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310" yWindow="225" windowWidth="3585" windowHeight="11655"/>
  </bookViews>
  <sheets>
    <sheet name="Delivery Totals" sheetId="15" r:id="rId1"/>
    <sheet name="OC AWP" sheetId="16" r:id="rId2"/>
    <sheet name="OO AWP" sheetId="14" r:id="rId3"/>
    <sheet name="WR AWP" sheetId="17" r:id="rId4"/>
    <sheet name="OC B52" sheetId="12" r:id="rId5"/>
    <sheet name="OC B1" sheetId="11" r:id="rId6"/>
    <sheet name="OC C130" sheetId="10" r:id="rId7"/>
    <sheet name="OC E3" sheetId="8" r:id="rId8"/>
    <sheet name="OC E6" sheetId="23" r:id="rId9"/>
    <sheet name="OC KC135" sheetId="9" r:id="rId10"/>
    <sheet name="OC KC10" sheetId="18" r:id="rId11"/>
    <sheet name="OC PMXG" sheetId="7" r:id="rId12"/>
    <sheet name="OC CMXG" sheetId="22" r:id="rId13"/>
    <sheet name="OO Generators" sheetId="19" r:id="rId14"/>
    <sheet name="OO A-10" sheetId="13" r:id="rId15"/>
    <sheet name="OO Landing Gear" sheetId="6" r:id="rId16"/>
    <sheet name="OO Pneudraulics" sheetId="21" r:id="rId17"/>
    <sheet name="OO C-130" sheetId="5" r:id="rId18"/>
    <sheet name="OO F-16" sheetId="4" r:id="rId19"/>
    <sheet name="OO Power Systems" sheetId="1" r:id="rId20"/>
    <sheet name="WR" sheetId="2" r:id="rId21"/>
  </sheets>
  <externalReferences>
    <externalReference r:id="rId22"/>
    <externalReference r:id="rId23"/>
    <externalReference r:id="rId24"/>
  </externalReferences>
  <definedNames>
    <definedName name="NewIssue">'[1]Issue Inventory Jul 31 2008'!$B$1:$M$1779</definedName>
    <definedName name="PMO_AWP">[2]Sheet1!$A$2:$T$86</definedName>
  </definedNames>
  <calcPr calcId="145621"/>
</workbook>
</file>

<file path=xl/calcChain.xml><?xml version="1.0" encoding="utf-8"?>
<calcChain xmlns="http://schemas.openxmlformats.org/spreadsheetml/2006/main">
  <c r="K16" i="16" l="1"/>
  <c r="K15" i="16"/>
  <c r="K14" i="16"/>
  <c r="K13" i="16"/>
  <c r="K12" i="16"/>
  <c r="K11" i="16"/>
  <c r="K10" i="16"/>
  <c r="K9" i="16"/>
  <c r="K6" i="16"/>
  <c r="K5" i="16"/>
  <c r="K4" i="16"/>
  <c r="K3" i="16"/>
  <c r="K2" i="16"/>
  <c r="C7" i="17" l="1"/>
  <c r="C6" i="17"/>
  <c r="C4" i="17"/>
  <c r="BX81" i="2" l="1"/>
  <c r="BW81" i="2"/>
  <c r="BW321" i="2"/>
  <c r="BW476" i="2" s="1"/>
  <c r="BX321" i="2"/>
  <c r="BX116" i="2"/>
  <c r="BY116" i="2"/>
  <c r="BW116" i="2"/>
  <c r="CG18" i="15" l="1"/>
  <c r="CH18" i="15"/>
  <c r="CI18" i="15"/>
  <c r="CG10" i="15"/>
  <c r="CH10" i="15"/>
  <c r="CI10" i="15"/>
  <c r="CG20" i="15" l="1"/>
  <c r="CH20" i="15"/>
  <c r="CI20" i="15"/>
  <c r="CH19" i="15"/>
  <c r="CI19" i="15"/>
  <c r="CG19" i="15"/>
  <c r="CG12" i="15"/>
  <c r="CH12" i="15"/>
  <c r="CI12" i="15"/>
  <c r="CH11" i="15"/>
  <c r="CI11" i="15"/>
  <c r="CG11" i="15"/>
  <c r="BU81" i="2" l="1"/>
  <c r="BV81" i="2"/>
  <c r="BT81" i="2"/>
  <c r="BR81" i="2" l="1"/>
  <c r="BQ81" i="2"/>
  <c r="BS81" i="2"/>
  <c r="BL296" i="9" l="1"/>
  <c r="BM296" i="9"/>
  <c r="BN296" i="9"/>
  <c r="BL421" i="8"/>
  <c r="BM421" i="8"/>
  <c r="BN421" i="8"/>
  <c r="BL187" i="11"/>
  <c r="BM187" i="11"/>
  <c r="BN187" i="11"/>
  <c r="BY19" i="15" l="1"/>
  <c r="BZ19" i="15"/>
  <c r="CA19" i="15"/>
  <c r="BY20" i="15"/>
  <c r="BZ20" i="15"/>
  <c r="CA20" i="15"/>
  <c r="BY11" i="15"/>
  <c r="BZ11" i="15"/>
  <c r="CA11" i="15"/>
  <c r="BY12" i="15"/>
  <c r="BZ12" i="15"/>
  <c r="CA12" i="15"/>
  <c r="BZ10" i="15"/>
  <c r="BZ18" i="15" s="1"/>
  <c r="CA10" i="15"/>
  <c r="CA18" i="15" s="1"/>
  <c r="BY10" i="15"/>
  <c r="BY18" i="15" s="1"/>
  <c r="BO266" i="21" l="1"/>
  <c r="BP266" i="21"/>
  <c r="BQ266" i="21"/>
  <c r="BL266" i="21" l="1"/>
  <c r="BM266" i="21"/>
  <c r="BN266" i="21"/>
  <c r="BL111" i="6"/>
  <c r="BM111" i="6"/>
  <c r="BN111" i="6"/>
  <c r="BI421" i="8" l="1"/>
  <c r="BJ421" i="8"/>
  <c r="BK421" i="8"/>
  <c r="BI296" i="9" l="1"/>
  <c r="BJ296" i="9"/>
  <c r="BK296" i="9"/>
  <c r="BI187" i="11"/>
  <c r="BJ187" i="11"/>
  <c r="BK187" i="11"/>
  <c r="BO187" i="11"/>
  <c r="BP187" i="11"/>
  <c r="BQ187" i="11"/>
  <c r="BR187" i="11"/>
  <c r="BS187" i="11"/>
  <c r="BT187" i="11"/>
  <c r="BU187" i="11"/>
  <c r="BV187" i="11"/>
  <c r="BW187" i="11"/>
  <c r="BX187" i="11"/>
  <c r="BY187" i="11"/>
  <c r="BZ187" i="11"/>
  <c r="BJ560" i="12"/>
  <c r="BK560" i="12"/>
  <c r="BI560" i="12"/>
  <c r="BQ10" i="15" l="1"/>
  <c r="BR10" i="15"/>
  <c r="BS10" i="15"/>
  <c r="BQ18" i="15" l="1"/>
  <c r="BR18" i="15"/>
  <c r="BS18" i="15"/>
  <c r="BQ19" i="15"/>
  <c r="BR19" i="15"/>
  <c r="BS19" i="15"/>
  <c r="BR20" i="15"/>
  <c r="BS20" i="15"/>
  <c r="BQ20" i="15"/>
  <c r="BS11" i="15"/>
  <c r="BS12" i="15"/>
  <c r="BR11" i="15"/>
  <c r="BR12" i="15"/>
  <c r="BQ12" i="15"/>
  <c r="BQ11" i="15"/>
  <c r="BH49" i="1" l="1"/>
  <c r="BI49" i="1"/>
  <c r="BJ49" i="1"/>
  <c r="BI266" i="21"/>
  <c r="BJ266" i="21"/>
  <c r="BK266" i="21"/>
  <c r="BF131" i="7" l="1"/>
  <c r="BG131" i="7"/>
  <c r="BE131" i="7"/>
  <c r="BI19" i="15" l="1"/>
  <c r="BJ19" i="15"/>
  <c r="BK19" i="15"/>
  <c r="BI20" i="15"/>
  <c r="BJ20" i="15"/>
  <c r="BK20" i="15"/>
  <c r="BJ18" i="15"/>
  <c r="BI18" i="15"/>
  <c r="BI11" i="15"/>
  <c r="BJ11" i="15"/>
  <c r="BK11" i="15"/>
  <c r="BI12" i="15"/>
  <c r="BJ12" i="15"/>
  <c r="BK12" i="15"/>
  <c r="BK10" i="15"/>
  <c r="BK18" i="15" s="1"/>
  <c r="BJ10" i="15"/>
  <c r="BI10" i="15"/>
  <c r="BC473" i="2" l="1"/>
  <c r="BB321" i="2"/>
  <c r="BC321" i="2"/>
  <c r="BC476" i="2" l="1"/>
  <c r="AY131" i="7" l="1"/>
  <c r="AZ131" i="7"/>
  <c r="BA131" i="7"/>
  <c r="B17" i="10"/>
  <c r="BA143" i="6" l="1"/>
  <c r="BB143" i="6"/>
  <c r="AZ143" i="6"/>
  <c r="BA111" i="6"/>
  <c r="BB111" i="6"/>
  <c r="AZ111" i="6"/>
  <c r="BA83" i="6"/>
  <c r="BB83" i="6"/>
  <c r="AZ83" i="6"/>
  <c r="BA46" i="6"/>
  <c r="BB46" i="6"/>
  <c r="AZ46" i="6"/>
  <c r="BA17" i="6"/>
  <c r="BB17" i="6"/>
  <c r="AZ17" i="6"/>
  <c r="BA8" i="2" l="1"/>
  <c r="AZ8" i="2"/>
  <c r="AY8" i="2"/>
  <c r="AZ81" i="2"/>
  <c r="BA81" i="2"/>
  <c r="BB81" i="2"/>
  <c r="BC81" i="2"/>
  <c r="BD81" i="2"/>
  <c r="BE81" i="2"/>
  <c r="BF81" i="2"/>
  <c r="BG81" i="2"/>
  <c r="BH81" i="2"/>
  <c r="BI81" i="2"/>
  <c r="BJ81" i="2"/>
  <c r="BK81" i="2"/>
  <c r="BL81" i="2"/>
  <c r="BM81" i="2"/>
  <c r="BN81" i="2"/>
  <c r="BO81" i="2"/>
  <c r="BP81" i="2"/>
  <c r="BY81" i="2"/>
  <c r="BZ81" i="2"/>
  <c r="CA81" i="2"/>
  <c r="CB81" i="2"/>
  <c r="AY81" i="2"/>
  <c r="AZ89" i="2"/>
  <c r="BA89" i="2"/>
  <c r="AY89" i="2"/>
  <c r="AZ109" i="2"/>
  <c r="BA109" i="2"/>
  <c r="BB109" i="2"/>
  <c r="BC109" i="2"/>
  <c r="BD109" i="2"/>
  <c r="BE109" i="2"/>
  <c r="BF109" i="2"/>
  <c r="BG109" i="2"/>
  <c r="BH109" i="2"/>
  <c r="BI109" i="2"/>
  <c r="BJ109" i="2"/>
  <c r="BK109" i="2"/>
  <c r="BL109" i="2"/>
  <c r="BM109" i="2"/>
  <c r="BN109" i="2"/>
  <c r="BO109" i="2"/>
  <c r="BP109" i="2"/>
  <c r="BQ109" i="2"/>
  <c r="BR109" i="2"/>
  <c r="BS109" i="2"/>
  <c r="BT109" i="2"/>
  <c r="BU109" i="2"/>
  <c r="BV109" i="2"/>
  <c r="BW109" i="2"/>
  <c r="BX109" i="2"/>
  <c r="BY109" i="2"/>
  <c r="BZ109" i="2"/>
  <c r="CA109" i="2"/>
  <c r="CB109" i="2"/>
  <c r="AY109" i="2"/>
  <c r="AZ321" i="2"/>
  <c r="BA321" i="2"/>
  <c r="AY321" i="2"/>
  <c r="AZ401" i="2"/>
  <c r="BA401" i="2"/>
  <c r="AY401" i="2"/>
  <c r="AZ473" i="2"/>
  <c r="BA473" i="2"/>
  <c r="AY473" i="2"/>
  <c r="B474" i="2" l="1"/>
  <c r="BA19" i="15" l="1"/>
  <c r="BB19" i="15"/>
  <c r="BC19" i="15"/>
  <c r="BA20" i="15"/>
  <c r="BB20" i="15"/>
  <c r="BC20" i="15"/>
  <c r="BC18" i="15"/>
  <c r="BB18" i="15"/>
  <c r="BA18" i="15"/>
  <c r="BA11" i="15"/>
  <c r="BB11" i="15"/>
  <c r="BC11" i="15"/>
  <c r="BA12" i="15"/>
  <c r="BB12" i="15"/>
  <c r="BC12" i="15"/>
  <c r="BA10" i="15"/>
  <c r="BB10" i="15"/>
  <c r="BC10" i="15"/>
  <c r="AY278" i="21" l="1"/>
  <c r="AX278" i="21"/>
  <c r="AW278" i="21"/>
  <c r="AY266" i="21"/>
  <c r="AX266" i="21"/>
  <c r="AW266" i="21"/>
  <c r="AY143" i="6"/>
  <c r="AX143" i="6"/>
  <c r="AW143" i="6"/>
  <c r="AY111" i="6"/>
  <c r="AX111" i="6"/>
  <c r="AW111" i="6"/>
  <c r="AY83" i="6"/>
  <c r="AX83" i="6"/>
  <c r="AW83" i="6"/>
  <c r="AY46" i="6"/>
  <c r="AX46" i="6"/>
  <c r="AW46" i="6"/>
  <c r="AY17" i="6"/>
  <c r="AX17" i="6"/>
  <c r="AW17" i="6"/>
  <c r="AV189" i="22" l="1"/>
  <c r="AW189" i="22"/>
  <c r="AX189" i="22"/>
  <c r="AU16" i="10" l="1"/>
  <c r="AV16" i="10"/>
  <c r="AW16" i="10"/>
  <c r="AX16" i="10"/>
  <c r="AY16" i="10"/>
  <c r="AZ16" i="10"/>
  <c r="BA16" i="10"/>
  <c r="BB16" i="10"/>
  <c r="BC16" i="10"/>
  <c r="BD16" i="10"/>
  <c r="BE16" i="10"/>
  <c r="BF16" i="10"/>
  <c r="BG16" i="10"/>
  <c r="BH16" i="10"/>
  <c r="BI16" i="10"/>
  <c r="BJ16" i="10"/>
  <c r="BK16" i="10"/>
  <c r="BL16" i="10"/>
  <c r="BM16" i="10"/>
  <c r="BN16" i="10"/>
  <c r="BO16" i="10"/>
  <c r="BP16" i="10"/>
  <c r="BQ16" i="10"/>
  <c r="BR16" i="10"/>
  <c r="BS16" i="10"/>
  <c r="BT16" i="10"/>
  <c r="BU16" i="10"/>
  <c r="BV16" i="10"/>
  <c r="BW16" i="10"/>
  <c r="BX16" i="10"/>
  <c r="BY16" i="10"/>
  <c r="BZ16" i="10"/>
  <c r="AT16" i="10"/>
  <c r="AX473" i="2" l="1"/>
  <c r="AW473" i="2"/>
  <c r="AV473" i="2"/>
  <c r="AX401" i="2"/>
  <c r="AW401" i="2"/>
  <c r="AV401" i="2"/>
  <c r="AX321" i="2"/>
  <c r="AW321" i="2"/>
  <c r="AV321" i="2"/>
  <c r="AX109" i="2"/>
  <c r="AW109" i="2"/>
  <c r="AV109" i="2"/>
  <c r="AX89" i="2"/>
  <c r="AW89" i="2"/>
  <c r="AV89" i="2"/>
  <c r="AX81" i="2"/>
  <c r="AW81" i="2"/>
  <c r="AV81" i="2"/>
  <c r="AX8" i="2"/>
  <c r="AW8" i="2"/>
  <c r="AV8" i="2"/>
  <c r="BB401" i="2"/>
  <c r="BC401" i="2"/>
  <c r="BD401" i="2"/>
  <c r="BE401" i="2"/>
  <c r="BF401" i="2"/>
  <c r="BG401" i="2"/>
  <c r="BH401" i="2"/>
  <c r="BI401" i="2"/>
  <c r="BJ401" i="2"/>
  <c r="BK401" i="2"/>
  <c r="BL401" i="2"/>
  <c r="BM401" i="2"/>
  <c r="BN401" i="2"/>
  <c r="BO401" i="2"/>
  <c r="BP401" i="2"/>
  <c r="BQ401" i="2"/>
  <c r="BR401" i="2"/>
  <c r="BS401" i="2"/>
  <c r="BT401" i="2"/>
  <c r="BU401" i="2"/>
  <c r="BV401" i="2"/>
  <c r="BW401" i="2"/>
  <c r="BX401" i="2"/>
  <c r="BY401" i="2"/>
  <c r="BZ401" i="2"/>
  <c r="CA401" i="2"/>
  <c r="CB401" i="2"/>
  <c r="AT189" i="22" l="1"/>
  <c r="AU189" i="22"/>
  <c r="AS189" i="22"/>
  <c r="AT131" i="7"/>
  <c r="AU131" i="7"/>
  <c r="AV131" i="7"/>
  <c r="AW131" i="7"/>
  <c r="AX131" i="7"/>
  <c r="BB131" i="7"/>
  <c r="BC131" i="7"/>
  <c r="BD131" i="7"/>
  <c r="BH131" i="7"/>
  <c r="BI131" i="7"/>
  <c r="BJ131" i="7"/>
  <c r="BK131" i="7"/>
  <c r="BL131" i="7"/>
  <c r="BM131" i="7"/>
  <c r="BN131" i="7"/>
  <c r="BO131" i="7"/>
  <c r="BP131" i="7"/>
  <c r="BQ131" i="7"/>
  <c r="BR131" i="7"/>
  <c r="BS131" i="7"/>
  <c r="BT131" i="7"/>
  <c r="BU131" i="7"/>
  <c r="BV131" i="7"/>
  <c r="BW131" i="7"/>
  <c r="BX131" i="7"/>
  <c r="BY131" i="7"/>
  <c r="BZ131" i="7"/>
  <c r="CA131" i="7"/>
  <c r="CB131" i="7"/>
  <c r="AS131" i="7"/>
  <c r="AY189" i="22" l="1"/>
  <c r="AZ189" i="22"/>
  <c r="BA189" i="22"/>
  <c r="BB189" i="22"/>
  <c r="BC189" i="22"/>
  <c r="BD189" i="22"/>
  <c r="BE189" i="22"/>
  <c r="BF189" i="22"/>
  <c r="BG189" i="22"/>
  <c r="BH189" i="22"/>
  <c r="BI189" i="22"/>
  <c r="BJ189" i="22"/>
  <c r="BK189" i="22"/>
  <c r="BL189" i="22"/>
  <c r="BM189" i="22"/>
  <c r="BN189" i="22"/>
  <c r="BO189" i="22"/>
  <c r="BP189" i="22"/>
  <c r="BQ189" i="22"/>
  <c r="BR189" i="22"/>
  <c r="BS189" i="22"/>
  <c r="BT189" i="22"/>
  <c r="BU189" i="22"/>
  <c r="BV189" i="22"/>
  <c r="BW189" i="22"/>
  <c r="BX189" i="22"/>
  <c r="BY189" i="22"/>
  <c r="BZ189" i="22"/>
  <c r="CA189" i="22"/>
  <c r="CB189" i="22"/>
  <c r="B132" i="7"/>
  <c r="AR296" i="9"/>
  <c r="AS296" i="9"/>
  <c r="AT8" i="2" l="1"/>
  <c r="AU8" i="2"/>
  <c r="BB8" i="2"/>
  <c r="BC8" i="2"/>
  <c r="BD8" i="2"/>
  <c r="BE8" i="2"/>
  <c r="BF8" i="2"/>
  <c r="BG8" i="2"/>
  <c r="BH8" i="2"/>
  <c r="BI8" i="2"/>
  <c r="BJ8" i="2"/>
  <c r="BK8" i="2"/>
  <c r="BL8" i="2"/>
  <c r="BM8" i="2"/>
  <c r="BN8" i="2"/>
  <c r="BO8" i="2"/>
  <c r="BP8" i="2"/>
  <c r="BQ8" i="2"/>
  <c r="BR8" i="2"/>
  <c r="BS8" i="2"/>
  <c r="BT8" i="2"/>
  <c r="BU8" i="2"/>
  <c r="BV8" i="2"/>
  <c r="BW8" i="2"/>
  <c r="BX8" i="2"/>
  <c r="BY8" i="2"/>
  <c r="BZ8" i="2"/>
  <c r="CA8" i="2"/>
  <c r="CB8" i="2"/>
  <c r="AS8" i="2"/>
  <c r="AT49" i="1" l="1"/>
  <c r="AU49" i="1"/>
  <c r="AU278" i="21"/>
  <c r="AV278" i="21"/>
  <c r="AU143" i="6"/>
  <c r="AV143" i="6"/>
  <c r="AU111" i="6"/>
  <c r="AV111" i="6"/>
  <c r="AU83" i="6"/>
  <c r="AV83" i="6"/>
  <c r="AU46" i="6"/>
  <c r="AV46" i="6"/>
  <c r="AT17" i="6"/>
  <c r="AU20" i="15" l="1"/>
  <c r="AT20" i="15"/>
  <c r="AS20" i="15"/>
  <c r="AU19" i="15"/>
  <c r="AT19" i="15"/>
  <c r="AS19" i="15"/>
  <c r="AU18" i="15"/>
  <c r="AT18" i="15"/>
  <c r="AS18" i="15"/>
  <c r="AU12" i="15"/>
  <c r="AT12" i="15"/>
  <c r="AS12" i="15"/>
  <c r="AU11" i="15"/>
  <c r="AT11" i="15"/>
  <c r="AS11" i="15"/>
  <c r="AU10" i="15"/>
  <c r="AT10" i="15"/>
  <c r="AS10" i="15"/>
  <c r="AQ130" i="5"/>
  <c r="AR130" i="5"/>
  <c r="AR266" i="21"/>
  <c r="AR111" i="6"/>
  <c r="AS111" i="6"/>
  <c r="AR83" i="6"/>
  <c r="AS83" i="6"/>
  <c r="AR46" i="6"/>
  <c r="AS46" i="6"/>
  <c r="AQ189" i="22" l="1"/>
  <c r="AR189" i="22"/>
  <c r="AO16" i="10" l="1"/>
  <c r="AP16" i="10"/>
  <c r="AO187" i="11"/>
  <c r="AP187" i="11"/>
  <c r="AQ187" i="11"/>
  <c r="AR187" i="11"/>
  <c r="AS187" i="11"/>
  <c r="AT187" i="11"/>
  <c r="AU187" i="11"/>
  <c r="AV187" i="11"/>
  <c r="AW187" i="11"/>
  <c r="AX187" i="11"/>
  <c r="AY187" i="11"/>
  <c r="AZ187" i="11"/>
  <c r="BA187" i="11"/>
  <c r="BB187" i="11"/>
  <c r="BC187" i="11"/>
  <c r="BD187" i="11"/>
  <c r="BE187" i="11"/>
  <c r="BF187" i="11"/>
  <c r="BG187" i="11"/>
  <c r="BH187" i="11"/>
  <c r="AO560" i="12"/>
  <c r="AP560" i="12"/>
  <c r="AQ473" i="2" l="1"/>
  <c r="AR473" i="2"/>
  <c r="AQ401" i="2"/>
  <c r="AR401" i="2"/>
  <c r="AQ321" i="2"/>
  <c r="AR321" i="2"/>
  <c r="AQ109" i="2"/>
  <c r="AR109" i="2"/>
  <c r="AQ81" i="2"/>
  <c r="AR81" i="2"/>
  <c r="AN189" i="22" l="1"/>
  <c r="AO189" i="22"/>
  <c r="AN131" i="7" l="1"/>
  <c r="AO131" i="7"/>
  <c r="AP131" i="7"/>
  <c r="AQ131" i="7"/>
  <c r="AR131" i="7"/>
  <c r="AL421" i="8" l="1"/>
  <c r="AM421" i="8"/>
  <c r="AL560" i="12" l="1"/>
  <c r="AM560" i="12"/>
  <c r="AN560" i="12"/>
  <c r="AQ560" i="12"/>
  <c r="AR560" i="12"/>
  <c r="AS560" i="12"/>
  <c r="AT560" i="12"/>
  <c r="AU560" i="12"/>
  <c r="AV560" i="12"/>
  <c r="AW560" i="12"/>
  <c r="AX560" i="12"/>
  <c r="AY560" i="12"/>
  <c r="AZ560" i="12"/>
  <c r="BA560" i="12"/>
  <c r="BB560" i="12"/>
  <c r="BC560" i="12"/>
  <c r="BD560" i="12"/>
  <c r="BE560" i="12"/>
  <c r="BF560" i="12"/>
  <c r="BG560" i="12"/>
  <c r="BH560" i="12"/>
  <c r="BL560" i="12"/>
  <c r="BM560" i="12"/>
  <c r="BN560" i="12"/>
  <c r="BO560" i="12"/>
  <c r="BP560" i="12"/>
  <c r="BQ560" i="12"/>
  <c r="BR560" i="12"/>
  <c r="BS560" i="12"/>
  <c r="BT560" i="12"/>
  <c r="BU560" i="12"/>
  <c r="BV560" i="12"/>
  <c r="BW560" i="12"/>
  <c r="BX560" i="12"/>
  <c r="BY560" i="12"/>
  <c r="BZ560" i="12"/>
  <c r="AN49" i="1" l="1"/>
  <c r="AO49" i="1"/>
  <c r="AO266" i="21"/>
  <c r="AP266" i="21"/>
  <c r="AQ266" i="21"/>
  <c r="AS266" i="21"/>
  <c r="AT266" i="21"/>
  <c r="AU266" i="21"/>
  <c r="AV266" i="21"/>
  <c r="AZ266" i="21"/>
  <c r="BA266" i="21"/>
  <c r="BB266" i="21"/>
  <c r="BC266" i="21"/>
  <c r="BD266" i="21"/>
  <c r="BE266" i="21"/>
  <c r="BF266" i="21"/>
  <c r="BG266" i="21"/>
  <c r="BH266" i="21"/>
  <c r="BR266" i="21"/>
  <c r="BS266" i="21"/>
  <c r="BT266" i="21"/>
  <c r="BU266" i="21"/>
  <c r="BV266" i="21"/>
  <c r="BW266" i="21"/>
  <c r="BX266" i="21"/>
  <c r="BY266" i="21"/>
  <c r="BZ266" i="21"/>
  <c r="CA266" i="21"/>
  <c r="CB266" i="21"/>
  <c r="CC266" i="21"/>
  <c r="AN473" i="2"/>
  <c r="AO473" i="2"/>
  <c r="AP473" i="2"/>
  <c r="AS473" i="2"/>
  <c r="AT473" i="2"/>
  <c r="AU473" i="2"/>
  <c r="BB473" i="2"/>
  <c r="BD473" i="2"/>
  <c r="BE473" i="2"/>
  <c r="BF473" i="2"/>
  <c r="BG473" i="2"/>
  <c r="BH473" i="2"/>
  <c r="BI473" i="2"/>
  <c r="BJ473" i="2"/>
  <c r="BK473" i="2"/>
  <c r="BL473" i="2"/>
  <c r="BM473" i="2"/>
  <c r="BN473" i="2"/>
  <c r="BO473" i="2"/>
  <c r="BP473" i="2"/>
  <c r="BQ473" i="2"/>
  <c r="BR473" i="2"/>
  <c r="BS473" i="2"/>
  <c r="BT473" i="2"/>
  <c r="BU473" i="2"/>
  <c r="BV473" i="2"/>
  <c r="BW473" i="2"/>
  <c r="BX473" i="2"/>
  <c r="BY473" i="2"/>
  <c r="BZ473" i="2"/>
  <c r="CA473" i="2"/>
  <c r="CB473" i="2"/>
  <c r="AN401" i="2"/>
  <c r="AO401" i="2"/>
  <c r="AP401" i="2"/>
  <c r="AS401" i="2"/>
  <c r="AT401" i="2"/>
  <c r="AU401" i="2"/>
  <c r="AN321" i="2"/>
  <c r="AO321" i="2"/>
  <c r="AP321" i="2"/>
  <c r="AS321" i="2"/>
  <c r="AT321" i="2"/>
  <c r="AU321" i="2"/>
  <c r="BD321" i="2"/>
  <c r="BE321" i="2"/>
  <c r="BF321" i="2"/>
  <c r="BG321" i="2"/>
  <c r="BH321" i="2"/>
  <c r="BI321" i="2"/>
  <c r="BJ321" i="2"/>
  <c r="BK321" i="2"/>
  <c r="BL321" i="2"/>
  <c r="BM321" i="2"/>
  <c r="BN321" i="2"/>
  <c r="BO321" i="2"/>
  <c r="BP321" i="2"/>
  <c r="BQ321" i="2"/>
  <c r="BR321" i="2"/>
  <c r="BS321" i="2"/>
  <c r="BT321" i="2"/>
  <c r="BU321" i="2"/>
  <c r="BV321" i="2"/>
  <c r="BY321" i="2"/>
  <c r="BZ321" i="2"/>
  <c r="CA321" i="2"/>
  <c r="CB321" i="2"/>
  <c r="AN81" i="2"/>
  <c r="AO81" i="2"/>
  <c r="AP81" i="2"/>
  <c r="AS81" i="2"/>
  <c r="AT81" i="2"/>
  <c r="AU81" i="2"/>
  <c r="AM401" i="2"/>
  <c r="AM20" i="15" l="1"/>
  <c r="AL20" i="15"/>
  <c r="AK20" i="15"/>
  <c r="AM19" i="15"/>
  <c r="AL19" i="15"/>
  <c r="AK19" i="15"/>
  <c r="AM18" i="15"/>
  <c r="AL18" i="15"/>
  <c r="AK18" i="15"/>
  <c r="AM12" i="15"/>
  <c r="AL12" i="15"/>
  <c r="AK12" i="15"/>
  <c r="AM11" i="15"/>
  <c r="AL11" i="15"/>
  <c r="AK11" i="15"/>
  <c r="AM10" i="15"/>
  <c r="AL10" i="15"/>
  <c r="AK10" i="15"/>
  <c r="AK401" i="2"/>
  <c r="AL401" i="2"/>
  <c r="AK189" i="22" l="1"/>
  <c r="AL189" i="22"/>
  <c r="AK131" i="7"/>
  <c r="AL131" i="7"/>
  <c r="AI296" i="9"/>
  <c r="AJ296" i="9"/>
  <c r="AI421" i="8"/>
  <c r="AJ421" i="8"/>
  <c r="AI560" i="12"/>
  <c r="AJ560" i="12"/>
  <c r="AK49" i="1" l="1"/>
  <c r="AL49" i="1"/>
  <c r="AK130" i="5"/>
  <c r="AL130" i="5"/>
  <c r="AL278" i="21"/>
  <c r="AM278" i="21"/>
  <c r="AN278" i="21"/>
  <c r="AO278" i="21"/>
  <c r="AP278" i="21"/>
  <c r="AQ278" i="21"/>
  <c r="AR278" i="21"/>
  <c r="AS278" i="21"/>
  <c r="AT278" i="21"/>
  <c r="AZ278" i="21"/>
  <c r="BA278" i="21"/>
  <c r="BB278" i="21"/>
  <c r="BC278" i="21"/>
  <c r="BD278" i="21"/>
  <c r="BE278" i="21"/>
  <c r="BF278" i="21"/>
  <c r="BG278" i="21"/>
  <c r="BH278" i="21"/>
  <c r="BI278" i="21"/>
  <c r="BJ278" i="21"/>
  <c r="BK278" i="21"/>
  <c r="BL278" i="21"/>
  <c r="BM278" i="21"/>
  <c r="BN278" i="21"/>
  <c r="BO278" i="21"/>
  <c r="BP278" i="21"/>
  <c r="BQ278" i="21"/>
  <c r="BR278" i="21"/>
  <c r="BS278" i="21"/>
  <c r="BT278" i="21"/>
  <c r="BU278" i="21"/>
  <c r="BV278" i="21"/>
  <c r="BW278" i="21"/>
  <c r="BX278" i="21"/>
  <c r="BY278" i="21"/>
  <c r="BZ278" i="21"/>
  <c r="CA278" i="21"/>
  <c r="CB278" i="21"/>
  <c r="CC278" i="21"/>
  <c r="AL266" i="21"/>
  <c r="AL281" i="21" s="1"/>
  <c r="AM266" i="21"/>
  <c r="AN266" i="21"/>
  <c r="AL143" i="6"/>
  <c r="AM143" i="6"/>
  <c r="AL111" i="6"/>
  <c r="AM111" i="6"/>
  <c r="AL83" i="6"/>
  <c r="AM83" i="6"/>
  <c r="AL46" i="6"/>
  <c r="AM46" i="6"/>
  <c r="AL17" i="6"/>
  <c r="AM17" i="6"/>
  <c r="AK22" i="13"/>
  <c r="AL22" i="13"/>
  <c r="AM281" i="21" l="1"/>
  <c r="AH49" i="1"/>
  <c r="AI49" i="1"/>
  <c r="AH13" i="4"/>
  <c r="AI13" i="4"/>
  <c r="AH130" i="5"/>
  <c r="AI130" i="5"/>
  <c r="AN281" i="21"/>
  <c r="AQ281" i="21"/>
  <c r="AR281" i="21"/>
  <c r="AU281" i="21"/>
  <c r="AV281" i="21"/>
  <c r="AY281" i="21"/>
  <c r="AZ281" i="21"/>
  <c r="BC281" i="21"/>
  <c r="BD281" i="21"/>
  <c r="BG281" i="21"/>
  <c r="BH281" i="21"/>
  <c r="BK281" i="21"/>
  <c r="BL281" i="21"/>
  <c r="BO281" i="21"/>
  <c r="BP281" i="21"/>
  <c r="BS281" i="21"/>
  <c r="BT281" i="21"/>
  <c r="BW281" i="21"/>
  <c r="BX281" i="21"/>
  <c r="CA281" i="21"/>
  <c r="CB281" i="21"/>
  <c r="AI278" i="21"/>
  <c r="AJ278" i="21"/>
  <c r="AK278" i="21"/>
  <c r="AI266" i="21"/>
  <c r="AI281" i="21" s="1"/>
  <c r="AJ266" i="21"/>
  <c r="AJ281" i="21" s="1"/>
  <c r="AK266" i="21"/>
  <c r="AO281" i="21"/>
  <c r="AP281" i="21"/>
  <c r="AS281" i="21"/>
  <c r="AT281" i="21"/>
  <c r="AW281" i="21"/>
  <c r="AX281" i="21"/>
  <c r="BA281" i="21"/>
  <c r="BB281" i="21"/>
  <c r="BE281" i="21"/>
  <c r="BF281" i="21"/>
  <c r="BI281" i="21"/>
  <c r="BJ281" i="21"/>
  <c r="BM281" i="21"/>
  <c r="BN281" i="21"/>
  <c r="BQ281" i="21"/>
  <c r="BR281" i="21"/>
  <c r="BU281" i="21"/>
  <c r="BV281" i="21"/>
  <c r="BY281" i="21"/>
  <c r="BZ281" i="21"/>
  <c r="CC281" i="21"/>
  <c r="AI143" i="6"/>
  <c r="AJ143" i="6"/>
  <c r="AI111" i="6"/>
  <c r="AJ111" i="6"/>
  <c r="AI83" i="6"/>
  <c r="AJ83" i="6"/>
  <c r="AI46" i="6"/>
  <c r="AJ46" i="6"/>
  <c r="AI17" i="6"/>
  <c r="AJ17" i="6"/>
  <c r="AH22" i="13"/>
  <c r="AI22" i="13"/>
  <c r="AK281" i="21" l="1"/>
  <c r="AH131" i="7"/>
  <c r="AI131" i="7"/>
  <c r="AH401" i="2" l="1"/>
  <c r="AI401" i="2"/>
  <c r="AJ401" i="2"/>
  <c r="AG401" i="2"/>
  <c r="AH321" i="2"/>
  <c r="AI321" i="2"/>
  <c r="AH89" i="2"/>
  <c r="AI89" i="2"/>
  <c r="AH189" i="22" l="1"/>
  <c r="AI189" i="22"/>
  <c r="AJ189" i="22"/>
  <c r="AM189" i="22"/>
  <c r="AP189" i="22"/>
  <c r="AG189" i="22"/>
  <c r="B190" i="22"/>
  <c r="AF421" i="8"/>
  <c r="AG421" i="8"/>
  <c r="AH421" i="8"/>
  <c r="AK421" i="8"/>
  <c r="AN421" i="8"/>
  <c r="AO421" i="8"/>
  <c r="AP421" i="8"/>
  <c r="AQ421" i="8"/>
  <c r="AR421" i="8"/>
  <c r="AS421" i="8"/>
  <c r="AT421" i="8"/>
  <c r="AU421" i="8"/>
  <c r="AV421" i="8"/>
  <c r="AW421" i="8"/>
  <c r="AX421" i="8"/>
  <c r="AY421" i="8"/>
  <c r="AZ421" i="8"/>
  <c r="BA421" i="8"/>
  <c r="BB421" i="8"/>
  <c r="BC421" i="8"/>
  <c r="BD421" i="8"/>
  <c r="BE421" i="8"/>
  <c r="BF421" i="8"/>
  <c r="BG421" i="8"/>
  <c r="BH421" i="8"/>
  <c r="BO421" i="8"/>
  <c r="BP421" i="8"/>
  <c r="BQ421" i="8"/>
  <c r="BR421" i="8"/>
  <c r="BS421" i="8"/>
  <c r="BT421" i="8"/>
  <c r="BU421" i="8"/>
  <c r="BV421" i="8"/>
  <c r="BW421" i="8"/>
  <c r="BX421" i="8"/>
  <c r="BY421" i="8"/>
  <c r="BZ421" i="8"/>
  <c r="AE12" i="15" l="1"/>
  <c r="AD12" i="15"/>
  <c r="AC12" i="15"/>
  <c r="AE11" i="15"/>
  <c r="AD11" i="15"/>
  <c r="AC11" i="15"/>
  <c r="AE10" i="15"/>
  <c r="AD10" i="15"/>
  <c r="AC10" i="15"/>
  <c r="AE49" i="1"/>
  <c r="AF49" i="1"/>
  <c r="AE130" i="5"/>
  <c r="AF130" i="5"/>
  <c r="AF278" i="21"/>
  <c r="AG278" i="21"/>
  <c r="AH278" i="21"/>
  <c r="AF266" i="21"/>
  <c r="AG266" i="21"/>
  <c r="AH266" i="21"/>
  <c r="AF143" i="6"/>
  <c r="AG143" i="6"/>
  <c r="AF111" i="6"/>
  <c r="AG111" i="6"/>
  <c r="AF83" i="6"/>
  <c r="AG83" i="6"/>
  <c r="AF46" i="6"/>
  <c r="AG46" i="6"/>
  <c r="AH46" i="6"/>
  <c r="AK46" i="6"/>
  <c r="AN46" i="6"/>
  <c r="AO46" i="6"/>
  <c r="AP46" i="6"/>
  <c r="AQ46" i="6"/>
  <c r="AT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AF17" i="6"/>
  <c r="AG17" i="6"/>
  <c r="AE22" i="13"/>
  <c r="AF22" i="13"/>
  <c r="AE189" i="22" l="1"/>
  <c r="AF189" i="22"/>
  <c r="AE131" i="7"/>
  <c r="AF131" i="7"/>
  <c r="AC296" i="9"/>
  <c r="AD296" i="9"/>
  <c r="AE296" i="9"/>
  <c r="AF296" i="9"/>
  <c r="AG296" i="9"/>
  <c r="AH296" i="9"/>
  <c r="AK296" i="9"/>
  <c r="AL296" i="9"/>
  <c r="AM296" i="9"/>
  <c r="AN296" i="9"/>
  <c r="AO296" i="9"/>
  <c r="AP296" i="9"/>
  <c r="AQ296" i="9"/>
  <c r="AT296" i="9"/>
  <c r="AU296" i="9"/>
  <c r="AV296" i="9"/>
  <c r="AW296" i="9"/>
  <c r="AX296" i="9"/>
  <c r="AY296" i="9"/>
  <c r="AZ296" i="9"/>
  <c r="BA296" i="9"/>
  <c r="BB296" i="9"/>
  <c r="BC296" i="9"/>
  <c r="BD296" i="9"/>
  <c r="BE296" i="9"/>
  <c r="BF296" i="9"/>
  <c r="BG296" i="9"/>
  <c r="BH296" i="9"/>
  <c r="BO296" i="9"/>
  <c r="BP296" i="9"/>
  <c r="BQ296" i="9"/>
  <c r="BR296" i="9"/>
  <c r="BS296" i="9"/>
  <c r="BT296" i="9"/>
  <c r="BU296" i="9"/>
  <c r="BV296" i="9"/>
  <c r="BW296" i="9"/>
  <c r="BX296" i="9"/>
  <c r="BY296" i="9"/>
  <c r="BZ296" i="9"/>
  <c r="AC421" i="8"/>
  <c r="AD421" i="8"/>
  <c r="AE421" i="8"/>
  <c r="AC16" i="10"/>
  <c r="AD16" i="10"/>
  <c r="AC560" i="12"/>
  <c r="AD560" i="12"/>
  <c r="AE473" i="2" l="1"/>
  <c r="AF473" i="2"/>
  <c r="AG473" i="2"/>
  <c r="AH473" i="2"/>
  <c r="AI473" i="2"/>
  <c r="AJ473" i="2"/>
  <c r="AK473" i="2"/>
  <c r="AL473" i="2"/>
  <c r="AM473" i="2"/>
  <c r="AE401" i="2"/>
  <c r="AF401" i="2"/>
  <c r="AE321" i="2"/>
  <c r="AF321" i="2"/>
  <c r="AG321" i="2"/>
  <c r="AJ321" i="2"/>
  <c r="AK321" i="2"/>
  <c r="AL321" i="2"/>
  <c r="AM321" i="2"/>
  <c r="AD321" i="2"/>
  <c r="AE109" i="2"/>
  <c r="AF109" i="2"/>
  <c r="AG109" i="2"/>
  <c r="AH109" i="2"/>
  <c r="AI109" i="2"/>
  <c r="AJ109" i="2"/>
  <c r="AK109" i="2"/>
  <c r="AL109" i="2"/>
  <c r="AM109" i="2"/>
  <c r="AN109" i="2"/>
  <c r="AO109" i="2"/>
  <c r="AP109" i="2"/>
  <c r="AS109" i="2"/>
  <c r="AT109" i="2"/>
  <c r="AU109" i="2"/>
  <c r="AE89" i="2"/>
  <c r="AF89" i="2"/>
  <c r="AG89" i="2"/>
  <c r="AJ89" i="2"/>
  <c r="AK89" i="2"/>
  <c r="AL89" i="2"/>
  <c r="AM89" i="2"/>
  <c r="AN89" i="2"/>
  <c r="AO89" i="2"/>
  <c r="AP89" i="2"/>
  <c r="AQ89" i="2"/>
  <c r="AR89" i="2"/>
  <c r="AS89" i="2"/>
  <c r="AT89" i="2"/>
  <c r="AT476" i="2" s="1"/>
  <c r="AU89" i="2"/>
  <c r="AU476" i="2" s="1"/>
  <c r="AV476" i="2"/>
  <c r="AW476" i="2"/>
  <c r="AX476" i="2"/>
  <c r="AZ476" i="2"/>
  <c r="BA476" i="2"/>
  <c r="BB89" i="2"/>
  <c r="BB476" i="2" s="1"/>
  <c r="BC89" i="2"/>
  <c r="BD89" i="2"/>
  <c r="BD476" i="2" s="1"/>
  <c r="BE89" i="2"/>
  <c r="BE476" i="2" s="1"/>
  <c r="BF89" i="2"/>
  <c r="BF476" i="2" s="1"/>
  <c r="BG89" i="2"/>
  <c r="BG476" i="2" s="1"/>
  <c r="BH89" i="2"/>
  <c r="BH476" i="2" s="1"/>
  <c r="BI89" i="2"/>
  <c r="BI476" i="2" s="1"/>
  <c r="BJ89" i="2"/>
  <c r="BJ476" i="2" s="1"/>
  <c r="BK89" i="2"/>
  <c r="BK476" i="2" s="1"/>
  <c r="BL89" i="2"/>
  <c r="BL476" i="2" s="1"/>
  <c r="BM89" i="2"/>
  <c r="BM476" i="2" s="1"/>
  <c r="BN89" i="2"/>
  <c r="BN476" i="2" s="1"/>
  <c r="BO89" i="2"/>
  <c r="BO476" i="2" s="1"/>
  <c r="BP89" i="2"/>
  <c r="BP476" i="2" s="1"/>
  <c r="BQ89" i="2"/>
  <c r="BQ476" i="2" s="1"/>
  <c r="BR89" i="2"/>
  <c r="BR476" i="2" s="1"/>
  <c r="BS89" i="2"/>
  <c r="BS476" i="2" s="1"/>
  <c r="BT89" i="2"/>
  <c r="BT476" i="2" s="1"/>
  <c r="BU89" i="2"/>
  <c r="BU476" i="2" s="1"/>
  <c r="BV89" i="2"/>
  <c r="BV476" i="2" s="1"/>
  <c r="BW89" i="2"/>
  <c r="BX89" i="2"/>
  <c r="BY89" i="2"/>
  <c r="BY476" i="2" s="1"/>
  <c r="BZ89" i="2"/>
  <c r="BZ476" i="2" s="1"/>
  <c r="CA89" i="2"/>
  <c r="CA476" i="2" s="1"/>
  <c r="CB89" i="2"/>
  <c r="CB476" i="2" s="1"/>
  <c r="AE81" i="2"/>
  <c r="AF81" i="2"/>
  <c r="AG81" i="2"/>
  <c r="AH81" i="2"/>
  <c r="AI81" i="2"/>
  <c r="AJ81" i="2"/>
  <c r="AK81" i="2"/>
  <c r="AL81" i="2"/>
  <c r="AM81" i="2"/>
  <c r="AD81" i="2"/>
  <c r="AB131" i="7" l="1"/>
  <c r="AC131" i="7"/>
  <c r="AB189" i="22"/>
  <c r="AC189" i="22"/>
  <c r="AD189" i="22"/>
  <c r="Z15" i="18" l="1"/>
  <c r="AA15" i="18"/>
  <c r="Z296" i="9"/>
  <c r="AA296" i="9"/>
  <c r="Z15" i="23"/>
  <c r="AA15" i="23"/>
  <c r="Z187" i="11"/>
  <c r="AA187" i="11"/>
  <c r="Z560" i="12"/>
  <c r="AA560" i="12"/>
  <c r="AB49" i="1"/>
  <c r="AC49" i="1"/>
  <c r="AB130" i="5"/>
  <c r="AC130" i="5"/>
  <c r="AC278" i="21"/>
  <c r="AD278" i="21"/>
  <c r="AE278" i="21"/>
  <c r="AC266" i="21"/>
  <c r="AD266" i="21"/>
  <c r="AE266" i="21"/>
  <c r="AC143" i="6"/>
  <c r="AD143" i="6"/>
  <c r="AC111" i="6"/>
  <c r="AD111" i="6"/>
  <c r="AC83" i="6"/>
  <c r="AD83" i="6"/>
  <c r="AC17" i="6"/>
  <c r="AC146" i="6" s="1"/>
  <c r="AD17" i="6"/>
  <c r="AD146" i="6" s="1"/>
  <c r="AC46" i="6"/>
  <c r="AD46" i="6"/>
  <c r="AD281" i="21" l="1"/>
  <c r="AC281" i="21"/>
  <c r="AB22" i="13"/>
  <c r="AC22" i="13"/>
  <c r="AB473" i="2" l="1"/>
  <c r="AC473" i="2"/>
  <c r="AB401" i="2"/>
  <c r="AC401" i="2"/>
  <c r="AB321" i="2"/>
  <c r="AC321" i="2"/>
  <c r="AB109" i="2"/>
  <c r="AC109" i="2"/>
  <c r="AB89" i="2"/>
  <c r="AC89" i="2"/>
  <c r="AB81" i="2"/>
  <c r="AC81" i="2"/>
  <c r="W10" i="15" l="1"/>
  <c r="V10" i="15"/>
  <c r="U10" i="15"/>
  <c r="Y189" i="22"/>
  <c r="Z189" i="22"/>
  <c r="AA189" i="22"/>
  <c r="Y131" i="7"/>
  <c r="Z131" i="7"/>
  <c r="AA131" i="7"/>
  <c r="AD131" i="7"/>
  <c r="AG131" i="7"/>
  <c r="AJ131" i="7"/>
  <c r="AM131" i="7"/>
  <c r="J131" i="7"/>
  <c r="K131" i="7"/>
  <c r="L131" i="7"/>
  <c r="M131" i="7"/>
  <c r="N131" i="7"/>
  <c r="O131" i="7"/>
  <c r="P131" i="7"/>
  <c r="Q131" i="7"/>
  <c r="R131" i="7"/>
  <c r="S131" i="7"/>
  <c r="T131" i="7"/>
  <c r="U131" i="7"/>
  <c r="V131" i="7"/>
  <c r="W131" i="7"/>
  <c r="X131" i="7"/>
  <c r="W296" i="9"/>
  <c r="X296" i="9"/>
  <c r="W421" i="8"/>
  <c r="X421" i="8"/>
  <c r="W16" i="10"/>
  <c r="X16" i="10"/>
  <c r="W560" i="12"/>
  <c r="X560" i="12"/>
  <c r="U11" i="15"/>
  <c r="V11" i="15"/>
  <c r="W11" i="15"/>
  <c r="Y49" i="1"/>
  <c r="Z49" i="1"/>
  <c r="Y130" i="5"/>
  <c r="Z130" i="5"/>
  <c r="Z266" i="21"/>
  <c r="AA266" i="21"/>
  <c r="AB266" i="21"/>
  <c r="Z278" i="21"/>
  <c r="AA278" i="21"/>
  <c r="AB278" i="21"/>
  <c r="Z17" i="6"/>
  <c r="AA17" i="6"/>
  <c r="AB17" i="6"/>
  <c r="AE17" i="6"/>
  <c r="AH17" i="6"/>
  <c r="AK17" i="6"/>
  <c r="AN17" i="6"/>
  <c r="AO17" i="6"/>
  <c r="AP17" i="6"/>
  <c r="AQ17" i="6"/>
  <c r="AR17" i="6"/>
  <c r="AS17" i="6"/>
  <c r="AU17" i="6"/>
  <c r="AV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Y17" i="6"/>
  <c r="Y22" i="13"/>
  <c r="Z22" i="13"/>
  <c r="W12" i="15" l="1"/>
  <c r="V12" i="15"/>
  <c r="U12" i="15"/>
  <c r="Y473" i="2" l="1"/>
  <c r="Z473" i="2"/>
  <c r="Y401" i="2"/>
  <c r="Z401" i="2"/>
  <c r="Y321" i="2"/>
  <c r="Z321" i="2"/>
  <c r="Y109" i="2"/>
  <c r="Z109" i="2"/>
  <c r="Y89" i="2"/>
  <c r="Z89" i="2"/>
  <c r="Y81" i="2"/>
  <c r="Z81" i="2"/>
  <c r="T296" i="9" l="1"/>
  <c r="U296" i="9"/>
  <c r="V296" i="9"/>
  <c r="Y296" i="9"/>
  <c r="AB296" i="9"/>
  <c r="T421" i="8"/>
  <c r="U421" i="8"/>
  <c r="V421" i="8"/>
  <c r="Y421" i="8"/>
  <c r="Z421" i="8"/>
  <c r="AA421" i="8"/>
  <c r="AB421" i="8"/>
  <c r="T187" i="11"/>
  <c r="U187" i="11"/>
  <c r="T560" i="12"/>
  <c r="U560" i="12"/>
  <c r="V49" i="1" l="1"/>
  <c r="W49" i="1"/>
  <c r="V130" i="5"/>
  <c r="W130" i="5"/>
  <c r="W278" i="21"/>
  <c r="X278" i="21"/>
  <c r="W266" i="21"/>
  <c r="X266" i="21"/>
  <c r="W143" i="6"/>
  <c r="X143" i="6"/>
  <c r="W111" i="6"/>
  <c r="X111" i="6"/>
  <c r="W83" i="6"/>
  <c r="X83" i="6"/>
  <c r="W46" i="6"/>
  <c r="W146" i="6" s="1"/>
  <c r="X46" i="6"/>
  <c r="W17" i="6"/>
  <c r="X17" i="6"/>
  <c r="V22" i="13"/>
  <c r="W22" i="13"/>
  <c r="X146" i="6" l="1"/>
  <c r="W281" i="21"/>
  <c r="X281" i="21"/>
  <c r="V473" i="2"/>
  <c r="W473" i="2"/>
  <c r="X473" i="2"/>
  <c r="AA473" i="2"/>
  <c r="AD473" i="2"/>
  <c r="V401" i="2"/>
  <c r="W401" i="2"/>
  <c r="X401" i="2"/>
  <c r="AA401" i="2"/>
  <c r="AD401" i="2"/>
  <c r="U401" i="2"/>
  <c r="V321" i="2"/>
  <c r="W321" i="2"/>
  <c r="X321" i="2"/>
  <c r="AA321" i="2"/>
  <c r="V89" i="2"/>
  <c r="W89" i="2"/>
  <c r="V81" i="2"/>
  <c r="W81" i="2"/>
  <c r="X81" i="2"/>
  <c r="AA81" i="2"/>
  <c r="O12" i="15" l="1"/>
  <c r="O20" i="15" s="1"/>
  <c r="W20" i="15" s="1"/>
  <c r="AE20" i="15" s="1"/>
  <c r="N12" i="15"/>
  <c r="N20" i="15" s="1"/>
  <c r="V20" i="15" s="1"/>
  <c r="AD20" i="15" s="1"/>
  <c r="M12" i="15"/>
  <c r="M20" i="15" s="1"/>
  <c r="U20" i="15" s="1"/>
  <c r="AC20" i="15" s="1"/>
  <c r="O11" i="15"/>
  <c r="O19" i="15" s="1"/>
  <c r="W19" i="15" s="1"/>
  <c r="AE19" i="15" s="1"/>
  <c r="N11" i="15"/>
  <c r="N19" i="15" s="1"/>
  <c r="V19" i="15" s="1"/>
  <c r="AD19" i="15" s="1"/>
  <c r="M11" i="15"/>
  <c r="M19" i="15" s="1"/>
  <c r="U19" i="15" s="1"/>
  <c r="AC19" i="15" s="1"/>
  <c r="O10" i="15"/>
  <c r="O18" i="15" s="1"/>
  <c r="W18" i="15" s="1"/>
  <c r="AE18" i="15" s="1"/>
  <c r="N10" i="15"/>
  <c r="N18" i="15" s="1"/>
  <c r="V18" i="15" s="1"/>
  <c r="AD18" i="15" s="1"/>
  <c r="M10" i="15"/>
  <c r="M18" i="15" s="1"/>
  <c r="U18" i="15" s="1"/>
  <c r="AC18" i="15" s="1"/>
  <c r="S189" i="22"/>
  <c r="T189" i="22"/>
  <c r="U189" i="22"/>
  <c r="V189" i="22"/>
  <c r="W189" i="22"/>
  <c r="X189" i="22"/>
  <c r="Q296" i="9"/>
  <c r="R296" i="9"/>
  <c r="S296" i="9"/>
  <c r="Q421" i="8"/>
  <c r="R421" i="8"/>
  <c r="Q16" i="10"/>
  <c r="R16" i="10"/>
  <c r="Q187" i="11"/>
  <c r="R187" i="11"/>
  <c r="S187" i="11"/>
  <c r="V187" i="11"/>
  <c r="W187" i="11"/>
  <c r="X187" i="11"/>
  <c r="Y187" i="11"/>
  <c r="AB187" i="11"/>
  <c r="AC187" i="11"/>
  <c r="AD187" i="11"/>
  <c r="AE187" i="11"/>
  <c r="AF187" i="11"/>
  <c r="AG187" i="11"/>
  <c r="AH187" i="11"/>
  <c r="AI187" i="11"/>
  <c r="AJ187" i="11"/>
  <c r="AK187" i="11"/>
  <c r="AL187" i="11"/>
  <c r="AM187" i="11"/>
  <c r="AN187" i="11"/>
  <c r="S49" i="1" l="1"/>
  <c r="T49" i="1"/>
  <c r="T278" i="21"/>
  <c r="U278" i="21"/>
  <c r="T266" i="21"/>
  <c r="U266" i="21"/>
  <c r="T143" i="6"/>
  <c r="U143" i="6"/>
  <c r="T111" i="6"/>
  <c r="U111" i="6"/>
  <c r="T83" i="6"/>
  <c r="U83" i="6"/>
  <c r="T46" i="6"/>
  <c r="U46" i="6"/>
  <c r="T17" i="6"/>
  <c r="U17" i="6"/>
  <c r="S22" i="13"/>
  <c r="T22" i="13"/>
  <c r="T281" i="21" l="1"/>
  <c r="U281" i="21"/>
  <c r="S473" i="2"/>
  <c r="T473" i="2"/>
  <c r="S401" i="2"/>
  <c r="T401" i="2"/>
  <c r="S321" i="2"/>
  <c r="T321" i="2"/>
  <c r="S109" i="2"/>
  <c r="T109" i="2"/>
  <c r="S89" i="2"/>
  <c r="T89" i="2"/>
  <c r="U89" i="2"/>
  <c r="X89" i="2"/>
  <c r="AA89" i="2"/>
  <c r="AD89" i="2"/>
  <c r="S81" i="2"/>
  <c r="T81" i="2"/>
  <c r="U81" i="2"/>
  <c r="R81" i="2"/>
  <c r="P189" i="22" l="1"/>
  <c r="Q189" i="22"/>
  <c r="N296" i="9"/>
  <c r="O296" i="9"/>
  <c r="N16" i="10" l="1"/>
  <c r="O16" i="10"/>
  <c r="N187" i="11"/>
  <c r="O187" i="11"/>
  <c r="N560" i="12"/>
  <c r="O560" i="12"/>
  <c r="P473" i="2" l="1"/>
  <c r="Q473" i="2"/>
  <c r="P401" i="2"/>
  <c r="Q401" i="2"/>
  <c r="P321" i="2"/>
  <c r="Q321" i="2"/>
  <c r="P109" i="2"/>
  <c r="Q109" i="2"/>
  <c r="P89" i="2"/>
  <c r="Q89" i="2"/>
  <c r="P81" i="2"/>
  <c r="Q81" i="2"/>
  <c r="P49" i="1" l="1"/>
  <c r="Q49" i="1"/>
  <c r="R49" i="1"/>
  <c r="U49" i="1"/>
  <c r="X49" i="1"/>
  <c r="AA49" i="1"/>
  <c r="AD49" i="1"/>
  <c r="AG49" i="1"/>
  <c r="AJ49" i="1"/>
  <c r="AM49" i="1"/>
  <c r="AP49" i="1"/>
  <c r="AQ49" i="1"/>
  <c r="AR49" i="1"/>
  <c r="AS49" i="1"/>
  <c r="AV49" i="1"/>
  <c r="AW49" i="1"/>
  <c r="AX49" i="1"/>
  <c r="AY49" i="1"/>
  <c r="AZ49" i="1"/>
  <c r="BA49" i="1"/>
  <c r="BB49" i="1"/>
  <c r="BC49" i="1"/>
  <c r="BD49" i="1"/>
  <c r="BE49" i="1"/>
  <c r="BF49" i="1"/>
  <c r="BG49" i="1"/>
  <c r="BK49" i="1"/>
  <c r="BL49" i="1"/>
  <c r="BM49" i="1"/>
  <c r="BN49" i="1"/>
  <c r="BO49" i="1"/>
  <c r="BP49" i="1"/>
  <c r="BQ49" i="1"/>
  <c r="BR49" i="1"/>
  <c r="BS49" i="1"/>
  <c r="BT49" i="1"/>
  <c r="BU49" i="1"/>
  <c r="BV49" i="1"/>
  <c r="BW49" i="1"/>
  <c r="BX49" i="1"/>
  <c r="BY49" i="1"/>
  <c r="BZ49" i="1"/>
  <c r="CA49" i="1"/>
  <c r="CB49" i="1"/>
  <c r="P130" i="5"/>
  <c r="Q130" i="5"/>
  <c r="Q278" i="21"/>
  <c r="R278" i="21"/>
  <c r="Q266" i="21"/>
  <c r="R266" i="21"/>
  <c r="Q143" i="6"/>
  <c r="R143" i="6"/>
  <c r="Q111" i="6"/>
  <c r="R111" i="6"/>
  <c r="Q83" i="6"/>
  <c r="R83" i="6"/>
  <c r="Q46" i="6"/>
  <c r="R46" i="6"/>
  <c r="Q17" i="6"/>
  <c r="R17" i="6"/>
  <c r="P22" i="13"/>
  <c r="Q22" i="13"/>
  <c r="Q146" i="6" l="1"/>
  <c r="R146" i="6"/>
  <c r="R281" i="21"/>
  <c r="Q281" i="21"/>
  <c r="E11" i="15"/>
  <c r="F11" i="15"/>
  <c r="G11" i="15"/>
  <c r="M49" i="1"/>
  <c r="N49" i="1"/>
  <c r="M130" i="5"/>
  <c r="N130" i="5"/>
  <c r="N278" i="21"/>
  <c r="O278" i="21"/>
  <c r="N266" i="21"/>
  <c r="O266" i="21"/>
  <c r="P266" i="21"/>
  <c r="S266" i="21"/>
  <c r="V266" i="21"/>
  <c r="Y266" i="21"/>
  <c r="N143" i="6"/>
  <c r="O143" i="6"/>
  <c r="N111" i="6"/>
  <c r="O111" i="6"/>
  <c r="N83" i="6"/>
  <c r="O83" i="6"/>
  <c r="N46" i="6"/>
  <c r="O46" i="6"/>
  <c r="N17" i="6"/>
  <c r="O17" i="6"/>
  <c r="M22" i="13"/>
  <c r="N22" i="13"/>
  <c r="O146" i="6" l="1"/>
  <c r="N146" i="6"/>
  <c r="O281" i="21"/>
  <c r="N281" i="21"/>
  <c r="E12" i="15"/>
  <c r="F12" i="15"/>
  <c r="G12" i="15"/>
  <c r="F10" i="15"/>
  <c r="G10" i="15"/>
  <c r="E10" i="15"/>
  <c r="M189" i="22"/>
  <c r="N189" i="22"/>
  <c r="K296" i="9"/>
  <c r="L296" i="9"/>
  <c r="K15" i="23" l="1"/>
  <c r="L15" i="23"/>
  <c r="K421" i="8"/>
  <c r="L421" i="8"/>
  <c r="K16" i="10"/>
  <c r="L16" i="10"/>
  <c r="K187" i="11"/>
  <c r="L187" i="11"/>
  <c r="K560" i="12"/>
  <c r="L560" i="12"/>
  <c r="M473" i="2" l="1"/>
  <c r="N473" i="2"/>
  <c r="M401" i="2"/>
  <c r="N401" i="2"/>
  <c r="M321" i="2"/>
  <c r="N321" i="2"/>
  <c r="M109" i="2"/>
  <c r="N109" i="2"/>
  <c r="M81" i="2"/>
  <c r="N81" i="2"/>
  <c r="M89" i="2"/>
  <c r="N89" i="2"/>
  <c r="J189" i="22" l="1"/>
  <c r="K189" i="22"/>
  <c r="L189" i="22"/>
  <c r="O189" i="22"/>
  <c r="R189" i="22"/>
  <c r="H15" i="18"/>
  <c r="I15" i="18"/>
  <c r="J15" i="18"/>
  <c r="K15" i="18"/>
  <c r="L15" i="18"/>
  <c r="M15" i="18"/>
  <c r="N15" i="18"/>
  <c r="O15" i="18"/>
  <c r="P15" i="18"/>
  <c r="Q15" i="18"/>
  <c r="R15" i="18"/>
  <c r="S15" i="18"/>
  <c r="T15" i="18"/>
  <c r="U15" i="18"/>
  <c r="V15" i="18"/>
  <c r="W15" i="18"/>
  <c r="X15" i="18"/>
  <c r="Y15" i="18"/>
  <c r="AB15" i="18"/>
  <c r="AC15" i="18"/>
  <c r="AD15" i="18"/>
  <c r="AE15" i="18"/>
  <c r="AF15" i="18"/>
  <c r="AG15" i="18"/>
  <c r="AH15" i="18"/>
  <c r="AI15" i="18"/>
  <c r="AJ15" i="18"/>
  <c r="AK15" i="18"/>
  <c r="AL15" i="18"/>
  <c r="AM15" i="18"/>
  <c r="AN15" i="18"/>
  <c r="AO15" i="18"/>
  <c r="AP15" i="18"/>
  <c r="AQ15" i="18"/>
  <c r="AR15" i="18"/>
  <c r="AS15" i="18"/>
  <c r="AT15" i="18"/>
  <c r="AU15" i="18"/>
  <c r="AV15" i="18"/>
  <c r="AW15" i="18"/>
  <c r="AX15" i="18"/>
  <c r="AY15" i="18"/>
  <c r="AZ15" i="18"/>
  <c r="BA15" i="18"/>
  <c r="BB15" i="18"/>
  <c r="BC15" i="18"/>
  <c r="BD15" i="18"/>
  <c r="BE15" i="18"/>
  <c r="BF15" i="18"/>
  <c r="BG15" i="18"/>
  <c r="BH15" i="18"/>
  <c r="BI15" i="18"/>
  <c r="BJ15" i="18"/>
  <c r="BK15" i="18"/>
  <c r="BL15" i="18"/>
  <c r="BM15" i="18"/>
  <c r="BN15" i="18"/>
  <c r="BO15" i="18"/>
  <c r="BP15" i="18"/>
  <c r="BQ15" i="18"/>
  <c r="BR15" i="18"/>
  <c r="BS15" i="18"/>
  <c r="BT15" i="18"/>
  <c r="BU15" i="18"/>
  <c r="BV15" i="18"/>
  <c r="BW15" i="18"/>
  <c r="BX15" i="18"/>
  <c r="BY15" i="18"/>
  <c r="BZ15" i="18"/>
  <c r="H296" i="9"/>
  <c r="I296" i="9"/>
  <c r="J296" i="9"/>
  <c r="M296" i="9"/>
  <c r="P296" i="9"/>
  <c r="H15" i="23"/>
  <c r="I15" i="23"/>
  <c r="J15" i="23"/>
  <c r="M15" i="23"/>
  <c r="N15" i="23"/>
  <c r="O15" i="23"/>
  <c r="P15" i="23"/>
  <c r="Q15" i="23"/>
  <c r="R15" i="23"/>
  <c r="S15" i="23"/>
  <c r="T15" i="23"/>
  <c r="U15" i="23"/>
  <c r="V15" i="23"/>
  <c r="W15" i="23"/>
  <c r="X15" i="23"/>
  <c r="Y15" i="23"/>
  <c r="AB15" i="23"/>
  <c r="AC15" i="23"/>
  <c r="AD15" i="23"/>
  <c r="AE15" i="23"/>
  <c r="AF15" i="23"/>
  <c r="AG15" i="23"/>
  <c r="AH15" i="23"/>
  <c r="AI15" i="23"/>
  <c r="AJ15" i="23"/>
  <c r="AK15" i="23"/>
  <c r="AL15" i="23"/>
  <c r="AM15" i="23"/>
  <c r="AN15" i="23"/>
  <c r="AO15" i="23"/>
  <c r="AP15" i="23"/>
  <c r="AQ15" i="23"/>
  <c r="AR15" i="23"/>
  <c r="AS15" i="23"/>
  <c r="AT15" i="23"/>
  <c r="AU15" i="23"/>
  <c r="AV15" i="23"/>
  <c r="AW15" i="23"/>
  <c r="AX15" i="23"/>
  <c r="AY15" i="23"/>
  <c r="AZ15" i="23"/>
  <c r="BA15" i="23"/>
  <c r="BB15" i="23"/>
  <c r="BC15" i="23"/>
  <c r="BD15" i="23"/>
  <c r="BE15" i="23"/>
  <c r="BF15" i="23"/>
  <c r="BG15" i="23"/>
  <c r="BH15" i="23"/>
  <c r="BI15" i="23"/>
  <c r="BJ15" i="23"/>
  <c r="BK15" i="23"/>
  <c r="BL15" i="23"/>
  <c r="BM15" i="23"/>
  <c r="BN15" i="23"/>
  <c r="BO15" i="23"/>
  <c r="BP15" i="23"/>
  <c r="BQ15" i="23"/>
  <c r="BR15" i="23"/>
  <c r="BS15" i="23"/>
  <c r="BT15" i="23"/>
  <c r="BU15" i="23"/>
  <c r="BV15" i="23"/>
  <c r="BW15" i="23"/>
  <c r="BX15" i="23"/>
  <c r="BY15" i="23"/>
  <c r="BZ15" i="23"/>
  <c r="H421" i="8"/>
  <c r="I421" i="8"/>
  <c r="J421" i="8"/>
  <c r="M421" i="8"/>
  <c r="N421" i="8"/>
  <c r="O421" i="8"/>
  <c r="P421" i="8"/>
  <c r="S421" i="8"/>
  <c r="H16" i="10"/>
  <c r="I16" i="10"/>
  <c r="J16" i="10"/>
  <c r="M16" i="10"/>
  <c r="P16" i="10"/>
  <c r="S16" i="10"/>
  <c r="T16" i="10"/>
  <c r="U16" i="10"/>
  <c r="V16" i="10"/>
  <c r="Y16" i="10"/>
  <c r="Z16" i="10"/>
  <c r="AA16" i="10"/>
  <c r="AB16" i="10"/>
  <c r="AE16" i="10"/>
  <c r="AF16" i="10"/>
  <c r="AG16" i="10"/>
  <c r="AH16" i="10"/>
  <c r="AI16" i="10"/>
  <c r="AJ16" i="10"/>
  <c r="AK16" i="10"/>
  <c r="AL16" i="10"/>
  <c r="AM16" i="10"/>
  <c r="AN16" i="10"/>
  <c r="AQ16" i="10"/>
  <c r="AR16" i="10"/>
  <c r="AS16" i="10"/>
  <c r="H187" i="11"/>
  <c r="I187" i="11"/>
  <c r="J187" i="11"/>
  <c r="M187" i="11"/>
  <c r="P187" i="11"/>
  <c r="H560" i="12"/>
  <c r="I560" i="12"/>
  <c r="J560" i="12"/>
  <c r="M560" i="12"/>
  <c r="P560" i="12"/>
  <c r="Q560" i="12"/>
  <c r="R560" i="12"/>
  <c r="S560" i="12"/>
  <c r="V560" i="12"/>
  <c r="Y560" i="12"/>
  <c r="AB560" i="12"/>
  <c r="AE560" i="12"/>
  <c r="AF560" i="12"/>
  <c r="AG560" i="12"/>
  <c r="AH560" i="12"/>
  <c r="AK560" i="12"/>
  <c r="G421" i="8" l="1"/>
  <c r="J49" i="1" l="1"/>
  <c r="K49" i="1"/>
  <c r="J130" i="5"/>
  <c r="K130" i="5"/>
  <c r="K266" i="21"/>
  <c r="L266" i="21"/>
  <c r="K143" i="6"/>
  <c r="L143" i="6"/>
  <c r="M143" i="6"/>
  <c r="P143" i="6"/>
  <c r="S143" i="6"/>
  <c r="V143" i="6"/>
  <c r="Y143" i="6"/>
  <c r="Z143" i="6"/>
  <c r="AA143" i="6"/>
  <c r="AB143" i="6"/>
  <c r="AE143" i="6"/>
  <c r="AH143" i="6"/>
  <c r="AK143" i="6"/>
  <c r="AN143" i="6"/>
  <c r="AO143" i="6"/>
  <c r="AP143" i="6"/>
  <c r="AQ143" i="6"/>
  <c r="AR143" i="6"/>
  <c r="AS143" i="6"/>
  <c r="AT143" i="6"/>
  <c r="BC143" i="6"/>
  <c r="BD143" i="6"/>
  <c r="BE143" i="6"/>
  <c r="BF143" i="6"/>
  <c r="BG143" i="6"/>
  <c r="BH143" i="6"/>
  <c r="BI143" i="6"/>
  <c r="BJ143" i="6"/>
  <c r="BK143" i="6"/>
  <c r="BL143" i="6"/>
  <c r="BM143" i="6"/>
  <c r="BN143" i="6"/>
  <c r="BO143" i="6"/>
  <c r="BP143" i="6"/>
  <c r="BQ143" i="6"/>
  <c r="BR143" i="6"/>
  <c r="BS143" i="6"/>
  <c r="BT143" i="6"/>
  <c r="BU143" i="6"/>
  <c r="BV143" i="6"/>
  <c r="BW143" i="6"/>
  <c r="BX143" i="6"/>
  <c r="BY143" i="6"/>
  <c r="BZ143" i="6"/>
  <c r="CA143" i="6"/>
  <c r="CB143" i="6"/>
  <c r="CC143" i="6"/>
  <c r="K111" i="6"/>
  <c r="L111" i="6"/>
  <c r="M111" i="6"/>
  <c r="P111" i="6"/>
  <c r="S111" i="6"/>
  <c r="V111" i="6"/>
  <c r="Y111" i="6"/>
  <c r="Z111" i="6"/>
  <c r="AA111" i="6"/>
  <c r="AB111" i="6"/>
  <c r="AE111" i="6"/>
  <c r="AH111" i="6"/>
  <c r="AK111" i="6"/>
  <c r="AN111" i="6"/>
  <c r="AO111" i="6"/>
  <c r="AP111" i="6"/>
  <c r="AQ111" i="6"/>
  <c r="AT111" i="6"/>
  <c r="BC111" i="6"/>
  <c r="BD111" i="6"/>
  <c r="BE111" i="6"/>
  <c r="BF111" i="6"/>
  <c r="BG111" i="6"/>
  <c r="BH111" i="6"/>
  <c r="BI111" i="6"/>
  <c r="BJ111" i="6"/>
  <c r="BK111" i="6"/>
  <c r="BO111" i="6"/>
  <c r="BP111" i="6"/>
  <c r="BQ111" i="6"/>
  <c r="BR111" i="6"/>
  <c r="BS111" i="6"/>
  <c r="BT111" i="6"/>
  <c r="BU111" i="6"/>
  <c r="BV111" i="6"/>
  <c r="BW111" i="6"/>
  <c r="BX111" i="6"/>
  <c r="BY111" i="6"/>
  <c r="BZ111" i="6"/>
  <c r="CA111" i="6"/>
  <c r="CB111" i="6"/>
  <c r="CC111" i="6"/>
  <c r="K83" i="6"/>
  <c r="L83" i="6"/>
  <c r="M83" i="6"/>
  <c r="P83" i="6"/>
  <c r="S83" i="6"/>
  <c r="V83" i="6"/>
  <c r="Y83" i="6"/>
  <c r="Z83" i="6"/>
  <c r="AA83" i="6"/>
  <c r="AB83" i="6"/>
  <c r="AE83" i="6"/>
  <c r="AH83" i="6"/>
  <c r="AK83" i="6"/>
  <c r="AN83" i="6"/>
  <c r="AO83" i="6"/>
  <c r="AP83" i="6"/>
  <c r="AQ83" i="6"/>
  <c r="AT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J143" i="6"/>
  <c r="K46" i="6"/>
  <c r="L46" i="6"/>
  <c r="K17" i="6"/>
  <c r="L17" i="6"/>
  <c r="B144" i="6"/>
  <c r="L146" i="6" l="1"/>
  <c r="K146" i="6"/>
  <c r="J22" i="13"/>
  <c r="K22" i="13"/>
  <c r="L49" i="1" l="1"/>
  <c r="O49" i="1"/>
  <c r="I49" i="1"/>
  <c r="J13" i="4"/>
  <c r="K13" i="4"/>
  <c r="L130" i="5"/>
  <c r="O130" i="5"/>
  <c r="R130" i="5"/>
  <c r="S130" i="5"/>
  <c r="T130" i="5"/>
  <c r="U130" i="5"/>
  <c r="X130" i="5"/>
  <c r="AA130" i="5"/>
  <c r="AD130" i="5"/>
  <c r="AG130" i="5"/>
  <c r="AJ130" i="5"/>
  <c r="AM130" i="5"/>
  <c r="AN130" i="5"/>
  <c r="AO130" i="5"/>
  <c r="AP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AB281" i="21"/>
  <c r="AE281" i="21"/>
  <c r="AF281" i="21"/>
  <c r="AG281" i="21"/>
  <c r="AH281" i="21"/>
  <c r="K278" i="21"/>
  <c r="K281" i="21" s="1"/>
  <c r="L278" i="21"/>
  <c r="L281" i="21" s="1"/>
  <c r="M278" i="21"/>
  <c r="P278" i="21"/>
  <c r="P281" i="21" s="1"/>
  <c r="S278" i="21"/>
  <c r="S281" i="21" s="1"/>
  <c r="V278" i="21"/>
  <c r="V281" i="21" s="1"/>
  <c r="Y278" i="21"/>
  <c r="Y281" i="21" s="1"/>
  <c r="Z281" i="21"/>
  <c r="AA281" i="21"/>
  <c r="M266" i="21"/>
  <c r="J266" i="21"/>
  <c r="M46" i="6"/>
  <c r="P46" i="6"/>
  <c r="S46" i="6"/>
  <c r="V46" i="6"/>
  <c r="Y46" i="6"/>
  <c r="Y146" i="6" s="1"/>
  <c r="Z46" i="6"/>
  <c r="Z146" i="6" s="1"/>
  <c r="AA46" i="6"/>
  <c r="AA146" i="6" s="1"/>
  <c r="AB46" i="6"/>
  <c r="AB146" i="6" s="1"/>
  <c r="AE46" i="6"/>
  <c r="AE146" i="6" s="1"/>
  <c r="AF146" i="6"/>
  <c r="AG146" i="6"/>
  <c r="AH146" i="6"/>
  <c r="AI146" i="6"/>
  <c r="AJ146" i="6"/>
  <c r="AK146" i="6"/>
  <c r="AL146" i="6"/>
  <c r="AM146" i="6"/>
  <c r="AN146" i="6"/>
  <c r="AO146" i="6"/>
  <c r="AP146" i="6"/>
  <c r="AQ146" i="6"/>
  <c r="AR146" i="6"/>
  <c r="AS146" i="6"/>
  <c r="AT146" i="6"/>
  <c r="AU146" i="6"/>
  <c r="AV146" i="6"/>
  <c r="AW146" i="6"/>
  <c r="AX146" i="6"/>
  <c r="AY146" i="6"/>
  <c r="AZ146" i="6"/>
  <c r="BA146" i="6"/>
  <c r="BB146" i="6"/>
  <c r="BC146" i="6"/>
  <c r="BD146" i="6"/>
  <c r="BE146" i="6"/>
  <c r="BF146" i="6"/>
  <c r="BG146" i="6"/>
  <c r="BH146" i="6"/>
  <c r="BI146" i="6"/>
  <c r="BJ146" i="6"/>
  <c r="BK146" i="6"/>
  <c r="BL146" i="6"/>
  <c r="BM146" i="6"/>
  <c r="BN146" i="6"/>
  <c r="BO146" i="6"/>
  <c r="BP146" i="6"/>
  <c r="BQ146" i="6"/>
  <c r="BR146" i="6"/>
  <c r="BS146" i="6"/>
  <c r="BT146" i="6"/>
  <c r="BU146" i="6"/>
  <c r="BV146" i="6"/>
  <c r="BW146" i="6"/>
  <c r="BX146" i="6"/>
  <c r="BY146" i="6"/>
  <c r="BZ146" i="6"/>
  <c r="CA146" i="6"/>
  <c r="CB146" i="6"/>
  <c r="CC146" i="6"/>
  <c r="J46" i="6"/>
  <c r="M17" i="6"/>
  <c r="P17" i="6"/>
  <c r="S17" i="6"/>
  <c r="T146" i="6"/>
  <c r="U146" i="6"/>
  <c r="V17" i="6"/>
  <c r="L22" i="13"/>
  <c r="O22" i="13"/>
  <c r="R22" i="13"/>
  <c r="U22" i="13"/>
  <c r="X22" i="13"/>
  <c r="AA22" i="13"/>
  <c r="AD22" i="13"/>
  <c r="AG22" i="13"/>
  <c r="AJ22" i="13"/>
  <c r="AM22" i="13"/>
  <c r="AN22" i="13"/>
  <c r="AO22" i="13"/>
  <c r="AP22" i="13"/>
  <c r="AQ22" i="13"/>
  <c r="AR22" i="13"/>
  <c r="AS22" i="13"/>
  <c r="AT22" i="13"/>
  <c r="AU22" i="13"/>
  <c r="AV22" i="13"/>
  <c r="AW22" i="13"/>
  <c r="AX22" i="13"/>
  <c r="AY22" i="13"/>
  <c r="AZ22" i="13"/>
  <c r="BA22" i="13"/>
  <c r="BB22" i="13"/>
  <c r="BC22" i="13"/>
  <c r="BD22" i="13"/>
  <c r="BE22" i="13"/>
  <c r="BF22" i="13"/>
  <c r="BG22" i="13"/>
  <c r="BH22" i="13"/>
  <c r="BI22" i="13"/>
  <c r="BJ22" i="13"/>
  <c r="BK22" i="13"/>
  <c r="BL22" i="13"/>
  <c r="BM22" i="13"/>
  <c r="BN22" i="13"/>
  <c r="BO22" i="13"/>
  <c r="BP22" i="13"/>
  <c r="BQ22" i="13"/>
  <c r="BR22" i="13"/>
  <c r="BS22" i="13"/>
  <c r="BT22" i="13"/>
  <c r="BU22" i="13"/>
  <c r="BV22" i="13"/>
  <c r="BW22" i="13"/>
  <c r="BX22" i="13"/>
  <c r="BY22" i="13"/>
  <c r="BZ22" i="13"/>
  <c r="CA22" i="13"/>
  <c r="CB22" i="13"/>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BH6" i="19"/>
  <c r="BI6" i="19"/>
  <c r="BJ6" i="19"/>
  <c r="BK6" i="19"/>
  <c r="BL6" i="19"/>
  <c r="BM6" i="19"/>
  <c r="BN6" i="19"/>
  <c r="BO6" i="19"/>
  <c r="BP6" i="19"/>
  <c r="BQ6" i="19"/>
  <c r="BR6" i="19"/>
  <c r="BS6" i="19"/>
  <c r="BT6" i="19"/>
  <c r="BU6" i="19"/>
  <c r="BV6" i="19"/>
  <c r="BW6" i="19"/>
  <c r="BX6" i="19"/>
  <c r="BY6" i="19"/>
  <c r="BZ6" i="19"/>
  <c r="CA6" i="19"/>
  <c r="CB6" i="19"/>
  <c r="I189" i="22"/>
  <c r="J473" i="2"/>
  <c r="K473" i="2"/>
  <c r="L473" i="2"/>
  <c r="O473" i="2"/>
  <c r="R473" i="2"/>
  <c r="U473" i="2"/>
  <c r="J401" i="2"/>
  <c r="K401" i="2"/>
  <c r="L401" i="2"/>
  <c r="O401" i="2"/>
  <c r="R401" i="2"/>
  <c r="J321" i="2"/>
  <c r="K321" i="2"/>
  <c r="L321" i="2"/>
  <c r="O321" i="2"/>
  <c r="R321" i="2"/>
  <c r="U321" i="2"/>
  <c r="J109" i="2"/>
  <c r="K109" i="2"/>
  <c r="L109" i="2"/>
  <c r="O109" i="2"/>
  <c r="R109" i="2"/>
  <c r="U109" i="2"/>
  <c r="V109" i="2"/>
  <c r="W109" i="2"/>
  <c r="X109" i="2"/>
  <c r="AA109" i="2"/>
  <c r="AD109" i="2"/>
  <c r="J89" i="2"/>
  <c r="K89" i="2"/>
  <c r="L89" i="2"/>
  <c r="O89" i="2"/>
  <c r="R89" i="2"/>
  <c r="J81" i="2"/>
  <c r="K81" i="2"/>
  <c r="L81" i="2"/>
  <c r="O81" i="2"/>
  <c r="M146" i="6" l="1"/>
  <c r="P146" i="6"/>
  <c r="V146" i="6"/>
  <c r="S146" i="6"/>
  <c r="M281" i="21"/>
  <c r="I473" i="2"/>
  <c r="I401" i="2"/>
  <c r="I321" i="2"/>
  <c r="I109" i="2"/>
  <c r="I81" i="2"/>
  <c r="B422" i="8" l="1"/>
  <c r="G21" i="15" l="1"/>
  <c r="F21" i="15"/>
  <c r="E21" i="15"/>
  <c r="H20" i="15"/>
  <c r="H19" i="15"/>
  <c r="H18" i="15"/>
  <c r="CQ13" i="15"/>
  <c r="CP13" i="15"/>
  <c r="CO13" i="15"/>
  <c r="CI13" i="15"/>
  <c r="CH13" i="15"/>
  <c r="CG13" i="15"/>
  <c r="CR12" i="15"/>
  <c r="CJ12" i="15"/>
  <c r="CR11" i="15"/>
  <c r="CJ11" i="15"/>
  <c r="AV11" i="15"/>
  <c r="CR10" i="15"/>
  <c r="CJ10" i="15"/>
  <c r="BB13" i="15"/>
  <c r="V13" i="15"/>
  <c r="N13" i="15"/>
  <c r="CR6" i="15"/>
  <c r="CQ6" i="15"/>
  <c r="CP6" i="15"/>
  <c r="CN6" i="15"/>
  <c r="CM6" i="15"/>
  <c r="CL6" i="15"/>
  <c r="CJ6" i="15"/>
  <c r="CI6" i="15"/>
  <c r="CH6" i="15"/>
  <c r="CF6" i="15"/>
  <c r="CE6" i="15"/>
  <c r="CD6" i="15"/>
  <c r="CB6" i="15"/>
  <c r="CA6" i="15"/>
  <c r="BZ6" i="15"/>
  <c r="BX6" i="15"/>
  <c r="BW6" i="15"/>
  <c r="BV6" i="15"/>
  <c r="BT6" i="15"/>
  <c r="BS6" i="15"/>
  <c r="BR6" i="15"/>
  <c r="BP6" i="15"/>
  <c r="BO6" i="15"/>
  <c r="BN6" i="15"/>
  <c r="BL6" i="15"/>
  <c r="BK6" i="15"/>
  <c r="BJ6" i="15"/>
  <c r="BH6" i="15"/>
  <c r="BG6" i="15"/>
  <c r="BF6" i="15"/>
  <c r="BD6" i="15"/>
  <c r="BC6" i="15"/>
  <c r="BB6" i="15"/>
  <c r="AZ6" i="15"/>
  <c r="AY6" i="15"/>
  <c r="AX6" i="15"/>
  <c r="AV6" i="15"/>
  <c r="AU6" i="15"/>
  <c r="AT6" i="15"/>
  <c r="AR6" i="15"/>
  <c r="AQ6" i="15"/>
  <c r="AP6" i="15"/>
  <c r="AN6" i="15"/>
  <c r="AM6" i="15"/>
  <c r="AL6" i="15"/>
  <c r="AJ6" i="15"/>
  <c r="AI6" i="15"/>
  <c r="AH6" i="15"/>
  <c r="AF6" i="15"/>
  <c r="AE6" i="15"/>
  <c r="AD6" i="15"/>
  <c r="AB6" i="15"/>
  <c r="AA6" i="15"/>
  <c r="Z6" i="15"/>
  <c r="X6" i="15"/>
  <c r="W6" i="15"/>
  <c r="V6" i="15"/>
  <c r="T6" i="15"/>
  <c r="S6" i="15"/>
  <c r="R6" i="15"/>
  <c r="P6" i="15"/>
  <c r="O6" i="15"/>
  <c r="N6" i="15"/>
  <c r="L6" i="15"/>
  <c r="K6" i="15"/>
  <c r="J6" i="15"/>
  <c r="H6" i="15"/>
  <c r="G6" i="15"/>
  <c r="F6" i="15"/>
  <c r="D6" i="15"/>
  <c r="C6" i="15"/>
  <c r="B6" i="15"/>
  <c r="CS5" i="15"/>
  <c r="CO5" i="15"/>
  <c r="CK5" i="15"/>
  <c r="CG5" i="15"/>
  <c r="CC5" i="15"/>
  <c r="BY5" i="15"/>
  <c r="BU5" i="15"/>
  <c r="BQ5" i="15"/>
  <c r="BM5" i="15"/>
  <c r="BI5" i="15"/>
  <c r="BE5" i="15"/>
  <c r="BA5" i="15"/>
  <c r="AW5" i="15"/>
  <c r="AS5" i="15"/>
  <c r="AO5" i="15"/>
  <c r="AK5" i="15"/>
  <c r="AG5" i="15"/>
  <c r="AC5" i="15"/>
  <c r="Y5" i="15"/>
  <c r="U5" i="15"/>
  <c r="Q5" i="15"/>
  <c r="M5" i="15"/>
  <c r="I5" i="15"/>
  <c r="E5" i="15"/>
  <c r="CS4" i="15"/>
  <c r="CO4" i="15"/>
  <c r="CK4" i="15"/>
  <c r="CG4" i="15"/>
  <c r="CC4" i="15"/>
  <c r="BY4" i="15"/>
  <c r="BU4" i="15"/>
  <c r="BQ4" i="15"/>
  <c r="BM4" i="15"/>
  <c r="BI4" i="15"/>
  <c r="BE4" i="15"/>
  <c r="BA4" i="15"/>
  <c r="AW4" i="15"/>
  <c r="AS4" i="15"/>
  <c r="AO4" i="15"/>
  <c r="AK4" i="15"/>
  <c r="AG4" i="15"/>
  <c r="AC4" i="15"/>
  <c r="Y4" i="15"/>
  <c r="U4" i="15"/>
  <c r="Q4" i="15"/>
  <c r="M4" i="15"/>
  <c r="I4" i="15"/>
  <c r="E4" i="15"/>
  <c r="CS3" i="15"/>
  <c r="CO3" i="15"/>
  <c r="CK3" i="15"/>
  <c r="CG3" i="15"/>
  <c r="CC3" i="15"/>
  <c r="BY3" i="15"/>
  <c r="BU3" i="15"/>
  <c r="BQ3" i="15"/>
  <c r="BM3" i="15"/>
  <c r="BI3" i="15"/>
  <c r="BE3" i="15"/>
  <c r="BA3" i="15"/>
  <c r="AW3" i="15"/>
  <c r="AS3" i="15"/>
  <c r="AO3" i="15"/>
  <c r="AK3" i="15"/>
  <c r="AG3" i="15"/>
  <c r="AC3" i="15"/>
  <c r="Y3" i="15"/>
  <c r="U3" i="15"/>
  <c r="Q3" i="15"/>
  <c r="M3" i="15"/>
  <c r="I3" i="15"/>
  <c r="E3" i="15"/>
  <c r="Y6" i="15" l="1"/>
  <c r="AO6" i="15"/>
  <c r="CB10" i="15"/>
  <c r="CB11" i="15"/>
  <c r="BZ13" i="15"/>
  <c r="AV10" i="15"/>
  <c r="AT13" i="15"/>
  <c r="I6" i="15"/>
  <c r="BE6" i="15"/>
  <c r="E6" i="15"/>
  <c r="U6" i="15"/>
  <c r="AK6" i="15"/>
  <c r="BA6" i="15"/>
  <c r="BQ6" i="15"/>
  <c r="H10" i="15"/>
  <c r="AN10" i="15"/>
  <c r="BT10" i="15"/>
  <c r="H11" i="15"/>
  <c r="AN11" i="15"/>
  <c r="BT11" i="15"/>
  <c r="CK6" i="15"/>
  <c r="X11" i="15"/>
  <c r="BD11" i="15"/>
  <c r="X12" i="15"/>
  <c r="BD12" i="15"/>
  <c r="CJ13" i="15"/>
  <c r="AF11" i="15"/>
  <c r="BL11" i="15"/>
  <c r="AF12" i="15"/>
  <c r="BL12" i="15"/>
  <c r="CR13" i="15"/>
  <c r="CG6" i="15"/>
  <c r="P11" i="15"/>
  <c r="Q6" i="15"/>
  <c r="AG6" i="15"/>
  <c r="BM6" i="15"/>
  <c r="CC6" i="15"/>
  <c r="CS6" i="15"/>
  <c r="F13" i="15"/>
  <c r="AF10" i="15"/>
  <c r="AL13" i="15"/>
  <c r="BR13" i="15"/>
  <c r="P12" i="15"/>
  <c r="AV12" i="15"/>
  <c r="CB12" i="15"/>
  <c r="H21" i="15"/>
  <c r="M6" i="15"/>
  <c r="AC6" i="15"/>
  <c r="AS6" i="15"/>
  <c r="BY6" i="15"/>
  <c r="CO6" i="15"/>
  <c r="X10" i="15"/>
  <c r="AD13" i="15"/>
  <c r="BD10" i="15"/>
  <c r="BJ13" i="15"/>
  <c r="G13" i="15"/>
  <c r="W13" i="15"/>
  <c r="AE13" i="15"/>
  <c r="AM13" i="15"/>
  <c r="AU13" i="15"/>
  <c r="BC13" i="15"/>
  <c r="CA13" i="15"/>
  <c r="H12" i="15"/>
  <c r="AN12" i="15"/>
  <c r="BT12" i="15"/>
  <c r="P20" i="15"/>
  <c r="BU6" i="15"/>
  <c r="BS13" i="15"/>
  <c r="BI6" i="15"/>
  <c r="BK13" i="15"/>
  <c r="BL10" i="15"/>
  <c r="AW6" i="15"/>
  <c r="P18" i="15"/>
  <c r="O21" i="15"/>
  <c r="P19" i="15"/>
  <c r="O13" i="15"/>
  <c r="E13" i="15"/>
  <c r="M13" i="15"/>
  <c r="U13" i="15"/>
  <c r="AC13" i="15"/>
  <c r="AK13" i="15"/>
  <c r="AS13" i="15"/>
  <c r="BA13" i="15"/>
  <c r="BI13" i="15"/>
  <c r="BQ13" i="15"/>
  <c r="BY13" i="15"/>
  <c r="P10" i="15"/>
  <c r="AV13" i="15" l="1"/>
  <c r="H13" i="15"/>
  <c r="M21" i="15"/>
  <c r="P21" i="15" s="1"/>
  <c r="P13" i="15"/>
  <c r="CB13" i="15"/>
  <c r="BD13" i="15"/>
  <c r="AF13" i="15"/>
  <c r="AN13" i="15"/>
  <c r="X13" i="15"/>
  <c r="BT13" i="15"/>
  <c r="BL13" i="15"/>
  <c r="X19" i="15"/>
  <c r="N21" i="15"/>
  <c r="U21" i="15"/>
  <c r="X18" i="15"/>
  <c r="X20" i="15"/>
  <c r="W21" i="15"/>
  <c r="X21" i="15" l="1"/>
  <c r="AF20" i="15"/>
  <c r="AE21" i="15"/>
  <c r="AC21" i="15"/>
  <c r="AF18" i="15"/>
  <c r="V21" i="15"/>
  <c r="AF19" i="15"/>
  <c r="AF21" i="15" l="1"/>
  <c r="AK21" i="15"/>
  <c r="AN18" i="15"/>
  <c r="AN20" i="15"/>
  <c r="AN19" i="15"/>
  <c r="AD21" i="15"/>
  <c r="AM21" i="15"/>
  <c r="AU21" i="15" l="1"/>
  <c r="AV19" i="15"/>
  <c r="AS21" i="15"/>
  <c r="AV18" i="15"/>
  <c r="AL21" i="15"/>
  <c r="AV20" i="15"/>
  <c r="AN21" i="15"/>
  <c r="BA21" i="15" l="1"/>
  <c r="BD18" i="15"/>
  <c r="BD20" i="15"/>
  <c r="BD19" i="15"/>
  <c r="AT21" i="15"/>
  <c r="BC21" i="15"/>
  <c r="AV21" i="15"/>
  <c r="BI21" i="15" l="1"/>
  <c r="BL18" i="15"/>
  <c r="BK21" i="15"/>
  <c r="BB21" i="15"/>
  <c r="BL20" i="15"/>
  <c r="BD21" i="15"/>
  <c r="BL19" i="15"/>
  <c r="BQ21" i="15" l="1"/>
  <c r="BT18" i="15"/>
  <c r="BT20" i="15"/>
  <c r="BL21" i="15"/>
  <c r="BJ21" i="15"/>
  <c r="BT19" i="15"/>
  <c r="BS21" i="15"/>
  <c r="CB19" i="15" l="1"/>
  <c r="CB20" i="15"/>
  <c r="CA21" i="15"/>
  <c r="BY21" i="15"/>
  <c r="CB18" i="15"/>
  <c r="BR21" i="15"/>
  <c r="BT21" i="15"/>
  <c r="CG21" i="15" l="1"/>
  <c r="BZ21" i="15"/>
  <c r="CQ21" i="15"/>
  <c r="CI21" i="15"/>
  <c r="CR19" i="15"/>
  <c r="CJ19" i="15"/>
  <c r="CB21" i="15"/>
  <c r="CJ18" i="15"/>
  <c r="CR20" i="15"/>
  <c r="CJ20" i="15"/>
  <c r="CJ21" i="15" l="1"/>
  <c r="CP21" i="15"/>
  <c r="CH21" i="15"/>
  <c r="CR18" i="15"/>
  <c r="CO21" i="15"/>
  <c r="CR21" i="15" s="1"/>
  <c r="BC13" i="4" l="1"/>
  <c r="BD13" i="4"/>
  <c r="B50" i="1" l="1"/>
  <c r="AQ13" i="4" l="1"/>
  <c r="AR13" i="4"/>
  <c r="AN13" i="4" l="1"/>
  <c r="AO13" i="4"/>
  <c r="AE8" i="2" l="1"/>
  <c r="AE476" i="2" s="1"/>
  <c r="AF8" i="2"/>
  <c r="AF476" i="2" s="1"/>
  <c r="AG8" i="2"/>
  <c r="AG476" i="2" s="1"/>
  <c r="AH8" i="2"/>
  <c r="AH476" i="2" s="1"/>
  <c r="AI8" i="2"/>
  <c r="AI476" i="2" s="1"/>
  <c r="AJ8" i="2"/>
  <c r="AJ476" i="2" s="1"/>
  <c r="AK8" i="2"/>
  <c r="AK476" i="2" s="1"/>
  <c r="AL8" i="2"/>
  <c r="AL476" i="2" s="1"/>
  <c r="AM8" i="2"/>
  <c r="AM476" i="2" s="1"/>
  <c r="AN8" i="2"/>
  <c r="AN476" i="2" s="1"/>
  <c r="AO8" i="2"/>
  <c r="AO476" i="2" s="1"/>
  <c r="AP8" i="2"/>
  <c r="AP476" i="2" s="1"/>
  <c r="AQ8" i="2"/>
  <c r="AQ476" i="2" s="1"/>
  <c r="AR8" i="2"/>
  <c r="AR476" i="2" s="1"/>
  <c r="AS476" i="2"/>
  <c r="AB13" i="4" l="1"/>
  <c r="AC13" i="4"/>
  <c r="Y13" i="4" l="1"/>
  <c r="Z13" i="4"/>
  <c r="S13" i="4" l="1"/>
  <c r="T13" i="4"/>
  <c r="I89" i="2" l="1"/>
  <c r="L13" i="4"/>
  <c r="M13" i="4"/>
  <c r="N13" i="4"/>
  <c r="O13" i="4"/>
  <c r="P13" i="4"/>
  <c r="Q13" i="4"/>
  <c r="R13" i="4"/>
  <c r="U13" i="4"/>
  <c r="V13" i="4"/>
  <c r="W13" i="4"/>
  <c r="X13" i="4"/>
  <c r="AA13" i="4"/>
  <c r="AD13" i="4"/>
  <c r="AE13" i="4"/>
  <c r="AF13" i="4"/>
  <c r="AG13" i="4"/>
  <c r="AJ13" i="4"/>
  <c r="AK13" i="4"/>
  <c r="AL13" i="4"/>
  <c r="AM13" i="4"/>
  <c r="AP13" i="4"/>
  <c r="AS13" i="4"/>
  <c r="AT13" i="4"/>
  <c r="AU13" i="4"/>
  <c r="AV13" i="4"/>
  <c r="AW13" i="4"/>
  <c r="AX13" i="4"/>
  <c r="AY13" i="4"/>
  <c r="AZ13" i="4"/>
  <c r="BA13" i="4"/>
  <c r="BB13" i="4"/>
  <c r="BE13" i="4"/>
  <c r="BF13" i="4"/>
  <c r="BG13" i="4"/>
  <c r="BH13" i="4"/>
  <c r="BI13" i="4"/>
  <c r="BJ13" i="4"/>
  <c r="BK13" i="4"/>
  <c r="BL13" i="4"/>
  <c r="BM13" i="4"/>
  <c r="BN13" i="4"/>
  <c r="BO13" i="4"/>
  <c r="BP13" i="4"/>
  <c r="BQ13" i="4"/>
  <c r="BR13" i="4"/>
  <c r="BS13" i="4"/>
  <c r="BT13" i="4"/>
  <c r="BU13" i="4"/>
  <c r="BV13" i="4"/>
  <c r="BW13" i="4"/>
  <c r="BX13" i="4"/>
  <c r="BY13" i="4"/>
  <c r="BZ13" i="4"/>
  <c r="CA13" i="4"/>
  <c r="CB13" i="4"/>
  <c r="J278" i="21"/>
  <c r="J111" i="6"/>
  <c r="J83" i="6"/>
  <c r="J17" i="6"/>
  <c r="I22" i="13"/>
  <c r="I131" i="7"/>
  <c r="G296" i="9"/>
  <c r="G15" i="23"/>
  <c r="G187" i="11"/>
  <c r="G560" i="12"/>
  <c r="B16" i="23" l="1"/>
  <c r="B279" i="21" l="1"/>
  <c r="B188" i="11" l="1"/>
  <c r="B561" i="12"/>
  <c r="B297" i="9" l="1"/>
  <c r="AD8" i="2" l="1"/>
  <c r="AD476" i="2" s="1"/>
  <c r="AC8" i="2"/>
  <c r="AC476" i="2" s="1"/>
  <c r="AB8" i="2"/>
  <c r="AB476" i="2" s="1"/>
  <c r="AA8" i="2"/>
  <c r="AA476" i="2" s="1"/>
  <c r="Z8" i="2"/>
  <c r="Z476" i="2" s="1"/>
  <c r="Y8" i="2"/>
  <c r="Y476" i="2" s="1"/>
  <c r="X8" i="2"/>
  <c r="X476" i="2" s="1"/>
  <c r="W8" i="2"/>
  <c r="W476" i="2" s="1"/>
  <c r="V8" i="2"/>
  <c r="V476" i="2" s="1"/>
  <c r="U8" i="2"/>
  <c r="U476" i="2" s="1"/>
  <c r="T8" i="2"/>
  <c r="T476" i="2" s="1"/>
  <c r="S8" i="2"/>
  <c r="S476" i="2" s="1"/>
  <c r="R8" i="2"/>
  <c r="R476" i="2" s="1"/>
  <c r="Q8" i="2"/>
  <c r="Q476" i="2" s="1"/>
  <c r="P8" i="2"/>
  <c r="P476" i="2" s="1"/>
  <c r="O8" i="2"/>
  <c r="O476" i="2" s="1"/>
  <c r="N8" i="2"/>
  <c r="N476" i="2" s="1"/>
  <c r="M8" i="2"/>
  <c r="M476" i="2" s="1"/>
  <c r="L8" i="2"/>
  <c r="L476" i="2" s="1"/>
  <c r="K8" i="2"/>
  <c r="K476" i="2" s="1"/>
  <c r="J8" i="2"/>
  <c r="J476" i="2" s="1"/>
  <c r="I8" i="2"/>
  <c r="I476" i="2" s="1"/>
  <c r="J281" i="21" l="1"/>
  <c r="J146" i="6"/>
  <c r="I130" i="5"/>
  <c r="G15" i="18"/>
  <c r="G16" i="10"/>
  <c r="I13" i="4"/>
  <c r="I6" i="19"/>
  <c r="B23" i="13"/>
  <c r="B7" i="19"/>
  <c r="B16" i="18"/>
  <c r="B14" i="4"/>
  <c r="B131" i="5"/>
  <c r="AY476" i="2" l="1"/>
  <c r="BX476" i="2"/>
</calcChain>
</file>

<file path=xl/comments1.xml><?xml version="1.0" encoding="utf-8"?>
<comments xmlns="http://schemas.openxmlformats.org/spreadsheetml/2006/main">
  <authors>
    <author>lbedward</author>
  </authors>
  <commentList>
    <comment ref="H81" authorId="0">
      <text>
        <r>
          <rPr>
            <b/>
            <sz val="8"/>
            <color indexed="8"/>
            <rFont val="Tahoma"/>
            <family val="2"/>
          </rPr>
          <t>lbedward:</t>
        </r>
        <r>
          <rPr>
            <sz val="8"/>
            <color indexed="8"/>
            <rFont val="Tahoma"/>
            <family val="2"/>
          </rPr>
          <t xml:space="preserve">
your kit name for the specific control</t>
        </r>
      </text>
    </comment>
    <comment ref="H82" authorId="0">
      <text>
        <r>
          <rPr>
            <b/>
            <sz val="8"/>
            <color indexed="8"/>
            <rFont val="Tahoma"/>
            <family val="2"/>
          </rPr>
          <t>lbedward:</t>
        </r>
        <r>
          <rPr>
            <sz val="8"/>
            <color indexed="8"/>
            <rFont val="Tahoma"/>
            <family val="2"/>
          </rPr>
          <t xml:space="preserve">
your kit name for the specific control</t>
        </r>
      </text>
    </comment>
  </commentList>
</comments>
</file>

<file path=xl/sharedStrings.xml><?xml version="1.0" encoding="utf-8"?>
<sst xmlns="http://schemas.openxmlformats.org/spreadsheetml/2006/main" count="16666" uniqueCount="5669">
  <si>
    <t>B-1B NOSE WHEEL/58272A</t>
  </si>
  <si>
    <t>B-52 MAIN WHEEL  (773)/15526A</t>
  </si>
  <si>
    <t>B-52 MAIN WHEEL  (1192-1)/69595A</t>
  </si>
  <si>
    <t>C-130 MAIN WHEEL/68521A</t>
  </si>
  <si>
    <t>C-130 NOSE WHEEL  (967)/15757A</t>
  </si>
  <si>
    <t xml:space="preserve">C-130 NOSE WHEEL  NAVY (744)/16404 </t>
  </si>
  <si>
    <t>E-3A MAIN WHEEL/15753A</t>
  </si>
  <si>
    <t>E-3A NOSE WHEEL/19973A</t>
  </si>
  <si>
    <t>F-15 C/D NOSE WHEEL/17964A</t>
  </si>
  <si>
    <t>F-15 E MAIN WHEEL/90296A</t>
  </si>
  <si>
    <t>F-15 E NOSE WHEEL/65323A</t>
  </si>
  <si>
    <t>F-16 LITE WEIGHT WHEEL/42564A</t>
  </si>
  <si>
    <t>KC-135 MAIN WHEEL/15468A</t>
  </si>
  <si>
    <t>KC-135 NOSE WHEEL/83223A</t>
  </si>
  <si>
    <t>F-15 C/D MAIN WHEEL/20366A</t>
  </si>
  <si>
    <t>B-52 MAIN WHEEL/15139A</t>
  </si>
  <si>
    <t>F-4 MAIN WHEEL/15485A</t>
  </si>
  <si>
    <t>K2TIPV42193171</t>
  </si>
  <si>
    <t>K2TIPV72185400</t>
  </si>
  <si>
    <t xml:space="preserve">C-130 B,E Vertical Stabilizer, L/H,R/H Leading Edge </t>
  </si>
  <si>
    <t>K2HIPV22874099</t>
  </si>
  <si>
    <t>C-130 Vertical Stabilizer Mounting Bolts (E Model)</t>
  </si>
  <si>
    <t>K2HIPV22874100</t>
  </si>
  <si>
    <t xml:space="preserve">C-130 Tip Assembly </t>
  </si>
  <si>
    <t>K2HIPV22874101</t>
  </si>
  <si>
    <t xml:space="preserve">C-130 E,H Wing Installation </t>
  </si>
  <si>
    <t>K2HIPV22874103</t>
  </si>
  <si>
    <t>K2HIPV80298082</t>
  </si>
  <si>
    <t>K2TIPV82804007</t>
  </si>
  <si>
    <t>HINGED ELEVATORS (LOW %)</t>
  </si>
  <si>
    <t>K2TIPV82804012</t>
  </si>
  <si>
    <t>SPOILERS #1-5 LH &amp; RH (LOW %)</t>
  </si>
  <si>
    <t>K2HIPV22874062</t>
  </si>
  <si>
    <t>C-130 E Panel #316 or 319</t>
  </si>
  <si>
    <t>K2TIPV72263481</t>
  </si>
  <si>
    <t>EJECTOR VALVE</t>
  </si>
  <si>
    <t>K2TIPV50912248</t>
  </si>
  <si>
    <t># 1 - # 4 STRUT ELECTRICAL ACC DOORS</t>
  </si>
  <si>
    <t>Core Stacking Kit # 2; F100-100/220E</t>
  </si>
  <si>
    <t>K2HIPV22874040</t>
  </si>
  <si>
    <t>C-130 Horizontal Stabilizer Tip Assembly</t>
  </si>
  <si>
    <t>K2HIPV22874041</t>
  </si>
  <si>
    <t>C-130 Horizontal Stabilizer Leading Edge</t>
  </si>
  <si>
    <t>K2HIPV22874042</t>
  </si>
  <si>
    <t>C-130  B,E,H Kidney Access Plate</t>
  </si>
  <si>
    <t>K2HIPV22874043</t>
  </si>
  <si>
    <t>K2TIPV53365262</t>
  </si>
  <si>
    <t>EMER ESCAPE HATCH FABRIC</t>
  </si>
  <si>
    <t>K2TIPV53365263</t>
  </si>
  <si>
    <t>PILOT/COPILOT MAP CASE</t>
  </si>
  <si>
    <t>K1WIPV71160019</t>
  </si>
  <si>
    <t>K2TIPV41142010</t>
  </si>
  <si>
    <t>AISLE CURTAIN</t>
  </si>
  <si>
    <t>K2TIPV41142011</t>
  </si>
  <si>
    <t>HEAT DUCT (T)</t>
  </si>
  <si>
    <t>K2TIPV41282026</t>
  </si>
  <si>
    <t>L/H UPPER SPOILER SUPPORTS</t>
  </si>
  <si>
    <t>K2TIPV52032952</t>
  </si>
  <si>
    <t>MAIN LANDING GEAR TIRE BUILD UP</t>
  </si>
  <si>
    <t>K1WIPV30240008</t>
  </si>
  <si>
    <t xml:space="preserve">NOSE LANDING GEAR TIRE BUILD </t>
  </si>
  <si>
    <t>REV DATE</t>
  </si>
  <si>
    <t>BASELINE DATE</t>
  </si>
  <si>
    <t>KIT NAME</t>
  </si>
  <si>
    <t>A-10</t>
  </si>
  <si>
    <t>R/H FWD MLG DOOR SEAL</t>
  </si>
  <si>
    <t>K2TIPV51262539</t>
  </si>
  <si>
    <t>L/H FWD MLG DOOR SEALS</t>
  </si>
  <si>
    <t>K2TIPV51262541</t>
  </si>
  <si>
    <t>K2TIPV72255419</t>
  </si>
  <si>
    <t>K2TIPV51472685</t>
  </si>
  <si>
    <t>NO5 FIREWALL THROTTLE CABLE TENSION</t>
  </si>
  <si>
    <t>K2TIPV51542690</t>
  </si>
  <si>
    <t>QUICK DISCONNECTS AT ENG NO1</t>
  </si>
  <si>
    <t>K2TIPV51542691</t>
  </si>
  <si>
    <t>REPLACE RUBBER FIRESEALS ON FIREWALL</t>
  </si>
  <si>
    <t>K2TIPV51542693</t>
  </si>
  <si>
    <t>RUBBER FIRESEALS</t>
  </si>
  <si>
    <t>K2TIPV51542694</t>
  </si>
  <si>
    <t>QUICK DISCONNECTS AT ENG NO3 - NO4</t>
  </si>
  <si>
    <t>K2TIPV51542696</t>
  </si>
  <si>
    <t>REPLACE RUBBER SEALS ON FIREWALL</t>
  </si>
  <si>
    <t>K2TIPV51542699</t>
  </si>
  <si>
    <t>FWD ENG. THRUST LINK FTG. # 1</t>
  </si>
  <si>
    <t>K2TIPV51542701</t>
  </si>
  <si>
    <t>K2TIPV32805170</t>
  </si>
  <si>
    <t>K2TIPV41773116</t>
  </si>
  <si>
    <t>INSTALL LOWER BUNK SUPPORT</t>
  </si>
  <si>
    <t>K2TIPV41773117</t>
  </si>
  <si>
    <t>INSTALL LWR SIDEWALL PANEL</t>
  </si>
  <si>
    <t>FUEL HOSES LH - RH 6B</t>
  </si>
  <si>
    <t>K2TIPV51052416</t>
  </si>
  <si>
    <t>WATER TANK ACCESS PANEL</t>
  </si>
  <si>
    <t>K2TIPV51052417</t>
  </si>
  <si>
    <t>REFUEL COUPLING</t>
  </si>
  <si>
    <t>K2TIPV51052418</t>
  </si>
  <si>
    <t>CONTROL TAB ON INBD AILERON</t>
  </si>
  <si>
    <t>K2TIPV41283095</t>
  </si>
  <si>
    <t>AILERON LOCKOUT ACCESS PANEL</t>
  </si>
  <si>
    <t>K2TIPV41283096</t>
  </si>
  <si>
    <t>K2TIPV41283097</t>
  </si>
  <si>
    <t>I/B AILERON PUSH RODS</t>
  </si>
  <si>
    <t>K2TIPV41283098</t>
  </si>
  <si>
    <t>O/B AILERON CONTROL QUADRENT</t>
  </si>
  <si>
    <t>K1WIPV30770023</t>
  </si>
  <si>
    <t>FUEL PUMP TERMINATION</t>
  </si>
  <si>
    <t>K1WIPV30770024</t>
  </si>
  <si>
    <t>#2 or #3 EXTERNALLY MOUNTED WING FUEL PROBE INSTALLATION</t>
  </si>
  <si>
    <t>K1WIPV30770025</t>
  </si>
  <si>
    <t>K2TIPV51402560</t>
  </si>
  <si>
    <t>ELEVATOR CABEL</t>
  </si>
  <si>
    <t>K2TIPV51052381</t>
  </si>
  <si>
    <t xml:space="preserve">#1-#4 STRUT UPPER SHEAR PINS </t>
  </si>
  <si>
    <t>L/R O/B FILLET FLAP CAM/KP BEARING</t>
  </si>
  <si>
    <t>K2TIPV60203448</t>
  </si>
  <si>
    <t>L/R MLG CRANK SUPPORT SHAFT</t>
  </si>
  <si>
    <t>K2TIPV60203449</t>
  </si>
  <si>
    <t>K2TIPV51192503</t>
  </si>
  <si>
    <t>WARNING HORN</t>
  </si>
  <si>
    <t>K2HIPV22874088</t>
  </si>
  <si>
    <t>C-130 E Panel #328, 330</t>
  </si>
  <si>
    <t>K2HIPV22874089</t>
  </si>
  <si>
    <t xml:space="preserve">C-130 B,E Panel #329, 331 </t>
  </si>
  <si>
    <t>K2TIPV10911298</t>
  </si>
  <si>
    <t>INSTALL #3 BRAKE TEMP SENSOR</t>
  </si>
  <si>
    <t>K2TIPV10911299</t>
  </si>
  <si>
    <t>INSTALL #5 BRAKE TEMP SENSOR</t>
  </si>
  <si>
    <t>K2TIPV10911300</t>
  </si>
  <si>
    <t>INSTALL #4 BRAKE TEMP SENSOR</t>
  </si>
  <si>
    <t>K2TIPV10911301</t>
  </si>
  <si>
    <t>INSTALL #6 BRAKE TEMP SENSOR</t>
  </si>
  <si>
    <t>K2TIPV10911302</t>
  </si>
  <si>
    <t>INSTALL #7 BRAKE TEMP SENSOR</t>
  </si>
  <si>
    <t>K2TIPV10911303</t>
  </si>
  <si>
    <t>INSTALL #9 BRAKE TEMP SENSOR</t>
  </si>
  <si>
    <t>K2TIPV10911304</t>
  </si>
  <si>
    <t>INSTALL #8 BRAKE TEMP SENSOR</t>
  </si>
  <si>
    <t>K2TIPV10911305</t>
  </si>
  <si>
    <t>INSTALL #10 BRAKE TEMP SENSOR</t>
  </si>
  <si>
    <t>K2TIPV01181306</t>
  </si>
  <si>
    <t>ADG/IDG HEAT EXCHANGER PURGE</t>
  </si>
  <si>
    <t>K2TIPV01240237</t>
  </si>
  <si>
    <t>F-101 Exhaust Nozzle Kit</t>
  </si>
  <si>
    <t>K2TIPV10700232</t>
  </si>
  <si>
    <t>Commodities</t>
  </si>
  <si>
    <t>TF33 P-100 HOT KIT</t>
  </si>
  <si>
    <t>K2TIPV10700233</t>
  </si>
  <si>
    <t>TF33 P100 DIFFUSER KIT</t>
  </si>
  <si>
    <t>K2TIPV10880234</t>
  </si>
  <si>
    <t>TF33 P-102C HOT KIT</t>
  </si>
  <si>
    <t>K2TIPV10880235</t>
  </si>
  <si>
    <t>TF33 P102C DIFFUSER KIT</t>
  </si>
  <si>
    <t>K2TIPV71422093</t>
  </si>
  <si>
    <t>STRUT #3 LATCH REPLACEMENT</t>
  </si>
  <si>
    <t>K2TIPV71422192</t>
  </si>
  <si>
    <t>BONDING STRAPS/RH UPR ELEPHANT EAR</t>
  </si>
  <si>
    <t>K2TIPV71422231</t>
  </si>
  <si>
    <t>STRUT #1 LATCH REPLACEMENT</t>
  </si>
  <si>
    <t>KTIPV616121219</t>
  </si>
  <si>
    <t>FUEL LEVEL CONTROL VALVE NO21</t>
  </si>
  <si>
    <t>KTIPV616121220</t>
  </si>
  <si>
    <t>FUEL LEVEL CONTROL VALVE NO20</t>
  </si>
  <si>
    <t>KTIPV616121221</t>
  </si>
  <si>
    <t>KTIPV616121251</t>
  </si>
  <si>
    <t>FWD CABIN A/C PACKAGE ASSY</t>
  </si>
  <si>
    <t>KTIPV616121253</t>
  </si>
  <si>
    <t>SPOILER ACTUATOR</t>
  </si>
  <si>
    <t>KTIPV616121254</t>
  </si>
  <si>
    <t>L/H - R/H AN-ALE 20 FLARE EJECTOR</t>
  </si>
  <si>
    <t>KTIPV616121256</t>
  </si>
  <si>
    <t>ADJUST MLG DOORS</t>
  </si>
  <si>
    <t>KTIPV616121284</t>
  </si>
  <si>
    <t>HYD LINES AROUND RUDDER HYD ACTUA</t>
  </si>
  <si>
    <t>KTIPV616121285</t>
  </si>
  <si>
    <t>Wing Shop Inboard Leading Edge Installation "E" Model</t>
  </si>
  <si>
    <t>K1WIPV4253012A</t>
  </si>
  <si>
    <t>Wing Shop A Model 178 Panel Replacement</t>
  </si>
  <si>
    <t>K1WIPV4253012C</t>
  </si>
  <si>
    <t>Wing Shop C Model 178 Panel Replacement</t>
  </si>
  <si>
    <t>K1WIPV4253012E</t>
  </si>
  <si>
    <t>K2TIPV52032995</t>
  </si>
  <si>
    <t xml:space="preserve">FUEL HOSE CENTER WING TANK (-21) </t>
  </si>
  <si>
    <t>K2TIPV52032996</t>
  </si>
  <si>
    <t>FUEL HOSE CENTER WING TANK (-8)</t>
  </si>
  <si>
    <t>K2TIPV52102006</t>
  </si>
  <si>
    <t>PITOT STRAIC DRAIN LINES</t>
  </si>
  <si>
    <t>K2TIPV52102015</t>
  </si>
  <si>
    <t>FUEL LEVEL CONTROL VALVE NO 19</t>
  </si>
  <si>
    <t>K2TIPV52102016</t>
  </si>
  <si>
    <t>FUEL LEVEL CONTROL VALVE NO18 O/B</t>
  </si>
  <si>
    <t>K2TIPV52102017</t>
  </si>
  <si>
    <t>FUEL LEVEL CONTROL VALVE NO18A</t>
  </si>
  <si>
    <t>K2TIPV52102023</t>
  </si>
  <si>
    <t>FUEL LEVEL CONTROL VALVENO17</t>
  </si>
  <si>
    <t>K2TIPV52102026</t>
  </si>
  <si>
    <t>FUEL LEVEL CONTROL VALVE NO22</t>
  </si>
  <si>
    <t>K2TIPV53365264</t>
  </si>
  <si>
    <t>COCKPIT OVERHEAD DRAIN PAN</t>
  </si>
  <si>
    <t>K2TIPV53365265</t>
  </si>
  <si>
    <t>STANDBY COMPASS</t>
  </si>
  <si>
    <t>K2TIPV53365266</t>
  </si>
  <si>
    <t>K2TIPV63245321</t>
  </si>
  <si>
    <t>CABIN PRESS REGULATOR FILTER</t>
  </si>
  <si>
    <t>K2TIPV73111193</t>
  </si>
  <si>
    <t>Install Aft Platform Support Assem</t>
  </si>
  <si>
    <t>K2TIPV73111195</t>
  </si>
  <si>
    <t>K2TIPV63245346</t>
  </si>
  <si>
    <t>WATER SEPARATOR</t>
  </si>
  <si>
    <t>K2TIPV63245347</t>
  </si>
  <si>
    <t>L/H NLG DOOR CORROSION</t>
  </si>
  <si>
    <t>K2TIPV63255348</t>
  </si>
  <si>
    <t>INSTALL LH/RH ANTI BALANCE BRACKETS</t>
  </si>
  <si>
    <t>K2TIPV63255349</t>
  </si>
  <si>
    <t>RIG ELEVATORS</t>
  </si>
  <si>
    <t>K2TIPV63255350</t>
  </si>
  <si>
    <t>K2TIPV63255351</t>
  </si>
  <si>
    <t>NLG DAMPER ROD HARDWARE</t>
  </si>
  <si>
    <t>AILERON WEIGHT &amp; BALANCE</t>
  </si>
  <si>
    <t>K2TIPV52730011</t>
  </si>
  <si>
    <t>RUDDER WEIGHT &amp; BALANCE</t>
  </si>
  <si>
    <t>K2TIPV52730012</t>
  </si>
  <si>
    <t>ELEVATOR WEIGHT &amp; BALANCE</t>
  </si>
  <si>
    <t>K2TIPV62550013</t>
  </si>
  <si>
    <t>#2 STRUT MIDSPARE BUSHING LWR PIN</t>
  </si>
  <si>
    <t>K2TIPV50632098</t>
  </si>
  <si>
    <t>LATERAL TENSION CONTROL REGULATOR</t>
  </si>
  <si>
    <t>K2TIPV51402588</t>
  </si>
  <si>
    <t xml:space="preserve">DRAG CHUTE CABLE </t>
  </si>
  <si>
    <t>K2TIPV51402590</t>
  </si>
  <si>
    <t>K1WIPV425314AC</t>
  </si>
  <si>
    <t>Wing Shop A &amp; C Model 113 Panel</t>
  </si>
  <si>
    <t>K1WIPV425315AC</t>
  </si>
  <si>
    <t>1-4 ENG COWLINGS</t>
  </si>
  <si>
    <t>K2TIPV52003355</t>
  </si>
  <si>
    <t>1-4 ENG NOSE COWL</t>
  </si>
  <si>
    <t>K2TIPV52003356</t>
  </si>
  <si>
    <t>NO2 STRUT ANTI-ICE TEMP REG</t>
  </si>
  <si>
    <t>K2TIPV73511209</t>
  </si>
  <si>
    <t>Instl Air Turb Starter Cont Vlv</t>
  </si>
  <si>
    <t>K2TIPV73511210</t>
  </si>
  <si>
    <t>K2TIPV43242014</t>
  </si>
  <si>
    <t>FUEL HOSE  # 2 AFT</t>
  </si>
  <si>
    <t>K2TIPV43242018</t>
  </si>
  <si>
    <t>BLACKET PANELS 1,2,3</t>
  </si>
  <si>
    <t>INBOARD AILERON LH &amp; RH (LOW %)</t>
  </si>
  <si>
    <t>K2TIPV82804001</t>
  </si>
  <si>
    <t>O/B AILERON ASSY LH &amp; RH (LOW%)</t>
  </si>
  <si>
    <t>K2TIPV51402638</t>
  </si>
  <si>
    <t>K2TIPV51402639</t>
  </si>
  <si>
    <t>K2HIPV92963541</t>
  </si>
  <si>
    <t>T-38 SIDE BRACE L/H#28185A AND R/H#39149A</t>
  </si>
  <si>
    <t>K2HIPV92933540</t>
  </si>
  <si>
    <t>C-5 BALL SCREW KIT</t>
  </si>
  <si>
    <t>K2HIPV92868004</t>
  </si>
  <si>
    <t>F-4 Press Relief Valve</t>
  </si>
  <si>
    <t>K2TIPV90965491</t>
  </si>
  <si>
    <t>Install Rudder PCU</t>
  </si>
  <si>
    <t>K2TIPV92645502</t>
  </si>
  <si>
    <t>FWD BOOM OXYGEN REG</t>
  </si>
  <si>
    <t>K2HIPV70313373</t>
  </si>
  <si>
    <t>ELEVATOR CONTROL ROD</t>
  </si>
  <si>
    <t>K2TIPV31143008</t>
  </si>
  <si>
    <t>K2TIPV31365022</t>
  </si>
  <si>
    <t xml:space="preserve">NOSE WHEEL WELL FAIRING &amp; SHOCK </t>
  </si>
  <si>
    <t>K2TIPV31365023</t>
  </si>
  <si>
    <t>K2TIPV50702170</t>
  </si>
  <si>
    <t>ENG PRESS RATIO TRANSDUCER NO1</t>
  </si>
  <si>
    <t>C-130 PDM Wing Fuel Cell (O-Ring)</t>
  </si>
  <si>
    <t>K2TIPV63611166</t>
  </si>
  <si>
    <t>EJECTION SEAT INSTALLATION</t>
  </si>
  <si>
    <t>K2HIPV22874003</t>
  </si>
  <si>
    <t>HPT Rotor; F110-100/400, F118-100, F101</t>
  </si>
  <si>
    <t>K2HIPV22874123</t>
  </si>
  <si>
    <t>Routing Tunnel Access Panel 6261-03</t>
  </si>
  <si>
    <t>K2TIPV72261178</t>
  </si>
  <si>
    <t>K2TIPV50423287</t>
  </si>
  <si>
    <t>1F* LOW DISPLACEMENT GYRO INST.</t>
  </si>
  <si>
    <t>K2TIPV50423288</t>
  </si>
  <si>
    <t>1F* LOW AMPLIFIER POWER SUPPLY INST</t>
  </si>
  <si>
    <t>K2TIPV50493289</t>
  </si>
  <si>
    <t>1F* LOW ALTIMETER INSTALLATION</t>
  </si>
  <si>
    <t>K2TIPV50493290</t>
  </si>
  <si>
    <t>INSTALL R/L WING O/B FLAP TRANSMISSION</t>
  </si>
  <si>
    <t>K2TIPV50493291</t>
  </si>
  <si>
    <t>K2TIPV51962932</t>
  </si>
  <si>
    <t>K2TIPV50562083</t>
  </si>
  <si>
    <t>MASTER CAUTION CONTROL</t>
  </si>
  <si>
    <t>K2TIPV52872181</t>
  </si>
  <si>
    <t>NO4 STRUT ANTI-ICE TEMP REG</t>
  </si>
  <si>
    <t>K2TIPV52872182</t>
  </si>
  <si>
    <t>NO3 STRUT ANTI-ICE TEMP REG</t>
  </si>
  <si>
    <t>K2TIPV52872183</t>
  </si>
  <si>
    <t>K2HIPV42384021</t>
  </si>
  <si>
    <t>K2HIPV32080022</t>
  </si>
  <si>
    <t xml:space="preserve">C-130 Life Raft Installation </t>
  </si>
  <si>
    <t>K2TIPV43103199</t>
  </si>
  <si>
    <t>OTBD WING FUEL PRESSURE LINES</t>
  </si>
  <si>
    <t>K2TIPV43103200</t>
  </si>
  <si>
    <t>1B55  NACELLE OVERWING FAIRING ASSY</t>
  </si>
  <si>
    <t>K2TIPV43103201</t>
  </si>
  <si>
    <t>INST L/R HORIZONTAL STAB LE</t>
  </si>
  <si>
    <t>K2TIPV43173202</t>
  </si>
  <si>
    <t>FINAL INST OF NEW TAIL CONE</t>
  </si>
  <si>
    <t>K2TIPV43173203</t>
  </si>
  <si>
    <t>OTBD LE SLATS L/H 1-5, R/H 16-20</t>
  </si>
  <si>
    <t>K2TIPV52803389</t>
  </si>
  <si>
    <t>1B17 SPLICE PLATES FOR ROTODOME</t>
  </si>
  <si>
    <t>K2TIPV52803390</t>
  </si>
  <si>
    <t>K2TIPV52803391</t>
  </si>
  <si>
    <t>K2HIPV62153360</t>
  </si>
  <si>
    <t>S</t>
  </si>
  <si>
    <t>LWR R/H WING PANEL 4231-17</t>
  </si>
  <si>
    <t>K2TIPV40843033</t>
  </si>
  <si>
    <t>NLC TRUNNION SUPPORT BEARINGS</t>
  </si>
  <si>
    <t>K2TIPV40843035</t>
  </si>
  <si>
    <t>K2TIPV51402574</t>
  </si>
  <si>
    <t>WIPER ASSY ELE BAL SEAL</t>
  </si>
  <si>
    <t>K2TIPV51402575</t>
  </si>
  <si>
    <t>K2TIPV51402576</t>
  </si>
  <si>
    <t>CABLE ASSY DRAG CHUTE DOOR</t>
  </si>
  <si>
    <t>K2TIPV51402577</t>
  </si>
  <si>
    <t>SPOILER HINGE</t>
  </si>
  <si>
    <t>K2TIPV52872184</t>
  </si>
  <si>
    <t>K2TIPV41351020</t>
  </si>
  <si>
    <t>HYD ACESS PANEL</t>
  </si>
  <si>
    <t>K2TIPV41841022</t>
  </si>
  <si>
    <t>K2TIPV50603294</t>
  </si>
  <si>
    <t>PILOT/C0-PILOT POSITION 1 WINDOW</t>
  </si>
  <si>
    <t>K2TIPV41533056</t>
  </si>
  <si>
    <t>KTIPV616121229</t>
  </si>
  <si>
    <t># 2 MAIN TANK FUEL HOSE</t>
  </si>
  <si>
    <t>K2TIPV50912253</t>
  </si>
  <si>
    <t>K2TIPV50912254</t>
  </si>
  <si>
    <t>33 MAI TANK HOSE</t>
  </si>
  <si>
    <t>K2TIPV50912255</t>
  </si>
  <si>
    <t>K2TIPV50912256</t>
  </si>
  <si>
    <t>K2TIPV50912257</t>
  </si>
  <si>
    <t>K2TIPV50912258</t>
  </si>
  <si>
    <t>Wing Shop E Model Outboard Leading Edge Installation</t>
  </si>
  <si>
    <t>K1WIPV4253016E</t>
  </si>
  <si>
    <t>Wing Shop E Model 100 Panel</t>
  </si>
  <si>
    <t>K1WIPV4253017E</t>
  </si>
  <si>
    <t>Wing Shop E Model Wing Tip Installation</t>
  </si>
  <si>
    <t>K1WIPV4253018E</t>
  </si>
  <si>
    <t>K1WIPV4253019A</t>
  </si>
  <si>
    <t>K1WIPV425310AC</t>
  </si>
  <si>
    <t>Wing Shop A &amp; C Model Upper 155 Splice Strap</t>
  </si>
  <si>
    <t>K1WIPV425313AC</t>
  </si>
  <si>
    <t>Wing Shop A &amp; C Model Inboard Access Covers</t>
  </si>
  <si>
    <t>AE CLAMP KIT FWD CAVITY</t>
  </si>
  <si>
    <t>K1WIPV71160011</t>
  </si>
  <si>
    <t>AE CLAMP KIT LEADING EDGE</t>
  </si>
  <si>
    <t>K1WIPV71160012</t>
  </si>
  <si>
    <t>K2TIPV63485367</t>
  </si>
  <si>
    <t>RH/LH TE FILLET FLAP FILLER</t>
  </si>
  <si>
    <t>K2HIPV70313374</t>
  </si>
  <si>
    <t>K2HIPV70313375</t>
  </si>
  <si>
    <t>K2HIPV72283502</t>
  </si>
  <si>
    <t xml:space="preserve">RUDDER DOOR L/H ACCESS </t>
  </si>
  <si>
    <t>K2TIPV51472651</t>
  </si>
  <si>
    <t>K2TIPV51472652</t>
  </si>
  <si>
    <t>K2TIPV51472653</t>
  </si>
  <si>
    <t>L/H ACTUATOR ACCESS PANEL</t>
  </si>
  <si>
    <t>K2TIPV51472654</t>
  </si>
  <si>
    <t>K2TIPV51472655</t>
  </si>
  <si>
    <t>K2TIPV51472656</t>
  </si>
  <si>
    <t>K2TIPV51472658</t>
  </si>
  <si>
    <t>K2TIPV51472659</t>
  </si>
  <si>
    <t>K2TIPV80595479</t>
  </si>
  <si>
    <t>INSTALL FY07-12 TCTO BACKING BOARDS</t>
  </si>
  <si>
    <t>K2TIPV41282027</t>
  </si>
  <si>
    <t>R/H UPPER SPOILER SUPPORTS</t>
  </si>
  <si>
    <t>K2TIPV41282028</t>
  </si>
  <si>
    <t>WATER SEPERATOR</t>
  </si>
  <si>
    <t>K2TIPV41282030</t>
  </si>
  <si>
    <t>URINAL PANEL/STRAP ASSY</t>
  </si>
  <si>
    <t>K2TIPV41532039</t>
  </si>
  <si>
    <t xml:space="preserve"> ENGINE MOUNT LINKS</t>
  </si>
  <si>
    <t>K2TIPV42192041</t>
  </si>
  <si>
    <t>MLG R/H AFT HINGE BRACKET</t>
  </si>
  <si>
    <t>K2TIPV42192043</t>
  </si>
  <si>
    <t>MLG L/H FWD HINGE BRACKET</t>
  </si>
  <si>
    <t>(1B98AM) A/P STAB TRIM SERVO INST.</t>
  </si>
  <si>
    <t xml:space="preserve">F-15 JFS Station 1 </t>
  </si>
  <si>
    <t>K2HIPV70118075</t>
  </si>
  <si>
    <t xml:space="preserve">F-15 JFS Station 3 </t>
  </si>
  <si>
    <t>K2HIPV63338071</t>
  </si>
  <si>
    <t>PMG-165</t>
  </si>
  <si>
    <t>K2HIPV63338072</t>
  </si>
  <si>
    <t>K2TIPV63245318</t>
  </si>
  <si>
    <t>K2TIPV71155018</t>
  </si>
  <si>
    <t>Close OB Aileron bay/Inst lockout</t>
  </si>
  <si>
    <t>K2TIPV72185389</t>
  </si>
  <si>
    <t>K2HIPV00353543</t>
  </si>
  <si>
    <t>T-38 MLG L/H17474A  &amp; R/H 17476A</t>
  </si>
  <si>
    <t>K2HIPV00353544</t>
  </si>
  <si>
    <t>T-38 NOSE DRAG BRACE/79243A</t>
  </si>
  <si>
    <t>C-130 Wing Joint Lower Navy</t>
  </si>
  <si>
    <t>K2HIPV22874107</t>
  </si>
  <si>
    <t>C-130 Wing Joint Splice Upper H Model</t>
  </si>
  <si>
    <t>AIR DUCT BRACKET</t>
  </si>
  <si>
    <t>K2TIPV63245326</t>
  </si>
  <si>
    <t>INSTALL PRIMARY HEAT EXCHANGER</t>
  </si>
  <si>
    <t>STAB INDICATOR SUPPORT BRKT R/H</t>
  </si>
  <si>
    <t>K2TIPV52872169</t>
  </si>
  <si>
    <t>K2HIPV22874070</t>
  </si>
  <si>
    <t xml:space="preserve">C-130 E Panel #135 </t>
  </si>
  <si>
    <t>K2HIPV22874071</t>
  </si>
  <si>
    <t>F101-102 &amp; F110-100/118/129 HPT Nozzle with P01 Support</t>
  </si>
  <si>
    <t>K2TIPV43173212</t>
  </si>
  <si>
    <t>VERTICAL STAB ANNTENNA PROBE</t>
  </si>
  <si>
    <t>K2TIPV43173213</t>
  </si>
  <si>
    <t>16TH STAGE BLEED AIR DUCT # 1 &amp; 4 ENG</t>
  </si>
  <si>
    <t>K2TIPV42193172</t>
  </si>
  <si>
    <t>INST L/R MLG WHEEL WELL DOORS</t>
  </si>
  <si>
    <t>K2TIPV42193173</t>
  </si>
  <si>
    <t>DIAGONAL BRACE 1-4 ENG STRUT</t>
  </si>
  <si>
    <t>K2TIPV52033365</t>
  </si>
  <si>
    <t>WING JOINT SPLICE PANEL</t>
  </si>
  <si>
    <t>K1WIPV40480039</t>
  </si>
  <si>
    <t>INFLIGHT REFUELING PODS INSTALLATION</t>
  </si>
  <si>
    <t>K1WIPV40510040</t>
  </si>
  <si>
    <t>SPRING PANEL UPPER INT.PIVOT 6191-19/6192-19</t>
  </si>
  <si>
    <t>INSTALL L/R WING FILLET FLAP</t>
  </si>
  <si>
    <t>NEW CENTER WING INSPECTION</t>
  </si>
  <si>
    <t>K1WIPV30770018</t>
  </si>
  <si>
    <t>TRUSS MOUNT HARDWARE</t>
  </si>
  <si>
    <t>K1WIPV30240019</t>
  </si>
  <si>
    <t>#1,2,3,4 O/B LH BAL PANELS</t>
  </si>
  <si>
    <t>K2TIPV32555090</t>
  </si>
  <si>
    <t>LH&amp;RH MLG SIDE STRUT &amp; ACT INSTALL</t>
  </si>
  <si>
    <t>K2TIPV32555119</t>
  </si>
  <si>
    <t>FLOOR COVERS OVER ENGINE CABLES</t>
  </si>
  <si>
    <t>K2TIPV32555127</t>
  </si>
  <si>
    <t>O/B AILERON QUADRANT</t>
  </si>
  <si>
    <t>K2TIPV32805106</t>
  </si>
  <si>
    <t>FILLET FLAP SUPPORT LINK</t>
  </si>
  <si>
    <t>K2TIPV32805121</t>
  </si>
  <si>
    <t>K1WIPV30240009</t>
  </si>
  <si>
    <t>RUDDER INSTALL</t>
  </si>
  <si>
    <t>K1WIPV30240010</t>
  </si>
  <si>
    <t>SHELF BRACKET INSTALL</t>
  </si>
  <si>
    <t>K1WIPV30240011</t>
  </si>
  <si>
    <t>1B93 WING TO BODY L/E FAIRING</t>
  </si>
  <si>
    <t>K2TIPV50982344</t>
  </si>
  <si>
    <t>CO-PILOT OXYGEN CYLINDER</t>
  </si>
  <si>
    <t>K2TIPV50982345</t>
  </si>
  <si>
    <t>OXYGEN HOSE ASSY AREA 01</t>
  </si>
  <si>
    <t>K2TIPV50982346</t>
  </si>
  <si>
    <t>OXYGEN HOSE ASSY AREA 02</t>
  </si>
  <si>
    <t>K2TIPV50982347</t>
  </si>
  <si>
    <t>OXYGEN HOSE ASSY AREA 03</t>
  </si>
  <si>
    <t>K2TIPV50982349</t>
  </si>
  <si>
    <t>FLAP CARRIAGE BUILDUP</t>
  </si>
  <si>
    <t>K2TIPV51052353</t>
  </si>
  <si>
    <t>K2TIPV72185390</t>
  </si>
  <si>
    <t>Outbd Aileron Hinge Fitting</t>
  </si>
  <si>
    <t>K2TIPV51050068</t>
  </si>
  <si>
    <t>F110-129 FRONT FRAME</t>
  </si>
  <si>
    <t>K2TIPV60203446</t>
  </si>
  <si>
    <t>RH, O/B SPOILER CONTROL VALVE</t>
  </si>
  <si>
    <t>I/B FLAP CARRIAGE INSTALL</t>
  </si>
  <si>
    <t>K2TIPV50982280</t>
  </si>
  <si>
    <t>K2TIPV50982281</t>
  </si>
  <si>
    <t>K2TIPV50982282</t>
  </si>
  <si>
    <t>K2TIPV50982283</t>
  </si>
  <si>
    <t>K2TIPV50982284</t>
  </si>
  <si>
    <t>K2TIPV50982285</t>
  </si>
  <si>
    <t>K2TIPV50982286</t>
  </si>
  <si>
    <t>K2TIPV50982287</t>
  </si>
  <si>
    <t>K2TIPV50982288</t>
  </si>
  <si>
    <t>K2TIPV50912252</t>
  </si>
  <si>
    <t>K2TIPV53363400</t>
  </si>
  <si>
    <t>GRATING ASSY</t>
  </si>
  <si>
    <t>KTIPV616121292</t>
  </si>
  <si>
    <t>K2TIPV53503413</t>
  </si>
  <si>
    <t>K2TIPV53503414</t>
  </si>
  <si>
    <t>K2TIPV53503415</t>
  </si>
  <si>
    <t>K2TIPV53503416</t>
  </si>
  <si>
    <t>K2TIPV53503417</t>
  </si>
  <si>
    <t>K2TIPV53503418</t>
  </si>
  <si>
    <t>K2TIPV53503419</t>
  </si>
  <si>
    <t>K2TIPV53503422</t>
  </si>
  <si>
    <t>INSTALL SEAT TRACKS</t>
  </si>
  <si>
    <t>K2TIPV53503423</t>
  </si>
  <si>
    <t>INSTALL FILLER PORTS</t>
  </si>
  <si>
    <t>K2TIPV53503424</t>
  </si>
  <si>
    <t>K1WIPV80870053</t>
  </si>
  <si>
    <t>GUNSHIP FASTNER KIT</t>
  </si>
  <si>
    <t>K1WIPV81300054</t>
  </si>
  <si>
    <t xml:space="preserve">LEADING EDGE OUTER WING BRAKE </t>
  </si>
  <si>
    <t>K1WIPV60230043</t>
  </si>
  <si>
    <t>Main Landing Gear Installation</t>
  </si>
  <si>
    <t>K2TIPV51402563</t>
  </si>
  <si>
    <t>K2TIPV51402564</t>
  </si>
  <si>
    <t>K2TIPV43245225</t>
  </si>
  <si>
    <t xml:space="preserve">ENG FUEL FILTERS TF 33 </t>
  </si>
  <si>
    <t>K2TIPV52872145</t>
  </si>
  <si>
    <t>ACI 1088, 1091 ENTRY/GAALEY DOOR</t>
  </si>
  <si>
    <t>K2TIPV42873194</t>
  </si>
  <si>
    <t>FLIGHT DECK VENTILATION SYS</t>
  </si>
  <si>
    <t>K2TIPV42873195</t>
  </si>
  <si>
    <t>1B73 RADAR FEEDER COOLING DUCT</t>
  </si>
  <si>
    <t>K2TIPV42933196</t>
  </si>
  <si>
    <t xml:space="preserve">EXT TANK SPOOL (L/H)    </t>
  </si>
  <si>
    <t>K2HIPV22873004</t>
  </si>
  <si>
    <t xml:space="preserve">SENSOR LINE SPOOL (L/H)    </t>
  </si>
  <si>
    <t>K2HIPV81768033</t>
  </si>
  <si>
    <t>K2TIPV51192513</t>
  </si>
  <si>
    <t>BONDING STRAPS</t>
  </si>
  <si>
    <t>K2TIPV51192514</t>
  </si>
  <si>
    <t>FIN HOIST FITTING</t>
  </si>
  <si>
    <t>K2TIPV51192512</t>
  </si>
  <si>
    <t>TM ANTENNA FAIRING</t>
  </si>
  <si>
    <t xml:space="preserve">MLG ASSEMBLY LH/RH </t>
  </si>
  <si>
    <t>K2TIPV31415130</t>
  </si>
  <si>
    <t>DOOR ASSY TE ACCESS L/H</t>
  </si>
  <si>
    <t>K2TIPV50842211</t>
  </si>
  <si>
    <t>DOOR ASSY TE L/H WING</t>
  </si>
  <si>
    <t>K2TIPV50842212</t>
  </si>
  <si>
    <t>K2HIPV82668081</t>
  </si>
  <si>
    <t>PHASE1 REWIRE GEAR SWITCHES</t>
  </si>
  <si>
    <t>K2TIPV63245304</t>
  </si>
  <si>
    <t>OXYGEN REGULATORS REPLACEMENT</t>
  </si>
  <si>
    <t>K2HIPV22874132</t>
  </si>
  <si>
    <t xml:space="preserve">C-130 1826-1827 TCTO </t>
  </si>
  <si>
    <t>K2HIPV22874133</t>
  </si>
  <si>
    <t>C-130 AFB  Cold Work Fasteners</t>
  </si>
  <si>
    <t>K2HIPV22874134</t>
  </si>
  <si>
    <t>C-130 Wing Attach Angle Fasteners</t>
  </si>
  <si>
    <t>K2HIPV22874135</t>
  </si>
  <si>
    <t>K2TIPV63245328</t>
  </si>
  <si>
    <t>BOOM GRATE DOOR INSTALLATION</t>
  </si>
  <si>
    <t>AFT OVERHEAD COCKPIT TRIM</t>
  </si>
  <si>
    <t>K2TIPV53365267</t>
  </si>
  <si>
    <t>FORWARD COCKPIT TRIM (LH / RH)</t>
  </si>
  <si>
    <t>FWD UPPER RUDDER ASSY (LOW %)</t>
  </si>
  <si>
    <t>K2TIPV82804005</t>
  </si>
  <si>
    <t>MINOR ISO FILTER CHANGE, HYDRAULIC</t>
  </si>
  <si>
    <t>K1WIPV32530030</t>
  </si>
  <si>
    <t>B,E,H CARGO RAMP FLOOR, LH&amp; RH</t>
  </si>
  <si>
    <t>K1WIPV32530031</t>
  </si>
  <si>
    <t>SLOPING LONGERON</t>
  </si>
  <si>
    <t>K1WIPV32530032</t>
  </si>
  <si>
    <t>K2TIPV80582024</t>
  </si>
  <si>
    <t>CONTROL COLUMN-COPILOT</t>
  </si>
  <si>
    <t>K2TIPV80582021</t>
  </si>
  <si>
    <t>K2TIPV51402640</t>
  </si>
  <si>
    <t>K2TIPV51472641</t>
  </si>
  <si>
    <t>K2TIPV51472642</t>
  </si>
  <si>
    <t>K2TIPV51472643</t>
  </si>
  <si>
    <t>LATERAL CABLE ASSY (LCB-5R)</t>
  </si>
  <si>
    <t>K2TIPV43242013</t>
  </si>
  <si>
    <t>FUEL HOSE 2 MID</t>
  </si>
  <si>
    <t>K2TIPV50155232</t>
  </si>
  <si>
    <t># 3 ENG VBV MOTOR</t>
  </si>
  <si>
    <t>K1WIPV33420038</t>
  </si>
  <si>
    <t>K2TIPV72185398</t>
  </si>
  <si>
    <t>Install HYD pump &amp; IDG on engine</t>
  </si>
  <si>
    <t>K2TIPV72255402</t>
  </si>
  <si>
    <t>R - R TTRAILING EDGE</t>
  </si>
  <si>
    <t>K2TIPV72265443</t>
  </si>
  <si>
    <t>LH/RH MLG DOOR CONTROL VALVE</t>
  </si>
  <si>
    <t>K2TIPV51472678</t>
  </si>
  <si>
    <t>FUEL TUBING</t>
  </si>
  <si>
    <t>K2TIPV51472679</t>
  </si>
  <si>
    <t>K2TIPV51472680</t>
  </si>
  <si>
    <t>K2TIPV51472681</t>
  </si>
  <si>
    <t>LH &amp; RH FORWARD OVERWING FAIRING</t>
  </si>
  <si>
    <t>K2TIPV43241086</t>
  </si>
  <si>
    <t>INST. BAFFLE PANELS</t>
  </si>
  <si>
    <t>K2TIPV43241089</t>
  </si>
  <si>
    <t>LOWER FUSELAGE PANEL 6132-13</t>
  </si>
  <si>
    <t>K2TIPV72255406</t>
  </si>
  <si>
    <t>Install Vertical Stablizer</t>
  </si>
  <si>
    <t>K2TIPV72255408</t>
  </si>
  <si>
    <t>Access Door, Area 11</t>
  </si>
  <si>
    <t>K2TIPV72255411</t>
  </si>
  <si>
    <t>Install Roll Axis Servo Motor</t>
  </si>
  <si>
    <t>K2TIPV51052373</t>
  </si>
  <si>
    <t>MISSILE CIRCUIT FAN</t>
  </si>
  <si>
    <t># 3 AFT BODY CELL</t>
  </si>
  <si>
    <t>K2TIPV51052401</t>
  </si>
  <si>
    <t>CAVITY ACCESS DOOR</t>
  </si>
  <si>
    <t>K2TIPV51052402</t>
  </si>
  <si>
    <t>L/H-R/H BRIEF CASE PANELS</t>
  </si>
  <si>
    <t>K2TIPV52803394</t>
  </si>
  <si>
    <t>HYD RESERVIOR ASSY</t>
  </si>
  <si>
    <t>K2TIPV72185401</t>
  </si>
  <si>
    <t>Perm/Install Horz Trim Actuator</t>
  </si>
  <si>
    <t>PANELS 6313-07 - 6314-07</t>
  </si>
  <si>
    <t>K2TIPV42191032</t>
  </si>
  <si>
    <t>PANELS 6313-02 &amp; 6314-02</t>
  </si>
  <si>
    <t>INST CNTR WING ACC DOOR</t>
  </si>
  <si>
    <t>G</t>
  </si>
  <si>
    <t>INSTALL BOTH WING SWEEP LEXAN PANELS</t>
  </si>
  <si>
    <t>LOWER WING PANEL</t>
  </si>
  <si>
    <t>K1WIPV82320055</t>
  </si>
  <si>
    <t>K2TIPV42191035</t>
  </si>
  <si>
    <t>K2TIPV42191036</t>
  </si>
  <si>
    <t>INST TORQUE 1-4 ENG STRUT</t>
  </si>
  <si>
    <t>K2TIPV52003362</t>
  </si>
  <si>
    <t>(1B99AA) ANTENNA STRUT TO BODY</t>
  </si>
  <si>
    <t>K2TIPV52003363</t>
  </si>
  <si>
    <t>DIAGONAL BRACE 2-3 ENG STRUT</t>
  </si>
  <si>
    <t>K2TIPV52003364</t>
  </si>
  <si>
    <t>F101 Fan Rotor</t>
  </si>
  <si>
    <t>F110-100/100B FAN ROTOR</t>
  </si>
  <si>
    <t>F110-129 FAN ROTOR</t>
  </si>
  <si>
    <t>Head Assy/79282A-004</t>
  </si>
  <si>
    <t>Final Assy/79282A-004</t>
  </si>
  <si>
    <t>Gen Assy/79282A-004</t>
  </si>
  <si>
    <t xml:space="preserve"> </t>
  </si>
  <si>
    <t>K2HIPV90973534</t>
  </si>
  <si>
    <t>Install Outbd Fore/Aft Bunk Panel</t>
  </si>
  <si>
    <t>K2HIPV92668008</t>
  </si>
  <si>
    <t>KC-135 MOUNT WENCH/37524A</t>
  </si>
  <si>
    <t>K1WIPV92100061</t>
  </si>
  <si>
    <t>C-130 RAINBOW FITTING KIT</t>
  </si>
  <si>
    <t>K1WIPV92180062</t>
  </si>
  <si>
    <t>C-130 TORQUE STRUT BUILD-UP KIT</t>
  </si>
  <si>
    <t>K2HIPV92373539</t>
  </si>
  <si>
    <t>C-5 MAIN PRE ASSY</t>
  </si>
  <si>
    <t>K2HIPV92373535</t>
  </si>
  <si>
    <t>C-5 PRE  ASSY LEFT HAND AFT</t>
  </si>
  <si>
    <t>K2HIPV92373536</t>
  </si>
  <si>
    <t xml:space="preserve">C-5 PRE ASSY RIGHT HAND AFT </t>
  </si>
  <si>
    <t>K2HIPV92373537</t>
  </si>
  <si>
    <t>C-5 PRE ASSY LEFT HAND FWD/73180A</t>
  </si>
  <si>
    <t>K2HIPV92373538</t>
  </si>
  <si>
    <t>C-5 PRE ASSY RIGHT HAND FWD/44537A</t>
  </si>
  <si>
    <t>K2HIPV60043366</t>
  </si>
  <si>
    <t>K2HIPV60043367</t>
  </si>
  <si>
    <t>K2HIPV60043368</t>
  </si>
  <si>
    <t>K2TIPV80525477</t>
  </si>
  <si>
    <t>LH, RH Spoiler Cable Installation</t>
  </si>
  <si>
    <t>C-130 Cargo Ramp Floor, Fwd, Center</t>
  </si>
  <si>
    <t>K2HIPV22874011</t>
  </si>
  <si>
    <t>C-130 Cargo  Ramp Floor, Ctr Access</t>
  </si>
  <si>
    <t>K2HIPV22874012</t>
  </si>
  <si>
    <t>K2TIPV50842219</t>
  </si>
  <si>
    <t>INSTALL SAILBOATS #2 &amp; #3 STRUT</t>
  </si>
  <si>
    <t>K2TIPV50842222</t>
  </si>
  <si>
    <t>DOOR ASSY TE LB64 TOWS 254 L/H</t>
  </si>
  <si>
    <t>(1B100) TRUNNION BUSHINGS</t>
  </si>
  <si>
    <t>K2TIPV60373459</t>
  </si>
  <si>
    <t>PANELS ON DORSAL FIN</t>
  </si>
  <si>
    <t>K2TIPV60373460</t>
  </si>
  <si>
    <t>FLOOR BEAM LINK BUSHINGS</t>
  </si>
  <si>
    <t>K2TIPV60373461</t>
  </si>
  <si>
    <t>INSTALL COOLER FITTING O-RINGS</t>
  </si>
  <si>
    <t>K2TIPV63253464</t>
  </si>
  <si>
    <t>CABIN PRESSURE CONTROLLER</t>
  </si>
  <si>
    <t>FLOORBOARD BS 540-620</t>
  </si>
  <si>
    <t>K2TIPV53365257</t>
  </si>
  <si>
    <t>FLOORBOARD BS 1120-1380</t>
  </si>
  <si>
    <t>K2TIPV53365258</t>
  </si>
  <si>
    <t>FLOORBOARD BS 820-960</t>
  </si>
  <si>
    <t>K2TIPV53365259</t>
  </si>
  <si>
    <t>FLOORBOARD BS 720-820</t>
  </si>
  <si>
    <t>K2TIPV53365260</t>
  </si>
  <si>
    <t>FLOORBOARD BS 620-720</t>
  </si>
  <si>
    <t>K2TIPV53365261</t>
  </si>
  <si>
    <t>(1B47AS) CHEEK EXT FAIRING ACC PNL</t>
  </si>
  <si>
    <t>9904 UPPER R/H JCT BOX</t>
  </si>
  <si>
    <t>K2TIPV52872148</t>
  </si>
  <si>
    <t>INTERNAL MEASURING UNIT NO2</t>
  </si>
  <si>
    <t>K2TIPV52003350</t>
  </si>
  <si>
    <t>INST TORQUE 2-3 ENG STRUT BOLT</t>
  </si>
  <si>
    <t>K2TIPV52003351</t>
  </si>
  <si>
    <t>INST UPPER AFT LAV CABINET</t>
  </si>
  <si>
    <t>K2TIPV52003352</t>
  </si>
  <si>
    <t>INST 6 EA AIR RETURN PANELS R/H</t>
  </si>
  <si>
    <t>INSTALL PRODUCTION BREAK COVERS</t>
  </si>
  <si>
    <t>K2TIPV51612753</t>
  </si>
  <si>
    <t>IFR SYS HYD ACCUMULATOR</t>
  </si>
  <si>
    <t>K2TIPV51612754</t>
  </si>
  <si>
    <t>PYLON FWD COVER</t>
  </si>
  <si>
    <t>K2TIPV51612756</t>
  </si>
  <si>
    <t>SHAFT IN AIR CONDITION VALVE</t>
  </si>
  <si>
    <t>K2TIPV43521093</t>
  </si>
  <si>
    <t>EQUIPMENT BAY ACCESS PANEL 6227-09</t>
  </si>
  <si>
    <t>K2TIPV43521094</t>
  </si>
  <si>
    <t>INTERMEDIATE HINGE SUPPORT FITTING</t>
  </si>
  <si>
    <t>PILOT/CO-PILOT POSITION  4 WINDOW</t>
  </si>
  <si>
    <t>INSTALL AILERONS</t>
  </si>
  <si>
    <t>K2TIPV52730004</t>
  </si>
  <si>
    <t>INSTALL RUDDER</t>
  </si>
  <si>
    <t>K2TIPV52730005</t>
  </si>
  <si>
    <t>K2TIPV82521240</t>
  </si>
  <si>
    <t>W1047 WIRE HARNESS REPLACEMENT</t>
  </si>
  <si>
    <t>INSTALL THROTTLE TOWERS</t>
  </si>
  <si>
    <t>K2TIPV41035196</t>
  </si>
  <si>
    <t>K2TIPV53365278</t>
  </si>
  <si>
    <t>COCKPIT EMER EQUIPMENT</t>
  </si>
  <si>
    <t>K2TIPV53365279</t>
  </si>
  <si>
    <t>OVERHEAD COCKPIT TRIM (LH/RH)</t>
  </si>
  <si>
    <t xml:space="preserve">A-10 Wing Splice </t>
  </si>
  <si>
    <t>K2HIPV22871026</t>
  </si>
  <si>
    <t>Chaff/Flare Breach Plates &amp; Brackets</t>
  </si>
  <si>
    <t>K2HIPV22871027</t>
  </si>
  <si>
    <t xml:space="preserve">A-10 Wing Tip Installation </t>
  </si>
  <si>
    <t>K2HIPV22871028</t>
  </si>
  <si>
    <t>A-10 Wing Drop</t>
  </si>
  <si>
    <t>K2TIPV72265430</t>
  </si>
  <si>
    <t>INSTALL LH OB SPOILER DEFFERENTIAL</t>
  </si>
  <si>
    <t>K2TIPV72185391</t>
  </si>
  <si>
    <t>INSTALL HYDRAULIC RESERVIOR</t>
  </si>
  <si>
    <t>K2TIPV72255421</t>
  </si>
  <si>
    <t>Rig Aileron trim and closeout</t>
  </si>
  <si>
    <t>K2TIPV43522059</t>
  </si>
  <si>
    <t>VERTICAL FIN INSTALL</t>
  </si>
  <si>
    <t>P/N</t>
  </si>
  <si>
    <t>NSN</t>
  </si>
  <si>
    <t>NOUN</t>
  </si>
  <si>
    <t>BSL</t>
  </si>
  <si>
    <t>UI</t>
  </si>
  <si>
    <t>WPN SYS</t>
  </si>
  <si>
    <t>K2TIPV72265447</t>
  </si>
  <si>
    <t>LH - RH AFT FOLLOW UP DOOR</t>
  </si>
  <si>
    <t>K2TIPV81935480</t>
  </si>
  <si>
    <t>Install NLG</t>
  </si>
  <si>
    <t>K2TIPV50562080</t>
  </si>
  <si>
    <t>PANELS 3231-25 &amp; 4231-25</t>
  </si>
  <si>
    <t>K2TIPV40843068</t>
  </si>
  <si>
    <t>PANELS 3231-23 &amp; 4231-23</t>
  </si>
  <si>
    <t>K2TIPV40843069</t>
  </si>
  <si>
    <t>L/E I/B &amp; L/E O/B # 6-# 15</t>
  </si>
  <si>
    <t>K2TIPV40843074</t>
  </si>
  <si>
    <t>L/E I/B-O/B ACT # 1,2,5,6</t>
  </si>
  <si>
    <t>K2TIPV40843076</t>
  </si>
  <si>
    <t>REFUEL MANIFOLD COUPLING O-RING</t>
  </si>
  <si>
    <t>K2TIPV40843078</t>
  </si>
  <si>
    <t>ANTI-ICE TEMP REG</t>
  </si>
  <si>
    <t>K2TIPV52872186</t>
  </si>
  <si>
    <t>RUBBER SEALS L/H TIP GEAR/ANGLES</t>
  </si>
  <si>
    <t>K2TIPV52872189</t>
  </si>
  <si>
    <t>L/H WS303 FLAP TRACK STRAP</t>
  </si>
  <si>
    <t>K2TIPV52872190</t>
  </si>
  <si>
    <t>R/H WS 303 FLAP TRACK STRAP</t>
  </si>
  <si>
    <t>K2TIPV52872195</t>
  </si>
  <si>
    <t>NO51 PANEL WING L/H</t>
  </si>
  <si>
    <t>K2TIPV52872196</t>
  </si>
  <si>
    <t>K2TIPV52872151</t>
  </si>
  <si>
    <t>K2TIPV52872166</t>
  </si>
  <si>
    <t>K2TIPV63485379</t>
  </si>
  <si>
    <t>RH,LH, I/B SPOILER FOLLOW-UP</t>
  </si>
  <si>
    <t>K2TIPV63485380</t>
  </si>
  <si>
    <t>RH,LH I/B SPOILER CONTROL VALVE</t>
  </si>
  <si>
    <t>K2TIPV63485381</t>
  </si>
  <si>
    <t>(1B33AE) L/R WING TIP INSTALL</t>
  </si>
  <si>
    <t>K2TIPV63253466</t>
  </si>
  <si>
    <t>(1A AE) BATTERY INSTALLATION</t>
  </si>
  <si>
    <t>K2TIPV63253467</t>
  </si>
  <si>
    <t>(1B33AE) RETRACTABLE LANDING LIGHT</t>
  </si>
  <si>
    <t>K2TIPV63253468</t>
  </si>
  <si>
    <t>K2TIPV81081235</t>
  </si>
  <si>
    <t>K2TIPV50773308</t>
  </si>
  <si>
    <t>PDM 1B47 LWR NOSE E52 RACK-COMPS</t>
  </si>
  <si>
    <t>K2TIPV50773309</t>
  </si>
  <si>
    <t>INST. NLG STEERING METERING VALVE</t>
  </si>
  <si>
    <t>LWR SIDEWALL PNL</t>
  </si>
  <si>
    <t>K2TIPV40843046</t>
  </si>
  <si>
    <t>STRUT FIRE BOTTLE</t>
  </si>
  <si>
    <t>K2TIPV52872149</t>
  </si>
  <si>
    <t>INTERNAL MEASURING UNIT NO1</t>
  </si>
  <si>
    <t>STAB TRIM MECHANISM</t>
  </si>
  <si>
    <t>INSTALL PILOT/COPILOT # 3 WINDOW</t>
  </si>
  <si>
    <t>K2TIPV52033367</t>
  </si>
  <si>
    <t>ANT. PEDISTAL LE FWD SPAR FAIRING</t>
  </si>
  <si>
    <t>K2TIPV52033368</t>
  </si>
  <si>
    <t>FLOOR PANELS</t>
  </si>
  <si>
    <t>K2TIPV52033369</t>
  </si>
  <si>
    <t>K2TIPV52033370</t>
  </si>
  <si>
    <t>K1WIPV82330021</t>
  </si>
  <si>
    <t>C-5 TIE-BOX KIT</t>
  </si>
  <si>
    <t>K2TIPV50603293</t>
  </si>
  <si>
    <t>K2TIPV50702135</t>
  </si>
  <si>
    <t>MID-BODY #1 FUEL HOSE ASSY</t>
  </si>
  <si>
    <t>K2TIPV72265431</t>
  </si>
  <si>
    <t>Center Speed Brake Cable Drum</t>
  </si>
  <si>
    <t>K2TIPV51052383</t>
  </si>
  <si>
    <t>ALQ-172 SYS 15 WAVEGUIDE</t>
  </si>
  <si>
    <t>K2TIPV51052384</t>
  </si>
  <si>
    <t xml:space="preserve"> MIDBODY 1 INSTALL/CLOSEOUT</t>
  </si>
  <si>
    <t>K2TIPV51052387</t>
  </si>
  <si>
    <t># 2 MID BODY CELL</t>
  </si>
  <si>
    <t>K2TIPV51052388</t>
  </si>
  <si>
    <t># 2 MID BODY CELL DOOR ASSY</t>
  </si>
  <si>
    <t>K2TIPV51052389</t>
  </si>
  <si>
    <t>REASSEMBLE L/R MLG WHEEL WELL DOORS</t>
  </si>
  <si>
    <t>K2TIPV42193174</t>
  </si>
  <si>
    <t>INST. LWR MLG CRANK SUPPORT SHAFT</t>
  </si>
  <si>
    <t>K2HIPV73478084</t>
  </si>
  <si>
    <t xml:space="preserve">T38 F5 </t>
  </si>
  <si>
    <t>ELEVATOR Q SPRING</t>
  </si>
  <si>
    <t>K2TIPV51612720</t>
  </si>
  <si>
    <t>RUDDER Q SPRING</t>
  </si>
  <si>
    <t>K2TIPV51612724</t>
  </si>
  <si>
    <t>R/H GREEN WING POSITION LIGHT</t>
  </si>
  <si>
    <t>K2TIPV51612725</t>
  </si>
  <si>
    <t>RED WING POSITION LIGHT</t>
  </si>
  <si>
    <t>K2TIPV51612729</t>
  </si>
  <si>
    <t>MACH METER</t>
  </si>
  <si>
    <t>K2TIPV51612730</t>
  </si>
  <si>
    <t>RUDDER HYD ACTUATOR</t>
  </si>
  <si>
    <t>K2TIPV51612731</t>
  </si>
  <si>
    <t>#1-2-3-4 STRUT FOOT PANELS</t>
  </si>
  <si>
    <t>K2TIPV51612738</t>
  </si>
  <si>
    <t>HYD ACCUMULATORS ASSY SYS R/H - L/H</t>
  </si>
  <si>
    <t>HPT Rotor; F110-100/129</t>
  </si>
  <si>
    <t>K2TIPV31200037</t>
  </si>
  <si>
    <t>LPT Rotor; (9531M83P09 Bolt); F101</t>
  </si>
  <si>
    <t>K2TIPV31200038</t>
  </si>
  <si>
    <t>LPT Rotor; F110-100/400</t>
  </si>
  <si>
    <t>K2TIPV31200039</t>
  </si>
  <si>
    <t>K2TIPV52032949</t>
  </si>
  <si>
    <t>EX TANK ATTACHMENT FITTING</t>
  </si>
  <si>
    <t>K2TIPV52032951</t>
  </si>
  <si>
    <t>L/H WING SURGE TANK ACCESS DOOR</t>
  </si>
  <si>
    <t>K1WIPV60410001</t>
  </si>
  <si>
    <t>Gyro</t>
  </si>
  <si>
    <t>(1B93) UPPER WING TO BODY FAIRING</t>
  </si>
  <si>
    <t>K2TIPV41283094</t>
  </si>
  <si>
    <t>K2TIPV31485080</t>
  </si>
  <si>
    <t>TF 33 ENG</t>
  </si>
  <si>
    <t xml:space="preserve">OLEO DOOR STRUT RODS </t>
  </si>
  <si>
    <t>K2TIPV31405084</t>
  </si>
  <si>
    <t xml:space="preserve">1,2,3,4 SPOILER ACT </t>
  </si>
  <si>
    <t>K2TIPV31365006</t>
  </si>
  <si>
    <t>(1B86AA) INSTALL BLEED AIR DUCT ASSY</t>
  </si>
  <si>
    <t>K2TIPV63383479</t>
  </si>
  <si>
    <t>(1B24AE) ENGINE ELEC CONNECTOR INST</t>
  </si>
  <si>
    <t>GROUND STRAP BOLT #1 &amp; # 4 STRUT</t>
  </si>
  <si>
    <t>K2TIPV52102065</t>
  </si>
  <si>
    <t>TUBE ASSY PRESS REG VALVE</t>
  </si>
  <si>
    <t>K2TIPV51361142</t>
  </si>
  <si>
    <t>INST NGS WIRE HARNESS CLAMPS</t>
  </si>
  <si>
    <t>K2TIPV51361143</t>
  </si>
  <si>
    <t>ACCESS PANEL 6227-13</t>
  </si>
  <si>
    <t>K2TIPV43521110</t>
  </si>
  <si>
    <t>INSTALL TRASH CONTAINER</t>
  </si>
  <si>
    <t>K2TIPV50211112</t>
  </si>
  <si>
    <t>SHROUD ASSY</t>
  </si>
  <si>
    <t>K2TIPV50211113</t>
  </si>
  <si>
    <t>OVERHEAD FORE/AFT BUCK PANEL-ASSY-LINER</t>
  </si>
  <si>
    <t>K2TIPV50211114</t>
  </si>
  <si>
    <t>ENERGY TRANS SYS COVER ASSY</t>
  </si>
  <si>
    <t>K2TIPV50211115</t>
  </si>
  <si>
    <t>LEXAN PANEL L5305254-003 &amp; -004</t>
  </si>
  <si>
    <t>K2TIPV50211116</t>
  </si>
  <si>
    <t>INSTALL L/R O/B FLAP TRACKS DET I</t>
  </si>
  <si>
    <t>C-130 Shelf Bracket, Aft (H Model)</t>
  </si>
  <si>
    <t>K2HIPV22874114</t>
  </si>
  <si>
    <t>K2TIPV51402598</t>
  </si>
  <si>
    <t>K2TIPV51402599</t>
  </si>
  <si>
    <t>K2TIPV51402600</t>
  </si>
  <si>
    <t>K2TIPV51402601</t>
  </si>
  <si>
    <t>K2TIPV51402602</t>
  </si>
  <si>
    <t>K2TIPV51402603</t>
  </si>
  <si>
    <t>LATERAL CABLE ASSY</t>
  </si>
  <si>
    <t>K2TIPV51402604</t>
  </si>
  <si>
    <t>K2TIPV51402608</t>
  </si>
  <si>
    <t>K2TIPV51402609</t>
  </si>
  <si>
    <t>K2TIPV51402610</t>
  </si>
  <si>
    <t>CABLE ASSY TAIL</t>
  </si>
  <si>
    <t>K2TIPV51402611</t>
  </si>
  <si>
    <t>K2TIPV51402612</t>
  </si>
  <si>
    <t>SWING OUT RADOME</t>
  </si>
  <si>
    <t>K2TIPV51402613</t>
  </si>
  <si>
    <t>K2TIPV43101076</t>
  </si>
  <si>
    <t>VERTICAL SEAT ACTUATORS</t>
  </si>
  <si>
    <t>K2TIPV50903334</t>
  </si>
  <si>
    <t>INST. R/L I/B WING FLAP</t>
  </si>
  <si>
    <t>K2TIPV50903335</t>
  </si>
  <si>
    <t>K2TIPV10131289</t>
  </si>
  <si>
    <t>RAM AIR SCOOP</t>
  </si>
  <si>
    <t>K2TIPV10131291</t>
  </si>
  <si>
    <t>AFT RADOME MOUNT HARDWARE</t>
  </si>
  <si>
    <t>K2TIPV10325506</t>
  </si>
  <si>
    <t>Rudder Tab Damper Support Fittings</t>
  </si>
  <si>
    <t>K2TIPV92335499</t>
  </si>
  <si>
    <t>OXYGEN RECHARGE STATION</t>
  </si>
  <si>
    <t>K2TIPV92385101</t>
  </si>
  <si>
    <t>LH/RH ELEVATOR INSTALL</t>
  </si>
  <si>
    <t>K2TIPV92865504</t>
  </si>
  <si>
    <t>IB Flap Track Support Fit</t>
  </si>
  <si>
    <t>K2TIPV92865505</t>
  </si>
  <si>
    <t>OB FLAP TRACK SUPPORT FIT</t>
  </si>
  <si>
    <t>K2TIPV10333499</t>
  </si>
  <si>
    <t>(1B93) AS- AFT BODY FAIRING PANELS</t>
  </si>
  <si>
    <t>K2TIPV10333500</t>
  </si>
  <si>
    <t>L/H &amp; R/H FLAP TRACK BUSHINGS</t>
  </si>
  <si>
    <t>K2TIPV42123144</t>
  </si>
  <si>
    <t>(1B31AH) CENTERING SPRING TURN BUCKLE</t>
  </si>
  <si>
    <t>K2TIPV42123145</t>
  </si>
  <si>
    <t>INSTALL TRAILING EDGE PANELS</t>
  </si>
  <si>
    <t>K2TIPV42123146</t>
  </si>
  <si>
    <t>CONTROL TAB ON O/B AILERON</t>
  </si>
  <si>
    <t>K2TIPV42123148</t>
  </si>
  <si>
    <t>(1B96AG) AFT BOTTLE PIN RETAINER</t>
  </si>
  <si>
    <t>K2TIPV42123149</t>
  </si>
  <si>
    <t>(1B96AG) FWD BOTTLE PIN RETAINER</t>
  </si>
  <si>
    <t>K2TIPV42193150</t>
  </si>
  <si>
    <t>1-4 ENG SEAL PLATE</t>
  </si>
  <si>
    <t>I/B AILERON TRIM TAB</t>
  </si>
  <si>
    <t>K2TIPV41123091</t>
  </si>
  <si>
    <t>L/E SLAT ACTUATOR PANELS</t>
  </si>
  <si>
    <t>K2TIPV41123092</t>
  </si>
  <si>
    <t>(1B5AB) I/B AILERON BALANCE PANEL</t>
  </si>
  <si>
    <t>K2TIPV52003353</t>
  </si>
  <si>
    <t>INST 5 EA AIR RETURN PANELS L/H</t>
  </si>
  <si>
    <t>K2TIPV52003354</t>
  </si>
  <si>
    <t>K2TIPV43242032</t>
  </si>
  <si>
    <t>K2TIPV43242033</t>
  </si>
  <si>
    <t>AREA 3 LOWER DECK HATCH</t>
  </si>
  <si>
    <t>K2HIPV22874054</t>
  </si>
  <si>
    <t>K2TIPV50702141</t>
  </si>
  <si>
    <t>K2TIPV50702143</t>
  </si>
  <si>
    <t>K2TIPV50702144</t>
  </si>
  <si>
    <t>#1 MAIN TANK FUEL HOSE</t>
  </si>
  <si>
    <t>K2TIPV50702145</t>
  </si>
  <si>
    <t>K2TIPV50702146</t>
  </si>
  <si>
    <t>K2TIPV83525484</t>
  </si>
  <si>
    <t>1&amp;4MainTank/Engine man.Valves 6&amp;8</t>
  </si>
  <si>
    <t>Wing Shop C Model Inboard Leading Edge Install</t>
  </si>
  <si>
    <t>K1WIPV4253011E</t>
  </si>
  <si>
    <t>K2TIPV60553462</t>
  </si>
  <si>
    <t xml:space="preserve">(1B100) TRUNNION BUSHINGS </t>
  </si>
  <si>
    <t>K2TIPV60553463</t>
  </si>
  <si>
    <t>TRUNNION BUSHINGS ACI 1019</t>
  </si>
  <si>
    <t>K2TIPV50702147</t>
  </si>
  <si>
    <t>K2TIPV50702149</t>
  </si>
  <si>
    <t>K2TIPV50702150</t>
  </si>
  <si>
    <t>K2TIPV50702152</t>
  </si>
  <si>
    <t>K2TIPV50702153</t>
  </si>
  <si>
    <t>K2TIPV50702154</t>
  </si>
  <si>
    <t>K2TIPV50702156</t>
  </si>
  <si>
    <t>K2TIPV50702157</t>
  </si>
  <si>
    <t>K2TIPV50702158</t>
  </si>
  <si>
    <t>K2TIPV50702160</t>
  </si>
  <si>
    <t>A6986 S/V INTERFACE BOX</t>
  </si>
  <si>
    <t>K2TIPV52382136</t>
  </si>
  <si>
    <t>A9003 R/H S/V BOX</t>
  </si>
  <si>
    <t>K2TIPV60133427</t>
  </si>
  <si>
    <t>K2HIPV81893383</t>
  </si>
  <si>
    <t>K2HIPV81893384</t>
  </si>
  <si>
    <t>ADG harness #4</t>
  </si>
  <si>
    <t>K2TIPV91661268</t>
  </si>
  <si>
    <t>ADG Harness #2</t>
  </si>
  <si>
    <t>1B40 WAVEGUIDE INST. KIT</t>
  </si>
  <si>
    <t>BACKING BOARDS # 2 MID BODY CELL</t>
  </si>
  <si>
    <t>K2TIPV51052390</t>
  </si>
  <si>
    <t>MID BODY 3 INSTALL / CLOSE OUT</t>
  </si>
  <si>
    <t>K2TIPV51052392</t>
  </si>
  <si>
    <t>K2HIPV61143397</t>
  </si>
  <si>
    <t>K2HIPV70998001</t>
  </si>
  <si>
    <t>Armament</t>
  </si>
  <si>
    <t xml:space="preserve">Argon Bottles </t>
  </si>
  <si>
    <t>K2HIPV22874001</t>
  </si>
  <si>
    <t>Aileron Mount Hardware (E Model)</t>
  </si>
  <si>
    <t>K2HIPV22874002</t>
  </si>
  <si>
    <t>K2TIPV51192508</t>
  </si>
  <si>
    <t>K2TIPV51192509</t>
  </si>
  <si>
    <t>NO1 KNEE CAP</t>
  </si>
  <si>
    <t>ENG FWR L/H MOUNT LINK</t>
  </si>
  <si>
    <t>K2TIPV31355001</t>
  </si>
  <si>
    <t xml:space="preserve">#1,2 LH SPOILER </t>
  </si>
  <si>
    <t>K2TIPV31355011</t>
  </si>
  <si>
    <t xml:space="preserve">BOOM PANTOGRAPHIC DRUM </t>
  </si>
  <si>
    <t>K2TIPV31365005</t>
  </si>
  <si>
    <t>K2TIPV42051024</t>
  </si>
  <si>
    <t>K2TIPV51402552</t>
  </si>
  <si>
    <t>EA-7R CABLE ASSY</t>
  </si>
  <si>
    <t>K2TIPV51402553</t>
  </si>
  <si>
    <t>CABLE ASSY</t>
  </si>
  <si>
    <t>K2HIPV22874023</t>
  </si>
  <si>
    <t>FABRIC BS 640-800</t>
  </si>
  <si>
    <t>K2TIPV72265417</t>
  </si>
  <si>
    <t>PYLON DUCT CLAMP KIT</t>
  </si>
  <si>
    <t xml:space="preserve">A-10 SSI HARDWARE </t>
  </si>
  <si>
    <t>LM Kit Number</t>
  </si>
  <si>
    <t>K2TIPV32592001</t>
  </si>
  <si>
    <t>#1 AFT BODY KIT</t>
  </si>
  <si>
    <t>K2TIPV40512022</t>
  </si>
  <si>
    <t>BLEED AIR DUCT ON FIREWALL</t>
  </si>
  <si>
    <t>K2TIPV40512023</t>
  </si>
  <si>
    <t>FUEL HOSE ASSY # 4STRUT</t>
  </si>
  <si>
    <t>K2TIPV40862012</t>
  </si>
  <si>
    <t>PILOTS/CO LWR AIR OUTLET</t>
  </si>
  <si>
    <t>K2TIPV40862016</t>
  </si>
  <si>
    <t>MID-BODY # 3 HOSE ASSY</t>
  </si>
  <si>
    <t>K2TIPV41142004</t>
  </si>
  <si>
    <t>K2TIPV51542705</t>
  </si>
  <si>
    <t>L/H HORIZ FRONT AIR SHIELD</t>
  </si>
  <si>
    <t>K2TIPV51542706</t>
  </si>
  <si>
    <t>CABIN PRESSURE ALTIMETER</t>
  </si>
  <si>
    <t>K2TIPV51612718</t>
  </si>
  <si>
    <t>THROTTLE CABLE FIRESEALS</t>
  </si>
  <si>
    <t>K2TIPV51612719</t>
  </si>
  <si>
    <t>JFS F16</t>
  </si>
  <si>
    <t>K2HIPV63398017</t>
  </si>
  <si>
    <t>K2TIPV51752895</t>
  </si>
  <si>
    <t>PACK WHEEL BEARINGS RH TIP GEAR</t>
  </si>
  <si>
    <t>K2TIPV51752896</t>
  </si>
  <si>
    <t>NO1 ENG STRUTCABLES HYD FUEL LINES</t>
  </si>
  <si>
    <t>K2TIPV51962917</t>
  </si>
  <si>
    <t>TM RADOME MOUNTED ON LIFERAFT DOOR</t>
  </si>
  <si>
    <t>K2TIPV51402554</t>
  </si>
  <si>
    <t>CABLE ASSY LATERAL CONTROL</t>
  </si>
  <si>
    <t>K2TIPV51402555</t>
  </si>
  <si>
    <t>K2TIPV51402556</t>
  </si>
  <si>
    <t>R/H AFT MLG DOOR SEAL</t>
  </si>
  <si>
    <t>K2TIPV51402557</t>
  </si>
  <si>
    <t>RUDDER CABEL ASSY RA-6</t>
  </si>
  <si>
    <t>K2TIPV51402558</t>
  </si>
  <si>
    <t>#1-#2-#3-#4 STRUT UPR KNEECAP / BEAVERTAIL</t>
  </si>
  <si>
    <t>R/H AUX PUMP PRESSURE SWITCH</t>
  </si>
  <si>
    <t>K2TIPV63245302</t>
  </si>
  <si>
    <t>BONDING JUMPER STRAP TE VERT STAB</t>
  </si>
  <si>
    <t>K2TIPV40625198</t>
  </si>
  <si>
    <t>ASSEMBLE FWD ENGINE MOUNT</t>
  </si>
  <si>
    <t>K2TIPV40725052</t>
  </si>
  <si>
    <t>UPPER DECK FUEL BLADDER</t>
  </si>
  <si>
    <t>K2TIPV40725197</t>
  </si>
  <si>
    <t>L/R I/B AIL CONTROL QUADRANT</t>
  </si>
  <si>
    <t>K2TIPV50903333</t>
  </si>
  <si>
    <t>R/L MLG HOOK SHAFT ON LOCK HOOK</t>
  </si>
  <si>
    <t>HYD PRESS XMTR AT R/H WING</t>
  </si>
  <si>
    <t>K2TIPV50702125</t>
  </si>
  <si>
    <t>L/H BNS HATCH BLACKET</t>
  </si>
  <si>
    <t>K2TIPV50702126</t>
  </si>
  <si>
    <t>R/H BNS HATCH BLACKET</t>
  </si>
  <si>
    <t>K2TIPV50702127</t>
  </si>
  <si>
    <t>GUNNER HATCH BLACKET</t>
  </si>
  <si>
    <t>K2TIPV50702128</t>
  </si>
  <si>
    <t>ECM HATCH BLANKET</t>
  </si>
  <si>
    <t>K2TIPV50702129</t>
  </si>
  <si>
    <t>LE PANELS #1-2 POD</t>
  </si>
  <si>
    <t>K2TIPV50702130</t>
  </si>
  <si>
    <t>LE PANELS #1 POD-LE STA</t>
  </si>
  <si>
    <t>K2TIPV50702131</t>
  </si>
  <si>
    <t>LE DOOR ASSY FUSELAGE-#3 POD</t>
  </si>
  <si>
    <t>K2TIPV50702133</t>
  </si>
  <si>
    <t>AFT BODY NO1 FUEL HOSE ASSY</t>
  </si>
  <si>
    <t>K2TIPV50702134</t>
  </si>
  <si>
    <t>AFT ENGINE MOUNT</t>
  </si>
  <si>
    <t>K2TIPV41045165</t>
  </si>
  <si>
    <t># 5 AFT BODY FUEL BLADDER</t>
  </si>
  <si>
    <t>K2TIPV41045166</t>
  </si>
  <si>
    <t>#3 AFT BODY FUEL BLADDER</t>
  </si>
  <si>
    <t>K2TIPV90423494</t>
  </si>
  <si>
    <t># 3 MAIN FUEL TANK BONDING STRAPS</t>
  </si>
  <si>
    <t>K2TIPV90423495</t>
  </si>
  <si>
    <t># 4 MAIN FUEL TANK BONDING STRAPS</t>
  </si>
  <si>
    <t>K2TIPV90423496</t>
  </si>
  <si>
    <t>C-130 Flight Deck Chine Plate</t>
  </si>
  <si>
    <t>K2HIPV22874124</t>
  </si>
  <si>
    <t>C-130 Main Landing Gear Splice Repair</t>
  </si>
  <si>
    <t>K2HIPV22874125</t>
  </si>
  <si>
    <t>K2TIPV43242045</t>
  </si>
  <si>
    <t>INTERMEDIATE FUSELAGE ACC PANEL</t>
  </si>
  <si>
    <t>K2TIPV42051025</t>
  </si>
  <si>
    <t>L/H HYD ACCESS PANEL</t>
  </si>
  <si>
    <t>K2HIPV70524142</t>
  </si>
  <si>
    <t>C-130 Ball Screw Install</t>
  </si>
  <si>
    <t>K2HIPV70524143</t>
  </si>
  <si>
    <t>C-130 Strut Install</t>
  </si>
  <si>
    <t>K2HIPV70524144</t>
  </si>
  <si>
    <t>K2TIPV41773119</t>
  </si>
  <si>
    <t>INSTALL LOWER SIDEWALL PANEL</t>
  </si>
  <si>
    <t>K2TIPV41773120</t>
  </si>
  <si>
    <t>K2TIPV60303452</t>
  </si>
  <si>
    <t>K2TIPV60303453</t>
  </si>
  <si>
    <t>INSTALL S/O CHECK VALVE O-RINGS</t>
  </si>
  <si>
    <t>K2TIPV60303454</t>
  </si>
  <si>
    <t>K2TIPV10605507</t>
  </si>
  <si>
    <t>Tension Tie Rods LH/RH</t>
  </si>
  <si>
    <t>K2TIPV93570222</t>
  </si>
  <si>
    <t>F108 FWD Mount</t>
  </si>
  <si>
    <t>K2TIPV93570223</t>
  </si>
  <si>
    <t>F108 AFT Mount</t>
  </si>
  <si>
    <t>C-130 Hydro Filter (Navy Only)</t>
  </si>
  <si>
    <t>K2HIPV72684147</t>
  </si>
  <si>
    <t>K2TIPV72255410</t>
  </si>
  <si>
    <t>Install LH/RH Aileron Trim Actuator</t>
  </si>
  <si>
    <t>Temp Install Horz Trim Actuator</t>
  </si>
  <si>
    <t>R/H NO75 TE DOOR ASSY</t>
  </si>
  <si>
    <t>K2TIPV52872212</t>
  </si>
  <si>
    <t>R/H NO73 TE PANEL ASSY</t>
  </si>
  <si>
    <t>K2TIPV42013138</t>
  </si>
  <si>
    <t>FAIRLEAD ASSY R/H # 4 STRUT</t>
  </si>
  <si>
    <t>K2TIPV50912277</t>
  </si>
  <si>
    <t>K2TIPV50912278</t>
  </si>
  <si>
    <t>K2TIPV32375114</t>
  </si>
  <si>
    <t>K2HIPV81203519</t>
  </si>
  <si>
    <t>K2HIPV81053520</t>
  </si>
  <si>
    <t>K2TIPV32375144</t>
  </si>
  <si>
    <t>3EA ACCESS DOORS LH DORSAL FIN</t>
  </si>
  <si>
    <t>K2TIPV32375145</t>
  </si>
  <si>
    <t>Nose Landing Gear Installation</t>
  </si>
  <si>
    <t>K2TIPV40843054</t>
  </si>
  <si>
    <t>K2TIPV40843060</t>
  </si>
  <si>
    <t>K2TIPV50982314</t>
  </si>
  <si>
    <t>K2TIPV50982316</t>
  </si>
  <si>
    <t>INSTALL C/W ACCESS DOORS</t>
  </si>
  <si>
    <t>K2TIPV41773105</t>
  </si>
  <si>
    <t>RT WS 438 INSTALL SHAFT ASSY</t>
  </si>
  <si>
    <t>K2TIPV41773106</t>
  </si>
  <si>
    <t>(1B32AG) 1 3 4 6 7 CW BACKING BOARD</t>
  </si>
  <si>
    <t>K2TIPV41773107</t>
  </si>
  <si>
    <t>RT WS 293 INSTALL SHAFT ASSY</t>
  </si>
  <si>
    <t>Brake Bolts (Multi Disc)</t>
  </si>
  <si>
    <t>K2TIPV23470017</t>
  </si>
  <si>
    <t>K2TIPV30090018</t>
  </si>
  <si>
    <t>HPT; F100-100/220/220E</t>
  </si>
  <si>
    <t>Tobi Duct; F100-100/220/220E</t>
  </si>
  <si>
    <t>K2TIPV51122482</t>
  </si>
  <si>
    <t>MAIN ENTRY DOOR</t>
  </si>
  <si>
    <t>INSTALL SIDEWALL SHROUD</t>
  </si>
  <si>
    <t>K2TIPV43523224</t>
  </si>
  <si>
    <t>K2TIPV51050071</t>
  </si>
  <si>
    <t>C-130 E Drybay Access Panels</t>
  </si>
  <si>
    <t>K2HIPV22874014</t>
  </si>
  <si>
    <t>C-130 B,E Elevator Torque Tube, L/H,R/H</t>
  </si>
  <si>
    <t>K2HIPV22874015</t>
  </si>
  <si>
    <t>SILVER SADDLE</t>
  </si>
  <si>
    <t>K2TIPV41351019</t>
  </si>
  <si>
    <t>PANELS 6313-08 &amp; 6314-08</t>
  </si>
  <si>
    <t>K2HIPV72283510</t>
  </si>
  <si>
    <t>NO5 FIREWALL SHUTOFF VALVE</t>
  </si>
  <si>
    <t>KTIPV616121230</t>
  </si>
  <si>
    <t>NO7 FIREWALL SHUTOFF VALVE</t>
  </si>
  <si>
    <t>KTIPV616121231</t>
  </si>
  <si>
    <t>NO6 FIREWALL SHUTOFF VALVE</t>
  </si>
  <si>
    <t>K2HIPV90443528</t>
  </si>
  <si>
    <t xml:space="preserve">C-5 COMMON TOP TEST </t>
  </si>
  <si>
    <t>K2HIPV90443529</t>
  </si>
  <si>
    <t>C-5 COMMON BOTTOM</t>
  </si>
  <si>
    <t>K2HIPV90443530</t>
  </si>
  <si>
    <t>C-5 COMMON TOP TEST LEFT HAND</t>
  </si>
  <si>
    <t>K2HIPV90443531</t>
  </si>
  <si>
    <t>C-5 COMMON TOP TEST RIGHT HAND</t>
  </si>
  <si>
    <t>K2HIPV90278088</t>
  </si>
  <si>
    <t>T38 F5 Kit 2</t>
  </si>
  <si>
    <t>K2TIPV81081231</t>
  </si>
  <si>
    <t>CROSSWIND CRAB PREALINGMENT</t>
  </si>
  <si>
    <t>K2TIPV51262532</t>
  </si>
  <si>
    <t>RUDDER FLEX DUCT</t>
  </si>
  <si>
    <t>C-130 Aux Tank</t>
  </si>
  <si>
    <t>K2HIPV70524141</t>
  </si>
  <si>
    <t>K2HIPV80438083</t>
  </si>
  <si>
    <t>A-10 Ladder Door</t>
  </si>
  <si>
    <t>FWD ENGINE MOUNT SUPPORT</t>
  </si>
  <si>
    <t>K2TIPV51361146</t>
  </si>
  <si>
    <t>PILOT/COPILOT'S FWD ESCAPE HATCH</t>
  </si>
  <si>
    <t>K2TIPV51401147</t>
  </si>
  <si>
    <t>INSTALL LWR FUSE ANTENNA RADOME PNL</t>
  </si>
  <si>
    <t>K2TIPV51401148</t>
  </si>
  <si>
    <t>INSTALL LEXAN PNLS BY TOILET AREA</t>
  </si>
  <si>
    <t>K2TIPV51821149</t>
  </si>
  <si>
    <t>CGB Station 4</t>
  </si>
  <si>
    <t>K2TIPV53363398</t>
  </si>
  <si>
    <t>INST FLOOR PANEL</t>
  </si>
  <si>
    <t>A-10 Flight Control Flaps</t>
  </si>
  <si>
    <t>K2HIPV22871013</t>
  </si>
  <si>
    <t>A-10 Flight Controls  Decelerons</t>
  </si>
  <si>
    <t>K2HIPV22871015</t>
  </si>
  <si>
    <t>F101-102 FAN FRAME</t>
  </si>
  <si>
    <t>F110-100 FAN  FRAME</t>
  </si>
  <si>
    <t>K2TIPV51050066</t>
  </si>
  <si>
    <t xml:space="preserve">F110-100 FRONT FRAME </t>
  </si>
  <si>
    <t>K2TIPV51050069</t>
  </si>
  <si>
    <t>F118-100 FRONT FRAME</t>
  </si>
  <si>
    <t>K2TIPV51050070</t>
  </si>
  <si>
    <t>F110-100 TURBINE FRAME</t>
  </si>
  <si>
    <t>F110-129 TURBINE FRAME</t>
  </si>
  <si>
    <t>K2TIPV51050072</t>
  </si>
  <si>
    <t>F101-GE-102 FAN STATOR</t>
  </si>
  <si>
    <t>K2TIPV51050073</t>
  </si>
  <si>
    <t>F110-GE-129 FAN STATOR</t>
  </si>
  <si>
    <t>K2TIPV51050074</t>
  </si>
  <si>
    <t>F118 FAN STATOR</t>
  </si>
  <si>
    <t>K2TIPV51050075</t>
  </si>
  <si>
    <t>F101-102 LPT-1 NOZZLE</t>
  </si>
  <si>
    <t>K2TIPV51121133</t>
  </si>
  <si>
    <t>NLG PREP/PREP/INST WIRING AT TB</t>
  </si>
  <si>
    <t>K2TIPV51121134</t>
  </si>
  <si>
    <t>K2HIPV22873005</t>
  </si>
  <si>
    <t xml:space="preserve">LARGE SPOOL (L/H)    </t>
  </si>
  <si>
    <t>K2HIPV22873006</t>
  </si>
  <si>
    <t>WING PUMP SPOOL  (R/H)</t>
  </si>
  <si>
    <t>K2HIPV22873007</t>
  </si>
  <si>
    <t>TUBE ASSY NO7 FIREWALL</t>
  </si>
  <si>
    <t>K2TIPV51052421</t>
  </si>
  <si>
    <t>FIN FITTING</t>
  </si>
  <si>
    <t>K2TIPV51052422</t>
  </si>
  <si>
    <t>FWD BODY PUMPING</t>
  </si>
  <si>
    <t>K2TIPV51052424</t>
  </si>
  <si>
    <t>36-50 Fuel Control</t>
  </si>
  <si>
    <t>K2HIPV70608079</t>
  </si>
  <si>
    <t>421 Starter</t>
  </si>
  <si>
    <t>K2HIPV72283504</t>
  </si>
  <si>
    <t>K2TIPV41005185</t>
  </si>
  <si>
    <t>CARGO DOOR FLOODLIGHT INSTALL</t>
  </si>
  <si>
    <t>K2TIPV41035176</t>
  </si>
  <si>
    <t>I/B AILERONS</t>
  </si>
  <si>
    <t>K2HIPV91290001</t>
  </si>
  <si>
    <t>K2HIPV91290002</t>
  </si>
  <si>
    <t>K2HIPV91290003</t>
  </si>
  <si>
    <t>K1WIPV52870001</t>
  </si>
  <si>
    <t>Flap Carriage Center Wing</t>
  </si>
  <si>
    <t>K1WIPV52870002</t>
  </si>
  <si>
    <t>Outer Wing Carriage #1 Kit</t>
  </si>
  <si>
    <t>K1WIPV52870003</t>
  </si>
  <si>
    <t>Outer Wing Carriage #5 Kit</t>
  </si>
  <si>
    <t>K1WIPV52870004</t>
  </si>
  <si>
    <t>KTIPV616121232</t>
  </si>
  <si>
    <t>NO2 FIREWALL SHUTOFF VALVE</t>
  </si>
  <si>
    <t>KTIPV616121234</t>
  </si>
  <si>
    <t>K2TIPV82102918</t>
  </si>
  <si>
    <t>REASSEMBLE &amp; INSTALL BOOM</t>
  </si>
  <si>
    <t>K2TIPV31425036</t>
  </si>
  <si>
    <t xml:space="preserve">PYLON INSTALL </t>
  </si>
  <si>
    <t>K1WIPV30240012</t>
  </si>
  <si>
    <t>#1 or #4 EXTERNALLY MOUNTED WING FUEL PROBE INSTALLATION</t>
  </si>
  <si>
    <t>K1WIPV30770026</t>
  </si>
  <si>
    <t>MAIN LANDING GEAR TRACK INSTALLATION</t>
  </si>
  <si>
    <t>K1WIPV31340027</t>
  </si>
  <si>
    <t>SANDWICH FITTING FASTENERS FOR TRUSS MOUNT #1 &amp; #4</t>
  </si>
  <si>
    <t>K1WIPV32090028</t>
  </si>
  <si>
    <t>LIFE RAFT INSTALLATION</t>
  </si>
  <si>
    <t>K1WIPV32510029</t>
  </si>
  <si>
    <t>Sync Arm Kit; F100-220/220E</t>
  </si>
  <si>
    <t>Intermediate Case Kit: F100-220/220E</t>
  </si>
  <si>
    <t>Bearing Kit; F100-220/220E</t>
  </si>
  <si>
    <t>Diffuser Case Kit, F100-/220E</t>
  </si>
  <si>
    <t>FLOOR BOARDS - RUDDER PEDAL COVERS</t>
  </si>
  <si>
    <t>K2TIPV50842214</t>
  </si>
  <si>
    <t>EXTERNAL DOORS</t>
  </si>
  <si>
    <t>K2TIPV50842217</t>
  </si>
  <si>
    <t>CABLE ASSY IN RUDDER TRIM SYSTEM</t>
  </si>
  <si>
    <t>K2TIPV50562076</t>
  </si>
  <si>
    <t>ECM ANTENNAS</t>
  </si>
  <si>
    <t>K2TIPV50562077</t>
  </si>
  <si>
    <t>C-130 Fuel Seal (O-Ring)</t>
  </si>
  <si>
    <t>K2HIPV22874104</t>
  </si>
  <si>
    <t>C-130 Wing Joint Splice  (Upper Navy)</t>
  </si>
  <si>
    <t>K2HIPV22874105</t>
  </si>
  <si>
    <t>C-130 E Wing Joint Splice Lower</t>
  </si>
  <si>
    <t>K2HIPV22874106</t>
  </si>
  <si>
    <t>REFUEL CHECK VALVE (L/H)</t>
  </si>
  <si>
    <t>K2HIPV22873003</t>
  </si>
  <si>
    <t>K2TIPV32375123</t>
  </si>
  <si>
    <t>I/B AILERON ACCESS PANELS</t>
  </si>
  <si>
    <t>K2TIPV32375124</t>
  </si>
  <si>
    <t>KTIPV633921324</t>
  </si>
  <si>
    <t>NO 2 SPLICE PLATE FASTENERS</t>
  </si>
  <si>
    <t>KTIPV633921325</t>
  </si>
  <si>
    <t>NO 3 SPLICE PLATE FASTENERS</t>
  </si>
  <si>
    <t>KTIPV633921328</t>
  </si>
  <si>
    <t>NO 6 SPLICE PLATE FASTENERS</t>
  </si>
  <si>
    <t>K2TIPV62781567</t>
  </si>
  <si>
    <t>VERTICAL FIN RAM AIR FLEX DUCT</t>
  </si>
  <si>
    <t>K2TIPV32801012</t>
  </si>
  <si>
    <t>HORIZONTAL PANELS</t>
  </si>
  <si>
    <t>K2TIPV32801014</t>
  </si>
  <si>
    <t>PANELS 6313-06, 6313-12, 6314-06-63</t>
  </si>
  <si>
    <t>K2TIPV32801015</t>
  </si>
  <si>
    <t>PANELS 6313-05, 6313-10, 6314-05, 6314-10</t>
  </si>
  <si>
    <t>TCTO 1C-130(A)U-617</t>
  </si>
  <si>
    <t>K1WIPV33040035</t>
  </si>
  <si>
    <t>ENGINE INSTALLATION</t>
  </si>
  <si>
    <t>K1WIPV33040036</t>
  </si>
  <si>
    <t>BRAKE BOLTS (MULTI DISC)</t>
  </si>
  <si>
    <t>K1WIPV33420033</t>
  </si>
  <si>
    <t>AFT NACELLE</t>
  </si>
  <si>
    <t>K1WIPV33420037</t>
  </si>
  <si>
    <t>Inst Brake line&amp;fixed panel L/H&amp;R/H</t>
  </si>
  <si>
    <t>K2TIPV72265418</t>
  </si>
  <si>
    <t>K2TIPV31530029</t>
  </si>
  <si>
    <t>K2TIPV31530032</t>
  </si>
  <si>
    <t>Diffuser Case; F100-220</t>
  </si>
  <si>
    <t>EMER. PRESS RELEASE SHIELD</t>
  </si>
  <si>
    <t>K2TIPV63245342</t>
  </si>
  <si>
    <t>NLG INSPECTION WINDOW</t>
  </si>
  <si>
    <t>K2TIPV63245343</t>
  </si>
  <si>
    <t>K2TIPV31365033</t>
  </si>
  <si>
    <t>K2HIPV81043517</t>
  </si>
  <si>
    <t>K2HIPV80503516</t>
  </si>
  <si>
    <t>DUCT ASSY ANTI 4 STR</t>
  </si>
  <si>
    <t>K2TIPV43242049</t>
  </si>
  <si>
    <t>DUCT ASSY ANTI 3 STR</t>
  </si>
  <si>
    <t>RADOME ASSY, TAIL WARNING LH/RH</t>
  </si>
  <si>
    <t>K2TIPV50562079</t>
  </si>
  <si>
    <t>A-10 Flight Control Slat</t>
  </si>
  <si>
    <t>K2HIPV22871012</t>
  </si>
  <si>
    <t xml:space="preserve">FLIGHT DECK CHINE PLATE </t>
  </si>
  <si>
    <t>K1WIPV32800034</t>
  </si>
  <si>
    <t>K2TIPV41125174</t>
  </si>
  <si>
    <t>ASSEMBLE MLG OLEO DOORS</t>
  </si>
  <si>
    <t>K2TIPV41145157</t>
  </si>
  <si>
    <t>K2TIPV51050057</t>
  </si>
  <si>
    <t>K2TIPV52382137</t>
  </si>
  <si>
    <t>A544 S/V BOX</t>
  </si>
  <si>
    <t>K2TIPV52872138</t>
  </si>
  <si>
    <t>K2TIPV52872140</t>
  </si>
  <si>
    <t>A9009 PILOTS S/V BOX</t>
  </si>
  <si>
    <t>K2TIPV52872141</t>
  </si>
  <si>
    <t>A9001 L/H JCT BOX</t>
  </si>
  <si>
    <t>KTIPV616121228</t>
  </si>
  <si>
    <t>NO4 FIREWALL SHUTOFF VALVE</t>
  </si>
  <si>
    <t>K2TIPV43521095</t>
  </si>
  <si>
    <t>NLG REPLACEMENT PANEL 6121-03</t>
  </si>
  <si>
    <t>KTIPV616121235</t>
  </si>
  <si>
    <t>#30 DEFUEL VALVE INSTALL</t>
  </si>
  <si>
    <t>KTIPV616121236</t>
  </si>
  <si>
    <t>#26 FLCV INSTALL CTR WING TANK</t>
  </si>
  <si>
    <t>KTIPV616121240</t>
  </si>
  <si>
    <t>NO1 - NO2 ENG FUEL SHUT OFF VALVE</t>
  </si>
  <si>
    <t>KTIPV616121241</t>
  </si>
  <si>
    <t>K2HIPV22874008</t>
  </si>
  <si>
    <t xml:space="preserve"> Floor Board F.S. 577-737 L/H,R/H </t>
  </si>
  <si>
    <t>K2HIPV22874009</t>
  </si>
  <si>
    <t>K2TIPV50982289</t>
  </si>
  <si>
    <t>K2TIPV50982290</t>
  </si>
  <si>
    <t>K2TIPV42561069</t>
  </si>
  <si>
    <t>K2TIPV51262533</t>
  </si>
  <si>
    <t xml:space="preserve">FLAP ASSY </t>
  </si>
  <si>
    <t>K2TIPV51052356</t>
  </si>
  <si>
    <t>BLEED AIR DUCTS ENG # 3</t>
  </si>
  <si>
    <t>K2TIPV51052357</t>
  </si>
  <si>
    <t>BLEED AIR DUCTS ENG NO2</t>
  </si>
  <si>
    <t>K2TIPV51052358</t>
  </si>
  <si>
    <t>BLEED AIR DUCTS ENG NO1</t>
  </si>
  <si>
    <t>K2TIPV51052363</t>
  </si>
  <si>
    <t>K2TIPV51052366</t>
  </si>
  <si>
    <t>BLEED AIR DUCTS ENG NO4</t>
  </si>
  <si>
    <t>K2TIPV51472682</t>
  </si>
  <si>
    <t>RUDDER FIRESEALS</t>
  </si>
  <si>
    <t>FUEL LEVEL CONTROL VALVENO19A</t>
  </si>
  <si>
    <t>KTIPV616121222</t>
  </si>
  <si>
    <t>FUEL LEVEL CONTROL VALVE NO23A</t>
  </si>
  <si>
    <t>KTIPV616121223</t>
  </si>
  <si>
    <t>FUEL LEVEL CONTROL VALVE NO23</t>
  </si>
  <si>
    <t>KTIPV616121224</t>
  </si>
  <si>
    <t>FUEL LEVEL CONTRL VALVE NO22A</t>
  </si>
  <si>
    <t>KTIPV616121225</t>
  </si>
  <si>
    <t>NO1 FIREWALL SHUTOFF VALVE</t>
  </si>
  <si>
    <t>Alternate Cabin PressurizationValve</t>
  </si>
  <si>
    <t>K2TIPV72255415</t>
  </si>
  <si>
    <t>BOOM HOIST CABLE</t>
  </si>
  <si>
    <t>K2TIPV72255420</t>
  </si>
  <si>
    <t>Install Strut to Tailpipe Fairing</t>
  </si>
  <si>
    <t>K2TIPV72255422</t>
  </si>
  <si>
    <t>K2TIPV50772206</t>
  </si>
  <si>
    <t>DOOR ELEVATOR HINGE ACCESS</t>
  </si>
  <si>
    <t>K2TIPV50772207</t>
  </si>
  <si>
    <t>DOOR ASSY ELE BAL ACCESS</t>
  </si>
  <si>
    <t>K2TIPV50772210</t>
  </si>
  <si>
    <t>CoPilots Hatch Window</t>
  </si>
  <si>
    <t>K2TIPV82102919</t>
  </si>
  <si>
    <t>PILOTS HATCH WINDOW</t>
  </si>
  <si>
    <t>K2TIPV81933489</t>
  </si>
  <si>
    <t>INSTALL 1-4 ENG. FUEL FILTER</t>
  </si>
  <si>
    <t>K2TIPV60203447</t>
  </si>
  <si>
    <t>1B7 L/R I/B FLAP TRACKS DET VII</t>
  </si>
  <si>
    <t>K2TIPV51333346</t>
  </si>
  <si>
    <t>INSTALL L/R I/B FLAP TRACKS DET VI</t>
  </si>
  <si>
    <t>K2TIPV51513347</t>
  </si>
  <si>
    <t>K2TIPV63253470</t>
  </si>
  <si>
    <t xml:space="preserve">(1B95AE) E15 POWER PANEL </t>
  </si>
  <si>
    <t>C-130 SOFT STRUT SKI/91185A</t>
  </si>
  <si>
    <t>C-130 SOFT STRUT/25260A</t>
  </si>
  <si>
    <t>KC-135 NOSE STRUT ASSY/69354A</t>
  </si>
  <si>
    <t>B-52 TIP ASSY LEFT HAND/42625A</t>
  </si>
  <si>
    <t>B-52 TIP ASSY RIGHT HAND/42626A</t>
  </si>
  <si>
    <t>B-52 MLG JACK SHAFT/18751A</t>
  </si>
  <si>
    <t>C-130 NOSE STRUT SKI/68573A</t>
  </si>
  <si>
    <t>C-130 NOSE STRUT/26574A</t>
  </si>
  <si>
    <t>C-130 MLG TORQUE STRUT/21018A</t>
  </si>
  <si>
    <t>C-130 NOSE DRAG BRACE RH/67517A</t>
  </si>
  <si>
    <t>C-130 NOSE DRAG BRACE L/H/61236A</t>
  </si>
  <si>
    <t>KC-135 NOSE DRAG BRACE/17357A</t>
  </si>
  <si>
    <t xml:space="preserve"> F-16 MLG STRUT ASSY L/W/25737A</t>
  </si>
  <si>
    <t xml:space="preserve">F-16 MLG DRAG BRACE L/W/26109A  </t>
  </si>
  <si>
    <t>F-16 BLK 40 NLG DRAG BRACE ASSY/94187A</t>
  </si>
  <si>
    <t>A-10 NOSE ASSY/19937A</t>
  </si>
  <si>
    <t xml:space="preserve">  A-10 MLG STRUT/95376A</t>
  </si>
  <si>
    <t>F-16 BLK 40 NLG STRUT ASSY/79143A</t>
  </si>
  <si>
    <t>F-15E MLG LEFT HAND/43100A</t>
  </si>
  <si>
    <t>F-16 NLG STRUT ASSY/26108A</t>
  </si>
  <si>
    <t>F-15 C/D NLG/39543A/17402A</t>
  </si>
  <si>
    <t>F-15 C/D MLG L/H &amp; R/H/68353A/55350A</t>
  </si>
  <si>
    <t>T-38 NLG/17478A</t>
  </si>
  <si>
    <t>F-15E MLG RIGHT HAND/48391A</t>
  </si>
  <si>
    <t>B-1B MLG ASSY/79106A</t>
  </si>
  <si>
    <t>B1B M AXLE BEAM ASSY/87443A</t>
  </si>
  <si>
    <t>B-2 MLG LH &amp; RH STRUT ASSY/67087A</t>
  </si>
  <si>
    <t>B-1B NOSE ASSY/60430A</t>
  </si>
  <si>
    <t>B-1B MAIN R/H AND L/H TRUNN SPINDLE/98141A/21368A</t>
  </si>
  <si>
    <t>C-5 NOSE DRAG BRACE ASSY/94587A</t>
  </si>
  <si>
    <t xml:space="preserve">C-5 PISTON/AXLE SUB ASSY/94085A </t>
  </si>
  <si>
    <t>C-5 BOGIE BEAM ASSY/74692A</t>
  </si>
  <si>
    <t>C-5 NOSE WHEEL/72898A</t>
  </si>
  <si>
    <t>C-5 MAIN WHEEL/90101A</t>
  </si>
  <si>
    <t>A-10 MAIN WHEEL/25425A</t>
  </si>
  <si>
    <t>K2TIPV50603297</t>
  </si>
  <si>
    <t>VERTICAL STAB</t>
  </si>
  <si>
    <t>K2TIPV43242009</t>
  </si>
  <si>
    <t>K2TIPV52803392</t>
  </si>
  <si>
    <t>K2TIPV52803393</t>
  </si>
  <si>
    <t>ENGINE PRECOOLER INSTALL</t>
  </si>
  <si>
    <t>K2TIPV42565218</t>
  </si>
  <si>
    <t>Wing Shop C &amp; E Model Mold Line Fairing Covers</t>
  </si>
  <si>
    <t>(1B40AA) ROTODOME SUPPLEMENT REPAIR</t>
  </si>
  <si>
    <t>INSTALL L/R FILLET COVE LIP DOOR</t>
  </si>
  <si>
    <t>K2TIPV60203450</t>
  </si>
  <si>
    <t>K2TIPV52382097</t>
  </si>
  <si>
    <t>C-130 SUMP PUMP KIT</t>
  </si>
  <si>
    <t>K2TIPV31185115</t>
  </si>
  <si>
    <t>SNUBBER BRAKE ASSY</t>
  </si>
  <si>
    <t>K2TIPV31285129</t>
  </si>
  <si>
    <t>K2TIPV51192517</t>
  </si>
  <si>
    <t>R/H SPOILERS BONDING STRAPS REPLACE</t>
  </si>
  <si>
    <t>K2TIPV51262519</t>
  </si>
  <si>
    <t>K2TIPV50293237</t>
  </si>
  <si>
    <t>K2HIPV22874072</t>
  </si>
  <si>
    <t>C-130 E Panel #139</t>
  </si>
  <si>
    <t>BOOST PUMP 2-3</t>
  </si>
  <si>
    <t>K2TIPV43242034</t>
  </si>
  <si>
    <t>MLG DOOR RH AFT</t>
  </si>
  <si>
    <t>K2TIPV43242044</t>
  </si>
  <si>
    <t>K2TIPV53363407</t>
  </si>
  <si>
    <t>LUB TANK/RESERVOIRS</t>
  </si>
  <si>
    <t>K2TIPV53503408</t>
  </si>
  <si>
    <t>K2TIPV51612783</t>
  </si>
  <si>
    <t>WALKWAY PANELS STA 1427 THRU 1655</t>
  </si>
  <si>
    <t>PANEL INSTALLATION 6131-01</t>
  </si>
  <si>
    <t>K2TIPV53225247</t>
  </si>
  <si>
    <t>LH/RH HYD RETURN LINE FILTER REPLAC</t>
  </si>
  <si>
    <t>K2TIPV53365248</t>
  </si>
  <si>
    <t>FLOORBOARDS BS 960-1120</t>
  </si>
  <si>
    <t>K2HIPV00043404</t>
  </si>
  <si>
    <t>K2TIPV51262547</t>
  </si>
  <si>
    <t>LATERAL CABLE ASSY (LCB-6R)</t>
  </si>
  <si>
    <t>K2TIPV51402549</t>
  </si>
  <si>
    <t>R/H FWD MLG STRUT HOOKUP</t>
  </si>
  <si>
    <t>K2TIPV51402550</t>
  </si>
  <si>
    <t>CYLINDER ASSY PARADHUTE DOOR</t>
  </si>
  <si>
    <t>K2TIPV51402551</t>
  </si>
  <si>
    <t>LH FWD MLG STRUT-HOOKUP COMP</t>
  </si>
  <si>
    <t>NO49 PANEL WING TE</t>
  </si>
  <si>
    <t>K2TIPV52872203</t>
  </si>
  <si>
    <t>ELEVATOR TAB</t>
  </si>
  <si>
    <t>K2TIPV52730008</t>
  </si>
  <si>
    <t>K2TIPV50562084</t>
  </si>
  <si>
    <t>DRAG CHUTE CONTAINER</t>
  </si>
  <si>
    <t xml:space="preserve">ACI 1091 AFT GALLEY DOOR </t>
  </si>
  <si>
    <t>K2TIPV52803395</t>
  </si>
  <si>
    <t>K2TIPV53093396</t>
  </si>
  <si>
    <t>ASIP N/13/13A/14A O/B DIAGONAL BRACE</t>
  </si>
  <si>
    <t>K2HIPV81553524</t>
  </si>
  <si>
    <t>K2TIPV73111186</t>
  </si>
  <si>
    <t>K2TIPV42293183</t>
  </si>
  <si>
    <t>INST 1-4 ENGINE FUEL FILTER</t>
  </si>
  <si>
    <t>K2TIPV42363184</t>
  </si>
  <si>
    <t>INSTALL TYGON TUBING</t>
  </si>
  <si>
    <t>K2TIPV80522997</t>
  </si>
  <si>
    <t>STRINGER REPAIR</t>
  </si>
  <si>
    <t>K2TIPV71421018</t>
  </si>
  <si>
    <t>Pilots Ejection Seat</t>
  </si>
  <si>
    <t>INSTALL JTIDS ANTENNA</t>
  </si>
  <si>
    <t>C-5</t>
  </si>
  <si>
    <t>Interior Batting Installation</t>
  </si>
  <si>
    <t>K2TIPV41073086</t>
  </si>
  <si>
    <t>I/B AILERON BALANCE PANEL</t>
  </si>
  <si>
    <t>K2TIPV22740001</t>
  </si>
  <si>
    <t>K2TIPV31200036</t>
  </si>
  <si>
    <t>CABLE ASSY LOCK CLAD</t>
  </si>
  <si>
    <t>K1WIPV4253007E</t>
  </si>
  <si>
    <t>K2TIPV50842223</t>
  </si>
  <si>
    <t>DOOR ASSY TE BL64 TOBS 254 R/H</t>
  </si>
  <si>
    <t>K2TIPV50842225</t>
  </si>
  <si>
    <t>RADOME ASSY</t>
  </si>
  <si>
    <t>K2TIPV50842226</t>
  </si>
  <si>
    <t>INSTALL HEAT EXCHANGER</t>
  </si>
  <si>
    <t>K2TIPV50842232</t>
  </si>
  <si>
    <t>THROTTLE CABLE REG OUTBD # 1 L/H</t>
  </si>
  <si>
    <t>K2TIPV50912234</t>
  </si>
  <si>
    <t>SOCKET ASSY</t>
  </si>
  <si>
    <t>K2TIPV50912236</t>
  </si>
  <si>
    <t>FLAP MOTOR</t>
  </si>
  <si>
    <t>FLOORBOARD STRIPS</t>
  </si>
  <si>
    <t>K2TIPV51402565</t>
  </si>
  <si>
    <t>K2TIPV51402566</t>
  </si>
  <si>
    <t>K2TIPV51402568</t>
  </si>
  <si>
    <t>K1WIPV30240004</t>
  </si>
  <si>
    <t>FLAP TORQUE TUBES</t>
  </si>
  <si>
    <t>K1WIPV30240005</t>
  </si>
  <si>
    <t>INSTALL FLAPS</t>
  </si>
  <si>
    <t>K1WIPV30240006</t>
  </si>
  <si>
    <t>WING BOLT INSPECTION</t>
  </si>
  <si>
    <t>K1WIPV30240007</t>
  </si>
  <si>
    <t>NLG STREEING COVER</t>
  </si>
  <si>
    <t>K2TIPV50982300</t>
  </si>
  <si>
    <t>K2HIPV60043361</t>
  </si>
  <si>
    <t>K2HIPV60043362</t>
  </si>
  <si>
    <t>Install Aft Support Assembly</t>
  </si>
  <si>
    <t>K1WIPV10095003</t>
  </si>
  <si>
    <t>F-15 ECS Bay Build Up Kit</t>
  </si>
  <si>
    <t>A-10 NOSE WHEEL/15686A</t>
  </si>
  <si>
    <t>B-1B MAIN WHEEL/85196A</t>
  </si>
  <si>
    <t>K2TIPV71163014</t>
  </si>
  <si>
    <t>VERT STAB ELECT PLUG KIT</t>
  </si>
  <si>
    <t>C-130 Panel #244 &amp; 245</t>
  </si>
  <si>
    <t>K2HIPV22874060</t>
  </si>
  <si>
    <t>C-130 Panel #267 &amp; 268</t>
  </si>
  <si>
    <t>Outer Wing Carriage #2,3,4 Kit</t>
  </si>
  <si>
    <t>K2HIPV71173310</t>
  </si>
  <si>
    <t>A-10 Slats 22259A</t>
  </si>
  <si>
    <t>K2HIPV72221029</t>
  </si>
  <si>
    <t>VERTICAL TAIL NDI INSPECTION</t>
  </si>
  <si>
    <t>K2HIPV72751030</t>
  </si>
  <si>
    <t>CARGO DOOR FABRIC</t>
  </si>
  <si>
    <t>K2TIPV53365251</t>
  </si>
  <si>
    <t>FLOORBOARD BS 360-540</t>
  </si>
  <si>
    <t>K2TIPV53365255</t>
  </si>
  <si>
    <t>INST. L/R O/B WING FLAP</t>
  </si>
  <si>
    <t>K2TIPV50903336</t>
  </si>
  <si>
    <t>R/L WING TE LWR FIXED PANEL</t>
  </si>
  <si>
    <t>K2TIPV50903337</t>
  </si>
  <si>
    <t>C-130 E Mud Guard, L/H Aft FS617</t>
  </si>
  <si>
    <t xml:space="preserve">APU FIRE BOTTLE </t>
  </si>
  <si>
    <t>K2TIPV31365009</t>
  </si>
  <si>
    <t>K2TIPV31365010</t>
  </si>
  <si>
    <t>EMER LH FLAP GEAR DRIVE (I/B-O/B)</t>
  </si>
  <si>
    <t>K2TIPV31365019</t>
  </si>
  <si>
    <t>L/H R/H LE TENSION TIES</t>
  </si>
  <si>
    <t>K2TIPV53365281</t>
  </si>
  <si>
    <t>SEXTANT WINDOW TRIM</t>
  </si>
  <si>
    <t>K2TIPV60555284</t>
  </si>
  <si>
    <t>LE PANEL TEMP INSTALL</t>
  </si>
  <si>
    <t>AMAD #2</t>
  </si>
  <si>
    <t>K2HIPV30498037</t>
  </si>
  <si>
    <t>AMAD #3</t>
  </si>
  <si>
    <t>K2HIPV30498038</t>
  </si>
  <si>
    <t>AMAD #4</t>
  </si>
  <si>
    <t>FLAP DRIVE ELL GEARBOX</t>
  </si>
  <si>
    <t>INST CONTAINER ASSY-COMBAT MISSION</t>
  </si>
  <si>
    <t>K2TIPV51121135</t>
  </si>
  <si>
    <t>K2TIPV71422058</t>
  </si>
  <si>
    <t>ELEPHANT EARS</t>
  </si>
  <si>
    <t>K2TIPV53365250</t>
  </si>
  <si>
    <t>Wing Shop E Model Upper Inboard Trailling Edge Panel</t>
  </si>
  <si>
    <t>K1WIPV4253010E</t>
  </si>
  <si>
    <t>Wing Shop E Model Upper 155 Splice Strap</t>
  </si>
  <si>
    <t>K1WIPV4253011A</t>
  </si>
  <si>
    <t>Wing Shop A Model Inboard Leading Edge Install</t>
  </si>
  <si>
    <t>K1WIPV4253011C</t>
  </si>
  <si>
    <t>DUCT ASSY BLEED AIR</t>
  </si>
  <si>
    <t>K2TIPV50842218</t>
  </si>
  <si>
    <t>INSTALL SAILBOATS #1 &amp; #4 STRUT</t>
  </si>
  <si>
    <t>K2TIPV51052425</t>
  </si>
  <si>
    <t>L/H AN/ALQ-172 RADOME ASSY</t>
  </si>
  <si>
    <t>K2TIPV51052438</t>
  </si>
  <si>
    <t>KTIPV616121245</t>
  </si>
  <si>
    <t>HYDRAULIC LINES STRUT 1 THRU 4</t>
  </si>
  <si>
    <t>K2TIPV91661267</t>
  </si>
  <si>
    <t>Wing Shop A &amp; C Model Outboard Leading Edge Installation</t>
  </si>
  <si>
    <t>K1WIPV425316AC</t>
  </si>
  <si>
    <t>Wing Shop A &amp; C Model 100 Panel</t>
  </si>
  <si>
    <t>K1WIPV425317AC</t>
  </si>
  <si>
    <t>C-130 B,E,H Cargo Ramp Floor, L/H,R/H</t>
  </si>
  <si>
    <t>K2HIPV22874013</t>
  </si>
  <si>
    <t>K1WIPV4253007A</t>
  </si>
  <si>
    <t>Wing Shop A Model Upper Inboard Trailling Edge Panel</t>
  </si>
  <si>
    <t>K2TIPV52872171</t>
  </si>
  <si>
    <t>L/H POINTER AISLE STAND</t>
  </si>
  <si>
    <t>K2TIPV52872172</t>
  </si>
  <si>
    <t>INSTR PILOT INTERCOMM CONT BOX</t>
  </si>
  <si>
    <t>K2TIPV52872177</t>
  </si>
  <si>
    <t>AIRSPEED INDICATOR</t>
  </si>
  <si>
    <t>K2TIPV52872180</t>
  </si>
  <si>
    <t># 1 CENTER WING BLADDER</t>
  </si>
  <si>
    <t>K2TIPV31153022</t>
  </si>
  <si>
    <t># 2 CENTER WING BLADDER</t>
  </si>
  <si>
    <t>K2TIPV31153023</t>
  </si>
  <si>
    <t># 4 CENTER WING BLADDER</t>
  </si>
  <si>
    <t>K2TIPV31153024</t>
  </si>
  <si>
    <t>ROTODOME DRIVE MOTOR</t>
  </si>
  <si>
    <t>K2TIPV83183490</t>
  </si>
  <si>
    <t>(1B69 AB) Cable Seals</t>
  </si>
  <si>
    <t>ASSEMBLE NLG</t>
  </si>
  <si>
    <t>INST L/R ELEVATOR ACC PANELS</t>
  </si>
  <si>
    <t>K2TIPV50773310</t>
  </si>
  <si>
    <t>INST. L/R LWR WING TRAILING EDGE PIN</t>
  </si>
  <si>
    <t>K2TIPV50773312</t>
  </si>
  <si>
    <t>1B69 DIELECTRIC AFT OF 1440H</t>
  </si>
  <si>
    <t>K2TIPV50773313</t>
  </si>
  <si>
    <t>K2TIPV51121136</t>
  </si>
  <si>
    <t>INST PILOTS THROTTLE QUADRANT</t>
  </si>
  <si>
    <t>K2TIPV51121137</t>
  </si>
  <si>
    <t>K2TIPV51121138</t>
  </si>
  <si>
    <t>K2HIPV22874090</t>
  </si>
  <si>
    <t>K2TIPV80582005</t>
  </si>
  <si>
    <t>FUEL LEVEL CONTROL VALVE #27</t>
  </si>
  <si>
    <t>K2TIPV80582020</t>
  </si>
  <si>
    <t>K2TIPV50603301</t>
  </si>
  <si>
    <t>INST. PANELS-VENT SCOOP WING TIP</t>
  </si>
  <si>
    <t>K2TIPV50633303</t>
  </si>
  <si>
    <t>1B98AM LOW A/P XMITTER 3 RATE AXIS</t>
  </si>
  <si>
    <t>K2TIPV31395059</t>
  </si>
  <si>
    <t xml:space="preserve">HIGH LEVEL CONT VAL (#1RES, #1,2 Main) </t>
  </si>
  <si>
    <t>K2TIPV31395061</t>
  </si>
  <si>
    <t>INSTALL BOOM PANELS</t>
  </si>
  <si>
    <t>K2TIPV31405012</t>
  </si>
  <si>
    <t xml:space="preserve">ANTI-SKID DETECTOR </t>
  </si>
  <si>
    <t>K2TIPV31405013</t>
  </si>
  <si>
    <t>K2TIPV32385046</t>
  </si>
  <si>
    <t>C-130 Fuel Access Panel "C" Kit L/H,R/H</t>
  </si>
  <si>
    <t>K2HIPV22874034</t>
  </si>
  <si>
    <t>C-130 Fuel Access Panel "D" Kit L/H,R/H</t>
  </si>
  <si>
    <t>K2HIPV22874035</t>
  </si>
  <si>
    <t>OWF I/B FIXED FAIRINGS</t>
  </si>
  <si>
    <t>Install L/H &amp; R/H Inter WBD</t>
  </si>
  <si>
    <t>K2TIPV73111194</t>
  </si>
  <si>
    <t>Install L/H &amp; R/H Fwd Fwd WBD</t>
  </si>
  <si>
    <t>K2TIPV60303455</t>
  </si>
  <si>
    <t>(1B7 AH) L/R FILLET FLAPERETTE</t>
  </si>
  <si>
    <t>K2TIPV60303456</t>
  </si>
  <si>
    <t>K2TIPV50912259</t>
  </si>
  <si>
    <t>K2TIPV50912260</t>
  </si>
  <si>
    <t>K2TIPV50912261</t>
  </si>
  <si>
    <t>K2TIPV50912262</t>
  </si>
  <si>
    <t>K2TIPV50912263</t>
  </si>
  <si>
    <t>FUEL HOSE R/H O/B TANK</t>
  </si>
  <si>
    <t>K2TIPV50912266</t>
  </si>
  <si>
    <t>K2TIPV50912267</t>
  </si>
  <si>
    <t>K2TIPV50912268</t>
  </si>
  <si>
    <t>K2TIPV50912269</t>
  </si>
  <si>
    <t>FUEL HOSE L/H EXT TANK</t>
  </si>
  <si>
    <t>K2TIPV50912270</t>
  </si>
  <si>
    <t>FUEL HOSE R/H EXT TANK</t>
  </si>
  <si>
    <t>K2TIPV50912271</t>
  </si>
  <si>
    <t>FUEL HOSE FWD BODY</t>
  </si>
  <si>
    <t>K2TIPV50912272</t>
  </si>
  <si>
    <t>K2TIPV50912275</t>
  </si>
  <si>
    <t>VALVE ASSY # 1 STRUT</t>
  </si>
  <si>
    <t>K2TIPV50912276</t>
  </si>
  <si>
    <t>BATTERIES</t>
  </si>
  <si>
    <t>K2TIPV32555044</t>
  </si>
  <si>
    <t xml:space="preserve">RH FILLET FLAP TRANS </t>
  </si>
  <si>
    <t>K2TIPV32555049</t>
  </si>
  <si>
    <t xml:space="preserve">VERTICAL LEADING EDGE PANEL </t>
  </si>
  <si>
    <t>DEHYDATOR-COMPRESSOR</t>
  </si>
  <si>
    <t>K2TIPV50562081</t>
  </si>
  <si>
    <t>K2TIPV50562082</t>
  </si>
  <si>
    <t>C-130 Fuel Access Panel "B" Kit L/H,R/H</t>
  </si>
  <si>
    <t>K2HIPV22874033</t>
  </si>
  <si>
    <t>ASSEMBLE/INSTALL HOOKSHAFT KC/RT</t>
  </si>
  <si>
    <t>K2TIPV31365027</t>
  </si>
  <si>
    <t>LH O/B FLAP TRACKS</t>
  </si>
  <si>
    <t>K2TIPV42565219</t>
  </si>
  <si>
    <t>REPLACE FUEL HOSE STRUT 1 / 4.</t>
  </si>
  <si>
    <t>K2TIPV51612748</t>
  </si>
  <si>
    <t>HYD PRESS XMTR AT L/H WING</t>
  </si>
  <si>
    <t>K2TIPV51612751</t>
  </si>
  <si>
    <t xml:space="preserve">VALVE AFT BODY # 2 </t>
  </si>
  <si>
    <t>K2TIPV51052398</t>
  </si>
  <si>
    <t>AFT BODY 2 INSTALL/CLOSEOUT</t>
  </si>
  <si>
    <t xml:space="preserve">C-130 Cargo Ramp Seal Retainer Angle Install </t>
  </si>
  <si>
    <t>K2HIPV70524140</t>
  </si>
  <si>
    <t>K2TIPV43101072</t>
  </si>
  <si>
    <t>AVIONICS BAY DOORS</t>
  </si>
  <si>
    <t>K2TIPV43101074</t>
  </si>
  <si>
    <t>RH MIXER BAY DOOR 6281-06</t>
  </si>
  <si>
    <t>K2TIPV43101075</t>
  </si>
  <si>
    <t>K2HIPV82541031</t>
  </si>
  <si>
    <t>A-10 PHASE HANGER KIT #1</t>
  </si>
  <si>
    <t>K2HIPV82541032</t>
  </si>
  <si>
    <t>K2HIPV82541033</t>
  </si>
  <si>
    <t>A-10 TEMS REWIRE KIT #3</t>
  </si>
  <si>
    <t>C-5 NOSE RETRACK ARM "A"</t>
  </si>
  <si>
    <t>K2HIPV82553523</t>
  </si>
  <si>
    <t>K2TIPV50912238</t>
  </si>
  <si>
    <t>L/H OVERSPEED BRAKE</t>
  </si>
  <si>
    <t>UPPER BODY PANELS 35-18446-501/502</t>
  </si>
  <si>
    <t>RH Crew Compart Accs Panel 6131-09</t>
  </si>
  <si>
    <t>K2TIPV52730001</t>
  </si>
  <si>
    <t>C-130</t>
  </si>
  <si>
    <t>A</t>
  </si>
  <si>
    <t>RUDDER TAB BOLTS INSTALL</t>
  </si>
  <si>
    <t>K2TIPV52730002</t>
  </si>
  <si>
    <t>INSTALL ELEVATORS</t>
  </si>
  <si>
    <t>K2TIPV52730003</t>
  </si>
  <si>
    <t>K2TIPV22740002</t>
  </si>
  <si>
    <t>K2TIPV50772175</t>
  </si>
  <si>
    <t>TANK-STRUT ASSY R/H</t>
  </si>
  <si>
    <t>K2TIPV50772183</t>
  </si>
  <si>
    <t>ELEVATOR SEALS INSTL</t>
  </si>
  <si>
    <t>K2TIPV50772184</t>
  </si>
  <si>
    <t>R/H ELEVATOR SEALS INSTL</t>
  </si>
  <si>
    <t>K2TIPV50772185</t>
  </si>
  <si>
    <t>SEAL ASSY RUDDER</t>
  </si>
  <si>
    <t>K2TIPV50772188</t>
  </si>
  <si>
    <t>K2TIPV72185394</t>
  </si>
  <si>
    <t>RUDDEVATOR PANELS</t>
  </si>
  <si>
    <t>K2TIPV72185399</t>
  </si>
  <si>
    <t>K2TIPV51050051</t>
  </si>
  <si>
    <t xml:space="preserve">A/R RECIPTICAL </t>
  </si>
  <si>
    <t>K2TIPV60133431</t>
  </si>
  <si>
    <t>ANT PED ENV. CONTROL AIR</t>
  </si>
  <si>
    <t>K2TIPV60133432</t>
  </si>
  <si>
    <t>K2TIPV60133433</t>
  </si>
  <si>
    <t>K2TIPV60133434</t>
  </si>
  <si>
    <t>K2HIPV22874108</t>
  </si>
  <si>
    <t>C-130 Wing Joint Splice Lower H Model</t>
  </si>
  <si>
    <t>K2HIPV22874111</t>
  </si>
  <si>
    <t xml:space="preserve">C-130 Navy Engine Filter </t>
  </si>
  <si>
    <t>K2HIPV22874112</t>
  </si>
  <si>
    <t>C-130 Pylon to External Tank Installation (All Models)</t>
  </si>
  <si>
    <t>K2HIPV22874113</t>
  </si>
  <si>
    <t>STIFF. RIB NO. 2 TANK LH</t>
  </si>
  <si>
    <t>K2TIPV42013143</t>
  </si>
  <si>
    <t>STIFFNERS RIB C/W TANK LH</t>
  </si>
  <si>
    <t>K2TIPV42053057</t>
  </si>
  <si>
    <t>PILOT/CO- PILOT POSITION 5 WINDOW</t>
  </si>
  <si>
    <t>INST. NLG TORSION LINK ASSY</t>
  </si>
  <si>
    <t>K2TIPV50903339</t>
  </si>
  <si>
    <t>(1B3AH) L/R UPPER AFT OLEO DOOR</t>
  </si>
  <si>
    <t>I/B AILERON HINGE PINS AND BAL. PANELS</t>
  </si>
  <si>
    <t>K2TIPV32375133</t>
  </si>
  <si>
    <t>THRUST LINK</t>
  </si>
  <si>
    <t>C-130 Horizontal Stab Mounting Bolts</t>
  </si>
  <si>
    <t>K2HIPV22874038</t>
  </si>
  <si>
    <t>C-130 Horizontal Stablizer  E Model</t>
  </si>
  <si>
    <t>K2HIPV22874039</t>
  </si>
  <si>
    <t>422 Starter</t>
  </si>
  <si>
    <t>K2HIPV30498023</t>
  </si>
  <si>
    <t>KC-135 Starter</t>
  </si>
  <si>
    <t>K2HIPV30498027</t>
  </si>
  <si>
    <t>K2TIPV41355205</t>
  </si>
  <si>
    <t># 3 MAIN FUEL TANK</t>
  </si>
  <si>
    <t>K2TIPV41355206</t>
  </si>
  <si>
    <t># 2 MAIN FUEL TANK</t>
  </si>
  <si>
    <t>K2TIPV41355207</t>
  </si>
  <si>
    <t># 1 RES FUEL TANK</t>
  </si>
  <si>
    <t>K2TIPV41355208</t>
  </si>
  <si>
    <t># 1 MAIN FUEL TANK</t>
  </si>
  <si>
    <t>Fan Drive Turbine, Sub Assy; F100-100/220</t>
  </si>
  <si>
    <t>K2TIPV41533059</t>
  </si>
  <si>
    <t>INST. AFT PARACHUTE STOWAGE CABINET</t>
  </si>
  <si>
    <t>K2TIPV41773121</t>
  </si>
  <si>
    <t>Wing Shop C Model Upper Inboard Trailling Edge Panel</t>
  </si>
  <si>
    <t>K2HIPV60043371</t>
  </si>
  <si>
    <t>K2HIPV60043372</t>
  </si>
  <si>
    <t>INST R/H CREW BUNK ANCHOR PLATES</t>
  </si>
  <si>
    <t>K2TIPV53363402</t>
  </si>
  <si>
    <t>K2TIPV53363403</t>
  </si>
  <si>
    <t>K2TIPV53363404</t>
  </si>
  <si>
    <t>K2TIPV53363405</t>
  </si>
  <si>
    <t>K2TIPV53363406</t>
  </si>
  <si>
    <t>INSTALL HORIZONTAL STABILIZER</t>
  </si>
  <si>
    <t>K1WIPV30240017</t>
  </si>
  <si>
    <t>INSTALL L/H R/H &amp; NOSE WHEEL OUTFLOW VALVE</t>
  </si>
  <si>
    <t>K2HIPV22874094</t>
  </si>
  <si>
    <t xml:space="preserve">C-130 E Shelf Bracket, Fwd </t>
  </si>
  <si>
    <t>K2HIPV22874095</t>
  </si>
  <si>
    <t xml:space="preserve">C-130 B,E,H  Vertical Stabilizer </t>
  </si>
  <si>
    <t>K2HIPV22874096</t>
  </si>
  <si>
    <t>INST. FWD PARACHUTE STOWAGE CABINET</t>
  </si>
  <si>
    <t>K2TIPV41773122</t>
  </si>
  <si>
    <t>BUTTON UP, INSTALL FLOOR PANEL</t>
  </si>
  <si>
    <t>K2TIPV42013123</t>
  </si>
  <si>
    <t>ACI 1084-WHEEL WELL PANELS</t>
  </si>
  <si>
    <t>K2TIPV42013124</t>
  </si>
  <si>
    <t>1B5-PANEL ASSY 65-29337-12</t>
  </si>
  <si>
    <t>F101-102 FRONT STATOR</t>
  </si>
  <si>
    <t>PANEL 6228-07</t>
  </si>
  <si>
    <t>K2TIPV50491006</t>
  </si>
  <si>
    <t>K2HIPV80798085</t>
  </si>
  <si>
    <t xml:space="preserve">C-130 Engine Installation </t>
  </si>
  <si>
    <t>K2HIPV22874016</t>
  </si>
  <si>
    <t>C-130 Flap Mount Hardware E Model</t>
  </si>
  <si>
    <t>GEN LEADS - GND WIRES</t>
  </si>
  <si>
    <t>K2TIPV52382088</t>
  </si>
  <si>
    <t>Q-DISC BRKT- QD ELECT CONNECTOR L/H</t>
  </si>
  <si>
    <t>K2TIPV52382091</t>
  </si>
  <si>
    <t>NO4 DRAG SUPPORT FITTING</t>
  </si>
  <si>
    <t>K2TIPV52382094</t>
  </si>
  <si>
    <t>CO-PILOT HIS</t>
  </si>
  <si>
    <t>K1WIPV91530001</t>
  </si>
  <si>
    <t>F-15</t>
  </si>
  <si>
    <t>F-15 415 Doubler Kit</t>
  </si>
  <si>
    <t>K2TIPV90650185</t>
  </si>
  <si>
    <t>F108 MEC</t>
  </si>
  <si>
    <t>FUEL HOSE CENTER WING TANK (-5)</t>
  </si>
  <si>
    <t>K2TIPV42193155</t>
  </si>
  <si>
    <t>K2TIPV31405054</t>
  </si>
  <si>
    <t>K2TIPV90423491</t>
  </si>
  <si>
    <t>E3</t>
  </si>
  <si>
    <t># 1 RESERVE TANK BONDING STRAPS</t>
  </si>
  <si>
    <t>K2TIPV90423492</t>
  </si>
  <si>
    <t># 1 MAIN FUEL TANK BONDING STRAPS</t>
  </si>
  <si>
    <t>K2TIPV90423493</t>
  </si>
  <si>
    <t># 2 MAIN FUEL TANK BONDING STRAPS</t>
  </si>
  <si>
    <t>K2HIPV22873009</t>
  </si>
  <si>
    <t>SENSOR LINE SPOOL  (R/H)</t>
  </si>
  <si>
    <t>K2HIPV22873010</t>
  </si>
  <si>
    <t>C-130 Outboard Flaps R/H,L/H Install</t>
  </si>
  <si>
    <t>K2HIPV70524145</t>
  </si>
  <si>
    <t xml:space="preserve">C-130 Fuel Nutplate </t>
  </si>
  <si>
    <t>K2HIPV71694146</t>
  </si>
  <si>
    <t>F108 LPT-1/HPT SHROUD</t>
  </si>
  <si>
    <t>F118-100 LPT ROTOR</t>
  </si>
  <si>
    <t>K2TIPV51160080</t>
  </si>
  <si>
    <t>F110-100/129 Augmenter Exhaust Nozzle Refurbishment</t>
  </si>
  <si>
    <t>K2TIPV43242048</t>
  </si>
  <si>
    <t>K2TIPV51052400</t>
  </si>
  <si>
    <t>R/H L/H MLG ACTUATOR</t>
  </si>
  <si>
    <t>K2TIPV72255409</t>
  </si>
  <si>
    <t>Radius fillers/Wing Strs 1-4</t>
  </si>
  <si>
    <t>K2TIPV60133428</t>
  </si>
  <si>
    <t>O/B PYLON CLAMP KIT TOP</t>
  </si>
  <si>
    <t>STAB CABLE STA 5</t>
  </si>
  <si>
    <t>K2TIPV51262525</t>
  </si>
  <si>
    <t>K2TIPV42013125</t>
  </si>
  <si>
    <t>1B7-TRAIILING EDGE PANEL</t>
  </si>
  <si>
    <t>K2TIPV42013126</t>
  </si>
  <si>
    <t>RADIO ALTIMETER ANTENNAS</t>
  </si>
  <si>
    <t>PANEL SECTION 47</t>
  </si>
  <si>
    <t>K1WIPV60550044</t>
  </si>
  <si>
    <t>Elevator Torque Tube Kit</t>
  </si>
  <si>
    <t>K1WIPV61710045</t>
  </si>
  <si>
    <t>SLICK ENGINE REMOVAL KIT</t>
  </si>
  <si>
    <t>K1WIPV62510050</t>
  </si>
  <si>
    <t>#4 MAIN TANK LID KIT</t>
  </si>
  <si>
    <t>#1 MAIN TANK LID KIT</t>
  </si>
  <si>
    <t>K1WIPV71170052</t>
  </si>
  <si>
    <t>PYLON BOTTOM KIT</t>
  </si>
  <si>
    <t>K1WIPV52340001</t>
  </si>
  <si>
    <t>CREW STA ANGLE-DOOR ACCESS ANGLES</t>
  </si>
  <si>
    <t>K2TIPV42501064</t>
  </si>
  <si>
    <t>R/H CONSOLE PANEL ASSY</t>
  </si>
  <si>
    <t>K2TIPV42501065</t>
  </si>
  <si>
    <t>HORZ STAB SPINDLE ARM GUIDE CAP</t>
  </si>
  <si>
    <t>K2TIPV42501066</t>
  </si>
  <si>
    <t>HORIZ STAB SUPPORT SLEEVE</t>
  </si>
  <si>
    <t>K2TIPV42501067</t>
  </si>
  <si>
    <t>IB DRY BAY ACCESS PANELS</t>
  </si>
  <si>
    <t>K2TIPV42561068</t>
  </si>
  <si>
    <t># of kits</t>
  </si>
  <si>
    <t xml:space="preserve"># of kits </t>
  </si>
  <si>
    <t>K2TIPV51052413</t>
  </si>
  <si>
    <t>FWD BODY CELL</t>
  </si>
  <si>
    <t>K2TIPV51052414</t>
  </si>
  <si>
    <t>K2TIPV63255364</t>
  </si>
  <si>
    <t>INSTALL ACC PANEL ALT PRESS VALVE</t>
  </si>
  <si>
    <t>INSTALL LWR SIDEWALL PANEL, AIR RETURN</t>
  </si>
  <si>
    <t>K2TIPV52103383</t>
  </si>
  <si>
    <t>(1B99AA) L/H SIDEWALL SHROUD</t>
  </si>
  <si>
    <t>K2TIPV52103384</t>
  </si>
  <si>
    <t>K2TIPV52103385</t>
  </si>
  <si>
    <t>K2TIPV40441007</t>
  </si>
  <si>
    <t>K2TIPV63245322</t>
  </si>
  <si>
    <t>BOOM OBSERVATION WINDOW</t>
  </si>
  <si>
    <t>K2TIPV73513487</t>
  </si>
  <si>
    <t>INST ELBOW DUCT ASSY WING TIP</t>
  </si>
  <si>
    <t>K2TIPV42013139</t>
  </si>
  <si>
    <t>AIRCOND PACK-DUCTING</t>
  </si>
  <si>
    <t>K2TIPV42013140</t>
  </si>
  <si>
    <t>K2TIPV63245305</t>
  </si>
  <si>
    <t>ESCAPE HATCH FABRIC</t>
  </si>
  <si>
    <t>K2TIPV63245308</t>
  </si>
  <si>
    <t>NO 5 PILOT/COPILOT WINDOW</t>
  </si>
  <si>
    <t>K2TIPV63245310</t>
  </si>
  <si>
    <t xml:space="preserve">R/H PITOT STATIC TUBE </t>
  </si>
  <si>
    <t>K2TIPV63245312</t>
  </si>
  <si>
    <t>INSTALL BOOM PALLET</t>
  </si>
  <si>
    <t xml:space="preserve">C-130 E,H Panel #160, 161 </t>
  </si>
  <si>
    <t>K2TIPV51052369</t>
  </si>
  <si>
    <t>#2-#3 STRUT UPPER SHEAR PINS</t>
  </si>
  <si>
    <t>K2TIPV51052371</t>
  </si>
  <si>
    <t>K2TIPV63253472</t>
  </si>
  <si>
    <t>K2TIPV42193163</t>
  </si>
  <si>
    <t>INST L/R MLG SIDE STRUT ACT</t>
  </si>
  <si>
    <t>K2TIPV42193164</t>
  </si>
  <si>
    <t>INST R/H NLG WHEEL HYD TUBING</t>
  </si>
  <si>
    <t>K2TIPV42193165</t>
  </si>
  <si>
    <t>INST L/R ACT BEAM ASSY</t>
  </si>
  <si>
    <t>K2TIPV42193166</t>
  </si>
  <si>
    <t>INST L/R MLG ACT BEAM LINK</t>
  </si>
  <si>
    <t>K2TIPV42193167</t>
  </si>
  <si>
    <t>INST SEAL ANGLE BELOW R/H NLG</t>
  </si>
  <si>
    <t>K2TIPV42193168</t>
  </si>
  <si>
    <t>(1B7AH) 1B FIL FLAP CAM-KP BEARING</t>
  </si>
  <si>
    <t>K2TIPV42193169</t>
  </si>
  <si>
    <t>RT W.S. 615 INST SHAFT ASSYS</t>
  </si>
  <si>
    <t>K2TIPV42193170</t>
  </si>
  <si>
    <t>K2HIPV81628080</t>
  </si>
  <si>
    <t>F-16 Fuel Control</t>
  </si>
  <si>
    <t>NO1 STRUT DRAG SUPPORT FITTING</t>
  </si>
  <si>
    <t>STAB CABLE ASSY</t>
  </si>
  <si>
    <t>K2HIPV80353514</t>
  </si>
  <si>
    <t>K2TIPV73511219</t>
  </si>
  <si>
    <t>Inst R/H Mixer Bay Panel 6281-02</t>
  </si>
  <si>
    <t>K2TIPV31475065</t>
  </si>
  <si>
    <t>LH/RH WINGTIP VENT SCOOP</t>
  </si>
  <si>
    <t>KIT #</t>
  </si>
  <si>
    <t>W/S</t>
  </si>
  <si>
    <t>REVISION</t>
  </si>
  <si>
    <t>K2TIPV41283041</t>
  </si>
  <si>
    <t>K2TIPV50982291</t>
  </si>
  <si>
    <t>K2TIPV50982292</t>
  </si>
  <si>
    <t>K2TIPV50982293</t>
  </si>
  <si>
    <t>K2TIPV50982294</t>
  </si>
  <si>
    <t>K2TIPV50982295</t>
  </si>
  <si>
    <t>K2TIPV50982296</t>
  </si>
  <si>
    <t>K2TIPV50982297</t>
  </si>
  <si>
    <t>K2TIPV42193151</t>
  </si>
  <si>
    <t>INST #1,4 AFT ENG MOUNT SPT BRACKET</t>
  </si>
  <si>
    <t>K2TIPV42193152</t>
  </si>
  <si>
    <t>INST L/R TE LWR FIXED PANEL</t>
  </si>
  <si>
    <t>Wing Shop E Model 178 Panel Replacement</t>
  </si>
  <si>
    <t>K2TIPV31530042</t>
  </si>
  <si>
    <t>K2TIPV42013142</t>
  </si>
  <si>
    <t>Flt Cntrls  Dec Rod-End Actuator</t>
  </si>
  <si>
    <t>K2HIPV22871016</t>
  </si>
  <si>
    <t>A-10 Flight Controls  Elevators</t>
  </si>
  <si>
    <t>K2HIPV22871020</t>
  </si>
  <si>
    <t>A-10 Flight Controls Rudders</t>
  </si>
  <si>
    <t>K2HIPV22871025</t>
  </si>
  <si>
    <t>INSTALL LOWER ACCESS PANELS</t>
  </si>
  <si>
    <t>K2TIPV52101150</t>
  </si>
  <si>
    <t>LG REPLACEMENT</t>
  </si>
  <si>
    <t>K2TIPV52451151</t>
  </si>
  <si>
    <t>K2TIPV71421023</t>
  </si>
  <si>
    <t>K2TIPV80525472</t>
  </si>
  <si>
    <t>Reinstall AR pumps&amp;Hardware #3 F/B</t>
  </si>
  <si>
    <t>AFT LOWER LOBE WALKWAY PANELS</t>
  </si>
  <si>
    <t>K2TIPV41533045</t>
  </si>
  <si>
    <t>K2TIPV41533047</t>
  </si>
  <si>
    <t>LH FLAP DRIVE SHAFT ASSY(WS293)</t>
  </si>
  <si>
    <t>K2TIPV41533048</t>
  </si>
  <si>
    <t>LH FLAP DRIVE SHAFT ASSY(WS214)</t>
  </si>
  <si>
    <t>K2TIPV41533050</t>
  </si>
  <si>
    <t>K2TIPV41533051</t>
  </si>
  <si>
    <t>(1B33AE) WING TIP NAV LIGHT ASSY</t>
  </si>
  <si>
    <t>K2TIPV72265437</t>
  </si>
  <si>
    <t>K2TIPV52032960</t>
  </si>
  <si>
    <t>ENG BLEED AIR DUCT</t>
  </si>
  <si>
    <t>K2TIPV52032961</t>
  </si>
  <si>
    <t>K2TIPV52032970</t>
  </si>
  <si>
    <t>ENG NOSE DOMES (8 EA)</t>
  </si>
  <si>
    <t>K2TIPV52032992</t>
  </si>
  <si>
    <t>FUEL HOSE CENTER WING TANK (-4)</t>
  </si>
  <si>
    <t>K2TIPV52032994</t>
  </si>
  <si>
    <t>K2HIPV22874051</t>
  </si>
  <si>
    <t xml:space="preserve">C-130 H Mud Guard, L/H Aft </t>
  </si>
  <si>
    <t>K2HIPV22874052</t>
  </si>
  <si>
    <t>K2TIPV42755220</t>
  </si>
  <si>
    <t>K2TIPV50603295</t>
  </si>
  <si>
    <t>INSTALL R/L O/B FLAP TRACKS DET III</t>
  </si>
  <si>
    <t>K2TIPV50603296</t>
  </si>
  <si>
    <t>REASSY R/L O/B FLAP TRACK SUPPORT</t>
  </si>
  <si>
    <t>K2TIPV51472644</t>
  </si>
  <si>
    <t>LATERAL CABLE ASSY (LCA-5L)</t>
  </si>
  <si>
    <t>K2TIPV51472645</t>
  </si>
  <si>
    <t>K2TIPV51472646</t>
  </si>
  <si>
    <t>K2TIPV51472647</t>
  </si>
  <si>
    <t>K2TIPV82335486</t>
  </si>
  <si>
    <t>LOWER NOSE FLOORBOARD</t>
  </si>
  <si>
    <t>K2TIPV90975490</t>
  </si>
  <si>
    <t>#1 Res Fuel Probe</t>
  </si>
  <si>
    <t>K1WIPV91600058</t>
  </si>
  <si>
    <t>C-130 ELEVATOR BOOST PACK KIT</t>
  </si>
  <si>
    <t>K1WIPV91600059</t>
  </si>
  <si>
    <t>K2TIPV42403185</t>
  </si>
  <si>
    <t>BOOM SIGHTING WINDOW</t>
  </si>
  <si>
    <t>THROTTLE QUADRANT OVERHAUL</t>
  </si>
  <si>
    <t>K1WIPV52600041</t>
  </si>
  <si>
    <t>TCTO 1900</t>
  </si>
  <si>
    <t>K1WIPV61710042</t>
  </si>
  <si>
    <t>O/ B FLAP CARRIAGE  INSTALL</t>
  </si>
  <si>
    <t>K2TIPV50982298</t>
  </si>
  <si>
    <t>K2TIPV50982299</t>
  </si>
  <si>
    <t>Install Side Liner Panel</t>
  </si>
  <si>
    <t>K2TIPV73111187</t>
  </si>
  <si>
    <t>Instl L/H Crew Comp Acc Pnl 6131-15</t>
  </si>
  <si>
    <t>K2TIPV73111188</t>
  </si>
  <si>
    <t>Install Light Data Box</t>
  </si>
  <si>
    <t>K2TIPV73111189</t>
  </si>
  <si>
    <t>Install Floor Ctr Web Pnl 6228-16</t>
  </si>
  <si>
    <t>K2TIPV73111190</t>
  </si>
  <si>
    <t>C-130 RUDDER BOOST PACK KIT</t>
  </si>
  <si>
    <t>K1WIPV91600060</t>
  </si>
  <si>
    <t>(1B93) LWR WING TO BODY FAIRING</t>
  </si>
  <si>
    <t>K2TIPV41533044</t>
  </si>
  <si>
    <t>REPLACE LE FLAP ACTUATORS</t>
  </si>
  <si>
    <t>K2TIPV70315385</t>
  </si>
  <si>
    <t>L/H R/H STAB,SNUBB ACCESS DRS</t>
  </si>
  <si>
    <t>NLG STREEING HYD LINES</t>
  </si>
  <si>
    <t>K2TIPV42193179</t>
  </si>
  <si>
    <t>L/R NLG STREEING CYLINDER</t>
  </si>
  <si>
    <t>K2TIPV42193180</t>
  </si>
  <si>
    <t># 2 # 3 ENG INST THRUST LINK</t>
  </si>
  <si>
    <t>K2TIPV42293182</t>
  </si>
  <si>
    <t>INST L/R O/B FLAP TRACKS DET II</t>
  </si>
  <si>
    <t>K2TIPV50953345</t>
  </si>
  <si>
    <t>FAIRLEAD ASSY L/H # 1 STRUT</t>
  </si>
  <si>
    <t>F108-100 Rear Stator</t>
  </si>
  <si>
    <t>F110-100/129 FRONT STATOR</t>
  </si>
  <si>
    <t>F118-100 FRONT STATOR</t>
  </si>
  <si>
    <t>F110-100/101/118/129 REAR STATOR</t>
  </si>
  <si>
    <t>F110-100 BELLCRANK</t>
  </si>
  <si>
    <t>F101-102 &amp; F110-100/100B/118/129 HPT SHROUD</t>
  </si>
  <si>
    <t>K2TIPV51050058</t>
  </si>
  <si>
    <t>K2TIPV50423273</t>
  </si>
  <si>
    <t>R/L IB&amp;OB FLAP  TORSION ARM BRNG</t>
  </si>
  <si>
    <t>K2TIPV50423274</t>
  </si>
  <si>
    <t>L/R OB FLAP TRACK SUPPORT</t>
  </si>
  <si>
    <t>K2TIPV50423275</t>
  </si>
  <si>
    <t>L/R FLAP TRACK SUPPORT</t>
  </si>
  <si>
    <t>K2TIPV50423276</t>
  </si>
  <si>
    <t>K2TIPV31395026</t>
  </si>
  <si>
    <t>K2TIPV50903340</t>
  </si>
  <si>
    <t xml:space="preserve">1F LOW REPLACE PITOT TUBE </t>
  </si>
  <si>
    <t>K2TIPV50953341</t>
  </si>
  <si>
    <t>INST (NEW) NLG OLEO ASSY</t>
  </si>
  <si>
    <t>K2TIPV50953342</t>
  </si>
  <si>
    <t>INST R/L AFT NLG WHEEL WELL DOOR</t>
  </si>
  <si>
    <t>K2TIPV50953343</t>
  </si>
  <si>
    <t>K2TIPV50953344</t>
  </si>
  <si>
    <t># 5 CENTER WING BLADDER</t>
  </si>
  <si>
    <t>C-130 Bar Fitting Installation</t>
  </si>
  <si>
    <t>K2HIPV70384136</t>
  </si>
  <si>
    <t xml:space="preserve">C-130 Cargo Ramp Seal Install </t>
  </si>
  <si>
    <t>K2HIPV70384137</t>
  </si>
  <si>
    <t xml:space="preserve">C-130 Ramp Floor/Chine Cap D-Ring  </t>
  </si>
  <si>
    <t>K2HIPV70384138</t>
  </si>
  <si>
    <t xml:space="preserve"> Baseline</t>
  </si>
  <si>
    <t>K2HIPV81006402</t>
  </si>
  <si>
    <t>PTC E-MODEL SEAL KIT/94697A</t>
  </si>
  <si>
    <t>K2HIPV81553521</t>
  </si>
  <si>
    <t>K2HIPV81553522</t>
  </si>
  <si>
    <t>K2TIPV42501054</t>
  </si>
  <si>
    <t>TOILET COMPARTMENT SUMP PANEL</t>
  </si>
  <si>
    <t>K2TIPV42501056</t>
  </si>
  <si>
    <t>SIDE IB BEAM PANELS</t>
  </si>
  <si>
    <t>K2TIPV42501057</t>
  </si>
  <si>
    <t>ANGLE PANEL</t>
  </si>
  <si>
    <t>K2TIPV42501058</t>
  </si>
  <si>
    <t>L/H CONSOLE PANEL ASSY</t>
  </si>
  <si>
    <t>K2TIPV42501059</t>
  </si>
  <si>
    <t>CREW STATION PANEL</t>
  </si>
  <si>
    <t>K2TIPV42501060</t>
  </si>
  <si>
    <t>UPPER AIF PANELS 6193-17, 6194-17</t>
  </si>
  <si>
    <t>K2TIPV42501062</t>
  </si>
  <si>
    <t>K2TIPV50775238</t>
  </si>
  <si>
    <t>IDG FILTERS</t>
  </si>
  <si>
    <t>K2TIPV50905239</t>
  </si>
  <si>
    <t>R-MODEL ENGINE HOOK-UP</t>
  </si>
  <si>
    <t>K2TIPV51405241</t>
  </si>
  <si>
    <t>ROLLER FOR BOOM SLIDING GLAND SEAL</t>
  </si>
  <si>
    <t>K2TIPV52175243</t>
  </si>
  <si>
    <t>FWD LWR NOSE INSTALLATION</t>
  </si>
  <si>
    <t>FUEL OIL HEAT EXCHANGER</t>
  </si>
  <si>
    <t>Site</t>
  </si>
  <si>
    <t>Wpn Sys</t>
  </si>
  <si>
    <t>Nomenclature</t>
  </si>
  <si>
    <t>K2TIPV31143001</t>
  </si>
  <si>
    <t>AILERON,I/B LH</t>
  </si>
  <si>
    <t>K2TIPV31143002</t>
  </si>
  <si>
    <t>AILERON,I/B RH</t>
  </si>
  <si>
    <t>K2TIPV31143003</t>
  </si>
  <si>
    <t>AILERON, O/B</t>
  </si>
  <si>
    <t>K2TIPV31143004</t>
  </si>
  <si>
    <t>C-130 Wing Joint splice Upper E Model</t>
  </si>
  <si>
    <t>K2HIPV22874115</t>
  </si>
  <si>
    <t>ENGINE (F-108) FAN COWL ATTACH HARDWARE</t>
  </si>
  <si>
    <t>K2TIPV42545213</t>
  </si>
  <si>
    <t>K2TIPV42545214</t>
  </si>
  <si>
    <t>FWD&amp;AFT ENG (F-108) ATTACH HARDWARE</t>
  </si>
  <si>
    <t>K2TIPV42545216</t>
  </si>
  <si>
    <t>SECONDARY HEAT EXCHANGER</t>
  </si>
  <si>
    <t>K2TIPV42565217</t>
  </si>
  <si>
    <t>K2TIPV51052404</t>
  </si>
  <si>
    <t>K2HIPV22874073</t>
  </si>
  <si>
    <t>C-130 Panel #172, 173  E,H Models</t>
  </si>
  <si>
    <t>K2HIPV22874074</t>
  </si>
  <si>
    <t xml:space="preserve">C-130 B,E,H Panel #220 </t>
  </si>
  <si>
    <t>K2HIPV22874075</t>
  </si>
  <si>
    <t>K2TIPV50772199</t>
  </si>
  <si>
    <t>R/H FORWARD GAP COVER</t>
  </si>
  <si>
    <t>K2TIPV50772200</t>
  </si>
  <si>
    <t>#1-#4 STRUT T/E DOOR ASSY L/H-R/H</t>
  </si>
  <si>
    <t>K2TIPV50772201</t>
  </si>
  <si>
    <t xml:space="preserve">#2-#3 STRUT T/E DOOR ASSY </t>
  </si>
  <si>
    <t>K2TIPV50772204</t>
  </si>
  <si>
    <t>DOOR ASSY FIN LWR RUDDER</t>
  </si>
  <si>
    <t>K2TIPV50772205</t>
  </si>
  <si>
    <t>K2TIPV50982328</t>
  </si>
  <si>
    <t>DUCT ASSY BLEED AIR FIREWALL</t>
  </si>
  <si>
    <t>K2TIPV50982336</t>
  </si>
  <si>
    <t xml:space="preserve">C-130 H Mud Guard, L/H Fwd </t>
  </si>
  <si>
    <t>K2HIPV22874055</t>
  </si>
  <si>
    <t>F108-100 Front Stator</t>
  </si>
  <si>
    <t>K2TIPV52033372</t>
  </si>
  <si>
    <t>INSTALL COAT HANGER ROD</t>
  </si>
  <si>
    <t>K2TIPV52033373</t>
  </si>
  <si>
    <t>INSTALL J-COMPARTMENT FLOORBOARDS</t>
  </si>
  <si>
    <t>K2TIPV52033374</t>
  </si>
  <si>
    <t>INSTALL FLOOR PANEL IN LAVATORY</t>
  </si>
  <si>
    <t>K2TIPV52033375</t>
  </si>
  <si>
    <t>K2TIPV50702140</t>
  </si>
  <si>
    <t>1B47 L/H &amp; R/H ARFP ANT INST</t>
  </si>
  <si>
    <t>K2TIPV50773318</t>
  </si>
  <si>
    <t>1B47 AFT ARFP ANT INST</t>
  </si>
  <si>
    <t>K2TIPV50773319</t>
  </si>
  <si>
    <t>1B47 FWD ARFP ANT INST</t>
  </si>
  <si>
    <t>K2TIPV50773320</t>
  </si>
  <si>
    <t>LH UPPER WING PROD BREAK COVER PNL</t>
  </si>
  <si>
    <t>K2TIPV50773321</t>
  </si>
  <si>
    <t>R/L MLG ACTUATOR</t>
  </si>
  <si>
    <t>K2TIPV50843322</t>
  </si>
  <si>
    <t>K2TIPV31530034</t>
  </si>
  <si>
    <t>K2TIPV31200035</t>
  </si>
  <si>
    <t>COPILOT`S EJECTION SEAT INST.</t>
  </si>
  <si>
    <t>K2TIPV63611168</t>
  </si>
  <si>
    <t>K2TIPV51402616</t>
  </si>
  <si>
    <t>K2HIPV72283501</t>
  </si>
  <si>
    <t>K2TIPV52102047</t>
  </si>
  <si>
    <t>FQIS WIRE HARNESS L/H OUTBD TANK</t>
  </si>
  <si>
    <t>C-5  NOSE STRUT ASSY/72887A</t>
  </si>
  <si>
    <t>K2TIPV63383480</t>
  </si>
  <si>
    <t>(ASIP B-7 AB) FIN TERMINAL FTNG BOLT</t>
  </si>
  <si>
    <t>TRUNNION</t>
  </si>
  <si>
    <t>K1WIPV92680002</t>
  </si>
  <si>
    <t>F-15 E Model Aux Tank</t>
  </si>
  <si>
    <t>INSTALL L/H UPPER AIR FUNNEL SYS PANEL</t>
  </si>
  <si>
    <t>K2TIPV51361144</t>
  </si>
  <si>
    <t>R/H &amp; L/H WIRE HARNESS ASSY</t>
  </si>
  <si>
    <t>BACKING BOARDS # 1 AFT BODY CELL</t>
  </si>
  <si>
    <t>K2TIPV51052397</t>
  </si>
  <si>
    <t xml:space="preserve">Percent </t>
  </si>
  <si>
    <t>Percent</t>
  </si>
  <si>
    <t>K2TIPV42193175</t>
  </si>
  <si>
    <t>OUTBOARD PYLON LEADING EDGE AND FAIRING PANELS</t>
  </si>
  <si>
    <t>K1WIPV71160020</t>
  </si>
  <si>
    <t>KTIPV712122056</t>
  </si>
  <si>
    <t>K2TIPV91211265</t>
  </si>
  <si>
    <t>GSSR MOD</t>
  </si>
  <si>
    <t>K2TIPV53365270</t>
  </si>
  <si>
    <t>CONTROL COLUMNS SEALS</t>
  </si>
  <si>
    <t>K2TIPV53365271</t>
  </si>
  <si>
    <t>GLARE SHEILD</t>
  </si>
  <si>
    <t>K2TIPV53365273</t>
  </si>
  <si>
    <t>PILOT/COPILOT 4-5 CURTAIN</t>
  </si>
  <si>
    <t>K2TIPV53365274</t>
  </si>
  <si>
    <t>PILOT/COPILOT IB/OB REST</t>
  </si>
  <si>
    <t>K2TIPV53365277</t>
  </si>
  <si>
    <t>PILOT/COPILOT CONSOLE</t>
  </si>
  <si>
    <t>STAP TRIM CHAIN COVER</t>
  </si>
  <si>
    <t>K2TIPV51402570</t>
  </si>
  <si>
    <t>FWD ECM TUB DOOR SEALS</t>
  </si>
  <si>
    <t>K2TIPV51682822</t>
  </si>
  <si>
    <t>PILOT TUBE COVERS</t>
  </si>
  <si>
    <t>K2TIPV51682840</t>
  </si>
  <si>
    <t>NO 1 LOX CONVERTER</t>
  </si>
  <si>
    <t>K2TIPV52382104</t>
  </si>
  <si>
    <t>MAIN ENTRY DOOR LADDER COVER</t>
  </si>
  <si>
    <t>O2 BOTTLE RACK</t>
  </si>
  <si>
    <t>K2TIPV53365256</t>
  </si>
  <si>
    <t>K2TIPV51612771</t>
  </si>
  <si>
    <t>NO3 SPOILER DUST BOOT COVER</t>
  </si>
  <si>
    <t>K2TIPV51612774</t>
  </si>
  <si>
    <t>HYD ACCUMULATOR R/H SPOILER</t>
  </si>
  <si>
    <t>K2TIPV51612775</t>
  </si>
  <si>
    <t>HYD ACCUMULATOR L/H SPOILER</t>
  </si>
  <si>
    <t>K2TIPV51612778</t>
  </si>
  <si>
    <t>K2HIPV30498013</t>
  </si>
  <si>
    <t>C</t>
  </si>
  <si>
    <t>C-141 138 Starter</t>
  </si>
  <si>
    <t>K2HIPV30498016</t>
  </si>
  <si>
    <t>E</t>
  </si>
  <si>
    <t>Wing Shop Lower Inboard Pylon Rib 1st Oversize</t>
  </si>
  <si>
    <t>K1WIPV42530004</t>
  </si>
  <si>
    <t>#29-29A ACTUATORS / GATE VALVE</t>
  </si>
  <si>
    <t>K2TIPV42503189</t>
  </si>
  <si>
    <t>MID BODY #2 FUEL HOSE ASSY</t>
  </si>
  <si>
    <t>K2TIPV50702161</t>
  </si>
  <si>
    <t>MID BODY #3 FUEL HOSE ASSY</t>
  </si>
  <si>
    <t>K2TIPV50702162</t>
  </si>
  <si>
    <t>K2TIPV50702163</t>
  </si>
  <si>
    <t>VALVE ASSY BNS CABIN AIR</t>
  </si>
  <si>
    <t>PILOT-COPILOT HATCH NUTPLATE INSPEC</t>
  </si>
  <si>
    <t>K2TIPV43523223</t>
  </si>
  <si>
    <t>K2TIPV50903325</t>
  </si>
  <si>
    <t>INST. STABLITY TAB ON L/R ELEVATOR</t>
  </si>
  <si>
    <t>K2TIPV50903326</t>
  </si>
  <si>
    <t>K2TIPV53365280</t>
  </si>
  <si>
    <t>PILOT/COPILOT SIDE RAIL TRIM</t>
  </si>
  <si>
    <t>(1B6) ATTACH HINGE BEARING TO HORZTL</t>
  </si>
  <si>
    <t>K2TIPV31143009</t>
  </si>
  <si>
    <t>ELEVATOR HINGE ATTACH</t>
  </si>
  <si>
    <t>K2TIPV31143010</t>
  </si>
  <si>
    <t>(1B27 AH) SPOILERS, Inboard</t>
  </si>
  <si>
    <t>K2TIPV31143011</t>
  </si>
  <si>
    <t>SPOILERS, O/B</t>
  </si>
  <si>
    <t>K2TIPV31143012</t>
  </si>
  <si>
    <t>FWD ENG MOUNT FITTING</t>
  </si>
  <si>
    <t>K2TIPV31143013</t>
  </si>
  <si>
    <t>R/H FWD ENG MOUNT INSTALL</t>
  </si>
  <si>
    <t>K2TIPV31143016</t>
  </si>
  <si>
    <t># 7 CENTER WING BLADDER</t>
  </si>
  <si>
    <t>K2TIPV31143017</t>
  </si>
  <si>
    <t>(1B21 BA) ENGINE INSTALLATION</t>
  </si>
  <si>
    <t>K2TIPV31143018</t>
  </si>
  <si>
    <t># 3 CENTER WING BLADDER</t>
  </si>
  <si>
    <t>K2TIPV31153019</t>
  </si>
  <si>
    <t>R/H WING SURGE TANK ACCESS DOOR</t>
  </si>
  <si>
    <t>K2HIPV42750003</t>
  </si>
  <si>
    <t>FINAL ASSY 1</t>
  </si>
  <si>
    <t>K2HIPV22874077</t>
  </si>
  <si>
    <t xml:space="preserve">C-130 B,E Panel #233, 234 </t>
  </si>
  <si>
    <t>K2HIPV22874078</t>
  </si>
  <si>
    <t xml:space="preserve">C-130 B,E Panel #235, 236 </t>
  </si>
  <si>
    <t>K2HIPV22874079</t>
  </si>
  <si>
    <t>C-130 B,E,H Panel #237</t>
  </si>
  <si>
    <t>36-50 Load Valve</t>
  </si>
  <si>
    <t>K2TIPV51682788</t>
  </si>
  <si>
    <t>LOWER ANASG 21 RADOME</t>
  </si>
  <si>
    <t>BEAM SUPPORT</t>
  </si>
  <si>
    <t>K2TIPV43521099</t>
  </si>
  <si>
    <t>AVIONICS EQUIPMENT BAY PANEL 6228-08</t>
  </si>
  <si>
    <t>K2TIPV42191037</t>
  </si>
  <si>
    <t>SERVO CYLINDER</t>
  </si>
  <si>
    <t>K2TIPV42191038</t>
  </si>
  <si>
    <t>LWR RUDDER ASSY</t>
  </si>
  <si>
    <t>REM TUBE ASSY FILTER PRESSURE</t>
  </si>
  <si>
    <t>K2HIPV93131034</t>
  </si>
  <si>
    <t>A-10 LANDING GEAR KIT</t>
  </si>
  <si>
    <t>K2HIPV93073542</t>
  </si>
  <si>
    <t>F-16 MLG L/H 61404A AND R/H 26568A</t>
  </si>
  <si>
    <t xml:space="preserve"> Wing Shop Ram Air &amp; Ambient Line O-Ring </t>
  </si>
  <si>
    <t>K1WIPV42530008</t>
  </si>
  <si>
    <t>Wing Shop Mold Line Fairing Structure</t>
  </si>
  <si>
    <t>K1WIPV4253005A</t>
  </si>
  <si>
    <t xml:space="preserve"> Wing Shop A Model Upper Inboard Forward Torque Box Panel</t>
  </si>
  <si>
    <t xml:space="preserve">36-50 Gear Box </t>
  </si>
  <si>
    <t>K2HIPV30498022</t>
  </si>
  <si>
    <t>TPG FITTING ASSY WHEEL DOOR HINGE</t>
  </si>
  <si>
    <t>K2TIPV50772189</t>
  </si>
  <si>
    <t>#1-2-3-4 STRUT GAP COVERS</t>
  </si>
  <si>
    <t>K2TIPV50772196</t>
  </si>
  <si>
    <t># 1 MAIN TANK STIFFENER</t>
  </si>
  <si>
    <t>K2TIPV82562067</t>
  </si>
  <si>
    <t>K2HIPV30498028</t>
  </si>
  <si>
    <t>CGB Station 2</t>
  </si>
  <si>
    <t>K2HIPV30498029</t>
  </si>
  <si>
    <t>CGB Station 3</t>
  </si>
  <si>
    <t>K2HIPV30498030</t>
  </si>
  <si>
    <t xml:space="preserve">C-5 Oil Pump &amp; 97C Mod Valve </t>
  </si>
  <si>
    <t>K2HIPV70118073</t>
  </si>
  <si>
    <t>VAPOR BARRIER SEAL</t>
  </si>
  <si>
    <t>K2TIPV63215299</t>
  </si>
  <si>
    <t>K2TIPV43241084</t>
  </si>
  <si>
    <t>K2TIPV41035178</t>
  </si>
  <si>
    <t>INSTALL RUDDER BAL PANEL LINAGE</t>
  </si>
  <si>
    <t>K2TIPV41035180</t>
  </si>
  <si>
    <t>BUILD UP VERTICAL/INSTALL RUDDER</t>
  </si>
  <si>
    <t>K2TIPV41035182</t>
  </si>
  <si>
    <t>MLG DOOR INSTALL LH/RH</t>
  </si>
  <si>
    <t>K2TIPV41035186</t>
  </si>
  <si>
    <t>K2HIPV22874083</t>
  </si>
  <si>
    <t>C-130 E Panel #252</t>
  </si>
  <si>
    <t>K2HIPV43204084</t>
  </si>
  <si>
    <t>1900 Common Hardware</t>
  </si>
  <si>
    <t>K2TIPV41283099</t>
  </si>
  <si>
    <t>Compressor, Stacking Hardware; F100-220/220E</t>
  </si>
  <si>
    <t>Wing Shop A Model Upper Inboard AFT Torque Box Panel</t>
  </si>
  <si>
    <t>K1WIPV4253006C</t>
  </si>
  <si>
    <t>Wing Shop C Model Upper Inboard AFT Torque Box Panel</t>
  </si>
  <si>
    <t>K1WIPV4253006E</t>
  </si>
  <si>
    <t>Wing Shop E Model Upper Inboard AFT Torque Box Panel</t>
  </si>
  <si>
    <t>SATCOM 2 MOUNT TRAY INSTALL</t>
  </si>
  <si>
    <t>K2TIPV43523225</t>
  </si>
  <si>
    <t>OBSERVER SEAT</t>
  </si>
  <si>
    <t>K2TIPV40843036</t>
  </si>
  <si>
    <t>L/H FLAP DR ASSY (360)</t>
  </si>
  <si>
    <t>K2TIPV40843037</t>
  </si>
  <si>
    <t>FLAP DRIVE ASSY</t>
  </si>
  <si>
    <t>K2TIPV40843038</t>
  </si>
  <si>
    <t>L/H FLAP DR ASSY (615)</t>
  </si>
  <si>
    <t>K2TIPV40843039</t>
  </si>
  <si>
    <t>FLAP DRIVE SHAFT</t>
  </si>
  <si>
    <t>K2TIPV40843043</t>
  </si>
  <si>
    <t>K2TIPV50632109</t>
  </si>
  <si>
    <t>MIDBODY #3 FUEL HOSE ASSY</t>
  </si>
  <si>
    <t>K2TIPV50632110</t>
  </si>
  <si>
    <t># 4 MAIN TANK FUEL HOSE</t>
  </si>
  <si>
    <t>K2TIPV50632111</t>
  </si>
  <si>
    <t># 1 MAIN TANK FUEL HOSE</t>
  </si>
  <si>
    <t>K2TIPV50632112</t>
  </si>
  <si>
    <t>K2TIPV50632113</t>
  </si>
  <si>
    <t>K2TIPV50702115</t>
  </si>
  <si>
    <t>K2TIPV50702116</t>
  </si>
  <si>
    <t>K2TIPV50702117</t>
  </si>
  <si>
    <t># 3 MAIN TANK FUEL HOSE</t>
  </si>
  <si>
    <t>SHAFT TORQUE FLAPDR L/R</t>
  </si>
  <si>
    <t>SITE</t>
  </si>
  <si>
    <t>OC</t>
  </si>
  <si>
    <t>OO</t>
  </si>
  <si>
    <t>WR</t>
  </si>
  <si>
    <t>Delivered</t>
  </si>
  <si>
    <t>Built</t>
  </si>
  <si>
    <t>Inc</t>
  </si>
  <si>
    <t>Gyro Chaff Ejector</t>
  </si>
  <si>
    <t>FUEL HOSE L/H O/B TANK</t>
  </si>
  <si>
    <t>C-130 Cargo Ramp Floor, Aft  Center</t>
  </si>
  <si>
    <t>K2HIPV22874010</t>
  </si>
  <si>
    <t>L/E ACCESS PANELS</t>
  </si>
  <si>
    <t>K2TIPV40843062</t>
  </si>
  <si>
    <t>FLAPPER VALVE ACTUATOR</t>
  </si>
  <si>
    <t>K2TIPV40843063</t>
  </si>
  <si>
    <t>PANELS 3231-18 &amp; 4231-18</t>
  </si>
  <si>
    <t>K2TIPV40843067</t>
  </si>
  <si>
    <t>K2TIPV32555068</t>
  </si>
  <si>
    <t>K2TIPV51752846</t>
  </si>
  <si>
    <t>NO2 LOX CONVERTER</t>
  </si>
  <si>
    <t>K2TIPV51752854</t>
  </si>
  <si>
    <t>NO3 LOX CONVERTER</t>
  </si>
  <si>
    <t>K2TIPV51752882</t>
  </si>
  <si>
    <t># 2 - # 3 STRUT UPPER SPAR FTNG CVR (20Y)</t>
  </si>
  <si>
    <t>K1WIPV4253005C</t>
  </si>
  <si>
    <t xml:space="preserve"> Wing Shop C Model Upper Inboard Forward Torque Box Panel</t>
  </si>
  <si>
    <t>K1WIPV4253005E</t>
  </si>
  <si>
    <t>K1WIPV4253006A</t>
  </si>
  <si>
    <t>K2HIPV22871010</t>
  </si>
  <si>
    <t>Baseline</t>
  </si>
  <si>
    <t>A-10 365 Bulkhead Kit, L/H or R/H</t>
  </si>
  <si>
    <t>K2HIPV22871011</t>
  </si>
  <si>
    <t>K2TIPV63215297</t>
  </si>
  <si>
    <t>O/B WING INSTALL LOWER</t>
  </si>
  <si>
    <t>K2TIPV31263029</t>
  </si>
  <si>
    <t>FRONT SPAR, WING TIP</t>
  </si>
  <si>
    <t>K2TIPV40843031</t>
  </si>
  <si>
    <t>K2TIPV40585117</t>
  </si>
  <si>
    <t>DOGHOUSE COVER</t>
  </si>
  <si>
    <t>K2TIPV40585138</t>
  </si>
  <si>
    <t>RADOME OPERATION INSTALL</t>
  </si>
  <si>
    <t>K2TIPV40585173</t>
  </si>
  <si>
    <t>EMERGENCY FLAP DRIVE BEARINGS</t>
  </si>
  <si>
    <t>K2TIPV40585177</t>
  </si>
  <si>
    <t>BOOM RUDDERVATOR INSTALL</t>
  </si>
  <si>
    <t>K2TIPV40585179</t>
  </si>
  <si>
    <t>RT MDL THRUST SUPPORT BEAM</t>
  </si>
  <si>
    <t>K1WIPV62970003</t>
  </si>
  <si>
    <t>Torque deck Hydraulic</t>
  </si>
  <si>
    <t>K1WIPV70050004</t>
  </si>
  <si>
    <t>"A" Section Floorboard</t>
  </si>
  <si>
    <t>K1WIPV70320005</t>
  </si>
  <si>
    <t>"B" SECTION FLOORBOARD</t>
  </si>
  <si>
    <t>K1WIPV71160006</t>
  </si>
  <si>
    <t>K1WIPV71160007</t>
  </si>
  <si>
    <t>KTIPV616121288</t>
  </si>
  <si>
    <t>K2HIPV30498035</t>
  </si>
  <si>
    <t xml:space="preserve">AMAD #1 </t>
  </si>
  <si>
    <t>K2HIPV30498036</t>
  </si>
  <si>
    <t>K2TIPV63263478</t>
  </si>
  <si>
    <t>K2HIPV22874053</t>
  </si>
  <si>
    <t>C-130 E Mud Guard, L/H Fwd FS 491</t>
  </si>
  <si>
    <t>R/L WING FILLET FLAP TRANSMISSION</t>
  </si>
  <si>
    <t>K2TIPV43523226</t>
  </si>
  <si>
    <t>INST. FLOOR PANEL</t>
  </si>
  <si>
    <t>(1B32AG) INSTALL # 2 &amp; 5 C/W BACKING BOARDS</t>
  </si>
  <si>
    <t>K2TIPV60133425</t>
  </si>
  <si>
    <t>K2TIPV50903328</t>
  </si>
  <si>
    <t>K2TIPV50903329</t>
  </si>
  <si>
    <t>K2TIPV50903330</t>
  </si>
  <si>
    <t>K2TIPV50903331</t>
  </si>
  <si>
    <t>K2TIPV63485378</t>
  </si>
  <si>
    <t>LH OUTFLOW VALVE FILTER</t>
  </si>
  <si>
    <t>K2TIPV31153020</t>
  </si>
  <si>
    <t># 6 CENTER WING BLADDER</t>
  </si>
  <si>
    <t>K2TIPV31153021</t>
  </si>
  <si>
    <t>C-130 Fuel Access Panel "E" Kit L/H,R/H</t>
  </si>
  <si>
    <t>K2HIPV22874036</t>
  </si>
  <si>
    <t>C-130 B,E,H Heat Baffles</t>
  </si>
  <si>
    <t>K2HIPV22874037</t>
  </si>
  <si>
    <t>K2TIPV72261177</t>
  </si>
  <si>
    <t># 4 RESERVE TANK BONDING STRAPS</t>
  </si>
  <si>
    <t>Fan Drive Turbine, Stacking; F100-100/220</t>
  </si>
  <si>
    <t>K2TIPV22740003</t>
  </si>
  <si>
    <t>Fan Drive Turbine, Final Assy; F100-100/220</t>
  </si>
  <si>
    <t xml:space="preserve">F110-100B / 118 LPT-1 NOZZLE </t>
  </si>
  <si>
    <t>PLUMBING-PNEU DUCTS # 1-4 ENG</t>
  </si>
  <si>
    <t>RH MLG EMER. RELEASE AYA. BEARING</t>
  </si>
  <si>
    <t>K2TIPV50903338</t>
  </si>
  <si>
    <t>K2TIPV73111197</t>
  </si>
  <si>
    <t>Install L/H &amp; R/H Fwd Aft WBD</t>
  </si>
  <si>
    <t>K2TIPV41145163</t>
  </si>
  <si>
    <t># 1 AFT BODY FUEL BLADDER</t>
  </si>
  <si>
    <t>K2TIPV41145164</t>
  </si>
  <si>
    <t># 4 AFT BODY FUEL BLADDER</t>
  </si>
  <si>
    <t>K2TIPV41145172</t>
  </si>
  <si>
    <t>TRAILING EDGE STRUT FAIRING  RT</t>
  </si>
  <si>
    <t>K2TIPV41195194</t>
  </si>
  <si>
    <t>REFRENECE REG. FILTER (F-108)</t>
  </si>
  <si>
    <t>T-38 BRAKE 45318A</t>
  </si>
  <si>
    <t>GENERATOR HARNESSES</t>
  </si>
  <si>
    <t>K2TIPV51262538</t>
  </si>
  <si>
    <t>K2TIPV60133438</t>
  </si>
  <si>
    <t>R/H FIRESTOP BRKT'S-BAFFLES FOM</t>
  </si>
  <si>
    <t>K2TIPV60133439</t>
  </si>
  <si>
    <t>(1B94AH) MLG EMER RELEASE SYS BOLT</t>
  </si>
  <si>
    <t>K2TIPV41355209</t>
  </si>
  <si>
    <t>O/B WING TIP</t>
  </si>
  <si>
    <t>K2TIPV42015210</t>
  </si>
  <si>
    <t>RIG RUDDER CONTROL-TRIM SYSTEM</t>
  </si>
  <si>
    <t>K2TIPV42335211</t>
  </si>
  <si>
    <t>ENGINE FUEL FILTERS F-108 (RT MODEL)</t>
  </si>
  <si>
    <t>K2TIPV42545212</t>
  </si>
  <si>
    <t>K2HIPV60043369</t>
  </si>
  <si>
    <t>(1B20 AA) TOILET FLOOR PANEL</t>
  </si>
  <si>
    <t>K2TIPV52033376</t>
  </si>
  <si>
    <t>INSTALL TOWEL DISPENSER</t>
  </si>
  <si>
    <t>K2TIPV52033377</t>
  </si>
  <si>
    <t>ANT.PEDISTAL ENV. CONTROL DUCT</t>
  </si>
  <si>
    <t>K2TIPV52033378</t>
  </si>
  <si>
    <t xml:space="preserve">INSTALL FLOOR PANEL </t>
  </si>
  <si>
    <t>K2TIPV52033379</t>
  </si>
  <si>
    <t>INSTALL SIDEWALL CLOSURE PANEL</t>
  </si>
  <si>
    <t>K2TIPV52033380</t>
  </si>
  <si>
    <t>K2TIPV50421119</t>
  </si>
  <si>
    <t>K2TIPV51962928</t>
  </si>
  <si>
    <t>K2TIPV41773102</t>
  </si>
  <si>
    <t>L/H-R/H WING PANELS</t>
  </si>
  <si>
    <t>K2TIPV41773103</t>
  </si>
  <si>
    <t>INSTALL LH-RH FILLET FLAP ARM</t>
  </si>
  <si>
    <t>K2TIPV41773104</t>
  </si>
  <si>
    <t>K2HIPV60043380</t>
  </si>
  <si>
    <t>K2HIPV60043382</t>
  </si>
  <si>
    <t>K2HIPV61143387</t>
  </si>
  <si>
    <t>K2HIPV61143390</t>
  </si>
  <si>
    <t>CAPS FOR ELECTRIC CONNECTORS</t>
  </si>
  <si>
    <t>K2TIPV42873191</t>
  </si>
  <si>
    <t>ACI 1087 AFT ENTRY DOOR</t>
  </si>
  <si>
    <t>K2TIPV42873192</t>
  </si>
  <si>
    <t>ACI 1089,1190 CARGO DOOR</t>
  </si>
  <si>
    <t>K2TIPV42873193</t>
  </si>
  <si>
    <t>NO3 POD KNEECAP FAIRING</t>
  </si>
  <si>
    <t>K2TIPV51192506</t>
  </si>
  <si>
    <t>BONNET ASSY</t>
  </si>
  <si>
    <t>RH &amp; LH AUX. PUMP</t>
  </si>
  <si>
    <t>K2TIPV71735020</t>
  </si>
  <si>
    <t>Flap Drive Angle Gear Boxes</t>
  </si>
  <si>
    <t>K2TIPV50772174</t>
  </si>
  <si>
    <t>TANK-STRUT ASSY</t>
  </si>
  <si>
    <t>K2TIPV50982318</t>
  </si>
  <si>
    <t>K2TIPV50982322</t>
  </si>
  <si>
    <t>K2TIPV50982324</t>
  </si>
  <si>
    <t>KTIPV616121320</t>
  </si>
  <si>
    <t>FUEL LINES STRUT 1 THRU 4</t>
  </si>
  <si>
    <t>KTIPV616121322</t>
  </si>
  <si>
    <t>K2TIPV51262534</t>
  </si>
  <si>
    <t>STAB CABLE STB-5</t>
  </si>
  <si>
    <t>C-130 PROP SEAL KIT</t>
  </si>
  <si>
    <t>K2HIPV72834148</t>
  </si>
  <si>
    <t xml:space="preserve">C-130 HF Antenna Vert Stab </t>
  </si>
  <si>
    <t>K2HIPV22873001</t>
  </si>
  <si>
    <t>F-16</t>
  </si>
  <si>
    <t xml:space="preserve">WING PUMP SPOOL  (L/H)    </t>
  </si>
  <si>
    <t>K2HIPV22873002</t>
  </si>
  <si>
    <t>K2TIPV50603298</t>
  </si>
  <si>
    <t>L/R WING O/B FLAP TRANSMISSION</t>
  </si>
  <si>
    <t>K2TIPV50603299</t>
  </si>
  <si>
    <t>INSTALL FLAP DRIVE ANGLE GEARBOX</t>
  </si>
  <si>
    <t>K2TIPV50603300</t>
  </si>
  <si>
    <t>L/R WING I/B FLAP TRANSMISSION</t>
  </si>
  <si>
    <t>K2TIPV41773108</t>
  </si>
  <si>
    <t>RT WS 214 INSTALL SHAFT ASSY</t>
  </si>
  <si>
    <t>K2TIPV41773109</t>
  </si>
  <si>
    <t>I/B COVE LIP DOOR TORSION BAR</t>
  </si>
  <si>
    <t>K2TIPV41773110</t>
  </si>
  <si>
    <t>INSTALL RH I/B FLAP TRACKS</t>
  </si>
  <si>
    <t>K2TIPV41773111</t>
  </si>
  <si>
    <t>6-10-11-15 RH I/B WING LE SLAT</t>
  </si>
  <si>
    <t>K2TIPV41773112</t>
  </si>
  <si>
    <t>1-6 RT WING LE FLAP</t>
  </si>
  <si>
    <t>K2TIPV41773113</t>
  </si>
  <si>
    <t>1-8 LT WING CENTER I/B SPOILERS</t>
  </si>
  <si>
    <t>K2TIPV41773114</t>
  </si>
  <si>
    <t>RT WS 360 INSTALL SHAFT ASSY</t>
  </si>
  <si>
    <t>K2TIPV41773115</t>
  </si>
  <si>
    <t>K2TIPV50702118</t>
  </si>
  <si>
    <t>PILOT HATCH FABRIC &amp; CURTAINS</t>
  </si>
  <si>
    <t>K2TIPV50702119</t>
  </si>
  <si>
    <t>DOOR ASSY # 3-4 POD</t>
  </si>
  <si>
    <t>K2TIPV50702120</t>
  </si>
  <si>
    <t>LE DOOR ASSY # 4 POS-STA</t>
  </si>
  <si>
    <t>K2TIPV50702123</t>
  </si>
  <si>
    <t>P/P PANELS #1 &amp; #4 STRUT</t>
  </si>
  <si>
    <t>K2TIPV50702124</t>
  </si>
  <si>
    <t>CO-PILOT HATCH FABRIC &amp; CURTAINS</t>
  </si>
  <si>
    <t>INSTALL FLOOR PANELS</t>
  </si>
  <si>
    <t>K2TIPV60133426</t>
  </si>
  <si>
    <t>INSTALL VERT HF ANT PANEL</t>
  </si>
  <si>
    <t>K2TIPV83185485</t>
  </si>
  <si>
    <t>Boost Pump Hoses</t>
  </si>
  <si>
    <t>K2TIPV40561011</t>
  </si>
  <si>
    <t>WINDOW #4 L/H - R/H</t>
  </si>
  <si>
    <t>K2TIPV51472673</t>
  </si>
  <si>
    <t>WINDOW #2 L/H - R/H</t>
  </si>
  <si>
    <t>K2TIPV32805184</t>
  </si>
  <si>
    <t>INSTALL BOOM FLOOR BOARDS</t>
  </si>
  <si>
    <t>K2TIPV33285159</t>
  </si>
  <si>
    <t>3 CENTERWING FUEL BLADDER</t>
  </si>
  <si>
    <t>K2TIPV40585091</t>
  </si>
  <si>
    <t>THROTTLE CABLES</t>
  </si>
  <si>
    <t>K2TIPV40585092</t>
  </si>
  <si>
    <t>SAFETY SWITCH LINKAGE LH &amp; RH</t>
  </si>
  <si>
    <t>K2TIPV40585116</t>
  </si>
  <si>
    <t>NOSE LANDING GEAR</t>
  </si>
  <si>
    <t>K2HIPV62153361</t>
  </si>
  <si>
    <t>K2HIPV63113400</t>
  </si>
  <si>
    <t>K2HIPV63113401</t>
  </si>
  <si>
    <t>K2HIPV63173402</t>
  </si>
  <si>
    <t>K2HIPV63203405</t>
  </si>
  <si>
    <t>K2HIPV63203406</t>
  </si>
  <si>
    <t>K2HIPV70253366</t>
  </si>
  <si>
    <t>K2HIPV70293362</t>
  </si>
  <si>
    <t>K2HIPV70293363</t>
  </si>
  <si>
    <t>K2HIPV70313370</t>
  </si>
  <si>
    <t>CONTROL COLUMN-PILOT</t>
  </si>
  <si>
    <t>#4 MAIN TANK FUEL HOSE</t>
  </si>
  <si>
    <t>K2TIPV73511198</t>
  </si>
  <si>
    <t>Install L/H Upr FIF Acc Pnl 6251-05</t>
  </si>
  <si>
    <t>K2TIPV92645501</t>
  </si>
  <si>
    <t>Cargo Area Oxygen Reg</t>
  </si>
  <si>
    <t>K2TIPV93450221</t>
  </si>
  <si>
    <t>F108 Rear Stator Hardware Kit</t>
  </si>
  <si>
    <t>K2HIPV60043356</t>
  </si>
  <si>
    <t>K2HIPV60043357</t>
  </si>
  <si>
    <t>K2HIPV60043358</t>
  </si>
  <si>
    <t>ELEVATOR CONTROL QUAD</t>
  </si>
  <si>
    <t>K2TIPV31143005</t>
  </si>
  <si>
    <t>(1B4 AB) RUDDER INSTALL</t>
  </si>
  <si>
    <t>K2TIPV31143006</t>
  </si>
  <si>
    <t>K2TIPV31143007</t>
  </si>
  <si>
    <t>LH LANDING GEAR WIRING HARNESS ASSY</t>
  </si>
  <si>
    <t>GENERATOR HARNESS LUG INSTALL</t>
  </si>
  <si>
    <t>K2TIPV60203443</t>
  </si>
  <si>
    <t>INSTALL R/H WING FILLET FLAP TRANS</t>
  </si>
  <si>
    <t>K2TIPV60203444</t>
  </si>
  <si>
    <t>INSTALL ACTUATOR ON 1-8 SPOILER</t>
  </si>
  <si>
    <t>K2TIPV60203445</t>
  </si>
  <si>
    <t>K2TIPV51052377</t>
  </si>
  <si>
    <t>FRONT SPAR WING LINK # 2 STRUT</t>
  </si>
  <si>
    <t>K2TIPV43521102</t>
  </si>
  <si>
    <t>FOOD STORAGE CONTAINER</t>
  </si>
  <si>
    <t>K2TIPV43521103</t>
  </si>
  <si>
    <t>SURVIVAL PACK ASSY</t>
  </si>
  <si>
    <t>K2TIPV43521104</t>
  </si>
  <si>
    <t>BOTTOM PANEL &amp; DATA STORAGE BOX</t>
  </si>
  <si>
    <t>K2TIPV43521105</t>
  </si>
  <si>
    <t>PARACHUTE SUPPORT TRAY</t>
  </si>
  <si>
    <t>K2TIPV43521106</t>
  </si>
  <si>
    <t>SHIELD STOWAGE CONTAINER</t>
  </si>
  <si>
    <t>K2TIPV43521107</t>
  </si>
  <si>
    <t>SUSTENANCE STORAGE CONTAINER</t>
  </si>
  <si>
    <t>K2TIPV43521108</t>
  </si>
  <si>
    <t>DUCT WORK &amp; LEXAN PANEL</t>
  </si>
  <si>
    <t>K2TIPV43521109</t>
  </si>
  <si>
    <t>K2TIPV63245325</t>
  </si>
  <si>
    <t>1F* LOW VERTICAL VELOCITY IND INST</t>
  </si>
  <si>
    <t>F108 HPT NOZZLE</t>
  </si>
  <si>
    <t>F100-100/118/129/400  LPT-2 NOZZLE</t>
  </si>
  <si>
    <t>F101-102 LPT-2 NOZZLE</t>
  </si>
  <si>
    <t>STAB TRIM ACTUATOR</t>
  </si>
  <si>
    <t>K2TIPV50903327</t>
  </si>
  <si>
    <t>INST. L/R O/B AIL BAL PANELS</t>
  </si>
  <si>
    <t>K1WIPV4253007C</t>
  </si>
  <si>
    <t>C-130 H Vertical Stabilizer, L/H,R/H Leading Edge</t>
  </si>
  <si>
    <t>K2HIPV22874097</t>
  </si>
  <si>
    <t>LH/RH MLG OLEO DOOR</t>
  </si>
  <si>
    <t>K2TIPV40965183</t>
  </si>
  <si>
    <t>BOOM FORK SHAFT</t>
  </si>
  <si>
    <t>K2HIPV22874017</t>
  </si>
  <si>
    <t>C-130 Floor Board, Center F.S. 245-417</t>
  </si>
  <si>
    <t>K2HIPV22874018</t>
  </si>
  <si>
    <t>CGB Station 1</t>
  </si>
  <si>
    <t>K2TIPV41351002</t>
  </si>
  <si>
    <t xml:space="preserve"> PANELS 6191-01/6192-01</t>
  </si>
  <si>
    <t>K2TIPV41351005</t>
  </si>
  <si>
    <t>PILOT &amp; CO-PILOT HATCH RETAINNERS</t>
  </si>
  <si>
    <t>K2TIPV41351013</t>
  </si>
  <si>
    <t>K2TIPV42013127</t>
  </si>
  <si>
    <t>ANTENNA PROBE ASSY</t>
  </si>
  <si>
    <t>K2TIPV42013128</t>
  </si>
  <si>
    <t>(1B33 AM) L/R HF TUNER COUPLER</t>
  </si>
  <si>
    <t>K2TIPV42013129</t>
  </si>
  <si>
    <t>INSTALL L/R LIGHTING ARRESTER</t>
  </si>
  <si>
    <t>K2TIPV42013131</t>
  </si>
  <si>
    <t>ENG. PRESS. RATIO TRANSMITTER</t>
  </si>
  <si>
    <t>K2TIPV42013133</t>
  </si>
  <si>
    <t>K2TIPV51361140</t>
  </si>
  <si>
    <t>INSTALL LH/RH TE ANTENNAS SIDE ACCESS PNLS</t>
  </si>
  <si>
    <t>K2TIPV51361141</t>
  </si>
  <si>
    <t>K2TIPV41045169</t>
  </si>
  <si>
    <t xml:space="preserve">HELL HOLE </t>
  </si>
  <si>
    <t>AREA 11 AND TAIL CONE ACCESS</t>
  </si>
  <si>
    <t>K2TIPV32801016</t>
  </si>
  <si>
    <t>PANELS 6313-03 6316-09 6314-03 6314-09</t>
  </si>
  <si>
    <t>K2TIPV40441001</t>
  </si>
  <si>
    <t>ACCESSORY DRIVE GEARBOX</t>
  </si>
  <si>
    <t>K2TIPV40441003</t>
  </si>
  <si>
    <t>DORSAL PANEL 6321-02,AFT FUSE ANTENNA</t>
  </si>
  <si>
    <t>K2TIPV51122489</t>
  </si>
  <si>
    <t>INSTALL LH FWD MLG</t>
  </si>
  <si>
    <t>K2TIPV51122490</t>
  </si>
  <si>
    <t xml:space="preserve">HOOKUP RH AFT MLG </t>
  </si>
  <si>
    <t>K2TIPV51192497</t>
  </si>
  <si>
    <t>LH AFT MLG HOOKUP</t>
  </si>
  <si>
    <t>K2TIPV51192500</t>
  </si>
  <si>
    <t>RUDDER ASSY</t>
  </si>
  <si>
    <t>Inlet Fan, External Hardware; F100-220/220E</t>
  </si>
  <si>
    <t>K2TIPV23470013</t>
  </si>
  <si>
    <t>Compressor, Disk&amp;Blade Assy; F100-100/220/220E</t>
  </si>
  <si>
    <t>K2TIPV23470015</t>
  </si>
  <si>
    <t>K2TIPV63611167</t>
  </si>
  <si>
    <t>K2TIPV43242002</t>
  </si>
  <si>
    <t>B52 RH TIP GEAR DOORS/COMP</t>
  </si>
  <si>
    <t>K2TIPV43242003</t>
  </si>
  <si>
    <t>B52 LH TIP GEAR DOORS/COMP</t>
  </si>
  <si>
    <t>BOOM TELESCOPE CONTROL VALVE</t>
  </si>
  <si>
    <t>INSTALL FWD LWR LOBE HATCH ASSY</t>
  </si>
  <si>
    <t>K2TIPV52033366</t>
  </si>
  <si>
    <t>K2TIPV71020083</t>
  </si>
  <si>
    <t>F110-129 MEC</t>
  </si>
  <si>
    <t>K2TIPV71020084</t>
  </si>
  <si>
    <t xml:space="preserve">  F110-100 MEC</t>
  </si>
  <si>
    <t>LG</t>
  </si>
  <si>
    <t>REV</t>
  </si>
  <si>
    <t>K2HIPV60043352</t>
  </si>
  <si>
    <t>Commod</t>
  </si>
  <si>
    <t>K2HIPV60043353</t>
  </si>
  <si>
    <t>K2HIPV60043354</t>
  </si>
  <si>
    <t>K2HIPV60043355</t>
  </si>
  <si>
    <t xml:space="preserve">FIREWALL THROTTLE ROD </t>
  </si>
  <si>
    <t>K2TIPV51542703</t>
  </si>
  <si>
    <t>CONTROL VALVES</t>
  </si>
  <si>
    <t>K2TIPV51542704</t>
  </si>
  <si>
    <t>R/H HORIZ FRONT AIR SHIELD</t>
  </si>
  <si>
    <t>C-130 External Tank Pylon Leading Edge</t>
  </si>
  <si>
    <t>K2HIPV22874044</t>
  </si>
  <si>
    <t>Leading Edge #2</t>
  </si>
  <si>
    <t>K2HIPV22874045</t>
  </si>
  <si>
    <t>Leading Edge#3</t>
  </si>
  <si>
    <t>K2HIPV22874046</t>
  </si>
  <si>
    <t>Leading Edge #4</t>
  </si>
  <si>
    <t>K2HIPV22874047</t>
  </si>
  <si>
    <t>Leading Edge #5 R/H,L/H</t>
  </si>
  <si>
    <t>K2HIPV22874048</t>
  </si>
  <si>
    <t>C-130 Leading Edge #1 R/H,L/H</t>
  </si>
  <si>
    <t>K2HIPV22874050</t>
  </si>
  <si>
    <t xml:space="preserve">C-130 H Mud Guard, R/H Fwd </t>
  </si>
  <si>
    <t>C-130 Forward L/H,R/H UFR Screw</t>
  </si>
  <si>
    <t>K2HIPV22874127</t>
  </si>
  <si>
    <t xml:space="preserve">C-130 Aft Center UFR Screw </t>
  </si>
  <si>
    <t>K2HIPV22874128</t>
  </si>
  <si>
    <t xml:space="preserve">C-130 Aft L/H,R/H UFR Screw </t>
  </si>
  <si>
    <t>K2HIPV22874129</t>
  </si>
  <si>
    <t xml:space="preserve">C-130 UFR Nut Plate </t>
  </si>
  <si>
    <t>K2HIPV22874130</t>
  </si>
  <si>
    <t>C-130  Engine Outboard Truss Mount</t>
  </si>
  <si>
    <t>K2HIPV22874131</t>
  </si>
  <si>
    <t>C-130 #4 Engine Inboard Truss Mount</t>
  </si>
  <si>
    <t>K2TIPV51052396</t>
  </si>
  <si>
    <t>K2TIPV40965120</t>
  </si>
  <si>
    <t>Install Rudder Trim Actuator</t>
  </si>
  <si>
    <t>K2TIPV72265445</t>
  </si>
  <si>
    <t>RH/LH MLG Valve Arm (Rabbit Ears)</t>
  </si>
  <si>
    <t>K2TIPV72265446</t>
  </si>
  <si>
    <t>K2TIPV50982309</t>
  </si>
  <si>
    <t>K2TIPV50982310</t>
  </si>
  <si>
    <t>K2TIPV50982311</t>
  </si>
  <si>
    <t>FAIRLEAD ASSY R/H # 3 STRUT</t>
  </si>
  <si>
    <t>K2TIPV50982312</t>
  </si>
  <si>
    <t>FAIRLEAD ASSY L/H # 2 STRUT</t>
  </si>
  <si>
    <t>K2TIPV50982313</t>
  </si>
  <si>
    <t>L/H ECS &amp; Fuel Pump Acc Pnl 6173-01</t>
  </si>
  <si>
    <t>K2TIPV72261181</t>
  </si>
  <si>
    <t>L/H Upr Tunnel Sys Pnl 6271-03</t>
  </si>
  <si>
    <t>K2TIPV22740010</t>
  </si>
  <si>
    <t>F118 Fan Rotor</t>
  </si>
  <si>
    <t>K2TIPV51050047</t>
  </si>
  <si>
    <t>D</t>
  </si>
  <si>
    <t>F110-129 FAN FRAME</t>
  </si>
  <si>
    <t>WING LWR SURFACE ACCESS PANELS</t>
  </si>
  <si>
    <t>K2TIPV63255358</t>
  </si>
  <si>
    <t>#3 PILOT/CO PILOT WINDOW</t>
  </si>
  <si>
    <t>K2TIPV63255359</t>
  </si>
  <si>
    <t># 1 PILOT / CO PILOT WINDOW</t>
  </si>
  <si>
    <t>K2HIPV81608002</t>
  </si>
  <si>
    <t>K2HIPV81608003</t>
  </si>
  <si>
    <t>K2HIPV81608004</t>
  </si>
  <si>
    <t>PANELS 3231-20, 4231-20</t>
  </si>
  <si>
    <t>K2TIPV41563070</t>
  </si>
  <si>
    <t>TRUNION BOLT ACCESS PANELS</t>
  </si>
  <si>
    <t>K2TIPV43241085</t>
  </si>
  <si>
    <t>(1B29AG) CLOSEOUT MAIN BOOST PUMP</t>
  </si>
  <si>
    <t>K2TIPV50293238</t>
  </si>
  <si>
    <t>(1B29AG) CLOSEOUT 2 &amp; 3 MAIN TANK</t>
  </si>
  <si>
    <t>K2TIPV50293239</t>
  </si>
  <si>
    <t>CLOSEOUT 1 &amp; 4 RESERVE TANK</t>
  </si>
  <si>
    <t xml:space="preserve">LH &amp; RT O/B LOCKOUT CRANK </t>
  </si>
  <si>
    <t>K2TIPV31365078</t>
  </si>
  <si>
    <t xml:space="preserve">RT 4 EA  FLAPS </t>
  </si>
  <si>
    <t>K2TIPV31395016</t>
  </si>
  <si>
    <t># 4 MAIN FUEL TANK</t>
  </si>
  <si>
    <t>K2TIPV31395017</t>
  </si>
  <si>
    <t>LH O/B AILERON</t>
  </si>
  <si>
    <t>K2TIPV31395021</t>
  </si>
  <si>
    <t xml:space="preserve"># 4 RES FUEL TANK DOORS </t>
  </si>
  <si>
    <t>K2TIPV31395025</t>
  </si>
  <si>
    <t>WING HIGH LEVEL CONT VALVE DOORS</t>
  </si>
  <si>
    <t>K2TIPV63245339</t>
  </si>
  <si>
    <t>LATRINE FLOORBOARD HARDWARE</t>
  </si>
  <si>
    <t>K2TIPV63245340</t>
  </si>
  <si>
    <t>K2TIPV41533055</t>
  </si>
  <si>
    <t>AVIONICS EQUIPMENT BAY ACCESS PNL 6227-16</t>
  </si>
  <si>
    <t>Cargo Bay Fl Board F.S. 577-657 Center</t>
  </si>
  <si>
    <t>K2HIPV22874005</t>
  </si>
  <si>
    <t>C-130 Pylon Seal Kit</t>
  </si>
  <si>
    <t>K2HIPV22874006</t>
  </si>
  <si>
    <t>Cargo Bay Fl Board F.S. 417-577 L/H,R/H</t>
  </si>
  <si>
    <t>K2HIPV22874007</t>
  </si>
  <si>
    <t>E/H Floor Board F.S. 417-577 L/H,R/H</t>
  </si>
  <si>
    <t>LEADING EDGE ACCESS PANELS</t>
  </si>
  <si>
    <t>K2TIPV42331046</t>
  </si>
  <si>
    <t>PANELS 6315-01 6315-02</t>
  </si>
  <si>
    <t>K2TIPV53253465</t>
  </si>
  <si>
    <t>INST. UPPER AFT OLEO DOOR</t>
  </si>
  <si>
    <t>K2HIPV30498032</t>
  </si>
  <si>
    <t>ADG Station #1</t>
  </si>
  <si>
    <t>ADG Station #2</t>
  </si>
  <si>
    <t>AUGMENTER REFURBISHMENT</t>
  </si>
  <si>
    <t>5 - 6 FIREWALL TUBING</t>
  </si>
  <si>
    <t>K2TIPV50282066</t>
  </si>
  <si>
    <t>AIR COND FILTER</t>
  </si>
  <si>
    <t>K2TIPV50352069</t>
  </si>
  <si>
    <t>K2TIPV50422070</t>
  </si>
  <si>
    <t>CO-PILOT RUDDER PEDAL ASSY</t>
  </si>
  <si>
    <t>K2TIPV50492074</t>
  </si>
  <si>
    <t>EXTERNAL TANK LH RH</t>
  </si>
  <si>
    <t>K2TIPV50562075</t>
  </si>
  <si>
    <t>AFSATCOM-TESTLOAD</t>
  </si>
  <si>
    <t>INBOARD CLAMP KIT TOP</t>
  </si>
  <si>
    <t>K1WIPV71160008</t>
  </si>
  <si>
    <t>PYLON KIT HARDWARE</t>
  </si>
  <si>
    <t>K2TIPV43242050</t>
  </si>
  <si>
    <t>DUCT ASSY ANTI 2 STR</t>
  </si>
  <si>
    <t>KNEELING BRAKE/18507A</t>
  </si>
  <si>
    <t>GEAR BOX/37034A</t>
  </si>
  <si>
    <t>HIGH SPEED GEAR BOX20391A</t>
  </si>
  <si>
    <t>C-130 WINCH MOTOR/53432A</t>
  </si>
  <si>
    <t>B-52 MOTOR/23526A</t>
  </si>
  <si>
    <t>B-52 MOTOR (2)/28329A</t>
  </si>
  <si>
    <t>C-5 BRAKE/24044A</t>
  </si>
  <si>
    <t>F-15 C/D BRAKE/19847A</t>
  </si>
  <si>
    <t>F-15 E/BRAKE36341A</t>
  </si>
  <si>
    <t>A-10 BRAKE/15752A</t>
  </si>
  <si>
    <t>B-52  BRAKE/15068A</t>
  </si>
  <si>
    <t>C-130 BRAKE/55464A</t>
  </si>
  <si>
    <t>F-16 BLOCK 50 BRAKE/32581</t>
  </si>
  <si>
    <t>KC-135 BRAKE/24594A</t>
  </si>
  <si>
    <t>B-1B B RAKE/29543A</t>
  </si>
  <si>
    <t xml:space="preserve">E-3A BRAKE/19266A </t>
  </si>
  <si>
    <t>B-52 MAIN STRUT FWD/17142A</t>
  </si>
  <si>
    <t>K2TIPV32805151</t>
  </si>
  <si>
    <t>0 FWD BODY FUEL BLADDER</t>
  </si>
  <si>
    <t>K2TIPV32805152</t>
  </si>
  <si>
    <t># 1 CENTERWING FUEL BLADDER</t>
  </si>
  <si>
    <t>K2TIPV32805153</t>
  </si>
  <si>
    <t># 1 FWD BODY FUEL BLADDER</t>
  </si>
  <si>
    <t>K2TIPV32805154</t>
  </si>
  <si>
    <t># 2 FWD BODY FUEL BLADDER</t>
  </si>
  <si>
    <t>K2TIPV32805155</t>
  </si>
  <si>
    <t># 3 FWD BODY FUEL BLADDER</t>
  </si>
  <si>
    <t>K2TIPV32805156</t>
  </si>
  <si>
    <t># 2 CENTERWING FUEL BLADDER</t>
  </si>
  <si>
    <t>K2TIPV32805158</t>
  </si>
  <si>
    <t># 4 CENTERWING FUEL BLADDER</t>
  </si>
  <si>
    <t>K2TIPV32805161</t>
  </si>
  <si>
    <t># 2 AFT BODY FUEL BLADDER</t>
  </si>
  <si>
    <t>K2HIPV60043359</t>
  </si>
  <si>
    <t>K2HIPV60043360</t>
  </si>
  <si>
    <t>K2HIPV60043363</t>
  </si>
  <si>
    <t>K2TIPV50491121</t>
  </si>
  <si>
    <t xml:space="preserve">LWR DRY BAY ACC PANELS </t>
  </si>
  <si>
    <t>K2TIPV50771124</t>
  </si>
  <si>
    <t>DUAL CARTRIDGE MT SUPPORT</t>
  </si>
  <si>
    <t>DUCTS BLEED AIR FIREWALLS</t>
  </si>
  <si>
    <t>K2TIPV50982338</t>
  </si>
  <si>
    <t>BLEED AIR DUCT FROM FIREWALLS</t>
  </si>
  <si>
    <t>K2TIPV50982340</t>
  </si>
  <si>
    <t>THROTTLE BRAKE SYS</t>
  </si>
  <si>
    <t>K2TIPV50982343</t>
  </si>
  <si>
    <t>PILOT OXYGEN CYLINDER</t>
  </si>
  <si>
    <t>F118-100 TURBINE FRAME</t>
  </si>
  <si>
    <t>K2TIPV51050050</t>
  </si>
  <si>
    <t>K1WIPV71160010</t>
  </si>
  <si>
    <t>K2TIPV51612741</t>
  </si>
  <si>
    <t xml:space="preserve"> HYD ACCUMULATOR  R/H FWD</t>
  </si>
  <si>
    <t>K2TIPV51612747</t>
  </si>
  <si>
    <t>RH/LH ELEVATOR ACTUATOR</t>
  </si>
  <si>
    <t>C-130 Horizontal Stabilizer SML CRNR Bolts</t>
  </si>
  <si>
    <t>2-3 ENG THROTTLE PUSH-PULL CABLE</t>
  </si>
  <si>
    <t>TERMINAL PIN</t>
  </si>
  <si>
    <t>K2TIPV50912244</t>
  </si>
  <si>
    <t>B</t>
  </si>
  <si>
    <t xml:space="preserve"> R/H AFT TERMINAL PIN</t>
  </si>
  <si>
    <t>K2TIPV50912245</t>
  </si>
  <si>
    <t>HORIZONTAL LEADING EDGE INSTALL</t>
  </si>
  <si>
    <t>K1WIPV30240015</t>
  </si>
  <si>
    <t>FLOORBOARDS INSTALL</t>
  </si>
  <si>
    <t>K1WIPV30350016</t>
  </si>
  <si>
    <t>K2TIPV50912249</t>
  </si>
  <si>
    <t># 2 - # 3 STRUT ELECTRICAL ACC DOORS</t>
  </si>
  <si>
    <t>K2TIPV50912251</t>
  </si>
  <si>
    <t>K2TIPV73515462</t>
  </si>
  <si>
    <t>L/K R/H 960 PANELS</t>
  </si>
  <si>
    <t>K2TIPV73515467</t>
  </si>
  <si>
    <t>LOCKOUT GEARBOX</t>
  </si>
  <si>
    <t>K2TIPV73515468</t>
  </si>
  <si>
    <t>Filet Flap Take Off Gear Box</t>
  </si>
  <si>
    <t>K2TIPV73515469</t>
  </si>
  <si>
    <t>Flap Drive Power Units</t>
  </si>
  <si>
    <t>K2TIPV73515470</t>
  </si>
  <si>
    <t>Filet Flap Double Angle Gear Boxes</t>
  </si>
  <si>
    <t>FILLET FLAP DRIVE TEE GEAR BOX</t>
  </si>
  <si>
    <t>K2TIPV50493292</t>
  </si>
  <si>
    <t>IINSTALL FLAP DRIVE ANGLE GEAR BOX</t>
  </si>
  <si>
    <t>395 starter</t>
  </si>
  <si>
    <t>K2HIPV30498006</t>
  </si>
  <si>
    <t>440  Starter</t>
  </si>
  <si>
    <t>K2HIPV30498008</t>
  </si>
  <si>
    <t>97  Starter</t>
  </si>
  <si>
    <t>K2HIPV63398010</t>
  </si>
  <si>
    <t xml:space="preserve">36-50 Engine </t>
  </si>
  <si>
    <t>K2TIPV53503409</t>
  </si>
  <si>
    <t>K2TIPV53503410</t>
  </si>
  <si>
    <t>K2TIPV41123090</t>
  </si>
  <si>
    <t>1B93 UPPER WING TO BODY FAIRING</t>
  </si>
  <si>
    <t>K2TIPV40843049</t>
  </si>
  <si>
    <t>K2TIPV40843052</t>
  </si>
  <si>
    <t>1B93 LWR WING TO BODY FAIRING</t>
  </si>
  <si>
    <t>K2TIPV40843053</t>
  </si>
  <si>
    <t xml:space="preserve">RH O/B FLAP TRANS I/B END </t>
  </si>
  <si>
    <t>K2TIPV31425039</t>
  </si>
  <si>
    <t xml:space="preserve">LH O/B FLAP TRANS I/B END </t>
  </si>
  <si>
    <t>K2TIPV31425041</t>
  </si>
  <si>
    <t>LH FILLET FLAP TRANS</t>
  </si>
  <si>
    <t>K2TIPV31475034</t>
  </si>
  <si>
    <t>K2TIPV51262524</t>
  </si>
  <si>
    <t>K2HIPV72283503</t>
  </si>
  <si>
    <t>K2HIPV72283505</t>
  </si>
  <si>
    <t>K2HIPV72283506</t>
  </si>
  <si>
    <t>K2TIPV51050064</t>
  </si>
  <si>
    <t>FWD&amp;AFT MILK BOTTLE PINS</t>
  </si>
  <si>
    <t>K2TIPV42935221</t>
  </si>
  <si>
    <t>BOOM GLAND SEAL 32150</t>
  </si>
  <si>
    <t>K2TIPV43105223</t>
  </si>
  <si>
    <t>R MODEL MEC CHANGE KIT</t>
  </si>
  <si>
    <t>K2TIPV52382119</t>
  </si>
  <si>
    <t>MLG STEERING COORD UNIT</t>
  </si>
  <si>
    <t>K2TIPV52382128</t>
  </si>
  <si>
    <t>FWD WHEEL WELL INTERCOMM</t>
  </si>
  <si>
    <t>K2TIPV52382129</t>
  </si>
  <si>
    <t>A9040 INS S/V BOX</t>
  </si>
  <si>
    <t>K2TIPV52382130</t>
  </si>
  <si>
    <t>A6034 RTM JCT BOX</t>
  </si>
  <si>
    <t>RT-1320/APN-224</t>
  </si>
  <si>
    <t>K2TIPV52382132</t>
  </si>
  <si>
    <t>PARAMETER SCHEDULING UNIT</t>
  </si>
  <si>
    <t>K2TIPV52382135</t>
  </si>
  <si>
    <t>(1B31AB) L/R HORIZONTAL STABILIZERS</t>
  </si>
  <si>
    <t>K2TIPV42563190</t>
  </si>
  <si>
    <t>K2TIPV52103386</t>
  </si>
  <si>
    <t>ACCESS PANELS, IN KEEL BEAM AREA</t>
  </si>
  <si>
    <t>K2TIPV52303387</t>
  </si>
  <si>
    <t>OTBD WING RIB BOLT IN FUEL CELL</t>
  </si>
  <si>
    <t>K2TIPV52803388</t>
  </si>
  <si>
    <t>(1B17) SPLICE PLATES FOR ROTODOME</t>
  </si>
  <si>
    <t>K1WIPV30240001</t>
  </si>
  <si>
    <t>K1WIPV30240002</t>
  </si>
  <si>
    <t>K1WIPV30240003</t>
  </si>
  <si>
    <t>INSTALL VERTICAL STABILIZER</t>
  </si>
  <si>
    <t>K2TIPV50982279</t>
  </si>
  <si>
    <t>K2HIPV90973532</t>
  </si>
  <si>
    <t>F-16 BLK 40 MLG STRUT ASSY/25499A</t>
  </si>
  <si>
    <t>K2HIPV90973533</t>
  </si>
  <si>
    <t>F-16 BLK 40 MLG DRAG BRACE/85204A</t>
  </si>
  <si>
    <t>L/R O/B AIL CONTROL QUADRANT</t>
  </si>
  <si>
    <t>K2TIPV50903332</t>
  </si>
  <si>
    <t>CREW PRESSURE PANELS</t>
  </si>
  <si>
    <t>K2TIPV42501063</t>
  </si>
  <si>
    <t>1F* LOW COMPASS ADAPT INST.</t>
  </si>
  <si>
    <t>K2TIPV50423286</t>
  </si>
  <si>
    <t>K2TIPV51050052</t>
  </si>
  <si>
    <t>K2TIPV53365269</t>
  </si>
  <si>
    <t>(1B96AA) AIR DUCT IN L/R FWD WING</t>
  </si>
  <si>
    <t>K2TIPV60133429</t>
  </si>
  <si>
    <t>K2TIPV60133430</t>
  </si>
  <si>
    <t>K2TIPV32375136</t>
  </si>
  <si>
    <t>AFT ENG MOUNT BRACKET</t>
  </si>
  <si>
    <t>K2TIPV32375139</t>
  </si>
  <si>
    <t>K2TIPV71422068</t>
  </si>
  <si>
    <t>STRUT #2 LATCH REPLACEMENT</t>
  </si>
  <si>
    <t>K2HIPV24553061</t>
  </si>
  <si>
    <t>LPT Rotor; F110-129</t>
  </si>
  <si>
    <t>K2TIPV31200040</t>
  </si>
  <si>
    <t>K2TIPV31200041</t>
  </si>
  <si>
    <t>K2HIPV83208005</t>
  </si>
  <si>
    <t>K2HIPV83208006</t>
  </si>
  <si>
    <t>K2HIPV83208007</t>
  </si>
  <si>
    <t>K2HIPV83208008</t>
  </si>
  <si>
    <t>39345A</t>
  </si>
  <si>
    <t>K2TIPV72261180</t>
  </si>
  <si>
    <t>INSTALL PINION ASSY</t>
  </si>
  <si>
    <t>K2TIPV53503411</t>
  </si>
  <si>
    <t>K2TIPV53503412</t>
  </si>
  <si>
    <t>K2TIPV72255404</t>
  </si>
  <si>
    <t>Install Pitch Servo Motor</t>
  </si>
  <si>
    <t>SATCOM 2 ANTENNA INSTALL</t>
  </si>
  <si>
    <t xml:space="preserve">BACKING BOARD ASSY MID BODY # 3 </t>
  </si>
  <si>
    <t>K2TIPV51052394</t>
  </si>
  <si>
    <t>FUEL VALVE CONTROL</t>
  </si>
  <si>
    <t xml:space="preserve">BOOM FLEX COUPLING </t>
  </si>
  <si>
    <t>K2TIPV50773317</t>
  </si>
  <si>
    <t>K2TIPV32375146</t>
  </si>
  <si>
    <t xml:space="preserve"> LH/RH HORIZONTAL STABILIZER</t>
  </si>
  <si>
    <t>K2TIPV32375147</t>
  </si>
  <si>
    <t>INSTALL CREW SEATS-BOOM PALLET</t>
  </si>
  <si>
    <t>K2TIPV32375148</t>
  </si>
  <si>
    <t>1 &amp; 4 STRUT AFT FAIRING J MODEL</t>
  </si>
  <si>
    <t>K2TIPV52730009</t>
  </si>
  <si>
    <t>2 &amp; 3 STRUT AFT FAIRING J MODEL</t>
  </si>
  <si>
    <t>K2TIPV52730010</t>
  </si>
  <si>
    <t xml:space="preserve">C-130 Forward Center UFR Screw </t>
  </si>
  <si>
    <t>K2HIPV22874126</t>
  </si>
  <si>
    <t>K2TIPV50702164</t>
  </si>
  <si>
    <t>K2TIPV50702166</t>
  </si>
  <si>
    <t>DOOR INST. DECAL PARACHUTE</t>
  </si>
  <si>
    <t>K2TIPV72405449</t>
  </si>
  <si>
    <t>Install NLG Drag Brace</t>
  </si>
  <si>
    <t>K2TIPV72775450</t>
  </si>
  <si>
    <t>K2TIPV82804002</t>
  </si>
  <si>
    <t>O/B ELEVATOR LH &amp; RH (LOW %)</t>
  </si>
  <si>
    <t>K2TIPV82804003</t>
  </si>
  <si>
    <t>AFT UPPER RUDDER ASSY (LOW %)</t>
  </si>
  <si>
    <t>K2TIPV82804006</t>
  </si>
  <si>
    <t>LOWER FWD RUDDER (LOW %)</t>
  </si>
  <si>
    <t>BS620 OVERHEAD AIR DIST DUCTS</t>
  </si>
  <si>
    <t>K2TIPV32375149</t>
  </si>
  <si>
    <t>BS820 OVERHEAD AIR DIST DUCTS</t>
  </si>
  <si>
    <t>K2TIPV32375150</t>
  </si>
  <si>
    <t>BS960 OH AIR DIST DUCT</t>
  </si>
  <si>
    <t>NLG I/B WHEEL BEARING</t>
  </si>
  <si>
    <t>K2TIPV42193156</t>
  </si>
  <si>
    <t>L/R MLG OLEO STRUT</t>
  </si>
  <si>
    <t>K2TIPV42193157</t>
  </si>
  <si>
    <t>FAIRING ASSY NO 1 STRUT TE</t>
  </si>
  <si>
    <t>DOOR ASSY RUDDER</t>
  </si>
  <si>
    <t>K2TIPV51050077</t>
  </si>
  <si>
    <t>K2TIPV51050079</t>
  </si>
  <si>
    <t>K2HIPV72283507</t>
  </si>
  <si>
    <t>NO3 - NO4 ENG FUEL SHUTOFF VALVE</t>
  </si>
  <si>
    <t>KTIPV616121242</t>
  </si>
  <si>
    <t>NO 5 NO 6 ENG FUEL SHUTOFF VALVE</t>
  </si>
  <si>
    <t>KTIPV616121243</t>
  </si>
  <si>
    <t>NO7 - NO8 FUEL SHUTOFF VALVE</t>
  </si>
  <si>
    <t>K2TIPV32375097</t>
  </si>
  <si>
    <t>MLG TRUCK LEVEL SWITCH</t>
  </si>
  <si>
    <t>K2TIPV32375099</t>
  </si>
  <si>
    <t>MLG STRUT WIRE BUNDLE</t>
  </si>
  <si>
    <t>K2HIPV22874004</t>
  </si>
  <si>
    <t>K2TIPV73111192</t>
  </si>
  <si>
    <t>(1B99AA) Closure Sidewall Panel</t>
  </si>
  <si>
    <t>K2TIPV52033381</t>
  </si>
  <si>
    <t>(1B99AA) INSTALL SIDEWALL PANEL</t>
  </si>
  <si>
    <t>K2TIPV52103382</t>
  </si>
  <si>
    <t>K2TIPV72255412</t>
  </si>
  <si>
    <t>K2TIPV72185388</t>
  </si>
  <si>
    <t>L/H HEADER DUCT</t>
  </si>
  <si>
    <t>K2TIPV72265432</t>
  </si>
  <si>
    <t>RH/LH MLG Door Release Handle</t>
  </si>
  <si>
    <t>K2TIPV72265442</t>
  </si>
  <si>
    <t>R - R SPOILER SWIVELS</t>
  </si>
  <si>
    <t>K2HIPV72353508</t>
  </si>
  <si>
    <t>K2HIPV73033512</t>
  </si>
  <si>
    <t>K2HIPV73383513</t>
  </si>
  <si>
    <t>C-5 MAIN YOKE ASSY</t>
  </si>
  <si>
    <t>K2HIPV60043350</t>
  </si>
  <si>
    <t>W</t>
  </si>
  <si>
    <t>K2HIPV60043351</t>
  </si>
  <si>
    <t>Co-Pilots Ejection Seat</t>
  </si>
  <si>
    <t>K2TIPV71421026</t>
  </si>
  <si>
    <t>DSO Ejection Seat</t>
  </si>
  <si>
    <t>K2TIPV71421040</t>
  </si>
  <si>
    <t>OSO Ejection Seat</t>
  </si>
  <si>
    <t>K2TIPV72261100</t>
  </si>
  <si>
    <t>R/H ECS &amp; Fuel Pump ACC Pnl 6174-01</t>
  </si>
  <si>
    <t>K2TIPV73111185</t>
  </si>
  <si>
    <t>Install Liner Fore/Aft Post Panel</t>
  </si>
  <si>
    <t>K2TIPV42331050</t>
  </si>
  <si>
    <t>LARGE SPOOL  (R/H)</t>
  </si>
  <si>
    <t>K2HIPV90153527</t>
  </si>
  <si>
    <t>REPLACE BOOM SURGE BOOT</t>
  </si>
  <si>
    <t># 5 CENTERWING FUEL BLADDER</t>
  </si>
  <si>
    <t>K2TIPV41145160</t>
  </si>
  <si>
    <t>#6 CENTERWING FUEL BLADDER</t>
  </si>
  <si>
    <t>K2TIPV50901126</t>
  </si>
  <si>
    <t># 1 REPLACEMENT/INSTALL BOOT SEAL</t>
  </si>
  <si>
    <t>RAM AIR INLET DUCT FAIRING</t>
  </si>
  <si>
    <t>K2TIPV60133435</t>
  </si>
  <si>
    <t>INSTALL NOSE RADOME ASSY</t>
  </si>
  <si>
    <t>K2TIPV60133436</t>
  </si>
  <si>
    <t>RETRACTABLE WING TIP LIGHT L/R</t>
  </si>
  <si>
    <t>K2TIPV60133437</t>
  </si>
  <si>
    <t>INSTALL RUDDER Q-SPRING ACC PNL</t>
  </si>
  <si>
    <t>K2TIPV30450025</t>
  </si>
  <si>
    <t>Fuel Manifold Kit; F100-100/220/220E</t>
  </si>
  <si>
    <t>K2TIPV30450027</t>
  </si>
  <si>
    <t xml:space="preserve">C-130 B,E Panel #54, 55,58,59, or 56,57 or 323 </t>
  </si>
  <si>
    <t>K2HIPV22874091</t>
  </si>
  <si>
    <t>C-130 Pylon to Wing Installation (All Models)</t>
  </si>
  <si>
    <t>K2HIPV22874092</t>
  </si>
  <si>
    <t xml:space="preserve">C-130 E Shelf Bracket, Aft </t>
  </si>
  <si>
    <t>K2HIPV22874093</t>
  </si>
  <si>
    <t>C-130 Pylon Trailing Edge Tank Pylon</t>
  </si>
  <si>
    <t>K2TIPV51472674</t>
  </si>
  <si>
    <t>NO1 WINDOW ASSY</t>
  </si>
  <si>
    <t>K2TIPV51472675</t>
  </si>
  <si>
    <t>CO-PILOT NO5WINDOW</t>
  </si>
  <si>
    <t>K2TIPV51472676</t>
  </si>
  <si>
    <t>THROTTLE SYS-TENSION REG ACCESS PANEL</t>
  </si>
  <si>
    <t>DOOR ASSY WING TE R/H</t>
  </si>
  <si>
    <t>K2TIPV50842213</t>
  </si>
  <si>
    <t>MLG INSPECTION WINDOW</t>
  </si>
  <si>
    <t>K2TIPV63245344</t>
  </si>
  <si>
    <t>AFT CARGO SCANNNING WINDOW</t>
  </si>
  <si>
    <t>K2TIPV63245345</t>
  </si>
  <si>
    <t>RH / LH MLG SEQUENCE VALVE</t>
  </si>
  <si>
    <t>K2TIPV50632100</t>
  </si>
  <si>
    <t>VALVE ASSY CREW AIR OUTLET</t>
  </si>
  <si>
    <t>K2TIPV50632101</t>
  </si>
  <si>
    <t>DUCT ASSY BSN STA LWR AIR OUTLET</t>
  </si>
  <si>
    <t>K2TIPV50632102</t>
  </si>
  <si>
    <t>AFT BODY #1 FUEL HOSE ASSY</t>
  </si>
  <si>
    <t>K2TIPV50632103</t>
  </si>
  <si>
    <t>VALVE ASSY CABIN AIR SUPPLY</t>
  </si>
  <si>
    <t>K2TIPV50632105</t>
  </si>
  <si>
    <t>R/H - L/H CENTER PYLON FAIRING</t>
  </si>
  <si>
    <t>K2TIPV50632106</t>
  </si>
  <si>
    <t>MID BODY # 2 FUEL HOSE ASSY</t>
  </si>
  <si>
    <t>K2TIPV50632107</t>
  </si>
  <si>
    <t>K2TIPV50632108</t>
  </si>
  <si>
    <t>AFT BODY #2 FUEL HOSE ASSY</t>
  </si>
  <si>
    <t>K2HIPV22874120</t>
  </si>
  <si>
    <t xml:space="preserve">C-130 F-53 Extended Plate Fastener </t>
  </si>
  <si>
    <t>K2HIPV22874121</t>
  </si>
  <si>
    <t xml:space="preserve">C-130 F-53 Plate Fastener </t>
  </si>
  <si>
    <t>K2HIPV22874122</t>
  </si>
  <si>
    <t xml:space="preserve">C-130 Sloping Longeron </t>
  </si>
  <si>
    <t>K2TIPV63263476</t>
  </si>
  <si>
    <t>FIREWALL SOV-ENG CK VALVE</t>
  </si>
  <si>
    <t>K2TIPV42403186</t>
  </si>
  <si>
    <t>L/R MLG BRAKE EQUALIZER RODS</t>
  </si>
  <si>
    <t>K2TIPV42403187</t>
  </si>
  <si>
    <t>INST. STABILIZER TRIM MOTOR</t>
  </si>
  <si>
    <t>K2TIPV42403188</t>
  </si>
  <si>
    <t>HOZ STAB SAFETY ROD ACCESS DOOR</t>
  </si>
  <si>
    <t>K2TIPV32375126</t>
  </si>
  <si>
    <t xml:space="preserve">C-130 Engine ISO Filter </t>
  </si>
  <si>
    <t>K2TIPV90423497</t>
  </si>
  <si>
    <t>CENTER WING TANK BONDING STRAPS</t>
  </si>
  <si>
    <t>K2TIPV31263027</t>
  </si>
  <si>
    <t>PILOT/CO-PILOT POSITION 2 WINDOW</t>
  </si>
  <si>
    <t>K2TIPV41533079</t>
  </si>
  <si>
    <t>SCRAF JOINTPIN AND PANELS</t>
  </si>
  <si>
    <t>K2TIPV41533100</t>
  </si>
  <si>
    <t>VERT STAB FIN ACCESS PANEL</t>
  </si>
  <si>
    <t>K2TIPV41563064</t>
  </si>
  <si>
    <t>PANELS 3231-24, 4231-24</t>
  </si>
  <si>
    <t>K2TIPV41563065</t>
  </si>
  <si>
    <t>737 - 800 SKIN INSTALL</t>
  </si>
  <si>
    <t>K1WIPV30240013</t>
  </si>
  <si>
    <t>VERTICAL LEADING EDGE INSTALL</t>
  </si>
  <si>
    <t>K1WIPV30240014</t>
  </si>
  <si>
    <t>K1WIPV4253013E</t>
  </si>
  <si>
    <t>Wing Shop E Model Inboard Access Covers</t>
  </si>
  <si>
    <t>K1WIPV4253014E</t>
  </si>
  <si>
    <t>Wing Shop E Model 113 Panel</t>
  </si>
  <si>
    <t>K1WIPV4253015E</t>
  </si>
  <si>
    <t>POINTER AISLE STAND STABILIZER TRIM</t>
  </si>
  <si>
    <t>K2TIPV52102070</t>
  </si>
  <si>
    <t>DRAG CHUTE CABLE DCJ-2</t>
  </si>
  <si>
    <t>K2TIPV52382081</t>
  </si>
  <si>
    <t>K2TIPV40985195</t>
  </si>
  <si>
    <t>ENGING FUEL FILTERS TF-33</t>
  </si>
  <si>
    <t>K2TIPV40985200</t>
  </si>
  <si>
    <t>INSTALL W-44 &amp; W 54 DOOR</t>
  </si>
  <si>
    <t>VERT STAB RUDDER BAL COVE PNLS</t>
  </si>
  <si>
    <t>K2TIPV40843080</t>
  </si>
  <si>
    <t>K2HIPV72613511</t>
  </si>
  <si>
    <t>F110-129 LPT-1 NOZZLE</t>
  </si>
  <si>
    <t>K2TIPV51050059</t>
  </si>
  <si>
    <t>L/H Syst Tunnel Access Pnl 6261-07</t>
  </si>
  <si>
    <t>K2TIPV72261179</t>
  </si>
  <si>
    <t>Cargo Bay Fl Board F.S. 657-737 Center</t>
  </si>
  <si>
    <t>K1WIPV61710046</t>
  </si>
  <si>
    <t>TUB KIT</t>
  </si>
  <si>
    <t>K1WIPV61710047</t>
  </si>
  <si>
    <t xml:space="preserve"> IFR POD INSTALLATION</t>
  </si>
  <si>
    <t>K1WIPV62510048</t>
  </si>
  <si>
    <t>TALON GUNSHIP ENGINE REMOVAL</t>
  </si>
  <si>
    <t>K1WIPV62510049</t>
  </si>
  <si>
    <t>INST LH/RH TORQUE BOX HINGE SHAFT</t>
  </si>
  <si>
    <t>PILOT - CO-PILOT`S HATCH REMOVER</t>
  </si>
  <si>
    <t>K2TIPV63611172</t>
  </si>
  <si>
    <t>TOILET ASSEMBLY</t>
  </si>
  <si>
    <t>K2TIPV63611173</t>
  </si>
  <si>
    <t>K2TIPV63611174</t>
  </si>
  <si>
    <t>K2TIPV63611175</t>
  </si>
  <si>
    <t>C-130 Panel #184, 185 E Model</t>
  </si>
  <si>
    <t>K2HIPV22874076</t>
  </si>
  <si>
    <t>REASSY R/L I/B FLAP TRACK SUPPORT</t>
  </si>
  <si>
    <t>K2TIPV50423277</t>
  </si>
  <si>
    <t>NLG SAFETY VALVE ASSY</t>
  </si>
  <si>
    <t>K2TIPV50423278</t>
  </si>
  <si>
    <t xml:space="preserve">NLG DOOR RELEASE CAM TENSION </t>
  </si>
  <si>
    <t>K2TIPV50423279</t>
  </si>
  <si>
    <t>NLG DOOR RELEASE SPRING</t>
  </si>
  <si>
    <t>K2TIPV50423281</t>
  </si>
  <si>
    <t>1F* LIFT TRANSDUCER INST.</t>
  </si>
  <si>
    <t>K2TIPV50423282</t>
  </si>
  <si>
    <t>Propulsion</t>
  </si>
  <si>
    <t>C-130s LISTED SEPARATELY FOR BACK SHOP</t>
  </si>
  <si>
    <t>L/H FIRESTOP BRKT'S-BAFFLAS FOM</t>
  </si>
  <si>
    <t>K2TIPV60133441</t>
  </si>
  <si>
    <t>INSTALL NAV SEAT TRACKS</t>
  </si>
  <si>
    <t>K2TIPV60133442</t>
  </si>
  <si>
    <t>INSTALL FLT ENG SEAT TRACKS</t>
  </si>
  <si>
    <t>K2TIPV51402591</t>
  </si>
  <si>
    <t>A/C WATER SEPARATOR COND SCREEN</t>
  </si>
  <si>
    <t>(1B67 BA) PRSOV PN/ 82D38-3 ONLY</t>
  </si>
  <si>
    <t>K2TIPV51160081</t>
  </si>
  <si>
    <t>NO50 PANEL WING TE</t>
  </si>
  <si>
    <t>K2TIPV52872197</t>
  </si>
  <si>
    <t>K2TIPV82005481</t>
  </si>
  <si>
    <t>Fuel Quntty Brack Inst</t>
  </si>
  <si>
    <t>K2TIPV82804004</t>
  </si>
  <si>
    <t>K2TIPV51050056</t>
  </si>
  <si>
    <t>K2TIPV51050054</t>
  </si>
  <si>
    <t>K2TIPV51050065</t>
  </si>
  <si>
    <t xml:space="preserve">F101-102 FRONT FRAME </t>
  </si>
  <si>
    <t>K2TIPV51051130</t>
  </si>
  <si>
    <t>R-R RH, LH KEEL BEAM DOOR SEALS</t>
  </si>
  <si>
    <t>K2TIPV63485375</t>
  </si>
  <si>
    <t>(1B102BA) 1-4 TE UPPER SAILBOAT</t>
  </si>
  <si>
    <t>K2TIPV52003357</t>
  </si>
  <si>
    <t>PIOLT CO-PILOT POS # 2 WINDOW</t>
  </si>
  <si>
    <t>K2TIPV52003358</t>
  </si>
  <si>
    <t>L/H EMER ESCAPE HATCH</t>
  </si>
  <si>
    <t>K2TIPV52003359</t>
  </si>
  <si>
    <t>ANNTENNA PEDESTAL STRUT FAIRING SEAL</t>
  </si>
  <si>
    <t>K2TIPV52003360</t>
  </si>
  <si>
    <t>(1B99AA) PRESSURE BOX ACCESS PLATE</t>
  </si>
  <si>
    <t>K2TIPV52003361</t>
  </si>
  <si>
    <t>K2TIPV51050048</t>
  </si>
  <si>
    <t>F101-102 TURBINE FRAME</t>
  </si>
  <si>
    <t>K2TIPV51050049</t>
  </si>
  <si>
    <t>LE I/B &amp; O/B #3 &amp; #4</t>
  </si>
  <si>
    <t>K2TIPV41563073</t>
  </si>
  <si>
    <t>FLIGHT ENGINEER SEAT</t>
  </si>
  <si>
    <t>K2TIPV41563077</t>
  </si>
  <si>
    <t>RUDDER BAL BAY PANELS</t>
  </si>
  <si>
    <t>K2TIPV41563082</t>
  </si>
  <si>
    <t>VERT STAB RUDDER TAB CONT. PNL</t>
  </si>
  <si>
    <t>K2TIPV41563083</t>
  </si>
  <si>
    <t>K2TIPV41623032</t>
  </si>
  <si>
    <t>K2TIPV51612758</t>
  </si>
  <si>
    <t>K2TIPV51612764</t>
  </si>
  <si>
    <t>NO10 SPOILER DUST BOOT COVER</t>
  </si>
  <si>
    <t>STIFF. RIB NO. 1 NO. 4 TANK</t>
  </si>
  <si>
    <t>REM PNEUMATIC DUCT</t>
  </si>
  <si>
    <t>K2TIPV51402569</t>
  </si>
  <si>
    <t>K2HIPV80363515</t>
  </si>
  <si>
    <t>BALLTIP PROTECTOR GEAR STRUT</t>
  </si>
  <si>
    <t>INSTALL L/R MLG LOCK HOOK</t>
  </si>
  <si>
    <t>K2TIPV60303457</t>
  </si>
  <si>
    <t>FILLET FLAP DRIVE ANGLE GEAR BOX</t>
  </si>
  <si>
    <t>K2TIPV60303458</t>
  </si>
  <si>
    <t>K2TIPV63485372</t>
  </si>
  <si>
    <t>RH KEEL BEAM DOOR SKIN REPLACEMENT</t>
  </si>
  <si>
    <t>K2TIPV63485374</t>
  </si>
  <si>
    <t>K2TIPV63485370</t>
  </si>
  <si>
    <t>LH KEEL BEAM DOOR SKIN REPLACEMENT</t>
  </si>
  <si>
    <t>K2TIPV63485371</t>
  </si>
  <si>
    <t>RH/LH LE CONTROL VALVE</t>
  </si>
  <si>
    <t>RAIL FLAP DRIVESCREW TRACKRH 908</t>
  </si>
  <si>
    <t>REFUEL CHECK VALVE  (R/H)</t>
  </si>
  <si>
    <t>K2HIPV22873008</t>
  </si>
  <si>
    <t>EXT TANK SPOOL  (R/H)</t>
  </si>
  <si>
    <t>K2TIPV41773118</t>
  </si>
  <si>
    <t>INSTALL FWR CREW RELIEF EQUIP.</t>
  </si>
  <si>
    <t>AWP Status</t>
  </si>
  <si>
    <t>Kit Number</t>
  </si>
  <si>
    <t>BIN</t>
  </si>
  <si>
    <t>QTY PER KIT</t>
  </si>
  <si>
    <t>Monthly Forecast</t>
  </si>
  <si>
    <t>AE GENERATOR CLAMP KIT</t>
  </si>
  <si>
    <t>K1WIPV71160013</t>
  </si>
  <si>
    <t>K1WIPV71160014</t>
  </si>
  <si>
    <t>BLEED AIR</t>
  </si>
  <si>
    <t>K1WIPV71160016</t>
  </si>
  <si>
    <t>K2TIPV53363399</t>
  </si>
  <si>
    <t>INST SIDEWALL CLOSURE PANEL</t>
  </si>
  <si>
    <t>PDN #22599A</t>
  </si>
  <si>
    <t>K2HIPV00043405</t>
  </si>
  <si>
    <t>PDN #42414A</t>
  </si>
  <si>
    <t>L/R LWR PROD BREAK ACC PNL</t>
  </si>
  <si>
    <t>K2TIPV42013134</t>
  </si>
  <si>
    <t>INSTALL ANTENNAS</t>
  </si>
  <si>
    <t>K2HIPV60043374</t>
  </si>
  <si>
    <t>K2HIPV60043375</t>
  </si>
  <si>
    <t>K2HIPV60043376</t>
  </si>
  <si>
    <t>K2HIPV60043378</t>
  </si>
  <si>
    <t>K2HIPV60043379</t>
  </si>
  <si>
    <t>K2TIPV43521098</t>
  </si>
  <si>
    <t>K2TIPV51402573</t>
  </si>
  <si>
    <t>K2TIPV10841296</t>
  </si>
  <si>
    <t>RIGHT ENGINES AND NACELLE</t>
  </si>
  <si>
    <t>K2TIPV10841297</t>
  </si>
  <si>
    <t>LEFT ENGINES AND NACELLE</t>
  </si>
  <si>
    <t>K2TIPV30450022</t>
  </si>
  <si>
    <t>Core Stacking Kit # 1; F100-220</t>
  </si>
  <si>
    <t>K2TIPV30450023</t>
  </si>
  <si>
    <t>Total Parts per Month</t>
  </si>
  <si>
    <t>Type (BWT/CWT/WS)</t>
  </si>
  <si>
    <t>Empty Bin Reported Date</t>
  </si>
  <si>
    <t>IPV SOS</t>
  </si>
  <si>
    <t>K2TIPV43241082</t>
  </si>
  <si>
    <t>K2TIPV52942214</t>
  </si>
  <si>
    <t>R/H NO72 TE PANEL ASSY</t>
  </si>
  <si>
    <t>K2TIPV52942217</t>
  </si>
  <si>
    <t>R/H NO62 TE PANEL ASSY</t>
  </si>
  <si>
    <t>K2TIPV53282124</t>
  </si>
  <si>
    <t>MAIN EX STATION INTERCOMM</t>
  </si>
  <si>
    <t>K2TIPV70432936</t>
  </si>
  <si>
    <t>STRUT # 4 LATCH REPLACEMENT</t>
  </si>
  <si>
    <t>K2TIPV71212029</t>
  </si>
  <si>
    <t>IFR DOORS RH - LH</t>
  </si>
  <si>
    <t>RUDDER TRIM GUARD SHIELD</t>
  </si>
  <si>
    <t>K2TIPV71372220</t>
  </si>
  <si>
    <t>BOMB BAY DOORS (10EA)</t>
  </si>
  <si>
    <t>K2TIPV71372221</t>
  </si>
  <si>
    <t>BOMBAY DRS LWR CNTRS 2EA</t>
  </si>
  <si>
    <t>(1B99AA) LOWER SIDEWALL PANEL</t>
  </si>
  <si>
    <t>K2TIPV53363401</t>
  </si>
  <si>
    <t>LWR BAY ACCESS PANEL 6154-03</t>
  </si>
  <si>
    <t>INSTALL FLAP DR ANGLE GEARBOX</t>
  </si>
  <si>
    <t>K2TIPV60303451</t>
  </si>
  <si>
    <t>INSTALL # 3 &amp; 4 L/E FLAPS</t>
  </si>
  <si>
    <t>WATER TANK DOORS</t>
  </si>
  <si>
    <t>K2TIPV63215298</t>
  </si>
  <si>
    <t>K2TIPV50423283</t>
  </si>
  <si>
    <t>K2TIPV60133440</t>
  </si>
  <si>
    <t>AC11040 AFC INTRFACE UNIT ACCY BOX</t>
  </si>
  <si>
    <t>K2TIPV50423284</t>
  </si>
  <si>
    <t>1B34 UHF / ADF ANTENNA INST.</t>
  </si>
  <si>
    <t>K2TIPV50423285</t>
  </si>
  <si>
    <t>K2TIPV92092176</t>
  </si>
  <si>
    <t>K1WIPV71160017</t>
  </si>
  <si>
    <t xml:space="preserve">INSTALL BRUSH SEALS </t>
  </si>
  <si>
    <t>K2TIPV32375141</t>
  </si>
  <si>
    <t>LEADING EDGE HOZ INSTALL</t>
  </si>
  <si>
    <t>K2TIPV32375142</t>
  </si>
  <si>
    <t xml:space="preserve">(1B69AB) FLOOR BOARDS, CABLE GUARD </t>
  </si>
  <si>
    <t>K1WIPV5201009E</t>
  </si>
  <si>
    <t>F-15 Wing</t>
  </si>
  <si>
    <t>E Model Torque Box Upper Outboard Skin Panel</t>
  </si>
  <si>
    <t>K1WIPV520109AC</t>
  </si>
  <si>
    <t>A&amp;C Model Torque Box Upper Outboard Skin Panel</t>
  </si>
  <si>
    <t>K1WIPV42530001</t>
  </si>
  <si>
    <t>INST. L/R INBD FLAP TRACKS DET V</t>
  </si>
  <si>
    <t>K2HIPV51028059</t>
  </si>
  <si>
    <t>ADG &amp; JFS Oil Pump</t>
  </si>
  <si>
    <t>K2HIPV51028060</t>
  </si>
  <si>
    <t>AMAD Oil Pump</t>
  </si>
  <si>
    <t>K2HIPV51028061</t>
  </si>
  <si>
    <t>CGB Oil Pump</t>
  </si>
  <si>
    <t>LOWER AFT RUDDER (LOW %)</t>
  </si>
  <si>
    <t>K2TIPV82804008</t>
  </si>
  <si>
    <t>INBOARD ELEVATORS (LOW %)</t>
  </si>
  <si>
    <t>K2TIPV82804010</t>
  </si>
  <si>
    <t>OUTBOARD FLAP LH &amp; RH (LOW %)</t>
  </si>
  <si>
    <t>K2TIPV82804011</t>
  </si>
  <si>
    <t>INBOARD FLAPS LH &amp; RH (LOW %)</t>
  </si>
  <si>
    <t>K2TIPV82884009</t>
  </si>
  <si>
    <t>C-130 Floor Board F.S.245-417 L/H,R/H</t>
  </si>
  <si>
    <t>K2HIPV22874019</t>
  </si>
  <si>
    <t>C-130 H Shelf Bracket, Forward</t>
  </si>
  <si>
    <t>K2HIPV22874020</t>
  </si>
  <si>
    <t>C-130 Navy IFR Pod</t>
  </si>
  <si>
    <t>C-130 Flap Drive Installation (All Models)</t>
  </si>
  <si>
    <t>K2HIPV22874116</t>
  </si>
  <si>
    <t>K2TIPV51402627</t>
  </si>
  <si>
    <t>K2TIPV51402633</t>
  </si>
  <si>
    <t>RUDDER CABLE RB-5</t>
  </si>
  <si>
    <t>K2TIPV51402634</t>
  </si>
  <si>
    <t>K2TIPV51402635</t>
  </si>
  <si>
    <t>RUDD CABLE ASSY</t>
  </si>
  <si>
    <t>K2TIPV51402636</t>
  </si>
  <si>
    <t>RUDDER CABEL ASSY</t>
  </si>
  <si>
    <t>K2TIPV51402637</t>
  </si>
  <si>
    <t>K2TIPV43242046</t>
  </si>
  <si>
    <t>K2TIPV43242047</t>
  </si>
  <si>
    <t>A-10 ENGINE SHOP KIT #2</t>
  </si>
  <si>
    <t>K2TIPV51472648</t>
  </si>
  <si>
    <t>ELEC EQUIP ACCESS DOOR SEAL</t>
  </si>
  <si>
    <t>K2TIPV51472649</t>
  </si>
  <si>
    <t>L/R MLG LOCK OPERATOR LINK ASSY</t>
  </si>
  <si>
    <t>K2TIPV42193158</t>
  </si>
  <si>
    <t>L/R MLG TIRE-WHEEL</t>
  </si>
  <si>
    <t>K2TIPV42193159</t>
  </si>
  <si>
    <t>L/R FWD NLG WHEEL WELL DOOR</t>
  </si>
  <si>
    <t>K2TIPV42193160</t>
  </si>
  <si>
    <t>L/H MLG TRUCK CENTERING SWITCH</t>
  </si>
  <si>
    <t>K2TIPV42193161</t>
  </si>
  <si>
    <t>(1B3AH) L/R MLG SAFETY SWITCH</t>
  </si>
  <si>
    <t>K2TIPV42193162</t>
  </si>
  <si>
    <t>L/R MLG BRAKE ASSY</t>
  </si>
  <si>
    <t>K2TIPV50562085</t>
  </si>
  <si>
    <t>PILOT CO-PILOT SIDE PANEL</t>
  </si>
  <si>
    <t>K2TIPV50562088</t>
  </si>
  <si>
    <t>L/H FUEL TANK ATTACH FITTING BOLTS</t>
  </si>
  <si>
    <t>K2TIPV50562089</t>
  </si>
  <si>
    <t>R/H FUEL TANK ATTACH FITTING BOLTS</t>
  </si>
  <si>
    <t>K2TIPV50632091</t>
  </si>
  <si>
    <t>NO3 STRUT MIDSPAR BUSHING LWR PIN</t>
  </si>
  <si>
    <t>K2TIPV50632092</t>
  </si>
  <si>
    <t>#1-#4 STRUT STOP SIGNS</t>
  </si>
  <si>
    <t>K2TIPV50632095</t>
  </si>
  <si>
    <t># 2- # 3 STRUT STOP SIGNS</t>
  </si>
  <si>
    <t>K2TIPV50632096</t>
  </si>
  <si>
    <t>#4 STRUT MIDSPARE BUSHING LWR PIN</t>
  </si>
  <si>
    <t>K2TIPV50632097</t>
  </si>
  <si>
    <t>VERT STAB FIN L/E ACCESS PNL</t>
  </si>
  <si>
    <t>K2TIPV40843081</t>
  </si>
  <si>
    <t>VERT STAB RUDDER QSPRING PNLS</t>
  </si>
  <si>
    <t>K2TIPV41073084</t>
  </si>
  <si>
    <t>VERTICAL STAB L/E</t>
  </si>
  <si>
    <t>K2TIPV41073085</t>
  </si>
  <si>
    <t>O/B AILERON BALANCE PANELS</t>
  </si>
  <si>
    <t>K2TIPV41123088</t>
  </si>
  <si>
    <t>UPPER AILERON LOCKOUT PANEL</t>
  </si>
  <si>
    <t>K2TIPV41123089</t>
  </si>
  <si>
    <t xml:space="preserve">C-130 H Mud Guard, R/H Aft </t>
  </si>
  <si>
    <t>K2HIPV22874056</t>
  </si>
  <si>
    <t>C-130 E Mud Guard, R/H Aft FS 617</t>
  </si>
  <si>
    <t>K2HIPV22874057</t>
  </si>
  <si>
    <t>C-130 E Mud Guard, R/H Fwd FS 491</t>
  </si>
  <si>
    <t>K2HIPV22874058</t>
  </si>
  <si>
    <t>C-130 Panel #244</t>
  </si>
  <si>
    <t>K2HIPV22874059</t>
  </si>
  <si>
    <t>K2HIPV22874063</t>
  </si>
  <si>
    <t>C-130 Panel #317 or 318</t>
  </si>
  <si>
    <t>K2HIPV43644066</t>
  </si>
  <si>
    <t>C-130 Engine Oil Filter Kit (RGB)</t>
  </si>
  <si>
    <t>K2HIPV43644067</t>
  </si>
  <si>
    <t>Cargo Floor D-Ring</t>
  </si>
  <si>
    <t>K2HIPV22874069</t>
  </si>
  <si>
    <t>C-130 E Panel #126,127</t>
  </si>
  <si>
    <t>NO. 4 PILOT / COPILOT WINDOW</t>
  </si>
  <si>
    <t>K2TIPV51402626</t>
  </si>
  <si>
    <t>K1WIPV30770020</t>
  </si>
  <si>
    <t>MAIN LANDING GEAR for RESLEEVING AND REWIRING</t>
  </si>
  <si>
    <t>K1WIPV30770021</t>
  </si>
  <si>
    <t>TURBINE OVERHEAT NACELLE RESLEEVING</t>
  </si>
  <si>
    <t>K1WIPV30770022</t>
  </si>
  <si>
    <t>NESA WINDOW HEAT INSTALLATION</t>
  </si>
  <si>
    <t>K2TIPV73511205</t>
  </si>
  <si>
    <t>Instl Outbd Fore/Aft Bunk Panel</t>
  </si>
  <si>
    <t>K2TIPV73511206</t>
  </si>
  <si>
    <t>Instl Liner Outbd Fore/Aft Bunk Pnl</t>
  </si>
  <si>
    <t>K2TIPV73511207</t>
  </si>
  <si>
    <t>Install Air Turbine Srt Cont Vlv</t>
  </si>
  <si>
    <t>K2TIPV73511208</t>
  </si>
  <si>
    <t>Install Air Turb Starter Cont Valve</t>
  </si>
  <si>
    <t>Wing Shop Riser Runout Repair</t>
  </si>
  <si>
    <t>K1WIPV42530003</t>
  </si>
  <si>
    <t>K2TIPV50982304</t>
  </si>
  <si>
    <t>K2TIPV50982305</t>
  </si>
  <si>
    <t>K2TIPV50982306</t>
  </si>
  <si>
    <t>K2TIPV50982307</t>
  </si>
  <si>
    <t>VERTICAL FIN BODY FAIRINGS L/H R/H</t>
  </si>
  <si>
    <t>K2TIPV51472661</t>
  </si>
  <si>
    <t>ELE HINGE BEARING</t>
  </si>
  <si>
    <t>K2TIPV51472662</t>
  </si>
  <si>
    <t>RUDDER HINGE BEARINGS</t>
  </si>
  <si>
    <t>K2TIPV51472664</t>
  </si>
  <si>
    <t>SEAL AMMO ACCESS DOOR</t>
  </si>
  <si>
    <t>K2TIPV51472666</t>
  </si>
  <si>
    <t>REPLACE LCB-2L CABLE</t>
  </si>
  <si>
    <t>K2TIPV51472671</t>
  </si>
  <si>
    <t>WINDSHIELD ASSY COPILOT</t>
  </si>
  <si>
    <t>K2TIPV51472672</t>
  </si>
  <si>
    <t>Offest Gear Boxes</t>
  </si>
  <si>
    <t>K2TIPV72255423</t>
  </si>
  <si>
    <t>RH &amp; LH Spoiler Idler Crank</t>
  </si>
  <si>
    <t>K2TIPV72265441</t>
  </si>
  <si>
    <t>KTIPV616121226</t>
  </si>
  <si>
    <t>NO8 FIREWALL SHUTOFF VALVE</t>
  </si>
  <si>
    <t>KTIPV616121227</t>
  </si>
  <si>
    <t>NO3 FIREWALL SHUTOFF VALVE</t>
  </si>
  <si>
    <t>K2TIPV43525226</t>
  </si>
  <si>
    <t>LE FLAP INSTALLATION</t>
  </si>
  <si>
    <t>K2TIPV43525227</t>
  </si>
  <si>
    <t>ELEVATOR QUADRANT</t>
  </si>
  <si>
    <t>K2TIPV41142007</t>
  </si>
  <si>
    <t>RH HORIZ STAB HINGE ASSY</t>
  </si>
  <si>
    <t>K2TIPV41142008</t>
  </si>
  <si>
    <t>PRESSURE REG./TORQUE MOTOR-FILTER</t>
  </si>
  <si>
    <t>K2TIPV52102049</t>
  </si>
  <si>
    <t>FQIS WIRE HARNESS L/H EX TANK</t>
  </si>
  <si>
    <t>K2TIPV52102051</t>
  </si>
  <si>
    <t>FQIS WIRE HARNESS NO2 MAIN TANK</t>
  </si>
  <si>
    <t>K2TIPV52102053</t>
  </si>
  <si>
    <t>FQIS WIRE HARNESS NO1 MAIN TANK</t>
  </si>
  <si>
    <t>K2TIPV52102055</t>
  </si>
  <si>
    <t>FQIS WIRE HARNESS CENTER WING TANK</t>
  </si>
  <si>
    <t>K2TIPV52102057</t>
  </si>
  <si>
    <t>PILOT`S EJECTION SEAT INSTALLATION</t>
  </si>
  <si>
    <t>K2TIPV63611170</t>
  </si>
  <si>
    <t>K2TIPV50212062</t>
  </si>
  <si>
    <t>1-2 FIREWALL TUBING</t>
  </si>
  <si>
    <t>R-R CURRENT TRANSFORMER PKG</t>
  </si>
  <si>
    <t>K2TIPV52872205</t>
  </si>
  <si>
    <t>TRIP SIGNAL</t>
  </si>
  <si>
    <t>K2TIPV52872208</t>
  </si>
  <si>
    <t>R/H TE PANEL ASSY</t>
  </si>
  <si>
    <t>K2TIPV52872211</t>
  </si>
  <si>
    <t>K2TIPV50703304</t>
  </si>
  <si>
    <t>ANT PED TURNTABLE YOKE MOUNT</t>
  </si>
  <si>
    <t>K2TIPV50703305</t>
  </si>
  <si>
    <t>K2TIPV50702136</t>
  </si>
  <si>
    <t>MID BODY #1 FUEL HOSE ASSY</t>
  </si>
  <si>
    <t>K2TIPV50702137</t>
  </si>
  <si>
    <t>L/H EXT TANK FUEL HOSE</t>
  </si>
  <si>
    <t>K2TIPV50702138</t>
  </si>
  <si>
    <t>R/H EXT TANK FUEL HOSE</t>
  </si>
  <si>
    <t>K2TIPV50702139</t>
  </si>
  <si>
    <t>Wing Shop A &amp; C Model Wing Tip Installation</t>
  </si>
  <si>
    <t>K1WIPV425318AC</t>
  </si>
  <si>
    <t>Wing Shop A &amp; C Model Outboard Access Covers</t>
  </si>
  <si>
    <t>K1WIPV4253019CE</t>
  </si>
  <si>
    <t>K2TIPV53363397</t>
  </si>
  <si>
    <t>CHANGE FUEL FILTER</t>
  </si>
  <si>
    <t>K2TIPV50843323</t>
  </si>
  <si>
    <t>INST. BOLTS IN R/H MLG TE OLEO DOOR</t>
  </si>
  <si>
    <t>K2TIPV80525475</t>
  </si>
  <si>
    <t>RH NLG DOOR CORROSION</t>
  </si>
  <si>
    <t>K2TIPV72185392</t>
  </si>
  <si>
    <t>BS360W/WPANEL INSTALLATION</t>
  </si>
  <si>
    <t>K2TIPV72255429</t>
  </si>
  <si>
    <t>DORSAL FIN SEAL</t>
  </si>
  <si>
    <t>K2TIPV53050044</t>
  </si>
  <si>
    <t>K2TIPV53050045</t>
  </si>
  <si>
    <t>K2TIPV53050046</t>
  </si>
  <si>
    <t>K2TIPV51050053</t>
  </si>
  <si>
    <t>K2TIPV51050055</t>
  </si>
  <si>
    <t>K2TIPV51050060</t>
  </si>
  <si>
    <t>K2TIPV51050061</t>
  </si>
  <si>
    <t>K2TIPV51050062</t>
  </si>
  <si>
    <t>K2TIPV51050076</t>
  </si>
  <si>
    <t>K2TIPV51050067</t>
  </si>
  <si>
    <t>Install R/H L/H gap covers</t>
  </si>
  <si>
    <t>K2TIPV72255425</t>
  </si>
  <si>
    <t>K2TIPV52032946</t>
  </si>
  <si>
    <t>K2HIPV22874080</t>
  </si>
  <si>
    <t>C-130 B,E, Panel #240</t>
  </si>
  <si>
    <t>K2HIPV22874081</t>
  </si>
  <si>
    <t>C-130 Panel #246  E,H Models</t>
  </si>
  <si>
    <t>K2HIPV22874082</t>
  </si>
  <si>
    <t xml:space="preserve">C-130 E,H Panel #247 </t>
  </si>
  <si>
    <t>1 THRU 4 STRUT AFT FAIRING H MODEL</t>
  </si>
  <si>
    <t>K2TIPV52730006</t>
  </si>
  <si>
    <t>AILERON TAB</t>
  </si>
  <si>
    <t>K2TIPV52730007</t>
  </si>
  <si>
    <t>WAINSCOTING &amp; WSL R/H BS 540-600</t>
  </si>
  <si>
    <t>INST NLG LOCK SWITCH</t>
  </si>
  <si>
    <t>K2TIPV42193176</t>
  </si>
  <si>
    <t>INST NLG POSITION SWITCH</t>
  </si>
  <si>
    <t>K2TIPV42193177</t>
  </si>
  <si>
    <t>INST NLG ACT SUPPORT SHAFT</t>
  </si>
  <si>
    <t>K2TIPV42193178</t>
  </si>
  <si>
    <t>K2TIPV42121029</t>
  </si>
  <si>
    <t>OUTER HOZ STAB SPINDLE BEARING</t>
  </si>
  <si>
    <t>K2TIPV42191031</t>
  </si>
  <si>
    <t>K2TIPV43241090</t>
  </si>
  <si>
    <t>AFT PUSH-PULL ARMAMENT ROD ASSY</t>
  </si>
  <si>
    <t>K2TIPV43521092</t>
  </si>
  <si>
    <t>KICK PANEL L5304490-031</t>
  </si>
  <si>
    <t>K2TIPV63245332</t>
  </si>
  <si>
    <t>RH,LH I/B SPOILER CABLE DRUM</t>
  </si>
  <si>
    <t>K2TIPV63485382</t>
  </si>
  <si>
    <t>LH, O/B SPOILER CONTROL VALVE</t>
  </si>
  <si>
    <t>K2TIPV72185386</t>
  </si>
  <si>
    <t>Boom Telescoping Drive Motor</t>
  </si>
  <si>
    <t>K2TIPV41533034</t>
  </si>
  <si>
    <t>PILOT/CO-PILOT SEAT</t>
  </si>
  <si>
    <t>K2TIPV41533040</t>
  </si>
  <si>
    <t>K2TIPV43242051</t>
  </si>
  <si>
    <t>DUCT ASSY ANTI 1 STR</t>
  </si>
  <si>
    <t>K2TIPV32375105</t>
  </si>
  <si>
    <t>LH/RH FILLET FLAP</t>
  </si>
  <si>
    <t>K2TIPV50212063</t>
  </si>
  <si>
    <t>7 - 8 FIREWALL TUBING</t>
  </si>
  <si>
    <t>K2TIPV50212064</t>
  </si>
  <si>
    <t>NO3-4 FIREWALL TUBING</t>
  </si>
  <si>
    <t>K2TIPV50212065</t>
  </si>
  <si>
    <t>I/B AILERON CONTROL QUADRANTS</t>
  </si>
  <si>
    <t>K2TIPV41353042</t>
  </si>
  <si>
    <t xml:space="preserve">KIT NAME </t>
  </si>
  <si>
    <t>Pwr Sys</t>
  </si>
  <si>
    <t>K2HIPV30498002</t>
  </si>
  <si>
    <t>F</t>
  </si>
  <si>
    <t>302 Starter</t>
  </si>
  <si>
    <t>K2HIPV30498003</t>
  </si>
  <si>
    <t>K2HIPV70373400</t>
  </si>
  <si>
    <t>K2HIPV70723401</t>
  </si>
  <si>
    <t>F-15 Stab Kit   95072E</t>
  </si>
  <si>
    <t>K2HIPV71773402</t>
  </si>
  <si>
    <t>F-15 Stab Kit "D"</t>
  </si>
  <si>
    <t>RUDDER PEDAL ASSY</t>
  </si>
  <si>
    <t>L/H SLIDING WINDOW</t>
  </si>
  <si>
    <t>K2TIPV51262545</t>
  </si>
  <si>
    <t>L/H AFT MLG DOOR SEALS</t>
  </si>
  <si>
    <t>K2TIPV51262546</t>
  </si>
  <si>
    <t>LATERAL CABLE ASSY (LCA-6L)</t>
  </si>
  <si>
    <t>NOSE WHEEL STEERING WHEEL</t>
  </si>
  <si>
    <t xml:space="preserve">FIIE EXTINGUISHER PANELS </t>
  </si>
  <si>
    <t>K2TIPV50912242</t>
  </si>
  <si>
    <t>B-2 MAIN WHEEL/35020A</t>
  </si>
  <si>
    <t>K2HIPV00760005</t>
  </si>
  <si>
    <t>B-2 AMAD</t>
  </si>
  <si>
    <t>K2HIPV00850007</t>
  </si>
  <si>
    <t>B-2 PTS</t>
  </si>
  <si>
    <t>K2TIPV91571295</t>
  </si>
  <si>
    <t>TCTO 1395</t>
  </si>
  <si>
    <t>C-130 NLG AFT DOOR/"L" ARM INSTALLATION KIT</t>
  </si>
  <si>
    <t xml:space="preserve">C-130 E Panel #223 </t>
  </si>
  <si>
    <t>K2HIPV42944026</t>
  </si>
  <si>
    <t>K2HIPV22874027</t>
  </si>
  <si>
    <t>C-130 Cargo Ramp Installation Teflon Hose Kit</t>
  </si>
  <si>
    <t>K2HIPV22874028</t>
  </si>
  <si>
    <t>C-130 Main Landing Gear Track Fuselage 577-588 L/H,R/H</t>
  </si>
  <si>
    <t>K2HIPV22874032</t>
  </si>
  <si>
    <t>RIG ADJST THROTTLE REG TO CONTROL</t>
  </si>
  <si>
    <t>K2TIPV52032945</t>
  </si>
  <si>
    <t>HEAT EXCHANGER BUILDUP</t>
  </si>
  <si>
    <t>K2TIPV51192505</t>
  </si>
  <si>
    <t>ACI 1091 AFT GALLY DOOR CNT NEEDLE</t>
  </si>
  <si>
    <t>K2TIPV52003348</t>
  </si>
  <si>
    <t>1-2 RH FWD ENG MOUNT SIDE LINK</t>
  </si>
  <si>
    <t>K2TIPV43523220</t>
  </si>
  <si>
    <t>DTCS DUCTS</t>
  </si>
  <si>
    <t>K2TIPV43523221</t>
  </si>
  <si>
    <t>SDC KICK PANEL INSTALL</t>
  </si>
  <si>
    <t>K2HIPV60043364</t>
  </si>
  <si>
    <t>K2HIPV60043365</t>
  </si>
  <si>
    <t>K2HIPV60043381</t>
  </si>
  <si>
    <t>K2HIPV73115000</t>
  </si>
  <si>
    <t>K2HIPV42750001</t>
  </si>
  <si>
    <t>P</t>
  </si>
  <si>
    <t>CYLINDERS 1</t>
  </si>
  <si>
    <t>K2HIPV42750002</t>
  </si>
  <si>
    <t>SERVO AND MANIFOLDS</t>
  </si>
  <si>
    <t>K2TIPV63215291</t>
  </si>
  <si>
    <t>R/H DRY BAY DOORS</t>
  </si>
  <si>
    <t>K2TIPV63215293</t>
  </si>
  <si>
    <t xml:space="preserve">APU EXHAUST DOOR </t>
  </si>
  <si>
    <t>K2TIPV63215294</t>
  </si>
  <si>
    <t>1592 ACCESS DOOR AREA 11</t>
  </si>
  <si>
    <t>K2TIPV50772197</t>
  </si>
  <si>
    <t># 2 MAIN TANK STIFFENER</t>
  </si>
  <si>
    <t>K2TIPV50772198</t>
  </si>
  <si>
    <t># 3 MAIN TANK STIFFENER</t>
  </si>
  <si>
    <t>K2HIPV00983406</t>
  </si>
  <si>
    <t>64270A F15 RDR ACT</t>
  </si>
  <si>
    <t>K2HIPV24553060</t>
  </si>
  <si>
    <t>33026A A10 ELEV ACT</t>
  </si>
  <si>
    <t>K2HIPV24553063</t>
  </si>
  <si>
    <t>33294A A10 AILERON CYL</t>
  </si>
  <si>
    <t>K2HIPV24553064</t>
  </si>
  <si>
    <t xml:space="preserve">32505A AND 63458A </t>
  </si>
  <si>
    <t>K2HIPV24553065</t>
  </si>
  <si>
    <t>83441A STAB ACT</t>
  </si>
  <si>
    <t>K2HIPV24553066</t>
  </si>
  <si>
    <t>83441A SERVO</t>
  </si>
  <si>
    <t>K2HIPV24553069</t>
  </si>
  <si>
    <t>95072A F15/E STAB SERVO</t>
  </si>
  <si>
    <t>K2HIPV24553068</t>
  </si>
  <si>
    <t>34450A F15 CLUTCH CONTROL VALVE</t>
  </si>
  <si>
    <t>K2HIPV24553070</t>
  </si>
  <si>
    <t>65093A F15 JET FUEL ACCUMULATOR</t>
  </si>
  <si>
    <t>K2HIPV24553071</t>
  </si>
  <si>
    <t>26216A F-15 HYDSTR ASSY</t>
  </si>
  <si>
    <t>K2HIPV24553079</t>
  </si>
  <si>
    <t>K2HIPV24553081</t>
  </si>
  <si>
    <t xml:space="preserve"> 37131A F-16 STARTER MOTOR</t>
  </si>
  <si>
    <t>K2HIPV24553082</t>
  </si>
  <si>
    <t xml:space="preserve"> 45144A T-38 PUMP</t>
  </si>
  <si>
    <t>K1WIPV10144046026</t>
  </si>
  <si>
    <t>INU FILTERS</t>
  </si>
  <si>
    <t>K1WIPV10144053027</t>
  </si>
  <si>
    <t>MLG HYD FUSES</t>
  </si>
  <si>
    <t>K1WIPV10144110028</t>
  </si>
  <si>
    <t>PITCH TRIM GREASER</t>
  </si>
  <si>
    <t>K1WIPV10144051030</t>
  </si>
  <si>
    <t>CREW DOOR SEALS</t>
  </si>
  <si>
    <t>K1WIPV10144109031</t>
  </si>
  <si>
    <t>PITOT MOISTURE TRAP</t>
  </si>
  <si>
    <t>K1WIPV10144048032</t>
  </si>
  <si>
    <t>ELEVATOR VFU FILTERS</t>
  </si>
  <si>
    <t>K1WIPV10144051033</t>
  </si>
  <si>
    <t>FLAP PACK HYD FILTERS</t>
  </si>
  <si>
    <t>K1WIPV10144048034</t>
  </si>
  <si>
    <t>RUDDER MANIFOLD FILTERS</t>
  </si>
  <si>
    <t>K1WIPV10144051035</t>
  </si>
  <si>
    <t>ATM FILTERS</t>
  </si>
  <si>
    <t>K1WIPV10144050036</t>
  </si>
  <si>
    <t>AFT SIDE DOOR LOCKS</t>
  </si>
  <si>
    <t>K1WIPV10144005037</t>
  </si>
  <si>
    <t>JACK PADS</t>
  </si>
  <si>
    <t>K1WIPV10144069038</t>
  </si>
  <si>
    <t>7 PORT MANIFOLD WIRING</t>
  </si>
  <si>
    <t>H</t>
  </si>
  <si>
    <t>K1WIPV10160021039</t>
  </si>
  <si>
    <t>C-5 AFT RAMP SEALS</t>
  </si>
  <si>
    <t>K1WIPV10160042040</t>
  </si>
  <si>
    <t>K1WIPV10160042041</t>
  </si>
  <si>
    <t>K1WIPV10160042042</t>
  </si>
  <si>
    <t>K1WIPV10160043043</t>
  </si>
  <si>
    <t>INSTALL AIR DATA</t>
  </si>
  <si>
    <t>K1WIPV10160043044</t>
  </si>
  <si>
    <t>(COALESCER) BAG REPLACEMENT</t>
  </si>
  <si>
    <t>K1WIPV10160048046</t>
  </si>
  <si>
    <t>AILERON MAN. SPOILER ACT SERVO</t>
  </si>
  <si>
    <t>K1WIPV10160048047</t>
  </si>
  <si>
    <t>K1WIPV10160048048</t>
  </si>
  <si>
    <t>ELEVATOR FEEL UNIT REPLACE</t>
  </si>
  <si>
    <t>K2HIPV24543377</t>
  </si>
  <si>
    <t xml:space="preserve"> F16 BLK 50 MAIN Wheel/70404A</t>
  </si>
  <si>
    <t>K2TIPV01530238</t>
  </si>
  <si>
    <t>K2TIPV01825493</t>
  </si>
  <si>
    <t>Eng Hyd Pump Supressor ORing kit</t>
  </si>
  <si>
    <t>K2TIPV01185508</t>
  </si>
  <si>
    <t>2nd Periodic Inspection Filters</t>
  </si>
  <si>
    <t>TF33 P103 HOT KIT</t>
  </si>
  <si>
    <t>TF33 P103 DIFFUSER KIT</t>
  </si>
  <si>
    <t>K2TIPV30090019</t>
  </si>
  <si>
    <t>K1WIPV10202048049</t>
  </si>
  <si>
    <t>AFT RAMP SADDLE SHAFTS</t>
  </si>
  <si>
    <t>K1WIPV10202048050</t>
  </si>
  <si>
    <t>K1WIPV10202049051</t>
  </si>
  <si>
    <t>K1WIPV10202049052</t>
  </si>
  <si>
    <t>K1WIPV10202049053</t>
  </si>
  <si>
    <t>GEARBOX AND SHAFT LH AFT MLG</t>
  </si>
  <si>
    <t>K1WIPV10202049054</t>
  </si>
  <si>
    <t>GEARBOX AND SHAFT RH AFT MLG</t>
  </si>
  <si>
    <t>K1WIPV10202050055</t>
  </si>
  <si>
    <t>AFT COMPLEX PRESS DR SEALS</t>
  </si>
  <si>
    <t>K1WIPV10202050056</t>
  </si>
  <si>
    <t>CENTER FUSE HYD</t>
  </si>
  <si>
    <t>K1WIPV10202050057</t>
  </si>
  <si>
    <t>HYD SERVICE CENTER MANIFOLD</t>
  </si>
  <si>
    <t>K1WIPV10202050058</t>
  </si>
  <si>
    <t>NLG TRUNNION BEARING</t>
  </si>
  <si>
    <t>K1WIPV10202051059</t>
  </si>
  <si>
    <t>PTU HYDRAULIC FILTERS</t>
  </si>
  <si>
    <t>K1WIPV10202053060</t>
  </si>
  <si>
    <t>EMERGENCY/PARK BRAKE ACCUMULATOR</t>
  </si>
  <si>
    <t>K1WIPV10202055061</t>
  </si>
  <si>
    <t>SERVICE NO. 1 ENGINE</t>
  </si>
  <si>
    <t>K1WIPV10202056062</t>
  </si>
  <si>
    <t>NO. 1 ENGINE HYDRAULIC FILTERS</t>
  </si>
  <si>
    <t>K1WIPV10202057063</t>
  </si>
  <si>
    <t>SERVICE NO. 2 ENGINE</t>
  </si>
  <si>
    <t>K1WIPV10202058064</t>
  </si>
  <si>
    <t>NO. 2 ENGINE HYDRAULIC FILTERS</t>
  </si>
  <si>
    <t>K1WIPV10202059065</t>
  </si>
  <si>
    <t>SERVICE NO. 3 ENGINE</t>
  </si>
  <si>
    <t>K1WIPV10202060066</t>
  </si>
  <si>
    <t>NO. 3 ENGINE HYDRAULIC FILTERS</t>
  </si>
  <si>
    <t>K1WIPV10202061067</t>
  </si>
  <si>
    <t>SERVICE NO. 4 ENGINE</t>
  </si>
  <si>
    <t>K1WIPV10202062068</t>
  </si>
  <si>
    <t>NO. 4 ENGINE HYDRAULIC FILTERS</t>
  </si>
  <si>
    <t>K1WIPV10202078070</t>
  </si>
  <si>
    <t>UPPER FUEL TANK ACCESS PANELS</t>
  </si>
  <si>
    <t>K1WIPV10202080071</t>
  </si>
  <si>
    <t>BRAKE AND SKID CONTROL MANIFOLDS</t>
  </si>
  <si>
    <t>Total Kits</t>
  </si>
  <si>
    <t>K2HIPV24553083</t>
  </si>
  <si>
    <t># of Kits</t>
  </si>
  <si>
    <t>K2TIPV01160241</t>
  </si>
  <si>
    <t>K2TIPV01160242</t>
  </si>
  <si>
    <t>K1WIPV10222094076</t>
  </si>
  <si>
    <t>AILERON INSTALL - LT</t>
  </si>
  <si>
    <t>K1WIPV10222094077</t>
  </si>
  <si>
    <t>AILERON INSTALL - RT</t>
  </si>
  <si>
    <t>K1WIPV10222097078</t>
  </si>
  <si>
    <t>UPPER FUSELAGE ANTENNAS (MODIFIED)</t>
  </si>
  <si>
    <t>K1WIPV10222097079</t>
  </si>
  <si>
    <t>LOWER FUSELAGE ANTENNAS (MODIFIED)</t>
  </si>
  <si>
    <t>K1WIPV10222097080</t>
  </si>
  <si>
    <t>LOWER FUSELAGE ANTENNAS (NOT MODIFIED)</t>
  </si>
  <si>
    <t>UPPER FUSELAGE ANTENNAS (NOT MODIFIED)</t>
  </si>
  <si>
    <t>K1WIPV10222046082</t>
  </si>
  <si>
    <t>CONTROL WHEEL BEARINGS (PILOT)</t>
  </si>
  <si>
    <t>K1WIPV10222046083</t>
  </si>
  <si>
    <t>CONTROL WHEEL BEARINGS (CO-PILOT)</t>
  </si>
  <si>
    <t>K1WIPV10222108084</t>
  </si>
  <si>
    <t>SERVICE LEFT AND RIGHT APU'S</t>
  </si>
  <si>
    <t>K1WIPV10222155085</t>
  </si>
  <si>
    <t>ENGINE FIRE BOTTLES- INSTALL SQUIBS, INSP WIRING</t>
  </si>
  <si>
    <t>K1WIPV10222155086</t>
  </si>
  <si>
    <t>APU FIRE BOTTLES- INSTALL SQUIBS, INSP WIRING</t>
  </si>
  <si>
    <t>K1WIPV10214051087</t>
  </si>
  <si>
    <t>CREW ENTRY LADDER RESTORATION</t>
  </si>
  <si>
    <t>K2HIPV24553075</t>
  </si>
  <si>
    <t xml:space="preserve"> 33366A F16 MLG BK</t>
  </si>
  <si>
    <t>K2TIPV02035510</t>
  </si>
  <si>
    <t>Install Fillet Flap (RH)</t>
  </si>
  <si>
    <t>K1WIPV10222098081</t>
  </si>
  <si>
    <t>38179A - B-1 HYD MOTOR</t>
  </si>
  <si>
    <t>K2HIPV24553078</t>
  </si>
  <si>
    <t>K2HIPV24553072</t>
  </si>
  <si>
    <t xml:space="preserve"> 27499A - B-52 PUMP</t>
  </si>
  <si>
    <t>K2HIPV61143399</t>
  </si>
  <si>
    <t xml:space="preserve"> KC-135 Main Wheel 83248A</t>
  </si>
  <si>
    <t>K2TIPV01160240</t>
  </si>
  <si>
    <t>TF33 P100 COLD KIT</t>
  </si>
  <si>
    <t>TF33 P102C COLD KIT</t>
  </si>
  <si>
    <t>TF33 P103 COLD KIT</t>
  </si>
  <si>
    <t>Rev B</t>
  </si>
  <si>
    <t>Rev C</t>
  </si>
  <si>
    <t>Rev A</t>
  </si>
  <si>
    <t>Rev E</t>
  </si>
  <si>
    <t>Rev D</t>
  </si>
  <si>
    <t>Rev F</t>
  </si>
  <si>
    <t>Rev H</t>
  </si>
  <si>
    <t>K1WIPV10202063</t>
  </si>
  <si>
    <t>C-130 FUSELAGE STATION 528 &amp; 588 (LH)</t>
  </si>
  <si>
    <t>K1WIPV10202064</t>
  </si>
  <si>
    <t>C-130 FUSELAGE STATION 528 &amp; 588 (RH)</t>
  </si>
  <si>
    <t>K1WIPV10202065</t>
  </si>
  <si>
    <t>C-130 CENTER WING OXYGEN LINE HARDWARE</t>
  </si>
  <si>
    <t>K2HIPV24553089</t>
  </si>
  <si>
    <t xml:space="preserve"> 23112A - F16 ACTUATOR </t>
  </si>
  <si>
    <t>K2HIPV24556009</t>
  </si>
  <si>
    <t xml:space="preserve"> 25245A - BRAKE METERING VALVE</t>
  </si>
  <si>
    <t>K2HIPV30498031</t>
  </si>
  <si>
    <t>2 QC Starter</t>
  </si>
  <si>
    <t>K1WIPV52380090009</t>
  </si>
  <si>
    <t>C-5 RH HEAT EXCHANGER INSTALLATION</t>
  </si>
  <si>
    <t xml:space="preserve"> K2HIPV92713311 </t>
  </si>
  <si>
    <t>K2HIPV24553091</t>
  </si>
  <si>
    <t xml:space="preserve"> 25155A - E-3A SPOILER ACTUATOR ASSY</t>
  </si>
  <si>
    <t>K2HIPV24553096</t>
  </si>
  <si>
    <t xml:space="preserve"> 62046A - E-3 MOTOR</t>
  </si>
  <si>
    <t>K2HIPV24553077</t>
  </si>
  <si>
    <t>35509A - B-1/B ROT. MOTOR</t>
  </si>
  <si>
    <t>K1WIPV52380090002</t>
  </si>
  <si>
    <t>K2TIPV02060243</t>
  </si>
  <si>
    <t>F100-220  Gear Box Kit</t>
  </si>
  <si>
    <t>K2TIPV02160244</t>
  </si>
  <si>
    <t>HPC Rotor 108 All</t>
  </si>
  <si>
    <t>K2TIPV01240236</t>
  </si>
  <si>
    <t>F-101 Augmenter Kit</t>
  </si>
  <si>
    <t>K2HIPV24553093</t>
  </si>
  <si>
    <t>K2HIPV24553086</t>
  </si>
  <si>
    <t>84229A - B-52 MOTOR PUMP</t>
  </si>
  <si>
    <t>K2HIPV24553088</t>
  </si>
  <si>
    <t xml:space="preserve"> 23112A - SERVO </t>
  </si>
  <si>
    <t>K2HIPV24553097</t>
  </si>
  <si>
    <t xml:space="preserve"> 73077A - F-16 NLG STEERING ACT ASSY</t>
  </si>
  <si>
    <t>K2TIPV01530239</t>
  </si>
  <si>
    <t>K2TIPV02882962</t>
  </si>
  <si>
    <t>SHIMMY DAMPER LH &amp; RH</t>
  </si>
  <si>
    <t>K2TIPV02883505</t>
  </si>
  <si>
    <t>1B34 AE ANTI COLLISION LIGHT ASSY</t>
  </si>
  <si>
    <t>K2HIPV24553073</t>
  </si>
  <si>
    <t xml:space="preserve"> 47222A - F-15 MANIFOLD</t>
  </si>
  <si>
    <t>K2HIPV24553087</t>
  </si>
  <si>
    <t xml:space="preserve"> 23112A - MANIFOLD KIT</t>
  </si>
  <si>
    <t>K2HIPV24553092</t>
  </si>
  <si>
    <t xml:space="preserve"> 62332A - B-52 MTR OP GATE VALVE</t>
  </si>
  <si>
    <t>K2HIPV24553098</t>
  </si>
  <si>
    <t xml:space="preserve"> 92028A - KC-135 PNU MOTOR</t>
  </si>
  <si>
    <t>K2HIPV24553099</t>
  </si>
  <si>
    <t>38596A AND 61551A - KC-135 HYD MOTOR</t>
  </si>
  <si>
    <t>K2HIPV24556001</t>
  </si>
  <si>
    <t xml:space="preserve"> 98492A - F16 RUDDER ACTUATOR </t>
  </si>
  <si>
    <t>K2HIPV24556002</t>
  </si>
  <si>
    <t xml:space="preserve"> 98492A - F16 MANIFOLD KIT</t>
  </si>
  <si>
    <t>K2HIPV24556003</t>
  </si>
  <si>
    <t xml:space="preserve"> 98492A - F16 RUDDER SERVO</t>
  </si>
  <si>
    <t>K2HIPV24556004</t>
  </si>
  <si>
    <t xml:space="preserve"> 26103A - F-4 MOTOR</t>
  </si>
  <si>
    <t>K2TIPV02950224</t>
  </si>
  <si>
    <t>IB LE SLAT</t>
  </si>
  <si>
    <t>K2TIPV02950225</t>
  </si>
  <si>
    <t>OB LE SLAT</t>
  </si>
  <si>
    <t>K2TIPV02980226</t>
  </si>
  <si>
    <t>K2TIPV02980227</t>
  </si>
  <si>
    <t>K2TIPV02990228</t>
  </si>
  <si>
    <t>K2TIPV02990229</t>
  </si>
  <si>
    <t>K2HIPV24556000</t>
  </si>
  <si>
    <t>85450A - C-130 WING FLAP</t>
  </si>
  <si>
    <t>K2HIPV24556005</t>
  </si>
  <si>
    <t xml:space="preserve"> 29183A - C-5 MOTOR</t>
  </si>
  <si>
    <t>K2HIPV24556011</t>
  </si>
  <si>
    <t xml:space="preserve"> 39454A - C5 MOTOR HYD</t>
  </si>
  <si>
    <t>K2HIPV24556017</t>
  </si>
  <si>
    <t xml:space="preserve"> 62260A - C-5 PUMP</t>
  </si>
  <si>
    <t>K1WIPV10340000156</t>
  </si>
  <si>
    <t>RH SHEAR PANELS</t>
  </si>
  <si>
    <t>K1WIPV10340000157</t>
  </si>
  <si>
    <t>LH SHEAR PANELS</t>
  </si>
  <si>
    <t>Kits Delivered Incomplete Current Month</t>
  </si>
  <si>
    <t>K2HIPV24556019</t>
  </si>
  <si>
    <t>K2TIPV03125511</t>
  </si>
  <si>
    <t>INSTALL FLAP TRACK SUPPORT LINK</t>
  </si>
  <si>
    <t>K2TIPV03205512</t>
  </si>
  <si>
    <t>#1, #4 main tank/4,9 valve</t>
  </si>
  <si>
    <t>K2TIPV02035509</t>
  </si>
  <si>
    <t>Install OB Spoiler Cable Drum</t>
  </si>
  <si>
    <t>K2HIPV24553090</t>
  </si>
  <si>
    <t xml:space="preserve"> 75519A - F-16 MLG RETRACT ACT</t>
  </si>
  <si>
    <t>K2HIPV24556012</t>
  </si>
  <si>
    <t xml:space="preserve"> 40455A - B-1 HYD PUMP</t>
  </si>
  <si>
    <t>K1WIPV11013068088</t>
  </si>
  <si>
    <t>LH FWD MLG, INSTALL MLG INBD DOORS</t>
  </si>
  <si>
    <t>K1WIPV11017068090</t>
  </si>
  <si>
    <t>LH FWD MLG FWD SLOT DOORS</t>
  </si>
  <si>
    <t>K1WIPV11018068091</t>
  </si>
  <si>
    <t>LH FWD MLG AFT SLOT DOORS</t>
  </si>
  <si>
    <t>K1WIPV11013068092</t>
  </si>
  <si>
    <t>RH FWD MLG, INSTALL MLG INBD DOORS</t>
  </si>
  <si>
    <t>K1WIPV11018068095</t>
  </si>
  <si>
    <t>RH FWD MLG AFT SLOT DOORS</t>
  </si>
  <si>
    <t>K2TIPV10041315</t>
  </si>
  <si>
    <t>ADG HYDRAULIC FILTERS</t>
  </si>
  <si>
    <t>K2TIPV10311316</t>
  </si>
  <si>
    <t>LEFT ADG HYDRAULIC FILTERS</t>
  </si>
  <si>
    <t>K2TIPV02031310</t>
  </si>
  <si>
    <t>NOSE WHEEL STEERING</t>
  </si>
  <si>
    <t>K2TIPV03223503</t>
  </si>
  <si>
    <t>(AG) #1,3,4,6,7 CW BACKING BOARD</t>
  </si>
  <si>
    <t>K2TIPV10285515</t>
  </si>
  <si>
    <t>MLG Door Support Rods</t>
  </si>
  <si>
    <t>K2TIPV03510246</t>
  </si>
  <si>
    <t>F-118-100 Fan Frame</t>
  </si>
  <si>
    <t>K2TIPV01761309</t>
  </si>
  <si>
    <t>Spoiler Hinge IPV Kit</t>
  </si>
  <si>
    <t>K1WIPV11032068094</t>
  </si>
  <si>
    <t>RH FWD MLG FWD SLOT DOORS</t>
  </si>
  <si>
    <t>K1WIPV11033068096</t>
  </si>
  <si>
    <t>LH AFT MLG INSTALL MLG INBD DOORS</t>
  </si>
  <si>
    <t>K1WIPV11032068098</t>
  </si>
  <si>
    <t>LH AFT MLG FWD SLOT DOORS</t>
  </si>
  <si>
    <t>K1WIPV11034068099</t>
  </si>
  <si>
    <t>K1WIPV11033068100</t>
  </si>
  <si>
    <t>RH AFT MLG INSTALL MLG INBD DOORS</t>
  </si>
  <si>
    <t>K1WIPV11032068102</t>
  </si>
  <si>
    <t>RH AFT MLG FWD SLOT DOORS</t>
  </si>
  <si>
    <t>K1WIPV11034068103</t>
  </si>
  <si>
    <t>RH AFT MLG AFT SLOT DOORS</t>
  </si>
  <si>
    <t>K1WIPV11034095104</t>
  </si>
  <si>
    <t>#1 PYLON TO WING WIRING</t>
  </si>
  <si>
    <t>K1WIPV11034095105</t>
  </si>
  <si>
    <t>#2 PYLON TO WING WIRING</t>
  </si>
  <si>
    <t>K1WIPV11034095106</t>
  </si>
  <si>
    <t>#3 PYLON TO WING WIRING</t>
  </si>
  <si>
    <t>K1WIPV11034095107</t>
  </si>
  <si>
    <t>#4 PYLON TO WING WIRING</t>
  </si>
  <si>
    <t>K1WIPV11039050108</t>
  </si>
  <si>
    <t>FWD RAMP FLAPPER VALVES</t>
  </si>
  <si>
    <t>K1WIPV11039050109</t>
  </si>
  <si>
    <t>FWD FUSELAGE FLAPPER VALVES</t>
  </si>
  <si>
    <t>K1WIPV11039050110</t>
  </si>
  <si>
    <t>AFT FUSELAGE FLAPPER VALVES</t>
  </si>
  <si>
    <t>K1WIPV11039050111</t>
  </si>
  <si>
    <t>AFT RAMP FLAPPER VALVES</t>
  </si>
  <si>
    <t>K1WIPV11039050112</t>
  </si>
  <si>
    <t>RH CHINE FLAPPER VALVES</t>
  </si>
  <si>
    <t>K1WIPV11039050113</t>
  </si>
  <si>
    <t>LH CHINE FLAPPER VALVES</t>
  </si>
  <si>
    <t>K2HIPV24556010</t>
  </si>
  <si>
    <t xml:space="preserve"> 26456A - C-130 PUMP AXIAL PISTON</t>
  </si>
  <si>
    <t>K2HIPV24556014</t>
  </si>
  <si>
    <t xml:space="preserve"> 34249A - KC-135 PUMP AXIAL PISTON</t>
  </si>
  <si>
    <t>K2HIPV24556022</t>
  </si>
  <si>
    <t>75351A AND 71190A B1 Mod</t>
  </si>
  <si>
    <t>K2HIPV24556021</t>
  </si>
  <si>
    <t>25158A - B1 MLG</t>
  </si>
  <si>
    <t>K2HIPV24556016</t>
  </si>
  <si>
    <t>36548A AND 91383A CONTROL ASSY</t>
  </si>
  <si>
    <t>K2HIPV24556018</t>
  </si>
  <si>
    <t xml:space="preserve"> 72863A AND 69761A C5 CYLINDER</t>
  </si>
  <si>
    <t>K2HIPV24556020</t>
  </si>
  <si>
    <t>34542A - E-3A MLG</t>
  </si>
  <si>
    <t>K2HIPV24556008</t>
  </si>
  <si>
    <t xml:space="preserve"> 88356A - C-5 HYD MOTOR</t>
  </si>
  <si>
    <t>K2HIPV24556028</t>
  </si>
  <si>
    <t>36224A - C-130 PUMP</t>
  </si>
  <si>
    <t>K2HIPV24556029</t>
  </si>
  <si>
    <t>36376A - C-130 PUMP UNIT</t>
  </si>
  <si>
    <t>K2HIPV24556031</t>
  </si>
  <si>
    <t xml:space="preserve"> 33053A - B-52 MOTOR DRIVEN</t>
  </si>
  <si>
    <t>K1WIPV11061000114</t>
  </si>
  <si>
    <t>LH FWD MLG IDLER ARM ASSY</t>
  </si>
  <si>
    <t>K1WIPV11061000115</t>
  </si>
  <si>
    <t>RH FWD MLG IDLER ARM ASSY</t>
  </si>
  <si>
    <t>K1WIPV11061000116</t>
  </si>
  <si>
    <t>LH AFT MLG IDLER ARM ASSY</t>
  </si>
  <si>
    <t>K1WIPV11061000117</t>
  </si>
  <si>
    <t>RH AFT MLG IDLER ARM ASSY</t>
  </si>
  <si>
    <t>LH FWD MLG TAXI LIGHT</t>
  </si>
  <si>
    <t>K1WIPV11062000119</t>
  </si>
  <si>
    <t>RH FWD MLG TAXI LIGHT</t>
  </si>
  <si>
    <t>K1WIPV11066000120</t>
  </si>
  <si>
    <t>NLG LOWER HARNESS/TAXI LIGHT</t>
  </si>
  <si>
    <t>K1WIPV11066000121</t>
  </si>
  <si>
    <t>NLG UPPER HARNESS</t>
  </si>
  <si>
    <t>K1WIPV11070000122</t>
  </si>
  <si>
    <t>NLG INSPECTION LIGHTS</t>
  </si>
  <si>
    <t>K1WIPV11070000123</t>
  </si>
  <si>
    <t>NLG INSPECTION LIGHT MID</t>
  </si>
  <si>
    <t>K1WIPV11070000124</t>
  </si>
  <si>
    <t>NLG INSPECTION LIGHT AFT</t>
  </si>
  <si>
    <t>K1WIPV11070000125</t>
  </si>
  <si>
    <t>LH FWD MLG INSPECTION LIGHT FWD</t>
  </si>
  <si>
    <t>K1WIPV11070000126</t>
  </si>
  <si>
    <t>LH FWD MLG INSPECTION LIGHT AFT</t>
  </si>
  <si>
    <t>K1WIPV11070000127</t>
  </si>
  <si>
    <t>RH FWD MLG INSPECTION LIGHT FWD</t>
  </si>
  <si>
    <t>K1WIPV11070000128</t>
  </si>
  <si>
    <t>RH FWD MLG INSPECTION LIGHT AFT</t>
  </si>
  <si>
    <t>K1WIPV11082000129</t>
  </si>
  <si>
    <t>MLG LH FWD, FWD DOOR SENSOR</t>
  </si>
  <si>
    <t>K1WIPV11082000130</t>
  </si>
  <si>
    <t>MLG LH FWD, AFT DOOR SENSOR</t>
  </si>
  <si>
    <t>K1WIPV11082000131</t>
  </si>
  <si>
    <t>MLG RH FWD, FWD DOOR SENSOR</t>
  </si>
  <si>
    <t>K1WIPV11082000132</t>
  </si>
  <si>
    <t>MLG RH FWD, AFT DOOR SENSOR</t>
  </si>
  <si>
    <t>K1WIPV11082000133</t>
  </si>
  <si>
    <t>MLG LH AFT, FWD DOOR SENSOR</t>
  </si>
  <si>
    <t>K1WIPV11082000134</t>
  </si>
  <si>
    <t>MLG LH AFT, AFT DOOR SENSOR</t>
  </si>
  <si>
    <t>K1WIPV11082000135</t>
  </si>
  <si>
    <t>MLG RH AFT, FWD DOOR SENSOR</t>
  </si>
  <si>
    <t>K1WIPV11082000136</t>
  </si>
  <si>
    <t>MLG RH AFT, AFT DOOR SENSOR</t>
  </si>
  <si>
    <t>K1WIPV11083000137</t>
  </si>
  <si>
    <t>NLG LH FWD DOOR SENSOR</t>
  </si>
  <si>
    <t>K1WIPV11083000138</t>
  </si>
  <si>
    <t>NLG LH AFT DOOR SENSOR</t>
  </si>
  <si>
    <t>K1WIPV11083000139</t>
  </si>
  <si>
    <t>NLG RH FWD DOOR SENSOR</t>
  </si>
  <si>
    <t>K1WIPV11083000140</t>
  </si>
  <si>
    <t>NLG RH AFT DOOR SENSOR</t>
  </si>
  <si>
    <t>K1WIPV11087000141</t>
  </si>
  <si>
    <t>NLG LH FWD ACTUATOR SWITCH</t>
  </si>
  <si>
    <t>K1WIPV11087000142</t>
  </si>
  <si>
    <t>NLG LH AFT ACTUATOR SWITCH</t>
  </si>
  <si>
    <t>K1WIPV11087000143</t>
  </si>
  <si>
    <t>NLG RH FWD ACTUATOR SWITCH</t>
  </si>
  <si>
    <t>K1WIPV11087000144</t>
  </si>
  <si>
    <t>NLG RH AFT ACTUATOR SWITCH</t>
  </si>
  <si>
    <t>K1WIPV11090000145</t>
  </si>
  <si>
    <t>MLG LH FWD, FWD ACTUATOR SWITCH</t>
  </si>
  <si>
    <t>K1WIPV11090000146</t>
  </si>
  <si>
    <t>MLG LH FWD, AFT ACTUATOR SWITCH</t>
  </si>
  <si>
    <t>K1WIPV11090000147</t>
  </si>
  <si>
    <t>MLG RH FWD, FWD ACTUATOR SWITCH</t>
  </si>
  <si>
    <t>K1WIPV11090000148</t>
  </si>
  <si>
    <t>MLG RH FWD, AFT ACTUATOR SWITCH</t>
  </si>
  <si>
    <t>K1WIPV11090000149</t>
  </si>
  <si>
    <t>MLG LH AFT, FWD ACTUATOR SWITCH</t>
  </si>
  <si>
    <t>K1WIPV11090000150</t>
  </si>
  <si>
    <t>MLG LH AFT, AFT ACTUATOR SWITCH</t>
  </si>
  <si>
    <t>K1WIPV11090000151</t>
  </si>
  <si>
    <t>MLG RH AFT, FWD ACTUATOR SWITCH</t>
  </si>
  <si>
    <t>K1WIPV11090000152</t>
  </si>
  <si>
    <t>MLG RH AFT, AFT ACTUATOR SWITCH</t>
  </si>
  <si>
    <t>K2TIPV10311317</t>
  </si>
  <si>
    <t>AEB FRAME CRACK REPAIR</t>
  </si>
  <si>
    <t>K2HIPV24553547</t>
  </si>
  <si>
    <t>69354A – KC-135 N Trunnion</t>
  </si>
  <si>
    <t>K2HIPV24553546</t>
  </si>
  <si>
    <t>K2HIPV24556036</t>
  </si>
  <si>
    <t>72858A - C5 CYL ASSY</t>
  </si>
  <si>
    <t xml:space="preserve">                                                    </t>
  </si>
  <si>
    <t>K1WIPV11103071153</t>
  </si>
  <si>
    <t>INSTALL SLAT #1 LH</t>
  </si>
  <si>
    <t>K2HIPV92933541</t>
  </si>
  <si>
    <t xml:space="preserve"> 44537A - Line Kit</t>
  </si>
  <si>
    <t>K2HIPV92933542</t>
  </si>
  <si>
    <t xml:space="preserve"> 20533A - Line Kit</t>
  </si>
  <si>
    <t>K2HIPV92933543</t>
  </si>
  <si>
    <t xml:space="preserve"> 48267A - Line Kit</t>
  </si>
  <si>
    <t>K2HIPV24553085</t>
  </si>
  <si>
    <t>59129A - B-1/B HYD MOTOR</t>
  </si>
  <si>
    <t>K2HIPV24556007</t>
  </si>
  <si>
    <t xml:space="preserve"> 66139A - C-5 MOTOR FIXED</t>
  </si>
  <si>
    <t>K2HIPV10878089</t>
  </si>
  <si>
    <t>165 GTE/FOD</t>
  </si>
  <si>
    <t>K1WIPV11103071154</t>
  </si>
  <si>
    <t>INSTALL SLAT #2 LH</t>
  </si>
  <si>
    <t>K1WIPV11103071155</t>
  </si>
  <si>
    <t>INSTALL SLAT #3 LH</t>
  </si>
  <si>
    <t>K1WIPV11103071158</t>
  </si>
  <si>
    <t>INSTALL SLAT #4 LH</t>
  </si>
  <si>
    <t>K1WIPV11103071159</t>
  </si>
  <si>
    <t>INSTALL SLAT #1 RH</t>
  </si>
  <si>
    <t>K1WIPV11103071160</t>
  </si>
  <si>
    <t>INSTALL SLAT #2 RH</t>
  </si>
  <si>
    <t>K1WIPV11103071161</t>
  </si>
  <si>
    <t>INSTALL SLAT #7 RH</t>
  </si>
  <si>
    <t>K2HIPV24553084</t>
  </si>
  <si>
    <t xml:space="preserve"> 58577A - B-1/B MOTOR PUMP</t>
  </si>
  <si>
    <t>K1WIPV10202092072</t>
  </si>
  <si>
    <t>K1WIPV10202092073</t>
  </si>
  <si>
    <t>K1WIPV10202092074</t>
  </si>
  <si>
    <t>K1WIPV10202092075</t>
  </si>
  <si>
    <t>REBASELINE</t>
  </si>
  <si>
    <t>K1WIPV11103071162</t>
  </si>
  <si>
    <t>INSTALL SLAT #4 RH</t>
  </si>
  <si>
    <t>K1WIPV11103071163</t>
  </si>
  <si>
    <t>INSTALL SLAT #5 LH</t>
  </si>
  <si>
    <t>K1WIPV11103071164</t>
  </si>
  <si>
    <t>INSTALL SLAT #5 RH</t>
  </si>
  <si>
    <t>K1WIPV11103071165</t>
  </si>
  <si>
    <t>INSTALL SLAT #6 LH</t>
  </si>
  <si>
    <t>K1WIPV11103071166</t>
  </si>
  <si>
    <t>INSTALL SLAT #6 RH</t>
  </si>
  <si>
    <t>K1WIPV11103071167</t>
  </si>
  <si>
    <t>INSTALL SLAT #7 LH</t>
  </si>
  <si>
    <t>K1WIPV11103071168</t>
  </si>
  <si>
    <t>INSTALL SLAT #3 RH</t>
  </si>
  <si>
    <t>K1WIPV11122000169</t>
  </si>
  <si>
    <t>FLIGHT DECK LIGHTING</t>
  </si>
  <si>
    <t>K1WIPV11122000170</t>
  </si>
  <si>
    <t>AVIONICS/CREW RELIEF LIGHTING</t>
  </si>
  <si>
    <t>K1WIPV11122000171</t>
  </si>
  <si>
    <t>CARGO COMPARTMENT LIGHTING</t>
  </si>
  <si>
    <t>K1WIPV11122000172</t>
  </si>
  <si>
    <t>TROOP DECK LIGHTING</t>
  </si>
  <si>
    <t>K1WIPV11122000173</t>
  </si>
  <si>
    <t>HAYLOFT/VERTICAL STAB LIGHTING</t>
  </si>
  <si>
    <t>K2HIPV24556013</t>
  </si>
  <si>
    <t xml:space="preserve"> 39318A - A10 CYLINDER</t>
  </si>
  <si>
    <t>K2HIPV24556037</t>
  </si>
  <si>
    <t>69103A/69104A B52 PISTON CNTRAL ASSY</t>
  </si>
  <si>
    <t>LH Heat Exchanger Installation</t>
  </si>
  <si>
    <t>K1WIPV11062000118</t>
  </si>
  <si>
    <t>K1WIPV11145000174</t>
  </si>
  <si>
    <t>NOSE GEAR DOOR</t>
  </si>
  <si>
    <t>K2TIPV11112037</t>
  </si>
  <si>
    <t xml:space="preserve">Baseline </t>
  </si>
  <si>
    <t>P/P PANELS #2 &amp; #3 STRUT</t>
  </si>
  <si>
    <t>K2TIPV11201319</t>
  </si>
  <si>
    <t>PANEL 6227-12</t>
  </si>
  <si>
    <t>K2TIPV11201318</t>
  </si>
  <si>
    <t>HYD ACCESS PNL 6413-04</t>
  </si>
  <si>
    <t>K2TIPV11301321</t>
  </si>
  <si>
    <t>Panel 6122-09</t>
  </si>
  <si>
    <t>K2TIPV11311322</t>
  </si>
  <si>
    <t>Fuel System O-Ring Replacement</t>
  </si>
  <si>
    <t>K2TIPV10285518</t>
  </si>
  <si>
    <t>Install Hub Caps</t>
  </si>
  <si>
    <t>K2TIPV11095007</t>
  </si>
  <si>
    <t>Crew Entry Latch Mech Cover</t>
  </si>
  <si>
    <t>K2TIPV11095047</t>
  </si>
  <si>
    <t>Emergency Escape Spoiler</t>
  </si>
  <si>
    <t>K2TIPV10835520</t>
  </si>
  <si>
    <t>APU ISO INSPECTION</t>
  </si>
  <si>
    <t>K2HIPV24556015</t>
  </si>
  <si>
    <t>26290A - E-3 PUMP AXIAL PISTON</t>
  </si>
  <si>
    <t>K2HIPV24556023</t>
  </si>
  <si>
    <t>69828A - B52 MAIN STEERING VALVE</t>
  </si>
  <si>
    <t>K2HIPV24556035</t>
  </si>
  <si>
    <t>46792A - KC135 ACTUATOR STAB</t>
  </si>
  <si>
    <t>K2HIPV24556039</t>
  </si>
  <si>
    <t>69901A - C5 MLG ELECT INSERT</t>
  </si>
  <si>
    <t>K2HIPV51298062</t>
  </si>
  <si>
    <t>18 QF Sarter</t>
  </si>
  <si>
    <t>72868A - C5 EMER ROTATION CLY</t>
  </si>
  <si>
    <t>27225A - A10 RUDDER ACTR</t>
  </si>
  <si>
    <t>17631A - A10 STRUT ACT</t>
  </si>
  <si>
    <t>81104A NLG &amp; MLG DOOR ACTUATOR</t>
  </si>
  <si>
    <t>C-130J</t>
  </si>
  <si>
    <t>K1WIPV11161003</t>
  </si>
  <si>
    <t>C-130J WING BOLT INSTALLATION KIT</t>
  </si>
  <si>
    <t>K1WIPV11161004</t>
  </si>
  <si>
    <t>C-130J CARGO FLOOR KIT</t>
  </si>
  <si>
    <t>K1WIPV11160000175</t>
  </si>
  <si>
    <t>MLG (GEAR)</t>
  </si>
  <si>
    <t>F-15 #2 Fuel Cell Kit</t>
  </si>
  <si>
    <t>K2HIPV24553549</t>
  </si>
  <si>
    <t>51058A - F-16 N Drag Brace L/W</t>
  </si>
  <si>
    <t>K2HIPV24556033</t>
  </si>
  <si>
    <t>91156A AND 29105A C130 BRAKE ASSY</t>
  </si>
  <si>
    <t>K2HIPV24556040</t>
  </si>
  <si>
    <t>K2HIPV24556041</t>
  </si>
  <si>
    <t>80002A - KC135 SPLR ACT ASSY</t>
  </si>
  <si>
    <t>K1WIPV11171001</t>
  </si>
  <si>
    <t>C-130J WING JOINT PANEL INSTALLATION KIT</t>
  </si>
  <si>
    <t>K1WIPV11171002</t>
  </si>
  <si>
    <t>C-130J INBOARD LIFE RAFT LINER KIT</t>
  </si>
  <si>
    <t>K2TIPV10313504</t>
  </si>
  <si>
    <t>Filter Kit for Hyd Contamination</t>
  </si>
  <si>
    <t>K2TIPV10892178</t>
  </si>
  <si>
    <t>TPG ECCENTRIC SHAFT</t>
  </si>
  <si>
    <t>K2TIPV11042036</t>
  </si>
  <si>
    <t>HYDRAULIC LINES STRUT 2 &amp; 3</t>
  </si>
  <si>
    <t>K2TIPV11220256</t>
  </si>
  <si>
    <t>KC-135 WINDOW 5-71762-29 &amp; 5-71762-30</t>
  </si>
  <si>
    <t>K2HIPV24556042</t>
  </si>
  <si>
    <t>34019A/60484A B52 CYLINDER</t>
  </si>
  <si>
    <t>K1WIPV11160000176</t>
  </si>
  <si>
    <t>MLG (DOOR)</t>
  </si>
  <si>
    <t>K1WIPV11178000177</t>
  </si>
  <si>
    <t>VISOR DOOR LOCKS</t>
  </si>
  <si>
    <t>K1WIPV11178000178</t>
  </si>
  <si>
    <t>VISOR LOCK ACTUATOR INDICATORS</t>
  </si>
  <si>
    <t>K1WIPV11178000179</t>
  </si>
  <si>
    <t>VISOR DOOR ACTUATORS</t>
  </si>
  <si>
    <t>K1WIPV11179005</t>
  </si>
  <si>
    <t>C-130J INSTALL AILERONS</t>
  </si>
  <si>
    <t>K1WIPV11175005</t>
  </si>
  <si>
    <t>Carriage Overhaul Kit</t>
  </si>
  <si>
    <t>K1WIPV11178000180</t>
  </si>
  <si>
    <t xml:space="preserve">FWD RAMP   </t>
  </si>
  <si>
    <t>K1WIPV11178000181</t>
  </si>
  <si>
    <t>FWD RAMP EXTENSIONS</t>
  </si>
  <si>
    <t>K1WIPV11178000182</t>
  </si>
  <si>
    <t>FWD RAMP LOCK TRAIN</t>
  </si>
  <si>
    <t>K1WIPV11178000183</t>
  </si>
  <si>
    <t>AILERON SPAR WEB FASTENER</t>
  </si>
  <si>
    <t>K1WIPV11178000184</t>
  </si>
  <si>
    <t>NOSE WHEEL STEERING COVER</t>
  </si>
  <si>
    <t>K2HIPV24556045</t>
  </si>
  <si>
    <t>65356A - KC-135 LG SEQUENCE VALVE</t>
  </si>
  <si>
    <t>K2HIPV01878090</t>
  </si>
  <si>
    <t>F-16 PTO</t>
  </si>
  <si>
    <t>K2HIPV01878091</t>
  </si>
  <si>
    <t>F-15 PTO</t>
  </si>
  <si>
    <t>K2HIPV01878092</t>
  </si>
  <si>
    <t>F-22 PTO</t>
  </si>
  <si>
    <t>K1WIPV11162004</t>
  </si>
  <si>
    <t>K2TIPV31200043</t>
  </si>
  <si>
    <t>REV A</t>
  </si>
  <si>
    <t>K1WIPV11179006</t>
  </si>
  <si>
    <t>C-130J INSTALL ELEVATORS</t>
  </si>
  <si>
    <t>K1WIPV11179007</t>
  </si>
  <si>
    <t>C-130J INSTALL FLAPS</t>
  </si>
  <si>
    <t>K1WIPV11189008</t>
  </si>
  <si>
    <t>C-130J INSTALL RUDDER</t>
  </si>
  <si>
    <t>K1WIPV11199009</t>
  </si>
  <si>
    <t>C-130J C2 FILTER/PACKING KIT</t>
  </si>
  <si>
    <t>K1WIPV11199010</t>
  </si>
  <si>
    <t>C-130J AUXILLARY FUEL TANK INSTALLATION KIT</t>
  </si>
  <si>
    <t>K1WIPV11202011</t>
  </si>
  <si>
    <t>C-130J AFT NACELLE INSTALLATION KIT</t>
  </si>
  <si>
    <t>K2TIPV11402319</t>
  </si>
  <si>
    <t>ELEVATOR CONTROL CABLE</t>
  </si>
  <si>
    <t>K2TIPV11452320</t>
  </si>
  <si>
    <t>CONTROL CABLE</t>
  </si>
  <si>
    <t>K2TIPV02881311</t>
  </si>
  <si>
    <t>SMCS VANE</t>
  </si>
  <si>
    <t>K2HIPV24553548</t>
  </si>
  <si>
    <t>Grease Fitting Kit (2 Day Supply)</t>
  </si>
  <si>
    <t>K2HIPV24553562</t>
  </si>
  <si>
    <t>Helicoil  Kit</t>
  </si>
  <si>
    <t>K2HIPV24553074</t>
  </si>
  <si>
    <t>51320A  B-2 AXIAL PISTON PUMP</t>
  </si>
  <si>
    <t>K2HIPV24556027</t>
  </si>
  <si>
    <t>35156A - E-3 PUMP AXL PISTON</t>
  </si>
  <si>
    <t>K2HIPV24556044</t>
  </si>
  <si>
    <t>49598A - C5 HYD CARGO WINCH</t>
  </si>
  <si>
    <t>K2TIPV11961325</t>
  </si>
  <si>
    <t>WHITE EXTRUDED HALF RING</t>
  </si>
  <si>
    <t>K2TIPV10540251</t>
  </si>
  <si>
    <t>F-15E SNAP KIT 50091A</t>
  </si>
  <si>
    <t>K2TIPV11430252</t>
  </si>
  <si>
    <t>F-16 CD SNAP</t>
  </si>
  <si>
    <t>K2TIPV11430253</t>
  </si>
  <si>
    <t>F-15 AD SNAP</t>
  </si>
  <si>
    <t>K2TIPV11430254</t>
  </si>
  <si>
    <t>A-10 SNAP</t>
  </si>
  <si>
    <t>K2TIPV11430255</t>
  </si>
  <si>
    <t>F-16 AB SNAP</t>
  </si>
  <si>
    <t>K2TIPV11942326</t>
  </si>
  <si>
    <t>538 SIDE SEGMENT L/H</t>
  </si>
  <si>
    <t>K2TIPV11942327</t>
  </si>
  <si>
    <t>538 SIDE SEGMENT R/H</t>
  </si>
  <si>
    <t>K2TIPV10285513</t>
  </si>
  <si>
    <t>MLG Walking Beams</t>
  </si>
  <si>
    <t>K2TIPV10285514</t>
  </si>
  <si>
    <t>MLG Emer. Door Release Crank</t>
  </si>
  <si>
    <t>K2TIPV10285516</t>
  </si>
  <si>
    <t>MLG Emergency Ext.</t>
  </si>
  <si>
    <t>K2TIPV10285517</t>
  </si>
  <si>
    <t>NLG Emergency Ext</t>
  </si>
  <si>
    <t>K2HIPV24553557</t>
  </si>
  <si>
    <t>K2HIPV24553558</t>
  </si>
  <si>
    <t>K2HIPV24553559</t>
  </si>
  <si>
    <t>K2HIPV24553560</t>
  </si>
  <si>
    <t>K2HIPV24553561</t>
  </si>
  <si>
    <t>K2HIPV24553550</t>
  </si>
  <si>
    <t>K2HIPV24553551</t>
  </si>
  <si>
    <t>K2HIPV24553552</t>
  </si>
  <si>
    <t>K2HIPV24553553</t>
  </si>
  <si>
    <t>K2HIPV24553554</t>
  </si>
  <si>
    <t>K2HIPV24553555</t>
  </si>
  <si>
    <t>K2HIPV24553563</t>
  </si>
  <si>
    <t>K2HIPV24553564</t>
  </si>
  <si>
    <t>K2HIPV24553565</t>
  </si>
  <si>
    <t>K2HIPV24553566</t>
  </si>
  <si>
    <t>K2HIPV24553567</t>
  </si>
  <si>
    <t>F-15M CRANK ASSY O/S SUB KIT</t>
  </si>
  <si>
    <t>K2HIPV24553568</t>
  </si>
  <si>
    <t>K2HIPV24553569</t>
  </si>
  <si>
    <t>K2HIPV24553570</t>
  </si>
  <si>
    <t>SMALL STRUT TEST KIT</t>
  </si>
  <si>
    <t>K1WIPV11215012</t>
  </si>
  <si>
    <t>C-130J NOSE LANDING GEAR INSTALLATION KIT</t>
  </si>
  <si>
    <t>K1WIPV11224013</t>
  </si>
  <si>
    <t>EXTERNAL PYLON TANK INSTALLATION KIT</t>
  </si>
  <si>
    <t>K1WIPV11224014</t>
  </si>
  <si>
    <t>VERTICAL STAB LEADING EDGE INSTALLATION KIT</t>
  </si>
  <si>
    <t>K1WIPV11236015</t>
  </si>
  <si>
    <t>HORIZONTAL STAB LEADING EDGE INSTALLATION KIT</t>
  </si>
  <si>
    <t>K1WIPV11236016</t>
  </si>
  <si>
    <t>WING LEADING EDGE INSTALLATION KIT</t>
  </si>
  <si>
    <t>K2TIPV83100088</t>
  </si>
  <si>
    <t>VALVE KIT</t>
  </si>
  <si>
    <t>K2TIPV90350094</t>
  </si>
  <si>
    <t>C-5 Bleed Air Control Valve</t>
  </si>
  <si>
    <t>K2TIPV90350095</t>
  </si>
  <si>
    <t>Butterfly Valve</t>
  </si>
  <si>
    <t>K2TIPV90350096</t>
  </si>
  <si>
    <t>Air Start Valve</t>
  </si>
  <si>
    <t>K2TIPV92640198</t>
  </si>
  <si>
    <t>Actuator/Valve Kit</t>
  </si>
  <si>
    <t>K2TIPV93430213</t>
  </si>
  <si>
    <t>CABIN AIR PRESSURE SAFETY VALVE</t>
  </si>
  <si>
    <t>B52</t>
  </si>
  <si>
    <t>B1</t>
  </si>
  <si>
    <t>C130</t>
  </si>
  <si>
    <t>KC135</t>
  </si>
  <si>
    <t>KC10</t>
  </si>
  <si>
    <t>K1WIPV11255000185</t>
  </si>
  <si>
    <t>SEALS AND WINDOWS</t>
  </si>
  <si>
    <t>K2HIPV24556046</t>
  </si>
  <si>
    <t>24060A - F-15 MANIFOLD ANTENNA</t>
  </si>
  <si>
    <t>K2HIPV24556047</t>
  </si>
  <si>
    <t>20031A - KC135 VALVE SYL</t>
  </si>
  <si>
    <t>K2TIPV11600257</t>
  </si>
  <si>
    <t>TRANSMITTER, FUEL FLOW SNAP KIT</t>
  </si>
  <si>
    <t>K2TIPV11600258</t>
  </si>
  <si>
    <t>SHUT-OFF VALVE SNAP KIT</t>
  </si>
  <si>
    <t>K2TIPV11600259</t>
  </si>
  <si>
    <t>TRANSMITTER SNAP KIT</t>
  </si>
  <si>
    <t>K1WIPV11228066</t>
  </si>
  <si>
    <t>C-130 LOWER PYLON ATTACH BOLT KIT</t>
  </si>
  <si>
    <t>K2HIPV24556048</t>
  </si>
  <si>
    <t>35125A/31202A - T-38/F-5 AILERON ACT</t>
  </si>
  <si>
    <t>K2HIPV24556049</t>
  </si>
  <si>
    <t>31106A/52494A - KC-135 VALVE</t>
  </si>
  <si>
    <t>K2HIPV24556050</t>
  </si>
  <si>
    <t>21150A - E3A PIST MLG ASSY</t>
  </si>
  <si>
    <t>K2TIPV11792325</t>
  </si>
  <si>
    <t>A/C PACK INSTALL</t>
  </si>
  <si>
    <t>K2TIPV11992368</t>
  </si>
  <si>
    <t>DUCTS AFT OF AREA 5</t>
  </si>
  <si>
    <t>K2TIPV12801326</t>
  </si>
  <si>
    <t>#1 &amp; #2 GENERATOR HARNESS LUG INSTL</t>
  </si>
  <si>
    <t>B-52 MAIN STRUT AFT/17143A</t>
  </si>
  <si>
    <t>C-5 M PISTON ASSY 17687A</t>
  </si>
  <si>
    <t>K1WIPV11279005</t>
  </si>
  <si>
    <t>F-15 C Model Wing Bolt</t>
  </si>
  <si>
    <t>K1WIPV11279006</t>
  </si>
  <si>
    <t>F-15 E Model Wing Bolt</t>
  </si>
  <si>
    <t>K1WIPV11280007</t>
  </si>
  <si>
    <t>F-15 E Model Nose Landing Gear</t>
  </si>
  <si>
    <t>K1WIPV11280008</t>
  </si>
  <si>
    <t>F-15 E Model Main Landing Gear</t>
  </si>
  <si>
    <t>K1WIPV11280009</t>
  </si>
  <si>
    <t>F-15 C Model Main Landing Gear</t>
  </si>
  <si>
    <t>K2HIPV24556034</t>
  </si>
  <si>
    <t>27393A AND 86180A C5 BRAKE</t>
  </si>
  <si>
    <t>K2HIPV24556038</t>
  </si>
  <si>
    <t>59008A and 91174A WINCH C130-A</t>
  </si>
  <si>
    <t>K2HIPV83208010</t>
  </si>
  <si>
    <t xml:space="preserve"> C-130 H - 62456A/75315A</t>
  </si>
  <si>
    <t>K2TIPV11961326</t>
  </si>
  <si>
    <t>SPINDLE AND LINE BLOCK HARDWARE</t>
  </si>
  <si>
    <t>K2TIPV92640191</t>
  </si>
  <si>
    <t>K2TIPV92640190</t>
  </si>
  <si>
    <t>K2TIPV92710208</t>
  </si>
  <si>
    <t>Valve Actuator kit</t>
  </si>
  <si>
    <t>K2TIPV90350097</t>
  </si>
  <si>
    <t>3" Press Reg Valve</t>
  </si>
  <si>
    <t>K2TIPV92640180</t>
  </si>
  <si>
    <t>K2TIPV91330132</t>
  </si>
  <si>
    <t>K2TIPV91270124</t>
  </si>
  <si>
    <t>Turbine O/H Kit</t>
  </si>
  <si>
    <t>K2TIPV92570179</t>
  </si>
  <si>
    <t>Valve Kit</t>
  </si>
  <si>
    <t>K2HIPV24556024</t>
  </si>
  <si>
    <t xml:space="preserve">22281A  E-3 AXIAL PUMP </t>
  </si>
  <si>
    <t>K2TIPV11722321</t>
  </si>
  <si>
    <t>1135 SIDE SEGMENT LH/RH</t>
  </si>
  <si>
    <t>K2TIPV83100086</t>
  </si>
  <si>
    <t>K2TIPV83100087</t>
  </si>
  <si>
    <t>K2TIPV83100092</t>
  </si>
  <si>
    <t>K2TIPV91270121</t>
  </si>
  <si>
    <t>K2TIPV91270123</t>
  </si>
  <si>
    <t>K2TIPV91270127</t>
  </si>
  <si>
    <t>K2TIPV92570156</t>
  </si>
  <si>
    <t>Actuator Kit</t>
  </si>
  <si>
    <t>K2TIPV92570160</t>
  </si>
  <si>
    <t>Actuator/O-Ring Kit</t>
  </si>
  <si>
    <t>K2TIPV92600178</t>
  </si>
  <si>
    <t>Regulator Valve Kit</t>
  </si>
  <si>
    <t>K2TIPV92640182</t>
  </si>
  <si>
    <t>K2TIPV92640188</t>
  </si>
  <si>
    <t>K2TIPV93430214</t>
  </si>
  <si>
    <t>COMPRESSOR AIRFLOW MODULATING SHUTOFF VALVE</t>
  </si>
  <si>
    <t>K2TIPV93430215</t>
  </si>
  <si>
    <t>SHUT-OFF VALVE</t>
  </si>
  <si>
    <t>K2TIPV93430216</t>
  </si>
  <si>
    <t>Equipment Cooling Flow Modulating Control Valve</t>
  </si>
  <si>
    <t>K2TIPV93430217</t>
  </si>
  <si>
    <t>REGULATOR</t>
  </si>
  <si>
    <t>K2TIPV92640192</t>
  </si>
  <si>
    <t>K1WIPV11312010</t>
  </si>
  <si>
    <t>F-15 Longeron Kit</t>
  </si>
  <si>
    <t>K2TIPV83100089</t>
  </si>
  <si>
    <t>K2TIPV90610103</t>
  </si>
  <si>
    <t>Valve</t>
  </si>
  <si>
    <t>K2TIPV92570173</t>
  </si>
  <si>
    <t>K2TIPV92640185</t>
  </si>
  <si>
    <t>K2TIPV92640194</t>
  </si>
  <si>
    <t>K2HIPV24553577</t>
  </si>
  <si>
    <t>37457A - B-2 Truck Assy</t>
  </si>
  <si>
    <t>K2HIPV24556052</t>
  </si>
  <si>
    <t>28037A - F-15 MANIFOLD</t>
  </si>
  <si>
    <t>K2HIPV24556054</t>
  </si>
  <si>
    <t>70565A - A-10 BRAKE ACT</t>
  </si>
  <si>
    <t>K2HIPV24556055</t>
  </si>
  <si>
    <t>78574A - C-5 TUBE ASSY</t>
  </si>
  <si>
    <t>K2HIPV24556056</t>
  </si>
  <si>
    <t>K2HIPV24556057</t>
  </si>
  <si>
    <t>84459A - KC-135 VALVE</t>
  </si>
  <si>
    <t>K2HIPV24556058</t>
  </si>
  <si>
    <t>25123A - KC-135 VALVE LG DOOR</t>
  </si>
  <si>
    <t>K2HIPV24556064</t>
  </si>
  <si>
    <t>42413A - KC-135 ACTUATOR</t>
  </si>
  <si>
    <t>K2HIPV24556051</t>
  </si>
  <si>
    <t>41583A C-130 VALVE</t>
  </si>
  <si>
    <t>K2HIPV24556066</t>
  </si>
  <si>
    <t>K2HIPV24556069</t>
  </si>
  <si>
    <t>56378A - C-130 DIRECTION CONTROL</t>
  </si>
  <si>
    <t>K2HIPV24556079</t>
  </si>
  <si>
    <t>97065A - A-10 SLAT VALVE</t>
  </si>
  <si>
    <t>K2HIPV02698093</t>
  </si>
  <si>
    <t>F-15 FUEL CONTROL</t>
  </si>
  <si>
    <t>K2TIPV11961327</t>
  </si>
  <si>
    <t>HORIZ. STAB PUSH ROD INSTALL</t>
  </si>
  <si>
    <t>K2TIPV10365519</t>
  </si>
  <si>
    <t>Cargo door BS 420 Frame</t>
  </si>
  <si>
    <t>K2TIPV83100085</t>
  </si>
  <si>
    <t>K2TIPV90350093</t>
  </si>
  <si>
    <t>Drive/Shutoff Valve Kit</t>
  </si>
  <si>
    <t>K2TIPV90610107</t>
  </si>
  <si>
    <t>Apu Iso Valve</t>
  </si>
  <si>
    <t>K2TIPV90610108</t>
  </si>
  <si>
    <t>Water Bypass Valve</t>
  </si>
  <si>
    <t>K2TIPV90610110</t>
  </si>
  <si>
    <t>Air Cycle Mach Bypass Valve</t>
  </si>
  <si>
    <t>K2TIPV90610112</t>
  </si>
  <si>
    <t>6" Air Flow Reg</t>
  </si>
  <si>
    <t>K2TIPV91270116</t>
  </si>
  <si>
    <t>K2TIPV91330146</t>
  </si>
  <si>
    <t>K2TIPV92570157</t>
  </si>
  <si>
    <t>ACTUATOR</t>
  </si>
  <si>
    <t>K2TIPV92570158</t>
  </si>
  <si>
    <t>K2TIPV92570159</t>
  </si>
  <si>
    <t>K2TIPV92570161</t>
  </si>
  <si>
    <t>K2TIPV92570167</t>
  </si>
  <si>
    <t>Regulator Kit</t>
  </si>
  <si>
    <t>K2TIPV92570170</t>
  </si>
  <si>
    <t>K2TIPV92570175</t>
  </si>
  <si>
    <t>K2TIPV92710203</t>
  </si>
  <si>
    <t>Valve Actuator</t>
  </si>
  <si>
    <t>K2TIPV92710205</t>
  </si>
  <si>
    <t>Valve Actuator Kit</t>
  </si>
  <si>
    <t>K2TIPV93430212</t>
  </si>
  <si>
    <t>EXTERNAL FUEL TANK PRESSURE REGULATOR</t>
  </si>
  <si>
    <t>K2TIPV03116000</t>
  </si>
  <si>
    <t>BASELINE</t>
  </si>
  <si>
    <t>ENGINE MOUNT INSTALLATION</t>
  </si>
  <si>
    <t>K2TIPV03116001</t>
  </si>
  <si>
    <t>(AG) #2 &amp; #5 CW BACKING BOARDS</t>
  </si>
  <si>
    <t>K2TIPV03116002</t>
  </si>
  <si>
    <t>(AG AFC123) #1 CW BLADDER</t>
  </si>
  <si>
    <t>K2TIPV03116003</t>
  </si>
  <si>
    <t>(AG AFC123) #2 CW BLADDER</t>
  </si>
  <si>
    <t>K2TIPV03116004</t>
  </si>
  <si>
    <t>(AG AFC123) #3 CW BLADDER</t>
  </si>
  <si>
    <t>K2TIPV03116005</t>
  </si>
  <si>
    <t>(AG AFC123) #4 CW BLADDER</t>
  </si>
  <si>
    <t>K2TIPV03116006</t>
  </si>
  <si>
    <t>(AG AFC123) #5 CW BLADDER</t>
  </si>
  <si>
    <t>K2TIPV03116007</t>
  </si>
  <si>
    <t>(AG AFC123) #6 CW BLADDER</t>
  </si>
  <si>
    <t>K2TIPV03116008</t>
  </si>
  <si>
    <t>(AG AFC123) #7 CW BLADDER</t>
  </si>
  <si>
    <t>K2TIPV03126009</t>
  </si>
  <si>
    <t>FAN COWL ASSY, LH &amp; RH</t>
  </si>
  <si>
    <t>K2TIPV03126010</t>
  </si>
  <si>
    <t>THRUST REVERSER ASSY, LH &amp; RH</t>
  </si>
  <si>
    <t>K2TIPV03226011</t>
  </si>
  <si>
    <t>(AYC1496) L/R Horizontal Stabilizer</t>
  </si>
  <si>
    <t>K2HIPV24556059</t>
  </si>
  <si>
    <t>25530A/32412A F-15 MANIFOLD ASSY</t>
  </si>
  <si>
    <t>K2HIPV24556060</t>
  </si>
  <si>
    <t>22283A -  F-16 SOLENOID VALVE</t>
  </si>
  <si>
    <t>K2HIPV24556061</t>
  </si>
  <si>
    <t>82120A - KC-135 MANIFOLD</t>
  </si>
  <si>
    <t>K2HIPV24556070</t>
  </si>
  <si>
    <t>40079A/28402A - T-38/F-5 SERVO CYL</t>
  </si>
  <si>
    <t>K2HIPV24556073</t>
  </si>
  <si>
    <t>38180A -  F-15 PRESSURE VALVE</t>
  </si>
  <si>
    <t>K2HIPV24556074</t>
  </si>
  <si>
    <t>47064A - KC-135 BOOM FUEL DUMP</t>
  </si>
  <si>
    <t>K2HIPV24556078</t>
  </si>
  <si>
    <t>24381A - T-38 ACTUATOR CYL</t>
  </si>
  <si>
    <t>K2HIPV24556081</t>
  </si>
  <si>
    <t>80474A - A-10 SPEED BRAKE</t>
  </si>
  <si>
    <t>K2HIPV24556082</t>
  </si>
  <si>
    <t>96021A - C-130 PNU VALVE</t>
  </si>
  <si>
    <t>K2HIPV24556084</t>
  </si>
  <si>
    <t>53206A - KC-135 RUDDER FLUTTER</t>
  </si>
  <si>
    <t>K2HIPV24556086</t>
  </si>
  <si>
    <t>99063A -  KC-135 ACTUATOR</t>
  </si>
  <si>
    <t>K2HIPV24556087</t>
  </si>
  <si>
    <t>34470A -  A-10 WING CONTROL</t>
  </si>
  <si>
    <t>K2TIPV83100091</t>
  </si>
  <si>
    <t>K2TIPV90610109</t>
  </si>
  <si>
    <t>Backup Press Reg Valve</t>
  </si>
  <si>
    <t>K2TIPV92570162</t>
  </si>
  <si>
    <t>K1WIPV11347000186</t>
  </si>
  <si>
    <t>#1 Pylon Install</t>
  </si>
  <si>
    <t>K1WIPV11347000187</t>
  </si>
  <si>
    <t>#2 Pylon Install</t>
  </si>
  <si>
    <t>K1WIPV11347000188</t>
  </si>
  <si>
    <t>#3 Pylon Install</t>
  </si>
  <si>
    <t>K1WIPV11347000189</t>
  </si>
  <si>
    <t>#4 Pylon Install</t>
  </si>
  <si>
    <t>K1WIPV11347000190</t>
  </si>
  <si>
    <t>#1 Engine Install</t>
  </si>
  <si>
    <t>K1WIPV11347000191</t>
  </si>
  <si>
    <t>#2 Engine Install</t>
  </si>
  <si>
    <t>K1WIPV11347000192</t>
  </si>
  <si>
    <t>#3 Engine Install</t>
  </si>
  <si>
    <t>K1WIPV11347000193</t>
  </si>
  <si>
    <t>#4 Engine Install</t>
  </si>
  <si>
    <t>K1WIPV11339011</t>
  </si>
  <si>
    <t>F-15 Stab Kit</t>
  </si>
  <si>
    <t>K1WIPV11339012</t>
  </si>
  <si>
    <t>F-15 IFR Kit</t>
  </si>
  <si>
    <t>K1WIPV11339013</t>
  </si>
  <si>
    <t>F-15 Speedbrake Kit</t>
  </si>
  <si>
    <t>K1WIPV11339014</t>
  </si>
  <si>
    <t>F-15 Flap Kit</t>
  </si>
  <si>
    <t>K1WIPV11339015</t>
  </si>
  <si>
    <t>F-15 Launcher Kit</t>
  </si>
  <si>
    <t>K1WIPV11339016</t>
  </si>
  <si>
    <t>F-15 Rudder Kit</t>
  </si>
  <si>
    <t>K1WIPV11339017</t>
  </si>
  <si>
    <t>F-15 Aileron Kit</t>
  </si>
  <si>
    <t>K1WIPV11332007</t>
  </si>
  <si>
    <t>C-17</t>
  </si>
  <si>
    <t>C-17 27-002 RUDDER KIT A</t>
  </si>
  <si>
    <t>K1WIPV11332008</t>
  </si>
  <si>
    <t>C-17 FLEET 23-001 STATIC DISCHARGER KIT</t>
  </si>
  <si>
    <t>K1WIPV11335011</t>
  </si>
  <si>
    <t>C-17 27-001 AILERON KIT A</t>
  </si>
  <si>
    <t>K1WIPV11346012</t>
  </si>
  <si>
    <t>K1WIPV11346013</t>
  </si>
  <si>
    <t xml:space="preserve">C-17 FLEET 27-008 FLAP VANE KIT </t>
  </si>
  <si>
    <t>K2TIPV91270118</t>
  </si>
  <si>
    <t>K2TIPV92570169</t>
  </si>
  <si>
    <t>Black Box Kit</t>
  </si>
  <si>
    <t>K2TIPV92570174</t>
  </si>
  <si>
    <t>K2HIPV24553574</t>
  </si>
  <si>
    <t>F-15E NLG MASS DAMPNER 94496A</t>
  </si>
  <si>
    <t>K2HIPV24556076</t>
  </si>
  <si>
    <t>51072A - A-10 HYD ACCT AYL</t>
  </si>
  <si>
    <t>K2HIPV24556088</t>
  </si>
  <si>
    <t>23176A - T-38 VALVE</t>
  </si>
  <si>
    <t>K2TIPV13560290</t>
  </si>
  <si>
    <t>K2TIPV13560291</t>
  </si>
  <si>
    <t>K2TIPV90610099</t>
  </si>
  <si>
    <t>K2TIPV91330143</t>
  </si>
  <si>
    <t>K2TIPV91670155</t>
  </si>
  <si>
    <t>K2TIPV92570165</t>
  </si>
  <si>
    <t>K2TIPV92570168</t>
  </si>
  <si>
    <t>K2TIPV92570172</t>
  </si>
  <si>
    <t>K2TIPV92570176</t>
  </si>
  <si>
    <t>K2TIPV92710199</t>
  </si>
  <si>
    <t>K2TIPV92710201</t>
  </si>
  <si>
    <t>Electric Motor Actuator</t>
  </si>
  <si>
    <t>K2TIPV92710202</t>
  </si>
  <si>
    <t>Actuator</t>
  </si>
  <si>
    <t>K1WIPV12019001</t>
  </si>
  <si>
    <t>C-17 Fleet 78-9200 Thrust Reverser Caps &amp; Plugs</t>
  </si>
  <si>
    <t>K2HIPV24553575</t>
  </si>
  <si>
    <t xml:space="preserve">B-52 Bungee Spring </t>
  </si>
  <si>
    <t>K2HIPV10053349</t>
  </si>
  <si>
    <t>K2HIPV60043398</t>
  </si>
  <si>
    <t>A-10 NOSE WHEEL/15686A (New)</t>
  </si>
  <si>
    <t>K2HIPV24556043</t>
  </si>
  <si>
    <t>K2HIPV24556063</t>
  </si>
  <si>
    <t>K2HIPV24556065</t>
  </si>
  <si>
    <t>23079A - F-16 VALVE MLG</t>
  </si>
  <si>
    <t>K2HIPV24556068</t>
  </si>
  <si>
    <t>45471A - KC-135 HOIST VALVE</t>
  </si>
  <si>
    <t>K2HIPV24556071</t>
  </si>
  <si>
    <t>23504A - C-130 VALVE</t>
  </si>
  <si>
    <t>K2HIPV24556075</t>
  </si>
  <si>
    <t>28461A - C-5 CONTROL VALVE</t>
  </si>
  <si>
    <t>K2HIPV24556077</t>
  </si>
  <si>
    <t>50051A - F-15 MLG ACT</t>
  </si>
  <si>
    <t>K2HIPV24556083</t>
  </si>
  <si>
    <t>29008A - E3 FLOW REGULATOR</t>
  </si>
  <si>
    <t>K2HIPV24556093</t>
  </si>
  <si>
    <t>K2HIPV24556094</t>
  </si>
  <si>
    <t>K2HIPV24556095</t>
  </si>
  <si>
    <t>K2TIPV20263302</t>
  </si>
  <si>
    <t>LOW % REFUEL MANIFOLD</t>
  </si>
  <si>
    <t>K2TIPV13400269</t>
  </si>
  <si>
    <t>C5-F SNAP</t>
  </si>
  <si>
    <t>K2TIPV13400270</t>
  </si>
  <si>
    <t>B-52 SNAP</t>
  </si>
  <si>
    <t>K2TIPV13400271</t>
  </si>
  <si>
    <t>C5-E SNAP</t>
  </si>
  <si>
    <t>K2TIPV13400272</t>
  </si>
  <si>
    <t>E8 SNAP</t>
  </si>
  <si>
    <t>K2TIPV13400273</t>
  </si>
  <si>
    <t>E-3 IDG SNAP</t>
  </si>
  <si>
    <t>K2TIPV83100090</t>
  </si>
  <si>
    <t>K2TIPV91420150</t>
  </si>
  <si>
    <t>K1WIPV12041000194</t>
  </si>
  <si>
    <t>Cargo Blanket Tie Back</t>
  </si>
  <si>
    <t>K1WIPV12033018</t>
  </si>
  <si>
    <t>F-15 C Model Nose Landing Gear</t>
  </si>
  <si>
    <t>K2TIPV11861323</t>
  </si>
  <si>
    <t>Panel 6433-01</t>
  </si>
  <si>
    <t>K2TIPV11861324</t>
  </si>
  <si>
    <t>Panel 6443-01</t>
  </si>
  <si>
    <t>K2TIPV12283508</t>
  </si>
  <si>
    <t>REAR SPAR FITTING BOLTS</t>
  </si>
  <si>
    <t>K2TIPV01730260</t>
  </si>
  <si>
    <t>K2TIPV01730261</t>
  </si>
  <si>
    <t>K2TIPV12760264</t>
  </si>
  <si>
    <t>VALVE, BUTTERFLY SNAP KIT</t>
  </si>
  <si>
    <t>K2HIPV24556089</t>
  </si>
  <si>
    <t>K2HIPV24556090</t>
  </si>
  <si>
    <t>24097A/41356A/63066A/99202A C-5 Inline Drive</t>
  </si>
  <si>
    <t>K2HIPV24556091</t>
  </si>
  <si>
    <t>27381A/69281A/69222A C-5 MOTOR</t>
  </si>
  <si>
    <t>K2HIPV24556092</t>
  </si>
  <si>
    <t>76313A F-16 NITE VALVE</t>
  </si>
  <si>
    <t>GEARBOX AND SHAFT LH FWD MLG</t>
  </si>
  <si>
    <t>GEARBOX AND SHAFT RH FWD MLG</t>
  </si>
  <si>
    <t>K2TIPV11241320</t>
  </si>
  <si>
    <t>TCTO 1395 (2)</t>
  </si>
  <si>
    <t>K2TIPV12285521</t>
  </si>
  <si>
    <t>MLG Installation RH/LH</t>
  </si>
  <si>
    <t>K2TIPV13540277</t>
  </si>
  <si>
    <t>K2TIPV90610100</t>
  </si>
  <si>
    <t>K2HIPV24556067</t>
  </si>
  <si>
    <t>53374A - SNUBBER</t>
  </si>
  <si>
    <t>K2HIPV24556072</t>
  </si>
  <si>
    <t>23166A - F-16 SPEED BRAKE</t>
  </si>
  <si>
    <t>K2HIPV24556098</t>
  </si>
  <si>
    <t>91407A - F-15 PNU VALVE</t>
  </si>
  <si>
    <t>K2HIPV24556101</t>
  </si>
  <si>
    <t>93480A - F-16 GAS GENERATOR</t>
  </si>
  <si>
    <t>K2HIPV24556102</t>
  </si>
  <si>
    <t>26585A - C-5 HYD VALVE</t>
  </si>
  <si>
    <t>K2HIPV24556103</t>
  </si>
  <si>
    <t>20454A - F-16 LANDING GEAR</t>
  </si>
  <si>
    <t>K2HIPV24556104</t>
  </si>
  <si>
    <t>26575A - A-10 PUMP MOTOR</t>
  </si>
  <si>
    <t>K2HIPV24556105</t>
  </si>
  <si>
    <t>K2HIPV24556109</t>
  </si>
  <si>
    <t>51124A - A-10 SHUTOFF</t>
  </si>
  <si>
    <t>K1WIPV12058002</t>
  </si>
  <si>
    <t>C-17 FLEET 001 ENGINE PYLONS #1-4</t>
  </si>
  <si>
    <t>K1WIPV12058003</t>
  </si>
  <si>
    <t>C-17 27-004 A&amp;B FLAP HINGE INSPECTION</t>
  </si>
  <si>
    <t>K1WIPV12058004</t>
  </si>
  <si>
    <t>C-17 27-005 SPOILER HINGE INSPECTION</t>
  </si>
  <si>
    <t>K1WIPV12058005</t>
  </si>
  <si>
    <t>C-17 27-006 SLAT TRACKS</t>
  </si>
  <si>
    <t>K1WIPV12058006</t>
  </si>
  <si>
    <t>C-17 27-009 Horizontal Stab Pivot Bolts</t>
  </si>
  <si>
    <t>K1WIPV12058009</t>
  </si>
  <si>
    <t>C-17 28-001 FUEL DUMP MAST ASSEMBLY</t>
  </si>
  <si>
    <t>K1WIPV12058010</t>
  </si>
  <si>
    <t>C-17 32-010 MLG UPPER &amp; LOWER CROSS SHAFTS</t>
  </si>
  <si>
    <t>K1WIPV12058014</t>
  </si>
  <si>
    <t>C-17 32-012 MLG HYD TUBE &amp; ELEC COMPONENTS</t>
  </si>
  <si>
    <t>K1WIPV12058015</t>
  </si>
  <si>
    <t>C-17 32-015 MLG LWR DOOR TORQUE TUBE</t>
  </si>
  <si>
    <t>K1WIPV12058016</t>
  </si>
  <si>
    <t>C-17 39-001 PYLON ELECTRICAL CONNECTOR</t>
  </si>
  <si>
    <t>K1WIPV12058017</t>
  </si>
  <si>
    <t>C-17 52-001 MLG DOOR HINGE</t>
  </si>
  <si>
    <t>K1WIPV12058018</t>
  </si>
  <si>
    <t>C-17 78-9200 AOR MEAT FAM TR DICT ASSY</t>
  </si>
  <si>
    <t>K1WIPV12058019</t>
  </si>
  <si>
    <t>C-17 78-9201 LH NEAT FIXED DUCT SUB ASSY</t>
  </si>
  <si>
    <t>K1WIPV12058020</t>
  </si>
  <si>
    <t>C-17 78-9211 LH NEAT TRANSLATING SLEEVE</t>
  </si>
  <si>
    <t>K1WIPV12058021</t>
  </si>
  <si>
    <t>C-17 78-9272 TRANSLATING SLEEVE OUTER DUCT WALL SLIDER SUPPORT</t>
  </si>
  <si>
    <t>K1WIPV12060022</t>
  </si>
  <si>
    <t>C-17 TCTO 1276 HEADS-UP DISPLAY TRAY</t>
  </si>
  <si>
    <t>K1WIPV12060023</t>
  </si>
  <si>
    <t>C-17 TCTO 1359 WING TO FUSELAGE INSTALL SYS 53-52</t>
  </si>
  <si>
    <t>K1WIPV12060024</t>
  </si>
  <si>
    <t>C-17 TCTO 1387 LT &amp; RT HAND LONGERON</t>
  </si>
  <si>
    <t>K1WIPV12060025</t>
  </si>
  <si>
    <t>C-17 TCTO 1531 AAR-47 MISSILE WARNING SYSTEM</t>
  </si>
  <si>
    <t>K1WIPV12060026</t>
  </si>
  <si>
    <t>C-17 TCTO 1569 AERIAL DELIVERY SYS CENTER RT HAND RAIL</t>
  </si>
  <si>
    <t>K1WIPV12060027</t>
  </si>
  <si>
    <t>C-17 TCTO 1596 CREW ENTRY DOOR AFT JAMB</t>
  </si>
  <si>
    <t>K1WIPV12060028</t>
  </si>
  <si>
    <t>C-17 TCTO 1686 INBOARD FLAP ASSEMBLIES</t>
  </si>
  <si>
    <t>K1WIPV12060029</t>
  </si>
  <si>
    <t>C-17 TCTO 1695 PYLON AFT ENGINE MOUNT</t>
  </si>
  <si>
    <t>K1WIPV12060030</t>
  </si>
  <si>
    <t>C-17 TCTO 1742 CORE NOZZLE THRUST REVERSER ASSEMBLY</t>
  </si>
  <si>
    <t>K1WIPV12060031</t>
  </si>
  <si>
    <t>C-17 TCTO 1793 RIGHT MAIN LANDING GEAR HYD TUBE</t>
  </si>
  <si>
    <t>K1WIPV12060032</t>
  </si>
  <si>
    <t>C-17 TCTO 1824 STABILIZER STRUT DEPLOY ACTUATOR ASSY</t>
  </si>
  <si>
    <t>K1WIPV12060033</t>
  </si>
  <si>
    <t>C-17 TCTO 1825 STABILIZER STRUT ASSEMBLY</t>
  </si>
  <si>
    <t>K1WIPV12065034</t>
  </si>
  <si>
    <t>C-17 TCTO 1834 CREW LAVATORY TOILET TANK INSTALL</t>
  </si>
  <si>
    <t>K1WIPV12065035</t>
  </si>
  <si>
    <t>C-17 TCTO 1836 LT &amp; RT RAM AIR SCOOP INLET ASSEMBLY</t>
  </si>
  <si>
    <t>K1WIPV12065036</t>
  </si>
  <si>
    <t>C-17 TCTO 1856 AFT MLG SUPPORT</t>
  </si>
  <si>
    <t>K1WIPV12065037</t>
  </si>
  <si>
    <t>C-17 TCTO 1915 FWD WING INBD FUEL BULKHEAD INSTALL</t>
  </si>
  <si>
    <t>K1WIPV12065038</t>
  </si>
  <si>
    <t>C-17 TCTO 1920 LEFT HAND FRAME INSTALL</t>
  </si>
  <si>
    <t>K1WIPV12065039</t>
  </si>
  <si>
    <t>C-17 TCTO 1935 PYLON AFT MOUNT FAIRING DOOR ASSEMBLY</t>
  </si>
  <si>
    <t>K1WIPV12065040</t>
  </si>
  <si>
    <t>C-17 TCTO 1981 APU DOOR ACTIVATION SYSTEM</t>
  </si>
  <si>
    <t>K1WIPV12065041</t>
  </si>
  <si>
    <t>C-17 TCTO 2008 LT FAN THRUST REVERSER DUCT ASSEMBLY</t>
  </si>
  <si>
    <t>K1WIPV12065042</t>
  </si>
  <si>
    <t>C-17 TCTO 2009 RT FAN THRUST REVERSER DUCT ASSEMBLY</t>
  </si>
  <si>
    <t>K1WIPV12065043</t>
  </si>
  <si>
    <t>C-17 TCTO 2033 LOGISTICS LOCK SYSTEM</t>
  </si>
  <si>
    <t>K2TIPV13330293</t>
  </si>
  <si>
    <t>C5 ATM Drive Unit- 9P12-8-3</t>
  </si>
  <si>
    <t>K2HIPV82593525</t>
  </si>
  <si>
    <t>K2HIPV24556100</t>
  </si>
  <si>
    <t>K2HIPV24556107</t>
  </si>
  <si>
    <t>K2HIPV24556108</t>
  </si>
  <si>
    <t>K2HIPV24556110</t>
  </si>
  <si>
    <t>K2HIPV24556111</t>
  </si>
  <si>
    <t>NO. 1 PYLON CONNECT</t>
  </si>
  <si>
    <t>NO. 2 PYLON CONNECT</t>
  </si>
  <si>
    <t>NO. 3 PYLON CONNECT</t>
  </si>
  <si>
    <t>NO. 4 PYLON CONNECT</t>
  </si>
  <si>
    <t>F-4 BRAKE 41416A</t>
  </si>
  <si>
    <t>K2HIPV24556106</t>
  </si>
  <si>
    <t>K2HIPV24556113</t>
  </si>
  <si>
    <t>K2TIPV12975002</t>
  </si>
  <si>
    <t>Stab trim mech pins</t>
  </si>
  <si>
    <t>K2TIPV20602072</t>
  </si>
  <si>
    <t>TPG UPLOCK INSTALL</t>
  </si>
  <si>
    <t>K2TIPV13121033</t>
  </si>
  <si>
    <t>INSTL L/H OVERWING AFT FAIRING</t>
  </si>
  <si>
    <t>K2TIPV13121034</t>
  </si>
  <si>
    <t>INSTL R/H OVERWING AFT FAIRING</t>
  </si>
  <si>
    <t>K2TIPV13121042</t>
  </si>
  <si>
    <t>TCTO 1B-1B-1457</t>
  </si>
  <si>
    <t>K2TIPV13540286</t>
  </si>
  <si>
    <t>K2TIPV90610104</t>
  </si>
  <si>
    <t>Valve, Manifold</t>
  </si>
  <si>
    <t>K2TIPV90610153</t>
  </si>
  <si>
    <t>K2TIPV91270117</t>
  </si>
  <si>
    <t>K2TIPV91270128</t>
  </si>
  <si>
    <t>K2TIPV92640189</t>
  </si>
  <si>
    <t>K2TIPV93240210</t>
  </si>
  <si>
    <t>K2TIPV93280211</t>
  </si>
  <si>
    <t>K2HIPV24556112</t>
  </si>
  <si>
    <t>K2TIPV90610102</t>
  </si>
  <si>
    <t>K2TIPV91270119</t>
  </si>
  <si>
    <t>K2TIPV92570163</t>
  </si>
  <si>
    <t>K2TIPV92570164</t>
  </si>
  <si>
    <t>K2TIPV92570166</t>
  </si>
  <si>
    <t>K2TIPV92710204</t>
  </si>
  <si>
    <t>K2TIPV92710206</t>
  </si>
  <si>
    <t>K2TIPV93240209</t>
  </si>
  <si>
    <t>BORON REPAIR AFT OF No. 2 OR No. 3 ENGINES</t>
  </si>
  <si>
    <t xml:space="preserve">H-MODEL GUNSHIP BOOTH INSTALLATION </t>
  </si>
  <si>
    <t>C-130 ENGINE INSTALLATION 1340 CENTER WING KIT</t>
  </si>
  <si>
    <t>TERMINATION A/E HARDWARE TRAY</t>
  </si>
  <si>
    <t>INBOARD PYLON LEADING EDGE AND FAIRING PANELS</t>
  </si>
  <si>
    <t>LATRINE (GASKET, SEALS, O-RINGS)</t>
  </si>
  <si>
    <t>FILTER ELEVATOR MANIFOLDS (LT)</t>
  </si>
  <si>
    <t>FILTER ELEVATOR MANIFOLDS (RT)</t>
  </si>
  <si>
    <t>AILERON MANIFOLD</t>
  </si>
  <si>
    <t>NLG ACTUATION TORQUE TUBE BUSHING</t>
  </si>
  <si>
    <t xml:space="preserve"> Wing Shop E Model Upper Inboard Forward Torque Box Panel</t>
  </si>
  <si>
    <t>Wing Shop E Model Outboard Access Covers</t>
  </si>
  <si>
    <t>Wing Shop A Model Outboard Mold Line Fairing Covers</t>
  </si>
  <si>
    <t xml:space="preserve">C-17 FLEET 27-003 ELEVATOR KIT </t>
  </si>
  <si>
    <t>F-16 L/W BRAKE/52595A</t>
  </si>
  <si>
    <t>B-2 MLG RH/LH STRUT ASSY/81526A/75070A</t>
  </si>
  <si>
    <t>LH AFT MLG AFT SLOT DOORS</t>
  </si>
  <si>
    <t>K2HIPV24553578</t>
  </si>
  <si>
    <t>F - 15 MAIN SHAFT SUB KIT</t>
  </si>
  <si>
    <t>K2HIPV22143398</t>
  </si>
  <si>
    <t>A-10 NOSE WHEEL/41416A</t>
  </si>
  <si>
    <t>K2HIPV24556097</t>
  </si>
  <si>
    <t>97519A - F-16 HYDRAZINE TANK</t>
  </si>
  <si>
    <t>K2HIPV24556114</t>
  </si>
  <si>
    <t>22232A - F-16 TPU</t>
  </si>
  <si>
    <t>K2HIPV24556116</t>
  </si>
  <si>
    <t>39129A - C-130 PILOT VALVE</t>
  </si>
  <si>
    <t>K2HIPV24556117</t>
  </si>
  <si>
    <t>57542A - F-15 MLG DOOR CYL</t>
  </si>
  <si>
    <t>K2HIPV24556119</t>
  </si>
  <si>
    <t>27593A - LANDING GEAR CTRL</t>
  </si>
  <si>
    <t>K2HIPV24556120</t>
  </si>
  <si>
    <t>K2TIPV20360305</t>
  </si>
  <si>
    <t>K2TIPV20360306</t>
  </si>
  <si>
    <t>K2TIPV20360307</t>
  </si>
  <si>
    <t>K2TIPV90610098</t>
  </si>
  <si>
    <t>K2TIPV90610113</t>
  </si>
  <si>
    <t>K2TIPV91330137</t>
  </si>
  <si>
    <t>K2TIPV91330138</t>
  </si>
  <si>
    <t>K2TIPV92570171</t>
  </si>
  <si>
    <t>K2TIPV92640181</t>
  </si>
  <si>
    <t>K2TIPV20192060</t>
  </si>
  <si>
    <t>I/B DIFFERENTIAL</t>
  </si>
  <si>
    <t>K2TIPV90610101</t>
  </si>
  <si>
    <t>Pump, Rotary</t>
  </si>
  <si>
    <t>K2TIPV91270122</t>
  </si>
  <si>
    <t>K2TIPV91270126</t>
  </si>
  <si>
    <t>K2TIPV91270129</t>
  </si>
  <si>
    <t>K2TIPV91330134</t>
  </si>
  <si>
    <t>ACTUATOR-4810-00-400-0300RK</t>
  </si>
  <si>
    <t>K2TIPV91330135</t>
  </si>
  <si>
    <t>Valve-4820-01-143-7827TP</t>
  </si>
  <si>
    <t>K2TIPV91330136</t>
  </si>
  <si>
    <t>Actuator- 4810-01-178-7724RK</t>
  </si>
  <si>
    <t>K2TIPV91330140</t>
  </si>
  <si>
    <t>VALVE ACTUATOR</t>
  </si>
  <si>
    <t>K2TIPV91330141</t>
  </si>
  <si>
    <t>K2TIPV91330142</t>
  </si>
  <si>
    <t>K2TIPV91490152</t>
  </si>
  <si>
    <t>K2TIPV91490154</t>
  </si>
  <si>
    <t>K2TIPV92570177</t>
  </si>
  <si>
    <t>K2HIPV24556099</t>
  </si>
  <si>
    <t>85559A - E3 PNU SOLENOID</t>
  </si>
  <si>
    <t>K2HIPV24556118</t>
  </si>
  <si>
    <t>32464A - F-16 FUEL CONTROL</t>
  </si>
  <si>
    <t>35186A - B-52 SLND VALVE</t>
  </si>
  <si>
    <t>56389A - F-15 DIRECTION CONTROL</t>
  </si>
  <si>
    <t>38178A - E-3 ACTUATOR</t>
  </si>
  <si>
    <t>78533A - KC-135 PNU VALVE</t>
  </si>
  <si>
    <t>56096A - F-15 BRAKE VALVE</t>
  </si>
  <si>
    <t>74490A - F-15 LINEAR VALVE</t>
  </si>
  <si>
    <t>44421A - F-15 CONTROL VALVE</t>
  </si>
  <si>
    <t>K1WIPV12097044</t>
  </si>
  <si>
    <t>C-17 17R9Y1156-6 SUPER GRIP COMBAT LIGHTING</t>
  </si>
  <si>
    <t>K1WIPV12097045</t>
  </si>
  <si>
    <t>C-17 17R9Y1156-7 SUPER GRIP COMBAT LIGHTING</t>
  </si>
  <si>
    <t>K1WIPV12097046</t>
  </si>
  <si>
    <t>C-17 17R9Y1156-9 SUPER GRIP COMBAT LIGHTING</t>
  </si>
  <si>
    <t>K1WIPV12097047</t>
  </si>
  <si>
    <t>C-17 17R9Y1156-18 SUPER GRIP COMBAT LIGHTING</t>
  </si>
  <si>
    <t>K1WIPV12111048</t>
  </si>
  <si>
    <t>C-17 SUPER GRIP 17R9Y1156-33</t>
  </si>
  <si>
    <t>K1WIPV12111049</t>
  </si>
  <si>
    <t>C-17 SUPER GRIP 17R9Y1156-35</t>
  </si>
  <si>
    <t>K1WIPV12111050</t>
  </si>
  <si>
    <t>C-17 SUPER GRIP 17R9Y1156-37</t>
  </si>
  <si>
    <t>K1WIPV12111051</t>
  </si>
  <si>
    <t>C-17 SUPER GRIP 17R9Y1156-39</t>
  </si>
  <si>
    <t>K1WIPV12111052</t>
  </si>
  <si>
    <t>C-17 SUPER GRIP 17R9Y1156-41</t>
  </si>
  <si>
    <t>K1WIPV12111053</t>
  </si>
  <si>
    <t>C-17 SUPER GRIP 17R9Y1156-43</t>
  </si>
  <si>
    <t>K1WIPV12111054</t>
  </si>
  <si>
    <t>C-17 SUPER GRIP 17R9Y1156-45</t>
  </si>
  <si>
    <t>K1WIPV12111055</t>
  </si>
  <si>
    <t>C-17 SUPER GRIP 17R9Y1156-49</t>
  </si>
  <si>
    <t>K1WIPV12111056</t>
  </si>
  <si>
    <t>C-17 SUPER GRIP 17R9Y1156-51</t>
  </si>
  <si>
    <t>K1WIPV12111057</t>
  </si>
  <si>
    <t>C-17 SUPER GRIP 17R9Y1156-53</t>
  </si>
  <si>
    <t>K1WIPV12111058</t>
  </si>
  <si>
    <t>C-17 SUPER GRIP 17R9Y1156-55</t>
  </si>
  <si>
    <t>K1WIPV12111059</t>
  </si>
  <si>
    <t>C-17 SUPER GRIP 17R9Y1156-57</t>
  </si>
  <si>
    <t>K1WIPV12111060</t>
  </si>
  <si>
    <t>C-17 SUPER GRIP 17R9Y1156-75</t>
  </si>
  <si>
    <t>K1WIPV12111061</t>
  </si>
  <si>
    <t>C-17 SUPER GRIP 17R9Y1156-92</t>
  </si>
  <si>
    <t>K1WIPV12111062</t>
  </si>
  <si>
    <t>C-17 SUPER GRIP 17R9Y1156-94</t>
  </si>
  <si>
    <t>K1WIPV12111063</t>
  </si>
  <si>
    <t>C-17 SUPER GRIP 17R9Y1156-95</t>
  </si>
  <si>
    <t>K1WIPV12111064</t>
  </si>
  <si>
    <t>C-17 SUPER GRIP 17R9Y1156-101</t>
  </si>
  <si>
    <t>K2TIPV13540278</t>
  </si>
  <si>
    <t>K2TIPV13540287</t>
  </si>
  <si>
    <t>VALVE KIT-15A2-3-67-3 &amp; 15A2-2-138-3</t>
  </si>
  <si>
    <t>K2TIPV20870296</t>
  </si>
  <si>
    <t>Actuator 4810-00-673-2727YQ</t>
  </si>
  <si>
    <t>K2HIPV24556122</t>
  </si>
  <si>
    <t>39475A - C-5 BRAKE ASSY</t>
  </si>
  <si>
    <t>K2HIPV24556123</t>
  </si>
  <si>
    <t xml:space="preserve">28292A - B1B COOLING BLOWER </t>
  </si>
  <si>
    <t>K2HIPV24556127</t>
  </si>
  <si>
    <t>71928A - F-16  NLG DOOR ACT</t>
  </si>
  <si>
    <t>K2TIPV20192061</t>
  </si>
  <si>
    <t>O/B DIFFERENTIAL</t>
  </si>
  <si>
    <t>K2TIPV20360304</t>
  </si>
  <si>
    <t>K2TIPV13540280</t>
  </si>
  <si>
    <t>K2TIPV91420133</t>
  </si>
  <si>
    <t>94084A-VALVE</t>
  </si>
  <si>
    <t>K2HIPV24556121</t>
  </si>
  <si>
    <t>K2HIPV24556124</t>
  </si>
  <si>
    <t>40232A - F-16 NLG RETRACT</t>
  </si>
  <si>
    <t>K2HIPV24556125</t>
  </si>
  <si>
    <t>20022A - C-5 SLAT ACT</t>
  </si>
  <si>
    <t>K2HIPV24556126</t>
  </si>
  <si>
    <t>57194A - B-1B AIR REC BLOWER</t>
  </si>
  <si>
    <t>K2HIPV24556131</t>
  </si>
  <si>
    <t>89252A - F-15 NLG DOOR UPLATCH</t>
  </si>
  <si>
    <t>K2HIPV24556133</t>
  </si>
  <si>
    <t>33573A - F-15 NLG BUNGEE</t>
  </si>
  <si>
    <t>K2HIPV24556130</t>
  </si>
  <si>
    <t>32552A/86696A - F-16 MLG DOOR</t>
  </si>
  <si>
    <t>K2HIPV24556115</t>
  </si>
  <si>
    <t>26176A - ROTARY ASSY</t>
  </si>
  <si>
    <t>K2HIPV24556128</t>
  </si>
  <si>
    <t>67599A - C-5 ACTUATOR</t>
  </si>
  <si>
    <t>K2TIPV21211039</t>
  </si>
  <si>
    <t>VALLEY PNLS 6193-03/6194-03</t>
  </si>
  <si>
    <t>K2TIPV21211044</t>
  </si>
  <si>
    <t>UPR FUEL ACCESS PANELS</t>
  </si>
  <si>
    <t>K2TIPV21221045</t>
  </si>
  <si>
    <t>LH/RH MLG STRUT DOORS</t>
  </si>
  <si>
    <t>K2TIPV90610111</t>
  </si>
  <si>
    <t>K2TIPV90620115</t>
  </si>
  <si>
    <t>C-130 Drive Shutoff Valve</t>
  </si>
  <si>
    <t>K2TIPV91270131</t>
  </si>
  <si>
    <t>K2TIPV91330147</t>
  </si>
  <si>
    <t>K2TIPV91330148</t>
  </si>
  <si>
    <t>K2TIPV92640183</t>
  </si>
  <si>
    <t>K2TIPV92640187</t>
  </si>
  <si>
    <t>K2TIPV92640193</t>
  </si>
  <si>
    <t>K2TIPV92640195</t>
  </si>
  <si>
    <t>K2TIPV92640197</t>
  </si>
  <si>
    <t>K1WIPV12179065</t>
  </si>
  <si>
    <t>C-17 NOSE RADOME KIT</t>
  </si>
  <si>
    <t>K2TIPV02600245</t>
  </si>
  <si>
    <t>HPC Rotor, F101-102 / F118-100 Generic Kit</t>
  </si>
  <si>
    <t>K2HIPV24556135</t>
  </si>
  <si>
    <t>49073A - ROTARY ASSY</t>
  </si>
  <si>
    <t>K2HIPV24556134</t>
  </si>
  <si>
    <t>21274A - B-52 MOTOR</t>
  </si>
  <si>
    <t>K2HIPV24556137</t>
  </si>
  <si>
    <t>K2HIPV63338094</t>
  </si>
  <si>
    <t>97C  MOD VALVE</t>
  </si>
  <si>
    <t>K2TIPV02600309</t>
  </si>
  <si>
    <t>HPT Rotor F108-100 and F108-200 Generic Kit</t>
  </si>
  <si>
    <t>K2TIPV20360300</t>
  </si>
  <si>
    <t>P102C/P103 HSC KIT</t>
  </si>
  <si>
    <t>K2TIPV20360301</t>
  </si>
  <si>
    <t>P100 HSC KIT</t>
  </si>
  <si>
    <t>K2TIPV20360302</t>
  </si>
  <si>
    <t>P103 LSC KIT</t>
  </si>
  <si>
    <t>K2TIPV20360303</t>
  </si>
  <si>
    <t>P102C LSC KIT</t>
  </si>
  <si>
    <t>K2TIPV21940004</t>
  </si>
  <si>
    <t>K2TIPV20970320</t>
  </si>
  <si>
    <t>KC 135 AFT SLEEVE KIT</t>
  </si>
  <si>
    <t>OB CARRIAGE OB FLAP</t>
  </si>
  <si>
    <t>K2TIPV91270130</t>
  </si>
  <si>
    <t>Reservoir Kit</t>
  </si>
  <si>
    <t>K2HIPV24556136</t>
  </si>
  <si>
    <t>42537A - C-5 A  GEAR BOX</t>
  </si>
  <si>
    <t>K2HIPV24556139</t>
  </si>
  <si>
    <t>93547A - E-3 FLAP ACT ASSY</t>
  </si>
  <si>
    <t>K2TIPV13540283</t>
  </si>
  <si>
    <t>K2TIPV92640184</t>
  </si>
  <si>
    <t>K2TIPV92710207</t>
  </si>
  <si>
    <t>K2HIPV24556140</t>
  </si>
  <si>
    <t>K2HIPV24556129</t>
  </si>
  <si>
    <t>35488A/57576A/83082A/95283A/95484A - C-5 SLAT</t>
  </si>
  <si>
    <t>75315A/62456A/ - C-130 ACTUATOR</t>
  </si>
  <si>
    <t>K2HIPV24556141</t>
  </si>
  <si>
    <t>K2HIPV24556143</t>
  </si>
  <si>
    <t>67298A - ROD END ASSY</t>
  </si>
  <si>
    <t>K2HIPV24556145</t>
  </si>
  <si>
    <t>IB AILERON BALANCE PANELS</t>
  </si>
  <si>
    <t>OB AILERON BALANCE PANELS</t>
  </si>
  <si>
    <t>K2TIPV20170294</t>
  </si>
  <si>
    <t>K2TIPV20170295</t>
  </si>
  <si>
    <t>P100 LSC KIT</t>
  </si>
  <si>
    <t>P103 LST KIT</t>
  </si>
  <si>
    <t>P102C LST KIT</t>
  </si>
  <si>
    <t>P100 LST KIT</t>
  </si>
  <si>
    <t xml:space="preserve">F-118 HPC Rotor </t>
  </si>
  <si>
    <t>Compressor, 4th &amp; 5th Stator Assy; F100-220/220E</t>
  </si>
  <si>
    <t xml:space="preserve">F-100-229 Intermediate Case </t>
  </si>
  <si>
    <t xml:space="preserve">F-100-229 Diffuser Case </t>
  </si>
  <si>
    <t xml:space="preserve">F101 HPC Rotor </t>
  </si>
  <si>
    <t>LH-RH STAB HINGE PIN/HOUSING</t>
  </si>
  <si>
    <t>FIREWALL S/O VALVE HOSE 3/4/5/6 ENG</t>
  </si>
  <si>
    <t>ENG INSTL / LWR LINKS #3</t>
  </si>
  <si>
    <t>ENG INSTL / LWR LINKS #2</t>
  </si>
  <si>
    <t>ENG INSTL / LWR LINKS #1</t>
  </si>
  <si>
    <t>FLAP SCREW INSTALL 1/8</t>
  </si>
  <si>
    <t>SPLINES - NOSE RADOME LH/RH</t>
  </si>
  <si>
    <t>REV B</t>
  </si>
  <si>
    <t>FLAP SCREW INSTALL 4/5</t>
  </si>
  <si>
    <t>FLAP SCREW INSTALL 3/6</t>
  </si>
  <si>
    <t>FLAP SCREW INSTALL 2/7</t>
  </si>
  <si>
    <t>LATERAL CONTROL PULLEYS LH / RH</t>
  </si>
  <si>
    <t>FIREWALL 3 &amp; 5 PRESS LINES / FTNGS</t>
  </si>
  <si>
    <t>R/H - L/H SPOILER SEGMENTS</t>
  </si>
  <si>
    <t>NO 1 - NO 2 NOSE COWL INSTALL</t>
  </si>
  <si>
    <t>LWR SPOILER SUPPORTS</t>
  </si>
  <si>
    <t xml:space="preserve">Rev A </t>
  </si>
  <si>
    <t>L/H - R/H ELEVATOR</t>
  </si>
  <si>
    <t>RUDDER CABLE RB-7</t>
  </si>
  <si>
    <t>K2HIPV24556132</t>
  </si>
  <si>
    <t>89191A - LIGHT INDICATOR</t>
  </si>
  <si>
    <t>K2HIPV24556138</t>
  </si>
  <si>
    <t>K2HIPV24556144</t>
  </si>
  <si>
    <t>28546A 48223A 80180A - C-5 SLAT</t>
  </si>
  <si>
    <t>K2HIPV24556146</t>
  </si>
  <si>
    <t>K2HIPV24556147</t>
  </si>
  <si>
    <t>19557A - SHOULDER HARNESS</t>
  </si>
  <si>
    <t>K2HIPV24556148</t>
  </si>
  <si>
    <t>K2TIPV12631021</t>
  </si>
  <si>
    <t>Defuel,Drain, Depuddle</t>
  </si>
  <si>
    <t>K1WIPV12251067</t>
  </si>
  <si>
    <t>C-17 FLIGHT CONTROL REPAIR KIT</t>
  </si>
  <si>
    <t>K2TIPV20731033</t>
  </si>
  <si>
    <t>LOCALIZER/GLIDE SLOPE ANTENNA</t>
  </si>
  <si>
    <t>K2TIPV20741034</t>
  </si>
  <si>
    <t>WAVEGUIDE INSTL - AEB CRACK</t>
  </si>
  <si>
    <t>K2TIPV22081333</t>
  </si>
  <si>
    <t>ENG. MEC. INSTALL</t>
  </si>
  <si>
    <t>K2TIPV22223101</t>
  </si>
  <si>
    <t>ISOLATOR, DIELECTRIC CABLE</t>
  </si>
  <si>
    <t>E6</t>
  </si>
  <si>
    <t>K2TIPV13540279</t>
  </si>
  <si>
    <t>ENG INSTL / LWR LINKS #4</t>
  </si>
  <si>
    <t>FUEL HOSE CENTER WING TANK (-20)</t>
  </si>
  <si>
    <t xml:space="preserve"> 22588A/35546A/49258A - KC135/C130 MOTOR </t>
  </si>
  <si>
    <t>54368A/82051A C-130 PUMP</t>
  </si>
  <si>
    <t>K2TIPV21835060</t>
  </si>
  <si>
    <t>960 Web Repair</t>
  </si>
  <si>
    <t>K2TIPV10833501</t>
  </si>
  <si>
    <t>1B3 L &amp; R MLG UPLOCK SUPPORT</t>
  </si>
  <si>
    <t>K1WIPV12251066</t>
  </si>
  <si>
    <t>C-17 TAIL RADOME KIT</t>
  </si>
  <si>
    <t>K2HIPV24553080</t>
  </si>
  <si>
    <t>K2HIPV24556153</t>
  </si>
  <si>
    <t>81139A  67154A -  F-16 HYD RES</t>
  </si>
  <si>
    <t>K2HIPV24556155</t>
  </si>
  <si>
    <t>24120A - C-5 BRAKE ASSY LAP</t>
  </si>
  <si>
    <t>K1WIPV62510051</t>
  </si>
  <si>
    <t>K2HIPV24556150</t>
  </si>
  <si>
    <t>20516A  32236A  44381A - BEARINGS</t>
  </si>
  <si>
    <t>K2HIPV24556151</t>
  </si>
  <si>
    <t>82208A - T -38 PUMP</t>
  </si>
  <si>
    <t>K2HIPV24556152</t>
  </si>
  <si>
    <t>45144A - T-38 PUMP</t>
  </si>
  <si>
    <t>K2HIPV24556156</t>
  </si>
  <si>
    <t>24404A MANIFOLD ASSY</t>
  </si>
  <si>
    <t>K1WIPV12283019</t>
  </si>
  <si>
    <t>F-15 Primary Heat Exchange</t>
  </si>
  <si>
    <t>K2HIPV24556142</t>
  </si>
  <si>
    <t>31047A - PITCH RATIO CHANGER ASSY</t>
  </si>
  <si>
    <t>K2HIPV24556149</t>
  </si>
  <si>
    <t>79267A - E-3A  ANTENNA DRIVE</t>
  </si>
  <si>
    <t>K2HIPV24556161</t>
  </si>
  <si>
    <t>K2HIPV24556163</t>
  </si>
  <si>
    <t>K2TIPV21735118</t>
  </si>
  <si>
    <t>AFT BACKING BOARD</t>
  </si>
  <si>
    <t>K2TIPV21835287</t>
  </si>
  <si>
    <t>CENTER WING BACKING BOARDS</t>
  </si>
  <si>
    <t>K2TIPV21845459</t>
  </si>
  <si>
    <t>FWD BACKING BOARDS</t>
  </si>
  <si>
    <t>K2HIPV24556158</t>
  </si>
  <si>
    <t>K2HIPV24556166</t>
  </si>
  <si>
    <t>79597A - EMERGENCY PRESS</t>
  </si>
  <si>
    <t>K2TIPV21361061</t>
  </si>
  <si>
    <t>RH Fuel Lines, Dry Bay Area</t>
  </si>
  <si>
    <t>K2TIPV22330324</t>
  </si>
  <si>
    <t>K2TIPV22330325</t>
  </si>
  <si>
    <t>229 CORE KIT 3 TOBI</t>
  </si>
  <si>
    <t>229 CORE KIT 4 ARMS MANIFOLD</t>
  </si>
  <si>
    <t>K2TIPV23060299</t>
  </si>
  <si>
    <t>F100/HPT 229 KIT</t>
  </si>
  <si>
    <t>K2TIPV13540125</t>
  </si>
  <si>
    <t>K2TIPV90610114</t>
  </si>
  <si>
    <t>K2TIPV92640186</t>
  </si>
  <si>
    <t>K2TIPV92640196</t>
  </si>
  <si>
    <t>K2HIPV24556157</t>
  </si>
  <si>
    <t>39012A - C-130 BOMB EJ RK</t>
  </si>
  <si>
    <t>K2HIPV24556159</t>
  </si>
  <si>
    <t>K2HIPV24556162</t>
  </si>
  <si>
    <t>64298A 83228A  PTC-E KIT</t>
  </si>
  <si>
    <t>K2HIPV24556164</t>
  </si>
  <si>
    <t>30157A - C-5 DAMPENER</t>
  </si>
  <si>
    <t>K2HIPV24556165</t>
  </si>
  <si>
    <t>38023A - PISTON HEAD ASSY</t>
  </si>
  <si>
    <t>K2HIPV24556167</t>
  </si>
  <si>
    <t>22581A - F-4 DRAG BRACE</t>
  </si>
  <si>
    <t>K2HIPV24556168</t>
  </si>
  <si>
    <t>24029A - F-16 RETRACT ACT</t>
  </si>
  <si>
    <t>K1WIPV12282067</t>
  </si>
  <si>
    <t>C-130 RAINBOW FITTING TASK KIT</t>
  </si>
  <si>
    <t>K1WIPV12307068</t>
  </si>
  <si>
    <t xml:space="preserve"> C-130 RIGHT AUX FUEL BLADDER</t>
  </si>
  <si>
    <t>K1WIPV12307069</t>
  </si>
  <si>
    <t xml:space="preserve"> C-130 LEFT AUX FUEL BLADDER</t>
  </si>
  <si>
    <t>K1WIPV12277017</t>
  </si>
  <si>
    <t>C-130J FILTER KIT</t>
  </si>
  <si>
    <t>K1WIPV12277018</t>
  </si>
  <si>
    <t>C-130J MAIN LANDING GEAR INSTALLATION KIT</t>
  </si>
  <si>
    <t>K1WIPV12296020</t>
  </si>
  <si>
    <t>F-15 3A Fuel Tank Field Kit</t>
  </si>
  <si>
    <t>K2TIPV22330322</t>
  </si>
  <si>
    <t>229 CORE KIT 1 INTERMEDIATE</t>
  </si>
  <si>
    <t>K2TIPV22330323</t>
  </si>
  <si>
    <t>229 CORE KIT 2 SPLIT CASE</t>
  </si>
  <si>
    <t>K2TIPV11101328</t>
  </si>
  <si>
    <t>TK 5A/5B SCAVENGE PUMP PANELS</t>
  </si>
  <si>
    <t>K2TIPV11101329</t>
  </si>
  <si>
    <t>Fuel Doors 6532-01/-03; 6632-01/-03</t>
  </si>
  <si>
    <t>K2TIPV11101330</t>
  </si>
  <si>
    <t>Lwr Fuel Access Doors</t>
  </si>
  <si>
    <t>K2TIPV21361030</t>
  </si>
  <si>
    <t>LH Fuel Lines, Dry Bay Area</t>
  </si>
  <si>
    <t>K2TIPV01873371</t>
  </si>
  <si>
    <t>ANT. PEDESTAL AFT SPAR FAIRING</t>
  </si>
  <si>
    <t>K2TIPV02013502</t>
  </si>
  <si>
    <t>R/H MLG TRUCK LEVELING SWITCH</t>
  </si>
  <si>
    <t>K2TIPV22743154</t>
  </si>
  <si>
    <t>(1B11)CLOSE-OUT PANEL ASSY 9223-04</t>
  </si>
  <si>
    <t>K2TIPV22410310</t>
  </si>
  <si>
    <t>K2HIPV24556154</t>
  </si>
  <si>
    <t>K2HIPV24556160</t>
  </si>
  <si>
    <t>53438A -  C-130 GEARBOX</t>
  </si>
  <si>
    <t>Jan13 Total</t>
  </si>
  <si>
    <t>2013 CUMULATIVE KITS THROUGH JAN</t>
  </si>
  <si>
    <t>Feb13 Total</t>
  </si>
  <si>
    <t>2013 CUMULATIVE KITS THROUGH FEB</t>
  </si>
  <si>
    <t>Mar13 Total</t>
  </si>
  <si>
    <t>2013 CUMULATIVE KITS THROUGH MAR</t>
  </si>
  <si>
    <t>Apr13 Total</t>
  </si>
  <si>
    <t>2013 CUMULATIVE KITS THROUGH APR</t>
  </si>
  <si>
    <t>May13 Total</t>
  </si>
  <si>
    <t>2013 CUMULATIVE KITS THROUGH MAY</t>
  </si>
  <si>
    <t>June13 Total</t>
  </si>
  <si>
    <t>2013 CUMULATIVE KITS THROUGH JUNE</t>
  </si>
  <si>
    <t>July13 Total</t>
  </si>
  <si>
    <t>2013 CUMULATIVE KITS THROUGH JULY</t>
  </si>
  <si>
    <t>2013 CUMULATIVE KITS THROUGH AUG</t>
  </si>
  <si>
    <t>Sep13 Total</t>
  </si>
  <si>
    <t>2013 CUMULATIVE KITS THROUGH SEP</t>
  </si>
  <si>
    <t>Oct13 Total</t>
  </si>
  <si>
    <t>2013 CUMULATIVE KITS THROUGH OCT</t>
  </si>
  <si>
    <t>Nov13 Total</t>
  </si>
  <si>
    <t>2013 CUMULATIVE KITS THROUGH NOV</t>
  </si>
  <si>
    <t>Dec13 Total</t>
  </si>
  <si>
    <t>2013 CUMULATIVE KITS THROUGH DEC</t>
  </si>
  <si>
    <t>165 Mod Valve</t>
  </si>
  <si>
    <t>24312A / 21123A - F-15 E Nose PDM</t>
  </si>
  <si>
    <t>83594A 81274A - F-15 PRIMARY CNT HYD</t>
  </si>
  <si>
    <t xml:space="preserve">26300A - A-19 BOOTSTRAP </t>
  </si>
  <si>
    <t>78083A - F-4 VALVE SOLENOID HYD SELECTOR</t>
  </si>
  <si>
    <t>EA</t>
  </si>
  <si>
    <t>CWT</t>
  </si>
  <si>
    <t>DLA</t>
  </si>
  <si>
    <t xml:space="preserve">Cooling Fan Shutoff Valve </t>
  </si>
  <si>
    <t>SNAP RATE OF TRANSMITTER</t>
  </si>
  <si>
    <t>Shut-Off VENTURI-TYPE Air Flow Regulator</t>
  </si>
  <si>
    <t xml:space="preserve">C-130 Chemical Toilet Kit </t>
  </si>
  <si>
    <t xml:space="preserve">C-130 Chemical Toilet (A/C 16-5313 and up) </t>
  </si>
  <si>
    <t>Existing</t>
  </si>
  <si>
    <t>D07</t>
  </si>
  <si>
    <t>BWT</t>
  </si>
  <si>
    <t>K2HIPV61143400</t>
  </si>
  <si>
    <t>B-2 NOSE WHEEL/91720A</t>
  </si>
  <si>
    <t>K2TIPV10251293</t>
  </si>
  <si>
    <t>Nacelle Skin Repair TCTO 1335</t>
  </si>
  <si>
    <t>63195A &amp; 23234A  KC-135 BOOM EXTENSION</t>
  </si>
  <si>
    <t>38322A F-15 VALVE LANDING GEAR</t>
  </si>
  <si>
    <t>K2TIPV30151334</t>
  </si>
  <si>
    <t>ECS ACCESS DOOR MOD</t>
  </si>
  <si>
    <t>K2TIPV13113026</t>
  </si>
  <si>
    <t>LOW%/SUMP PLUGS/FUEL DRAIN VALVE</t>
  </si>
  <si>
    <t>K2TIPV21653006</t>
  </si>
  <si>
    <t>100%1B90 GASKET/O-RING</t>
  </si>
  <si>
    <t>K2TIPV21723061</t>
  </si>
  <si>
    <t>(AE Task 1A) Egress</t>
  </si>
  <si>
    <t>K2TIPV22253087</t>
  </si>
  <si>
    <t>(1B120 AA) Toilet Tank Top Kit</t>
  </si>
  <si>
    <t>K2TIPV22403015</t>
  </si>
  <si>
    <t>Switchlight Guard Assy</t>
  </si>
  <si>
    <t>K2TIPV23183058</t>
  </si>
  <si>
    <t>(1B20 AA) Install Toilet Shroud</t>
  </si>
  <si>
    <t>K2TIPV22710330</t>
  </si>
  <si>
    <t>F110-129 GEARBOX</t>
  </si>
  <si>
    <t>K2TIPV23480327</t>
  </si>
  <si>
    <t>F100-229 FINAL</t>
  </si>
  <si>
    <t>K2TIPV12490276</t>
  </si>
  <si>
    <t>KC-135 Aileron Control SNAP</t>
  </si>
  <si>
    <t>K2HIPV24556169</t>
  </si>
  <si>
    <t>K2HIPV24556170</t>
  </si>
  <si>
    <t>K2HIPV24556171</t>
  </si>
  <si>
    <t>K2HIPV24556173</t>
  </si>
  <si>
    <t>K2HIPV24556175</t>
  </si>
  <si>
    <t>K2HIPV24556179</t>
  </si>
  <si>
    <t>K2HIPV24556180</t>
  </si>
  <si>
    <t>K2HIPV24556181</t>
  </si>
  <si>
    <t>K2HIPV24556185</t>
  </si>
  <si>
    <t>30162A 58561A - C-5 ACT ASSY</t>
  </si>
  <si>
    <t>31047A - ROLL RATIO CHANGER</t>
  </si>
  <si>
    <t>61097A - RACK BOMB EJECTOR</t>
  </si>
  <si>
    <t>53553A - STAB KIT</t>
  </si>
  <si>
    <t>82448A - B1B HYD FILTER ASSY</t>
  </si>
  <si>
    <t xml:space="preserve">25062A - KC-135 AFT THRUST </t>
  </si>
  <si>
    <t>37103A 91424A - KC-135 FWD THRUST</t>
  </si>
  <si>
    <t>26038A - C-5 SPRING ASSY</t>
  </si>
  <si>
    <t>K2HIPV24556172</t>
  </si>
  <si>
    <t>75280A - E3A STAB TRIM</t>
  </si>
  <si>
    <t>K2HIPV24556177</t>
  </si>
  <si>
    <t>K2HIPV24556178</t>
  </si>
  <si>
    <t>25500A - B1B POPPET</t>
  </si>
  <si>
    <t>K2HIPV24556182</t>
  </si>
  <si>
    <t>77108A - C-130 VALVE</t>
  </si>
  <si>
    <t>K2HIPV24556183</t>
  </si>
  <si>
    <t>28340A - F-16 HYD NOSE GEAR STEERING</t>
  </si>
  <si>
    <t>K2HIPV24556191</t>
  </si>
  <si>
    <t>69405A - F-15 GENERATOR</t>
  </si>
  <si>
    <t>K2TIPV13121043</t>
  </si>
  <si>
    <t>K2TIPV23490311</t>
  </si>
  <si>
    <t>SHUTOFF VALVE</t>
  </si>
  <si>
    <t>K2TIPV23490312</t>
  </si>
  <si>
    <t>CABIN OUTFLOW VALVE</t>
  </si>
  <si>
    <t>RAMP SEAL KIT</t>
  </si>
  <si>
    <t>K1WIPV13042070</t>
  </si>
  <si>
    <t xml:space="preserve"> C-130 INSTALL LEFT OUTER WING</t>
  </si>
  <si>
    <t>K1WIPV13042071</t>
  </si>
  <si>
    <t xml:space="preserve"> C-130 INSTALL RIGHT OUTER WING</t>
  </si>
  <si>
    <t>K2HIPV24556188</t>
  </si>
  <si>
    <t>27342A - F-15 SLIPWAY DOOR ACT</t>
  </si>
  <si>
    <t>K2HIPV24556192</t>
  </si>
  <si>
    <t>28292A - HOUSING</t>
  </si>
  <si>
    <t>K2TIPV20150275</t>
  </si>
  <si>
    <t>B1-B SNAP</t>
  </si>
  <si>
    <t>K1WIPV13014021</t>
  </si>
  <si>
    <t>F-15  Fuel Cell #1 Kit</t>
  </si>
  <si>
    <t>K1WIPV13038022</t>
  </si>
  <si>
    <t>F-15  Panel Installation Kit A</t>
  </si>
  <si>
    <t>K1WIPV13038023</t>
  </si>
  <si>
    <t>F-15  Panel Installation Kit B</t>
  </si>
  <si>
    <t>K1WIPV13038024</t>
  </si>
  <si>
    <t>F-15  Panel Installation Kit C</t>
  </si>
  <si>
    <t>K1WIPV13038025</t>
  </si>
  <si>
    <t>F-15  Panel Installation Kit D</t>
  </si>
  <si>
    <t>K1WIPV13038026</t>
  </si>
  <si>
    <t>F-15  Panel Installation Kit E</t>
  </si>
  <si>
    <t>K1WIPV13038027</t>
  </si>
  <si>
    <t>F-15  Panel Installation Kit F</t>
  </si>
  <si>
    <t>K1WIPV13038030</t>
  </si>
  <si>
    <t>F-15  Panel Installation Kit I</t>
  </si>
  <si>
    <t>K1WIPV13053032</t>
  </si>
  <si>
    <t>F-15  Wind Screen Kit</t>
  </si>
  <si>
    <t>K2HIPV24556186</t>
  </si>
  <si>
    <t>47457A - B-52 VALVE</t>
  </si>
  <si>
    <t>K2HIPV24556187</t>
  </si>
  <si>
    <t>K2HIPV24556189</t>
  </si>
  <si>
    <t>33524A - C-130 VALVE 4 WAY</t>
  </si>
  <si>
    <t>K2HIPV24556190</t>
  </si>
  <si>
    <t>72864A - C-5 BOGIE PITCH</t>
  </si>
  <si>
    <t xml:space="preserve">K2HIPV24556196 </t>
  </si>
  <si>
    <t>21083A - F-16 RECOIL ADAPTER</t>
  </si>
  <si>
    <t xml:space="preserve">K2HIPV24556197 </t>
  </si>
  <si>
    <t xml:space="preserve">K2HIPV24556198 </t>
  </si>
  <si>
    <t>75289A - F-15 LUBRICATOR</t>
  </si>
  <si>
    <t xml:space="preserve">K2HIPV24556199 </t>
  </si>
  <si>
    <t>43376A - F-16 ACCESS UNIT</t>
  </si>
  <si>
    <t>K2HIPV24556200</t>
  </si>
  <si>
    <t>82288A - 20 MM FEEDER</t>
  </si>
  <si>
    <t>K2HIPV24556201</t>
  </si>
  <si>
    <t>K2HIPV24556208</t>
  </si>
  <si>
    <t>K2TIPV30140282</t>
  </si>
  <si>
    <t>HPT AFT Seal Support IPV Kit</t>
  </si>
  <si>
    <t>K2TIPV30140284</t>
  </si>
  <si>
    <t>HPT Support IPV Kit</t>
  </si>
  <si>
    <t>K2TIPV30140285</t>
  </si>
  <si>
    <t>Combustion Case IPV Kit</t>
  </si>
  <si>
    <t>K2TIPV30140288</t>
  </si>
  <si>
    <t>HPT IPV Kit</t>
  </si>
  <si>
    <t>K2TIPV30140308</t>
  </si>
  <si>
    <t>Rear Stator IPV Kit</t>
  </si>
  <si>
    <t>K2TIPV30140313</t>
  </si>
  <si>
    <t>Fuel Nozzle IPV Kit</t>
  </si>
  <si>
    <t>K2TIPV30140314</t>
  </si>
  <si>
    <t>HPT Nozzle IPV Kit</t>
  </si>
  <si>
    <t>K2TIPV30140315</t>
  </si>
  <si>
    <t>TCCV IPV Kit</t>
  </si>
  <si>
    <t>K2TIPV30140316</t>
  </si>
  <si>
    <t>HPT Shroud IPV Kit</t>
  </si>
  <si>
    <t>C-5 NOSE WHEEL/71169A</t>
  </si>
  <si>
    <t>75064A - A-10 FAU-8 LOAD ACCESS</t>
  </si>
  <si>
    <t>87162A - F-16 VALVE HYD SOLENOID</t>
  </si>
  <si>
    <t>85571A 60139A 30112A 97083A 22197A - F-16 HYD PWR UNIT</t>
  </si>
  <si>
    <t>80720A - KC-135 CENTERING CYL</t>
  </si>
  <si>
    <t>K2HIPV24556174</t>
  </si>
  <si>
    <t>89298A - C-5 GEARBOX</t>
  </si>
  <si>
    <t>K2HIPV24556176</t>
  </si>
  <si>
    <t>58246A - F-4 RUDDER</t>
  </si>
  <si>
    <t>K2HIPV24556203</t>
  </si>
  <si>
    <t>37561A - 30 MM TURN AROUND UNIT</t>
  </si>
  <si>
    <t>K2HIPV24556204</t>
  </si>
  <si>
    <t>58191A - 20 MM HOUSING</t>
  </si>
  <si>
    <t>K2HIPV24556205</t>
  </si>
  <si>
    <t>56344A - F-15 TRANSFER UNIT</t>
  </si>
  <si>
    <t>K2HIPV24556206</t>
  </si>
  <si>
    <t>99632A - 30 MM TRANSFER UNIT</t>
  </si>
  <si>
    <t>K2HIPV24556207</t>
  </si>
  <si>
    <t>22488A - F-15 ACCESS UNIT</t>
  </si>
  <si>
    <t>K2HIPV24556213</t>
  </si>
  <si>
    <t>37470A 23154A - F-15 ACCESS UNIT</t>
  </si>
  <si>
    <t>KC-135 BRAKE C/N 44592A</t>
  </si>
  <si>
    <t>K2TIPV22710328</t>
  </si>
  <si>
    <t>F110-100 GEARBOX</t>
  </si>
  <si>
    <t>K2TIPV22710329</t>
  </si>
  <si>
    <t>F118-100 GEARBOX</t>
  </si>
  <si>
    <t>K2TIPV30440005</t>
  </si>
  <si>
    <t>#1 LPT NOZZLE B/U</t>
  </si>
  <si>
    <t>K2TIPV30440006</t>
  </si>
  <si>
    <t>#2 LPT NOZZLE INSTALL</t>
  </si>
  <si>
    <t>K2TIPV30440007</t>
  </si>
  <si>
    <t>#2 BRNG HOUSING</t>
  </si>
  <si>
    <t>K2TIPV30440008</t>
  </si>
  <si>
    <t>CDN B/U</t>
  </si>
  <si>
    <t>K2TIPV30440009</t>
  </si>
  <si>
    <t>TURBINE FRAME B/U</t>
  </si>
  <si>
    <t>K2TIPV30440011</t>
  </si>
  <si>
    <t>VSV B/U</t>
  </si>
  <si>
    <t>K2TIPV30710014</t>
  </si>
  <si>
    <t>F100-229 INTERMEDIATE</t>
  </si>
  <si>
    <t>K2TIPV30710016</t>
  </si>
  <si>
    <t>F100-229 DIFFUSER CASE</t>
  </si>
  <si>
    <t>K2TIPV30620335</t>
  </si>
  <si>
    <t>VALVE/ACTUATOR</t>
  </si>
  <si>
    <t>3" DIA FLUID PRESS REG</t>
  </si>
  <si>
    <t>IB CARRIAGE IB FLAP</t>
  </si>
  <si>
    <t>95144A - DAMPERNER FLUTTER</t>
  </si>
  <si>
    <t>46448A - HYD E-3A DAMPER RUDDER</t>
  </si>
  <si>
    <t>21054A KC-135 M SNBR ASSY</t>
  </si>
  <si>
    <t>37337A - F-15 MTR PUMP</t>
  </si>
  <si>
    <t>F101 LPT Rotor</t>
  </si>
  <si>
    <t>Bleed Air Temp Valve</t>
  </si>
  <si>
    <t>6" Press Reg Valve</t>
  </si>
  <si>
    <t>K2HIPV81893385</t>
  </si>
  <si>
    <t>K2HIPV30873579</t>
  </si>
  <si>
    <t>F-15 CD RESTRICTOR VALVE  94296A</t>
  </si>
  <si>
    <t>K2HIPV30873580</t>
  </si>
  <si>
    <t>F-15 E RESTRICTOR VALVE 36175A</t>
  </si>
  <si>
    <t>K2HIPV24556193</t>
  </si>
  <si>
    <t xml:space="preserve">67288A - F-15 VALVE REGULATOR </t>
  </si>
  <si>
    <t>K2HIPV24556194</t>
  </si>
  <si>
    <t>66680A - C-130 VALVE LINEAR</t>
  </si>
  <si>
    <t>K2HIPV24556210</t>
  </si>
  <si>
    <t>75548A - TURRET COBRA HELICOPTER NAVY</t>
  </si>
  <si>
    <t>K2HIPV24556212</t>
  </si>
  <si>
    <t>76240A - C-5 MOTOR</t>
  </si>
  <si>
    <t>K2TIPV30140281</t>
  </si>
  <si>
    <t>AGB/TGB ASSEMBLY KIT</t>
  </si>
  <si>
    <t>K2TIPV30660274</t>
  </si>
  <si>
    <t>F108 NO. 1 AND 2 BRG SUPPORT</t>
  </si>
  <si>
    <t>K2TIPV30420318</t>
  </si>
  <si>
    <t>COOLING TURBINE</t>
  </si>
  <si>
    <t>K2TIPV30620319</t>
  </si>
  <si>
    <t>FUEL VENT VALVE IPV KIT</t>
  </si>
  <si>
    <t>K2TIPV30620321</t>
  </si>
  <si>
    <t>K2TIPV30620331</t>
  </si>
  <si>
    <t>K2TIPV30620332</t>
  </si>
  <si>
    <t>B-2 AIR BEARING TURBINE</t>
  </si>
  <si>
    <t>K2TIPV30620333</t>
  </si>
  <si>
    <t>K2TIPV30620334</t>
  </si>
  <si>
    <t>K2TIPV51050044</t>
  </si>
  <si>
    <t>F110-100/100B Fan Rotor</t>
  </si>
  <si>
    <t>K2TIPV51050045</t>
  </si>
  <si>
    <t>Valve Kit 38363A</t>
  </si>
  <si>
    <t>K</t>
  </si>
  <si>
    <t>INST LWR CHEEK PNL 6123-02</t>
  </si>
  <si>
    <t>LH &amp; RH Upr AIF Tunnel Sys Pnl 6271-05</t>
  </si>
  <si>
    <t>INST FWD LWR WING PIVOT FAIRINGS</t>
  </si>
  <si>
    <t>INST LH UPR FWD WING PIVOT FAIRINGS</t>
  </si>
  <si>
    <t>TK 3B/3C FWD DOORS 6171-21 / 6172-21</t>
  </si>
  <si>
    <t>TK 4 FUEL ACCESS PANEL 6181-13</t>
  </si>
  <si>
    <t>LWR FIF PANEL 6191-14 / 6192-14</t>
  </si>
  <si>
    <t>FWD FUSELAGE ACCESS PANEL</t>
  </si>
  <si>
    <t>MAIN FUEL PANELS 6152-01 &amp; 6151-01</t>
  </si>
  <si>
    <t xml:space="preserve">23177A - E3 MLG Truck Assembly </t>
  </si>
  <si>
    <t xml:space="preserve">27296A - E3 Trunnion Assembly L/H </t>
  </si>
  <si>
    <t xml:space="preserve">57929A/72368A - E3 M Upper Universal L/H &amp; R/H </t>
  </si>
  <si>
    <t xml:space="preserve">71784A/96488A - E3 M Upper Side Strut L/H &amp; R/H </t>
  </si>
  <si>
    <t xml:space="preserve"> 66432A - E3 Drag Strut</t>
  </si>
  <si>
    <t xml:space="preserve">20968A - KC135M Side Strut UPR LH </t>
  </si>
  <si>
    <t xml:space="preserve">35216A - KC135M RH Upper Universal </t>
  </si>
  <si>
    <t xml:space="preserve">36712A - KC135M Actuator Beam </t>
  </si>
  <si>
    <t xml:space="preserve">58352A - KC135M Side Strut UPR RH </t>
  </si>
  <si>
    <t xml:space="preserve">63376A - KC135M LH Upper Universal </t>
  </si>
  <si>
    <t>F-16 COLLAR 19314A/41025A/27036A/66364A</t>
  </si>
  <si>
    <t xml:space="preserve">94187A - F-16 N Drag Brace LINK SUB KIT </t>
  </si>
  <si>
    <t xml:space="preserve">51319A - F-15 Trunnion Collar </t>
  </si>
  <si>
    <t xml:space="preserve">15862A - F-16 L/W NOSE BOLT SET </t>
  </si>
  <si>
    <t>15M CRANK ASSY SUB KIT 79073AF</t>
  </si>
  <si>
    <t>F-16 B-40 NOSE AXLE BOLT SET 30360A</t>
  </si>
  <si>
    <t xml:space="preserve">65872A - E3 Actuator Beam  </t>
  </si>
  <si>
    <t xml:space="preserve">32173A - E - 3 ACT ASSY </t>
  </si>
  <si>
    <t>53464A/57213A - LEAD EDGE FLAP ACT</t>
  </si>
  <si>
    <t>37076A 48285A - F-5 ACT CYL</t>
  </si>
  <si>
    <t>43348A/86478A - E-3 HYD LE FLAP</t>
  </si>
  <si>
    <t>72291A - HH53B MOTOR</t>
  </si>
  <si>
    <t>77532A/86377A - C-5A AFT SIDE CARGO DR</t>
  </si>
  <si>
    <t>80272A - 30 MM ENT UNIT</t>
  </si>
  <si>
    <t>30155A  50274A - T-38 F-5 HORIZ STAB</t>
  </si>
  <si>
    <t>K1WIPV13099072</t>
  </si>
  <si>
    <t xml:space="preserve"> C-130 I/R Tubs &amp; Rails Install</t>
  </si>
  <si>
    <t>K1WIPV13044000195</t>
  </si>
  <si>
    <t>C-5 CHAIN BOX KIT</t>
  </si>
  <si>
    <t>K1WIPV13105000196</t>
  </si>
  <si>
    <t>C-5 MBAPTT M-MODEL ISO KIT</t>
  </si>
  <si>
    <t>K1WIPV13105000197</t>
  </si>
  <si>
    <t>C-5 MBAPTT M-MODEL INBOARD KIT</t>
  </si>
  <si>
    <t>K1WIPV13105000198</t>
  </si>
  <si>
    <t>C-5 MBAPTT M-MODEL OUTBOARD KIT</t>
  </si>
  <si>
    <t>K2TIPV21023349</t>
  </si>
  <si>
    <t>Electrical Dust Caps ESD</t>
  </si>
  <si>
    <t>K2TIPV22743153</t>
  </si>
  <si>
    <t>(1B11)RUDDER CONTROL ACCESS PNL</t>
  </si>
  <si>
    <t>K2TIPV30223509</t>
  </si>
  <si>
    <t>K2TIPV30453510</t>
  </si>
  <si>
    <t>#1 Strut Side Access Panels</t>
  </si>
  <si>
    <t>K2TIPV30453511</t>
  </si>
  <si>
    <t>#2 Strut Side Access Panels</t>
  </si>
  <si>
    <t>K2TIPV30453512</t>
  </si>
  <si>
    <t>#3 Strut Side Access Panels</t>
  </si>
  <si>
    <t>K2TIPV30453513</t>
  </si>
  <si>
    <t>#4 Strut Side Access Panels</t>
  </si>
  <si>
    <t>K2TIPV21445094</t>
  </si>
  <si>
    <t>Sailboat Blowout Disks</t>
  </si>
  <si>
    <t>K2TIPV22555062</t>
  </si>
  <si>
    <t>HORIZ/VERTICAL LINKS</t>
  </si>
  <si>
    <t>K2TIPV30515522</t>
  </si>
  <si>
    <t>P2 Skin</t>
  </si>
  <si>
    <t>K2TIPV13540292</t>
  </si>
  <si>
    <t>K2TIPV22750297</t>
  </si>
  <si>
    <t>IB AILERON TAB INSTALLATION</t>
  </si>
  <si>
    <t>K2TIPV22750298</t>
  </si>
  <si>
    <t>CRANK ASSY - AILERON TAB PUSHROD</t>
  </si>
  <si>
    <t>K2TIPV30420317</t>
  </si>
  <si>
    <t>K2HIPV24556195</t>
  </si>
  <si>
    <t>92552A - UNLOAD DRIVE ASSY</t>
  </si>
  <si>
    <t>K2HIPV24556214</t>
  </si>
  <si>
    <t xml:space="preserve">40480A - C-5 ELECTRICAL </t>
  </si>
  <si>
    <t>K2HIPV24556215</t>
  </si>
  <si>
    <t>24508A - F-4 MOTOR</t>
  </si>
  <si>
    <t>55369A 94434A 45299A 34598A 22268A C-5 SLAT ACT</t>
  </si>
  <si>
    <t>K2TIPV21663007</t>
  </si>
  <si>
    <t>replacement (1B90)</t>
  </si>
  <si>
    <t>K2TIPV23063030</t>
  </si>
  <si>
    <t>AREA 11 ACCESS DOOR SEAL INSTL</t>
  </si>
  <si>
    <t>K2TIPV23313197</t>
  </si>
  <si>
    <t>360 KIT</t>
  </si>
  <si>
    <t>K2TIPV30233314</t>
  </si>
  <si>
    <t>(1B38) RADAR ROTODOME</t>
  </si>
  <si>
    <t>K2TIPV30233315</t>
  </si>
  <si>
    <t>(1B39) IFF ROTODOME</t>
  </si>
  <si>
    <t>K2TIPV93430218</t>
  </si>
  <si>
    <t>Shut-Off Air Flow Regulator</t>
  </si>
  <si>
    <t>K2TIPV93430219</t>
  </si>
  <si>
    <t>CABIN AIR PRESSURE REGULATOR</t>
  </si>
  <si>
    <t>K2TIPV93430220</t>
  </si>
  <si>
    <t>K1WIPV13108033</t>
  </si>
  <si>
    <t>F-15  Transducer Kit</t>
  </si>
  <si>
    <t>K2HIPV24556202</t>
  </si>
  <si>
    <t>29508A - 73095A - B1B FILTER ASSY</t>
  </si>
  <si>
    <t>K2HIPV24556209</t>
  </si>
  <si>
    <t>ROLL BOOSTER KIT</t>
  </si>
  <si>
    <t>K2HIPV24556211</t>
  </si>
  <si>
    <t>87406A - C-5 BALL SCREEN</t>
  </si>
  <si>
    <t>K2HIPV24556216</t>
  </si>
  <si>
    <t>82272A - B1B GANGED FILTER</t>
  </si>
  <si>
    <t>K2HIPV24556217</t>
  </si>
  <si>
    <t>62384A - A-10 HYD SUPPLY PKG</t>
  </si>
  <si>
    <t>K2HIPV24556218</t>
  </si>
  <si>
    <t>86161A - B1B ROTARY SELECTOR VALVE</t>
  </si>
  <si>
    <t>K2HIPV24556219</t>
  </si>
  <si>
    <t>29236A - B1B OWF ACT CONT MOD</t>
  </si>
  <si>
    <t>32521A F-15 ACT ALN NWL</t>
  </si>
  <si>
    <t>6" DIA Air Flow Reg</t>
  </si>
  <si>
    <t>K2HIPV24556220</t>
  </si>
  <si>
    <t>79513A - A-10 VALVE SOLENOID</t>
  </si>
  <si>
    <t>K1WIPV13126028</t>
  </si>
  <si>
    <t>F-15  Panel Installation Kit G</t>
  </si>
  <si>
    <t>K1WIPV13126029</t>
  </si>
  <si>
    <t>F-15  Panel Installation Kit H</t>
  </si>
  <si>
    <t>Turbine O/H Kit - Cooling Turbine</t>
  </si>
  <si>
    <t>AIR CYCLE TURBINE</t>
  </si>
  <si>
    <t>I</t>
  </si>
  <si>
    <t>K1WIPV13127034</t>
  </si>
  <si>
    <t>F-15 Ramp Stringer Kit</t>
  </si>
  <si>
    <t>K1WIPV13142035</t>
  </si>
  <si>
    <t>F-15 ECS Bay Build Up Kit (Bldg 48)</t>
  </si>
  <si>
    <t>K1WIPV13144036</t>
  </si>
  <si>
    <t>F-15 Fuel Tank Liners Kit</t>
  </si>
  <si>
    <t>K1WIPV13161037</t>
  </si>
  <si>
    <t>F-15 Taxi Light Kit</t>
  </si>
  <si>
    <t>K1WIPV13161038</t>
  </si>
  <si>
    <t>F-15 Landing Kight Kit</t>
  </si>
  <si>
    <t>52074A/83288A - F-15E MSA</t>
  </si>
  <si>
    <t>25055A/31047A/83288A - ROLL CHANGER KIT</t>
  </si>
  <si>
    <t>40480A - C-5 WINCH (509)</t>
  </si>
  <si>
    <t>99256A - C-130 MOTOR</t>
  </si>
  <si>
    <t>K2HIPV24556221</t>
  </si>
  <si>
    <t>42454A - F-15 ARRESTING HOOK ACT CYL</t>
  </si>
  <si>
    <t>K2HIPV24556222</t>
  </si>
  <si>
    <t>25508A 25515A - F-15 CANOPY ACT CYL</t>
  </si>
  <si>
    <t>K2HIPV24556223</t>
  </si>
  <si>
    <t>71593A - C-130 WINCH</t>
  </si>
  <si>
    <t>K2TIPV23180326</t>
  </si>
  <si>
    <t>F100/229 TOBI KIT</t>
  </si>
  <si>
    <t>K2TIPV31290263</t>
  </si>
  <si>
    <t>STARTER VALVE</t>
  </si>
  <si>
    <t>38422A - C-130 4-WAY VALVE</t>
  </si>
  <si>
    <t>38091A/30169A/68541A/91250B-52 PNU VALVE</t>
  </si>
  <si>
    <t>47112A - KC-135 ACTUATOR</t>
  </si>
  <si>
    <t>38060A/74205A - E-3A FLAP ACTUATOR</t>
  </si>
  <si>
    <t>K2TIPV22750292</t>
  </si>
  <si>
    <t>OB AILERON TAB INSTALLATION</t>
  </si>
  <si>
    <t>K2HIPV24556224</t>
  </si>
  <si>
    <t>63337A - F-15 ACT CYL ASSY</t>
  </si>
  <si>
    <t>K2HIPV24556225</t>
  </si>
  <si>
    <t>22296A - C-130 WINCH MOTOR</t>
  </si>
  <si>
    <t>K1WIPV13162001</t>
  </si>
  <si>
    <t>EMXG</t>
  </si>
  <si>
    <t>EMXG-90267A/27279A</t>
  </si>
  <si>
    <t>K1WIPV13162002</t>
  </si>
  <si>
    <t>EMXG-62456A</t>
  </si>
  <si>
    <t>K1WIPV13162003</t>
  </si>
  <si>
    <t>EMXG-96880A</t>
  </si>
  <si>
    <t>K1WIPV13162004</t>
  </si>
  <si>
    <t>EMXG-37465A</t>
  </si>
  <si>
    <t>K2TIPV31410262</t>
  </si>
  <si>
    <t>K1WIPV13172039</t>
  </si>
  <si>
    <t>F-15 C MODEL LEFT AUX TANK</t>
  </si>
  <si>
    <t>K1WIPV13191040</t>
  </si>
  <si>
    <t>F-15 TCTO 1628 Kit</t>
  </si>
  <si>
    <t>K1WIPV13196041</t>
  </si>
  <si>
    <t>F-15 Ram Air Scoop Kit</t>
  </si>
  <si>
    <t>Sites</t>
  </si>
  <si>
    <t>Total</t>
  </si>
  <si>
    <t>ALL</t>
  </si>
  <si>
    <t>Month Totals</t>
  </si>
  <si>
    <t>Cumulative</t>
  </si>
  <si>
    <t>K1WIPV13192068</t>
  </si>
  <si>
    <t>C-17 TCTO 2057</t>
  </si>
  <si>
    <t>K1WIPV13193069</t>
  </si>
  <si>
    <t>C-17 TCTO 2049</t>
  </si>
  <si>
    <t>K1WIPV13198070</t>
  </si>
  <si>
    <t>C-17 TCTO 1707</t>
  </si>
  <si>
    <t>K1WIPV13217000199</t>
  </si>
  <si>
    <t>C-5 Aileron Pad Bolt Kit (Remove) LT &amp; RT</t>
  </si>
  <si>
    <t>K1WIPV13217000200</t>
  </si>
  <si>
    <t>C-5 Flap Pad Bolt Kit (Remove)</t>
  </si>
  <si>
    <t>K1WIPV13217000201</t>
  </si>
  <si>
    <t>C-5 Flap Pad Bolt Kit (Install)</t>
  </si>
  <si>
    <t>K1WIPV13217000202</t>
  </si>
  <si>
    <t>C-5 Slat Pad Bolt Kit (Remove)</t>
  </si>
  <si>
    <t>K1WIPV13217000203</t>
  </si>
  <si>
    <t>C-5 Slat Pad Bolt Kit (Install)</t>
  </si>
  <si>
    <t>K1WIPV13217000204</t>
  </si>
  <si>
    <t>C-5 #1 Left Flap Installation Kit</t>
  </si>
  <si>
    <t>K1WIPV13217000205</t>
  </si>
  <si>
    <t>C-5 #2 Left Flap Installation Kit</t>
  </si>
  <si>
    <t>K1WIPV13217000206</t>
  </si>
  <si>
    <t>C-5 #3 Left Flap Installation Kit</t>
  </si>
  <si>
    <t>K1WIPV13217000207</t>
  </si>
  <si>
    <t>C-5 #4 Left Flap Installation Kit</t>
  </si>
  <si>
    <t>K1WIPV13217000208</t>
  </si>
  <si>
    <t>C-5 #5 Left Flap Installation Kit</t>
  </si>
  <si>
    <t>K1WIPV13217000209</t>
  </si>
  <si>
    <t>C-5 #6 Left Flap Installation Kit</t>
  </si>
  <si>
    <t>K1WIPV13217000210</t>
  </si>
  <si>
    <t>C-5 #1 Right Flap Installation Kit</t>
  </si>
  <si>
    <t>K1WIPV13217000211</t>
  </si>
  <si>
    <t>C-5 #2 Right Flap Installation Kit</t>
  </si>
  <si>
    <t>K1WIPV13217000212</t>
  </si>
  <si>
    <t>C-5 #3 Right Flap Installation Kit</t>
  </si>
  <si>
    <t>K1WIPV13217000213</t>
  </si>
  <si>
    <t>C-5 #4 Right Flap Installation Kit</t>
  </si>
  <si>
    <t>K1WIPV13217000214</t>
  </si>
  <si>
    <t>C-5 #5 Right Flap Installation Kit</t>
  </si>
  <si>
    <t>K1WIPV13217000215</t>
  </si>
  <si>
    <t>C-5 #6 Right Flap Installation Kit</t>
  </si>
  <si>
    <t>K2HIPV24556226</t>
  </si>
  <si>
    <t>39482A - C-5 HYDRAULIC ACC</t>
  </si>
  <si>
    <t>K2TIPV90610105</t>
  </si>
  <si>
    <t>5 1/2 PRESS REG VALVE</t>
  </si>
  <si>
    <t>Aug '13 Total</t>
  </si>
  <si>
    <t>K2TIPV30140317</t>
  </si>
  <si>
    <t>existing</t>
  </si>
  <si>
    <t>GASKET</t>
  </si>
  <si>
    <t>A183</t>
  </si>
  <si>
    <t>COMM</t>
  </si>
  <si>
    <t>68A112300-2003</t>
  </si>
  <si>
    <t>WASHER</t>
  </si>
  <si>
    <t>K2HIPV24556227</t>
  </si>
  <si>
    <t>20145 - F-15  HEAT EXCHANGER CYLINDER</t>
  </si>
  <si>
    <t>3833069-1</t>
  </si>
  <si>
    <t>Rings</t>
  </si>
  <si>
    <t>H699</t>
  </si>
  <si>
    <t>K2HIPV24556228</t>
  </si>
  <si>
    <t>79267A - E-3A  PLUG KIT</t>
  </si>
  <si>
    <t>G717</t>
  </si>
  <si>
    <t>Fwd Compressor Stator Split Lines 2 PC Cases Titanium</t>
  </si>
  <si>
    <t>K2TIPV31520266</t>
  </si>
  <si>
    <t>Fwd Compressor Stator Split  Lines 1 PC Cases Steel Config 1</t>
  </si>
  <si>
    <t>K2TIPV31520267</t>
  </si>
  <si>
    <t>Fwd Compressor Stator Split  Lines 1 PC Cases Steel Config 2</t>
  </si>
  <si>
    <t>K2TIPV31520268</t>
  </si>
  <si>
    <t>VSV Actuator Mount Hardware Steel Fwd Case</t>
  </si>
  <si>
    <t>K2TIPV31520289</t>
  </si>
  <si>
    <t>VSV Actuator Mount Hardware Titanium Fwd Case</t>
  </si>
  <si>
    <t>BOLT</t>
  </si>
  <si>
    <t xml:space="preserve"> K2TIPV31520265</t>
  </si>
  <si>
    <t>K1WIPV13310073</t>
  </si>
  <si>
    <t>C-130 MLG SWIVEL BRACKET</t>
  </si>
  <si>
    <t>H165</t>
  </si>
  <si>
    <t>New</t>
  </si>
  <si>
    <t>6-73162</t>
  </si>
  <si>
    <t>NUT</t>
  </si>
  <si>
    <t>1A77</t>
  </si>
  <si>
    <t>458-56109-1</t>
  </si>
  <si>
    <t>1C44</t>
  </si>
  <si>
    <t>KC-135</t>
  </si>
  <si>
    <t>PMXG</t>
  </si>
  <si>
    <t>BC1084-820-5</t>
  </si>
  <si>
    <t>CLAMP</t>
  </si>
  <si>
    <t>5C41</t>
  </si>
  <si>
    <t>PREV</t>
  </si>
  <si>
    <t>69-1705-3</t>
  </si>
  <si>
    <t>1A0J</t>
  </si>
  <si>
    <t>69-63788-504</t>
  </si>
  <si>
    <t>K1WIPV13337001</t>
  </si>
  <si>
    <t>C-130 AMXG</t>
  </si>
  <si>
    <t xml:space="preserve"> C-130 #1 OUTBOARD NACELLE</t>
  </si>
  <si>
    <t>K1WIPV13337002</t>
  </si>
  <si>
    <t xml:space="preserve"> C-130 #4 OUTBOARD NACELLE</t>
  </si>
  <si>
    <t>K1WIPV13337003</t>
  </si>
  <si>
    <t xml:space="preserve"> C-130 #2 INBOARD NACELLE</t>
  </si>
  <si>
    <t>K1WIPV13337004</t>
  </si>
  <si>
    <t xml:space="preserve"> C-130 #3 INBOARD NACELLE</t>
  </si>
  <si>
    <t>C-130s LISTED SEPARATELY FOR BLDG 364 AMXG</t>
  </si>
  <si>
    <t>2013 CUMULATIVE KITS THROUGH December</t>
  </si>
  <si>
    <t>Bushing</t>
  </si>
  <si>
    <t>G835</t>
  </si>
  <si>
    <t>Screws</t>
  </si>
  <si>
    <t>1674B9-2</t>
  </si>
  <si>
    <t>Seals</t>
  </si>
  <si>
    <t>J510</t>
  </si>
  <si>
    <t>ST3M571-5D37</t>
  </si>
  <si>
    <t>Bolt</t>
  </si>
  <si>
    <t>H451</t>
  </si>
  <si>
    <t xml:space="preserve">K1WIPV32090028 </t>
  </si>
  <si>
    <t>360581-1L</t>
  </si>
  <si>
    <t>Seal</t>
  </si>
  <si>
    <t>A476</t>
  </si>
  <si>
    <t>1D66</t>
  </si>
  <si>
    <t>EYE BOLT</t>
  </si>
  <si>
    <t>Prev</t>
  </si>
  <si>
    <t>39-14282</t>
  </si>
  <si>
    <t>5C01</t>
  </si>
  <si>
    <t>B-52</t>
  </si>
  <si>
    <t>39-14274</t>
  </si>
  <si>
    <t>RETAINER</t>
  </si>
  <si>
    <t>2C11</t>
  </si>
  <si>
    <t>29-2408-513</t>
  </si>
  <si>
    <t>PIN</t>
  </si>
  <si>
    <t>1B17</t>
  </si>
  <si>
    <t>3-60790-1</t>
  </si>
  <si>
    <t>2B36</t>
  </si>
  <si>
    <t>60-6046</t>
  </si>
  <si>
    <t>BUSHING, SLEEVE</t>
  </si>
  <si>
    <t>2C19</t>
  </si>
  <si>
    <t>36-2795-501</t>
  </si>
  <si>
    <t>PLATE</t>
  </si>
  <si>
    <t>1E34</t>
  </si>
  <si>
    <t>B044</t>
  </si>
  <si>
    <t>TF33</t>
  </si>
  <si>
    <t>K2TIPV10450023</t>
  </si>
  <si>
    <t>SPACER</t>
  </si>
  <si>
    <t>1D20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</si>
</sst>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09]d\-mmm\-yy;@"/>
    <numFmt numFmtId="165" formatCode="mm/dd/yy;@"/>
    <numFmt numFmtId="166" formatCode="00000"/>
    <numFmt numFmtId="167" formatCode="[$-409]d\-mmm;@"/>
    <numFmt numFmtId="168" formatCode="0.0%"/>
    <numFmt numFmtId="169" formatCode="m/d/yy;@"/>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1"/>
      <name val="Arial"/>
      <family val="2"/>
    </font>
    <font>
      <sz val="10"/>
      <name val="MS Sans Serif"/>
      <family val="2"/>
    </font>
    <font>
      <sz val="10"/>
      <name val="Arial"/>
      <family val="2"/>
    </font>
    <font>
      <sz val="11"/>
      <name val="Arial"/>
      <family val="2"/>
    </font>
    <font>
      <sz val="8"/>
      <name val="Times New Roman"/>
      <family val="1"/>
    </font>
    <font>
      <sz val="10"/>
      <name val="Times New Roman"/>
      <family val="1"/>
    </font>
    <font>
      <sz val="10"/>
      <name val="Arial"/>
      <family val="2"/>
    </font>
    <font>
      <b/>
      <sz val="9"/>
      <name val="Arial"/>
      <family val="2"/>
    </font>
    <font>
      <sz val="8"/>
      <name val="Arial"/>
      <family val="2"/>
    </font>
    <font>
      <b/>
      <sz val="10"/>
      <name val="Times New Roman"/>
      <family val="1"/>
    </font>
    <font>
      <b/>
      <sz val="11"/>
      <name val="Times New Roman"/>
      <family val="1"/>
    </font>
    <font>
      <sz val="11"/>
      <color theme="1"/>
      <name val="Times New Roman"/>
      <family val="1"/>
    </font>
    <font>
      <sz val="10"/>
      <name val="Arial"/>
      <family val="2"/>
    </font>
    <font>
      <sz val="10"/>
      <color rgb="FF000000"/>
      <name val="Arial"/>
      <family val="2"/>
    </font>
    <font>
      <sz val="11"/>
      <color indexed="8"/>
      <name val="Times New Roman"/>
      <family val="1"/>
    </font>
    <font>
      <sz val="10"/>
      <color indexed="8"/>
      <name val="Arial"/>
      <family val="2"/>
    </font>
    <font>
      <sz val="10"/>
      <color indexed="8"/>
      <name val="Arial"/>
      <family val="2"/>
    </font>
    <font>
      <sz val="10"/>
      <color theme="1"/>
      <name val="Arial"/>
      <family val="2"/>
    </font>
    <font>
      <sz val="11"/>
      <color theme="1"/>
      <name val="Arial"/>
      <family val="2"/>
    </font>
    <font>
      <b/>
      <sz val="8"/>
      <color indexed="8"/>
      <name val="Tahoma"/>
      <family val="2"/>
    </font>
    <font>
      <sz val="8"/>
      <color indexed="8"/>
      <name val="Tahoma"/>
      <family val="2"/>
    </font>
    <font>
      <sz val="11"/>
      <name val="Calibri"/>
      <family val="2"/>
      <scheme val="minor"/>
    </font>
    <font>
      <sz val="11"/>
      <color rgb="FF000000"/>
      <name val="Calibri"/>
      <family val="2"/>
      <scheme val="minor"/>
    </font>
  </fonts>
  <fills count="17">
    <fill>
      <patternFill patternType="none"/>
    </fill>
    <fill>
      <patternFill patternType="gray125"/>
    </fill>
    <fill>
      <patternFill patternType="solid">
        <fgColor indexed="51"/>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0"/>
        <bgColor indexed="64"/>
      </patternFill>
    </fill>
    <fill>
      <patternFill patternType="solid">
        <fgColor indexed="48"/>
        <bgColor indexed="64"/>
      </patternFill>
    </fill>
    <fill>
      <patternFill patternType="solid">
        <fgColor indexed="46"/>
        <bgColor indexed="64"/>
      </patternFill>
    </fill>
    <fill>
      <patternFill patternType="solid">
        <fgColor rgb="FF00FF00"/>
        <bgColor indexed="64"/>
      </patternFill>
    </fill>
    <fill>
      <patternFill patternType="solid">
        <fgColor theme="9" tint="0.39997558519241921"/>
        <bgColor indexed="64"/>
      </patternFill>
    </fill>
    <fill>
      <patternFill patternType="solid">
        <fgColor rgb="FF66FF33"/>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AFAFA"/>
        <bgColor indexed="64"/>
      </patternFill>
    </fill>
    <fill>
      <patternFill patternType="solid">
        <fgColor theme="7"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78">
    <xf numFmtId="0" fontId="0" fillId="0" borderId="0"/>
    <xf numFmtId="0" fontId="18" fillId="0" borderId="0"/>
    <xf numFmtId="0" fontId="17" fillId="0" borderId="0"/>
    <xf numFmtId="0" fontId="13" fillId="0" borderId="0"/>
    <xf numFmtId="0" fontId="18" fillId="0" borderId="0"/>
    <xf numFmtId="0" fontId="13" fillId="0" borderId="0"/>
    <xf numFmtId="0" fontId="28" fillId="0" borderId="0"/>
    <xf numFmtId="0" fontId="13" fillId="0" borderId="0"/>
    <xf numFmtId="0" fontId="28" fillId="0" borderId="0"/>
    <xf numFmtId="0" fontId="13" fillId="0" borderId="0"/>
    <xf numFmtId="0" fontId="12" fillId="0" borderId="0"/>
    <xf numFmtId="0" fontId="29" fillId="0" borderId="0"/>
    <xf numFmtId="0" fontId="28" fillId="0" borderId="0"/>
    <xf numFmtId="0" fontId="11" fillId="0" borderId="0"/>
    <xf numFmtId="0" fontId="13" fillId="0" borderId="0"/>
    <xf numFmtId="0" fontId="10" fillId="0" borderId="0"/>
    <xf numFmtId="0" fontId="10" fillId="0" borderId="0"/>
    <xf numFmtId="0" fontId="10" fillId="0" borderId="0"/>
    <xf numFmtId="0" fontId="28" fillId="0" borderId="0"/>
    <xf numFmtId="0" fontId="13" fillId="0" borderId="0"/>
    <xf numFmtId="0" fontId="10" fillId="0" borderId="0"/>
    <xf numFmtId="0" fontId="10" fillId="0" borderId="0"/>
    <xf numFmtId="0" fontId="31" fillId="0" borderId="0"/>
    <xf numFmtId="0" fontId="13" fillId="0" borderId="0"/>
    <xf numFmtId="0" fontId="13" fillId="0" borderId="0"/>
    <xf numFmtId="0" fontId="9" fillId="0" borderId="0"/>
    <xf numFmtId="0" fontId="13"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2"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524">
    <xf numFmtId="0" fontId="0" fillId="0" borderId="0" xfId="0"/>
    <xf numFmtId="0" fontId="14" fillId="2" borderId="1" xfId="0" applyFont="1" applyFill="1" applyBorder="1" applyAlignment="1">
      <alignment horizontal="center"/>
    </xf>
    <xf numFmtId="0" fontId="0" fillId="0" borderId="1" xfId="0" applyBorder="1"/>
    <xf numFmtId="0" fontId="14" fillId="3" borderId="1" xfId="0" applyFont="1" applyFill="1" applyBorder="1"/>
    <xf numFmtId="0" fontId="14" fillId="4" borderId="1" xfId="0" applyFont="1" applyFill="1" applyBorder="1"/>
    <xf numFmtId="15" fontId="0" fillId="2" borderId="1" xfId="0" applyNumberFormat="1" applyFill="1" applyBorder="1"/>
    <xf numFmtId="0" fontId="0" fillId="5" borderId="0" xfId="0" applyFill="1"/>
    <xf numFmtId="15" fontId="0" fillId="2" borderId="2" xfId="0" applyNumberFormat="1" applyFill="1" applyBorder="1"/>
    <xf numFmtId="15" fontId="14" fillId="2" borderId="1" xfId="0" applyNumberFormat="1" applyFont="1" applyFill="1" applyBorder="1"/>
    <xf numFmtId="0" fontId="14" fillId="2" borderId="1" xfId="0" applyFont="1" applyFill="1" applyBorder="1"/>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6"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2" applyFont="1" applyFill="1" applyBorder="1" applyAlignment="1">
      <alignment horizontal="center" vertical="center"/>
    </xf>
    <xf numFmtId="0" fontId="15" fillId="0" borderId="1" xfId="0" applyFont="1" applyBorder="1" applyAlignment="1">
      <alignment horizontal="center" vertical="center"/>
    </xf>
    <xf numFmtId="0" fontId="15" fillId="6" borderId="1" xfId="0" applyFont="1" applyFill="1" applyBorder="1" applyAlignment="1">
      <alignment horizontal="center" shrinkToFit="1"/>
    </xf>
    <xf numFmtId="0" fontId="15" fillId="0" borderId="1" xfId="0" applyFont="1" applyFill="1" applyBorder="1" applyAlignment="1">
      <alignment horizontal="center"/>
    </xf>
    <xf numFmtId="0" fontId="0" fillId="0" borderId="1" xfId="0" applyFill="1" applyBorder="1" applyAlignment="1">
      <alignment horizontal="center"/>
    </xf>
    <xf numFmtId="15" fontId="18" fillId="0" borderId="1" xfId="0" applyNumberFormat="1" applyFont="1" applyFill="1" applyBorder="1" applyAlignment="1">
      <alignment horizont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3" borderId="6"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 xfId="0" applyFont="1" applyFill="1" applyBorder="1" applyAlignment="1">
      <alignment horizontal="center" vertical="center"/>
    </xf>
    <xf numFmtId="0" fontId="16" fillId="3" borderId="1" xfId="0" applyFont="1" applyFill="1" applyBorder="1" applyAlignment="1">
      <alignment horizontal="center" vertical="center"/>
    </xf>
    <xf numFmtId="0" fontId="16" fillId="0" borderId="1" xfId="0" applyFont="1" applyFill="1" applyBorder="1" applyAlignment="1">
      <alignment horizontal="center"/>
    </xf>
    <xf numFmtId="0" fontId="16" fillId="3" borderId="1" xfId="0" applyFont="1" applyFill="1" applyBorder="1" applyAlignment="1">
      <alignment horizontal="center"/>
    </xf>
    <xf numFmtId="164" fontId="0" fillId="0" borderId="0" xfId="0" applyNumberFormat="1"/>
    <xf numFmtId="164" fontId="0" fillId="2" borderId="0" xfId="0" applyNumberFormat="1" applyFill="1"/>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3" borderId="1" xfId="0" applyFont="1" applyFill="1" applyBorder="1" applyAlignment="1">
      <alignment horizontal="center" vertical="center"/>
    </xf>
    <xf numFmtId="15" fontId="15" fillId="0" borderId="1" xfId="0" applyNumberFormat="1" applyFont="1" applyFill="1" applyBorder="1" applyAlignment="1">
      <alignment horizontal="center" vertical="center"/>
    </xf>
    <xf numFmtId="1" fontId="18" fillId="0" borderId="1" xfId="0" applyNumberFormat="1" applyFont="1" applyBorder="1" applyAlignment="1">
      <alignment horizontal="center"/>
    </xf>
    <xf numFmtId="0" fontId="14" fillId="2" borderId="1" xfId="0" applyFont="1" applyFill="1" applyBorder="1" applyAlignment="1">
      <alignment horizontal="center" wrapText="1"/>
    </xf>
    <xf numFmtId="0" fontId="15" fillId="0" borderId="2" xfId="0" applyFont="1" applyBorder="1" applyAlignment="1">
      <alignment horizontal="center" vertical="center"/>
    </xf>
    <xf numFmtId="0" fontId="15" fillId="6" borderId="2" xfId="0" applyFont="1" applyFill="1" applyBorder="1" applyAlignment="1">
      <alignment horizontal="center" vertical="center"/>
    </xf>
    <xf numFmtId="0" fontId="15" fillId="0" borderId="2" xfId="0" applyFont="1" applyFill="1" applyBorder="1" applyAlignment="1">
      <alignment horizontal="center" vertical="center"/>
    </xf>
    <xf numFmtId="15" fontId="15" fillId="0" borderId="2"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0" xfId="0" applyFont="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Border="1" applyAlignment="1">
      <alignment horizontal="center" vertical="center" wrapText="1"/>
    </xf>
    <xf numFmtId="0" fontId="15" fillId="0" borderId="1" xfId="2" applyFont="1" applyFill="1" applyBorder="1" applyAlignment="1">
      <alignment horizontal="center" vertical="center" wrapText="1"/>
    </xf>
    <xf numFmtId="0" fontId="16" fillId="0" borderId="1" xfId="0" applyFont="1" applyFill="1" applyBorder="1" applyAlignment="1">
      <alignment horizontal="center" wrapText="1"/>
    </xf>
    <xf numFmtId="0" fontId="15" fillId="0" borderId="0" xfId="2" applyFont="1" applyFill="1" applyBorder="1" applyAlignment="1">
      <alignment horizontal="center" vertical="center" wrapText="1"/>
    </xf>
    <xf numFmtId="0" fontId="15" fillId="0" borderId="3" xfId="0" applyFont="1" applyBorder="1" applyAlignment="1">
      <alignment horizontal="center"/>
    </xf>
    <xf numFmtId="0" fontId="15" fillId="0" borderId="4" xfId="0" applyFont="1" applyBorder="1" applyAlignment="1">
      <alignment horizontal="center"/>
    </xf>
    <xf numFmtId="0" fontId="15" fillId="6" borderId="1" xfId="0" applyFont="1" applyFill="1" applyBorder="1" applyAlignment="1">
      <alignment horizontal="center"/>
    </xf>
    <xf numFmtId="15" fontId="15" fillId="0" borderId="1" xfId="0" applyNumberFormat="1" applyFont="1" applyFill="1" applyBorder="1" applyAlignment="1">
      <alignment horizontal="center"/>
    </xf>
    <xf numFmtId="0" fontId="15" fillId="0" borderId="3" xfId="0" applyFont="1" applyFill="1" applyBorder="1" applyAlignment="1">
      <alignment horizontal="center"/>
    </xf>
    <xf numFmtId="0" fontId="15" fillId="0" borderId="4" xfId="0" applyFont="1" applyFill="1" applyBorder="1" applyAlignment="1">
      <alignment horizontal="center"/>
    </xf>
    <xf numFmtId="0" fontId="15" fillId="0" borderId="1" xfId="0" applyFont="1" applyFill="1" applyBorder="1" applyAlignment="1">
      <alignment horizontal="center" wrapText="1"/>
    </xf>
    <xf numFmtId="0" fontId="15" fillId="0" borderId="2" xfId="0" applyFont="1" applyFill="1" applyBorder="1" applyAlignment="1">
      <alignment horizontal="center"/>
    </xf>
    <xf numFmtId="0" fontId="15" fillId="0" borderId="1" xfId="0" applyFont="1" applyBorder="1" applyAlignment="1">
      <alignment horizontal="center"/>
    </xf>
    <xf numFmtId="0" fontId="15" fillId="0" borderId="0" xfId="0" applyFont="1" applyBorder="1" applyAlignment="1">
      <alignment horizontal="center"/>
    </xf>
    <xf numFmtId="0" fontId="15" fillId="0" borderId="0" xfId="0" applyFont="1" applyFill="1" applyBorder="1" applyAlignment="1">
      <alignment horizontal="center"/>
    </xf>
    <xf numFmtId="15" fontId="15" fillId="0" borderId="0" xfId="0" applyNumberFormat="1" applyFont="1" applyFill="1" applyBorder="1" applyAlignment="1">
      <alignment horizontal="center"/>
    </xf>
    <xf numFmtId="0" fontId="15" fillId="0" borderId="0" xfId="0" applyFont="1" applyBorder="1" applyAlignment="1">
      <alignment horizontal="center" wrapText="1"/>
    </xf>
    <xf numFmtId="0" fontId="15" fillId="0" borderId="8" xfId="0" applyFont="1" applyFill="1" applyBorder="1" applyAlignment="1">
      <alignment horizontal="center"/>
    </xf>
    <xf numFmtId="0" fontId="15" fillId="0" borderId="9" xfId="0" applyFont="1" applyFill="1" applyBorder="1" applyAlignment="1">
      <alignment horizontal="center"/>
    </xf>
    <xf numFmtId="0" fontId="15" fillId="6" borderId="10" xfId="0" applyFont="1" applyFill="1" applyBorder="1" applyAlignment="1">
      <alignment horizontal="center"/>
    </xf>
    <xf numFmtId="0" fontId="15" fillId="0" borderId="10" xfId="0" applyFont="1" applyFill="1" applyBorder="1" applyAlignment="1">
      <alignment horizontal="center"/>
    </xf>
    <xf numFmtId="15" fontId="15" fillId="0" borderId="10" xfId="0" applyNumberFormat="1" applyFont="1" applyFill="1" applyBorder="1" applyAlignment="1">
      <alignment horizontal="center"/>
    </xf>
    <xf numFmtId="0" fontId="19" fillId="0" borderId="0" xfId="0" applyFont="1" applyFill="1" applyBorder="1"/>
    <xf numFmtId="0" fontId="15" fillId="0" borderId="0" xfId="0" applyFont="1" applyFill="1" applyBorder="1" applyAlignment="1">
      <alignment horizontal="center" wrapText="1"/>
    </xf>
    <xf numFmtId="0" fontId="15" fillId="0" borderId="11" xfId="0" applyFont="1" applyFill="1" applyBorder="1" applyAlignment="1">
      <alignment horizontal="center"/>
    </xf>
    <xf numFmtId="0" fontId="15" fillId="0" borderId="1" xfId="0" applyFont="1" applyFill="1" applyBorder="1" applyAlignment="1">
      <alignment horizontal="center" shrinkToFit="1"/>
    </xf>
    <xf numFmtId="15" fontId="15" fillId="0" borderId="1" xfId="0" applyNumberFormat="1" applyFont="1" applyFill="1" applyBorder="1" applyAlignment="1">
      <alignment horizontal="center" shrinkToFit="1"/>
    </xf>
    <xf numFmtId="0" fontId="15" fillId="0" borderId="1" xfId="0" applyFont="1" applyFill="1" applyBorder="1" applyAlignment="1">
      <alignment horizontal="center" wrapText="1" shrinkToFit="1"/>
    </xf>
    <xf numFmtId="0" fontId="15" fillId="0" borderId="6" xfId="0" applyFont="1" applyFill="1" applyBorder="1" applyAlignment="1">
      <alignment horizontal="center"/>
    </xf>
    <xf numFmtId="0" fontId="15" fillId="6" borderId="6" xfId="0" applyFont="1" applyFill="1" applyBorder="1" applyAlignment="1">
      <alignment horizontal="center"/>
    </xf>
    <xf numFmtId="15" fontId="15" fillId="0" borderId="6" xfId="0" applyNumberFormat="1" applyFont="1" applyFill="1" applyBorder="1" applyAlignment="1">
      <alignment horizontal="center"/>
    </xf>
    <xf numFmtId="0" fontId="15" fillId="0" borderId="6" xfId="0" applyFont="1" applyFill="1" applyBorder="1" applyAlignment="1">
      <alignment horizontal="center" wrapText="1"/>
    </xf>
    <xf numFmtId="0" fontId="20" fillId="0" borderId="1" xfId="0" applyFont="1" applyFill="1" applyBorder="1" applyAlignment="1">
      <alignment horizontal="center" wrapText="1"/>
    </xf>
    <xf numFmtId="0" fontId="15" fillId="0" borderId="0" xfId="0" applyFont="1" applyFill="1" applyBorder="1" applyAlignment="1">
      <alignment horizontal="center" shrinkToFit="1"/>
    </xf>
    <xf numFmtId="15" fontId="15" fillId="0" borderId="0" xfId="0" applyNumberFormat="1" applyFont="1" applyFill="1" applyBorder="1" applyAlignment="1">
      <alignment horizontal="center" shrinkToFit="1"/>
    </xf>
    <xf numFmtId="0" fontId="15" fillId="0" borderId="0" xfId="0" applyFont="1" applyFill="1" applyBorder="1" applyAlignment="1">
      <alignment horizontal="center" wrapText="1" shrinkToFit="1"/>
    </xf>
    <xf numFmtId="0" fontId="0" fillId="0" borderId="1" xfId="0" applyFill="1" applyBorder="1"/>
    <xf numFmtId="15" fontId="0" fillId="0" borderId="1" xfId="0" applyNumberFormat="1" applyFill="1" applyBorder="1" applyAlignment="1">
      <alignment horizontal="center"/>
    </xf>
    <xf numFmtId="0" fontId="0" fillId="0" borderId="0" xfId="0" applyAlignment="1">
      <alignment horizontal="center"/>
    </xf>
    <xf numFmtId="15" fontId="15" fillId="0" borderId="1" xfId="0" applyNumberFormat="1" applyFont="1" applyBorder="1" applyAlignment="1">
      <alignment horizontal="center" vertical="center"/>
    </xf>
    <xf numFmtId="164" fontId="14" fillId="2" borderId="1" xfId="0" applyNumberFormat="1" applyFont="1" applyFill="1" applyBorder="1" applyAlignment="1">
      <alignment horizontal="center"/>
    </xf>
    <xf numFmtId="0" fontId="14" fillId="6" borderId="1" xfId="0" applyFont="1" applyFill="1" applyBorder="1"/>
    <xf numFmtId="0" fontId="0" fillId="0" borderId="0" xfId="0" applyAlignment="1">
      <alignment horizontal="right"/>
    </xf>
    <xf numFmtId="0" fontId="0" fillId="0" borderId="0" xfId="0" applyFill="1" applyBorder="1"/>
    <xf numFmtId="0" fontId="14" fillId="2" borderId="12" xfId="0" applyFont="1" applyFill="1" applyBorder="1"/>
    <xf numFmtId="0" fontId="0" fillId="5" borderId="0" xfId="0" applyFill="1" applyBorder="1"/>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center" wrapText="1"/>
    </xf>
    <xf numFmtId="0" fontId="16" fillId="3" borderId="1" xfId="0" applyFont="1" applyFill="1" applyBorder="1" applyAlignment="1">
      <alignment horizontal="center" wrapText="1"/>
    </xf>
    <xf numFmtId="0" fontId="0" fillId="0" borderId="0" xfId="0" applyBorder="1"/>
    <xf numFmtId="1" fontId="15" fillId="0" borderId="1" xfId="0" applyNumberFormat="1" applyFont="1" applyFill="1" applyBorder="1" applyAlignment="1">
      <alignment horizontal="center"/>
    </xf>
    <xf numFmtId="0" fontId="16" fillId="0" borderId="6" xfId="0" applyFont="1" applyFill="1" applyBorder="1" applyAlignment="1">
      <alignment horizontal="center"/>
    </xf>
    <xf numFmtId="0" fontId="16" fillId="0" borderId="0" xfId="0" applyFont="1" applyFill="1"/>
    <xf numFmtId="0" fontId="0" fillId="0" borderId="1" xfId="0" applyBorder="1" applyAlignment="1">
      <alignment horizontal="center"/>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16" fillId="0" borderId="2" xfId="0" applyFont="1" applyFill="1" applyBorder="1" applyAlignment="1">
      <alignment horizontal="center" vertical="center"/>
    </xf>
    <xf numFmtId="0" fontId="16" fillId="0" borderId="2" xfId="0" applyFont="1" applyFill="1" applyBorder="1" applyAlignment="1">
      <alignment horizontal="center"/>
    </xf>
    <xf numFmtId="0" fontId="21" fillId="0" borderId="0" xfId="0" applyFont="1" applyFill="1" applyBorder="1" applyAlignment="1">
      <alignment horizontal="center" vertical="center"/>
    </xf>
    <xf numFmtId="164" fontId="21" fillId="0" borderId="0" xfId="0" applyNumberFormat="1" applyFont="1" applyFill="1" applyBorder="1" applyAlignment="1">
      <alignment horizontal="center" vertical="center"/>
    </xf>
    <xf numFmtId="49" fontId="21" fillId="0" borderId="0" xfId="0" applyNumberFormat="1" applyFont="1" applyFill="1" applyBorder="1" applyAlignment="1">
      <alignment horizontal="center" vertical="center"/>
    </xf>
    <xf numFmtId="0" fontId="16" fillId="0" borderId="8" xfId="0" applyFont="1" applyFill="1" applyBorder="1" applyAlignment="1">
      <alignment horizontal="center" vertical="center"/>
    </xf>
    <xf numFmtId="0" fontId="13" fillId="0" borderId="0" xfId="0" applyFont="1"/>
    <xf numFmtId="15" fontId="13" fillId="2" borderId="2" xfId="0" applyNumberFormat="1" applyFont="1" applyFill="1" applyBorder="1"/>
    <xf numFmtId="0" fontId="21" fillId="0" borderId="0" xfId="0" applyFont="1" applyBorder="1" applyAlignment="1">
      <alignment horizontal="center" vertical="center"/>
    </xf>
    <xf numFmtId="49" fontId="21" fillId="0" borderId="0" xfId="0" applyNumberFormat="1" applyFont="1" applyBorder="1" applyAlignment="1">
      <alignment horizontal="center" vertical="center"/>
    </xf>
    <xf numFmtId="0" fontId="21" fillId="0" borderId="1" xfId="0" applyFont="1" applyBorder="1" applyAlignment="1">
      <alignment horizontal="center" vertical="center"/>
    </xf>
    <xf numFmtId="0" fontId="21" fillId="4" borderId="1" xfId="0" applyFont="1" applyFill="1" applyBorder="1" applyAlignment="1">
      <alignment horizontal="center" vertical="center"/>
    </xf>
    <xf numFmtId="0" fontId="21" fillId="0" borderId="1" xfId="0" applyFont="1" applyFill="1" applyBorder="1" applyAlignment="1">
      <alignment horizontal="center" vertical="center"/>
    </xf>
    <xf numFmtId="164" fontId="21" fillId="0" borderId="1" xfId="0" applyNumberFormat="1" applyFont="1" applyFill="1" applyBorder="1" applyAlignment="1">
      <alignment horizontal="center" vertical="center"/>
    </xf>
    <xf numFmtId="49" fontId="21" fillId="0" borderId="1" xfId="0" applyNumberFormat="1"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Fill="1" applyBorder="1" applyAlignment="1">
      <alignment horizontal="center" vertical="center"/>
    </xf>
    <xf numFmtId="49" fontId="21" fillId="0" borderId="1"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22" fillId="0" borderId="0" xfId="0" applyFont="1" applyFill="1"/>
    <xf numFmtId="0" fontId="15"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8" fillId="0" borderId="1" xfId="0" applyFont="1" applyFill="1" applyBorder="1" applyAlignment="1">
      <alignment horizontal="center"/>
    </xf>
    <xf numFmtId="0" fontId="15" fillId="0" borderId="0" xfId="0" applyFont="1" applyAlignment="1">
      <alignment horizontal="center"/>
    </xf>
    <xf numFmtId="0" fontId="26" fillId="2" borderId="1" xfId="0" applyFont="1" applyFill="1" applyBorder="1" applyAlignment="1">
      <alignment horizontal="center"/>
    </xf>
    <xf numFmtId="0" fontId="26" fillId="0" borderId="0" xfId="0" applyFont="1" applyFill="1" applyBorder="1" applyAlignment="1">
      <alignment horizontal="center"/>
    </xf>
    <xf numFmtId="1" fontId="15" fillId="0" borderId="0" xfId="0" applyNumberFormat="1" applyFont="1" applyFill="1" applyBorder="1" applyAlignment="1">
      <alignment horizontal="center"/>
    </xf>
    <xf numFmtId="49" fontId="23" fillId="7" borderId="1" xfId="3" applyNumberFormat="1" applyFont="1" applyFill="1" applyBorder="1" applyAlignment="1">
      <alignment horizontal="center" vertical="center" wrapText="1"/>
    </xf>
    <xf numFmtId="0" fontId="16" fillId="3" borderId="6" xfId="0" applyFont="1" applyFill="1" applyBorder="1" applyAlignment="1">
      <alignment horizontal="center"/>
    </xf>
    <xf numFmtId="0" fontId="19" fillId="0" borderId="1" xfId="0" applyFont="1" applyBorder="1" applyAlignment="1">
      <alignment horizontal="center"/>
    </xf>
    <xf numFmtId="0" fontId="19" fillId="3" borderId="1" xfId="0" applyFont="1" applyFill="1" applyBorder="1" applyAlignment="1">
      <alignment horizontal="center" vertical="center"/>
    </xf>
    <xf numFmtId="0" fontId="0" fillId="8" borderId="0" xfId="0" applyFill="1"/>
    <xf numFmtId="0" fontId="13" fillId="0" borderId="0" xfId="0" applyFont="1" applyFill="1"/>
    <xf numFmtId="1" fontId="15" fillId="8" borderId="1" xfId="0" applyNumberFormat="1" applyFont="1" applyFill="1" applyBorder="1" applyAlignment="1">
      <alignment horizontal="center"/>
    </xf>
    <xf numFmtId="0" fontId="25" fillId="0" borderId="0" xfId="0" applyFont="1" applyFill="1" applyBorder="1" applyAlignment="1">
      <alignment horizontal="center" vertical="center"/>
    </xf>
    <xf numFmtId="0" fontId="14" fillId="2" borderId="2" xfId="0" applyFont="1" applyFill="1" applyBorder="1"/>
    <xf numFmtId="0" fontId="14" fillId="0" borderId="0" xfId="0" applyFont="1"/>
    <xf numFmtId="10" fontId="14" fillId="0" borderId="1" xfId="0" applyNumberFormat="1" applyFont="1" applyBorder="1"/>
    <xf numFmtId="10" fontId="14" fillId="5" borderId="1" xfId="0" applyNumberFormat="1" applyFont="1" applyFill="1" applyBorder="1"/>
    <xf numFmtId="0" fontId="14" fillId="0" borderId="0" xfId="0" applyFont="1" applyFill="1" applyBorder="1"/>
    <xf numFmtId="0" fontId="13" fillId="0" borderId="0" xfId="0" applyFont="1" applyFill="1" applyBorder="1"/>
    <xf numFmtId="0" fontId="16" fillId="0" borderId="10" xfId="0" applyFont="1" applyFill="1" applyBorder="1" applyAlignment="1">
      <alignment horizontal="center" vertical="center"/>
    </xf>
    <xf numFmtId="0" fontId="16" fillId="0" borderId="3" xfId="0" applyFont="1" applyFill="1" applyBorder="1" applyAlignment="1">
      <alignment horizontal="center"/>
    </xf>
    <xf numFmtId="0" fontId="16" fillId="0" borderId="4" xfId="0" applyFont="1" applyFill="1" applyBorder="1" applyAlignment="1">
      <alignment horizontal="center"/>
    </xf>
    <xf numFmtId="0" fontId="19" fillId="0" borderId="0" xfId="0" applyFont="1" applyFill="1" applyBorder="1" applyAlignment="1">
      <alignment horizontal="center"/>
    </xf>
    <xf numFmtId="0" fontId="19" fillId="0" borderId="1" xfId="0" applyFont="1" applyFill="1" applyBorder="1" applyAlignment="1">
      <alignment horizontal="center"/>
    </xf>
    <xf numFmtId="0" fontId="18" fillId="0" borderId="0" xfId="0" applyFont="1" applyAlignment="1">
      <alignment horizontal="center"/>
    </xf>
    <xf numFmtId="15" fontId="21" fillId="0" borderId="1" xfId="0" applyNumberFormat="1" applyFont="1" applyFill="1" applyBorder="1" applyAlignment="1">
      <alignment horizontal="center" vertical="center"/>
    </xf>
    <xf numFmtId="0" fontId="21" fillId="0" borderId="1" xfId="0" applyFont="1" applyFill="1" applyBorder="1" applyAlignment="1">
      <alignment horizontal="center"/>
    </xf>
    <xf numFmtId="0" fontId="16" fillId="0" borderId="0" xfId="0" applyFont="1" applyFill="1" applyBorder="1" applyAlignment="1">
      <alignment horizontal="left"/>
    </xf>
    <xf numFmtId="0" fontId="21" fillId="0" borderId="1" xfId="0" applyFont="1" applyFill="1" applyBorder="1" applyAlignment="1">
      <alignment horizontal="center" wrapText="1"/>
    </xf>
    <xf numFmtId="165" fontId="15" fillId="0" borderId="1" xfId="0" applyNumberFormat="1" applyFont="1" applyFill="1" applyBorder="1" applyAlignment="1">
      <alignment horizontal="center" vertical="center"/>
    </xf>
    <xf numFmtId="0" fontId="22" fillId="0" borderId="0" xfId="0" applyFont="1" applyFill="1" applyAlignment="1">
      <alignment horizontal="center"/>
    </xf>
    <xf numFmtId="164" fontId="15" fillId="0" borderId="1" xfId="0" applyNumberFormat="1" applyFont="1" applyFill="1" applyBorder="1" applyAlignment="1">
      <alignment horizontal="center"/>
    </xf>
    <xf numFmtId="0" fontId="21" fillId="0" borderId="2" xfId="0" applyFont="1" applyFill="1" applyBorder="1" applyAlignment="1">
      <alignment horizontal="center" vertical="center"/>
    </xf>
    <xf numFmtId="0" fontId="15" fillId="3" borderId="1" xfId="0" applyFont="1" applyFill="1" applyBorder="1" applyAlignment="1">
      <alignment horizontal="center"/>
    </xf>
    <xf numFmtId="0" fontId="18" fillId="0" borderId="0" xfId="0" applyFont="1" applyAlignment="1">
      <alignment horizontal="right"/>
    </xf>
    <xf numFmtId="0" fontId="18" fillId="0" borderId="0" xfId="0" applyFont="1"/>
    <xf numFmtId="0" fontId="15" fillId="9" borderId="1" xfId="0" applyFont="1" applyFill="1" applyBorder="1" applyAlignment="1">
      <alignment horizontal="center" vertical="center"/>
    </xf>
    <xf numFmtId="0" fontId="14" fillId="0" borderId="0" xfId="0" applyFont="1" applyFill="1" applyAlignment="1"/>
    <xf numFmtId="49" fontId="23" fillId="7" borderId="1" xfId="0" applyNumberFormat="1" applyFont="1" applyFill="1" applyBorder="1" applyAlignment="1">
      <alignment horizontal="center" vertical="center" wrapText="1"/>
    </xf>
    <xf numFmtId="15" fontId="15" fillId="9" borderId="1" xfId="0" applyNumberFormat="1" applyFont="1" applyFill="1" applyBorder="1" applyAlignment="1">
      <alignment horizontal="center" vertical="center"/>
    </xf>
    <xf numFmtId="0" fontId="15" fillId="9" borderId="1" xfId="0" applyFont="1" applyFill="1" applyBorder="1" applyAlignment="1">
      <alignment horizontal="center"/>
    </xf>
    <xf numFmtId="164" fontId="15" fillId="9" borderId="1" xfId="0" applyNumberFormat="1" applyFont="1" applyFill="1" applyBorder="1" applyAlignment="1">
      <alignment horizontal="center"/>
    </xf>
    <xf numFmtId="15" fontId="15" fillId="0" borderId="0" xfId="0" applyNumberFormat="1" applyFont="1" applyFill="1" applyBorder="1" applyAlignment="1">
      <alignment horizontal="center" vertical="center"/>
    </xf>
    <xf numFmtId="0" fontId="18" fillId="0" borderId="0" xfId="0" applyFont="1" applyFill="1" applyBorder="1" applyAlignment="1">
      <alignment horizontal="center"/>
    </xf>
    <xf numFmtId="0" fontId="23" fillId="2" borderId="2" xfId="0" applyFont="1" applyFill="1" applyBorder="1"/>
    <xf numFmtId="0" fontId="14" fillId="2" borderId="10" xfId="0" applyFont="1" applyFill="1" applyBorder="1" applyAlignment="1">
      <alignment horizontal="center" vertical="center"/>
    </xf>
    <xf numFmtId="15" fontId="18" fillId="2" borderId="2" xfId="0" applyNumberFormat="1" applyFont="1" applyFill="1" applyBorder="1"/>
    <xf numFmtId="0" fontId="14" fillId="2" borderId="1" xfId="0" applyFont="1" applyFill="1" applyBorder="1" applyAlignment="1">
      <alignment horizontal="center" vertical="center"/>
    </xf>
    <xf numFmtId="0" fontId="14" fillId="2" borderId="15" xfId="0" applyFont="1" applyFill="1" applyBorder="1" applyAlignment="1">
      <alignment horizontal="center"/>
    </xf>
    <xf numFmtId="0" fontId="14" fillId="2" borderId="16" xfId="0" applyFont="1" applyFill="1" applyBorder="1" applyAlignment="1">
      <alignment horizontal="center"/>
    </xf>
    <xf numFmtId="0" fontId="14" fillId="2" borderId="16" xfId="0" applyFont="1" applyFill="1" applyBorder="1" applyAlignment="1">
      <alignment horizontal="center" vertical="center"/>
    </xf>
    <xf numFmtId="0" fontId="16" fillId="0" borderId="1" xfId="1" applyFont="1" applyFill="1" applyBorder="1" applyAlignment="1">
      <alignment horizontal="center"/>
    </xf>
    <xf numFmtId="0" fontId="16" fillId="0" borderId="1" xfId="1" applyFont="1" applyFill="1" applyBorder="1" applyAlignment="1">
      <alignment horizontal="center" vertical="center"/>
    </xf>
    <xf numFmtId="0" fontId="0" fillId="9" borderId="1" xfId="0" applyFill="1" applyBorder="1" applyAlignment="1">
      <alignment horizontal="center"/>
    </xf>
    <xf numFmtId="0" fontId="16" fillId="0" borderId="3" xfId="4" applyFont="1" applyFill="1" applyBorder="1" applyAlignment="1">
      <alignment horizontal="center" vertical="center"/>
    </xf>
    <xf numFmtId="0" fontId="16" fillId="3" borderId="1" xfId="4" applyFont="1" applyFill="1" applyBorder="1" applyAlignment="1">
      <alignment horizontal="center"/>
    </xf>
    <xf numFmtId="0" fontId="16" fillId="0" borderId="1" xfId="4" applyFont="1" applyFill="1" applyBorder="1" applyAlignment="1">
      <alignment horizontal="center"/>
    </xf>
    <xf numFmtId="0" fontId="18" fillId="0" borderId="0" xfId="0" applyFont="1" applyFill="1"/>
    <xf numFmtId="1" fontId="18" fillId="5" borderId="0" xfId="0" applyNumberFormat="1" applyFont="1" applyFill="1"/>
    <xf numFmtId="0" fontId="16" fillId="10" borderId="1" xfId="4" applyFont="1" applyFill="1" applyBorder="1" applyAlignment="1">
      <alignment horizontal="center"/>
    </xf>
    <xf numFmtId="1" fontId="18" fillId="0" borderId="0" xfId="0" applyNumberFormat="1" applyFont="1" applyFill="1"/>
    <xf numFmtId="0" fontId="16" fillId="0" borderId="3" xfId="4" applyFont="1" applyFill="1" applyBorder="1" applyAlignment="1">
      <alignment horizontal="center"/>
    </xf>
    <xf numFmtId="0" fontId="16" fillId="0" borderId="7"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 xfId="4" applyFont="1" applyFill="1" applyBorder="1" applyAlignment="1">
      <alignment horizontal="center" vertical="center"/>
    </xf>
    <xf numFmtId="0" fontId="15" fillId="0" borderId="3" xfId="4" applyFont="1" applyFill="1" applyBorder="1" applyAlignment="1">
      <alignment horizontal="center" vertical="center"/>
    </xf>
    <xf numFmtId="0" fontId="15" fillId="0" borderId="4" xfId="4" applyFont="1" applyFill="1" applyBorder="1" applyAlignment="1">
      <alignment horizontal="center" vertical="center"/>
    </xf>
    <xf numFmtId="0" fontId="15" fillId="3" borderId="1" xfId="4" applyFont="1" applyFill="1" applyBorder="1" applyAlignment="1">
      <alignment horizontal="center"/>
    </xf>
    <xf numFmtId="0" fontId="16" fillId="3" borderId="1" xfId="4" applyFont="1" applyFill="1" applyBorder="1" applyAlignment="1">
      <alignment horizontal="center" vertical="center"/>
    </xf>
    <xf numFmtId="15" fontId="15" fillId="0" borderId="0" xfId="0" applyNumberFormat="1" applyFont="1" applyFill="1" applyAlignment="1">
      <alignment horizontal="center" vertical="center"/>
    </xf>
    <xf numFmtId="0" fontId="15" fillId="9" borderId="3" xfId="4" applyFont="1" applyFill="1" applyBorder="1" applyAlignment="1">
      <alignment horizontal="center" vertical="center"/>
    </xf>
    <xf numFmtId="0" fontId="15" fillId="9" borderId="4" xfId="4" applyFont="1" applyFill="1" applyBorder="1" applyAlignment="1">
      <alignment horizontal="center" vertical="center"/>
    </xf>
    <xf numFmtId="0" fontId="15" fillId="9" borderId="1" xfId="4" applyFont="1" applyFill="1" applyBorder="1" applyAlignment="1">
      <alignment horizontal="center" vertical="center"/>
    </xf>
    <xf numFmtId="1" fontId="18" fillId="0" borderId="1" xfId="0" applyNumberFormat="1" applyFont="1" applyFill="1" applyBorder="1" applyAlignment="1">
      <alignment horizontal="center"/>
    </xf>
    <xf numFmtId="0" fontId="15" fillId="9" borderId="1" xfId="0" applyFont="1" applyFill="1" applyBorder="1" applyAlignment="1">
      <alignment horizontal="center" shrinkToFit="1"/>
    </xf>
    <xf numFmtId="0" fontId="15" fillId="9" borderId="1" xfId="0" applyFont="1" applyFill="1" applyBorder="1" applyAlignment="1">
      <alignment horizontal="center" vertical="center" wrapText="1"/>
    </xf>
    <xf numFmtId="0" fontId="15"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27" fillId="9" borderId="1" xfId="0" applyFont="1" applyFill="1" applyBorder="1" applyAlignment="1">
      <alignment horizontal="center"/>
    </xf>
    <xf numFmtId="0" fontId="0" fillId="0" borderId="0" xfId="0" applyBorder="1" applyAlignment="1">
      <alignment horizontal="center"/>
    </xf>
    <xf numFmtId="0" fontId="16" fillId="10" borderId="1" xfId="4" applyFont="1" applyFill="1" applyBorder="1" applyAlignment="1">
      <alignment horizontal="center" vertical="center"/>
    </xf>
    <xf numFmtId="0" fontId="15" fillId="9" borderId="2" xfId="2" applyFont="1" applyFill="1" applyBorder="1" applyAlignment="1">
      <alignment horizontal="center" vertical="center" wrapText="1"/>
    </xf>
    <xf numFmtId="0" fontId="15" fillId="0" borderId="2" xfId="0" applyFont="1" applyBorder="1" applyAlignment="1">
      <alignment horizontal="center"/>
    </xf>
    <xf numFmtId="0" fontId="0" fillId="0" borderId="13" xfId="0" applyBorder="1"/>
    <xf numFmtId="0" fontId="15" fillId="0" borderId="2" xfId="2" applyFont="1" applyFill="1" applyBorder="1" applyAlignment="1">
      <alignment horizontal="center" vertical="center" wrapText="1"/>
    </xf>
    <xf numFmtId="0" fontId="16" fillId="0" borderId="12" xfId="4" applyFont="1" applyFill="1" applyBorder="1" applyAlignment="1">
      <alignment horizontal="center" vertical="center"/>
    </xf>
    <xf numFmtId="0" fontId="15" fillId="9" borderId="2" xfId="4" applyFont="1" applyFill="1" applyBorder="1" applyAlignment="1">
      <alignment horizontal="center" vertical="center"/>
    </xf>
    <xf numFmtId="0" fontId="15" fillId="0" borderId="1" xfId="4" applyFont="1" applyFill="1" applyBorder="1" applyAlignment="1">
      <alignment horizontal="center" vertical="center"/>
    </xf>
    <xf numFmtId="0" fontId="20" fillId="0" borderId="1" xfId="0" applyFont="1" applyFill="1" applyBorder="1" applyAlignment="1">
      <alignment horizontal="center"/>
    </xf>
    <xf numFmtId="1" fontId="13" fillId="0" borderId="1" xfId="0" applyNumberFormat="1" applyFont="1" applyBorder="1" applyAlignment="1">
      <alignment horizontal="center"/>
    </xf>
    <xf numFmtId="1" fontId="13" fillId="0" borderId="1" xfId="0" applyNumberFormat="1" applyFont="1" applyFill="1" applyBorder="1" applyAlignment="1">
      <alignment horizontal="center"/>
    </xf>
    <xf numFmtId="1" fontId="13" fillId="0" borderId="2" xfId="0" applyNumberFormat="1" applyFont="1" applyBorder="1" applyAlignment="1">
      <alignment horizontal="center"/>
    </xf>
    <xf numFmtId="0" fontId="13" fillId="0" borderId="1" xfId="0" applyFont="1" applyFill="1" applyBorder="1" applyAlignment="1">
      <alignment horizontal="center"/>
    </xf>
    <xf numFmtId="0" fontId="13" fillId="0" borderId="6" xfId="4" applyFont="1" applyFill="1" applyBorder="1" applyAlignment="1">
      <alignment horizontal="center" vertical="center"/>
    </xf>
    <xf numFmtId="164" fontId="15" fillId="9" borderId="1" xfId="4" applyNumberFormat="1" applyFont="1" applyFill="1" applyBorder="1" applyAlignment="1">
      <alignment horizontal="center" vertical="center"/>
    </xf>
    <xf numFmtId="164" fontId="15" fillId="9" borderId="4" xfId="0" applyNumberFormat="1" applyFont="1" applyFill="1" applyBorder="1" applyAlignment="1">
      <alignment horizontal="center"/>
    </xf>
    <xf numFmtId="0" fontId="16" fillId="0" borderId="0" xfId="0" applyFont="1"/>
    <xf numFmtId="0" fontId="16" fillId="0" borderId="0" xfId="0" applyFont="1" applyAlignment="1">
      <alignment horizontal="left"/>
    </xf>
    <xf numFmtId="0" fontId="16" fillId="3" borderId="1" xfId="4" applyFont="1" applyFill="1" applyBorder="1" applyAlignment="1">
      <alignment horizontal="left"/>
    </xf>
    <xf numFmtId="10" fontId="14" fillId="0" borderId="1" xfId="0" applyNumberFormat="1" applyFont="1" applyFill="1" applyBorder="1"/>
    <xf numFmtId="15" fontId="18" fillId="2" borderId="2" xfId="0" applyNumberFormat="1" applyFont="1" applyFill="1" applyBorder="1" applyAlignment="1">
      <alignment horizontal="center"/>
    </xf>
    <xf numFmtId="15" fontId="0" fillId="2" borderId="2" xfId="0" applyNumberFormat="1" applyFill="1" applyBorder="1" applyAlignment="1">
      <alignment horizontal="center"/>
    </xf>
    <xf numFmtId="164" fontId="0" fillId="2" borderId="0" xfId="0" applyNumberFormat="1" applyFill="1" applyAlignment="1">
      <alignment horizontal="center"/>
    </xf>
    <xf numFmtId="15" fontId="0" fillId="2" borderId="1" xfId="0" applyNumberFormat="1" applyFill="1" applyBorder="1" applyAlignment="1">
      <alignment horizontal="center"/>
    </xf>
    <xf numFmtId="0" fontId="16" fillId="3" borderId="1" xfId="4" applyFont="1" applyFill="1" applyBorder="1" applyAlignment="1">
      <alignment horizontal="left" vertical="center"/>
    </xf>
    <xf numFmtId="0" fontId="21" fillId="0" borderId="1" xfId="2" applyFont="1" applyFill="1" applyBorder="1" applyAlignment="1">
      <alignment horizontal="center" vertical="center" wrapText="1"/>
    </xf>
    <xf numFmtId="15" fontId="14" fillId="2" borderId="0" xfId="0" applyNumberFormat="1" applyFont="1" applyFill="1"/>
    <xf numFmtId="15" fontId="14" fillId="2" borderId="2" xfId="0" applyNumberFormat="1" applyFont="1" applyFill="1" applyBorder="1"/>
    <xf numFmtId="0" fontId="14" fillId="0" borderId="0" xfId="0" applyFont="1" applyFill="1"/>
    <xf numFmtId="0" fontId="14" fillId="2" borderId="4" xfId="0" applyFont="1" applyFill="1" applyBorder="1"/>
    <xf numFmtId="0" fontId="14" fillId="2" borderId="0" xfId="0" applyFont="1" applyFill="1"/>
    <xf numFmtId="15" fontId="13" fillId="2" borderId="1" xfId="0" applyNumberFormat="1" applyFont="1" applyFill="1" applyBorder="1"/>
    <xf numFmtId="1" fontId="13" fillId="9" borderId="1" xfId="0" applyNumberFormat="1" applyFont="1" applyFill="1" applyBorder="1" applyAlignment="1">
      <alignment horizontal="center"/>
    </xf>
    <xf numFmtId="0" fontId="21" fillId="0" borderId="1" xfId="4" applyFont="1" applyFill="1" applyBorder="1" applyAlignment="1">
      <alignment horizontal="center" vertical="center"/>
    </xf>
    <xf numFmtId="0" fontId="0" fillId="0" borderId="0" xfId="0" applyFill="1" applyBorder="1" applyAlignment="1">
      <alignment horizontal="center"/>
    </xf>
    <xf numFmtId="0" fontId="13" fillId="9" borderId="1" xfId="0" applyFont="1" applyFill="1" applyBorder="1" applyAlignment="1">
      <alignment horizontal="center"/>
    </xf>
    <xf numFmtId="1" fontId="18" fillId="0" borderId="0" xfId="0" applyNumberFormat="1" applyFont="1" applyFill="1" applyBorder="1" applyAlignment="1">
      <alignment horizontal="center"/>
    </xf>
    <xf numFmtId="1" fontId="13" fillId="0" borderId="0" xfId="0" applyNumberFormat="1" applyFont="1" applyBorder="1" applyAlignment="1">
      <alignment horizontal="center"/>
    </xf>
    <xf numFmtId="1" fontId="18" fillId="0" borderId="0" xfId="0" applyNumberFormat="1" applyFont="1" applyBorder="1" applyAlignment="1">
      <alignment horizontal="center"/>
    </xf>
    <xf numFmtId="0" fontId="21" fillId="9" borderId="1" xfId="0" applyFont="1" applyFill="1" applyBorder="1" applyAlignment="1">
      <alignment horizontal="center"/>
    </xf>
    <xf numFmtId="0" fontId="13" fillId="0" borderId="1" xfId="0" applyFont="1" applyBorder="1" applyAlignment="1">
      <alignment horizontal="center"/>
    </xf>
    <xf numFmtId="0" fontId="20" fillId="0" borderId="1" xfId="2" applyFont="1" applyFill="1" applyBorder="1" applyAlignment="1">
      <alignment horizontal="center" vertical="center" wrapText="1"/>
    </xf>
    <xf numFmtId="0" fontId="0" fillId="5" borderId="1" xfId="0" applyFill="1" applyBorder="1" applyAlignment="1">
      <alignment horizontal="center"/>
    </xf>
    <xf numFmtId="0" fontId="13" fillId="0" borderId="2" xfId="0" applyFont="1" applyFill="1" applyBorder="1" applyAlignment="1">
      <alignment horizontal="center"/>
    </xf>
    <xf numFmtId="0" fontId="13" fillId="0" borderId="6" xfId="0" applyFont="1" applyFill="1" applyBorder="1" applyAlignment="1">
      <alignment horizontal="center"/>
    </xf>
    <xf numFmtId="0" fontId="13" fillId="5" borderId="0" xfId="0" applyFont="1" applyFill="1"/>
    <xf numFmtId="0" fontId="13" fillId="0" borderId="0" xfId="0" applyFont="1" applyAlignment="1">
      <alignment horizontal="center"/>
    </xf>
    <xf numFmtId="0" fontId="13" fillId="9" borderId="0" xfId="0" applyFont="1" applyFill="1" applyAlignment="1">
      <alignment horizontal="center"/>
    </xf>
    <xf numFmtId="0" fontId="13" fillId="0" borderId="0" xfId="0" applyFont="1" applyFill="1" applyAlignment="1">
      <alignment horizontal="center"/>
    </xf>
    <xf numFmtId="0" fontId="13" fillId="0" borderId="0" xfId="0" applyFont="1" applyFill="1" applyBorder="1" applyAlignment="1">
      <alignment horizontal="left" vertical="center"/>
    </xf>
    <xf numFmtId="0" fontId="15" fillId="0" borderId="0" xfId="0" applyFont="1" applyFill="1"/>
    <xf numFmtId="0" fontId="15" fillId="0" borderId="0" xfId="0" applyFont="1"/>
    <xf numFmtId="165" fontId="15" fillId="0" borderId="1" xfId="0" applyNumberFormat="1" applyFont="1" applyFill="1" applyBorder="1"/>
    <xf numFmtId="0" fontId="15" fillId="9" borderId="6" xfId="0" applyFont="1" applyFill="1" applyBorder="1" applyAlignment="1">
      <alignment horizontal="center"/>
    </xf>
    <xf numFmtId="0" fontId="30" fillId="0" borderId="1" xfId="0" applyFont="1" applyFill="1" applyBorder="1" applyAlignment="1">
      <alignment horizontal="center"/>
    </xf>
    <xf numFmtId="0" fontId="21" fillId="0" borderId="1" xfId="0" applyFont="1" applyBorder="1"/>
    <xf numFmtId="1" fontId="21" fillId="0" borderId="1" xfId="0" applyNumberFormat="1" applyFont="1" applyBorder="1" applyAlignment="1">
      <alignment horizontal="center"/>
    </xf>
    <xf numFmtId="0" fontId="21" fillId="9" borderId="0" xfId="0" applyFont="1" applyFill="1" applyAlignment="1">
      <alignment horizontal="center"/>
    </xf>
    <xf numFmtId="0" fontId="21" fillId="9" borderId="0" xfId="0" applyFont="1" applyFill="1"/>
    <xf numFmtId="0" fontId="13" fillId="0" borderId="0" xfId="0" applyFont="1" applyBorder="1" applyAlignment="1">
      <alignment horizontal="center"/>
    </xf>
    <xf numFmtId="0" fontId="13" fillId="0" borderId="0" xfId="0" applyFont="1" applyBorder="1"/>
    <xf numFmtId="0" fontId="13" fillId="0" borderId="1" xfId="4" applyFont="1" applyFill="1" applyBorder="1" applyAlignment="1">
      <alignment horizontal="center" vertical="center"/>
    </xf>
    <xf numFmtId="0" fontId="16" fillId="0" borderId="1" xfId="0" applyFont="1" applyBorder="1"/>
    <xf numFmtId="0" fontId="16" fillId="0" borderId="1" xfId="0" applyFont="1" applyBorder="1" applyAlignment="1">
      <alignment horizontal="center"/>
    </xf>
    <xf numFmtId="0" fontId="0" fillId="0" borderId="2" xfId="0" applyFill="1" applyBorder="1" applyAlignment="1">
      <alignment horizontal="center"/>
    </xf>
    <xf numFmtId="0" fontId="0" fillId="0" borderId="6" xfId="0" applyFill="1" applyBorder="1" applyAlignment="1">
      <alignment horizontal="center"/>
    </xf>
    <xf numFmtId="0" fontId="15" fillId="0" borderId="1" xfId="0" applyFont="1" applyFill="1" applyBorder="1"/>
    <xf numFmtId="1" fontId="13" fillId="0" borderId="0" xfId="0" applyNumberFormat="1" applyFont="1" applyFill="1" applyBorder="1" applyAlignment="1">
      <alignment horizontal="center"/>
    </xf>
    <xf numFmtId="0" fontId="15" fillId="11" borderId="3" xfId="0" applyFont="1" applyFill="1" applyBorder="1" applyAlignment="1">
      <alignment horizontal="center" vertical="center"/>
    </xf>
    <xf numFmtId="0" fontId="15" fillId="11" borderId="4" xfId="4" applyFont="1" applyFill="1" applyBorder="1" applyAlignment="1">
      <alignment horizontal="center" vertical="center"/>
    </xf>
    <xf numFmtId="49" fontId="23" fillId="7" borderId="1" xfId="3" applyNumberFormat="1" applyFont="1" applyFill="1" applyBorder="1" applyAlignment="1">
      <alignment horizontal="left" vertical="center" wrapText="1"/>
    </xf>
    <xf numFmtId="0" fontId="0" fillId="0" borderId="0" xfId="0" applyAlignment="1">
      <alignment horizontal="left"/>
    </xf>
    <xf numFmtId="0" fontId="0" fillId="5" borderId="1" xfId="0" applyFill="1" applyBorder="1" applyAlignment="1">
      <alignment horizontal="right"/>
    </xf>
    <xf numFmtId="0" fontId="13" fillId="0" borderId="0" xfId="0" applyFont="1" applyFill="1" applyBorder="1" applyAlignment="1">
      <alignment horizontal="center"/>
    </xf>
    <xf numFmtId="0" fontId="0" fillId="5" borderId="0" xfId="0" applyFill="1"/>
    <xf numFmtId="0" fontId="15" fillId="6" borderId="1" xfId="0" applyFont="1" applyFill="1" applyBorder="1" applyAlignment="1">
      <alignment horizontal="center" vertical="center"/>
    </xf>
    <xf numFmtId="0" fontId="15" fillId="0" borderId="1" xfId="0" applyFont="1" applyFill="1" applyBorder="1" applyAlignment="1">
      <alignment horizontal="center" vertical="center"/>
    </xf>
    <xf numFmtId="0" fontId="0" fillId="0" borderId="1" xfId="0" applyFill="1" applyBorder="1" applyAlignment="1">
      <alignment horizontal="center"/>
    </xf>
    <xf numFmtId="15" fontId="15" fillId="0" borderId="1" xfId="0" applyNumberFormat="1" applyFont="1" applyFill="1" applyBorder="1" applyAlignment="1">
      <alignment horizontal="center" vertical="center"/>
    </xf>
    <xf numFmtId="0" fontId="15" fillId="0" borderId="1" xfId="2" applyFont="1" applyFill="1" applyBorder="1" applyAlignment="1">
      <alignment horizontal="center" vertical="center" wrapText="1"/>
    </xf>
    <xf numFmtId="0" fontId="0" fillId="0" borderId="0" xfId="0" applyFill="1"/>
    <xf numFmtId="0" fontId="0" fillId="0" borderId="1" xfId="0" applyBorder="1" applyAlignment="1">
      <alignment horizontal="center"/>
    </xf>
    <xf numFmtId="0" fontId="13" fillId="0" borderId="1" xfId="0" applyFont="1" applyFill="1" applyBorder="1" applyAlignment="1">
      <alignment horizontal="center"/>
    </xf>
    <xf numFmtId="0" fontId="0" fillId="9" borderId="1" xfId="0" applyFill="1" applyBorder="1" applyAlignment="1">
      <alignment horizontal="center"/>
    </xf>
    <xf numFmtId="0" fontId="13" fillId="9" borderId="1" xfId="0" applyFont="1" applyFill="1" applyBorder="1" applyAlignment="1">
      <alignment horizontal="center"/>
    </xf>
    <xf numFmtId="0" fontId="13" fillId="5" borderId="0" xfId="0" applyFont="1" applyFill="1"/>
    <xf numFmtId="0" fontId="0" fillId="5" borderId="1" xfId="0" applyFill="1" applyBorder="1" applyAlignment="1">
      <alignment horizontal="right"/>
    </xf>
    <xf numFmtId="1" fontId="13" fillId="0" borderId="1" xfId="9" applyNumberFormat="1" applyFont="1" applyBorder="1" applyAlignment="1">
      <alignment horizontal="center"/>
    </xf>
    <xf numFmtId="1" fontId="13" fillId="0" borderId="1" xfId="9" applyNumberFormat="1" applyFont="1" applyFill="1" applyBorder="1" applyAlignment="1">
      <alignment horizontal="center"/>
    </xf>
    <xf numFmtId="1" fontId="13" fillId="0" borderId="1" xfId="9" applyNumberFormat="1" applyFont="1" applyFill="1" applyBorder="1" applyAlignment="1">
      <alignment horizontal="center"/>
    </xf>
    <xf numFmtId="1" fontId="13" fillId="0" borderId="1" xfId="9" applyNumberFormat="1" applyFont="1" applyFill="1" applyBorder="1" applyAlignment="1">
      <alignment horizontal="center"/>
    </xf>
    <xf numFmtId="1" fontId="13" fillId="0" borderId="1" xfId="9" applyNumberFormat="1" applyFont="1" applyFill="1" applyBorder="1" applyAlignment="1">
      <alignment horizontal="center"/>
    </xf>
    <xf numFmtId="1" fontId="13" fillId="0" borderId="1" xfId="9" applyNumberFormat="1" applyFont="1" applyBorder="1" applyAlignment="1">
      <alignment horizontal="center"/>
    </xf>
    <xf numFmtId="1" fontId="13" fillId="0" borderId="2" xfId="9" applyNumberFormat="1" applyFont="1" applyBorder="1" applyAlignment="1">
      <alignment horizontal="center"/>
    </xf>
    <xf numFmtId="1" fontId="13" fillId="9" borderId="1" xfId="9" applyNumberFormat="1" applyFont="1" applyFill="1" applyBorder="1" applyAlignment="1">
      <alignment horizontal="center"/>
    </xf>
    <xf numFmtId="1" fontId="13" fillId="0" borderId="1" xfId="9" applyNumberFormat="1" applyFont="1" applyBorder="1" applyAlignment="1">
      <alignment horizontal="center"/>
    </xf>
    <xf numFmtId="1" fontId="13" fillId="9" borderId="1" xfId="9" applyNumberFormat="1" applyFont="1" applyFill="1" applyBorder="1" applyAlignment="1">
      <alignment horizontal="center"/>
    </xf>
    <xf numFmtId="0" fontId="0" fillId="0" borderId="0" xfId="0"/>
    <xf numFmtId="0" fontId="13" fillId="0" borderId="0" xfId="0" applyFont="1"/>
    <xf numFmtId="1" fontId="13" fillId="0" borderId="0" xfId="0" applyNumberFormat="1" applyFont="1" applyBorder="1" applyAlignment="1">
      <alignment horizontal="center"/>
    </xf>
    <xf numFmtId="1" fontId="13" fillId="0" borderId="0" xfId="0" applyNumberFormat="1" applyFont="1" applyBorder="1" applyAlignment="1">
      <alignment horizontal="center"/>
    </xf>
    <xf numFmtId="1" fontId="13" fillId="0" borderId="1" xfId="0" applyNumberFormat="1" applyFont="1" applyBorder="1" applyAlignment="1">
      <alignment horizontal="center"/>
    </xf>
    <xf numFmtId="1" fontId="13" fillId="0" borderId="1" xfId="0" applyNumberFormat="1" applyFont="1" applyFill="1" applyBorder="1" applyAlignment="1">
      <alignment horizontal="center"/>
    </xf>
    <xf numFmtId="1" fontId="13" fillId="9" borderId="1" xfId="0" applyNumberFormat="1" applyFont="1" applyFill="1" applyBorder="1" applyAlignment="1">
      <alignment horizontal="center"/>
    </xf>
    <xf numFmtId="1" fontId="13" fillId="0" borderId="1" xfId="0" applyNumberFormat="1" applyFont="1" applyFill="1" applyBorder="1" applyAlignment="1">
      <alignment horizontal="center"/>
    </xf>
    <xf numFmtId="1" fontId="13" fillId="0" borderId="1" xfId="0" applyNumberFormat="1" applyFont="1" applyFill="1" applyBorder="1" applyAlignment="1">
      <alignment horizontal="center"/>
    </xf>
    <xf numFmtId="1" fontId="13" fillId="0" borderId="1" xfId="0" applyNumberFormat="1" applyFont="1" applyFill="1" applyBorder="1" applyAlignment="1">
      <alignment horizontal="center"/>
    </xf>
    <xf numFmtId="1" fontId="13" fillId="0" borderId="1" xfId="0" applyNumberFormat="1" applyFont="1" applyBorder="1" applyAlignment="1">
      <alignment horizontal="center"/>
    </xf>
    <xf numFmtId="1" fontId="13" fillId="0" borderId="2" xfId="0" applyNumberFormat="1" applyFont="1" applyBorder="1" applyAlignment="1">
      <alignment horizontal="center"/>
    </xf>
    <xf numFmtId="1" fontId="13" fillId="9" borderId="1" xfId="0" applyNumberFormat="1" applyFont="1" applyFill="1" applyBorder="1" applyAlignment="1">
      <alignment horizontal="center"/>
    </xf>
    <xf numFmtId="1" fontId="13" fillId="9" borderId="2" xfId="0" applyNumberFormat="1" applyFont="1" applyFill="1" applyBorder="1" applyAlignment="1">
      <alignment horizontal="center"/>
    </xf>
    <xf numFmtId="0" fontId="15" fillId="6"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xf>
    <xf numFmtId="15" fontId="15" fillId="0" borderId="1" xfId="0" applyNumberFormat="1" applyFont="1" applyFill="1" applyBorder="1" applyAlignment="1">
      <alignment horizontal="center" vertical="center"/>
    </xf>
    <xf numFmtId="1" fontId="13" fillId="0" borderId="1" xfId="0" applyNumberFormat="1" applyFont="1" applyBorder="1" applyAlignment="1">
      <alignment horizontal="center"/>
    </xf>
    <xf numFmtId="0" fontId="15" fillId="0" borderId="1" xfId="2" applyFont="1" applyFill="1" applyBorder="1" applyAlignment="1">
      <alignment horizontal="center" vertical="center" wrapText="1"/>
    </xf>
    <xf numFmtId="0" fontId="15" fillId="6" borderId="1" xfId="0" applyFont="1" applyFill="1" applyBorder="1" applyAlignment="1">
      <alignment horizontal="center"/>
    </xf>
    <xf numFmtId="15" fontId="15" fillId="0" borderId="1" xfId="0" applyNumberFormat="1" applyFont="1" applyFill="1" applyBorder="1" applyAlignment="1">
      <alignment horizontal="center"/>
    </xf>
    <xf numFmtId="0" fontId="15" fillId="0" borderId="1" xfId="0" applyFont="1" applyBorder="1" applyAlignment="1">
      <alignment horizontal="center"/>
    </xf>
    <xf numFmtId="1" fontId="15" fillId="0" borderId="1" xfId="0" applyNumberFormat="1" applyFont="1" applyFill="1" applyBorder="1" applyAlignment="1">
      <alignment horizontal="center"/>
    </xf>
    <xf numFmtId="1" fontId="15" fillId="8" borderId="1" xfId="0" applyNumberFormat="1" applyFont="1" applyFill="1" applyBorder="1" applyAlignment="1">
      <alignment horizontal="center"/>
    </xf>
    <xf numFmtId="1" fontId="13" fillId="0" borderId="0" xfId="0" applyNumberFormat="1" applyFont="1" applyBorder="1" applyAlignment="1">
      <alignment horizontal="center"/>
    </xf>
    <xf numFmtId="0" fontId="0" fillId="5" borderId="1" xfId="0" applyFill="1" applyBorder="1" applyAlignment="1">
      <alignment horizontal="right"/>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Fill="1" applyBorder="1" applyAlignment="1">
      <alignment horizontal="center"/>
    </xf>
    <xf numFmtId="0" fontId="0" fillId="0" borderId="0" xfId="0" applyFill="1"/>
    <xf numFmtId="0" fontId="0" fillId="0" borderId="1" xfId="0" applyBorder="1" applyAlignment="1">
      <alignment horizontal="center"/>
    </xf>
    <xf numFmtId="0" fontId="13" fillId="0" borderId="1" xfId="0" applyFont="1" applyFill="1" applyBorder="1" applyAlignment="1">
      <alignment horizontal="center"/>
    </xf>
    <xf numFmtId="0" fontId="0" fillId="9" borderId="1" xfId="0" applyFill="1" applyBorder="1" applyAlignment="1">
      <alignment horizontal="center"/>
    </xf>
    <xf numFmtId="0" fontId="0" fillId="5" borderId="0" xfId="0" applyFill="1"/>
    <xf numFmtId="0" fontId="15" fillId="6" borderId="1" xfId="0" applyFont="1" applyFill="1" applyBorder="1" applyAlignment="1">
      <alignment horizontal="center" vertical="center"/>
    </xf>
    <xf numFmtId="0" fontId="15" fillId="0" borderId="1" xfId="0" applyFont="1" applyFill="1" applyBorder="1" applyAlignment="1">
      <alignment horizontal="center" vertical="center"/>
    </xf>
    <xf numFmtId="15" fontId="15" fillId="0" borderId="1" xfId="0" applyNumberFormat="1" applyFont="1" applyFill="1" applyBorder="1" applyAlignment="1">
      <alignment horizontal="center" vertical="center"/>
    </xf>
    <xf numFmtId="0" fontId="15" fillId="0" borderId="1" xfId="2" applyFont="1" applyFill="1" applyBorder="1" applyAlignment="1">
      <alignment horizontal="center" vertical="center" wrapText="1"/>
    </xf>
    <xf numFmtId="0" fontId="13" fillId="0" borderId="1" xfId="0" applyFont="1" applyFill="1" applyBorder="1" applyAlignment="1">
      <alignment horizontal="center"/>
    </xf>
    <xf numFmtId="0" fontId="13" fillId="9" borderId="1" xfId="0" applyFont="1" applyFill="1" applyBorder="1" applyAlignment="1">
      <alignment horizontal="center"/>
    </xf>
    <xf numFmtId="0" fontId="13" fillId="0" borderId="1" xfId="0" applyFont="1" applyFill="1" applyBorder="1" applyAlignment="1">
      <alignment horizontal="center"/>
    </xf>
    <xf numFmtId="0" fontId="0" fillId="0" borderId="1" xfId="0" applyFill="1" applyBorder="1" applyAlignment="1">
      <alignment horizontal="center"/>
    </xf>
    <xf numFmtId="0" fontId="0" fillId="0" borderId="1" xfId="0" applyBorder="1" applyAlignment="1">
      <alignment horizontal="center"/>
    </xf>
    <xf numFmtId="0" fontId="0" fillId="5" borderId="0" xfId="0" applyFill="1"/>
    <xf numFmtId="0" fontId="0" fillId="0" borderId="1" xfId="0" applyFill="1" applyBorder="1" applyAlignment="1">
      <alignment horizontal="center"/>
    </xf>
    <xf numFmtId="0" fontId="33" fillId="0" borderId="1" xfId="39" applyFont="1" applyFill="1" applyBorder="1" applyAlignment="1">
      <alignment horizontal="center"/>
    </xf>
    <xf numFmtId="0" fontId="16" fillId="0" borderId="1" xfId="39" applyFont="1" applyFill="1" applyBorder="1" applyAlignment="1">
      <alignment horizontal="center" vertical="center"/>
    </xf>
    <xf numFmtId="0" fontId="16" fillId="3" borderId="1" xfId="39" applyFont="1" applyFill="1" applyBorder="1" applyAlignment="1">
      <alignment horizontal="center" vertical="center"/>
    </xf>
    <xf numFmtId="0" fontId="0" fillId="0" borderId="1" xfId="0" applyBorder="1"/>
    <xf numFmtId="0" fontId="0" fillId="5" borderId="0" xfId="0" applyFill="1"/>
    <xf numFmtId="0" fontId="15" fillId="6" borderId="1" xfId="0" applyFont="1" applyFill="1" applyBorder="1" applyAlignment="1">
      <alignment horizontal="center" vertical="center"/>
    </xf>
    <xf numFmtId="0" fontId="15" fillId="0" borderId="1" xfId="0" applyFont="1" applyFill="1" applyBorder="1" applyAlignment="1">
      <alignment horizontal="center" vertical="center"/>
    </xf>
    <xf numFmtId="0" fontId="0" fillId="0" borderId="1" xfId="0" applyFill="1" applyBorder="1" applyAlignment="1">
      <alignment horizontal="center"/>
    </xf>
    <xf numFmtId="0" fontId="16" fillId="0" borderId="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3" borderId="1" xfId="0" applyFont="1" applyFill="1" applyBorder="1" applyAlignment="1">
      <alignment horizontal="center" vertical="center"/>
    </xf>
    <xf numFmtId="15" fontId="15" fillId="0" borderId="1" xfId="0" applyNumberFormat="1" applyFont="1" applyFill="1" applyBorder="1" applyAlignment="1">
      <alignment horizontal="center" vertical="center"/>
    </xf>
    <xf numFmtId="1" fontId="13" fillId="0" borderId="1" xfId="0" applyNumberFormat="1" applyFont="1" applyBorder="1" applyAlignment="1">
      <alignment horizontal="center"/>
    </xf>
    <xf numFmtId="0" fontId="0" fillId="0" borderId="0" xfId="0" applyFill="1"/>
    <xf numFmtId="0" fontId="0" fillId="0" borderId="1" xfId="0" applyBorder="1" applyAlignment="1">
      <alignment horizontal="center"/>
    </xf>
    <xf numFmtId="0" fontId="13" fillId="0" borderId="0" xfId="0" applyFont="1"/>
    <xf numFmtId="0" fontId="21" fillId="4" borderId="1" xfId="0" applyFont="1" applyFill="1" applyBorder="1" applyAlignment="1">
      <alignment horizontal="center" vertical="center"/>
    </xf>
    <xf numFmtId="164" fontId="21" fillId="0" borderId="1" xfId="0" applyNumberFormat="1" applyFont="1" applyFill="1" applyBorder="1" applyAlignment="1">
      <alignment horizontal="center" vertical="center"/>
    </xf>
    <xf numFmtId="0" fontId="13" fillId="0" borderId="0" xfId="0" applyFont="1" applyFill="1"/>
    <xf numFmtId="0" fontId="13" fillId="0" borderId="1" xfId="0" applyFont="1" applyFill="1" applyBorder="1" applyAlignment="1">
      <alignment horizontal="center"/>
    </xf>
    <xf numFmtId="1" fontId="15" fillId="8" borderId="1" xfId="0" applyNumberFormat="1" applyFont="1" applyFill="1" applyBorder="1" applyAlignment="1">
      <alignment horizontal="center"/>
    </xf>
    <xf numFmtId="15" fontId="21" fillId="0" borderId="1" xfId="0" applyNumberFormat="1" applyFont="1" applyFill="1" applyBorder="1" applyAlignment="1">
      <alignment horizontal="center" vertical="center"/>
    </xf>
    <xf numFmtId="0" fontId="21" fillId="0" borderId="1" xfId="0" applyFont="1" applyFill="1" applyBorder="1" applyAlignment="1">
      <alignment horizontal="center"/>
    </xf>
    <xf numFmtId="0" fontId="15" fillId="9" borderId="1" xfId="0" applyFont="1" applyFill="1" applyBorder="1" applyAlignment="1">
      <alignment horizontal="center"/>
    </xf>
    <xf numFmtId="0" fontId="0" fillId="9" borderId="1" xfId="0" applyFill="1" applyBorder="1" applyAlignment="1">
      <alignment horizontal="center"/>
    </xf>
    <xf numFmtId="1" fontId="13" fillId="0" borderId="1" xfId="0" applyNumberFormat="1" applyFont="1" applyFill="1" applyBorder="1" applyAlignment="1">
      <alignment horizontal="center"/>
    </xf>
    <xf numFmtId="1" fontId="13" fillId="0" borderId="2" xfId="0" applyNumberFormat="1" applyFont="1" applyBorder="1" applyAlignment="1">
      <alignment horizontal="center"/>
    </xf>
    <xf numFmtId="1" fontId="13" fillId="9" borderId="1" xfId="0" applyNumberFormat="1" applyFont="1" applyFill="1" applyBorder="1" applyAlignment="1">
      <alignment horizontal="center"/>
    </xf>
    <xf numFmtId="0" fontId="13" fillId="9" borderId="1" xfId="0" applyFont="1" applyFill="1" applyBorder="1" applyAlignment="1">
      <alignment horizontal="center"/>
    </xf>
    <xf numFmtId="0" fontId="13" fillId="5" borderId="0" xfId="0" applyFont="1" applyFill="1"/>
    <xf numFmtId="0" fontId="0" fillId="5" borderId="1" xfId="0" applyFill="1" applyBorder="1" applyAlignment="1">
      <alignment horizontal="right"/>
    </xf>
    <xf numFmtId="0" fontId="6" fillId="0" borderId="1" xfId="55" applyFill="1" applyBorder="1" applyAlignment="1">
      <alignment horizontal="center"/>
    </xf>
    <xf numFmtId="0" fontId="15" fillId="0" borderId="2" xfId="2" applyFont="1" applyFill="1" applyBorder="1" applyAlignment="1">
      <alignment horizontal="center" vertical="center" wrapText="1"/>
    </xf>
    <xf numFmtId="1" fontId="13" fillId="0" borderId="0" xfId="9" applyNumberFormat="1" applyFont="1" applyBorder="1" applyAlignment="1">
      <alignment horizontal="center"/>
    </xf>
    <xf numFmtId="0" fontId="0" fillId="5" borderId="0" xfId="0" applyFill="1"/>
    <xf numFmtId="0" fontId="0" fillId="0" borderId="1" xfId="0" applyFill="1" applyBorder="1" applyAlignment="1">
      <alignment horizontal="center"/>
    </xf>
    <xf numFmtId="0" fontId="0" fillId="0" borderId="1" xfId="0" applyBorder="1" applyAlignment="1">
      <alignment horizontal="center"/>
    </xf>
    <xf numFmtId="0" fontId="13" fillId="0" borderId="1" xfId="0" applyFont="1" applyFill="1" applyBorder="1" applyAlignment="1">
      <alignment horizontal="center"/>
    </xf>
    <xf numFmtId="0" fontId="0" fillId="9" borderId="1" xfId="0" applyFill="1" applyBorder="1" applyAlignment="1">
      <alignment horizontal="center"/>
    </xf>
    <xf numFmtId="0" fontId="13" fillId="9" borderId="1" xfId="0" applyFont="1" applyFill="1" applyBorder="1" applyAlignment="1">
      <alignment horizontal="center"/>
    </xf>
    <xf numFmtId="0" fontId="0" fillId="5" borderId="1" xfId="0" applyFill="1" applyBorder="1" applyAlignment="1">
      <alignment horizontal="right"/>
    </xf>
    <xf numFmtId="0" fontId="0" fillId="0" borderId="0" xfId="0"/>
    <xf numFmtId="1" fontId="13" fillId="0" borderId="1" xfId="0" applyNumberFormat="1" applyFont="1" applyBorder="1" applyAlignment="1">
      <alignment horizontal="center"/>
    </xf>
    <xf numFmtId="0" fontId="13" fillId="0" borderId="0" xfId="0" applyFont="1"/>
    <xf numFmtId="1" fontId="15" fillId="8" borderId="1" xfId="0" applyNumberFormat="1" applyFont="1" applyFill="1" applyBorder="1" applyAlignment="1">
      <alignment horizontal="center"/>
    </xf>
    <xf numFmtId="0" fontId="21" fillId="9" borderId="1" xfId="0" applyFont="1" applyFill="1" applyBorder="1" applyAlignment="1">
      <alignment horizontal="center" vertical="center"/>
    </xf>
    <xf numFmtId="164" fontId="21" fillId="9" borderId="1" xfId="0" applyNumberFormat="1" applyFont="1" applyFill="1" applyBorder="1" applyAlignment="1">
      <alignment horizontal="center" vertical="center"/>
    </xf>
    <xf numFmtId="1" fontId="13" fillId="0" borderId="1" xfId="0" applyNumberFormat="1" applyFont="1" applyFill="1" applyBorder="1" applyAlignment="1">
      <alignment horizontal="center"/>
    </xf>
    <xf numFmtId="1" fontId="13" fillId="0" borderId="2" xfId="0" applyNumberFormat="1" applyFont="1" applyBorder="1" applyAlignment="1">
      <alignment horizontal="center"/>
    </xf>
    <xf numFmtId="49" fontId="21" fillId="9" borderId="1" xfId="0" applyNumberFormat="1" applyFont="1" applyFill="1" applyBorder="1" applyAlignment="1">
      <alignment horizontal="center" vertical="center"/>
    </xf>
    <xf numFmtId="1" fontId="13" fillId="9" borderId="1" xfId="0" applyNumberFormat="1" applyFont="1" applyFill="1" applyBorder="1" applyAlignment="1">
      <alignment horizontal="center"/>
    </xf>
    <xf numFmtId="1" fontId="13" fillId="0" borderId="0" xfId="0" applyNumberFormat="1" applyFont="1" applyBorder="1" applyAlignment="1">
      <alignment horizontal="center"/>
    </xf>
    <xf numFmtId="0" fontId="0" fillId="0" borderId="0" xfId="0" applyAlignment="1">
      <alignment horizontal="left"/>
    </xf>
    <xf numFmtId="14" fontId="0" fillId="0" borderId="0" xfId="0" applyNumberFormat="1"/>
    <xf numFmtId="0" fontId="13" fillId="0" borderId="0" xfId="0" applyFont="1" applyAlignment="1">
      <alignment horizontal="left"/>
    </xf>
    <xf numFmtId="49" fontId="23" fillId="7" borderId="1" xfId="3" applyNumberFormat="1" applyFont="1" applyFill="1" applyBorder="1" applyAlignment="1">
      <alignment horizontal="center" vertical="center" wrapText="1"/>
    </xf>
    <xf numFmtId="0" fontId="33" fillId="0" borderId="1" xfId="55" applyFont="1" applyFill="1" applyBorder="1" applyAlignment="1">
      <alignment horizontal="center"/>
    </xf>
    <xf numFmtId="0" fontId="33" fillId="9" borderId="1" xfId="55" applyFont="1" applyFill="1" applyBorder="1" applyAlignment="1">
      <alignment horizont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Border="1" applyAlignment="1">
      <alignment horizontal="center" vertical="center"/>
    </xf>
    <xf numFmtId="0" fontId="0" fillId="0" borderId="6" xfId="0" applyFill="1" applyBorder="1" applyAlignment="1">
      <alignment horizontal="center" vertical="center"/>
    </xf>
    <xf numFmtId="15" fontId="21" fillId="9" borderId="1" xfId="0" applyNumberFormat="1" applyFont="1" applyFill="1" applyBorder="1" applyAlignment="1">
      <alignment horizontal="center" vertical="center"/>
    </xf>
    <xf numFmtId="1" fontId="13" fillId="5" borderId="0" xfId="0" applyNumberFormat="1" applyFont="1" applyFill="1"/>
    <xf numFmtId="1" fontId="13" fillId="0" borderId="0" xfId="0" applyNumberFormat="1" applyFont="1" applyFill="1"/>
    <xf numFmtId="0" fontId="34" fillId="0" borderId="1" xfId="0" applyFont="1" applyBorder="1"/>
    <xf numFmtId="0" fontId="0" fillId="5" borderId="0" xfId="0" applyFill="1" applyAlignment="1">
      <alignment horizontal="center"/>
    </xf>
    <xf numFmtId="0" fontId="0" fillId="9" borderId="6" xfId="0" applyFill="1" applyBorder="1" applyAlignment="1">
      <alignment horizontal="center" vertical="center"/>
    </xf>
    <xf numFmtId="0" fontId="0" fillId="9" borderId="1" xfId="0" applyFill="1" applyBorder="1" applyAlignment="1">
      <alignment horizontal="center" vertical="center"/>
    </xf>
    <xf numFmtId="16" fontId="14" fillId="2" borderId="1" xfId="0" applyNumberFormat="1" applyFont="1" applyFill="1" applyBorder="1" applyAlignment="1">
      <alignment horizontal="center"/>
    </xf>
    <xf numFmtId="167" fontId="14" fillId="2" borderId="1" xfId="0" applyNumberFormat="1" applyFont="1" applyFill="1" applyBorder="1" applyAlignment="1">
      <alignment horizontal="center"/>
    </xf>
    <xf numFmtId="168" fontId="14" fillId="0" borderId="1" xfId="0" applyNumberFormat="1" applyFont="1" applyBorder="1"/>
    <xf numFmtId="0" fontId="0" fillId="12" borderId="0" xfId="0" applyFill="1"/>
    <xf numFmtId="168" fontId="14" fillId="12" borderId="1" xfId="0" applyNumberFormat="1" applyFont="1" applyFill="1" applyBorder="1"/>
    <xf numFmtId="1" fontId="13" fillId="0" borderId="0" xfId="9" applyNumberFormat="1" applyFont="1" applyFill="1" applyBorder="1" applyAlignment="1">
      <alignment horizontal="center"/>
    </xf>
    <xf numFmtId="1" fontId="18" fillId="0" borderId="4" xfId="0" applyNumberFormat="1" applyFont="1" applyFill="1" applyBorder="1" applyAlignment="1">
      <alignment horizontal="center"/>
    </xf>
    <xf numFmtId="1" fontId="13" fillId="0" borderId="12" xfId="0" applyNumberFormat="1" applyFont="1" applyFill="1" applyBorder="1" applyAlignment="1">
      <alignment horizontal="center"/>
    </xf>
    <xf numFmtId="1" fontId="13" fillId="0" borderId="2" xfId="0" applyNumberFormat="1" applyFont="1" applyFill="1" applyBorder="1" applyAlignment="1">
      <alignment horizontal="center"/>
    </xf>
    <xf numFmtId="1" fontId="13" fillId="0" borderId="21" xfId="0" applyNumberFormat="1" applyFont="1" applyFill="1" applyBorder="1" applyAlignment="1">
      <alignment horizontal="center"/>
    </xf>
    <xf numFmtId="1" fontId="18" fillId="0" borderId="2" xfId="0" applyNumberFormat="1" applyFont="1" applyFill="1" applyBorder="1" applyAlignment="1">
      <alignment horizontal="center"/>
    </xf>
    <xf numFmtId="1" fontId="18" fillId="0" borderId="4" xfId="0" applyNumberFormat="1" applyFont="1" applyBorder="1" applyAlignment="1">
      <alignment horizontal="center"/>
    </xf>
    <xf numFmtId="0" fontId="13" fillId="5" borderId="1" xfId="0" applyFont="1" applyFill="1" applyBorder="1" applyAlignment="1">
      <alignment horizontal="center"/>
    </xf>
    <xf numFmtId="164" fontId="0" fillId="2" borderId="0" xfId="0" applyNumberFormat="1" applyFill="1" applyAlignment="1">
      <alignment horizontal="right"/>
    </xf>
    <xf numFmtId="0" fontId="16" fillId="0" borderId="1" xfId="19" applyFont="1" applyFill="1" applyBorder="1" applyAlignment="1">
      <alignment horizontal="center" vertical="center"/>
    </xf>
    <xf numFmtId="0" fontId="16" fillId="0" borderId="20" xfId="19" applyFont="1" applyFill="1" applyBorder="1" applyAlignment="1">
      <alignment horizontal="center" vertical="center"/>
    </xf>
    <xf numFmtId="0" fontId="16" fillId="0" borderId="6" xfId="19" applyFont="1" applyFill="1" applyBorder="1" applyAlignment="1">
      <alignment horizontal="center" vertical="center"/>
    </xf>
    <xf numFmtId="0" fontId="16" fillId="0" borderId="10" xfId="19" applyFont="1" applyFill="1" applyBorder="1" applyAlignment="1">
      <alignment horizontal="center" vertical="center"/>
    </xf>
    <xf numFmtId="164" fontId="0" fillId="0" borderId="0" xfId="0" applyNumberFormat="1" applyAlignment="1">
      <alignment horizontal="right"/>
    </xf>
    <xf numFmtId="0" fontId="14" fillId="2" borderId="1" xfId="0" applyFont="1" applyFill="1" applyBorder="1" applyAlignment="1">
      <alignment horizontal="right"/>
    </xf>
    <xf numFmtId="0" fontId="0" fillId="0" borderId="1" xfId="0" applyBorder="1" applyAlignment="1">
      <alignment horizontal="right"/>
    </xf>
    <xf numFmtId="0" fontId="0" fillId="5" borderId="0" xfId="0" applyFill="1" applyAlignment="1">
      <alignment horizontal="right"/>
    </xf>
    <xf numFmtId="0" fontId="13" fillId="0" borderId="4" xfId="0" applyFont="1" applyFill="1" applyBorder="1" applyAlignment="1">
      <alignment horizontal="center"/>
    </xf>
    <xf numFmtId="15" fontId="13" fillId="2" borderId="2" xfId="0" applyNumberFormat="1" applyFont="1" applyFill="1" applyBorder="1" applyAlignment="1">
      <alignment horizontal="center"/>
    </xf>
    <xf numFmtId="0" fontId="13" fillId="5" borderId="0" xfId="0" applyFont="1" applyFill="1" applyAlignment="1">
      <alignment horizontal="center"/>
    </xf>
    <xf numFmtId="1" fontId="13" fillId="0" borderId="4" xfId="0" applyNumberFormat="1" applyFont="1" applyBorder="1" applyAlignment="1">
      <alignment horizontal="center"/>
    </xf>
    <xf numFmtId="0" fontId="15" fillId="0" borderId="3" xfId="19" applyFont="1" applyFill="1" applyBorder="1" applyAlignment="1">
      <alignment horizontal="center" vertical="center"/>
    </xf>
    <xf numFmtId="0" fontId="15" fillId="0" borderId="4" xfId="19" applyFont="1" applyFill="1" applyBorder="1" applyAlignment="1">
      <alignment horizontal="center" vertical="center"/>
    </xf>
    <xf numFmtId="0" fontId="15" fillId="0" borderId="1" xfId="19" applyFont="1" applyFill="1" applyBorder="1" applyAlignment="1">
      <alignment horizontal="center" vertical="center"/>
    </xf>
    <xf numFmtId="0" fontId="13" fillId="0" borderId="1" xfId="2" applyFont="1" applyFill="1" applyBorder="1" applyAlignment="1">
      <alignment horizontal="center" vertical="center" wrapText="1"/>
    </xf>
    <xf numFmtId="49" fontId="13" fillId="0" borderId="1" xfId="9" applyNumberFormat="1" applyFont="1" applyFill="1" applyBorder="1" applyAlignment="1">
      <alignment horizontal="center" vertical="center"/>
    </xf>
    <xf numFmtId="0" fontId="13" fillId="0" borderId="1" xfId="0" applyFont="1" applyFill="1" applyBorder="1" applyAlignment="1">
      <alignment horizontal="center" vertical="center"/>
    </xf>
    <xf numFmtId="15" fontId="13" fillId="0" borderId="1" xfId="0" applyNumberFormat="1" applyFont="1" applyFill="1" applyBorder="1" applyAlignment="1">
      <alignment horizontal="center" vertical="center"/>
    </xf>
    <xf numFmtId="166" fontId="0" fillId="0" borderId="0" xfId="0" applyNumberFormat="1" applyAlignment="1">
      <alignment horizontal="left"/>
    </xf>
    <xf numFmtId="1" fontId="29"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xf>
    <xf numFmtId="0" fontId="27" fillId="0" borderId="1" xfId="0" applyFont="1" applyFill="1" applyBorder="1" applyAlignment="1">
      <alignment horizontal="center"/>
    </xf>
    <xf numFmtId="14" fontId="21" fillId="0" borderId="1" xfId="0" applyNumberFormat="1" applyFont="1" applyFill="1" applyBorder="1" applyAlignment="1">
      <alignment horizontal="center" vertical="center"/>
    </xf>
    <xf numFmtId="0" fontId="0" fillId="0" borderId="12" xfId="0" applyBorder="1" applyAlignment="1">
      <alignment horizontal="center"/>
    </xf>
    <xf numFmtId="0" fontId="0" fillId="0" borderId="4" xfId="0" applyBorder="1" applyAlignment="1">
      <alignment horizontal="center"/>
    </xf>
    <xf numFmtId="0" fontId="0" fillId="0" borderId="4" xfId="0" applyFill="1" applyBorder="1" applyAlignment="1">
      <alignment horizontal="center"/>
    </xf>
    <xf numFmtId="1" fontId="18" fillId="0" borderId="12" xfId="0" applyNumberFormat="1" applyFont="1" applyFill="1" applyBorder="1" applyAlignment="1">
      <alignment horizontal="center"/>
    </xf>
    <xf numFmtId="3" fontId="0" fillId="0" borderId="1" xfId="0" applyNumberFormat="1" applyBorder="1"/>
    <xf numFmtId="0" fontId="37"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37" fillId="0" borderId="1" xfId="37" applyFont="1" applyFill="1" applyBorder="1" applyAlignment="1">
      <alignment horizontal="center" vertical="center"/>
    </xf>
    <xf numFmtId="1" fontId="37" fillId="0" borderId="1" xfId="2" applyNumberFormat="1" applyFont="1" applyFill="1" applyBorder="1" applyAlignment="1">
      <alignment horizontal="center" vertical="center" wrapText="1"/>
    </xf>
    <xf numFmtId="14" fontId="37"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xf>
    <xf numFmtId="1" fontId="38" fillId="0" borderId="1" xfId="0" applyNumberFormat="1" applyFont="1" applyFill="1" applyBorder="1" applyAlignment="1">
      <alignment horizontal="center" vertical="center"/>
    </xf>
    <xf numFmtId="0" fontId="21" fillId="9" borderId="3" xfId="0" applyFont="1" applyFill="1" applyBorder="1" applyAlignment="1">
      <alignment horizontal="center" vertical="center"/>
    </xf>
    <xf numFmtId="0" fontId="21" fillId="9" borderId="4" xfId="0" applyFont="1" applyFill="1" applyBorder="1" applyAlignment="1">
      <alignment horizontal="center" vertical="center"/>
    </xf>
    <xf numFmtId="15" fontId="21" fillId="0" borderId="0" xfId="0" applyNumberFormat="1" applyFont="1" applyFill="1" applyBorder="1" applyAlignment="1">
      <alignment horizontal="center" vertical="center"/>
    </xf>
    <xf numFmtId="1" fontId="18" fillId="0" borderId="1" xfId="0" applyNumberFormat="1" applyFont="1" applyFill="1" applyBorder="1"/>
    <xf numFmtId="1" fontId="13" fillId="0" borderId="1" xfId="0" applyNumberFormat="1" applyFont="1" applyFill="1" applyBorder="1"/>
    <xf numFmtId="1" fontId="18" fillId="12" borderId="0" xfId="0" applyNumberFormat="1" applyFont="1" applyFill="1"/>
    <xf numFmtId="15" fontId="13" fillId="0" borderId="1" xfId="0" applyNumberFormat="1" applyFont="1" applyFill="1" applyBorder="1" applyAlignment="1">
      <alignment horizontal="center"/>
    </xf>
    <xf numFmtId="1" fontId="0" fillId="0" borderId="0" xfId="0" applyNumberFormat="1" applyAlignment="1">
      <alignment horizontal="left"/>
    </xf>
    <xf numFmtId="0" fontId="38" fillId="15" borderId="1" xfId="0" applyFont="1" applyFill="1" applyBorder="1" applyAlignment="1">
      <alignment horizontal="left" vertical="center" wrapText="1"/>
    </xf>
    <xf numFmtId="0" fontId="37"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1" fontId="1" fillId="0" borderId="1" xfId="0" applyNumberFormat="1" applyFont="1" applyFill="1" applyBorder="1" applyAlignment="1">
      <alignment horizontal="center" vertical="center"/>
    </xf>
    <xf numFmtId="0" fontId="1" fillId="0" borderId="1" xfId="0" applyFont="1" applyBorder="1" applyAlignment="1">
      <alignment horizontal="left" vertical="center"/>
    </xf>
    <xf numFmtId="14" fontId="1" fillId="0" borderId="1" xfId="0" applyNumberFormat="1" applyFont="1" applyBorder="1" applyAlignment="1">
      <alignment horizontal="center" vertical="center"/>
    </xf>
    <xf numFmtId="14" fontId="1" fillId="0" borderId="1" xfId="0" applyNumberFormat="1" applyFont="1" applyFill="1" applyBorder="1" applyAlignment="1">
      <alignment horizontal="center" vertical="center"/>
    </xf>
    <xf numFmtId="0" fontId="0" fillId="16" borderId="1" xfId="0" applyFill="1" applyBorder="1" applyAlignment="1">
      <alignment horizontal="center" vertical="center"/>
    </xf>
    <xf numFmtId="0" fontId="1" fillId="16" borderId="1" xfId="0" applyFont="1" applyFill="1" applyBorder="1" applyAlignment="1">
      <alignment vertical="center"/>
    </xf>
    <xf numFmtId="1" fontId="1" fillId="16" borderId="1" xfId="0" applyNumberFormat="1" applyFont="1" applyFill="1" applyBorder="1" applyAlignment="1">
      <alignment horizontal="center" vertical="center"/>
    </xf>
    <xf numFmtId="0" fontId="1" fillId="16" borderId="1" xfId="0" applyFont="1" applyFill="1" applyBorder="1" applyAlignment="1">
      <alignment horizontal="left" vertical="center"/>
    </xf>
    <xf numFmtId="0" fontId="1" fillId="16" borderId="1" xfId="0" applyFont="1" applyFill="1" applyBorder="1" applyAlignment="1">
      <alignment horizontal="center" vertical="center"/>
    </xf>
    <xf numFmtId="169" fontId="1" fillId="16" borderId="1" xfId="0" applyNumberFormat="1" applyFont="1" applyFill="1" applyBorder="1" applyAlignment="1">
      <alignment horizontal="center" vertical="center"/>
    </xf>
    <xf numFmtId="14" fontId="1" fillId="16"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xf>
    <xf numFmtId="169" fontId="1" fillId="0" borderId="1" xfId="0" applyNumberFormat="1" applyFont="1" applyFill="1" applyBorder="1" applyAlignment="1">
      <alignment horizontal="center" vertical="center"/>
    </xf>
    <xf numFmtId="0" fontId="1" fillId="0" borderId="1" xfId="0" applyFont="1" applyFill="1" applyBorder="1" applyAlignment="1">
      <alignment horizontal="left"/>
    </xf>
    <xf numFmtId="49" fontId="1" fillId="0" borderId="1" xfId="0" applyNumberFormat="1" applyFont="1" applyFill="1" applyBorder="1" applyAlignment="1">
      <alignment horizontal="center"/>
    </xf>
    <xf numFmtId="0" fontId="38" fillId="0" borderId="1" xfId="0" applyFont="1" applyFill="1" applyBorder="1" applyAlignment="1">
      <alignment horizontal="left" vertical="center"/>
    </xf>
    <xf numFmtId="0" fontId="0" fillId="0" borderId="1" xfId="0" applyFont="1" applyFill="1" applyBorder="1" applyAlignment="1">
      <alignment horizontal="left" vertical="center"/>
    </xf>
    <xf numFmtId="1" fontId="0" fillId="0" borderId="1" xfId="0" applyNumberFormat="1" applyFont="1" applyFill="1" applyBorder="1" applyAlignment="1">
      <alignment horizontal="center" vertical="center"/>
    </xf>
    <xf numFmtId="0" fontId="14" fillId="13" borderId="0" xfId="0" applyFont="1" applyFill="1" applyAlignment="1">
      <alignment horizontal="center"/>
    </xf>
    <xf numFmtId="0" fontId="14" fillId="14" borderId="0" xfId="0" applyFont="1" applyFill="1" applyAlignment="1">
      <alignment horizontal="center"/>
    </xf>
    <xf numFmtId="0" fontId="23" fillId="2" borderId="1" xfId="0" applyFont="1" applyFill="1" applyBorder="1" applyAlignment="1">
      <alignment horizontal="center"/>
    </xf>
    <xf numFmtId="0" fontId="23" fillId="2" borderId="22" xfId="0" applyFont="1" applyFill="1" applyBorder="1" applyAlignment="1">
      <alignment horizontal="center"/>
    </xf>
    <xf numFmtId="0" fontId="23" fillId="2" borderId="14"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64" fontId="0" fillId="0" borderId="17" xfId="0" applyNumberFormat="1" applyBorder="1" applyAlignment="1">
      <alignment horizontal="center"/>
    </xf>
    <xf numFmtId="0" fontId="0" fillId="0" borderId="14" xfId="0" applyBorder="1" applyAlignment="1">
      <alignment horizontal="center"/>
    </xf>
    <xf numFmtId="0" fontId="0" fillId="0" borderId="19" xfId="0" applyBorder="1" applyAlignment="1">
      <alignment horizontal="center"/>
    </xf>
    <xf numFmtId="0" fontId="13" fillId="0" borderId="14" xfId="0" applyFont="1" applyBorder="1" applyAlignment="1">
      <alignment horizontal="center"/>
    </xf>
    <xf numFmtId="0" fontId="13" fillId="0" borderId="19" xfId="0" applyFont="1" applyBorder="1" applyAlignment="1">
      <alignment horizontal="center"/>
    </xf>
    <xf numFmtId="0" fontId="18" fillId="0" borderId="14" xfId="0" applyFont="1" applyBorder="1" applyAlignment="1">
      <alignment horizontal="center"/>
    </xf>
    <xf numFmtId="0" fontId="18" fillId="0" borderId="19" xfId="0" applyFont="1" applyBorder="1" applyAlignment="1">
      <alignment horizontal="center"/>
    </xf>
  </cellXfs>
  <cellStyles count="278">
    <cellStyle name="Normal" xfId="0" builtinId="0"/>
    <cellStyle name="Normal 10" xfId="13"/>
    <cellStyle name="Normal 10 2" xfId="21"/>
    <cellStyle name="Normal 10 2 2" xfId="34"/>
    <cellStyle name="Normal 10 2 2 2" xfId="55"/>
    <cellStyle name="Normal 10 2 2 2 2" xfId="97"/>
    <cellStyle name="Normal 10 2 2 2 2 2" xfId="269"/>
    <cellStyle name="Normal 10 2 2 2 2 3" xfId="184"/>
    <cellStyle name="Normal 10 2 2 2 3" xfId="110"/>
    <cellStyle name="Normal 10 2 2 2 3 2" xfId="197"/>
    <cellStyle name="Normal 10 2 2 2 4" xfId="115"/>
    <cellStyle name="Normal 10 2 2 3" xfId="77"/>
    <cellStyle name="Normal 10 2 2 3 2" xfId="249"/>
    <cellStyle name="Normal 10 2 2 3 3" xfId="164"/>
    <cellStyle name="Normal 10 2 2 4" xfId="212"/>
    <cellStyle name="Normal 10 2 3" xfId="46"/>
    <cellStyle name="Normal 10 2 3 2" xfId="88"/>
    <cellStyle name="Normal 10 2 3 2 2" xfId="260"/>
    <cellStyle name="Normal 10 2 3 2 3" xfId="175"/>
    <cellStyle name="Normal 10 2 3 3" xfId="221"/>
    <cellStyle name="Normal 10 2 3 4" xfId="136"/>
    <cellStyle name="Normal 10 2 4" xfId="68"/>
    <cellStyle name="Normal 10 2 4 2" xfId="240"/>
    <cellStyle name="Normal 10 2 4 3" xfId="155"/>
    <cellStyle name="Normal 10 2 5" xfId="204"/>
    <cellStyle name="Normal 10 3" xfId="16"/>
    <cellStyle name="Normal 10 3 2" xfId="31"/>
    <cellStyle name="Normal 10 3 2 2" xfId="52"/>
    <cellStyle name="Normal 10 3 2 2 2" xfId="94"/>
    <cellStyle name="Normal 10 3 2 2 2 2" xfId="266"/>
    <cellStyle name="Normal 10 3 2 2 2 3" xfId="181"/>
    <cellStyle name="Normal 10 3 2 2 3" xfId="227"/>
    <cellStyle name="Normal 10 3 2 2 4" xfId="142"/>
    <cellStyle name="Normal 10 3 2 3" xfId="74"/>
    <cellStyle name="Normal 10 3 2 3 2" xfId="246"/>
    <cellStyle name="Normal 10 3 2 3 3" xfId="161"/>
    <cellStyle name="Normal 10 3 2 4" xfId="209"/>
    <cellStyle name="Normal 10 3 2 5" xfId="125"/>
    <cellStyle name="Normal 10 3 3" xfId="43"/>
    <cellStyle name="Normal 10 3 3 2" xfId="85"/>
    <cellStyle name="Normal 10 3 3 2 2" xfId="257"/>
    <cellStyle name="Normal 10 3 3 2 3" xfId="172"/>
    <cellStyle name="Normal 10 3 3 3" xfId="218"/>
    <cellStyle name="Normal 10 3 3 4" xfId="133"/>
    <cellStyle name="Normal 10 3 4" xfId="65"/>
    <cellStyle name="Normal 10 3 4 2" xfId="237"/>
    <cellStyle name="Normal 10 3 4 3" xfId="152"/>
    <cellStyle name="Normal 10 3 5" xfId="201"/>
    <cellStyle name="Normal 10 3 6" xfId="118"/>
    <cellStyle name="Normal 10 4" xfId="27"/>
    <cellStyle name="Normal 10 4 2" xfId="36"/>
    <cellStyle name="Normal 10 4 2 2" xfId="57"/>
    <cellStyle name="Normal 10 4 2 2 2" xfId="99"/>
    <cellStyle name="Normal 10 4 2 2 2 2" xfId="271"/>
    <cellStyle name="Normal 10 4 2 2 2 3" xfId="186"/>
    <cellStyle name="Normal 10 4 2 2 3" xfId="231"/>
    <cellStyle name="Normal 10 4 2 2 4" xfId="146"/>
    <cellStyle name="Normal 10 4 2 3" xfId="79"/>
    <cellStyle name="Normal 10 4 2 3 2" xfId="251"/>
    <cellStyle name="Normal 10 4 2 3 3" xfId="166"/>
    <cellStyle name="Normal 10 4 2 4" xfId="214"/>
    <cellStyle name="Normal 10 4 2 5" xfId="129"/>
    <cellStyle name="Normal 10 4 3" xfId="39"/>
    <cellStyle name="Normal 10 4 3 2" xfId="59"/>
    <cellStyle name="Normal 10 4 3 2 2" xfId="101"/>
    <cellStyle name="Normal 10 4 3 2 2 2" xfId="273"/>
    <cellStyle name="Normal 10 4 3 2 2 3" xfId="188"/>
    <cellStyle name="Normal 10 4 3 2 3" xfId="233"/>
    <cellStyle name="Normal 10 4 3 2 4" xfId="148"/>
    <cellStyle name="Normal 10 4 3 3" xfId="81"/>
    <cellStyle name="Normal 10 4 3 3 2" xfId="253"/>
    <cellStyle name="Normal 10 4 3 3 3" xfId="168"/>
    <cellStyle name="Normal 10 4 3 4" xfId="105"/>
    <cellStyle name="Normal 10 4 3 4 2" xfId="277"/>
    <cellStyle name="Normal 10 4 3 4 3" xfId="192"/>
    <cellStyle name="Normal 10 4 3 5" xfId="109"/>
    <cellStyle name="Normal 10 4 3 5 2" xfId="196"/>
    <cellStyle name="Normal 10 4 3 6" xfId="114"/>
    <cellStyle name="Normal 10 4 4" xfId="48"/>
    <cellStyle name="Normal 10 4 4 2" xfId="90"/>
    <cellStyle name="Normal 10 4 4 2 2" xfId="262"/>
    <cellStyle name="Normal 10 4 4 2 3" xfId="177"/>
    <cellStyle name="Normal 10 4 4 3" xfId="223"/>
    <cellStyle name="Normal 10 4 4 4" xfId="138"/>
    <cellStyle name="Normal 10 4 5" xfId="70"/>
    <cellStyle name="Normal 10 4 5 2" xfId="242"/>
    <cellStyle name="Normal 10 4 5 3" xfId="157"/>
    <cellStyle name="Normal 10 4 6" xfId="103"/>
    <cellStyle name="Normal 10 4 6 2" xfId="275"/>
    <cellStyle name="Normal 10 4 6 3" xfId="190"/>
    <cellStyle name="Normal 10 4 7" xfId="107"/>
    <cellStyle name="Normal 10 4 7 2" xfId="194"/>
    <cellStyle name="Normal 10 4 8" xfId="112"/>
    <cellStyle name="Normal 10 5" xfId="29"/>
    <cellStyle name="Normal 10 5 2" xfId="50"/>
    <cellStyle name="Normal 10 5 2 2" xfId="92"/>
    <cellStyle name="Normal 10 5 2 2 2" xfId="264"/>
    <cellStyle name="Normal 10 5 2 2 3" xfId="179"/>
    <cellStyle name="Normal 10 5 2 3" xfId="225"/>
    <cellStyle name="Normal 10 5 2 4" xfId="140"/>
    <cellStyle name="Normal 10 5 3" xfId="72"/>
    <cellStyle name="Normal 10 5 3 2" xfId="244"/>
    <cellStyle name="Normal 10 5 3 3" xfId="159"/>
    <cellStyle name="Normal 10 5 4" xfId="207"/>
    <cellStyle name="Normal 10 5 5" xfId="123"/>
    <cellStyle name="Normal 10 6" xfId="41"/>
    <cellStyle name="Normal 10 6 2" xfId="83"/>
    <cellStyle name="Normal 10 6 2 2" xfId="255"/>
    <cellStyle name="Normal 10 6 2 3" xfId="170"/>
    <cellStyle name="Normal 10 6 3" xfId="216"/>
    <cellStyle name="Normal 10 6 4" xfId="131"/>
    <cellStyle name="Normal 10 7" xfId="63"/>
    <cellStyle name="Normal 10 7 2" xfId="235"/>
    <cellStyle name="Normal 10 7 3" xfId="150"/>
    <cellStyle name="Normal 10 8" xfId="199"/>
    <cellStyle name="Normal 11" xfId="18"/>
    <cellStyle name="Normal 11 2" xfId="60"/>
    <cellStyle name="Normal 12" xfId="17"/>
    <cellStyle name="Normal 12 2" xfId="32"/>
    <cellStyle name="Normal 12 2 2" xfId="53"/>
    <cellStyle name="Normal 12 2 2 2" xfId="95"/>
    <cellStyle name="Normal 12 2 2 2 2" xfId="267"/>
    <cellStyle name="Normal 12 2 2 2 3" xfId="182"/>
    <cellStyle name="Normal 12 2 2 3" xfId="228"/>
    <cellStyle name="Normal 12 2 2 4" xfId="143"/>
    <cellStyle name="Normal 12 2 3" xfId="75"/>
    <cellStyle name="Normal 12 2 3 2" xfId="247"/>
    <cellStyle name="Normal 12 2 3 3" xfId="162"/>
    <cellStyle name="Normal 12 2 4" xfId="210"/>
    <cellStyle name="Normal 12 2 5" xfId="126"/>
    <cellStyle name="Normal 12 3" xfId="44"/>
    <cellStyle name="Normal 12 3 2" xfId="86"/>
    <cellStyle name="Normal 12 3 2 2" xfId="258"/>
    <cellStyle name="Normal 12 3 2 3" xfId="173"/>
    <cellStyle name="Normal 12 3 3" xfId="219"/>
    <cellStyle name="Normal 12 3 4" xfId="134"/>
    <cellStyle name="Normal 12 4" xfId="66"/>
    <cellStyle name="Normal 12 4 2" xfId="238"/>
    <cellStyle name="Normal 12 4 3" xfId="153"/>
    <cellStyle name="Normal 12 5" xfId="202"/>
    <cellStyle name="Normal 12 6" xfId="119"/>
    <cellStyle name="Normal 13" xfId="37"/>
    <cellStyle name="Normal 13 2" xfId="58"/>
    <cellStyle name="Normal 13 2 2" xfId="100"/>
    <cellStyle name="Normal 13 2 2 2" xfId="272"/>
    <cellStyle name="Normal 13 2 2 3" xfId="187"/>
    <cellStyle name="Normal 13 2 3" xfId="232"/>
    <cellStyle name="Normal 13 2 4" xfId="147"/>
    <cellStyle name="Normal 13 3" xfId="80"/>
    <cellStyle name="Normal 13 3 2" xfId="252"/>
    <cellStyle name="Normal 13 3 3" xfId="167"/>
    <cellStyle name="Normal 13 4" xfId="104"/>
    <cellStyle name="Normal 13 4 2" xfId="276"/>
    <cellStyle name="Normal 13 4 3" xfId="191"/>
    <cellStyle name="Normal 13 5" xfId="108"/>
    <cellStyle name="Normal 13 5 2" xfId="195"/>
    <cellStyle name="Normal 13 6" xfId="113"/>
    <cellStyle name="Normal 14" xfId="102"/>
    <cellStyle name="Normal 14 2" xfId="274"/>
    <cellStyle name="Normal 14 3" xfId="189"/>
    <cellStyle name="Normal 15" xfId="106"/>
    <cellStyle name="Normal 15 2" xfId="193"/>
    <cellStyle name="Normal 16" xfId="111"/>
    <cellStyle name="Normal 2" xfId="1"/>
    <cellStyle name="Normal 2 2" xfId="9"/>
    <cellStyle name="Normal 3" xfId="4"/>
    <cellStyle name="Normal 3 2" xfId="19"/>
    <cellStyle name="Normal 3 3" xfId="14"/>
    <cellStyle name="Normal 4" xfId="5"/>
    <cellStyle name="Normal 4 2" xfId="7"/>
    <cellStyle name="Normal 5" xfId="6"/>
    <cellStyle name="Normal 5 2" xfId="23"/>
    <cellStyle name="Normal 6" xfId="8"/>
    <cellStyle name="Normal 6 2" xfId="24"/>
    <cellStyle name="Normal 6 3" xfId="22"/>
    <cellStyle name="Normal 6 4" xfId="38"/>
    <cellStyle name="Normal 6 4 2" xfId="61"/>
    <cellStyle name="Normal 7" xfId="11"/>
    <cellStyle name="Normal 8" xfId="10"/>
    <cellStyle name="Normal 8 2" xfId="20"/>
    <cellStyle name="Normal 8 2 2" xfId="33"/>
    <cellStyle name="Normal 8 2 2 2" xfId="54"/>
    <cellStyle name="Normal 8 2 2 2 2" xfId="96"/>
    <cellStyle name="Normal 8 2 2 2 2 2" xfId="268"/>
    <cellStyle name="Normal 8 2 2 2 2 3" xfId="183"/>
    <cellStyle name="Normal 8 2 2 2 3" xfId="229"/>
    <cellStyle name="Normal 8 2 2 2 4" xfId="144"/>
    <cellStyle name="Normal 8 2 2 3" xfId="76"/>
    <cellStyle name="Normal 8 2 2 3 2" xfId="248"/>
    <cellStyle name="Normal 8 2 2 3 3" xfId="163"/>
    <cellStyle name="Normal 8 2 2 4" xfId="211"/>
    <cellStyle name="Normal 8 2 2 5" xfId="127"/>
    <cellStyle name="Normal 8 2 3" xfId="45"/>
    <cellStyle name="Normal 8 2 3 2" xfId="87"/>
    <cellStyle name="Normal 8 2 3 2 2" xfId="259"/>
    <cellStyle name="Normal 8 2 3 2 3" xfId="174"/>
    <cellStyle name="Normal 8 2 3 3" xfId="220"/>
    <cellStyle name="Normal 8 2 3 4" xfId="135"/>
    <cellStyle name="Normal 8 2 4" xfId="67"/>
    <cellStyle name="Normal 8 2 4 2" xfId="239"/>
    <cellStyle name="Normal 8 2 4 3" xfId="154"/>
    <cellStyle name="Normal 8 2 5" xfId="203"/>
    <cellStyle name="Normal 8 2 6" xfId="120"/>
    <cellStyle name="Normal 8 3" xfId="15"/>
    <cellStyle name="Normal 8 3 2" xfId="30"/>
    <cellStyle name="Normal 8 3 2 2" xfId="51"/>
    <cellStyle name="Normal 8 3 2 2 2" xfId="93"/>
    <cellStyle name="Normal 8 3 2 2 2 2" xfId="265"/>
    <cellStyle name="Normal 8 3 2 2 2 3" xfId="180"/>
    <cellStyle name="Normal 8 3 2 2 3" xfId="226"/>
    <cellStyle name="Normal 8 3 2 2 4" xfId="141"/>
    <cellStyle name="Normal 8 3 2 3" xfId="73"/>
    <cellStyle name="Normal 8 3 2 3 2" xfId="245"/>
    <cellStyle name="Normal 8 3 2 3 3" xfId="160"/>
    <cellStyle name="Normal 8 3 2 4" xfId="208"/>
    <cellStyle name="Normal 8 3 2 5" xfId="124"/>
    <cellStyle name="Normal 8 3 3" xfId="42"/>
    <cellStyle name="Normal 8 3 3 2" xfId="84"/>
    <cellStyle name="Normal 8 3 3 2 2" xfId="256"/>
    <cellStyle name="Normal 8 3 3 2 3" xfId="171"/>
    <cellStyle name="Normal 8 3 3 3" xfId="217"/>
    <cellStyle name="Normal 8 3 3 4" xfId="132"/>
    <cellStyle name="Normal 8 3 4" xfId="64"/>
    <cellStyle name="Normal 8 3 4 2" xfId="236"/>
    <cellStyle name="Normal 8 3 4 3" xfId="151"/>
    <cellStyle name="Normal 8 3 5" xfId="200"/>
    <cellStyle name="Normal 8 3 6" xfId="117"/>
    <cellStyle name="Normal 8 4" xfId="25"/>
    <cellStyle name="Normal 8 4 2" xfId="35"/>
    <cellStyle name="Normal 8 4 2 2" xfId="56"/>
    <cellStyle name="Normal 8 4 2 2 2" xfId="98"/>
    <cellStyle name="Normal 8 4 2 2 2 2" xfId="270"/>
    <cellStyle name="Normal 8 4 2 2 2 3" xfId="185"/>
    <cellStyle name="Normal 8 4 2 2 3" xfId="230"/>
    <cellStyle name="Normal 8 4 2 2 4" xfId="145"/>
    <cellStyle name="Normal 8 4 2 3" xfId="78"/>
    <cellStyle name="Normal 8 4 2 3 2" xfId="250"/>
    <cellStyle name="Normal 8 4 2 3 3" xfId="165"/>
    <cellStyle name="Normal 8 4 2 4" xfId="213"/>
    <cellStyle name="Normal 8 4 2 5" xfId="128"/>
    <cellStyle name="Normal 8 4 3" xfId="47"/>
    <cellStyle name="Normal 8 4 3 2" xfId="89"/>
    <cellStyle name="Normal 8 4 3 2 2" xfId="261"/>
    <cellStyle name="Normal 8 4 3 2 3" xfId="176"/>
    <cellStyle name="Normal 8 4 3 3" xfId="222"/>
    <cellStyle name="Normal 8 4 3 4" xfId="137"/>
    <cellStyle name="Normal 8 4 4" xfId="69"/>
    <cellStyle name="Normal 8 4 4 2" xfId="241"/>
    <cellStyle name="Normal 8 4 4 3" xfId="156"/>
    <cellStyle name="Normal 8 4 5" xfId="205"/>
    <cellStyle name="Normal 8 4 6" xfId="121"/>
    <cellStyle name="Normal 8 5" xfId="28"/>
    <cellStyle name="Normal 8 5 2" xfId="49"/>
    <cellStyle name="Normal 8 5 2 2" xfId="91"/>
    <cellStyle name="Normal 8 5 2 2 2" xfId="263"/>
    <cellStyle name="Normal 8 5 2 2 3" xfId="178"/>
    <cellStyle name="Normal 8 5 2 3" xfId="224"/>
    <cellStyle name="Normal 8 5 2 4" xfId="139"/>
    <cellStyle name="Normal 8 5 3" xfId="71"/>
    <cellStyle name="Normal 8 5 3 2" xfId="243"/>
    <cellStyle name="Normal 8 5 3 3" xfId="158"/>
    <cellStyle name="Normal 8 5 4" xfId="206"/>
    <cellStyle name="Normal 8 5 5" xfId="122"/>
    <cellStyle name="Normal 8 6" xfId="40"/>
    <cellStyle name="Normal 8 6 2" xfId="82"/>
    <cellStyle name="Normal 8 6 2 2" xfId="254"/>
    <cellStyle name="Normal 8 6 2 3" xfId="169"/>
    <cellStyle name="Normal 8 6 3" xfId="215"/>
    <cellStyle name="Normal 8 6 4" xfId="130"/>
    <cellStyle name="Normal 8 7" xfId="62"/>
    <cellStyle name="Normal 8 7 2" xfId="234"/>
    <cellStyle name="Normal 8 7 3" xfId="149"/>
    <cellStyle name="Normal 8 8" xfId="198"/>
    <cellStyle name="Normal 8 9" xfId="116"/>
    <cellStyle name="Normal 9" xfId="12"/>
    <cellStyle name="Normal 9 2" xfId="26"/>
    <cellStyle name="Normal_Sheet1" xfId="2"/>
    <cellStyle name="Normal_WS-22 SEPT" xfId="3"/>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aarcher/Local%20Settings/Temporary%20Internet%20Files/OLK52/OC%20Aircraft%20Kitting%20Report%20Input%20Aug%2015,%202008%20-%20Detai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UserData/lbedward/My%20Documents/kitting/Kitting%20AWP/OC%20AWP%20Template%20Dec%201%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394608609E/Desktop/Kitting%20Documents/ALL%20BOM%20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ssue Inventory Jul 15 2008"/>
      <sheetName val="Issue Inventory Jul 31 2008"/>
      <sheetName val="OC B-52"/>
      <sheetName val="OC B1-B"/>
      <sheetName val="OC C-130"/>
      <sheetName val="OC KC-135"/>
      <sheetName val="OC E-3"/>
      <sheetName val="PROPULSION"/>
    </sheetNames>
    <sheetDataSet>
      <sheetData sheetId="0" refreshError="1"/>
      <sheetData sheetId="1" refreshError="1"/>
      <sheetData sheetId="2" refreshError="1">
        <row r="1">
          <cell r="B1" t="str">
            <v>Kit #</v>
          </cell>
          <cell r="C1" t="str">
            <v>Description</v>
          </cell>
          <cell r="D1" t="str">
            <v>Planned</v>
          </cell>
          <cell r="E1" t="str">
            <v>Actual On Shelf</v>
          </cell>
          <cell r="F1" t="str">
            <v>Issued</v>
          </cell>
          <cell r="G1" t="str">
            <v>Partial</v>
          </cell>
          <cell r="H1" t="str">
            <v>Jul 31Actual On Shelf</v>
          </cell>
          <cell r="I1" t="str">
            <v>Jul 31 Issued</v>
          </cell>
          <cell r="J1" t="str">
            <v>Jul 31 Partial</v>
          </cell>
          <cell r="K1" t="str">
            <v>Delivered</v>
          </cell>
          <cell r="L1" t="str">
            <v>Built</v>
          </cell>
          <cell r="M1" t="str">
            <v>Incomplete</v>
          </cell>
        </row>
        <row r="2">
          <cell r="B2" t="str">
            <v>K2TIPV31143001</v>
          </cell>
          <cell r="C2" t="str">
            <v>(1B5 AB) L/H INBOARD AILERON</v>
          </cell>
          <cell r="D2">
            <v>1</v>
          </cell>
          <cell r="E2">
            <v>6</v>
          </cell>
          <cell r="F2">
            <v>10</v>
          </cell>
          <cell r="G2">
            <v>0</v>
          </cell>
          <cell r="H2">
            <v>6</v>
          </cell>
          <cell r="I2">
            <v>10</v>
          </cell>
          <cell r="J2">
            <v>0</v>
          </cell>
          <cell r="K2">
            <v>0</v>
          </cell>
          <cell r="L2">
            <v>0</v>
          </cell>
          <cell r="M2">
            <v>0</v>
          </cell>
        </row>
        <row r="3">
          <cell r="B3" t="str">
            <v>K2TIPV31143002</v>
          </cell>
          <cell r="C3" t="str">
            <v>(1B5 AB) R/H INBOARD AILERON</v>
          </cell>
          <cell r="D3">
            <v>1</v>
          </cell>
          <cell r="E3">
            <v>6</v>
          </cell>
          <cell r="F3">
            <v>10</v>
          </cell>
          <cell r="G3">
            <v>0</v>
          </cell>
          <cell r="H3">
            <v>6</v>
          </cell>
          <cell r="I3">
            <v>10</v>
          </cell>
          <cell r="J3">
            <v>0</v>
          </cell>
          <cell r="K3">
            <v>0</v>
          </cell>
          <cell r="L3">
            <v>0</v>
          </cell>
          <cell r="M3">
            <v>0</v>
          </cell>
        </row>
        <row r="4">
          <cell r="B4" t="str">
            <v>K2TIPV31143003</v>
          </cell>
          <cell r="C4" t="str">
            <v>AILERON, OUTBOARD</v>
          </cell>
          <cell r="D4">
            <v>2</v>
          </cell>
          <cell r="E4">
            <v>2</v>
          </cell>
          <cell r="F4">
            <v>20</v>
          </cell>
          <cell r="G4">
            <v>0</v>
          </cell>
          <cell r="H4">
            <v>2</v>
          </cell>
          <cell r="I4">
            <v>20</v>
          </cell>
          <cell r="J4">
            <v>0</v>
          </cell>
          <cell r="K4">
            <v>0</v>
          </cell>
          <cell r="L4">
            <v>0</v>
          </cell>
          <cell r="M4">
            <v>0</v>
          </cell>
        </row>
        <row r="5">
          <cell r="B5" t="str">
            <v>K2TIPV31143004</v>
          </cell>
          <cell r="C5" t="str">
            <v>(1B31) ELEVATOR CONTROL QUAD ASSY</v>
          </cell>
          <cell r="D5">
            <v>1</v>
          </cell>
          <cell r="E5">
            <v>2</v>
          </cell>
          <cell r="F5">
            <v>11</v>
          </cell>
          <cell r="G5">
            <v>0</v>
          </cell>
          <cell r="H5">
            <v>2</v>
          </cell>
          <cell r="I5">
            <v>11</v>
          </cell>
          <cell r="J5">
            <v>0</v>
          </cell>
          <cell r="K5">
            <v>0</v>
          </cell>
          <cell r="L5">
            <v>0</v>
          </cell>
          <cell r="M5">
            <v>0</v>
          </cell>
        </row>
        <row r="6">
          <cell r="B6" t="str">
            <v>K2TIPV31143005</v>
          </cell>
          <cell r="C6" t="str">
            <v>(1B4 AB) RUDDER INST.</v>
          </cell>
          <cell r="D6">
            <v>1</v>
          </cell>
          <cell r="E6">
            <v>0</v>
          </cell>
          <cell r="F6">
            <v>10</v>
          </cell>
          <cell r="G6">
            <v>0</v>
          </cell>
          <cell r="H6">
            <v>0</v>
          </cell>
          <cell r="I6">
            <v>10</v>
          </cell>
          <cell r="J6">
            <v>0</v>
          </cell>
          <cell r="K6">
            <v>0</v>
          </cell>
          <cell r="L6">
            <v>0</v>
          </cell>
          <cell r="M6">
            <v>0</v>
          </cell>
        </row>
        <row r="7">
          <cell r="B7" t="str">
            <v>K2TIPV31143006</v>
          </cell>
          <cell r="C7" t="str">
            <v>RUDDER TAB BOLTS INST.</v>
          </cell>
          <cell r="D7">
            <v>1</v>
          </cell>
          <cell r="E7">
            <v>0</v>
          </cell>
          <cell r="F7">
            <v>10</v>
          </cell>
          <cell r="G7">
            <v>0</v>
          </cell>
          <cell r="H7">
            <v>0</v>
          </cell>
          <cell r="I7">
            <v>10</v>
          </cell>
          <cell r="J7">
            <v>0</v>
          </cell>
          <cell r="K7">
            <v>0</v>
          </cell>
          <cell r="L7">
            <v>0</v>
          </cell>
          <cell r="M7">
            <v>0</v>
          </cell>
        </row>
        <row r="8">
          <cell r="B8" t="str">
            <v>K2TIPV31143007</v>
          </cell>
          <cell r="C8" t="str">
            <v>(1B6AB) ELEVATOR CONTROL ROD</v>
          </cell>
          <cell r="D8">
            <v>1</v>
          </cell>
          <cell r="E8">
            <v>0</v>
          </cell>
          <cell r="F8">
            <v>12</v>
          </cell>
          <cell r="G8">
            <v>0</v>
          </cell>
          <cell r="H8">
            <v>0</v>
          </cell>
          <cell r="I8">
            <v>12</v>
          </cell>
          <cell r="J8">
            <v>0</v>
          </cell>
          <cell r="K8">
            <v>0</v>
          </cell>
          <cell r="L8">
            <v>0</v>
          </cell>
          <cell r="M8">
            <v>0</v>
          </cell>
        </row>
        <row r="9">
          <cell r="B9" t="str">
            <v>K2TIPV31143008</v>
          </cell>
          <cell r="C9" t="str">
            <v>(1B6) ATTACH HORIZNTL HINGE BEARING</v>
          </cell>
          <cell r="D9">
            <v>2</v>
          </cell>
          <cell r="E9">
            <v>0</v>
          </cell>
          <cell r="F9">
            <v>26</v>
          </cell>
          <cell r="G9">
            <v>6</v>
          </cell>
          <cell r="H9">
            <v>0</v>
          </cell>
          <cell r="I9">
            <v>26</v>
          </cell>
          <cell r="J9">
            <v>6</v>
          </cell>
          <cell r="K9">
            <v>0</v>
          </cell>
          <cell r="L9">
            <v>0</v>
          </cell>
          <cell r="M9">
            <v>0</v>
          </cell>
        </row>
        <row r="10">
          <cell r="B10" t="str">
            <v>K2TIPV31143009</v>
          </cell>
          <cell r="C10" t="str">
            <v>ELEVATOR HINGE ATTACH</v>
          </cell>
          <cell r="D10">
            <v>2</v>
          </cell>
          <cell r="E10">
            <v>4</v>
          </cell>
          <cell r="F10">
            <v>22</v>
          </cell>
          <cell r="G10">
            <v>0</v>
          </cell>
          <cell r="H10">
            <v>2</v>
          </cell>
          <cell r="I10">
            <v>22</v>
          </cell>
          <cell r="J10">
            <v>0</v>
          </cell>
          <cell r="K10">
            <v>0</v>
          </cell>
          <cell r="L10">
            <v>2</v>
          </cell>
          <cell r="M10">
            <v>0</v>
          </cell>
        </row>
        <row r="11">
          <cell r="B11" t="str">
            <v>K2TIPV31143010</v>
          </cell>
          <cell r="C11" t="str">
            <v>(1B27AH) SPOILERS, INBOARD</v>
          </cell>
          <cell r="D11">
            <v>2</v>
          </cell>
          <cell r="E11">
            <v>0</v>
          </cell>
          <cell r="F11">
            <v>18</v>
          </cell>
          <cell r="G11">
            <v>0</v>
          </cell>
          <cell r="H11">
            <v>0</v>
          </cell>
          <cell r="I11">
            <v>18</v>
          </cell>
          <cell r="J11">
            <v>0</v>
          </cell>
          <cell r="K11">
            <v>0</v>
          </cell>
          <cell r="L11">
            <v>0</v>
          </cell>
          <cell r="M11">
            <v>0</v>
          </cell>
        </row>
        <row r="12">
          <cell r="B12" t="str">
            <v>K2TIPV31143011</v>
          </cell>
          <cell r="C12" t="str">
            <v>(1B27AH) SPOILER, OUTBOARD</v>
          </cell>
          <cell r="D12">
            <v>2</v>
          </cell>
          <cell r="E12">
            <v>3</v>
          </cell>
          <cell r="F12">
            <v>22</v>
          </cell>
          <cell r="G12">
            <v>0</v>
          </cell>
          <cell r="H12">
            <v>3</v>
          </cell>
          <cell r="I12">
            <v>22</v>
          </cell>
          <cell r="J12">
            <v>0</v>
          </cell>
          <cell r="K12">
            <v>0</v>
          </cell>
          <cell r="L12">
            <v>0</v>
          </cell>
          <cell r="M12">
            <v>0</v>
          </cell>
        </row>
        <row r="13">
          <cell r="B13" t="str">
            <v>K2TIPV31143012</v>
          </cell>
          <cell r="C13" t="str">
            <v>FWD ENGINE MOUNT FITTING</v>
          </cell>
          <cell r="D13">
            <v>4</v>
          </cell>
          <cell r="E13">
            <v>4</v>
          </cell>
          <cell r="F13">
            <v>40</v>
          </cell>
          <cell r="G13">
            <v>0</v>
          </cell>
          <cell r="H13">
            <v>2</v>
          </cell>
          <cell r="I13">
            <v>40</v>
          </cell>
          <cell r="J13">
            <v>0</v>
          </cell>
          <cell r="K13">
            <v>0</v>
          </cell>
          <cell r="L13">
            <v>2</v>
          </cell>
          <cell r="M13">
            <v>0</v>
          </cell>
        </row>
        <row r="14">
          <cell r="B14" t="str">
            <v>K2TIPV31143013</v>
          </cell>
          <cell r="C14" t="str">
            <v>ENGINE MOUNT</v>
          </cell>
          <cell r="D14">
            <v>4</v>
          </cell>
          <cell r="E14">
            <v>0</v>
          </cell>
          <cell r="F14">
            <v>46</v>
          </cell>
          <cell r="G14">
            <v>0</v>
          </cell>
          <cell r="H14">
            <v>0</v>
          </cell>
          <cell r="I14">
            <v>46</v>
          </cell>
          <cell r="J14">
            <v>0</v>
          </cell>
          <cell r="K14">
            <v>0</v>
          </cell>
          <cell r="L14">
            <v>0</v>
          </cell>
          <cell r="M14">
            <v>0</v>
          </cell>
        </row>
        <row r="15">
          <cell r="B15" t="str">
            <v>K2TIPV31143016</v>
          </cell>
          <cell r="C15" t="str">
            <v>7 CENTER WING BLADDER</v>
          </cell>
          <cell r="D15">
            <v>1</v>
          </cell>
          <cell r="E15">
            <v>1</v>
          </cell>
          <cell r="F15">
            <v>10</v>
          </cell>
          <cell r="G15">
            <v>0</v>
          </cell>
          <cell r="H15">
            <v>1</v>
          </cell>
          <cell r="I15">
            <v>10</v>
          </cell>
          <cell r="J15">
            <v>0</v>
          </cell>
          <cell r="K15">
            <v>0</v>
          </cell>
          <cell r="L15">
            <v>0</v>
          </cell>
          <cell r="M15">
            <v>0</v>
          </cell>
        </row>
        <row r="16">
          <cell r="B16" t="str">
            <v>K2TIPV31143017</v>
          </cell>
          <cell r="C16" t="str">
            <v>(1B21 BA) ENGINE INSTALLATION</v>
          </cell>
          <cell r="D16">
            <v>4</v>
          </cell>
          <cell r="E16">
            <v>4</v>
          </cell>
          <cell r="F16">
            <v>64</v>
          </cell>
          <cell r="G16">
            <v>0</v>
          </cell>
          <cell r="H16">
            <v>4</v>
          </cell>
          <cell r="I16">
            <v>64</v>
          </cell>
          <cell r="J16">
            <v>0</v>
          </cell>
          <cell r="K16">
            <v>0</v>
          </cell>
          <cell r="L16">
            <v>0</v>
          </cell>
          <cell r="M16">
            <v>0</v>
          </cell>
        </row>
        <row r="17">
          <cell r="B17" t="str">
            <v>K2TIPV31143018</v>
          </cell>
          <cell r="C17" t="str">
            <v>3 CENTER WING BLADDDER</v>
          </cell>
          <cell r="D17">
            <v>1</v>
          </cell>
          <cell r="E17">
            <v>2</v>
          </cell>
          <cell r="F17">
            <v>10</v>
          </cell>
          <cell r="G17">
            <v>0</v>
          </cell>
          <cell r="H17">
            <v>1</v>
          </cell>
          <cell r="I17">
            <v>10</v>
          </cell>
          <cell r="J17">
            <v>0</v>
          </cell>
          <cell r="K17">
            <v>0</v>
          </cell>
          <cell r="L17">
            <v>1</v>
          </cell>
          <cell r="M17">
            <v>0</v>
          </cell>
        </row>
        <row r="18">
          <cell r="B18" t="str">
            <v>K2TIPV31153019</v>
          </cell>
          <cell r="C18" t="str">
            <v>5 CENTER WING BLADDER</v>
          </cell>
          <cell r="D18">
            <v>1</v>
          </cell>
          <cell r="E18">
            <v>2</v>
          </cell>
          <cell r="F18">
            <v>10</v>
          </cell>
          <cell r="G18">
            <v>0</v>
          </cell>
          <cell r="H18">
            <v>2</v>
          </cell>
          <cell r="I18">
            <v>10</v>
          </cell>
          <cell r="J18">
            <v>0</v>
          </cell>
          <cell r="K18">
            <v>0</v>
          </cell>
          <cell r="L18">
            <v>0</v>
          </cell>
          <cell r="M18">
            <v>0</v>
          </cell>
        </row>
        <row r="19">
          <cell r="B19" t="str">
            <v>K2TIPV31153020</v>
          </cell>
          <cell r="C19" t="str">
            <v>6 CENTER WING BLADDER</v>
          </cell>
          <cell r="D19">
            <v>1</v>
          </cell>
          <cell r="E19">
            <v>1</v>
          </cell>
          <cell r="F19">
            <v>11</v>
          </cell>
          <cell r="G19">
            <v>0</v>
          </cell>
          <cell r="H19">
            <v>1</v>
          </cell>
          <cell r="I19">
            <v>11</v>
          </cell>
          <cell r="J19">
            <v>0</v>
          </cell>
          <cell r="K19">
            <v>0</v>
          </cell>
          <cell r="L19">
            <v>0</v>
          </cell>
          <cell r="M19">
            <v>0</v>
          </cell>
        </row>
        <row r="20">
          <cell r="B20" t="str">
            <v>K2TIPV31153021</v>
          </cell>
          <cell r="C20" t="str">
            <v>1 CENTER WING BLADDER</v>
          </cell>
          <cell r="D20">
            <v>1</v>
          </cell>
          <cell r="E20">
            <v>2</v>
          </cell>
          <cell r="F20">
            <v>10</v>
          </cell>
          <cell r="G20">
            <v>0</v>
          </cell>
          <cell r="H20">
            <v>2</v>
          </cell>
          <cell r="I20">
            <v>10</v>
          </cell>
          <cell r="J20">
            <v>0</v>
          </cell>
          <cell r="K20">
            <v>0</v>
          </cell>
          <cell r="L20">
            <v>0</v>
          </cell>
          <cell r="M20">
            <v>0</v>
          </cell>
        </row>
        <row r="21">
          <cell r="B21" t="str">
            <v>K2TIPV31153022</v>
          </cell>
          <cell r="C21" t="str">
            <v>2 CENTER WING BLADDER</v>
          </cell>
          <cell r="D21">
            <v>1</v>
          </cell>
          <cell r="E21">
            <v>2</v>
          </cell>
          <cell r="F21">
            <v>9</v>
          </cell>
          <cell r="G21">
            <v>0</v>
          </cell>
          <cell r="H21">
            <v>2</v>
          </cell>
          <cell r="I21">
            <v>9</v>
          </cell>
          <cell r="J21">
            <v>0</v>
          </cell>
          <cell r="K21">
            <v>0</v>
          </cell>
          <cell r="L21">
            <v>0</v>
          </cell>
          <cell r="M21">
            <v>0</v>
          </cell>
        </row>
        <row r="22">
          <cell r="B22" t="str">
            <v>K2TIPV31153023</v>
          </cell>
          <cell r="C22" t="str">
            <v>4 CENTER WING BLADDER</v>
          </cell>
          <cell r="D22">
            <v>1</v>
          </cell>
          <cell r="E22">
            <v>2</v>
          </cell>
          <cell r="F22">
            <v>9</v>
          </cell>
          <cell r="G22">
            <v>0</v>
          </cell>
          <cell r="H22">
            <v>2</v>
          </cell>
          <cell r="I22">
            <v>9</v>
          </cell>
          <cell r="J22">
            <v>0</v>
          </cell>
          <cell r="K22">
            <v>0</v>
          </cell>
          <cell r="L22">
            <v>0</v>
          </cell>
          <cell r="M22">
            <v>0</v>
          </cell>
        </row>
        <row r="23">
          <cell r="B23" t="str">
            <v>K2TIPV31153024</v>
          </cell>
          <cell r="C23" t="str">
            <v>(1B37/1B40 AA) ROTODOME DRIVE MOTOR</v>
          </cell>
          <cell r="D23">
            <v>1</v>
          </cell>
          <cell r="E23">
            <v>1</v>
          </cell>
          <cell r="F23">
            <v>13</v>
          </cell>
          <cell r="G23">
            <v>0</v>
          </cell>
          <cell r="H23">
            <v>1</v>
          </cell>
          <cell r="I23">
            <v>13</v>
          </cell>
          <cell r="J23">
            <v>0</v>
          </cell>
          <cell r="K23">
            <v>0</v>
          </cell>
          <cell r="L23">
            <v>0</v>
          </cell>
          <cell r="M23">
            <v>0</v>
          </cell>
        </row>
        <row r="24">
          <cell r="B24" t="str">
            <v>K2TIPV31185115</v>
          </cell>
          <cell r="C24" t="str">
            <v>SNUBBER BRAKE ASSY</v>
          </cell>
          <cell r="D24">
            <v>4</v>
          </cell>
          <cell r="E24">
            <v>2</v>
          </cell>
          <cell r="F24">
            <v>83</v>
          </cell>
          <cell r="G24">
            <v>0</v>
          </cell>
          <cell r="H24">
            <v>5</v>
          </cell>
          <cell r="I24">
            <v>79</v>
          </cell>
          <cell r="J24">
            <v>0</v>
          </cell>
          <cell r="K24">
            <v>4</v>
          </cell>
          <cell r="L24">
            <v>1</v>
          </cell>
          <cell r="M24">
            <v>0</v>
          </cell>
        </row>
        <row r="25">
          <cell r="B25" t="str">
            <v>K2TIPV31185125</v>
          </cell>
          <cell r="C25" t="str">
            <v>UPPER BEAVERTAIL FAIRING</v>
          </cell>
          <cell r="D25">
            <v>8</v>
          </cell>
          <cell r="E25">
            <v>0</v>
          </cell>
          <cell r="F25">
            <v>237</v>
          </cell>
          <cell r="G25">
            <v>15</v>
          </cell>
          <cell r="H25">
            <v>0</v>
          </cell>
          <cell r="I25">
            <v>226</v>
          </cell>
          <cell r="J25">
            <v>15</v>
          </cell>
          <cell r="K25">
            <v>11</v>
          </cell>
          <cell r="L25">
            <v>11</v>
          </cell>
          <cell r="M25">
            <v>0</v>
          </cell>
        </row>
        <row r="26">
          <cell r="B26" t="str">
            <v>K2TIPV31263027</v>
          </cell>
          <cell r="C26" t="str">
            <v>(ACI 1067) UPR &amp; LWR WING PRD BREAK</v>
          </cell>
          <cell r="D26">
            <v>2</v>
          </cell>
          <cell r="E26">
            <v>4</v>
          </cell>
          <cell r="F26">
            <v>24</v>
          </cell>
          <cell r="G26">
            <v>0</v>
          </cell>
          <cell r="H26">
            <v>4</v>
          </cell>
          <cell r="I26">
            <v>24</v>
          </cell>
          <cell r="J26">
            <v>0</v>
          </cell>
          <cell r="K26">
            <v>0</v>
          </cell>
          <cell r="L26">
            <v>0</v>
          </cell>
          <cell r="M26">
            <v>0</v>
          </cell>
        </row>
        <row r="27">
          <cell r="B27" t="str">
            <v>K2TIPV31263029</v>
          </cell>
          <cell r="C27" t="str">
            <v>(1B33 AA) FRONT SPAR, WING TIP</v>
          </cell>
          <cell r="D27">
            <v>2</v>
          </cell>
          <cell r="E27">
            <v>11</v>
          </cell>
          <cell r="F27">
            <v>20</v>
          </cell>
          <cell r="G27">
            <v>0</v>
          </cell>
          <cell r="H27">
            <v>11</v>
          </cell>
          <cell r="I27">
            <v>20</v>
          </cell>
          <cell r="J27">
            <v>0</v>
          </cell>
          <cell r="K27">
            <v>0</v>
          </cell>
          <cell r="L27">
            <v>0</v>
          </cell>
          <cell r="M27">
            <v>0</v>
          </cell>
        </row>
        <row r="28">
          <cell r="B28" t="str">
            <v>K2TIPV31285122</v>
          </cell>
          <cell r="C28" t="str">
            <v>ENGINES FWD R/H MOUNT LINK</v>
          </cell>
          <cell r="D28">
            <v>2</v>
          </cell>
          <cell r="E28">
            <v>10</v>
          </cell>
          <cell r="F28">
            <v>0</v>
          </cell>
          <cell r="G28">
            <v>0</v>
          </cell>
          <cell r="H28">
            <v>10</v>
          </cell>
          <cell r="I28">
            <v>0</v>
          </cell>
          <cell r="J28">
            <v>0</v>
          </cell>
          <cell r="K28">
            <v>0</v>
          </cell>
          <cell r="L28">
            <v>0</v>
          </cell>
          <cell r="M28">
            <v>0</v>
          </cell>
        </row>
        <row r="29">
          <cell r="B29" t="str">
            <v>K2TIPV31285129</v>
          </cell>
          <cell r="C29" t="str">
            <v>ENGINES FWD L/H MOUNT LINK</v>
          </cell>
          <cell r="D29">
            <v>2</v>
          </cell>
          <cell r="E29">
            <v>15</v>
          </cell>
          <cell r="F29">
            <v>0</v>
          </cell>
          <cell r="G29">
            <v>0</v>
          </cell>
          <cell r="H29">
            <v>15</v>
          </cell>
          <cell r="I29">
            <v>0</v>
          </cell>
          <cell r="J29">
            <v>0</v>
          </cell>
          <cell r="K29">
            <v>0</v>
          </cell>
          <cell r="L29">
            <v>0</v>
          </cell>
          <cell r="M29">
            <v>0</v>
          </cell>
        </row>
        <row r="30">
          <cell r="B30" t="str">
            <v>K2TIPV31355001</v>
          </cell>
          <cell r="C30" t="str">
            <v>1, 2, 3, 4, 5, 6, 7, 8 SPOILER</v>
          </cell>
          <cell r="D30">
            <v>6</v>
          </cell>
          <cell r="E30">
            <v>0</v>
          </cell>
          <cell r="F30">
            <v>97</v>
          </cell>
          <cell r="G30">
            <v>18</v>
          </cell>
          <cell r="H30">
            <v>0</v>
          </cell>
          <cell r="I30">
            <v>92</v>
          </cell>
          <cell r="J30">
            <v>18</v>
          </cell>
          <cell r="K30">
            <v>5</v>
          </cell>
          <cell r="L30">
            <v>5</v>
          </cell>
          <cell r="M30">
            <v>0</v>
          </cell>
        </row>
        <row r="31">
          <cell r="B31" t="str">
            <v>K2TIPV31355011</v>
          </cell>
          <cell r="C31" t="str">
            <v>BOOM PANTOGRAPHIC DRUM</v>
          </cell>
          <cell r="D31">
            <v>6</v>
          </cell>
          <cell r="E31">
            <v>5</v>
          </cell>
          <cell r="F31">
            <v>48</v>
          </cell>
          <cell r="G31">
            <v>0</v>
          </cell>
          <cell r="H31">
            <v>8</v>
          </cell>
          <cell r="I31">
            <v>45</v>
          </cell>
          <cell r="J31">
            <v>0</v>
          </cell>
          <cell r="K31">
            <v>3</v>
          </cell>
          <cell r="L31">
            <v>0</v>
          </cell>
          <cell r="M31">
            <v>0</v>
          </cell>
        </row>
        <row r="32">
          <cell r="B32" t="str">
            <v>K2TIPV31365005</v>
          </cell>
          <cell r="C32" t="str">
            <v>1-8 SPOILER ACTUATORS</v>
          </cell>
          <cell r="D32">
            <v>8</v>
          </cell>
          <cell r="E32">
            <v>0</v>
          </cell>
          <cell r="F32">
            <v>86</v>
          </cell>
          <cell r="G32">
            <v>1</v>
          </cell>
          <cell r="H32">
            <v>4</v>
          </cell>
          <cell r="I32">
            <v>82</v>
          </cell>
          <cell r="J32">
            <v>1</v>
          </cell>
          <cell r="K32">
            <v>4</v>
          </cell>
          <cell r="L32">
            <v>0</v>
          </cell>
          <cell r="M32">
            <v>0</v>
          </cell>
        </row>
        <row r="33">
          <cell r="B33" t="str">
            <v>K2TIPV31365006</v>
          </cell>
          <cell r="C33" t="str">
            <v>STRUT FIRE BOTTLES</v>
          </cell>
          <cell r="D33">
            <v>5</v>
          </cell>
          <cell r="E33">
            <v>1</v>
          </cell>
          <cell r="F33">
            <v>76</v>
          </cell>
          <cell r="G33">
            <v>5</v>
          </cell>
          <cell r="H33">
            <v>4</v>
          </cell>
          <cell r="I33">
            <v>73</v>
          </cell>
          <cell r="J33">
            <v>5</v>
          </cell>
          <cell r="K33">
            <v>3</v>
          </cell>
          <cell r="L33">
            <v>0</v>
          </cell>
          <cell r="M33">
            <v>0</v>
          </cell>
        </row>
        <row r="34">
          <cell r="B34" t="str">
            <v>K2TIPV31365007</v>
          </cell>
          <cell r="C34" t="str">
            <v>STRUT FIRE BOTTLES</v>
          </cell>
          <cell r="D34">
            <v>5</v>
          </cell>
          <cell r="E34">
            <v>3</v>
          </cell>
          <cell r="F34">
            <v>74</v>
          </cell>
          <cell r="G34">
            <v>5</v>
          </cell>
          <cell r="H34">
            <v>4</v>
          </cell>
          <cell r="I34">
            <v>73</v>
          </cell>
          <cell r="J34">
            <v>5</v>
          </cell>
          <cell r="K34">
            <v>1</v>
          </cell>
          <cell r="L34">
            <v>0</v>
          </cell>
          <cell r="M34">
            <v>0</v>
          </cell>
        </row>
        <row r="35">
          <cell r="B35" t="str">
            <v>K2TIPV31365008</v>
          </cell>
          <cell r="C35" t="str">
            <v>APU FIREBOTTLE</v>
          </cell>
          <cell r="D35">
            <v>5</v>
          </cell>
          <cell r="E35">
            <v>7</v>
          </cell>
          <cell r="F35">
            <v>18</v>
          </cell>
          <cell r="G35">
            <v>5</v>
          </cell>
          <cell r="H35">
            <v>8</v>
          </cell>
          <cell r="I35">
            <v>17</v>
          </cell>
          <cell r="J35">
            <v>5</v>
          </cell>
          <cell r="K35">
            <v>1</v>
          </cell>
          <cell r="L35">
            <v>0</v>
          </cell>
          <cell r="M35">
            <v>0</v>
          </cell>
        </row>
        <row r="36">
          <cell r="B36" t="str">
            <v>K2TIPV31365009</v>
          </cell>
          <cell r="C36" t="str">
            <v>APU FIREBOTTLE</v>
          </cell>
          <cell r="D36">
            <v>3</v>
          </cell>
          <cell r="E36">
            <v>0</v>
          </cell>
          <cell r="F36">
            <v>77</v>
          </cell>
          <cell r="G36">
            <v>5</v>
          </cell>
          <cell r="H36">
            <v>3</v>
          </cell>
          <cell r="I36">
            <v>73</v>
          </cell>
          <cell r="J36">
            <v>5</v>
          </cell>
          <cell r="K36">
            <v>4</v>
          </cell>
          <cell r="L36">
            <v>1</v>
          </cell>
          <cell r="M36">
            <v>0</v>
          </cell>
        </row>
        <row r="37">
          <cell r="B37" t="str">
            <v>K2TIPV31365010</v>
          </cell>
          <cell r="C37" t="str">
            <v>EMERG. L/H FLAP DR GEAR BOX</v>
          </cell>
          <cell r="D37">
            <v>5</v>
          </cell>
          <cell r="E37">
            <v>7</v>
          </cell>
          <cell r="F37">
            <v>80</v>
          </cell>
          <cell r="G37">
            <v>26</v>
          </cell>
          <cell r="H37">
            <v>4</v>
          </cell>
          <cell r="I37">
            <v>75</v>
          </cell>
          <cell r="J37">
            <v>26</v>
          </cell>
          <cell r="K37">
            <v>5</v>
          </cell>
          <cell r="L37">
            <v>8</v>
          </cell>
          <cell r="M37">
            <v>0</v>
          </cell>
        </row>
        <row r="38">
          <cell r="B38" t="str">
            <v>K2TIPV31365019</v>
          </cell>
          <cell r="C38" t="str">
            <v>LH/RH LE DUCTS AND TENSION TIE RDS</v>
          </cell>
          <cell r="D38">
            <v>13</v>
          </cell>
          <cell r="E38">
            <v>0</v>
          </cell>
          <cell r="F38">
            <v>151</v>
          </cell>
          <cell r="G38">
            <v>64</v>
          </cell>
          <cell r="H38">
            <v>8</v>
          </cell>
          <cell r="I38">
            <v>143</v>
          </cell>
          <cell r="J38">
            <v>64</v>
          </cell>
          <cell r="K38">
            <v>8</v>
          </cell>
          <cell r="L38">
            <v>0</v>
          </cell>
          <cell r="M38">
            <v>0</v>
          </cell>
        </row>
        <row r="39">
          <cell r="B39" t="str">
            <v>K2TIPV31365022</v>
          </cell>
          <cell r="C39" t="str">
            <v>NOSE WHEELWELL FAIRING SHOCK STRUT</v>
          </cell>
          <cell r="D39">
            <v>6</v>
          </cell>
          <cell r="E39">
            <v>4</v>
          </cell>
          <cell r="F39">
            <v>81</v>
          </cell>
          <cell r="G39">
            <v>0</v>
          </cell>
          <cell r="H39">
            <v>1</v>
          </cell>
          <cell r="I39">
            <v>78</v>
          </cell>
          <cell r="J39">
            <v>0</v>
          </cell>
          <cell r="K39">
            <v>3</v>
          </cell>
          <cell r="L39">
            <v>6</v>
          </cell>
          <cell r="M39">
            <v>0</v>
          </cell>
        </row>
        <row r="40">
          <cell r="B40" t="str">
            <v>K2TIPV31365023</v>
          </cell>
          <cell r="C40" t="str">
            <v>ASSEMBLE / INSTALL HOOKSHAFT KC/RT</v>
          </cell>
          <cell r="D40">
            <v>9</v>
          </cell>
          <cell r="E40">
            <v>3</v>
          </cell>
          <cell r="F40">
            <v>119</v>
          </cell>
          <cell r="G40">
            <v>8</v>
          </cell>
          <cell r="H40">
            <v>7</v>
          </cell>
          <cell r="I40">
            <v>115</v>
          </cell>
          <cell r="J40">
            <v>8</v>
          </cell>
          <cell r="K40">
            <v>4</v>
          </cell>
          <cell r="L40">
            <v>0</v>
          </cell>
          <cell r="M40">
            <v>0</v>
          </cell>
        </row>
        <row r="41">
          <cell r="B41" t="str">
            <v>K2TIPV31365027</v>
          </cell>
          <cell r="C41" t="str">
            <v>LH &amp; RH FLAP TRACKS</v>
          </cell>
          <cell r="D41">
            <v>8</v>
          </cell>
          <cell r="E41">
            <v>1</v>
          </cell>
          <cell r="F41">
            <v>90</v>
          </cell>
          <cell r="G41">
            <v>0</v>
          </cell>
          <cell r="H41">
            <v>5</v>
          </cell>
          <cell r="I41">
            <v>86</v>
          </cell>
          <cell r="J41">
            <v>0</v>
          </cell>
          <cell r="K41">
            <v>4</v>
          </cell>
          <cell r="L41">
            <v>0</v>
          </cell>
          <cell r="M41">
            <v>0</v>
          </cell>
        </row>
        <row r="42">
          <cell r="B42" t="str">
            <v>K2TIPV31365032</v>
          </cell>
          <cell r="C42" t="str">
            <v>LH, RH LOCKOUT CRANK</v>
          </cell>
          <cell r="D42">
            <v>1</v>
          </cell>
          <cell r="E42">
            <v>7</v>
          </cell>
          <cell r="F42">
            <v>15</v>
          </cell>
          <cell r="G42">
            <v>1</v>
          </cell>
          <cell r="H42">
            <v>8</v>
          </cell>
          <cell r="I42">
            <v>14</v>
          </cell>
          <cell r="J42">
            <v>1</v>
          </cell>
          <cell r="K42">
            <v>1</v>
          </cell>
          <cell r="L42">
            <v>0</v>
          </cell>
          <cell r="M42">
            <v>0</v>
          </cell>
        </row>
        <row r="43">
          <cell r="B43" t="str">
            <v>K2TIPV31365033</v>
          </cell>
          <cell r="C43" t="str">
            <v>L/H AND R/H LOCKOUT CRANK</v>
          </cell>
          <cell r="D43">
            <v>1</v>
          </cell>
          <cell r="E43">
            <v>0</v>
          </cell>
          <cell r="F43">
            <v>46</v>
          </cell>
          <cell r="G43">
            <v>2</v>
          </cell>
          <cell r="H43">
            <v>0</v>
          </cell>
          <cell r="I43">
            <v>42</v>
          </cell>
          <cell r="J43">
            <v>2</v>
          </cell>
          <cell r="K43">
            <v>4</v>
          </cell>
          <cell r="L43">
            <v>4</v>
          </cell>
          <cell r="M43">
            <v>0</v>
          </cell>
        </row>
        <row r="44">
          <cell r="B44" t="str">
            <v>K2TIPV31365072</v>
          </cell>
          <cell r="C44" t="str">
            <v>KC 4 EA FLAPS</v>
          </cell>
          <cell r="D44">
            <v>1</v>
          </cell>
          <cell r="E44">
            <v>10</v>
          </cell>
          <cell r="F44">
            <v>0</v>
          </cell>
          <cell r="G44">
            <v>0</v>
          </cell>
          <cell r="H44">
            <v>10</v>
          </cell>
          <cell r="I44">
            <v>0</v>
          </cell>
          <cell r="J44">
            <v>0</v>
          </cell>
          <cell r="K44">
            <v>0</v>
          </cell>
          <cell r="L44">
            <v>0</v>
          </cell>
          <cell r="M44">
            <v>0</v>
          </cell>
        </row>
        <row r="45">
          <cell r="B45" t="str">
            <v>K2TIPV31365078</v>
          </cell>
          <cell r="C45" t="str">
            <v>RT 4 EA FLAPS</v>
          </cell>
          <cell r="D45">
            <v>20</v>
          </cell>
          <cell r="E45">
            <v>18</v>
          </cell>
          <cell r="F45">
            <v>201</v>
          </cell>
          <cell r="G45">
            <v>5</v>
          </cell>
          <cell r="H45">
            <v>5</v>
          </cell>
          <cell r="I45">
            <v>193</v>
          </cell>
          <cell r="J45">
            <v>5</v>
          </cell>
          <cell r="K45">
            <v>8</v>
          </cell>
          <cell r="L45">
            <v>21</v>
          </cell>
          <cell r="M45">
            <v>0</v>
          </cell>
        </row>
        <row r="46">
          <cell r="B46" t="str">
            <v>K2TIPV31395015</v>
          </cell>
          <cell r="C46" t="str">
            <v>INST L/E NUTPLATES</v>
          </cell>
          <cell r="D46">
            <v>4</v>
          </cell>
          <cell r="E46">
            <v>5</v>
          </cell>
          <cell r="F46">
            <v>13</v>
          </cell>
          <cell r="G46">
            <v>0</v>
          </cell>
          <cell r="H46">
            <v>5</v>
          </cell>
          <cell r="I46">
            <v>13</v>
          </cell>
          <cell r="J46">
            <v>0</v>
          </cell>
          <cell r="K46">
            <v>0</v>
          </cell>
          <cell r="L46">
            <v>0</v>
          </cell>
          <cell r="M46">
            <v>0</v>
          </cell>
        </row>
        <row r="47">
          <cell r="B47" t="str">
            <v>K2TIPV31395016</v>
          </cell>
          <cell r="C47" t="str">
            <v>4 MAIN FUEL TANK</v>
          </cell>
          <cell r="D47">
            <v>1</v>
          </cell>
          <cell r="E47">
            <v>2</v>
          </cell>
          <cell r="F47">
            <v>66</v>
          </cell>
          <cell r="G47">
            <v>2</v>
          </cell>
          <cell r="H47">
            <v>0</v>
          </cell>
          <cell r="I47">
            <v>63</v>
          </cell>
          <cell r="J47">
            <v>2</v>
          </cell>
          <cell r="K47">
            <v>3</v>
          </cell>
          <cell r="L47">
            <v>5</v>
          </cell>
          <cell r="M47">
            <v>0</v>
          </cell>
        </row>
        <row r="48">
          <cell r="B48" t="str">
            <v>K2TIPV31395017</v>
          </cell>
          <cell r="C48" t="str">
            <v>LH/RH OUTBOARD AILERON</v>
          </cell>
          <cell r="D48">
            <v>8</v>
          </cell>
          <cell r="E48">
            <v>2</v>
          </cell>
          <cell r="F48">
            <v>52</v>
          </cell>
          <cell r="G48">
            <v>0</v>
          </cell>
          <cell r="H48">
            <v>5</v>
          </cell>
          <cell r="I48">
            <v>49</v>
          </cell>
          <cell r="J48">
            <v>0</v>
          </cell>
          <cell r="K48">
            <v>3</v>
          </cell>
          <cell r="L48">
            <v>0</v>
          </cell>
          <cell r="M48">
            <v>0</v>
          </cell>
        </row>
        <row r="49">
          <cell r="B49" t="str">
            <v>K2TIPV31395021</v>
          </cell>
          <cell r="C49" t="str">
            <v>4 RES FUEL TANK</v>
          </cell>
          <cell r="D49">
            <v>1</v>
          </cell>
          <cell r="E49">
            <v>0</v>
          </cell>
          <cell r="F49">
            <v>61</v>
          </cell>
          <cell r="G49">
            <v>4</v>
          </cell>
          <cell r="H49">
            <v>3</v>
          </cell>
          <cell r="I49">
            <v>57</v>
          </cell>
          <cell r="J49">
            <v>4</v>
          </cell>
          <cell r="K49">
            <v>4</v>
          </cell>
          <cell r="L49">
            <v>1</v>
          </cell>
          <cell r="M49">
            <v>0</v>
          </cell>
        </row>
        <row r="50">
          <cell r="B50" t="str">
            <v>K2TIPV31395024</v>
          </cell>
          <cell r="C50" t="str">
            <v>L/H FWD ENG MOUNT LINK</v>
          </cell>
          <cell r="D50">
            <v>1</v>
          </cell>
          <cell r="E50">
            <v>8</v>
          </cell>
          <cell r="F50">
            <v>0</v>
          </cell>
          <cell r="G50">
            <v>0</v>
          </cell>
          <cell r="H50">
            <v>8</v>
          </cell>
          <cell r="I50">
            <v>0</v>
          </cell>
          <cell r="J50">
            <v>0</v>
          </cell>
          <cell r="K50">
            <v>0</v>
          </cell>
          <cell r="L50">
            <v>0</v>
          </cell>
          <cell r="M50">
            <v>0</v>
          </cell>
        </row>
        <row r="51">
          <cell r="B51" t="str">
            <v>K2TIPV31395025</v>
          </cell>
          <cell r="C51" t="str">
            <v>WING HIGH LEVEL CONTR VALVE DOORS</v>
          </cell>
          <cell r="D51">
            <v>13</v>
          </cell>
          <cell r="E51">
            <v>2</v>
          </cell>
          <cell r="F51">
            <v>152</v>
          </cell>
          <cell r="G51">
            <v>4</v>
          </cell>
          <cell r="H51">
            <v>1</v>
          </cell>
          <cell r="I51">
            <v>146</v>
          </cell>
          <cell r="J51">
            <v>4</v>
          </cell>
          <cell r="K51">
            <v>6</v>
          </cell>
          <cell r="L51">
            <v>7</v>
          </cell>
          <cell r="M51">
            <v>0</v>
          </cell>
        </row>
        <row r="52">
          <cell r="B52" t="str">
            <v>K2TIPV31395026</v>
          </cell>
          <cell r="C52" t="str">
            <v>WING HIGH LEVEL CONTR VALVE DOORS</v>
          </cell>
          <cell r="D52">
            <v>1</v>
          </cell>
          <cell r="E52">
            <v>4</v>
          </cell>
          <cell r="F52">
            <v>0</v>
          </cell>
          <cell r="G52">
            <v>0</v>
          </cell>
          <cell r="H52">
            <v>4</v>
          </cell>
          <cell r="I52">
            <v>0</v>
          </cell>
          <cell r="J52">
            <v>0</v>
          </cell>
          <cell r="K52">
            <v>0</v>
          </cell>
          <cell r="L52">
            <v>0</v>
          </cell>
          <cell r="M52">
            <v>0</v>
          </cell>
        </row>
        <row r="53">
          <cell r="B53" t="str">
            <v>K2TIPV31395029</v>
          </cell>
          <cell r="C53" t="str">
            <v>R/H FWD ENG MOUNT LINK</v>
          </cell>
          <cell r="D53">
            <v>1</v>
          </cell>
          <cell r="E53">
            <v>9</v>
          </cell>
          <cell r="F53">
            <v>0</v>
          </cell>
          <cell r="G53">
            <v>0</v>
          </cell>
          <cell r="H53">
            <v>9</v>
          </cell>
          <cell r="I53">
            <v>0</v>
          </cell>
          <cell r="J53">
            <v>0</v>
          </cell>
          <cell r="K53">
            <v>0</v>
          </cell>
          <cell r="L53">
            <v>0</v>
          </cell>
          <cell r="M53">
            <v>0</v>
          </cell>
        </row>
        <row r="54">
          <cell r="B54" t="str">
            <v>K2TIPV31395035</v>
          </cell>
          <cell r="C54" t="str">
            <v>AFT ENG MOUNT</v>
          </cell>
          <cell r="D54">
            <v>1</v>
          </cell>
          <cell r="E54">
            <v>8</v>
          </cell>
          <cell r="F54">
            <v>0</v>
          </cell>
          <cell r="G54">
            <v>0</v>
          </cell>
          <cell r="H54">
            <v>8</v>
          </cell>
          <cell r="I54">
            <v>0</v>
          </cell>
          <cell r="J54">
            <v>0</v>
          </cell>
          <cell r="K54">
            <v>0</v>
          </cell>
          <cell r="L54">
            <v>0</v>
          </cell>
          <cell r="M54">
            <v>0</v>
          </cell>
        </row>
        <row r="55">
          <cell r="B55" t="str">
            <v>K2TIPV31395059</v>
          </cell>
          <cell r="C55" t="str">
            <v>WING TANK HIGH LEVEL CONTROL VALVES</v>
          </cell>
          <cell r="D55">
            <v>6</v>
          </cell>
          <cell r="E55">
            <v>1</v>
          </cell>
          <cell r="F55">
            <v>74</v>
          </cell>
          <cell r="G55">
            <v>0</v>
          </cell>
          <cell r="H55">
            <v>4</v>
          </cell>
          <cell r="I55">
            <v>71</v>
          </cell>
          <cell r="J55">
            <v>0</v>
          </cell>
          <cell r="K55">
            <v>3</v>
          </cell>
          <cell r="L55">
            <v>0</v>
          </cell>
          <cell r="M55">
            <v>0</v>
          </cell>
        </row>
        <row r="56">
          <cell r="B56" t="str">
            <v>K2TIPV31395060</v>
          </cell>
          <cell r="C56" t="str">
            <v>WING TANK HIGH LEVEL CONTROL VALVES</v>
          </cell>
          <cell r="D56">
            <v>6</v>
          </cell>
          <cell r="E56">
            <v>1</v>
          </cell>
          <cell r="F56">
            <v>73</v>
          </cell>
          <cell r="G56">
            <v>2</v>
          </cell>
          <cell r="H56">
            <v>4</v>
          </cell>
          <cell r="I56">
            <v>70</v>
          </cell>
          <cell r="J56">
            <v>2</v>
          </cell>
          <cell r="K56">
            <v>3</v>
          </cell>
          <cell r="L56">
            <v>0</v>
          </cell>
          <cell r="M56">
            <v>0</v>
          </cell>
        </row>
        <row r="57">
          <cell r="B57" t="str">
            <v>K2TIPV31395061</v>
          </cell>
          <cell r="C57" t="str">
            <v>INSTALL BOOM PANELS</v>
          </cell>
          <cell r="D57">
            <v>2</v>
          </cell>
          <cell r="E57">
            <v>3</v>
          </cell>
          <cell r="F57">
            <v>3</v>
          </cell>
          <cell r="G57">
            <v>0</v>
          </cell>
          <cell r="H57">
            <v>4</v>
          </cell>
          <cell r="I57">
            <v>2</v>
          </cell>
          <cell r="J57">
            <v>0</v>
          </cell>
          <cell r="K57">
            <v>1</v>
          </cell>
          <cell r="L57">
            <v>0</v>
          </cell>
          <cell r="M57">
            <v>0</v>
          </cell>
        </row>
        <row r="58">
          <cell r="B58" t="str">
            <v>K2TIPV31405012</v>
          </cell>
          <cell r="C58" t="str">
            <v>ANTISKID DETECTOR INSTALL 5 , 8</v>
          </cell>
          <cell r="D58">
            <v>8</v>
          </cell>
          <cell r="E58">
            <v>0</v>
          </cell>
          <cell r="F58">
            <v>152</v>
          </cell>
          <cell r="G58">
            <v>4</v>
          </cell>
          <cell r="H58">
            <v>2</v>
          </cell>
          <cell r="I58">
            <v>146</v>
          </cell>
          <cell r="J58">
            <v>4</v>
          </cell>
          <cell r="K58">
            <v>6</v>
          </cell>
          <cell r="L58">
            <v>4</v>
          </cell>
          <cell r="M58">
            <v>0</v>
          </cell>
        </row>
        <row r="59">
          <cell r="B59" t="str">
            <v>K2TIPV31405013</v>
          </cell>
          <cell r="C59" t="str">
            <v>ANTISKID DETECTOR INSTALLATION</v>
          </cell>
          <cell r="D59">
            <v>8</v>
          </cell>
          <cell r="E59">
            <v>7</v>
          </cell>
          <cell r="F59">
            <v>158</v>
          </cell>
          <cell r="G59">
            <v>8</v>
          </cell>
          <cell r="H59">
            <v>5</v>
          </cell>
          <cell r="I59">
            <v>152</v>
          </cell>
          <cell r="J59">
            <v>8</v>
          </cell>
          <cell r="K59">
            <v>6</v>
          </cell>
          <cell r="L59">
            <v>8</v>
          </cell>
          <cell r="M59">
            <v>0</v>
          </cell>
        </row>
        <row r="60">
          <cell r="B60" t="str">
            <v>K2TIPV31405054</v>
          </cell>
          <cell r="C60" t="str">
            <v>OLEO DOOR STRUT RODS</v>
          </cell>
          <cell r="D60">
            <v>6</v>
          </cell>
          <cell r="E60">
            <v>5</v>
          </cell>
          <cell r="F60">
            <v>81</v>
          </cell>
          <cell r="G60">
            <v>5</v>
          </cell>
          <cell r="H60">
            <v>5</v>
          </cell>
          <cell r="I60">
            <v>80</v>
          </cell>
          <cell r="J60">
            <v>5</v>
          </cell>
          <cell r="K60">
            <v>1</v>
          </cell>
          <cell r="L60">
            <v>1</v>
          </cell>
          <cell r="M60">
            <v>0</v>
          </cell>
        </row>
        <row r="61">
          <cell r="B61" t="str">
            <v>K2TIPV31405084</v>
          </cell>
          <cell r="C61" t="str">
            <v>R MODEL MLG ASSEMBLY KIT LH/RH</v>
          </cell>
          <cell r="D61">
            <v>8</v>
          </cell>
          <cell r="E61">
            <v>5</v>
          </cell>
          <cell r="F61">
            <v>153</v>
          </cell>
          <cell r="G61">
            <v>0</v>
          </cell>
          <cell r="H61">
            <v>7</v>
          </cell>
          <cell r="I61">
            <v>151</v>
          </cell>
          <cell r="J61">
            <v>0</v>
          </cell>
          <cell r="K61">
            <v>2</v>
          </cell>
          <cell r="L61">
            <v>0</v>
          </cell>
          <cell r="M61">
            <v>0</v>
          </cell>
        </row>
        <row r="62">
          <cell r="B62" t="str">
            <v>K2TIPV31415130</v>
          </cell>
          <cell r="C62" t="str">
            <v>REASSEMBLE AND INSTALL BOOM FORK</v>
          </cell>
          <cell r="D62">
            <v>6</v>
          </cell>
          <cell r="E62">
            <v>0</v>
          </cell>
          <cell r="F62">
            <v>69</v>
          </cell>
          <cell r="G62">
            <v>2</v>
          </cell>
          <cell r="H62">
            <v>3</v>
          </cell>
          <cell r="I62">
            <v>66</v>
          </cell>
          <cell r="J62">
            <v>2</v>
          </cell>
          <cell r="K62">
            <v>3</v>
          </cell>
          <cell r="L62">
            <v>0</v>
          </cell>
          <cell r="M62">
            <v>0</v>
          </cell>
        </row>
        <row r="63">
          <cell r="B63" t="str">
            <v>K2TIPV31425036</v>
          </cell>
          <cell r="C63" t="str">
            <v>RH FLAP TRANSMISSION</v>
          </cell>
          <cell r="D63">
            <v>8</v>
          </cell>
          <cell r="E63">
            <v>7</v>
          </cell>
          <cell r="F63">
            <v>85</v>
          </cell>
          <cell r="G63">
            <v>0</v>
          </cell>
          <cell r="H63">
            <v>1</v>
          </cell>
          <cell r="I63">
            <v>81</v>
          </cell>
          <cell r="J63">
            <v>0</v>
          </cell>
          <cell r="K63">
            <v>4</v>
          </cell>
          <cell r="L63">
            <v>10</v>
          </cell>
          <cell r="M63">
            <v>0</v>
          </cell>
        </row>
        <row r="64">
          <cell r="B64" t="str">
            <v>K2TIPV31425039</v>
          </cell>
          <cell r="C64" t="str">
            <v>LH FLAP TRANSMISSION</v>
          </cell>
          <cell r="D64">
            <v>8</v>
          </cell>
          <cell r="E64">
            <v>4</v>
          </cell>
          <cell r="F64">
            <v>85</v>
          </cell>
          <cell r="G64">
            <v>0</v>
          </cell>
          <cell r="H64">
            <v>3</v>
          </cell>
          <cell r="I64">
            <v>81</v>
          </cell>
          <cell r="J64">
            <v>0</v>
          </cell>
          <cell r="K64">
            <v>4</v>
          </cell>
          <cell r="L64">
            <v>5</v>
          </cell>
          <cell r="M64">
            <v>0</v>
          </cell>
        </row>
        <row r="65">
          <cell r="B65" t="str">
            <v>K2TIPV31425041</v>
          </cell>
          <cell r="C65" t="str">
            <v>LH FILLET FLAP TRANS</v>
          </cell>
          <cell r="D65">
            <v>8</v>
          </cell>
          <cell r="E65">
            <v>0</v>
          </cell>
          <cell r="F65">
            <v>83</v>
          </cell>
          <cell r="G65">
            <v>2</v>
          </cell>
          <cell r="H65">
            <v>3</v>
          </cell>
          <cell r="I65">
            <v>79</v>
          </cell>
          <cell r="J65">
            <v>2</v>
          </cell>
          <cell r="K65">
            <v>4</v>
          </cell>
          <cell r="L65">
            <v>1</v>
          </cell>
          <cell r="M65">
            <v>0</v>
          </cell>
        </row>
        <row r="66">
          <cell r="B66" t="str">
            <v>K2TIPV31475034</v>
          </cell>
          <cell r="C66" t="str">
            <v>BOOM FLEX COUPLING</v>
          </cell>
          <cell r="D66">
            <v>4</v>
          </cell>
          <cell r="E66">
            <v>4</v>
          </cell>
          <cell r="F66">
            <v>16</v>
          </cell>
          <cell r="G66">
            <v>0</v>
          </cell>
          <cell r="H66">
            <v>6</v>
          </cell>
          <cell r="I66">
            <v>14</v>
          </cell>
          <cell r="J66">
            <v>0</v>
          </cell>
          <cell r="K66">
            <v>2</v>
          </cell>
          <cell r="L66">
            <v>0</v>
          </cell>
          <cell r="M66">
            <v>0</v>
          </cell>
        </row>
        <row r="67">
          <cell r="B67" t="str">
            <v>K2TIPV31475055</v>
          </cell>
          <cell r="C67" t="str">
            <v>INSTALL 0 FWD BODY ACCESS DOOR</v>
          </cell>
          <cell r="D67">
            <v>7</v>
          </cell>
          <cell r="E67">
            <v>6</v>
          </cell>
          <cell r="F67">
            <v>90</v>
          </cell>
          <cell r="G67">
            <v>0</v>
          </cell>
          <cell r="H67">
            <v>9</v>
          </cell>
          <cell r="I67">
            <v>86</v>
          </cell>
          <cell r="J67">
            <v>0</v>
          </cell>
          <cell r="K67">
            <v>4</v>
          </cell>
          <cell r="L67">
            <v>1</v>
          </cell>
          <cell r="M67">
            <v>0</v>
          </cell>
        </row>
        <row r="68">
          <cell r="B68" t="str">
            <v>K2TIPV31475056</v>
          </cell>
          <cell r="C68" t="str">
            <v>L/H CENTERWING OVERRIDE PUMP</v>
          </cell>
          <cell r="D68">
            <v>5</v>
          </cell>
          <cell r="E68">
            <v>5</v>
          </cell>
          <cell r="F68">
            <v>0</v>
          </cell>
          <cell r="G68">
            <v>0</v>
          </cell>
          <cell r="H68">
            <v>5</v>
          </cell>
          <cell r="I68">
            <v>0</v>
          </cell>
          <cell r="J68">
            <v>0</v>
          </cell>
          <cell r="K68">
            <v>0</v>
          </cell>
          <cell r="L68">
            <v>0</v>
          </cell>
          <cell r="M68">
            <v>0</v>
          </cell>
        </row>
        <row r="69">
          <cell r="B69" t="str">
            <v>K2TIPV31475057</v>
          </cell>
          <cell r="C69" t="str">
            <v>RH CENTERWING OVERRIDE PUMP</v>
          </cell>
          <cell r="D69">
            <v>5</v>
          </cell>
          <cell r="E69">
            <v>5</v>
          </cell>
          <cell r="F69">
            <v>0</v>
          </cell>
          <cell r="G69">
            <v>0</v>
          </cell>
          <cell r="H69">
            <v>5</v>
          </cell>
          <cell r="I69">
            <v>0</v>
          </cell>
          <cell r="J69">
            <v>0</v>
          </cell>
          <cell r="K69">
            <v>0</v>
          </cell>
          <cell r="L69">
            <v>0</v>
          </cell>
          <cell r="M69">
            <v>0</v>
          </cell>
        </row>
        <row r="70">
          <cell r="B70" t="str">
            <v>K2TIPV31475058</v>
          </cell>
          <cell r="C70" t="str">
            <v>3 MAIN BOOST PUMP</v>
          </cell>
          <cell r="D70">
            <v>5</v>
          </cell>
          <cell r="E70">
            <v>7</v>
          </cell>
          <cell r="F70">
            <v>1</v>
          </cell>
          <cell r="G70">
            <v>0</v>
          </cell>
          <cell r="H70">
            <v>7</v>
          </cell>
          <cell r="I70">
            <v>1</v>
          </cell>
          <cell r="J70">
            <v>0</v>
          </cell>
          <cell r="K70">
            <v>0</v>
          </cell>
          <cell r="L70">
            <v>0</v>
          </cell>
          <cell r="M70">
            <v>0</v>
          </cell>
        </row>
        <row r="71">
          <cell r="B71" t="str">
            <v>K2TIPV31475062</v>
          </cell>
          <cell r="C71" t="str">
            <v>2 MAIN BOOST PUMP</v>
          </cell>
          <cell r="D71">
            <v>5</v>
          </cell>
          <cell r="E71">
            <v>5</v>
          </cell>
          <cell r="F71">
            <v>0</v>
          </cell>
          <cell r="G71">
            <v>0</v>
          </cell>
          <cell r="H71">
            <v>5</v>
          </cell>
          <cell r="I71">
            <v>0</v>
          </cell>
          <cell r="J71">
            <v>0</v>
          </cell>
          <cell r="K71">
            <v>0</v>
          </cell>
          <cell r="L71">
            <v>0</v>
          </cell>
          <cell r="M71">
            <v>0</v>
          </cell>
        </row>
        <row r="72">
          <cell r="B72" t="str">
            <v>K2TIPV31475063</v>
          </cell>
          <cell r="C72" t="str">
            <v>4MAIN TANK BOOST PUMPS</v>
          </cell>
          <cell r="D72">
            <v>5</v>
          </cell>
          <cell r="E72">
            <v>6</v>
          </cell>
          <cell r="F72">
            <v>0</v>
          </cell>
          <cell r="G72">
            <v>0</v>
          </cell>
          <cell r="H72">
            <v>6</v>
          </cell>
          <cell r="I72">
            <v>0</v>
          </cell>
          <cell r="J72">
            <v>0</v>
          </cell>
          <cell r="K72">
            <v>0</v>
          </cell>
          <cell r="L72">
            <v>0</v>
          </cell>
          <cell r="M72">
            <v>0</v>
          </cell>
        </row>
        <row r="73">
          <cell r="B73" t="str">
            <v>K2TIPV31475065</v>
          </cell>
          <cell r="C73" t="str">
            <v>INSTALL LH - RH WINGTIP VENT SCOOP</v>
          </cell>
          <cell r="D73">
            <v>12</v>
          </cell>
          <cell r="E73">
            <v>2</v>
          </cell>
          <cell r="F73">
            <v>170</v>
          </cell>
          <cell r="G73">
            <v>0</v>
          </cell>
          <cell r="H73">
            <v>0</v>
          </cell>
          <cell r="I73">
            <v>162</v>
          </cell>
          <cell r="J73">
            <v>0</v>
          </cell>
          <cell r="K73">
            <v>8</v>
          </cell>
          <cell r="L73">
            <v>10</v>
          </cell>
          <cell r="M73">
            <v>0</v>
          </cell>
        </row>
        <row r="74">
          <cell r="B74" t="str">
            <v>K2TIPV31475066</v>
          </cell>
          <cell r="C74" t="str">
            <v>WING AND CENTER WING BOOST PUMPS</v>
          </cell>
          <cell r="D74">
            <v>5</v>
          </cell>
          <cell r="E74">
            <v>7</v>
          </cell>
          <cell r="F74">
            <v>0</v>
          </cell>
          <cell r="G74">
            <v>0</v>
          </cell>
          <cell r="H74">
            <v>7</v>
          </cell>
          <cell r="I74">
            <v>0</v>
          </cell>
          <cell r="J74">
            <v>0</v>
          </cell>
          <cell r="K74">
            <v>0</v>
          </cell>
          <cell r="L74">
            <v>0</v>
          </cell>
          <cell r="M74">
            <v>0</v>
          </cell>
        </row>
        <row r="75">
          <cell r="B75" t="str">
            <v>K2TIPV31485080</v>
          </cell>
          <cell r="C75" t="str">
            <v>TF33 ENG</v>
          </cell>
          <cell r="D75">
            <v>5</v>
          </cell>
          <cell r="E75">
            <v>24</v>
          </cell>
          <cell r="F75">
            <v>53</v>
          </cell>
          <cell r="G75">
            <v>0</v>
          </cell>
          <cell r="H75">
            <v>24</v>
          </cell>
          <cell r="I75">
            <v>53</v>
          </cell>
          <cell r="J75">
            <v>0</v>
          </cell>
          <cell r="K75">
            <v>0</v>
          </cell>
          <cell r="L75">
            <v>0</v>
          </cell>
          <cell r="M75">
            <v>0</v>
          </cell>
        </row>
        <row r="76">
          <cell r="B76" t="str">
            <v>K2TIPV31485088</v>
          </cell>
          <cell r="C76" t="str">
            <v>DIGITAL CLOCKS INSTALLATION</v>
          </cell>
          <cell r="D76">
            <v>6</v>
          </cell>
          <cell r="E76">
            <v>4</v>
          </cell>
          <cell r="F76">
            <v>79</v>
          </cell>
          <cell r="G76">
            <v>0</v>
          </cell>
          <cell r="H76">
            <v>6</v>
          </cell>
          <cell r="I76">
            <v>76</v>
          </cell>
          <cell r="J76">
            <v>0</v>
          </cell>
          <cell r="K76">
            <v>3</v>
          </cell>
          <cell r="L76">
            <v>1</v>
          </cell>
          <cell r="M76">
            <v>0</v>
          </cell>
        </row>
        <row r="77">
          <cell r="B77" t="str">
            <v>K2TIPV32375048</v>
          </cell>
          <cell r="C77" t="str">
            <v>TF33 STARTER INST.</v>
          </cell>
          <cell r="D77">
            <v>5</v>
          </cell>
          <cell r="E77">
            <v>16</v>
          </cell>
          <cell r="F77">
            <v>0</v>
          </cell>
          <cell r="G77">
            <v>0</v>
          </cell>
          <cell r="H77">
            <v>16</v>
          </cell>
          <cell r="I77">
            <v>0</v>
          </cell>
          <cell r="J77">
            <v>0</v>
          </cell>
          <cell r="K77">
            <v>0</v>
          </cell>
          <cell r="L77">
            <v>0</v>
          </cell>
          <cell r="M77">
            <v>0</v>
          </cell>
        </row>
        <row r="78">
          <cell r="B78" t="str">
            <v>K2TIPV32375093</v>
          </cell>
          <cell r="C78" t="str">
            <v>MLG LIGHT INST</v>
          </cell>
          <cell r="D78">
            <v>2</v>
          </cell>
          <cell r="E78">
            <v>5</v>
          </cell>
          <cell r="F78">
            <v>18</v>
          </cell>
          <cell r="G78">
            <v>0</v>
          </cell>
          <cell r="H78">
            <v>7</v>
          </cell>
          <cell r="I78">
            <v>16</v>
          </cell>
          <cell r="J78">
            <v>0</v>
          </cell>
          <cell r="K78">
            <v>2</v>
          </cell>
          <cell r="L78">
            <v>0</v>
          </cell>
          <cell r="M78">
            <v>0</v>
          </cell>
        </row>
        <row r="79">
          <cell r="B79" t="str">
            <v>K2TIPV32375095</v>
          </cell>
          <cell r="C79" t="str">
            <v>MLG OLEO DOOR WIRE CLAMPS</v>
          </cell>
          <cell r="D79">
            <v>8</v>
          </cell>
          <cell r="E79">
            <v>5</v>
          </cell>
          <cell r="F79">
            <v>76</v>
          </cell>
          <cell r="G79">
            <v>0</v>
          </cell>
          <cell r="H79">
            <v>5</v>
          </cell>
          <cell r="I79">
            <v>76</v>
          </cell>
          <cell r="J79">
            <v>0</v>
          </cell>
          <cell r="K79">
            <v>0</v>
          </cell>
          <cell r="L79">
            <v>0</v>
          </cell>
          <cell r="M79">
            <v>0</v>
          </cell>
        </row>
        <row r="80">
          <cell r="B80" t="str">
            <v>K2TIPV32375097</v>
          </cell>
          <cell r="C80" t="str">
            <v>MLG TRUCK LEVEL SWITCH</v>
          </cell>
          <cell r="D80">
            <v>6</v>
          </cell>
          <cell r="E80">
            <v>2</v>
          </cell>
          <cell r="F80">
            <v>88</v>
          </cell>
          <cell r="G80">
            <v>0</v>
          </cell>
          <cell r="H80">
            <v>4</v>
          </cell>
          <cell r="I80">
            <v>85</v>
          </cell>
          <cell r="J80">
            <v>0</v>
          </cell>
          <cell r="K80">
            <v>3</v>
          </cell>
          <cell r="L80">
            <v>1</v>
          </cell>
          <cell r="M80">
            <v>0</v>
          </cell>
        </row>
        <row r="81">
          <cell r="B81" t="str">
            <v>K2TIPV32375098</v>
          </cell>
          <cell r="C81" t="str">
            <v>NLG TAXI LIGHT</v>
          </cell>
          <cell r="D81">
            <v>3</v>
          </cell>
          <cell r="E81">
            <v>13</v>
          </cell>
          <cell r="F81">
            <v>12</v>
          </cell>
          <cell r="G81">
            <v>0</v>
          </cell>
          <cell r="H81">
            <v>14</v>
          </cell>
          <cell r="I81">
            <v>11</v>
          </cell>
          <cell r="J81">
            <v>0</v>
          </cell>
          <cell r="K81">
            <v>1</v>
          </cell>
          <cell r="L81">
            <v>0</v>
          </cell>
          <cell r="M81">
            <v>0</v>
          </cell>
        </row>
        <row r="82">
          <cell r="B82" t="str">
            <v>K2TIPV32375099</v>
          </cell>
          <cell r="C82" t="str">
            <v>MLG STRUT WIRE BUNDLE INS</v>
          </cell>
          <cell r="D82">
            <v>3</v>
          </cell>
          <cell r="E82">
            <v>3</v>
          </cell>
          <cell r="F82">
            <v>24</v>
          </cell>
          <cell r="G82">
            <v>0</v>
          </cell>
          <cell r="H82">
            <v>4</v>
          </cell>
          <cell r="I82">
            <v>23</v>
          </cell>
          <cell r="J82">
            <v>0</v>
          </cell>
          <cell r="K82">
            <v>1</v>
          </cell>
          <cell r="L82">
            <v>0</v>
          </cell>
          <cell r="M82">
            <v>0</v>
          </cell>
        </row>
        <row r="83">
          <cell r="B83" t="str">
            <v>K2TIPV32375100</v>
          </cell>
          <cell r="C83" t="str">
            <v>NLG POS/LOCK SWITCH INST KC/RT</v>
          </cell>
          <cell r="D83">
            <v>3</v>
          </cell>
          <cell r="E83">
            <v>23</v>
          </cell>
          <cell r="F83">
            <v>9</v>
          </cell>
          <cell r="G83">
            <v>0</v>
          </cell>
          <cell r="H83">
            <v>24</v>
          </cell>
          <cell r="I83">
            <v>8</v>
          </cell>
          <cell r="J83">
            <v>0</v>
          </cell>
          <cell r="K83">
            <v>1</v>
          </cell>
          <cell r="L83">
            <v>0</v>
          </cell>
          <cell r="M83">
            <v>0</v>
          </cell>
        </row>
        <row r="84">
          <cell r="B84" t="str">
            <v>K2TIPV32375105</v>
          </cell>
          <cell r="C84" t="str">
            <v>FILLET FLAP, LH/RH</v>
          </cell>
          <cell r="D84">
            <v>13</v>
          </cell>
          <cell r="E84">
            <v>0</v>
          </cell>
          <cell r="F84">
            <v>166</v>
          </cell>
          <cell r="G84">
            <v>18</v>
          </cell>
          <cell r="H84">
            <v>5</v>
          </cell>
          <cell r="I84">
            <v>158</v>
          </cell>
          <cell r="J84">
            <v>18</v>
          </cell>
          <cell r="K84">
            <v>8</v>
          </cell>
          <cell r="L84">
            <v>3</v>
          </cell>
          <cell r="M84">
            <v>0</v>
          </cell>
        </row>
        <row r="85">
          <cell r="B85" t="str">
            <v>K2TIPV32375109</v>
          </cell>
          <cell r="C85" t="str">
            <v>INST RH ELEVATOR AND ATTACH SNUBBER</v>
          </cell>
          <cell r="D85">
            <v>4</v>
          </cell>
          <cell r="E85">
            <v>6</v>
          </cell>
          <cell r="F85">
            <v>5</v>
          </cell>
          <cell r="G85">
            <v>0</v>
          </cell>
          <cell r="H85">
            <v>6</v>
          </cell>
          <cell r="I85">
            <v>5</v>
          </cell>
          <cell r="J85">
            <v>0</v>
          </cell>
          <cell r="K85">
            <v>0</v>
          </cell>
          <cell r="L85">
            <v>0</v>
          </cell>
          <cell r="M85">
            <v>0</v>
          </cell>
        </row>
        <row r="86">
          <cell r="B86" t="str">
            <v>K2TIPV32375110</v>
          </cell>
          <cell r="C86" t="str">
            <v>INST LH ELEVATOR AND ATTACH SNUBBER</v>
          </cell>
          <cell r="D86">
            <v>3</v>
          </cell>
          <cell r="E86">
            <v>4</v>
          </cell>
          <cell r="F86">
            <v>6</v>
          </cell>
          <cell r="G86">
            <v>0</v>
          </cell>
          <cell r="H86">
            <v>4</v>
          </cell>
          <cell r="I86">
            <v>6</v>
          </cell>
          <cell r="J86">
            <v>0</v>
          </cell>
          <cell r="K86">
            <v>0</v>
          </cell>
          <cell r="L86">
            <v>0</v>
          </cell>
          <cell r="M86">
            <v>0</v>
          </cell>
        </row>
        <row r="87">
          <cell r="B87" t="str">
            <v>K2TIPV32375111</v>
          </cell>
          <cell r="C87" t="str">
            <v>INSTALL LH ELEV BAL PANELS 1-5</v>
          </cell>
          <cell r="D87">
            <v>5</v>
          </cell>
          <cell r="E87">
            <v>7</v>
          </cell>
          <cell r="F87">
            <v>2</v>
          </cell>
          <cell r="G87">
            <v>0</v>
          </cell>
          <cell r="H87">
            <v>7</v>
          </cell>
          <cell r="I87">
            <v>2</v>
          </cell>
          <cell r="J87">
            <v>0</v>
          </cell>
          <cell r="K87">
            <v>0</v>
          </cell>
          <cell r="L87">
            <v>0</v>
          </cell>
          <cell r="M87">
            <v>0</v>
          </cell>
        </row>
        <row r="88">
          <cell r="B88" t="str">
            <v>K2TIPV32375112</v>
          </cell>
          <cell r="C88" t="str">
            <v>INSTALL RH ELEV BAL PANELS 1-5</v>
          </cell>
          <cell r="D88">
            <v>5</v>
          </cell>
          <cell r="E88">
            <v>8</v>
          </cell>
          <cell r="F88">
            <v>1</v>
          </cell>
          <cell r="G88">
            <v>0</v>
          </cell>
          <cell r="H88">
            <v>8</v>
          </cell>
          <cell r="I88">
            <v>1</v>
          </cell>
          <cell r="J88">
            <v>0</v>
          </cell>
          <cell r="K88">
            <v>0</v>
          </cell>
          <cell r="L88">
            <v>0</v>
          </cell>
          <cell r="M88">
            <v>0</v>
          </cell>
        </row>
        <row r="89">
          <cell r="B89" t="str">
            <v>K2TIPV32375114</v>
          </cell>
          <cell r="C89" t="str">
            <v>ASSEMBLE NLG</v>
          </cell>
          <cell r="D89">
            <v>3</v>
          </cell>
          <cell r="E89">
            <v>0</v>
          </cell>
          <cell r="F89">
            <v>73</v>
          </cell>
          <cell r="G89">
            <v>24</v>
          </cell>
          <cell r="H89">
            <v>0</v>
          </cell>
          <cell r="I89">
            <v>71</v>
          </cell>
          <cell r="J89">
            <v>24</v>
          </cell>
          <cell r="K89">
            <v>2</v>
          </cell>
          <cell r="L89">
            <v>2</v>
          </cell>
          <cell r="M89">
            <v>0</v>
          </cell>
        </row>
        <row r="90">
          <cell r="B90" t="str">
            <v>K2TIPV32375123</v>
          </cell>
          <cell r="C90" t="str">
            <v>INBD AILERON ACCESS PANELS</v>
          </cell>
          <cell r="D90">
            <v>12</v>
          </cell>
          <cell r="E90">
            <v>0</v>
          </cell>
          <cell r="F90">
            <v>178</v>
          </cell>
          <cell r="G90">
            <v>0</v>
          </cell>
          <cell r="H90">
            <v>5</v>
          </cell>
          <cell r="I90">
            <v>168</v>
          </cell>
          <cell r="J90">
            <v>0</v>
          </cell>
          <cell r="K90">
            <v>10</v>
          </cell>
          <cell r="L90">
            <v>5</v>
          </cell>
          <cell r="M90">
            <v>0</v>
          </cell>
        </row>
        <row r="91">
          <cell r="B91" t="str">
            <v>K2TIPV32375124</v>
          </cell>
          <cell r="C91" t="str">
            <v>L.E. ACCESS PANELS</v>
          </cell>
          <cell r="D91">
            <v>8</v>
          </cell>
          <cell r="E91">
            <v>3</v>
          </cell>
          <cell r="F91">
            <v>109</v>
          </cell>
          <cell r="G91">
            <v>0</v>
          </cell>
          <cell r="H91">
            <v>5</v>
          </cell>
          <cell r="I91">
            <v>107</v>
          </cell>
          <cell r="J91">
            <v>0</v>
          </cell>
          <cell r="K91">
            <v>2</v>
          </cell>
          <cell r="L91">
            <v>0</v>
          </cell>
          <cell r="M91">
            <v>0</v>
          </cell>
        </row>
        <row r="92">
          <cell r="B92" t="str">
            <v>K2TIPV32375126</v>
          </cell>
          <cell r="C92" t="str">
            <v>IB AILERON HINGE PINS AND BAL. PANE</v>
          </cell>
          <cell r="D92">
            <v>13</v>
          </cell>
          <cell r="E92">
            <v>0</v>
          </cell>
          <cell r="F92">
            <v>165</v>
          </cell>
          <cell r="G92">
            <v>14</v>
          </cell>
          <cell r="H92">
            <v>0</v>
          </cell>
          <cell r="I92">
            <v>159</v>
          </cell>
          <cell r="J92">
            <v>14</v>
          </cell>
          <cell r="K92">
            <v>6</v>
          </cell>
          <cell r="L92">
            <v>6</v>
          </cell>
          <cell r="M92">
            <v>0</v>
          </cell>
        </row>
        <row r="93">
          <cell r="B93" t="str">
            <v>K2TIPV32375131</v>
          </cell>
          <cell r="C93" t="str">
            <v>AFT ENGINE MOUNT</v>
          </cell>
          <cell r="D93">
            <v>5</v>
          </cell>
          <cell r="E93">
            <v>8</v>
          </cell>
          <cell r="F93">
            <v>0</v>
          </cell>
          <cell r="G93">
            <v>0</v>
          </cell>
          <cell r="H93">
            <v>8</v>
          </cell>
          <cell r="I93">
            <v>0</v>
          </cell>
          <cell r="J93">
            <v>0</v>
          </cell>
          <cell r="K93">
            <v>0</v>
          </cell>
          <cell r="L93">
            <v>0</v>
          </cell>
          <cell r="M93">
            <v>0</v>
          </cell>
        </row>
        <row r="94">
          <cell r="B94" t="str">
            <v>K2TIPV32375132</v>
          </cell>
          <cell r="C94" t="str">
            <v>UNDERBODY ILLUMINATION LIGHT</v>
          </cell>
          <cell r="D94">
            <v>5</v>
          </cell>
          <cell r="E94">
            <v>9</v>
          </cell>
          <cell r="F94">
            <v>0</v>
          </cell>
          <cell r="G94">
            <v>0</v>
          </cell>
          <cell r="H94">
            <v>9</v>
          </cell>
          <cell r="I94">
            <v>0</v>
          </cell>
          <cell r="J94">
            <v>0</v>
          </cell>
          <cell r="K94">
            <v>0</v>
          </cell>
          <cell r="L94">
            <v>0</v>
          </cell>
          <cell r="M94">
            <v>0</v>
          </cell>
        </row>
        <row r="95">
          <cell r="B95" t="str">
            <v>K2TIPV32375133</v>
          </cell>
          <cell r="C95" t="str">
            <v>THRUST LINK</v>
          </cell>
          <cell r="D95">
            <v>5</v>
          </cell>
          <cell r="E95">
            <v>15</v>
          </cell>
          <cell r="F95">
            <v>1</v>
          </cell>
          <cell r="G95">
            <v>0</v>
          </cell>
          <cell r="H95">
            <v>15</v>
          </cell>
          <cell r="I95">
            <v>1</v>
          </cell>
          <cell r="J95">
            <v>0</v>
          </cell>
          <cell r="K95">
            <v>0</v>
          </cell>
          <cell r="L95">
            <v>0</v>
          </cell>
          <cell r="M95">
            <v>0</v>
          </cell>
        </row>
        <row r="96">
          <cell r="B96" t="str">
            <v>K2TIPV32375135</v>
          </cell>
          <cell r="C96" t="str">
            <v>THRUST REVERSER CONTROL VALVE</v>
          </cell>
          <cell r="D96">
            <v>5</v>
          </cell>
          <cell r="E96">
            <v>6</v>
          </cell>
          <cell r="F96">
            <v>0</v>
          </cell>
          <cell r="G96">
            <v>0</v>
          </cell>
          <cell r="H96">
            <v>6</v>
          </cell>
          <cell r="I96">
            <v>0</v>
          </cell>
          <cell r="J96">
            <v>0</v>
          </cell>
          <cell r="K96">
            <v>0</v>
          </cell>
          <cell r="L96">
            <v>0</v>
          </cell>
          <cell r="M96">
            <v>0</v>
          </cell>
        </row>
        <row r="97">
          <cell r="B97" t="str">
            <v>K2TIPV32375136</v>
          </cell>
          <cell r="C97" t="str">
            <v>AFT ENGINE MOUNT BRACKET</v>
          </cell>
          <cell r="D97">
            <v>5</v>
          </cell>
          <cell r="E97">
            <v>26</v>
          </cell>
          <cell r="F97">
            <v>0</v>
          </cell>
          <cell r="G97">
            <v>0</v>
          </cell>
          <cell r="H97">
            <v>26</v>
          </cell>
          <cell r="I97">
            <v>0</v>
          </cell>
          <cell r="J97">
            <v>0</v>
          </cell>
          <cell r="K97">
            <v>0</v>
          </cell>
          <cell r="L97">
            <v>0</v>
          </cell>
          <cell r="M97">
            <v>0</v>
          </cell>
        </row>
        <row r="98">
          <cell r="B98" t="str">
            <v>K2TIPV32375139</v>
          </cell>
          <cell r="C98" t="str">
            <v>INST BRUSH SEALS ON HORZ.</v>
          </cell>
          <cell r="D98">
            <v>7</v>
          </cell>
          <cell r="E98">
            <v>0</v>
          </cell>
          <cell r="F98">
            <v>85</v>
          </cell>
          <cell r="G98">
            <v>0</v>
          </cell>
          <cell r="H98">
            <v>2</v>
          </cell>
          <cell r="I98">
            <v>82</v>
          </cell>
          <cell r="J98">
            <v>0</v>
          </cell>
          <cell r="K98">
            <v>3</v>
          </cell>
          <cell r="L98">
            <v>1</v>
          </cell>
          <cell r="M98">
            <v>0</v>
          </cell>
        </row>
        <row r="99">
          <cell r="B99" t="str">
            <v>K2TIPV32375141</v>
          </cell>
          <cell r="C99" t="str">
            <v>L.E HORZ. INSTALLATION</v>
          </cell>
          <cell r="D99">
            <v>4</v>
          </cell>
          <cell r="E99">
            <v>2</v>
          </cell>
          <cell r="F99">
            <v>56</v>
          </cell>
          <cell r="G99">
            <v>0</v>
          </cell>
          <cell r="H99">
            <v>4</v>
          </cell>
          <cell r="I99">
            <v>54</v>
          </cell>
          <cell r="J99">
            <v>0</v>
          </cell>
          <cell r="K99">
            <v>2</v>
          </cell>
          <cell r="L99">
            <v>0</v>
          </cell>
          <cell r="M99">
            <v>0</v>
          </cell>
        </row>
        <row r="100">
          <cell r="B100" t="str">
            <v>K2TIPV32375142</v>
          </cell>
          <cell r="C100" t="str">
            <v>INST CNTR WNG TNK ACCESS DOOR</v>
          </cell>
          <cell r="D100">
            <v>5</v>
          </cell>
          <cell r="E100">
            <v>20</v>
          </cell>
          <cell r="F100">
            <v>17</v>
          </cell>
          <cell r="G100">
            <v>0</v>
          </cell>
          <cell r="H100">
            <v>20</v>
          </cell>
          <cell r="I100">
            <v>17</v>
          </cell>
          <cell r="J100">
            <v>0</v>
          </cell>
          <cell r="K100">
            <v>0</v>
          </cell>
          <cell r="L100">
            <v>0</v>
          </cell>
          <cell r="M100">
            <v>0</v>
          </cell>
        </row>
        <row r="101">
          <cell r="B101" t="str">
            <v>K2TIPV32375143</v>
          </cell>
          <cell r="C101" t="str">
            <v>INSTALL 1 -10 FORE FLAP</v>
          </cell>
          <cell r="D101">
            <v>6</v>
          </cell>
          <cell r="E101">
            <v>11</v>
          </cell>
          <cell r="F101">
            <v>40</v>
          </cell>
          <cell r="G101">
            <v>0</v>
          </cell>
          <cell r="H101">
            <v>13</v>
          </cell>
          <cell r="I101">
            <v>38</v>
          </cell>
          <cell r="J101">
            <v>0</v>
          </cell>
          <cell r="K101">
            <v>2</v>
          </cell>
          <cell r="L101">
            <v>0</v>
          </cell>
          <cell r="M101">
            <v>0</v>
          </cell>
        </row>
        <row r="102">
          <cell r="B102" t="str">
            <v>K2TIPV32375144</v>
          </cell>
          <cell r="C102" t="str">
            <v>3EA ACCESS DOORS LH DORSAL FIN</v>
          </cell>
          <cell r="D102">
            <v>6</v>
          </cell>
          <cell r="E102">
            <v>0</v>
          </cell>
          <cell r="F102">
            <v>77</v>
          </cell>
          <cell r="G102">
            <v>0</v>
          </cell>
          <cell r="H102">
            <v>7</v>
          </cell>
          <cell r="I102">
            <v>73</v>
          </cell>
          <cell r="J102">
            <v>0</v>
          </cell>
          <cell r="K102">
            <v>4</v>
          </cell>
          <cell r="L102">
            <v>0</v>
          </cell>
          <cell r="M102">
            <v>0</v>
          </cell>
        </row>
        <row r="103">
          <cell r="B103" t="str">
            <v>K2TIPV32375145</v>
          </cell>
          <cell r="C103" t="str">
            <v>INST LH RH TORQUE BOX HINGE SHAFT</v>
          </cell>
          <cell r="D103">
            <v>6</v>
          </cell>
          <cell r="E103">
            <v>3</v>
          </cell>
          <cell r="F103">
            <v>66</v>
          </cell>
          <cell r="G103">
            <v>0</v>
          </cell>
          <cell r="H103">
            <v>0</v>
          </cell>
          <cell r="I103">
            <v>64</v>
          </cell>
          <cell r="J103">
            <v>0</v>
          </cell>
          <cell r="K103">
            <v>2</v>
          </cell>
          <cell r="L103">
            <v>5</v>
          </cell>
          <cell r="M103">
            <v>0</v>
          </cell>
        </row>
        <row r="104">
          <cell r="B104" t="str">
            <v>K2TIPV32375146</v>
          </cell>
          <cell r="C104" t="str">
            <v>INST LH RH HORZ. STAB</v>
          </cell>
          <cell r="D104">
            <v>3</v>
          </cell>
          <cell r="E104">
            <v>1</v>
          </cell>
          <cell r="F104">
            <v>26</v>
          </cell>
          <cell r="G104">
            <v>0</v>
          </cell>
          <cell r="H104">
            <v>1</v>
          </cell>
          <cell r="I104">
            <v>25</v>
          </cell>
          <cell r="J104">
            <v>0</v>
          </cell>
          <cell r="K104">
            <v>1</v>
          </cell>
          <cell r="L104">
            <v>1</v>
          </cell>
          <cell r="M104">
            <v>0</v>
          </cell>
        </row>
        <row r="105">
          <cell r="B105" t="str">
            <v>K2TIPV32375147</v>
          </cell>
          <cell r="C105" t="str">
            <v>INSTALL CREW SEATS</v>
          </cell>
          <cell r="D105">
            <v>5</v>
          </cell>
          <cell r="E105">
            <v>5</v>
          </cell>
          <cell r="F105">
            <v>10</v>
          </cell>
          <cell r="G105">
            <v>0</v>
          </cell>
          <cell r="H105">
            <v>5</v>
          </cell>
          <cell r="I105">
            <v>10</v>
          </cell>
          <cell r="J105">
            <v>0</v>
          </cell>
          <cell r="K105">
            <v>0</v>
          </cell>
          <cell r="L105">
            <v>0</v>
          </cell>
          <cell r="M105">
            <v>0</v>
          </cell>
        </row>
        <row r="106">
          <cell r="B106" t="str">
            <v>K2TIPV32375148</v>
          </cell>
          <cell r="C106" t="str">
            <v>BS620 OH AIR DISTRIBUTION DUCTS</v>
          </cell>
          <cell r="D106">
            <v>7</v>
          </cell>
          <cell r="E106">
            <v>0</v>
          </cell>
          <cell r="F106">
            <v>84</v>
          </cell>
          <cell r="G106">
            <v>4</v>
          </cell>
          <cell r="H106">
            <v>4</v>
          </cell>
          <cell r="I106">
            <v>80</v>
          </cell>
          <cell r="J106">
            <v>4</v>
          </cell>
          <cell r="K106">
            <v>4</v>
          </cell>
          <cell r="L106">
            <v>0</v>
          </cell>
          <cell r="M106">
            <v>0</v>
          </cell>
        </row>
        <row r="107">
          <cell r="B107" t="str">
            <v>K2TIPV32375149</v>
          </cell>
          <cell r="C107" t="str">
            <v>BS820 OH AIR DISTRIBUTON DUCTS</v>
          </cell>
          <cell r="D107">
            <v>6</v>
          </cell>
          <cell r="E107">
            <v>1</v>
          </cell>
          <cell r="F107">
            <v>87</v>
          </cell>
          <cell r="G107">
            <v>2</v>
          </cell>
          <cell r="H107">
            <v>4</v>
          </cell>
          <cell r="I107">
            <v>83</v>
          </cell>
          <cell r="J107">
            <v>2</v>
          </cell>
          <cell r="K107">
            <v>4</v>
          </cell>
          <cell r="L107">
            <v>1</v>
          </cell>
          <cell r="M107">
            <v>0</v>
          </cell>
        </row>
        <row r="108">
          <cell r="B108" t="str">
            <v>K2TIPV32375150</v>
          </cell>
          <cell r="C108" t="str">
            <v>BS960 OH AIR DISTRIBUTION DUCTS</v>
          </cell>
          <cell r="D108">
            <v>6</v>
          </cell>
          <cell r="E108">
            <v>1</v>
          </cell>
          <cell r="F108">
            <v>85</v>
          </cell>
          <cell r="G108">
            <v>2</v>
          </cell>
          <cell r="H108">
            <v>4</v>
          </cell>
          <cell r="I108">
            <v>81</v>
          </cell>
          <cell r="J108">
            <v>2</v>
          </cell>
          <cell r="K108">
            <v>4</v>
          </cell>
          <cell r="L108">
            <v>1</v>
          </cell>
          <cell r="M108">
            <v>0</v>
          </cell>
        </row>
        <row r="109">
          <cell r="B109" t="str">
            <v>K2TIPV32385046</v>
          </cell>
          <cell r="C109" t="str">
            <v>BATTERIES</v>
          </cell>
          <cell r="D109">
            <v>7</v>
          </cell>
          <cell r="E109">
            <v>0</v>
          </cell>
          <cell r="F109">
            <v>80</v>
          </cell>
          <cell r="G109">
            <v>0</v>
          </cell>
          <cell r="H109">
            <v>3</v>
          </cell>
          <cell r="I109">
            <v>77</v>
          </cell>
          <cell r="J109">
            <v>0</v>
          </cell>
          <cell r="K109">
            <v>3</v>
          </cell>
          <cell r="L109">
            <v>0</v>
          </cell>
          <cell r="M109">
            <v>0</v>
          </cell>
        </row>
        <row r="110">
          <cell r="B110" t="str">
            <v>K2TIPV32555044</v>
          </cell>
          <cell r="C110" t="str">
            <v>RH FILLET FLAP TRANS</v>
          </cell>
          <cell r="D110">
            <v>8</v>
          </cell>
          <cell r="E110">
            <v>0</v>
          </cell>
          <cell r="F110">
            <v>84</v>
          </cell>
          <cell r="G110">
            <v>0</v>
          </cell>
          <cell r="H110">
            <v>4</v>
          </cell>
          <cell r="I110">
            <v>80</v>
          </cell>
          <cell r="J110">
            <v>0</v>
          </cell>
          <cell r="K110">
            <v>4</v>
          </cell>
          <cell r="L110">
            <v>0</v>
          </cell>
          <cell r="M110">
            <v>0</v>
          </cell>
        </row>
        <row r="111">
          <cell r="B111" t="str">
            <v>K2TIPV32555047</v>
          </cell>
          <cell r="C111" t="str">
            <v>LH OB BAL PANEL 1-4 SEALS</v>
          </cell>
          <cell r="D111">
            <v>14</v>
          </cell>
          <cell r="E111">
            <v>0</v>
          </cell>
          <cell r="F111">
            <v>147</v>
          </cell>
          <cell r="G111">
            <v>0</v>
          </cell>
          <cell r="H111">
            <v>5</v>
          </cell>
          <cell r="I111">
            <v>135</v>
          </cell>
          <cell r="J111">
            <v>0</v>
          </cell>
          <cell r="K111">
            <v>12</v>
          </cell>
          <cell r="L111">
            <v>7</v>
          </cell>
          <cell r="M111">
            <v>0</v>
          </cell>
        </row>
        <row r="112">
          <cell r="B112" t="str">
            <v>K2TIPV32555049</v>
          </cell>
          <cell r="C112" t="str">
            <v>VERTICAL L.E. PANEL</v>
          </cell>
          <cell r="D112">
            <v>5</v>
          </cell>
          <cell r="E112">
            <v>5</v>
          </cell>
          <cell r="F112">
            <v>5</v>
          </cell>
          <cell r="G112">
            <v>0</v>
          </cell>
          <cell r="H112">
            <v>5</v>
          </cell>
          <cell r="I112">
            <v>5</v>
          </cell>
          <cell r="J112">
            <v>0</v>
          </cell>
          <cell r="K112">
            <v>0</v>
          </cell>
          <cell r="L112">
            <v>0</v>
          </cell>
          <cell r="M112">
            <v>0</v>
          </cell>
        </row>
        <row r="113">
          <cell r="B113" t="str">
            <v>K2TIPV32555068</v>
          </cell>
          <cell r="C113" t="str">
            <v>LH/RH OB AILERON BAL PANELS 1-4</v>
          </cell>
          <cell r="D113">
            <v>28</v>
          </cell>
          <cell r="E113">
            <v>0</v>
          </cell>
          <cell r="F113">
            <v>365</v>
          </cell>
          <cell r="G113">
            <v>24</v>
          </cell>
          <cell r="H113">
            <v>0</v>
          </cell>
          <cell r="I113">
            <v>359</v>
          </cell>
          <cell r="J113">
            <v>24</v>
          </cell>
          <cell r="K113">
            <v>6</v>
          </cell>
          <cell r="L113">
            <v>6</v>
          </cell>
          <cell r="M113">
            <v>0</v>
          </cell>
        </row>
        <row r="114">
          <cell r="B114" t="str">
            <v>K2TIPV32555090</v>
          </cell>
          <cell r="C114" t="str">
            <v>SIDE STRUT AND ACTUATOR INSTALL</v>
          </cell>
          <cell r="D114">
            <v>8</v>
          </cell>
          <cell r="E114">
            <v>0</v>
          </cell>
          <cell r="F114">
            <v>121</v>
          </cell>
          <cell r="G114">
            <v>2</v>
          </cell>
          <cell r="H114">
            <v>2</v>
          </cell>
          <cell r="I114">
            <v>118</v>
          </cell>
          <cell r="J114">
            <v>2</v>
          </cell>
          <cell r="K114">
            <v>3</v>
          </cell>
          <cell r="L114">
            <v>1</v>
          </cell>
          <cell r="M114">
            <v>0</v>
          </cell>
        </row>
        <row r="115">
          <cell r="B115" t="str">
            <v>K2TIPV32555119</v>
          </cell>
          <cell r="C115" t="str">
            <v>FLOOR COVERS OVER ENGINE CABLES</v>
          </cell>
          <cell r="D115">
            <v>7</v>
          </cell>
          <cell r="E115">
            <v>1</v>
          </cell>
          <cell r="F115">
            <v>84</v>
          </cell>
          <cell r="G115">
            <v>1</v>
          </cell>
          <cell r="H115">
            <v>2</v>
          </cell>
          <cell r="I115">
            <v>81</v>
          </cell>
          <cell r="J115">
            <v>1</v>
          </cell>
          <cell r="K115">
            <v>3</v>
          </cell>
          <cell r="L115">
            <v>2</v>
          </cell>
          <cell r="M115">
            <v>0</v>
          </cell>
        </row>
        <row r="116">
          <cell r="B116" t="str">
            <v>K2TIPV32555127</v>
          </cell>
          <cell r="C116" t="str">
            <v>OB AILERON QUADRANT</v>
          </cell>
          <cell r="D116">
            <v>14</v>
          </cell>
          <cell r="E116">
            <v>0</v>
          </cell>
          <cell r="F116">
            <v>149</v>
          </cell>
          <cell r="G116">
            <v>4</v>
          </cell>
          <cell r="H116">
            <v>6</v>
          </cell>
          <cell r="I116">
            <v>144</v>
          </cell>
          <cell r="J116">
            <v>4</v>
          </cell>
          <cell r="K116">
            <v>5</v>
          </cell>
          <cell r="L116">
            <v>0</v>
          </cell>
          <cell r="M116">
            <v>0</v>
          </cell>
        </row>
        <row r="117">
          <cell r="B117" t="str">
            <v>K2TIPV32592001</v>
          </cell>
          <cell r="C117" t="str">
            <v>AFT BODY 1</v>
          </cell>
          <cell r="D117">
            <v>2</v>
          </cell>
          <cell r="E117">
            <v>1</v>
          </cell>
          <cell r="F117">
            <v>19</v>
          </cell>
          <cell r="G117">
            <v>0</v>
          </cell>
          <cell r="H117">
            <v>1</v>
          </cell>
          <cell r="I117">
            <v>19</v>
          </cell>
          <cell r="J117">
            <v>0</v>
          </cell>
          <cell r="K117">
            <v>0</v>
          </cell>
          <cell r="L117">
            <v>0</v>
          </cell>
          <cell r="M117">
            <v>0</v>
          </cell>
        </row>
        <row r="118">
          <cell r="B118" t="str">
            <v>K2TIPV32801012</v>
          </cell>
          <cell r="C118" t="str">
            <v>PNLS 6313-04, -11 - 6314-04, -11</v>
          </cell>
          <cell r="D118">
            <v>4</v>
          </cell>
          <cell r="E118">
            <v>1</v>
          </cell>
          <cell r="F118">
            <v>42</v>
          </cell>
          <cell r="G118">
            <v>0</v>
          </cell>
          <cell r="H118">
            <v>1</v>
          </cell>
          <cell r="I118">
            <v>42</v>
          </cell>
          <cell r="J118">
            <v>0</v>
          </cell>
          <cell r="K118">
            <v>0</v>
          </cell>
          <cell r="L118">
            <v>0</v>
          </cell>
          <cell r="M118">
            <v>0</v>
          </cell>
        </row>
        <row r="119">
          <cell r="B119" t="str">
            <v>K2TIPV32801014</v>
          </cell>
          <cell r="C119" t="str">
            <v>PNLS 6313-06, 6313-12, 6314-06 - 63</v>
          </cell>
          <cell r="D119">
            <v>4</v>
          </cell>
          <cell r="E119">
            <v>4</v>
          </cell>
          <cell r="F119">
            <v>44</v>
          </cell>
          <cell r="G119">
            <v>0</v>
          </cell>
          <cell r="H119">
            <v>4</v>
          </cell>
          <cell r="I119">
            <v>44</v>
          </cell>
          <cell r="J119">
            <v>0</v>
          </cell>
          <cell r="K119">
            <v>0</v>
          </cell>
          <cell r="L119">
            <v>0</v>
          </cell>
          <cell r="M119">
            <v>0</v>
          </cell>
        </row>
        <row r="120">
          <cell r="B120" t="str">
            <v>K2TIPV32801015</v>
          </cell>
          <cell r="C120" t="str">
            <v>PNLS 6313-05,6313-10,6314-05 - 6314</v>
          </cell>
          <cell r="D120">
            <v>4</v>
          </cell>
          <cell r="E120">
            <v>0</v>
          </cell>
          <cell r="F120">
            <v>42</v>
          </cell>
          <cell r="G120">
            <v>0</v>
          </cell>
          <cell r="H120">
            <v>0</v>
          </cell>
          <cell r="I120">
            <v>42</v>
          </cell>
          <cell r="J120">
            <v>0</v>
          </cell>
          <cell r="K120">
            <v>0</v>
          </cell>
          <cell r="L120">
            <v>0</v>
          </cell>
          <cell r="M120">
            <v>0</v>
          </cell>
        </row>
        <row r="121">
          <cell r="B121" t="str">
            <v>K2TIPV32801016</v>
          </cell>
          <cell r="C121" t="str">
            <v>PNLS 6313-03,6313-09,6314-03 ,6314-</v>
          </cell>
          <cell r="D121">
            <v>4</v>
          </cell>
          <cell r="E121">
            <v>7</v>
          </cell>
          <cell r="F121">
            <v>42</v>
          </cell>
          <cell r="G121">
            <v>0</v>
          </cell>
          <cell r="H121">
            <v>7</v>
          </cell>
          <cell r="I121">
            <v>42</v>
          </cell>
          <cell r="J121">
            <v>0</v>
          </cell>
          <cell r="K121">
            <v>0</v>
          </cell>
          <cell r="L121">
            <v>0</v>
          </cell>
          <cell r="M121">
            <v>0</v>
          </cell>
        </row>
        <row r="122">
          <cell r="B122" t="str">
            <v>K2TIPV32805106</v>
          </cell>
          <cell r="C122" t="str">
            <v>FILLET FLAP SUPPORT LINK</v>
          </cell>
          <cell r="D122">
            <v>7</v>
          </cell>
          <cell r="E122">
            <v>2</v>
          </cell>
          <cell r="F122">
            <v>80</v>
          </cell>
          <cell r="G122">
            <v>1</v>
          </cell>
          <cell r="H122">
            <v>6</v>
          </cell>
          <cell r="I122">
            <v>76</v>
          </cell>
          <cell r="J122">
            <v>1</v>
          </cell>
          <cell r="K122">
            <v>4</v>
          </cell>
          <cell r="L122">
            <v>0</v>
          </cell>
          <cell r="M122">
            <v>0</v>
          </cell>
        </row>
        <row r="123">
          <cell r="B123" t="str">
            <v>K2TIPV32805121</v>
          </cell>
          <cell r="C123" t="str">
            <v>INSTALL PRODUCTION BREAK COVERS</v>
          </cell>
          <cell r="D123">
            <v>12</v>
          </cell>
          <cell r="E123">
            <v>0</v>
          </cell>
          <cell r="F123">
            <v>168</v>
          </cell>
          <cell r="G123">
            <v>0</v>
          </cell>
          <cell r="H123">
            <v>3</v>
          </cell>
          <cell r="I123">
            <v>160</v>
          </cell>
          <cell r="J123">
            <v>0</v>
          </cell>
          <cell r="K123">
            <v>8</v>
          </cell>
          <cell r="L123">
            <v>5</v>
          </cell>
          <cell r="M123">
            <v>0</v>
          </cell>
        </row>
        <row r="124">
          <cell r="B124" t="str">
            <v>K2TIPV32805151</v>
          </cell>
          <cell r="C124" t="str">
            <v>0 FORWARD BODY FUEL BLADDER</v>
          </cell>
          <cell r="D124">
            <v>6</v>
          </cell>
          <cell r="E124">
            <v>1</v>
          </cell>
          <cell r="F124">
            <v>72</v>
          </cell>
          <cell r="G124">
            <v>1</v>
          </cell>
          <cell r="H124">
            <v>1</v>
          </cell>
          <cell r="I124">
            <v>72</v>
          </cell>
          <cell r="J124">
            <v>1</v>
          </cell>
          <cell r="K124">
            <v>0</v>
          </cell>
          <cell r="L124">
            <v>0</v>
          </cell>
          <cell r="M124">
            <v>0</v>
          </cell>
        </row>
        <row r="125">
          <cell r="B125" t="str">
            <v>K2TIPV32805152</v>
          </cell>
          <cell r="C125" t="str">
            <v>1 CENTERWING FUEL BLADDER</v>
          </cell>
          <cell r="D125">
            <v>6</v>
          </cell>
          <cell r="E125">
            <v>1</v>
          </cell>
          <cell r="F125">
            <v>68</v>
          </cell>
          <cell r="G125">
            <v>0</v>
          </cell>
          <cell r="H125">
            <v>1</v>
          </cell>
          <cell r="I125">
            <v>68</v>
          </cell>
          <cell r="J125">
            <v>0</v>
          </cell>
          <cell r="K125">
            <v>0</v>
          </cell>
          <cell r="L125">
            <v>0</v>
          </cell>
          <cell r="M125">
            <v>0</v>
          </cell>
        </row>
        <row r="126">
          <cell r="B126" t="str">
            <v>K2TIPV32805153</v>
          </cell>
          <cell r="C126" t="str">
            <v>1 FORWARD BODY FUEL BLADDER</v>
          </cell>
          <cell r="D126">
            <v>6</v>
          </cell>
          <cell r="E126">
            <v>2</v>
          </cell>
          <cell r="F126">
            <v>70</v>
          </cell>
          <cell r="G126">
            <v>1</v>
          </cell>
          <cell r="H126">
            <v>2</v>
          </cell>
          <cell r="I126">
            <v>70</v>
          </cell>
          <cell r="J126">
            <v>1</v>
          </cell>
          <cell r="K126">
            <v>0</v>
          </cell>
          <cell r="L126">
            <v>0</v>
          </cell>
          <cell r="M126">
            <v>0</v>
          </cell>
        </row>
        <row r="127">
          <cell r="B127" t="str">
            <v>K2TIPV32805154</v>
          </cell>
          <cell r="C127" t="str">
            <v>2 FWD BODY FUEL BLADDER</v>
          </cell>
          <cell r="D127">
            <v>6</v>
          </cell>
          <cell r="E127">
            <v>0</v>
          </cell>
          <cell r="F127">
            <v>74</v>
          </cell>
          <cell r="G127">
            <v>9</v>
          </cell>
          <cell r="H127">
            <v>0</v>
          </cell>
          <cell r="I127">
            <v>74</v>
          </cell>
          <cell r="J127">
            <v>9</v>
          </cell>
          <cell r="K127">
            <v>0</v>
          </cell>
          <cell r="L127">
            <v>0</v>
          </cell>
          <cell r="M127">
            <v>0</v>
          </cell>
        </row>
        <row r="128">
          <cell r="B128" t="str">
            <v>K2TIPV32805155</v>
          </cell>
          <cell r="C128" t="str">
            <v>3 FWD BODY FUEL BLADDER</v>
          </cell>
          <cell r="D128">
            <v>6</v>
          </cell>
          <cell r="E128">
            <v>0</v>
          </cell>
          <cell r="F128">
            <v>77</v>
          </cell>
          <cell r="G128">
            <v>14</v>
          </cell>
          <cell r="H128">
            <v>0</v>
          </cell>
          <cell r="I128">
            <v>77</v>
          </cell>
          <cell r="J128">
            <v>14</v>
          </cell>
          <cell r="K128">
            <v>0</v>
          </cell>
          <cell r="L128">
            <v>0</v>
          </cell>
          <cell r="M128">
            <v>0</v>
          </cell>
        </row>
        <row r="129">
          <cell r="B129" t="str">
            <v>K2TIPV32805156</v>
          </cell>
          <cell r="C129" t="str">
            <v>2 CENTERWING FUEL BLADDER</v>
          </cell>
          <cell r="D129">
            <v>6</v>
          </cell>
          <cell r="E129">
            <v>4</v>
          </cell>
          <cell r="F129">
            <v>72</v>
          </cell>
          <cell r="G129">
            <v>5</v>
          </cell>
          <cell r="H129">
            <v>4</v>
          </cell>
          <cell r="I129">
            <v>72</v>
          </cell>
          <cell r="J129">
            <v>5</v>
          </cell>
          <cell r="K129">
            <v>0</v>
          </cell>
          <cell r="L129">
            <v>0</v>
          </cell>
          <cell r="M129">
            <v>0</v>
          </cell>
        </row>
        <row r="130">
          <cell r="B130" t="str">
            <v>K2TIPV32805158</v>
          </cell>
          <cell r="C130" t="str">
            <v>4 CENTERWING FUEL BLADDER</v>
          </cell>
          <cell r="D130">
            <v>6</v>
          </cell>
          <cell r="E130">
            <v>6</v>
          </cell>
          <cell r="F130">
            <v>73</v>
          </cell>
          <cell r="G130">
            <v>4</v>
          </cell>
          <cell r="H130">
            <v>6</v>
          </cell>
          <cell r="I130">
            <v>73</v>
          </cell>
          <cell r="J130">
            <v>4</v>
          </cell>
          <cell r="K130">
            <v>0</v>
          </cell>
          <cell r="L130">
            <v>0</v>
          </cell>
          <cell r="M130">
            <v>0</v>
          </cell>
        </row>
        <row r="131">
          <cell r="B131" t="str">
            <v>K2TIPV32805161</v>
          </cell>
          <cell r="C131" t="str">
            <v>2 AFT BODY FUEL BLADDER</v>
          </cell>
          <cell r="D131">
            <v>6</v>
          </cell>
          <cell r="E131">
            <v>5</v>
          </cell>
          <cell r="F131">
            <v>77</v>
          </cell>
          <cell r="G131">
            <v>1</v>
          </cell>
          <cell r="H131">
            <v>0</v>
          </cell>
          <cell r="I131">
            <v>77</v>
          </cell>
          <cell r="J131">
            <v>1</v>
          </cell>
          <cell r="K131">
            <v>0</v>
          </cell>
          <cell r="L131">
            <v>5</v>
          </cell>
          <cell r="M131">
            <v>0</v>
          </cell>
        </row>
        <row r="132">
          <cell r="B132" t="str">
            <v>K2TIPV32805168</v>
          </cell>
          <cell r="C132" t="str">
            <v>ANTENNA PROBE INSTALL</v>
          </cell>
          <cell r="D132">
            <v>2</v>
          </cell>
          <cell r="E132">
            <v>4</v>
          </cell>
          <cell r="F132">
            <v>12</v>
          </cell>
          <cell r="G132">
            <v>0</v>
          </cell>
          <cell r="H132">
            <v>4</v>
          </cell>
          <cell r="I132">
            <v>12</v>
          </cell>
          <cell r="J132">
            <v>0</v>
          </cell>
          <cell r="K132">
            <v>0</v>
          </cell>
          <cell r="L132">
            <v>0</v>
          </cell>
          <cell r="M132">
            <v>0</v>
          </cell>
        </row>
        <row r="133">
          <cell r="B133" t="str">
            <v>K2TIPV32805170</v>
          </cell>
          <cell r="C133" t="str">
            <v>SHAFT TORQUE FLAP DRIVE (LH-RH)</v>
          </cell>
          <cell r="D133">
            <v>8</v>
          </cell>
          <cell r="E133">
            <v>0</v>
          </cell>
          <cell r="F133">
            <v>181</v>
          </cell>
          <cell r="G133">
            <v>16</v>
          </cell>
          <cell r="H133">
            <v>5</v>
          </cell>
          <cell r="I133">
            <v>173</v>
          </cell>
          <cell r="J133">
            <v>16</v>
          </cell>
          <cell r="K133">
            <v>8</v>
          </cell>
          <cell r="L133">
            <v>3</v>
          </cell>
          <cell r="M133">
            <v>0</v>
          </cell>
        </row>
        <row r="134">
          <cell r="B134" t="str">
            <v>K2TIPV32805184</v>
          </cell>
          <cell r="C134" t="str">
            <v>INSTALL BOOM FLOOR BOARDS</v>
          </cell>
          <cell r="D134">
            <v>6</v>
          </cell>
          <cell r="E134">
            <v>5</v>
          </cell>
          <cell r="F134">
            <v>83</v>
          </cell>
          <cell r="G134">
            <v>2</v>
          </cell>
          <cell r="H134">
            <v>8</v>
          </cell>
          <cell r="I134">
            <v>80</v>
          </cell>
          <cell r="J134">
            <v>2</v>
          </cell>
          <cell r="K134">
            <v>3</v>
          </cell>
          <cell r="L134">
            <v>0</v>
          </cell>
          <cell r="M134">
            <v>0</v>
          </cell>
        </row>
        <row r="135">
          <cell r="B135" t="str">
            <v>K2TIPV33285159</v>
          </cell>
          <cell r="C135" t="str">
            <v>3 CENTERWING FUEL BLADDER</v>
          </cell>
          <cell r="D135">
            <v>6</v>
          </cell>
          <cell r="E135">
            <v>0</v>
          </cell>
          <cell r="F135">
            <v>70</v>
          </cell>
          <cell r="G135">
            <v>1</v>
          </cell>
          <cell r="H135">
            <v>0</v>
          </cell>
          <cell r="I135">
            <v>70</v>
          </cell>
          <cell r="J135">
            <v>1</v>
          </cell>
          <cell r="K135">
            <v>0</v>
          </cell>
          <cell r="L135">
            <v>0</v>
          </cell>
          <cell r="M135">
            <v>0</v>
          </cell>
        </row>
        <row r="136">
          <cell r="B136" t="str">
            <v>K2TIPV40441001</v>
          </cell>
          <cell r="C136" t="str">
            <v>ACCESSORY DRIVE GEARBOX</v>
          </cell>
          <cell r="D136">
            <v>4</v>
          </cell>
          <cell r="E136">
            <v>3</v>
          </cell>
          <cell r="F136">
            <v>10</v>
          </cell>
          <cell r="G136">
            <v>1</v>
          </cell>
          <cell r="H136">
            <v>3</v>
          </cell>
          <cell r="I136">
            <v>10</v>
          </cell>
          <cell r="J136">
            <v>1</v>
          </cell>
          <cell r="K136">
            <v>0</v>
          </cell>
          <cell r="L136">
            <v>0</v>
          </cell>
          <cell r="M136">
            <v>0</v>
          </cell>
        </row>
        <row r="137">
          <cell r="B137" t="str">
            <v>K2TIPV40441003</v>
          </cell>
          <cell r="C137" t="str">
            <v>DORSAL PANEL 6321-02</v>
          </cell>
          <cell r="D137">
            <v>2</v>
          </cell>
          <cell r="E137">
            <v>1</v>
          </cell>
          <cell r="F137">
            <v>21</v>
          </cell>
          <cell r="G137">
            <v>0</v>
          </cell>
          <cell r="H137">
            <v>0</v>
          </cell>
          <cell r="I137">
            <v>21</v>
          </cell>
          <cell r="J137">
            <v>0</v>
          </cell>
          <cell r="K137">
            <v>0</v>
          </cell>
          <cell r="L137">
            <v>1</v>
          </cell>
          <cell r="M137">
            <v>0</v>
          </cell>
        </row>
        <row r="138">
          <cell r="B138" t="str">
            <v>K2TIPV40441004</v>
          </cell>
          <cell r="C138" t="str">
            <v>FEB DOORS 6211-01,-02,6212-01,-02</v>
          </cell>
          <cell r="D138">
            <v>8</v>
          </cell>
          <cell r="E138">
            <v>7</v>
          </cell>
          <cell r="F138">
            <v>24</v>
          </cell>
          <cell r="G138">
            <v>0</v>
          </cell>
          <cell r="H138">
            <v>8</v>
          </cell>
          <cell r="I138">
            <v>23</v>
          </cell>
          <cell r="J138">
            <v>0</v>
          </cell>
          <cell r="K138">
            <v>1</v>
          </cell>
          <cell r="L138">
            <v>0</v>
          </cell>
          <cell r="M138">
            <v>0</v>
          </cell>
        </row>
        <row r="139">
          <cell r="B139" t="str">
            <v>K2TIPV40441007</v>
          </cell>
          <cell r="C139" t="str">
            <v>PANEL 6191-19/6192-19</v>
          </cell>
          <cell r="D139">
            <v>8</v>
          </cell>
          <cell r="E139">
            <v>0</v>
          </cell>
          <cell r="F139">
            <v>45</v>
          </cell>
          <cell r="G139">
            <v>2</v>
          </cell>
          <cell r="H139">
            <v>2</v>
          </cell>
          <cell r="I139">
            <v>43</v>
          </cell>
          <cell r="J139">
            <v>2</v>
          </cell>
          <cell r="K139">
            <v>2</v>
          </cell>
          <cell r="L139">
            <v>0</v>
          </cell>
          <cell r="M139">
            <v>0</v>
          </cell>
        </row>
        <row r="140">
          <cell r="B140" t="str">
            <v>K2TIPV40512022</v>
          </cell>
          <cell r="C140" t="str">
            <v>BLEED AIR DUCTS ON FIREWALLS</v>
          </cell>
          <cell r="D140">
            <v>2</v>
          </cell>
          <cell r="E140">
            <v>1</v>
          </cell>
          <cell r="F140">
            <v>10</v>
          </cell>
          <cell r="G140">
            <v>0</v>
          </cell>
          <cell r="H140">
            <v>2</v>
          </cell>
          <cell r="I140">
            <v>9</v>
          </cell>
          <cell r="J140">
            <v>0</v>
          </cell>
          <cell r="K140">
            <v>1</v>
          </cell>
          <cell r="L140">
            <v>0</v>
          </cell>
          <cell r="M140">
            <v>0</v>
          </cell>
        </row>
        <row r="141">
          <cell r="B141" t="str">
            <v>K2TIPV40512023</v>
          </cell>
          <cell r="C141" t="str">
            <v>REPLACE FUEL HOSE STRUT 1 THRU 4</v>
          </cell>
          <cell r="D141">
            <v>20</v>
          </cell>
          <cell r="E141">
            <v>1</v>
          </cell>
          <cell r="F141">
            <v>64</v>
          </cell>
          <cell r="G141">
            <v>0</v>
          </cell>
          <cell r="H141">
            <v>9</v>
          </cell>
          <cell r="I141">
            <v>56</v>
          </cell>
          <cell r="J141">
            <v>0</v>
          </cell>
          <cell r="K141">
            <v>8</v>
          </cell>
          <cell r="L141">
            <v>0</v>
          </cell>
          <cell r="M141">
            <v>0</v>
          </cell>
        </row>
        <row r="142">
          <cell r="B142" t="str">
            <v>K2TIPV40561009</v>
          </cell>
          <cell r="C142" t="str">
            <v>TDS MOD FASTENERS</v>
          </cell>
          <cell r="D142">
            <v>4</v>
          </cell>
          <cell r="E142">
            <v>4</v>
          </cell>
          <cell r="F142">
            <v>0</v>
          </cell>
          <cell r="G142">
            <v>0</v>
          </cell>
          <cell r="H142">
            <v>3</v>
          </cell>
          <cell r="I142">
            <v>0</v>
          </cell>
          <cell r="J142">
            <v>0</v>
          </cell>
          <cell r="K142">
            <v>0</v>
          </cell>
          <cell r="L142">
            <v>1</v>
          </cell>
          <cell r="M142">
            <v>0</v>
          </cell>
        </row>
        <row r="143">
          <cell r="B143" t="str">
            <v>K2TIPV40561011</v>
          </cell>
          <cell r="C143" t="str">
            <v>FIRE EXT PANELS</v>
          </cell>
          <cell r="D143">
            <v>4</v>
          </cell>
          <cell r="E143">
            <v>5</v>
          </cell>
          <cell r="F143">
            <v>27</v>
          </cell>
          <cell r="G143">
            <v>2</v>
          </cell>
          <cell r="H143">
            <v>7</v>
          </cell>
          <cell r="I143">
            <v>25</v>
          </cell>
          <cell r="J143">
            <v>2</v>
          </cell>
          <cell r="K143">
            <v>2</v>
          </cell>
          <cell r="L143">
            <v>0</v>
          </cell>
          <cell r="M143">
            <v>0</v>
          </cell>
        </row>
        <row r="144">
          <cell r="B144" t="str">
            <v>K2TIPV40585091</v>
          </cell>
          <cell r="C144" t="str">
            <v>THROTTLE CABLES</v>
          </cell>
          <cell r="D144">
            <v>5</v>
          </cell>
          <cell r="E144">
            <v>3</v>
          </cell>
          <cell r="F144">
            <v>32</v>
          </cell>
          <cell r="G144">
            <v>0</v>
          </cell>
          <cell r="H144">
            <v>2</v>
          </cell>
          <cell r="I144">
            <v>28</v>
          </cell>
          <cell r="J144">
            <v>0</v>
          </cell>
          <cell r="K144">
            <v>4</v>
          </cell>
          <cell r="L144">
            <v>5</v>
          </cell>
          <cell r="M144">
            <v>0</v>
          </cell>
        </row>
        <row r="145">
          <cell r="B145" t="str">
            <v>K2TIPV40585092</v>
          </cell>
          <cell r="C145" t="str">
            <v>SAFETY SWITCH LINKAGE INSTALL</v>
          </cell>
          <cell r="D145">
            <v>8</v>
          </cell>
          <cell r="E145">
            <v>19</v>
          </cell>
          <cell r="F145">
            <v>148</v>
          </cell>
          <cell r="G145">
            <v>8</v>
          </cell>
          <cell r="H145">
            <v>15</v>
          </cell>
          <cell r="I145">
            <v>141</v>
          </cell>
          <cell r="J145">
            <v>8</v>
          </cell>
          <cell r="K145">
            <v>7</v>
          </cell>
          <cell r="L145">
            <v>11</v>
          </cell>
          <cell r="M145">
            <v>0</v>
          </cell>
        </row>
        <row r="146">
          <cell r="B146" t="str">
            <v>K2TIPV40585107</v>
          </cell>
          <cell r="C146" t="str">
            <v>IB AILERON BUS QUADRANT</v>
          </cell>
          <cell r="D146">
            <v>6</v>
          </cell>
          <cell r="E146">
            <v>0</v>
          </cell>
          <cell r="F146">
            <v>153</v>
          </cell>
          <cell r="G146">
            <v>22</v>
          </cell>
          <cell r="H146">
            <v>0</v>
          </cell>
          <cell r="I146">
            <v>147</v>
          </cell>
          <cell r="J146">
            <v>22</v>
          </cell>
          <cell r="K146">
            <v>6</v>
          </cell>
          <cell r="L146">
            <v>6</v>
          </cell>
          <cell r="M146">
            <v>0</v>
          </cell>
        </row>
        <row r="147">
          <cell r="B147" t="str">
            <v>K2TIPV40585116</v>
          </cell>
          <cell r="C147" t="str">
            <v>NOSE LANDING GEAR DOOR</v>
          </cell>
          <cell r="D147">
            <v>6</v>
          </cell>
          <cell r="E147">
            <v>0</v>
          </cell>
          <cell r="F147">
            <v>79</v>
          </cell>
          <cell r="G147">
            <v>0</v>
          </cell>
          <cell r="H147">
            <v>5</v>
          </cell>
          <cell r="I147">
            <v>74</v>
          </cell>
          <cell r="J147">
            <v>0</v>
          </cell>
          <cell r="K147">
            <v>5</v>
          </cell>
          <cell r="L147">
            <v>0</v>
          </cell>
          <cell r="M147">
            <v>0</v>
          </cell>
        </row>
        <row r="148">
          <cell r="B148" t="str">
            <v>K2TIPV40585117</v>
          </cell>
          <cell r="C148" t="str">
            <v>DOGHOUSE COVER</v>
          </cell>
          <cell r="D148">
            <v>6</v>
          </cell>
          <cell r="E148">
            <v>6</v>
          </cell>
          <cell r="F148">
            <v>85</v>
          </cell>
          <cell r="G148">
            <v>0</v>
          </cell>
          <cell r="H148">
            <v>3</v>
          </cell>
          <cell r="I148">
            <v>81</v>
          </cell>
          <cell r="J148">
            <v>0</v>
          </cell>
          <cell r="K148">
            <v>4</v>
          </cell>
          <cell r="L148">
            <v>7</v>
          </cell>
          <cell r="M148">
            <v>0</v>
          </cell>
        </row>
        <row r="149">
          <cell r="B149" t="str">
            <v>K2TIPV40585137</v>
          </cell>
          <cell r="C149" t="str">
            <v>ASSEMBLE THRUST REVERSER COMPONENTS</v>
          </cell>
          <cell r="D149">
            <v>5</v>
          </cell>
          <cell r="E149">
            <v>6</v>
          </cell>
          <cell r="F149">
            <v>0</v>
          </cell>
          <cell r="G149">
            <v>0</v>
          </cell>
          <cell r="H149">
            <v>6</v>
          </cell>
          <cell r="I149">
            <v>0</v>
          </cell>
          <cell r="J149">
            <v>0</v>
          </cell>
          <cell r="K149">
            <v>0</v>
          </cell>
          <cell r="L149">
            <v>0</v>
          </cell>
          <cell r="M149">
            <v>0</v>
          </cell>
        </row>
        <row r="150">
          <cell r="B150" t="str">
            <v>K2TIPV40585138</v>
          </cell>
          <cell r="C150" t="str">
            <v>RADOME INSTALLATION</v>
          </cell>
          <cell r="D150">
            <v>5</v>
          </cell>
          <cell r="E150">
            <v>2</v>
          </cell>
          <cell r="F150">
            <v>7</v>
          </cell>
          <cell r="G150">
            <v>0</v>
          </cell>
          <cell r="H150">
            <v>6</v>
          </cell>
          <cell r="I150">
            <v>3</v>
          </cell>
          <cell r="J150">
            <v>0</v>
          </cell>
          <cell r="K150">
            <v>4</v>
          </cell>
          <cell r="L150">
            <v>0</v>
          </cell>
          <cell r="M150">
            <v>0</v>
          </cell>
        </row>
        <row r="151">
          <cell r="B151" t="str">
            <v>K2TIPV40585173</v>
          </cell>
          <cell r="C151" t="str">
            <v>EMERGENCY FLAP DRIVE BEARINGS</v>
          </cell>
          <cell r="D151">
            <v>8</v>
          </cell>
          <cell r="E151">
            <v>5</v>
          </cell>
          <cell r="F151">
            <v>72</v>
          </cell>
          <cell r="G151">
            <v>1</v>
          </cell>
          <cell r="H151">
            <v>7</v>
          </cell>
          <cell r="I151">
            <v>70</v>
          </cell>
          <cell r="J151">
            <v>1</v>
          </cell>
          <cell r="K151">
            <v>2</v>
          </cell>
          <cell r="L151">
            <v>0</v>
          </cell>
          <cell r="M151">
            <v>0</v>
          </cell>
        </row>
        <row r="152">
          <cell r="B152" t="str">
            <v>K2TIPV40585177</v>
          </cell>
          <cell r="C152" t="str">
            <v>BOOM RUDDEVATOR INSTALLATION</v>
          </cell>
          <cell r="D152">
            <v>5</v>
          </cell>
          <cell r="E152">
            <v>0</v>
          </cell>
          <cell r="F152">
            <v>79</v>
          </cell>
          <cell r="G152">
            <v>5</v>
          </cell>
          <cell r="H152">
            <v>0</v>
          </cell>
          <cell r="I152">
            <v>77</v>
          </cell>
          <cell r="J152">
            <v>5</v>
          </cell>
          <cell r="K152">
            <v>2</v>
          </cell>
          <cell r="L152">
            <v>2</v>
          </cell>
          <cell r="M152">
            <v>0</v>
          </cell>
        </row>
        <row r="153">
          <cell r="B153" t="str">
            <v>K2TIPV40585179</v>
          </cell>
          <cell r="C153" t="str">
            <v>R MDL THRUST SUPPORT BEAM</v>
          </cell>
          <cell r="D153">
            <v>18</v>
          </cell>
          <cell r="E153">
            <v>0</v>
          </cell>
          <cell r="F153">
            <v>254</v>
          </cell>
          <cell r="G153">
            <v>49</v>
          </cell>
          <cell r="H153">
            <v>0</v>
          </cell>
          <cell r="I153">
            <v>250</v>
          </cell>
          <cell r="J153">
            <v>49</v>
          </cell>
          <cell r="K153">
            <v>4</v>
          </cell>
          <cell r="L153">
            <v>4</v>
          </cell>
          <cell r="M153">
            <v>0</v>
          </cell>
        </row>
        <row r="154">
          <cell r="B154" t="str">
            <v>K2TIPV40585181</v>
          </cell>
          <cell r="C154" t="str">
            <v>INSTALL VERT ANTENNA COUPLER PANEL</v>
          </cell>
          <cell r="D154">
            <v>5</v>
          </cell>
          <cell r="E154">
            <v>8</v>
          </cell>
          <cell r="F154">
            <v>2</v>
          </cell>
          <cell r="G154">
            <v>0</v>
          </cell>
          <cell r="H154">
            <v>8</v>
          </cell>
          <cell r="I154">
            <v>2</v>
          </cell>
          <cell r="J154">
            <v>0</v>
          </cell>
          <cell r="K154">
            <v>0</v>
          </cell>
          <cell r="L154">
            <v>0</v>
          </cell>
          <cell r="M154">
            <v>0</v>
          </cell>
        </row>
        <row r="155">
          <cell r="B155" t="str">
            <v>K2TIPV40585187</v>
          </cell>
          <cell r="C155" t="str">
            <v>INSTALL THROTTLE/THRUST REV. RODS</v>
          </cell>
          <cell r="D155">
            <v>3</v>
          </cell>
          <cell r="E155">
            <v>4</v>
          </cell>
          <cell r="F155">
            <v>0</v>
          </cell>
          <cell r="G155">
            <v>0</v>
          </cell>
          <cell r="H155">
            <v>4</v>
          </cell>
          <cell r="I155">
            <v>0</v>
          </cell>
          <cell r="J155">
            <v>0</v>
          </cell>
          <cell r="K155">
            <v>0</v>
          </cell>
          <cell r="L155">
            <v>0</v>
          </cell>
          <cell r="M155">
            <v>0</v>
          </cell>
        </row>
        <row r="156">
          <cell r="B156" t="str">
            <v>K2TIPV40625198</v>
          </cell>
          <cell r="C156" t="str">
            <v>ASSEMBLE FWD ENGINE MOUNT</v>
          </cell>
          <cell r="D156">
            <v>18</v>
          </cell>
          <cell r="E156">
            <v>18</v>
          </cell>
          <cell r="F156">
            <v>162</v>
          </cell>
          <cell r="G156">
            <v>26</v>
          </cell>
          <cell r="H156">
            <v>18</v>
          </cell>
          <cell r="I156">
            <v>162</v>
          </cell>
          <cell r="J156">
            <v>26</v>
          </cell>
          <cell r="K156">
            <v>0</v>
          </cell>
          <cell r="L156">
            <v>0</v>
          </cell>
          <cell r="M156">
            <v>0</v>
          </cell>
        </row>
        <row r="157">
          <cell r="B157" t="str">
            <v>K2TIPV40725052</v>
          </cell>
          <cell r="C157" t="str">
            <v>UPPERDECK FUEL BLADDER</v>
          </cell>
          <cell r="D157">
            <v>6</v>
          </cell>
          <cell r="E157">
            <v>0</v>
          </cell>
          <cell r="F157">
            <v>74</v>
          </cell>
          <cell r="G157">
            <v>5</v>
          </cell>
          <cell r="H157">
            <v>0</v>
          </cell>
          <cell r="I157">
            <v>74</v>
          </cell>
          <cell r="J157">
            <v>5</v>
          </cell>
          <cell r="K157">
            <v>0</v>
          </cell>
          <cell r="L157">
            <v>0</v>
          </cell>
          <cell r="M157">
            <v>0</v>
          </cell>
        </row>
        <row r="158">
          <cell r="B158" t="str">
            <v>K2TIPV40725197</v>
          </cell>
          <cell r="C158" t="str">
            <v>FWD ENGINE MOUNT SUPPORT</v>
          </cell>
          <cell r="D158">
            <v>20</v>
          </cell>
          <cell r="E158">
            <v>11</v>
          </cell>
          <cell r="F158">
            <v>252</v>
          </cell>
          <cell r="G158">
            <v>0</v>
          </cell>
          <cell r="H158">
            <v>15</v>
          </cell>
          <cell r="I158">
            <v>248</v>
          </cell>
          <cell r="J158">
            <v>0</v>
          </cell>
          <cell r="K158">
            <v>4</v>
          </cell>
          <cell r="L158">
            <v>0</v>
          </cell>
          <cell r="M158">
            <v>0</v>
          </cell>
        </row>
        <row r="159">
          <cell r="B159" t="str">
            <v>K2TIPV40843031</v>
          </cell>
          <cell r="C159" t="str">
            <v>LOWER WING PANEL</v>
          </cell>
          <cell r="D159">
            <v>2</v>
          </cell>
          <cell r="E159">
            <v>6</v>
          </cell>
          <cell r="F159">
            <v>20</v>
          </cell>
          <cell r="G159">
            <v>0</v>
          </cell>
          <cell r="H159">
            <v>6</v>
          </cell>
          <cell r="I159">
            <v>20</v>
          </cell>
          <cell r="J159">
            <v>0</v>
          </cell>
          <cell r="K159">
            <v>0</v>
          </cell>
          <cell r="L159">
            <v>0</v>
          </cell>
          <cell r="M159">
            <v>0</v>
          </cell>
        </row>
        <row r="160">
          <cell r="B160" t="str">
            <v>K2TIPV40843033</v>
          </cell>
          <cell r="C160" t="str">
            <v>NLC TRUNNION SUPPORT BEARINGS</v>
          </cell>
          <cell r="D160">
            <v>1</v>
          </cell>
          <cell r="E160">
            <v>4</v>
          </cell>
          <cell r="F160">
            <v>10</v>
          </cell>
          <cell r="G160">
            <v>0</v>
          </cell>
          <cell r="H160">
            <v>4</v>
          </cell>
          <cell r="I160">
            <v>10</v>
          </cell>
          <cell r="J160">
            <v>0</v>
          </cell>
          <cell r="K160">
            <v>0</v>
          </cell>
          <cell r="L160">
            <v>0</v>
          </cell>
          <cell r="M160">
            <v>0</v>
          </cell>
        </row>
        <row r="161">
          <cell r="B161" t="str">
            <v>K2TIPV40843035</v>
          </cell>
          <cell r="C161" t="str">
            <v>OBSERVER SEAT</v>
          </cell>
          <cell r="D161">
            <v>1</v>
          </cell>
          <cell r="E161">
            <v>6</v>
          </cell>
          <cell r="F161">
            <v>10</v>
          </cell>
          <cell r="G161">
            <v>0</v>
          </cell>
          <cell r="H161">
            <v>6</v>
          </cell>
          <cell r="I161">
            <v>10</v>
          </cell>
          <cell r="J161">
            <v>0</v>
          </cell>
          <cell r="K161">
            <v>0</v>
          </cell>
          <cell r="L161">
            <v>0</v>
          </cell>
          <cell r="M161">
            <v>0</v>
          </cell>
        </row>
        <row r="162">
          <cell r="B162" t="str">
            <v>K2TIPV40843036</v>
          </cell>
          <cell r="C162" t="str">
            <v>L/H FLAP DR. ASSY 360</v>
          </cell>
          <cell r="D162">
            <v>1</v>
          </cell>
          <cell r="E162">
            <v>1</v>
          </cell>
          <cell r="F162">
            <v>10</v>
          </cell>
          <cell r="G162">
            <v>0</v>
          </cell>
          <cell r="H162">
            <v>1</v>
          </cell>
          <cell r="I162">
            <v>10</v>
          </cell>
          <cell r="J162">
            <v>0</v>
          </cell>
          <cell r="K162">
            <v>0</v>
          </cell>
          <cell r="L162">
            <v>0</v>
          </cell>
          <cell r="M162">
            <v>0</v>
          </cell>
        </row>
        <row r="163">
          <cell r="B163" t="str">
            <v>K2TIPV40843037</v>
          </cell>
          <cell r="C163" t="str">
            <v>FLAP DR. ASSY.</v>
          </cell>
          <cell r="D163">
            <v>1</v>
          </cell>
          <cell r="E163">
            <v>2</v>
          </cell>
          <cell r="F163">
            <v>10</v>
          </cell>
          <cell r="G163">
            <v>0</v>
          </cell>
          <cell r="H163">
            <v>2</v>
          </cell>
          <cell r="I163">
            <v>10</v>
          </cell>
          <cell r="J163">
            <v>0</v>
          </cell>
          <cell r="K163">
            <v>0</v>
          </cell>
          <cell r="L163">
            <v>0</v>
          </cell>
          <cell r="M163">
            <v>0</v>
          </cell>
        </row>
        <row r="164">
          <cell r="B164" t="str">
            <v>K2TIPV40843038</v>
          </cell>
          <cell r="C164" t="str">
            <v>L/H FLAP DR. ASSY. 615</v>
          </cell>
          <cell r="D164">
            <v>1</v>
          </cell>
          <cell r="E164">
            <v>2</v>
          </cell>
          <cell r="F164">
            <v>10</v>
          </cell>
          <cell r="G164">
            <v>0</v>
          </cell>
          <cell r="H164">
            <v>2</v>
          </cell>
          <cell r="I164">
            <v>10</v>
          </cell>
          <cell r="J164">
            <v>0</v>
          </cell>
          <cell r="K164">
            <v>0</v>
          </cell>
          <cell r="L164">
            <v>0</v>
          </cell>
          <cell r="M164">
            <v>0</v>
          </cell>
        </row>
        <row r="165">
          <cell r="B165" t="str">
            <v>K2TIPV40843039</v>
          </cell>
          <cell r="C165" t="str">
            <v>FLAP DR SHAFT</v>
          </cell>
          <cell r="D165">
            <v>26</v>
          </cell>
          <cell r="E165">
            <v>56</v>
          </cell>
          <cell r="F165">
            <v>259</v>
          </cell>
          <cell r="G165">
            <v>0</v>
          </cell>
          <cell r="H165">
            <v>56</v>
          </cell>
          <cell r="I165">
            <v>259</v>
          </cell>
          <cell r="J165">
            <v>0</v>
          </cell>
          <cell r="K165">
            <v>0</v>
          </cell>
          <cell r="L165">
            <v>0</v>
          </cell>
          <cell r="M165">
            <v>0</v>
          </cell>
        </row>
        <row r="166">
          <cell r="B166" t="str">
            <v>K2TIPV40843043</v>
          </cell>
          <cell r="C166" t="str">
            <v>LWR SIDEWALL PNL</v>
          </cell>
          <cell r="D166">
            <v>2</v>
          </cell>
          <cell r="E166">
            <v>4</v>
          </cell>
          <cell r="F166">
            <v>18</v>
          </cell>
          <cell r="G166">
            <v>0</v>
          </cell>
          <cell r="H166">
            <v>4</v>
          </cell>
          <cell r="I166">
            <v>18</v>
          </cell>
          <cell r="J166">
            <v>0</v>
          </cell>
          <cell r="K166">
            <v>0</v>
          </cell>
          <cell r="L166">
            <v>0</v>
          </cell>
          <cell r="M166">
            <v>0</v>
          </cell>
        </row>
        <row r="167">
          <cell r="B167" t="str">
            <v>K2TIPV40843046</v>
          </cell>
          <cell r="C167" t="str">
            <v>1B93 UPPER WING TO BODY FAIRING</v>
          </cell>
          <cell r="D167">
            <v>2</v>
          </cell>
          <cell r="E167">
            <v>4</v>
          </cell>
          <cell r="F167">
            <v>36</v>
          </cell>
          <cell r="G167">
            <v>0</v>
          </cell>
          <cell r="H167">
            <v>2</v>
          </cell>
          <cell r="I167">
            <v>36</v>
          </cell>
          <cell r="J167">
            <v>0</v>
          </cell>
          <cell r="K167">
            <v>0</v>
          </cell>
          <cell r="L167">
            <v>2</v>
          </cell>
          <cell r="M167">
            <v>0</v>
          </cell>
        </row>
        <row r="168">
          <cell r="B168" t="str">
            <v>K2TIPV40843049</v>
          </cell>
          <cell r="C168" t="str">
            <v>1B93 UPPER WING TO BODY FAIRING</v>
          </cell>
          <cell r="D168">
            <v>2</v>
          </cell>
          <cell r="E168">
            <v>4</v>
          </cell>
          <cell r="F168">
            <v>36</v>
          </cell>
          <cell r="G168">
            <v>0</v>
          </cell>
          <cell r="H168">
            <v>0</v>
          </cell>
          <cell r="I168">
            <v>36</v>
          </cell>
          <cell r="J168">
            <v>0</v>
          </cell>
          <cell r="K168">
            <v>0</v>
          </cell>
          <cell r="L168">
            <v>4</v>
          </cell>
          <cell r="M168">
            <v>0</v>
          </cell>
        </row>
        <row r="169">
          <cell r="B169" t="str">
            <v>K2TIPV40843052</v>
          </cell>
          <cell r="C169" t="str">
            <v>1B93 LWR WING TO BODY FAIRING</v>
          </cell>
          <cell r="D169">
            <v>4</v>
          </cell>
          <cell r="E169">
            <v>11</v>
          </cell>
          <cell r="F169">
            <v>76</v>
          </cell>
          <cell r="G169">
            <v>0</v>
          </cell>
          <cell r="H169">
            <v>4</v>
          </cell>
          <cell r="I169">
            <v>76</v>
          </cell>
          <cell r="J169">
            <v>0</v>
          </cell>
          <cell r="K169">
            <v>0</v>
          </cell>
          <cell r="L169">
            <v>7</v>
          </cell>
          <cell r="M169">
            <v>0</v>
          </cell>
        </row>
        <row r="170">
          <cell r="B170" t="str">
            <v>K2TIPV40843053</v>
          </cell>
          <cell r="C170" t="str">
            <v>1B93 WING TO BODY L/E FAIRING</v>
          </cell>
          <cell r="D170">
            <v>2</v>
          </cell>
          <cell r="E170">
            <v>8</v>
          </cell>
          <cell r="F170">
            <v>36</v>
          </cell>
          <cell r="G170">
            <v>0</v>
          </cell>
          <cell r="H170">
            <v>0</v>
          </cell>
          <cell r="I170">
            <v>36</v>
          </cell>
          <cell r="J170">
            <v>0</v>
          </cell>
          <cell r="K170">
            <v>0</v>
          </cell>
          <cell r="L170">
            <v>8</v>
          </cell>
          <cell r="M170">
            <v>0</v>
          </cell>
        </row>
        <row r="171">
          <cell r="B171" t="str">
            <v>K2TIPV40843054</v>
          </cell>
          <cell r="C171" t="str">
            <v>1B93 LWR WING TO BODY FAIRING</v>
          </cell>
          <cell r="D171">
            <v>2</v>
          </cell>
          <cell r="E171">
            <v>5</v>
          </cell>
          <cell r="F171">
            <v>36</v>
          </cell>
          <cell r="G171">
            <v>0</v>
          </cell>
          <cell r="H171">
            <v>2</v>
          </cell>
          <cell r="I171">
            <v>36</v>
          </cell>
          <cell r="J171">
            <v>0</v>
          </cell>
          <cell r="K171">
            <v>0</v>
          </cell>
          <cell r="L171">
            <v>3</v>
          </cell>
          <cell r="M171">
            <v>0</v>
          </cell>
        </row>
        <row r="172">
          <cell r="B172" t="str">
            <v>K2TIPV40843060</v>
          </cell>
          <cell r="C172" t="str">
            <v>LEADING EDGE ACCESS PNLS</v>
          </cell>
          <cell r="D172">
            <v>2</v>
          </cell>
          <cell r="E172">
            <v>1</v>
          </cell>
          <cell r="F172">
            <v>20</v>
          </cell>
          <cell r="G172">
            <v>0</v>
          </cell>
          <cell r="H172">
            <v>1</v>
          </cell>
          <cell r="I172">
            <v>20</v>
          </cell>
          <cell r="J172">
            <v>0</v>
          </cell>
          <cell r="K172">
            <v>0</v>
          </cell>
          <cell r="L172">
            <v>0</v>
          </cell>
          <cell r="M172">
            <v>0</v>
          </cell>
        </row>
        <row r="173">
          <cell r="B173" t="str">
            <v>K2TIPV40843062</v>
          </cell>
          <cell r="C173" t="str">
            <v>(1B29AG) FLAPPER VALVE ACTUATOR</v>
          </cell>
          <cell r="D173">
            <v>1</v>
          </cell>
          <cell r="E173">
            <v>1</v>
          </cell>
          <cell r="F173">
            <v>19</v>
          </cell>
          <cell r="G173">
            <v>0</v>
          </cell>
          <cell r="H173">
            <v>1</v>
          </cell>
          <cell r="I173">
            <v>19</v>
          </cell>
          <cell r="J173">
            <v>0</v>
          </cell>
          <cell r="K173">
            <v>0</v>
          </cell>
          <cell r="L173">
            <v>0</v>
          </cell>
          <cell r="M173">
            <v>0</v>
          </cell>
        </row>
        <row r="174">
          <cell r="B174" t="str">
            <v>K2TIPV40843063</v>
          </cell>
          <cell r="C174" t="str">
            <v>PANELS 3231-18 - 4231-18</v>
          </cell>
          <cell r="D174">
            <v>2</v>
          </cell>
          <cell r="E174">
            <v>3</v>
          </cell>
          <cell r="F174">
            <v>20</v>
          </cell>
          <cell r="G174">
            <v>0</v>
          </cell>
          <cell r="H174">
            <v>3</v>
          </cell>
          <cell r="I174">
            <v>20</v>
          </cell>
          <cell r="J174">
            <v>0</v>
          </cell>
          <cell r="K174">
            <v>0</v>
          </cell>
          <cell r="L174">
            <v>0</v>
          </cell>
          <cell r="M174">
            <v>0</v>
          </cell>
        </row>
        <row r="175">
          <cell r="B175" t="str">
            <v>K2TIPV40843067</v>
          </cell>
          <cell r="C175" t="str">
            <v>PANELS 3231-25 - 4231-25</v>
          </cell>
          <cell r="D175">
            <v>2</v>
          </cell>
          <cell r="E175">
            <v>6</v>
          </cell>
          <cell r="F175">
            <v>20</v>
          </cell>
          <cell r="G175">
            <v>0</v>
          </cell>
          <cell r="H175">
            <v>6</v>
          </cell>
          <cell r="I175">
            <v>20</v>
          </cell>
          <cell r="J175">
            <v>0</v>
          </cell>
          <cell r="K175">
            <v>0</v>
          </cell>
          <cell r="L175">
            <v>0</v>
          </cell>
          <cell r="M175">
            <v>0</v>
          </cell>
        </row>
        <row r="176">
          <cell r="B176" t="str">
            <v>K2TIPV40843068</v>
          </cell>
          <cell r="C176" t="str">
            <v>PANELS 3231-23 - 4231-23</v>
          </cell>
          <cell r="D176">
            <v>2</v>
          </cell>
          <cell r="E176">
            <v>2</v>
          </cell>
          <cell r="F176">
            <v>20</v>
          </cell>
          <cell r="G176">
            <v>0</v>
          </cell>
          <cell r="H176">
            <v>2</v>
          </cell>
          <cell r="I176">
            <v>20</v>
          </cell>
          <cell r="J176">
            <v>0</v>
          </cell>
          <cell r="K176">
            <v>0</v>
          </cell>
          <cell r="L176">
            <v>0</v>
          </cell>
          <cell r="M176">
            <v>0</v>
          </cell>
        </row>
        <row r="177">
          <cell r="B177" t="str">
            <v>K2TIPV40843069</v>
          </cell>
          <cell r="C177" t="str">
            <v>(1B14AH) INBD LE SLAT ACTUATOR 6-15</v>
          </cell>
          <cell r="D177">
            <v>20</v>
          </cell>
          <cell r="E177">
            <v>15</v>
          </cell>
          <cell r="F177">
            <v>200</v>
          </cell>
          <cell r="G177">
            <v>0</v>
          </cell>
          <cell r="H177">
            <v>15</v>
          </cell>
          <cell r="I177">
            <v>200</v>
          </cell>
          <cell r="J177">
            <v>0</v>
          </cell>
          <cell r="K177">
            <v>0</v>
          </cell>
          <cell r="L177">
            <v>0</v>
          </cell>
          <cell r="M177">
            <v>0</v>
          </cell>
        </row>
        <row r="178">
          <cell r="B178" t="str">
            <v>K2TIPV40843071</v>
          </cell>
          <cell r="C178" t="str">
            <v>(1B96AH) HYDRAULIC PRESSURE LINES</v>
          </cell>
          <cell r="D178">
            <v>2</v>
          </cell>
          <cell r="E178">
            <v>2</v>
          </cell>
          <cell r="F178">
            <v>18</v>
          </cell>
          <cell r="G178">
            <v>0</v>
          </cell>
          <cell r="H178">
            <v>2</v>
          </cell>
          <cell r="I178">
            <v>18</v>
          </cell>
          <cell r="J178">
            <v>0</v>
          </cell>
          <cell r="K178">
            <v>0</v>
          </cell>
          <cell r="L178">
            <v>0</v>
          </cell>
          <cell r="M178">
            <v>0</v>
          </cell>
        </row>
        <row r="179">
          <cell r="B179" t="str">
            <v>K2TIPV40843072</v>
          </cell>
          <cell r="C179" t="str">
            <v>(1B96AH) HYD PRESSURE LINES</v>
          </cell>
          <cell r="D179">
            <v>2</v>
          </cell>
          <cell r="E179">
            <v>4</v>
          </cell>
          <cell r="F179">
            <v>18</v>
          </cell>
          <cell r="G179">
            <v>0</v>
          </cell>
          <cell r="H179">
            <v>4</v>
          </cell>
          <cell r="I179">
            <v>18</v>
          </cell>
          <cell r="J179">
            <v>0</v>
          </cell>
          <cell r="K179">
            <v>0</v>
          </cell>
          <cell r="L179">
            <v>0</v>
          </cell>
          <cell r="M179">
            <v>0</v>
          </cell>
        </row>
        <row r="180">
          <cell r="B180" t="str">
            <v>K2TIPV40843074</v>
          </cell>
          <cell r="C180" t="str">
            <v>(1B14AH) LE FLAP ACTUATOR 1,2,5,6</v>
          </cell>
          <cell r="D180">
            <v>8</v>
          </cell>
          <cell r="E180">
            <v>8</v>
          </cell>
          <cell r="F180">
            <v>80</v>
          </cell>
          <cell r="G180">
            <v>0</v>
          </cell>
          <cell r="H180">
            <v>8</v>
          </cell>
          <cell r="I180">
            <v>80</v>
          </cell>
          <cell r="J180">
            <v>0</v>
          </cell>
          <cell r="K180">
            <v>0</v>
          </cell>
          <cell r="L180">
            <v>0</v>
          </cell>
          <cell r="M180">
            <v>0</v>
          </cell>
        </row>
        <row r="181">
          <cell r="B181" t="str">
            <v>K2TIPV40843075</v>
          </cell>
          <cell r="C181" t="str">
            <v>(1B96AH) LH - RH FWD BOTTLE PIN</v>
          </cell>
          <cell r="D181">
            <v>2</v>
          </cell>
          <cell r="E181">
            <v>3</v>
          </cell>
          <cell r="F181">
            <v>18</v>
          </cell>
          <cell r="G181">
            <v>0</v>
          </cell>
          <cell r="H181">
            <v>1</v>
          </cell>
          <cell r="I181">
            <v>18</v>
          </cell>
          <cell r="J181">
            <v>0</v>
          </cell>
          <cell r="K181">
            <v>0</v>
          </cell>
          <cell r="L181">
            <v>2</v>
          </cell>
          <cell r="M181">
            <v>0</v>
          </cell>
        </row>
        <row r="182">
          <cell r="B182" t="str">
            <v>K2TIPV40843076</v>
          </cell>
          <cell r="C182" t="str">
            <v>REFUEL MANIFOLD COUPLING O-RINGS</v>
          </cell>
          <cell r="D182">
            <v>4</v>
          </cell>
          <cell r="E182">
            <v>4</v>
          </cell>
          <cell r="F182">
            <v>36</v>
          </cell>
          <cell r="G182">
            <v>0</v>
          </cell>
          <cell r="H182">
            <v>4</v>
          </cell>
          <cell r="I182">
            <v>36</v>
          </cell>
          <cell r="J182">
            <v>0</v>
          </cell>
          <cell r="K182">
            <v>0</v>
          </cell>
          <cell r="L182">
            <v>0</v>
          </cell>
          <cell r="M182">
            <v>0</v>
          </cell>
        </row>
        <row r="183">
          <cell r="B183" t="str">
            <v>K2TIPV40843078</v>
          </cell>
          <cell r="C183" t="str">
            <v>VERT STAB RUDDER BALANCE COVE PNLS</v>
          </cell>
          <cell r="D183">
            <v>1</v>
          </cell>
          <cell r="E183">
            <v>1</v>
          </cell>
          <cell r="F183">
            <v>10</v>
          </cell>
          <cell r="G183">
            <v>0</v>
          </cell>
          <cell r="H183">
            <v>1</v>
          </cell>
          <cell r="I183">
            <v>10</v>
          </cell>
          <cell r="J183">
            <v>0</v>
          </cell>
          <cell r="K183">
            <v>0</v>
          </cell>
          <cell r="L183">
            <v>0</v>
          </cell>
          <cell r="M183">
            <v>0</v>
          </cell>
        </row>
        <row r="184">
          <cell r="B184" t="str">
            <v>K2TIPV40843080</v>
          </cell>
          <cell r="C184" t="str">
            <v>VERT STAB FIN L/E ACCESS PNL</v>
          </cell>
          <cell r="D184">
            <v>1</v>
          </cell>
          <cell r="E184">
            <v>2</v>
          </cell>
          <cell r="F184">
            <v>10</v>
          </cell>
          <cell r="G184">
            <v>0</v>
          </cell>
          <cell r="H184">
            <v>2</v>
          </cell>
          <cell r="I184">
            <v>10</v>
          </cell>
          <cell r="J184">
            <v>0</v>
          </cell>
          <cell r="K184">
            <v>0</v>
          </cell>
          <cell r="L184">
            <v>0</v>
          </cell>
          <cell r="M184">
            <v>0</v>
          </cell>
        </row>
        <row r="185">
          <cell r="B185" t="str">
            <v>K2TIPV40843081</v>
          </cell>
          <cell r="C185" t="str">
            <v>VERT STAB RUDDER QSPRING ACCESS PNL</v>
          </cell>
          <cell r="D185">
            <v>1</v>
          </cell>
          <cell r="E185">
            <v>5</v>
          </cell>
          <cell r="F185">
            <v>10</v>
          </cell>
          <cell r="G185">
            <v>0</v>
          </cell>
          <cell r="H185">
            <v>5</v>
          </cell>
          <cell r="I185">
            <v>10</v>
          </cell>
          <cell r="J185">
            <v>0</v>
          </cell>
          <cell r="K185">
            <v>0</v>
          </cell>
          <cell r="L185">
            <v>0</v>
          </cell>
          <cell r="M185">
            <v>0</v>
          </cell>
        </row>
        <row r="186">
          <cell r="B186" t="str">
            <v>K2TIPV40861017</v>
          </cell>
          <cell r="C186" t="str">
            <v>FUSE STUB PANELS</v>
          </cell>
          <cell r="D186">
            <v>1</v>
          </cell>
          <cell r="E186">
            <v>1</v>
          </cell>
          <cell r="F186">
            <v>0</v>
          </cell>
          <cell r="G186">
            <v>0</v>
          </cell>
          <cell r="H186">
            <v>1</v>
          </cell>
          <cell r="I186">
            <v>0</v>
          </cell>
          <cell r="J186">
            <v>0</v>
          </cell>
          <cell r="K186">
            <v>0</v>
          </cell>
          <cell r="L186">
            <v>0</v>
          </cell>
          <cell r="M186">
            <v>0</v>
          </cell>
        </row>
        <row r="187">
          <cell r="B187" t="str">
            <v>K2TIPV40862012</v>
          </cell>
          <cell r="C187" t="str">
            <v>PILOTS/CO-LWR AIR OUTLET</v>
          </cell>
          <cell r="D187">
            <v>3</v>
          </cell>
          <cell r="E187">
            <v>3</v>
          </cell>
          <cell r="F187">
            <v>0</v>
          </cell>
          <cell r="G187">
            <v>0</v>
          </cell>
          <cell r="H187">
            <v>3</v>
          </cell>
          <cell r="I187">
            <v>0</v>
          </cell>
          <cell r="J187">
            <v>0</v>
          </cell>
          <cell r="K187">
            <v>0</v>
          </cell>
          <cell r="L187">
            <v>0</v>
          </cell>
          <cell r="M187">
            <v>0</v>
          </cell>
        </row>
        <row r="188">
          <cell r="B188" t="str">
            <v>K2TIPV40862016</v>
          </cell>
          <cell r="C188" t="str">
            <v>FUEL HOSE 3 MID</v>
          </cell>
          <cell r="D188">
            <v>3</v>
          </cell>
          <cell r="E188">
            <v>6</v>
          </cell>
          <cell r="F188">
            <v>2</v>
          </cell>
          <cell r="G188">
            <v>0</v>
          </cell>
          <cell r="H188">
            <v>6</v>
          </cell>
          <cell r="I188">
            <v>2</v>
          </cell>
          <cell r="J188">
            <v>0</v>
          </cell>
          <cell r="K188">
            <v>0</v>
          </cell>
          <cell r="L188">
            <v>0</v>
          </cell>
          <cell r="M188">
            <v>0</v>
          </cell>
        </row>
        <row r="189">
          <cell r="B189" t="str">
            <v>K2TIPV40965120</v>
          </cell>
          <cell r="C189" t="str">
            <v>LH/RH MLG OLEO DOOR</v>
          </cell>
          <cell r="D189">
            <v>6</v>
          </cell>
          <cell r="E189">
            <v>0</v>
          </cell>
          <cell r="F189">
            <v>164</v>
          </cell>
          <cell r="G189">
            <v>8</v>
          </cell>
          <cell r="H189">
            <v>2</v>
          </cell>
          <cell r="I189">
            <v>162</v>
          </cell>
          <cell r="J189">
            <v>8</v>
          </cell>
          <cell r="K189">
            <v>2</v>
          </cell>
          <cell r="L189">
            <v>0</v>
          </cell>
          <cell r="M189">
            <v>0</v>
          </cell>
        </row>
        <row r="190">
          <cell r="B190" t="str">
            <v>K2TIPV40965171</v>
          </cell>
          <cell r="C190" t="str">
            <v>OB AILERON .BAL. PNLS. ACCESS PNL</v>
          </cell>
          <cell r="D190">
            <v>14</v>
          </cell>
          <cell r="E190">
            <v>1</v>
          </cell>
          <cell r="F190">
            <v>163</v>
          </cell>
          <cell r="G190">
            <v>0</v>
          </cell>
          <cell r="H190">
            <v>8</v>
          </cell>
          <cell r="I190">
            <v>155</v>
          </cell>
          <cell r="J190">
            <v>0</v>
          </cell>
          <cell r="K190">
            <v>8</v>
          </cell>
          <cell r="L190">
            <v>1</v>
          </cell>
          <cell r="M190">
            <v>0</v>
          </cell>
        </row>
        <row r="191">
          <cell r="B191" t="str">
            <v>K2TIPV40965183</v>
          </cell>
          <cell r="C191" t="str">
            <v>BOOM FORK SHAFT</v>
          </cell>
          <cell r="D191">
            <v>6</v>
          </cell>
          <cell r="E191">
            <v>4</v>
          </cell>
          <cell r="F191">
            <v>23</v>
          </cell>
          <cell r="G191">
            <v>0</v>
          </cell>
          <cell r="H191">
            <v>5</v>
          </cell>
          <cell r="I191">
            <v>22</v>
          </cell>
          <cell r="J191">
            <v>0</v>
          </cell>
          <cell r="K191">
            <v>1</v>
          </cell>
          <cell r="L191">
            <v>0</v>
          </cell>
          <cell r="M191">
            <v>0</v>
          </cell>
        </row>
        <row r="192">
          <cell r="B192" t="str">
            <v>K2TIPV40985195</v>
          </cell>
          <cell r="C192" t="str">
            <v>ENGINE FUEL FILTERS TF-33(KC ONLY)</v>
          </cell>
          <cell r="D192">
            <v>5</v>
          </cell>
          <cell r="E192">
            <v>12</v>
          </cell>
          <cell r="F192">
            <v>18</v>
          </cell>
          <cell r="G192">
            <v>0</v>
          </cell>
          <cell r="H192">
            <v>12</v>
          </cell>
          <cell r="I192">
            <v>18</v>
          </cell>
          <cell r="J192">
            <v>0</v>
          </cell>
          <cell r="K192">
            <v>0</v>
          </cell>
          <cell r="L192">
            <v>0</v>
          </cell>
          <cell r="M192">
            <v>0</v>
          </cell>
        </row>
        <row r="193">
          <cell r="B193" t="str">
            <v>K2TIPV40985200</v>
          </cell>
          <cell r="C193" t="str">
            <v>INSTALL W-54 AND W-44 DOOR</v>
          </cell>
          <cell r="D193">
            <v>6</v>
          </cell>
          <cell r="E193">
            <v>4</v>
          </cell>
          <cell r="F193">
            <v>80</v>
          </cell>
          <cell r="G193">
            <v>0</v>
          </cell>
          <cell r="H193">
            <v>0</v>
          </cell>
          <cell r="I193">
            <v>75</v>
          </cell>
          <cell r="J193">
            <v>0</v>
          </cell>
          <cell r="K193">
            <v>5</v>
          </cell>
          <cell r="L193">
            <v>9</v>
          </cell>
          <cell r="M193">
            <v>0</v>
          </cell>
        </row>
        <row r="194">
          <cell r="B194" t="str">
            <v>K2TIPV41005185</v>
          </cell>
          <cell r="C194" t="str">
            <v>CARGO DOOR FLOODLIGHT INSTALLATION</v>
          </cell>
          <cell r="D194">
            <v>6</v>
          </cell>
          <cell r="E194">
            <v>2</v>
          </cell>
          <cell r="F194">
            <v>79</v>
          </cell>
          <cell r="G194">
            <v>1</v>
          </cell>
          <cell r="H194">
            <v>5</v>
          </cell>
          <cell r="I194">
            <v>76</v>
          </cell>
          <cell r="J194">
            <v>1</v>
          </cell>
          <cell r="K194">
            <v>3</v>
          </cell>
          <cell r="L194">
            <v>0</v>
          </cell>
          <cell r="M194">
            <v>0</v>
          </cell>
        </row>
        <row r="195">
          <cell r="B195" t="str">
            <v>K2TIPV41035176</v>
          </cell>
          <cell r="C195" t="str">
            <v>INBOARD AILERONS</v>
          </cell>
          <cell r="D195">
            <v>8</v>
          </cell>
          <cell r="E195">
            <v>0</v>
          </cell>
          <cell r="F195">
            <v>76</v>
          </cell>
          <cell r="G195">
            <v>0</v>
          </cell>
          <cell r="H195">
            <v>2</v>
          </cell>
          <cell r="I195">
            <v>72</v>
          </cell>
          <cell r="J195">
            <v>0</v>
          </cell>
          <cell r="K195">
            <v>4</v>
          </cell>
          <cell r="L195">
            <v>2</v>
          </cell>
          <cell r="M195">
            <v>0</v>
          </cell>
        </row>
        <row r="196">
          <cell r="B196" t="str">
            <v>K2TIPV41035178</v>
          </cell>
          <cell r="C196" t="str">
            <v>INSTALL RUDDER BAL PANEL LINKAGES</v>
          </cell>
          <cell r="D196">
            <v>5</v>
          </cell>
          <cell r="E196">
            <v>6</v>
          </cell>
          <cell r="F196">
            <v>1</v>
          </cell>
          <cell r="G196">
            <v>0</v>
          </cell>
          <cell r="H196">
            <v>6</v>
          </cell>
          <cell r="I196">
            <v>1</v>
          </cell>
          <cell r="J196">
            <v>0</v>
          </cell>
          <cell r="K196">
            <v>0</v>
          </cell>
          <cell r="L196">
            <v>0</v>
          </cell>
          <cell r="M196">
            <v>0</v>
          </cell>
        </row>
        <row r="197">
          <cell r="B197" t="str">
            <v>K2TIPV41035180</v>
          </cell>
          <cell r="C197" t="str">
            <v>BUILD UP VERTICAL/INSTALL RUDDER</v>
          </cell>
          <cell r="D197">
            <v>2</v>
          </cell>
          <cell r="E197">
            <v>3</v>
          </cell>
          <cell r="F197">
            <v>4</v>
          </cell>
          <cell r="G197">
            <v>0</v>
          </cell>
          <cell r="H197">
            <v>3</v>
          </cell>
          <cell r="I197">
            <v>4</v>
          </cell>
          <cell r="J197">
            <v>0</v>
          </cell>
          <cell r="K197">
            <v>0</v>
          </cell>
          <cell r="L197">
            <v>0</v>
          </cell>
          <cell r="M197">
            <v>0</v>
          </cell>
        </row>
        <row r="198">
          <cell r="B198" t="str">
            <v>K2TIPV41035182</v>
          </cell>
          <cell r="C198" t="str">
            <v>MLG DOOR INSTALLATION LH - RH</v>
          </cell>
          <cell r="D198">
            <v>4</v>
          </cell>
          <cell r="E198">
            <v>0</v>
          </cell>
          <cell r="F198">
            <v>57</v>
          </cell>
          <cell r="G198">
            <v>1</v>
          </cell>
          <cell r="H198">
            <v>0</v>
          </cell>
          <cell r="I198">
            <v>54</v>
          </cell>
          <cell r="J198">
            <v>1</v>
          </cell>
          <cell r="K198">
            <v>3</v>
          </cell>
          <cell r="L198">
            <v>3</v>
          </cell>
          <cell r="M198">
            <v>0</v>
          </cell>
        </row>
        <row r="199">
          <cell r="B199" t="str">
            <v>K2TIPV41035186</v>
          </cell>
          <cell r="C199" t="str">
            <v>INSTALL THROTTLE TOWERS</v>
          </cell>
          <cell r="D199">
            <v>5</v>
          </cell>
          <cell r="E199">
            <v>6</v>
          </cell>
          <cell r="F199">
            <v>0</v>
          </cell>
          <cell r="G199">
            <v>0</v>
          </cell>
          <cell r="H199">
            <v>6</v>
          </cell>
          <cell r="I199">
            <v>0</v>
          </cell>
          <cell r="J199">
            <v>0</v>
          </cell>
          <cell r="K199">
            <v>0</v>
          </cell>
          <cell r="L199">
            <v>0</v>
          </cell>
          <cell r="M199">
            <v>0</v>
          </cell>
        </row>
        <row r="200">
          <cell r="B200" t="str">
            <v>K2TIPV41035188</v>
          </cell>
          <cell r="C200" t="str">
            <v>ASSEMBLE THROTTLE TOWER</v>
          </cell>
          <cell r="D200">
            <v>5</v>
          </cell>
          <cell r="E200">
            <v>8</v>
          </cell>
          <cell r="F200">
            <v>0</v>
          </cell>
          <cell r="G200">
            <v>0</v>
          </cell>
          <cell r="H200">
            <v>8</v>
          </cell>
          <cell r="I200">
            <v>0</v>
          </cell>
          <cell r="J200">
            <v>0</v>
          </cell>
          <cell r="K200">
            <v>0</v>
          </cell>
          <cell r="L200">
            <v>0</v>
          </cell>
          <cell r="M200">
            <v>0</v>
          </cell>
        </row>
        <row r="201">
          <cell r="B201" t="str">
            <v>K2TIPV41035196</v>
          </cell>
          <cell r="C201" t="str">
            <v>ASSEMBLE AFT ENGINE MOUNT R MODEL</v>
          </cell>
          <cell r="D201">
            <v>14</v>
          </cell>
          <cell r="E201">
            <v>8</v>
          </cell>
          <cell r="F201">
            <v>163</v>
          </cell>
          <cell r="G201">
            <v>35</v>
          </cell>
          <cell r="H201">
            <v>8</v>
          </cell>
          <cell r="I201">
            <v>163</v>
          </cell>
          <cell r="J201">
            <v>35</v>
          </cell>
          <cell r="K201">
            <v>0</v>
          </cell>
          <cell r="L201">
            <v>0</v>
          </cell>
          <cell r="M201">
            <v>0</v>
          </cell>
        </row>
        <row r="202">
          <cell r="B202" t="str">
            <v>K2TIPV41045165</v>
          </cell>
          <cell r="C202" t="str">
            <v>5 AFT BODY FUEL BLADDER</v>
          </cell>
          <cell r="D202">
            <v>6</v>
          </cell>
          <cell r="E202">
            <v>0</v>
          </cell>
          <cell r="F202">
            <v>69</v>
          </cell>
          <cell r="G202">
            <v>3</v>
          </cell>
          <cell r="H202">
            <v>0</v>
          </cell>
          <cell r="I202">
            <v>69</v>
          </cell>
          <cell r="J202">
            <v>3</v>
          </cell>
          <cell r="K202">
            <v>0</v>
          </cell>
          <cell r="L202">
            <v>0</v>
          </cell>
          <cell r="M202">
            <v>0</v>
          </cell>
        </row>
        <row r="203">
          <cell r="B203" t="str">
            <v>K2TIPV41045166</v>
          </cell>
          <cell r="C203" t="str">
            <v>3 AFT BODY FUEL BLADDER</v>
          </cell>
          <cell r="D203">
            <v>6</v>
          </cell>
          <cell r="E203">
            <v>0</v>
          </cell>
          <cell r="F203">
            <v>77</v>
          </cell>
          <cell r="G203">
            <v>6</v>
          </cell>
          <cell r="H203">
            <v>0</v>
          </cell>
          <cell r="I203">
            <v>76</v>
          </cell>
          <cell r="J203">
            <v>6</v>
          </cell>
          <cell r="K203">
            <v>1</v>
          </cell>
          <cell r="L203">
            <v>1</v>
          </cell>
          <cell r="M203">
            <v>0</v>
          </cell>
        </row>
        <row r="204">
          <cell r="B204" t="str">
            <v>K2TIPV41045169</v>
          </cell>
          <cell r="C204" t="str">
            <v>HELL HOLE KIT</v>
          </cell>
          <cell r="D204">
            <v>6</v>
          </cell>
          <cell r="E204">
            <v>0</v>
          </cell>
          <cell r="F204">
            <v>81</v>
          </cell>
          <cell r="G204">
            <v>13</v>
          </cell>
          <cell r="H204">
            <v>1</v>
          </cell>
          <cell r="I204">
            <v>77</v>
          </cell>
          <cell r="J204">
            <v>13</v>
          </cell>
          <cell r="K204">
            <v>4</v>
          </cell>
          <cell r="L204">
            <v>3</v>
          </cell>
          <cell r="M204">
            <v>0</v>
          </cell>
        </row>
        <row r="205">
          <cell r="B205" t="str">
            <v>K2TIPV41073084</v>
          </cell>
          <cell r="C205" t="str">
            <v>VERTICAL STABILIZER L/E</v>
          </cell>
          <cell r="D205">
            <v>1</v>
          </cell>
          <cell r="E205">
            <v>2</v>
          </cell>
          <cell r="F205">
            <v>10</v>
          </cell>
          <cell r="G205">
            <v>0</v>
          </cell>
          <cell r="H205">
            <v>2</v>
          </cell>
          <cell r="I205">
            <v>10</v>
          </cell>
          <cell r="J205">
            <v>0</v>
          </cell>
          <cell r="K205">
            <v>0</v>
          </cell>
          <cell r="L205">
            <v>0</v>
          </cell>
          <cell r="M205">
            <v>0</v>
          </cell>
        </row>
        <row r="206">
          <cell r="B206" t="str">
            <v>K2TIPV41073085</v>
          </cell>
          <cell r="C206" t="str">
            <v>OTBD AILERON BALANCE PANEL</v>
          </cell>
          <cell r="D206">
            <v>2</v>
          </cell>
          <cell r="E206">
            <v>5</v>
          </cell>
          <cell r="F206">
            <v>20</v>
          </cell>
          <cell r="G206">
            <v>0</v>
          </cell>
          <cell r="H206">
            <v>3</v>
          </cell>
          <cell r="I206">
            <v>20</v>
          </cell>
          <cell r="J206">
            <v>0</v>
          </cell>
          <cell r="K206">
            <v>0</v>
          </cell>
          <cell r="L206">
            <v>2</v>
          </cell>
          <cell r="M206">
            <v>0</v>
          </cell>
        </row>
        <row r="207">
          <cell r="B207" t="str">
            <v>K2TIPV41073086</v>
          </cell>
          <cell r="C207" t="str">
            <v>INBD AILERON BALANCE PANEL</v>
          </cell>
          <cell r="D207">
            <v>2</v>
          </cell>
          <cell r="E207">
            <v>4</v>
          </cell>
          <cell r="F207">
            <v>22</v>
          </cell>
          <cell r="G207">
            <v>0</v>
          </cell>
          <cell r="H207">
            <v>3</v>
          </cell>
          <cell r="I207">
            <v>22</v>
          </cell>
          <cell r="J207">
            <v>0</v>
          </cell>
          <cell r="K207">
            <v>0</v>
          </cell>
          <cell r="L207">
            <v>1</v>
          </cell>
          <cell r="M207">
            <v>0</v>
          </cell>
        </row>
        <row r="208">
          <cell r="B208" t="str">
            <v>K2TIPV41123088</v>
          </cell>
          <cell r="C208" t="str">
            <v>UPPER AILERON LOCKOUT ACCESS PNL</v>
          </cell>
          <cell r="D208">
            <v>2</v>
          </cell>
          <cell r="E208">
            <v>2</v>
          </cell>
          <cell r="F208">
            <v>20</v>
          </cell>
          <cell r="G208">
            <v>0</v>
          </cell>
          <cell r="H208">
            <v>2</v>
          </cell>
          <cell r="I208">
            <v>20</v>
          </cell>
          <cell r="J208">
            <v>0</v>
          </cell>
          <cell r="K208">
            <v>0</v>
          </cell>
          <cell r="L208">
            <v>0</v>
          </cell>
          <cell r="M208">
            <v>0</v>
          </cell>
        </row>
        <row r="209">
          <cell r="B209" t="str">
            <v>K2TIPV41123089</v>
          </cell>
          <cell r="C209" t="str">
            <v>UPPER AILERON LOCKOUT ACCESS PNL</v>
          </cell>
          <cell r="D209">
            <v>2</v>
          </cell>
          <cell r="E209">
            <v>3</v>
          </cell>
          <cell r="F209">
            <v>20</v>
          </cell>
          <cell r="G209">
            <v>0</v>
          </cell>
          <cell r="H209">
            <v>3</v>
          </cell>
          <cell r="I209">
            <v>20</v>
          </cell>
          <cell r="J209">
            <v>0</v>
          </cell>
          <cell r="K209">
            <v>0</v>
          </cell>
          <cell r="L209">
            <v>0</v>
          </cell>
          <cell r="M209">
            <v>0</v>
          </cell>
        </row>
        <row r="210">
          <cell r="B210" t="str">
            <v>K2TIPV41123090</v>
          </cell>
          <cell r="C210" t="str">
            <v>INBD AILERON TRIM TAB</v>
          </cell>
          <cell r="D210">
            <v>2</v>
          </cell>
          <cell r="E210">
            <v>4</v>
          </cell>
          <cell r="F210">
            <v>20</v>
          </cell>
          <cell r="G210">
            <v>0</v>
          </cell>
          <cell r="H210">
            <v>4</v>
          </cell>
          <cell r="I210">
            <v>20</v>
          </cell>
          <cell r="J210">
            <v>0</v>
          </cell>
          <cell r="K210">
            <v>0</v>
          </cell>
          <cell r="L210">
            <v>0</v>
          </cell>
          <cell r="M210">
            <v>0</v>
          </cell>
        </row>
        <row r="211">
          <cell r="B211" t="str">
            <v>K2TIPV41123091</v>
          </cell>
          <cell r="C211" t="str">
            <v>OTBD LE SLAT ACTUATOR 1-5 - 16-20</v>
          </cell>
          <cell r="D211">
            <v>10</v>
          </cell>
          <cell r="E211">
            <v>10</v>
          </cell>
          <cell r="F211">
            <v>99</v>
          </cell>
          <cell r="G211">
            <v>0</v>
          </cell>
          <cell r="H211">
            <v>10</v>
          </cell>
          <cell r="I211">
            <v>99</v>
          </cell>
          <cell r="J211">
            <v>0</v>
          </cell>
          <cell r="K211">
            <v>0</v>
          </cell>
          <cell r="L211">
            <v>0</v>
          </cell>
          <cell r="M211">
            <v>0</v>
          </cell>
        </row>
        <row r="212">
          <cell r="B212" t="str">
            <v>K2TIPV41123092</v>
          </cell>
          <cell r="C212" t="str">
            <v>(1B5AB) INBD AILERON BALANCE PANEL</v>
          </cell>
          <cell r="D212">
            <v>4</v>
          </cell>
          <cell r="E212">
            <v>2</v>
          </cell>
          <cell r="F212">
            <v>22</v>
          </cell>
          <cell r="G212">
            <v>0</v>
          </cell>
          <cell r="H212">
            <v>2</v>
          </cell>
          <cell r="I212">
            <v>22</v>
          </cell>
          <cell r="J212">
            <v>0</v>
          </cell>
          <cell r="K212">
            <v>0</v>
          </cell>
          <cell r="L212">
            <v>0</v>
          </cell>
          <cell r="M212">
            <v>0</v>
          </cell>
        </row>
        <row r="213">
          <cell r="B213" t="str">
            <v>K2TIPV41125050</v>
          </cell>
          <cell r="C213" t="str">
            <v>INST A/C TAIL CONE</v>
          </cell>
          <cell r="D213">
            <v>6</v>
          </cell>
          <cell r="E213">
            <v>2</v>
          </cell>
          <cell r="F213">
            <v>79</v>
          </cell>
          <cell r="G213">
            <v>4</v>
          </cell>
          <cell r="H213">
            <v>0</v>
          </cell>
          <cell r="I213">
            <v>74</v>
          </cell>
          <cell r="J213">
            <v>4</v>
          </cell>
          <cell r="K213">
            <v>5</v>
          </cell>
          <cell r="L213">
            <v>7</v>
          </cell>
          <cell r="M213">
            <v>0</v>
          </cell>
        </row>
        <row r="214">
          <cell r="B214" t="str">
            <v>K2TIPV41125174</v>
          </cell>
          <cell r="C214" t="str">
            <v>ASSEMBLE MLG OLEO DOORS</v>
          </cell>
          <cell r="D214">
            <v>8</v>
          </cell>
          <cell r="E214">
            <v>8</v>
          </cell>
          <cell r="F214">
            <v>166</v>
          </cell>
          <cell r="G214">
            <v>43</v>
          </cell>
          <cell r="H214">
            <v>1</v>
          </cell>
          <cell r="I214">
            <v>164</v>
          </cell>
          <cell r="J214">
            <v>43</v>
          </cell>
          <cell r="K214">
            <v>2</v>
          </cell>
          <cell r="L214">
            <v>9</v>
          </cell>
          <cell r="M214">
            <v>0</v>
          </cell>
        </row>
        <row r="215">
          <cell r="B215" t="str">
            <v>K2TIPV41142004</v>
          </cell>
          <cell r="C215" t="str">
            <v>LH-RH STAB HINGE PIN/HOUSING</v>
          </cell>
          <cell r="D215">
            <v>6</v>
          </cell>
          <cell r="E215">
            <v>1</v>
          </cell>
          <cell r="F215">
            <v>22</v>
          </cell>
          <cell r="G215">
            <v>0</v>
          </cell>
          <cell r="H215">
            <v>3</v>
          </cell>
          <cell r="I215">
            <v>20</v>
          </cell>
          <cell r="J215">
            <v>0</v>
          </cell>
          <cell r="K215">
            <v>2</v>
          </cell>
          <cell r="L215">
            <v>0</v>
          </cell>
          <cell r="M215">
            <v>0</v>
          </cell>
        </row>
        <row r="216">
          <cell r="B216" t="str">
            <v>K2TIPV41142006</v>
          </cell>
          <cell r="C216" t="str">
            <v>B-52 LH HORIZ STAB HINGE ASSY</v>
          </cell>
          <cell r="D216">
            <v>2</v>
          </cell>
          <cell r="E216">
            <v>0</v>
          </cell>
          <cell r="F216">
            <v>16</v>
          </cell>
          <cell r="G216">
            <v>1</v>
          </cell>
          <cell r="H216">
            <v>1</v>
          </cell>
          <cell r="I216">
            <v>15</v>
          </cell>
          <cell r="J216">
            <v>1</v>
          </cell>
          <cell r="K216">
            <v>1</v>
          </cell>
          <cell r="L216">
            <v>0</v>
          </cell>
          <cell r="M216">
            <v>0</v>
          </cell>
        </row>
        <row r="217">
          <cell r="B217" t="str">
            <v>K2TIPV41142007</v>
          </cell>
          <cell r="C217" t="str">
            <v>B-52 RH HORIZ STAB HINGE ASSY</v>
          </cell>
          <cell r="D217">
            <v>2</v>
          </cell>
          <cell r="E217">
            <v>1</v>
          </cell>
          <cell r="F217">
            <v>16</v>
          </cell>
          <cell r="G217">
            <v>0</v>
          </cell>
          <cell r="H217">
            <v>2</v>
          </cell>
          <cell r="I217">
            <v>15</v>
          </cell>
          <cell r="J217">
            <v>0</v>
          </cell>
          <cell r="K217">
            <v>1</v>
          </cell>
          <cell r="L217">
            <v>0</v>
          </cell>
          <cell r="M217">
            <v>0</v>
          </cell>
        </row>
        <row r="218">
          <cell r="B218" t="str">
            <v>K2TIPV41142008</v>
          </cell>
          <cell r="C218" t="str">
            <v>PRESSURE REG./TORQUE MOTOR - FILTER</v>
          </cell>
          <cell r="D218">
            <v>3</v>
          </cell>
          <cell r="E218">
            <v>0</v>
          </cell>
          <cell r="F218">
            <v>8</v>
          </cell>
          <cell r="G218">
            <v>0</v>
          </cell>
          <cell r="H218">
            <v>0</v>
          </cell>
          <cell r="I218">
            <v>8</v>
          </cell>
          <cell r="J218">
            <v>0</v>
          </cell>
          <cell r="K218">
            <v>0</v>
          </cell>
          <cell r="L218">
            <v>0</v>
          </cell>
          <cell r="M218">
            <v>0</v>
          </cell>
        </row>
        <row r="219">
          <cell r="B219" t="str">
            <v>K2TIPV41142010</v>
          </cell>
          <cell r="C219" t="str">
            <v>AISLE CURTAIN</v>
          </cell>
          <cell r="D219">
            <v>3</v>
          </cell>
          <cell r="E219">
            <v>4</v>
          </cell>
          <cell r="F219">
            <v>0</v>
          </cell>
          <cell r="G219">
            <v>0</v>
          </cell>
          <cell r="H219">
            <v>4</v>
          </cell>
          <cell r="I219">
            <v>0</v>
          </cell>
          <cell r="J219">
            <v>0</v>
          </cell>
          <cell r="K219">
            <v>0</v>
          </cell>
          <cell r="L219">
            <v>0</v>
          </cell>
          <cell r="M219">
            <v>0</v>
          </cell>
        </row>
        <row r="220">
          <cell r="B220" t="str">
            <v>K2TIPV41142011</v>
          </cell>
          <cell r="C220" t="str">
            <v>HEAT DUCT (T)</v>
          </cell>
          <cell r="D220">
            <v>3</v>
          </cell>
          <cell r="E220">
            <v>2</v>
          </cell>
          <cell r="F220">
            <v>2</v>
          </cell>
          <cell r="G220">
            <v>0</v>
          </cell>
          <cell r="H220">
            <v>3</v>
          </cell>
          <cell r="I220">
            <v>1</v>
          </cell>
          <cell r="J220">
            <v>0</v>
          </cell>
          <cell r="K220">
            <v>1</v>
          </cell>
          <cell r="L220">
            <v>0</v>
          </cell>
          <cell r="M220">
            <v>0</v>
          </cell>
        </row>
        <row r="221">
          <cell r="B221" t="str">
            <v>K2TIPV41145134</v>
          </cell>
          <cell r="C221" t="str">
            <v>INSTALL THRUST REVERSER COMPONENTS</v>
          </cell>
          <cell r="D221">
            <v>5</v>
          </cell>
          <cell r="E221">
            <v>22</v>
          </cell>
          <cell r="F221">
            <v>0</v>
          </cell>
          <cell r="G221">
            <v>0</v>
          </cell>
          <cell r="H221">
            <v>22</v>
          </cell>
          <cell r="I221">
            <v>0</v>
          </cell>
          <cell r="J221">
            <v>0</v>
          </cell>
          <cell r="K221">
            <v>0</v>
          </cell>
          <cell r="L221">
            <v>0</v>
          </cell>
          <cell r="M221">
            <v>0</v>
          </cell>
        </row>
        <row r="222">
          <cell r="B222" t="str">
            <v>K2TIPV41145157</v>
          </cell>
          <cell r="C222" t="str">
            <v>5 CENTERWING FUEL BLADDER</v>
          </cell>
          <cell r="D222">
            <v>6</v>
          </cell>
          <cell r="E222">
            <v>7</v>
          </cell>
          <cell r="F222">
            <v>70</v>
          </cell>
          <cell r="G222">
            <v>4</v>
          </cell>
          <cell r="H222">
            <v>1</v>
          </cell>
          <cell r="I222">
            <v>70</v>
          </cell>
          <cell r="J222">
            <v>4</v>
          </cell>
          <cell r="K222">
            <v>0</v>
          </cell>
          <cell r="L222">
            <v>6</v>
          </cell>
          <cell r="M222">
            <v>0</v>
          </cell>
        </row>
        <row r="223">
          <cell r="B223" t="str">
            <v>K2TIPV41145160</v>
          </cell>
          <cell r="C223" t="str">
            <v>6 CENTERWING FUEL BLADDER</v>
          </cell>
          <cell r="D223">
            <v>6</v>
          </cell>
          <cell r="E223">
            <v>0</v>
          </cell>
          <cell r="F223">
            <v>79</v>
          </cell>
          <cell r="G223">
            <v>7</v>
          </cell>
          <cell r="H223">
            <v>0</v>
          </cell>
          <cell r="I223">
            <v>78</v>
          </cell>
          <cell r="J223">
            <v>7</v>
          </cell>
          <cell r="K223">
            <v>1</v>
          </cell>
          <cell r="L223">
            <v>1</v>
          </cell>
          <cell r="M223">
            <v>0</v>
          </cell>
        </row>
        <row r="224">
          <cell r="B224" t="str">
            <v>K2TIPV41145163</v>
          </cell>
          <cell r="C224" t="str">
            <v>1 AFT BODY FUEL BLADDER</v>
          </cell>
          <cell r="D224">
            <v>6</v>
          </cell>
          <cell r="E224">
            <v>0</v>
          </cell>
          <cell r="F224">
            <v>81</v>
          </cell>
          <cell r="G224">
            <v>13</v>
          </cell>
          <cell r="H224">
            <v>0</v>
          </cell>
          <cell r="I224">
            <v>81</v>
          </cell>
          <cell r="J224">
            <v>13</v>
          </cell>
          <cell r="K224">
            <v>0</v>
          </cell>
          <cell r="L224">
            <v>0</v>
          </cell>
          <cell r="M224">
            <v>0</v>
          </cell>
        </row>
        <row r="225">
          <cell r="B225" t="str">
            <v>K2TIPV41145164</v>
          </cell>
          <cell r="C225" t="str">
            <v>4 AFT BODY FUEL BLADDER</v>
          </cell>
          <cell r="D225">
            <v>6</v>
          </cell>
          <cell r="E225">
            <v>3</v>
          </cell>
          <cell r="F225">
            <v>70</v>
          </cell>
          <cell r="G225">
            <v>6</v>
          </cell>
          <cell r="H225">
            <v>5</v>
          </cell>
          <cell r="I225">
            <v>70</v>
          </cell>
          <cell r="J225">
            <v>6</v>
          </cell>
          <cell r="K225">
            <v>0</v>
          </cell>
          <cell r="L225">
            <v>0</v>
          </cell>
          <cell r="M225">
            <v>0</v>
          </cell>
        </row>
        <row r="226">
          <cell r="B226" t="str">
            <v>K2TIPV41145172</v>
          </cell>
          <cell r="C226" t="str">
            <v>TRAILING EDGE STRUT FAIRING</v>
          </cell>
          <cell r="D226">
            <v>5</v>
          </cell>
          <cell r="E226">
            <v>0</v>
          </cell>
          <cell r="F226">
            <v>77</v>
          </cell>
          <cell r="G226">
            <v>1</v>
          </cell>
          <cell r="H226">
            <v>0</v>
          </cell>
          <cell r="I226">
            <v>73</v>
          </cell>
          <cell r="J226">
            <v>1</v>
          </cell>
          <cell r="K226">
            <v>4</v>
          </cell>
          <cell r="L226">
            <v>4</v>
          </cell>
          <cell r="M226">
            <v>0</v>
          </cell>
        </row>
        <row r="227">
          <cell r="B227" t="str">
            <v>K2TIPV41195194</v>
          </cell>
          <cell r="C227" t="str">
            <v>REF FILTER F-108 ENGINE</v>
          </cell>
          <cell r="D227">
            <v>18</v>
          </cell>
          <cell r="E227">
            <v>19</v>
          </cell>
          <cell r="F227">
            <v>266</v>
          </cell>
          <cell r="G227">
            <v>4</v>
          </cell>
          <cell r="H227">
            <v>23</v>
          </cell>
          <cell r="I227">
            <v>262</v>
          </cell>
          <cell r="J227">
            <v>4</v>
          </cell>
          <cell r="K227">
            <v>4</v>
          </cell>
          <cell r="L227">
            <v>0</v>
          </cell>
          <cell r="M227">
            <v>0</v>
          </cell>
        </row>
        <row r="228">
          <cell r="B228" t="str">
            <v>K2TIPV41282026</v>
          </cell>
          <cell r="C228" t="str">
            <v>L/H UPPER SPOILER SUPPORTS</v>
          </cell>
          <cell r="D228">
            <v>3</v>
          </cell>
          <cell r="E228">
            <v>0</v>
          </cell>
          <cell r="F228">
            <v>11</v>
          </cell>
          <cell r="G228">
            <v>0</v>
          </cell>
          <cell r="H228">
            <v>0</v>
          </cell>
          <cell r="I228">
            <v>11</v>
          </cell>
          <cell r="J228">
            <v>0</v>
          </cell>
          <cell r="K228">
            <v>0</v>
          </cell>
          <cell r="L228">
            <v>0</v>
          </cell>
          <cell r="M228">
            <v>0</v>
          </cell>
        </row>
        <row r="229">
          <cell r="B229" t="str">
            <v>K2TIPV41282027</v>
          </cell>
          <cell r="C229" t="str">
            <v>R/H UPPER SPOILER SUPPORTS</v>
          </cell>
          <cell r="D229">
            <v>3</v>
          </cell>
          <cell r="E229">
            <v>3</v>
          </cell>
          <cell r="F229">
            <v>12</v>
          </cell>
          <cell r="G229">
            <v>0</v>
          </cell>
          <cell r="H229">
            <v>3</v>
          </cell>
          <cell r="I229">
            <v>12</v>
          </cell>
          <cell r="J229">
            <v>0</v>
          </cell>
          <cell r="K229">
            <v>0</v>
          </cell>
          <cell r="L229">
            <v>0</v>
          </cell>
          <cell r="M229">
            <v>0</v>
          </cell>
        </row>
        <row r="230">
          <cell r="B230" t="str">
            <v>K2TIPV41282028</v>
          </cell>
          <cell r="C230" t="str">
            <v>WATER SEPARATOR INSTALL</v>
          </cell>
          <cell r="D230">
            <v>3</v>
          </cell>
          <cell r="E230">
            <v>0</v>
          </cell>
          <cell r="F230">
            <v>10</v>
          </cell>
          <cell r="G230">
            <v>0</v>
          </cell>
          <cell r="H230">
            <v>0</v>
          </cell>
          <cell r="I230">
            <v>10</v>
          </cell>
          <cell r="J230">
            <v>0</v>
          </cell>
          <cell r="K230">
            <v>0</v>
          </cell>
          <cell r="L230">
            <v>0</v>
          </cell>
          <cell r="M230">
            <v>0</v>
          </cell>
        </row>
        <row r="231">
          <cell r="B231" t="str">
            <v>K2TIPV41282030</v>
          </cell>
          <cell r="C231" t="str">
            <v>URINAL PANELS-STRAP ASSY</v>
          </cell>
          <cell r="D231">
            <v>3</v>
          </cell>
          <cell r="E231">
            <v>4</v>
          </cell>
          <cell r="F231">
            <v>1</v>
          </cell>
          <cell r="G231">
            <v>0</v>
          </cell>
          <cell r="H231">
            <v>4</v>
          </cell>
          <cell r="I231">
            <v>1</v>
          </cell>
          <cell r="J231">
            <v>0</v>
          </cell>
          <cell r="K231">
            <v>0</v>
          </cell>
          <cell r="L231">
            <v>0</v>
          </cell>
          <cell r="M231">
            <v>0</v>
          </cell>
        </row>
        <row r="232">
          <cell r="B232" t="str">
            <v>K2TIPV41283041</v>
          </cell>
          <cell r="C232" t="str">
            <v>1B93 UPPER WING TO BODY FAIRING</v>
          </cell>
          <cell r="D232">
            <v>2</v>
          </cell>
          <cell r="E232">
            <v>3</v>
          </cell>
          <cell r="F232">
            <v>36</v>
          </cell>
          <cell r="G232">
            <v>0</v>
          </cell>
          <cell r="H232">
            <v>2</v>
          </cell>
          <cell r="I232">
            <v>36</v>
          </cell>
          <cell r="J232">
            <v>0</v>
          </cell>
          <cell r="K232">
            <v>0</v>
          </cell>
          <cell r="L232">
            <v>1</v>
          </cell>
          <cell r="M232">
            <v>0</v>
          </cell>
        </row>
        <row r="233">
          <cell r="B233" t="str">
            <v>K2TIPV41283094</v>
          </cell>
          <cell r="C233" t="str">
            <v>CONTROL TAB ON INBD AILERON</v>
          </cell>
          <cell r="D233">
            <v>2</v>
          </cell>
          <cell r="E233">
            <v>20</v>
          </cell>
          <cell r="F233">
            <v>12</v>
          </cell>
          <cell r="G233">
            <v>0</v>
          </cell>
          <cell r="H233">
            <v>0</v>
          </cell>
          <cell r="I233">
            <v>12</v>
          </cell>
          <cell r="J233">
            <v>0</v>
          </cell>
          <cell r="K233">
            <v>0</v>
          </cell>
          <cell r="L233">
            <v>20</v>
          </cell>
          <cell r="M233">
            <v>0</v>
          </cell>
        </row>
        <row r="234">
          <cell r="B234" t="str">
            <v>K2TIPV41283095</v>
          </cell>
          <cell r="C234" t="str">
            <v>AILERON LOCKOUT ACCESS PNL</v>
          </cell>
          <cell r="D234">
            <v>2</v>
          </cell>
          <cell r="E234">
            <v>4</v>
          </cell>
          <cell r="F234">
            <v>20</v>
          </cell>
          <cell r="G234">
            <v>0</v>
          </cell>
          <cell r="H234">
            <v>4</v>
          </cell>
          <cell r="I234">
            <v>20</v>
          </cell>
          <cell r="J234">
            <v>0</v>
          </cell>
          <cell r="K234">
            <v>0</v>
          </cell>
          <cell r="L234">
            <v>0</v>
          </cell>
          <cell r="M234">
            <v>0</v>
          </cell>
        </row>
        <row r="235">
          <cell r="B235" t="str">
            <v>K2TIPV41283096</v>
          </cell>
          <cell r="C235" t="str">
            <v>LEADING EDGE ACCESS PANELS</v>
          </cell>
          <cell r="D235">
            <v>2</v>
          </cell>
          <cell r="E235">
            <v>0</v>
          </cell>
          <cell r="F235">
            <v>21</v>
          </cell>
          <cell r="G235">
            <v>0</v>
          </cell>
          <cell r="H235">
            <v>0</v>
          </cell>
          <cell r="I235">
            <v>21</v>
          </cell>
          <cell r="J235">
            <v>0</v>
          </cell>
          <cell r="K235">
            <v>0</v>
          </cell>
          <cell r="L235">
            <v>0</v>
          </cell>
          <cell r="M235">
            <v>0</v>
          </cell>
        </row>
        <row r="236">
          <cell r="B236" t="str">
            <v>K2TIPV41283097</v>
          </cell>
          <cell r="C236" t="str">
            <v>INBD AILERON PUSH RODS</v>
          </cell>
          <cell r="D236">
            <v>2</v>
          </cell>
          <cell r="E236">
            <v>0</v>
          </cell>
          <cell r="F236">
            <v>20</v>
          </cell>
          <cell r="G236">
            <v>0</v>
          </cell>
          <cell r="H236">
            <v>0</v>
          </cell>
          <cell r="I236">
            <v>20</v>
          </cell>
          <cell r="J236">
            <v>0</v>
          </cell>
          <cell r="K236">
            <v>0</v>
          </cell>
          <cell r="L236">
            <v>0</v>
          </cell>
          <cell r="M236">
            <v>0</v>
          </cell>
        </row>
        <row r="237">
          <cell r="B237" t="str">
            <v>K2TIPV41283098</v>
          </cell>
          <cell r="C237" t="str">
            <v>(1B5) OTBD AILERON CONTROL QUADRANT</v>
          </cell>
          <cell r="D237">
            <v>2</v>
          </cell>
          <cell r="E237">
            <v>14</v>
          </cell>
          <cell r="F237">
            <v>20</v>
          </cell>
          <cell r="G237">
            <v>0</v>
          </cell>
          <cell r="H237">
            <v>12</v>
          </cell>
          <cell r="I237">
            <v>20</v>
          </cell>
          <cell r="J237">
            <v>0</v>
          </cell>
          <cell r="K237">
            <v>0</v>
          </cell>
          <cell r="L237">
            <v>2</v>
          </cell>
          <cell r="M237">
            <v>0</v>
          </cell>
        </row>
        <row r="238">
          <cell r="B238" t="str">
            <v>K2TIPV41283099</v>
          </cell>
          <cell r="C238" t="str">
            <v>INBD AILERON CONTROL QUADRANTS</v>
          </cell>
          <cell r="D238">
            <v>2</v>
          </cell>
          <cell r="E238">
            <v>1</v>
          </cell>
          <cell r="F238">
            <v>20</v>
          </cell>
          <cell r="G238">
            <v>0</v>
          </cell>
          <cell r="H238">
            <v>1</v>
          </cell>
          <cell r="I238">
            <v>20</v>
          </cell>
          <cell r="J238">
            <v>0</v>
          </cell>
          <cell r="K238">
            <v>0</v>
          </cell>
          <cell r="L238">
            <v>0</v>
          </cell>
          <cell r="M238">
            <v>0</v>
          </cell>
        </row>
        <row r="239">
          <cell r="B239" t="str">
            <v>K2TIPV41351002</v>
          </cell>
          <cell r="C239" t="str">
            <v>PANELS 6191-01/6192-01</v>
          </cell>
          <cell r="D239">
            <v>4</v>
          </cell>
          <cell r="E239">
            <v>1</v>
          </cell>
          <cell r="F239">
            <v>39</v>
          </cell>
          <cell r="G239">
            <v>1</v>
          </cell>
          <cell r="H239">
            <v>1</v>
          </cell>
          <cell r="I239">
            <v>39</v>
          </cell>
          <cell r="J239">
            <v>1</v>
          </cell>
          <cell r="K239">
            <v>0</v>
          </cell>
          <cell r="L239">
            <v>0</v>
          </cell>
          <cell r="M239">
            <v>0</v>
          </cell>
        </row>
        <row r="240">
          <cell r="B240" t="str">
            <v>K2TIPV41351005</v>
          </cell>
          <cell r="C240" t="str">
            <v>PILOT-COPILOT HATCH RETAINER</v>
          </cell>
          <cell r="D240">
            <v>4</v>
          </cell>
          <cell r="E240">
            <v>0</v>
          </cell>
          <cell r="F240">
            <v>42</v>
          </cell>
          <cell r="G240">
            <v>0</v>
          </cell>
          <cell r="H240">
            <v>0</v>
          </cell>
          <cell r="I240">
            <v>42</v>
          </cell>
          <cell r="J240">
            <v>0</v>
          </cell>
          <cell r="K240">
            <v>0</v>
          </cell>
          <cell r="L240">
            <v>0</v>
          </cell>
          <cell r="M240">
            <v>0</v>
          </cell>
        </row>
        <row r="241">
          <cell r="B241" t="str">
            <v>K2TIPV41351013</v>
          </cell>
          <cell r="C241" t="str">
            <v>SILVER SADDLE</v>
          </cell>
          <cell r="D241">
            <v>2</v>
          </cell>
          <cell r="E241">
            <v>1</v>
          </cell>
          <cell r="F241">
            <v>21</v>
          </cell>
          <cell r="G241">
            <v>0</v>
          </cell>
          <cell r="H241">
            <v>2</v>
          </cell>
          <cell r="I241">
            <v>20</v>
          </cell>
          <cell r="J241">
            <v>0</v>
          </cell>
          <cell r="K241">
            <v>1</v>
          </cell>
          <cell r="L241">
            <v>0</v>
          </cell>
          <cell r="M241">
            <v>0</v>
          </cell>
        </row>
        <row r="242">
          <cell r="B242" t="str">
            <v>K2TIPV41351019</v>
          </cell>
          <cell r="C242" t="str">
            <v>PNLS 6313-08 - 6314-08</v>
          </cell>
          <cell r="D242">
            <v>4</v>
          </cell>
          <cell r="E242">
            <v>4</v>
          </cell>
          <cell r="F242">
            <v>42</v>
          </cell>
          <cell r="G242">
            <v>0</v>
          </cell>
          <cell r="H242">
            <v>4</v>
          </cell>
          <cell r="I242">
            <v>42</v>
          </cell>
          <cell r="J242">
            <v>0</v>
          </cell>
          <cell r="K242">
            <v>0</v>
          </cell>
          <cell r="L242">
            <v>0</v>
          </cell>
          <cell r="M242">
            <v>0</v>
          </cell>
        </row>
        <row r="243">
          <cell r="B243" t="str">
            <v>K2TIPV41351020</v>
          </cell>
          <cell r="C243" t="str">
            <v>HYD ACCESS PANEL</v>
          </cell>
          <cell r="D243">
            <v>2</v>
          </cell>
          <cell r="E243">
            <v>2</v>
          </cell>
          <cell r="F243">
            <v>12</v>
          </cell>
          <cell r="G243">
            <v>0</v>
          </cell>
          <cell r="H243">
            <v>2</v>
          </cell>
          <cell r="I243">
            <v>12</v>
          </cell>
          <cell r="J243">
            <v>0</v>
          </cell>
          <cell r="K243">
            <v>0</v>
          </cell>
          <cell r="L243">
            <v>0</v>
          </cell>
          <cell r="M243">
            <v>0</v>
          </cell>
        </row>
        <row r="244">
          <cell r="B244" t="str">
            <v>K2TIPV41353042</v>
          </cell>
          <cell r="C244" t="str">
            <v>1B93 UPPER WING TO BODY FAIRING</v>
          </cell>
          <cell r="D244">
            <v>2</v>
          </cell>
          <cell r="E244">
            <v>3</v>
          </cell>
          <cell r="F244">
            <v>36</v>
          </cell>
          <cell r="G244">
            <v>0</v>
          </cell>
          <cell r="H244">
            <v>3</v>
          </cell>
          <cell r="I244">
            <v>36</v>
          </cell>
          <cell r="J244">
            <v>0</v>
          </cell>
          <cell r="K244">
            <v>0</v>
          </cell>
          <cell r="L244">
            <v>0</v>
          </cell>
          <cell r="M244">
            <v>0</v>
          </cell>
        </row>
        <row r="245">
          <cell r="B245" t="str">
            <v>K2TIPV41355201</v>
          </cell>
          <cell r="C245" t="str">
            <v>TRAILING EDGE STRUT FAIRING</v>
          </cell>
          <cell r="D245">
            <v>5</v>
          </cell>
          <cell r="E245">
            <v>4</v>
          </cell>
          <cell r="F245">
            <v>16</v>
          </cell>
          <cell r="G245">
            <v>0</v>
          </cell>
          <cell r="H245">
            <v>5</v>
          </cell>
          <cell r="I245">
            <v>15</v>
          </cell>
          <cell r="J245">
            <v>0</v>
          </cell>
          <cell r="K245">
            <v>1</v>
          </cell>
          <cell r="L245">
            <v>0</v>
          </cell>
          <cell r="M245">
            <v>0</v>
          </cell>
        </row>
        <row r="246">
          <cell r="B246" t="str">
            <v>K2TIPV41355202</v>
          </cell>
          <cell r="C246" t="str">
            <v>INBOARD AILERON TAB INSTALLATION</v>
          </cell>
          <cell r="D246">
            <v>8</v>
          </cell>
          <cell r="E246">
            <v>4</v>
          </cell>
          <cell r="F246">
            <v>125</v>
          </cell>
          <cell r="G246">
            <v>26</v>
          </cell>
          <cell r="H246">
            <v>0</v>
          </cell>
          <cell r="I246">
            <v>122</v>
          </cell>
          <cell r="J246">
            <v>26</v>
          </cell>
          <cell r="K246">
            <v>3</v>
          </cell>
          <cell r="L246">
            <v>7</v>
          </cell>
          <cell r="M246">
            <v>0</v>
          </cell>
        </row>
        <row r="247">
          <cell r="B247" t="str">
            <v>K2TIPV41355203</v>
          </cell>
          <cell r="C247" t="str">
            <v>OUTBOARD AILERON TAB INSTALLATION</v>
          </cell>
          <cell r="D247">
            <v>10</v>
          </cell>
          <cell r="E247">
            <v>7</v>
          </cell>
          <cell r="F247">
            <v>81</v>
          </cell>
          <cell r="G247">
            <v>2</v>
          </cell>
          <cell r="H247">
            <v>9</v>
          </cell>
          <cell r="I247">
            <v>78</v>
          </cell>
          <cell r="J247">
            <v>2</v>
          </cell>
          <cell r="K247">
            <v>3</v>
          </cell>
          <cell r="L247">
            <v>1</v>
          </cell>
          <cell r="M247">
            <v>0</v>
          </cell>
        </row>
        <row r="248">
          <cell r="B248" t="str">
            <v>K2TIPV41355204</v>
          </cell>
          <cell r="C248" t="str">
            <v>CRANK ASSY - AILERON TAB PUSHROD</v>
          </cell>
          <cell r="D248">
            <v>12</v>
          </cell>
          <cell r="E248">
            <v>7</v>
          </cell>
          <cell r="F248">
            <v>80</v>
          </cell>
          <cell r="G248">
            <v>0</v>
          </cell>
          <cell r="H248">
            <v>10</v>
          </cell>
          <cell r="I248">
            <v>77</v>
          </cell>
          <cell r="J248">
            <v>0</v>
          </cell>
          <cell r="K248">
            <v>3</v>
          </cell>
          <cell r="L248">
            <v>0</v>
          </cell>
          <cell r="M248">
            <v>0</v>
          </cell>
        </row>
        <row r="249">
          <cell r="B249" t="str">
            <v>K2TIPV41355205</v>
          </cell>
          <cell r="C249" t="str">
            <v>3 MAIN FUEL TANK DOORS</v>
          </cell>
          <cell r="D249">
            <v>5</v>
          </cell>
          <cell r="E249">
            <v>0</v>
          </cell>
          <cell r="F249">
            <v>67</v>
          </cell>
          <cell r="G249">
            <v>5</v>
          </cell>
          <cell r="H249">
            <v>3</v>
          </cell>
          <cell r="I249">
            <v>64</v>
          </cell>
          <cell r="J249">
            <v>5</v>
          </cell>
          <cell r="K249">
            <v>3</v>
          </cell>
          <cell r="L249">
            <v>0</v>
          </cell>
          <cell r="M249">
            <v>0</v>
          </cell>
        </row>
        <row r="250">
          <cell r="B250" t="str">
            <v>K2TIPV41355206</v>
          </cell>
          <cell r="C250" t="str">
            <v>2 MAIN FUEL TANK DOOR</v>
          </cell>
          <cell r="D250">
            <v>5</v>
          </cell>
          <cell r="E250">
            <v>6</v>
          </cell>
          <cell r="F250">
            <v>68</v>
          </cell>
          <cell r="G250">
            <v>1</v>
          </cell>
          <cell r="H250">
            <v>9</v>
          </cell>
          <cell r="I250">
            <v>65</v>
          </cell>
          <cell r="J250">
            <v>1</v>
          </cell>
          <cell r="K250">
            <v>3</v>
          </cell>
          <cell r="L250">
            <v>0</v>
          </cell>
          <cell r="M250">
            <v>0</v>
          </cell>
        </row>
        <row r="251">
          <cell r="B251" t="str">
            <v>K2TIPV41355207</v>
          </cell>
          <cell r="C251" t="str">
            <v>1 RES FUEL FUEL TANK</v>
          </cell>
          <cell r="D251">
            <v>5</v>
          </cell>
          <cell r="E251">
            <v>1</v>
          </cell>
          <cell r="F251">
            <v>59</v>
          </cell>
          <cell r="G251">
            <v>4</v>
          </cell>
          <cell r="H251">
            <v>4</v>
          </cell>
          <cell r="I251">
            <v>56</v>
          </cell>
          <cell r="J251">
            <v>4</v>
          </cell>
          <cell r="K251">
            <v>3</v>
          </cell>
          <cell r="L251">
            <v>0</v>
          </cell>
          <cell r="M251">
            <v>0</v>
          </cell>
        </row>
        <row r="252">
          <cell r="B252" t="str">
            <v>K2TIPV41355208</v>
          </cell>
          <cell r="C252" t="str">
            <v>1 MAIN WING FUEL TANK</v>
          </cell>
          <cell r="D252">
            <v>5</v>
          </cell>
          <cell r="E252">
            <v>0</v>
          </cell>
          <cell r="F252">
            <v>68</v>
          </cell>
          <cell r="G252">
            <v>10</v>
          </cell>
          <cell r="H252">
            <v>0</v>
          </cell>
          <cell r="I252">
            <v>65</v>
          </cell>
          <cell r="J252">
            <v>10</v>
          </cell>
          <cell r="K252">
            <v>3</v>
          </cell>
          <cell r="L252">
            <v>3</v>
          </cell>
          <cell r="M252">
            <v>0</v>
          </cell>
        </row>
        <row r="253">
          <cell r="B253" t="str">
            <v>K2TIPV41355209</v>
          </cell>
          <cell r="C253" t="str">
            <v>OUTBOARD WING TIP</v>
          </cell>
          <cell r="D253">
            <v>3</v>
          </cell>
          <cell r="E253">
            <v>0</v>
          </cell>
          <cell r="F253">
            <v>136</v>
          </cell>
          <cell r="G253">
            <v>38</v>
          </cell>
          <cell r="H253">
            <v>0</v>
          </cell>
          <cell r="I253">
            <v>132</v>
          </cell>
          <cell r="J253">
            <v>38</v>
          </cell>
          <cell r="K253">
            <v>4</v>
          </cell>
          <cell r="L253">
            <v>4</v>
          </cell>
          <cell r="M253">
            <v>0</v>
          </cell>
        </row>
        <row r="254">
          <cell r="B254" t="str">
            <v>K2TIPV41532039</v>
          </cell>
          <cell r="C254" t="str">
            <v>ENGINE MOUNT LINKS</v>
          </cell>
          <cell r="D254">
            <v>24</v>
          </cell>
          <cell r="E254">
            <v>0</v>
          </cell>
          <cell r="F254">
            <v>151</v>
          </cell>
          <cell r="G254">
            <v>0</v>
          </cell>
          <cell r="H254">
            <v>0</v>
          </cell>
          <cell r="I254">
            <v>151</v>
          </cell>
          <cell r="J254">
            <v>0</v>
          </cell>
          <cell r="K254">
            <v>0</v>
          </cell>
          <cell r="L254">
            <v>0</v>
          </cell>
          <cell r="M254">
            <v>0</v>
          </cell>
        </row>
        <row r="255">
          <cell r="B255" t="str">
            <v>K2TIPV41533034</v>
          </cell>
          <cell r="C255" t="str">
            <v>(1B12) PILOT/CO-PILOT SEAT</v>
          </cell>
          <cell r="D255">
            <v>2</v>
          </cell>
          <cell r="E255">
            <v>3</v>
          </cell>
          <cell r="F255">
            <v>20</v>
          </cell>
          <cell r="G255">
            <v>0</v>
          </cell>
          <cell r="H255">
            <v>3</v>
          </cell>
          <cell r="I255">
            <v>20</v>
          </cell>
          <cell r="J255">
            <v>0</v>
          </cell>
          <cell r="K255">
            <v>0</v>
          </cell>
          <cell r="L255">
            <v>0</v>
          </cell>
          <cell r="M255">
            <v>0</v>
          </cell>
        </row>
        <row r="256">
          <cell r="B256" t="str">
            <v>K2TIPV41533040</v>
          </cell>
          <cell r="C256" t="str">
            <v>1B93 LWR WING TO BODY FAIRING</v>
          </cell>
          <cell r="D256">
            <v>2</v>
          </cell>
          <cell r="E256">
            <v>6</v>
          </cell>
          <cell r="F256">
            <v>36</v>
          </cell>
          <cell r="G256">
            <v>0</v>
          </cell>
          <cell r="H256">
            <v>2</v>
          </cell>
          <cell r="I256">
            <v>36</v>
          </cell>
          <cell r="J256">
            <v>0</v>
          </cell>
          <cell r="K256">
            <v>0</v>
          </cell>
          <cell r="L256">
            <v>4</v>
          </cell>
          <cell r="M256">
            <v>0</v>
          </cell>
        </row>
        <row r="257">
          <cell r="B257" t="str">
            <v>K2TIPV41533044</v>
          </cell>
          <cell r="C257" t="str">
            <v>AFT LWR LOBE WALKWAY PANELS</v>
          </cell>
          <cell r="D257">
            <v>1</v>
          </cell>
          <cell r="E257">
            <v>3</v>
          </cell>
          <cell r="F257">
            <v>9</v>
          </cell>
          <cell r="G257">
            <v>0</v>
          </cell>
          <cell r="H257">
            <v>3</v>
          </cell>
          <cell r="I257">
            <v>9</v>
          </cell>
          <cell r="J257">
            <v>0</v>
          </cell>
          <cell r="K257">
            <v>0</v>
          </cell>
          <cell r="L257">
            <v>0</v>
          </cell>
          <cell r="M257">
            <v>0</v>
          </cell>
        </row>
        <row r="258">
          <cell r="B258" t="str">
            <v>K2TIPV41533045</v>
          </cell>
          <cell r="C258" t="str">
            <v>1B93 UPPER WING TO BODY FAIRING</v>
          </cell>
          <cell r="D258">
            <v>2</v>
          </cell>
          <cell r="E258">
            <v>4</v>
          </cell>
          <cell r="F258">
            <v>36</v>
          </cell>
          <cell r="G258">
            <v>0</v>
          </cell>
          <cell r="H258">
            <v>3</v>
          </cell>
          <cell r="I258">
            <v>36</v>
          </cell>
          <cell r="J258">
            <v>0</v>
          </cell>
          <cell r="K258">
            <v>0</v>
          </cell>
          <cell r="L258">
            <v>1</v>
          </cell>
          <cell r="M258">
            <v>0</v>
          </cell>
        </row>
        <row r="259">
          <cell r="B259" t="str">
            <v>K2TIPV41533047</v>
          </cell>
          <cell r="C259" t="str">
            <v>LH FLAP DRIVE SHAFT ASSY (W.S. 293)</v>
          </cell>
          <cell r="D259">
            <v>1</v>
          </cell>
          <cell r="E259">
            <v>1</v>
          </cell>
          <cell r="F259">
            <v>10</v>
          </cell>
          <cell r="G259">
            <v>0</v>
          </cell>
          <cell r="H259">
            <v>1</v>
          </cell>
          <cell r="I259">
            <v>10</v>
          </cell>
          <cell r="J259">
            <v>0</v>
          </cell>
          <cell r="K259">
            <v>0</v>
          </cell>
          <cell r="L259">
            <v>0</v>
          </cell>
          <cell r="M259">
            <v>0</v>
          </cell>
        </row>
        <row r="260">
          <cell r="B260" t="str">
            <v>K2TIPV41533048</v>
          </cell>
          <cell r="C260" t="str">
            <v>LH FLAP DRIVE SHAFT ASSY (W.S. 214)</v>
          </cell>
          <cell r="D260">
            <v>1</v>
          </cell>
          <cell r="E260">
            <v>5</v>
          </cell>
          <cell r="F260">
            <v>10</v>
          </cell>
          <cell r="G260">
            <v>0</v>
          </cell>
          <cell r="H260">
            <v>5</v>
          </cell>
          <cell r="I260">
            <v>10</v>
          </cell>
          <cell r="J260">
            <v>0</v>
          </cell>
          <cell r="K260">
            <v>0</v>
          </cell>
          <cell r="L260">
            <v>0</v>
          </cell>
          <cell r="M260">
            <v>0</v>
          </cell>
        </row>
        <row r="261">
          <cell r="B261" t="str">
            <v>K2TIPV41533050</v>
          </cell>
          <cell r="C261" t="str">
            <v>1B93 UPPER WING TO BODY FAIRING</v>
          </cell>
          <cell r="D261">
            <v>2</v>
          </cell>
          <cell r="E261">
            <v>5</v>
          </cell>
          <cell r="F261">
            <v>36</v>
          </cell>
          <cell r="G261">
            <v>0</v>
          </cell>
          <cell r="H261">
            <v>3</v>
          </cell>
          <cell r="I261">
            <v>36</v>
          </cell>
          <cell r="J261">
            <v>0</v>
          </cell>
          <cell r="K261">
            <v>0</v>
          </cell>
          <cell r="L261">
            <v>2</v>
          </cell>
          <cell r="M261">
            <v>0</v>
          </cell>
        </row>
        <row r="262">
          <cell r="B262" t="str">
            <v>K2TIPV41533051</v>
          </cell>
          <cell r="C262" t="str">
            <v>1B93 UPPER WING TO BODY FAIRING</v>
          </cell>
          <cell r="D262">
            <v>2</v>
          </cell>
          <cell r="E262">
            <v>3</v>
          </cell>
          <cell r="F262">
            <v>36</v>
          </cell>
          <cell r="G262">
            <v>0</v>
          </cell>
          <cell r="H262">
            <v>2</v>
          </cell>
          <cell r="I262">
            <v>36</v>
          </cell>
          <cell r="J262">
            <v>0</v>
          </cell>
          <cell r="K262">
            <v>0</v>
          </cell>
          <cell r="L262">
            <v>1</v>
          </cell>
          <cell r="M262">
            <v>0</v>
          </cell>
        </row>
        <row r="263">
          <cell r="B263" t="str">
            <v>K2TIPV41533055</v>
          </cell>
          <cell r="C263" t="str">
            <v>PILOT/CO-PILOT POSITION 1 WINDOW</v>
          </cell>
          <cell r="D263">
            <v>2</v>
          </cell>
          <cell r="E263">
            <v>2</v>
          </cell>
          <cell r="F263">
            <v>21</v>
          </cell>
          <cell r="G263">
            <v>0</v>
          </cell>
          <cell r="H263">
            <v>2</v>
          </cell>
          <cell r="I263">
            <v>21</v>
          </cell>
          <cell r="J263">
            <v>0</v>
          </cell>
          <cell r="K263">
            <v>0</v>
          </cell>
          <cell r="L263">
            <v>0</v>
          </cell>
          <cell r="M263">
            <v>0</v>
          </cell>
        </row>
        <row r="264">
          <cell r="B264" t="str">
            <v>K2TIPV41533056</v>
          </cell>
          <cell r="C264" t="str">
            <v>PILOT/CO-PILOT POSITION 4 WINDOW</v>
          </cell>
          <cell r="D264">
            <v>2</v>
          </cell>
          <cell r="E264">
            <v>0</v>
          </cell>
          <cell r="F264">
            <v>20</v>
          </cell>
          <cell r="G264">
            <v>0</v>
          </cell>
          <cell r="H264">
            <v>0</v>
          </cell>
          <cell r="I264">
            <v>20</v>
          </cell>
          <cell r="J264">
            <v>0</v>
          </cell>
          <cell r="K264">
            <v>0</v>
          </cell>
          <cell r="L264">
            <v>0</v>
          </cell>
          <cell r="M264">
            <v>0</v>
          </cell>
        </row>
        <row r="265">
          <cell r="B265" t="str">
            <v>K2TIPV41533059</v>
          </cell>
          <cell r="C265" t="str">
            <v>PILOT/CO-PILOT POSTION 2 WINDOW</v>
          </cell>
          <cell r="D265">
            <v>2</v>
          </cell>
          <cell r="E265">
            <v>2</v>
          </cell>
          <cell r="F265">
            <v>20</v>
          </cell>
          <cell r="G265">
            <v>0</v>
          </cell>
          <cell r="H265">
            <v>2</v>
          </cell>
          <cell r="I265">
            <v>20</v>
          </cell>
          <cell r="J265">
            <v>0</v>
          </cell>
          <cell r="K265">
            <v>0</v>
          </cell>
          <cell r="L265">
            <v>0</v>
          </cell>
          <cell r="M265">
            <v>0</v>
          </cell>
        </row>
        <row r="266">
          <cell r="B266" t="str">
            <v>K2TIPV41533079</v>
          </cell>
          <cell r="C266" t="str">
            <v>SCARF JOINT PIN AND PNLS</v>
          </cell>
          <cell r="D266">
            <v>2</v>
          </cell>
          <cell r="E266">
            <v>3</v>
          </cell>
          <cell r="F266">
            <v>20</v>
          </cell>
          <cell r="G266">
            <v>0</v>
          </cell>
          <cell r="H266">
            <v>3</v>
          </cell>
          <cell r="I266">
            <v>20</v>
          </cell>
          <cell r="J266">
            <v>0</v>
          </cell>
          <cell r="K266">
            <v>0</v>
          </cell>
          <cell r="L266">
            <v>0</v>
          </cell>
          <cell r="M266">
            <v>0</v>
          </cell>
        </row>
        <row r="267">
          <cell r="B267" t="str">
            <v>K2TIPV41533100</v>
          </cell>
          <cell r="C267" t="str">
            <v>VERT STAB FIN ACCESS PNL</v>
          </cell>
          <cell r="D267">
            <v>1</v>
          </cell>
          <cell r="E267">
            <v>1</v>
          </cell>
          <cell r="F267">
            <v>10</v>
          </cell>
          <cell r="G267">
            <v>0</v>
          </cell>
          <cell r="H267">
            <v>1</v>
          </cell>
          <cell r="I267">
            <v>10</v>
          </cell>
          <cell r="J267">
            <v>0</v>
          </cell>
          <cell r="K267">
            <v>0</v>
          </cell>
          <cell r="L267">
            <v>0</v>
          </cell>
          <cell r="M267">
            <v>0</v>
          </cell>
        </row>
        <row r="268">
          <cell r="B268" t="str">
            <v>K2TIPV41563064</v>
          </cell>
          <cell r="C268" t="str">
            <v>PANELS 3231-24 - 4231-24</v>
          </cell>
          <cell r="D268">
            <v>2</v>
          </cell>
          <cell r="E268">
            <v>7</v>
          </cell>
          <cell r="F268">
            <v>20</v>
          </cell>
          <cell r="G268">
            <v>0</v>
          </cell>
          <cell r="H268">
            <v>7</v>
          </cell>
          <cell r="I268">
            <v>20</v>
          </cell>
          <cell r="J268">
            <v>0</v>
          </cell>
          <cell r="K268">
            <v>0</v>
          </cell>
          <cell r="L268">
            <v>0</v>
          </cell>
          <cell r="M268">
            <v>0</v>
          </cell>
        </row>
        <row r="269">
          <cell r="B269" t="str">
            <v>K2TIPV41563065</v>
          </cell>
          <cell r="C269" t="str">
            <v>PANELS 3231-20 -4231-20</v>
          </cell>
          <cell r="D269">
            <v>2</v>
          </cell>
          <cell r="E269">
            <v>7</v>
          </cell>
          <cell r="F269">
            <v>20</v>
          </cell>
          <cell r="G269">
            <v>0</v>
          </cell>
          <cell r="H269">
            <v>7</v>
          </cell>
          <cell r="I269">
            <v>20</v>
          </cell>
          <cell r="J269">
            <v>0</v>
          </cell>
          <cell r="K269">
            <v>0</v>
          </cell>
          <cell r="L269">
            <v>0</v>
          </cell>
          <cell r="M269">
            <v>0</v>
          </cell>
        </row>
        <row r="270">
          <cell r="B270" t="str">
            <v>K2TIPV41563066</v>
          </cell>
          <cell r="C270" t="str">
            <v>PANELS 3231-26 - 4231-26</v>
          </cell>
          <cell r="D270">
            <v>2</v>
          </cell>
          <cell r="E270">
            <v>5</v>
          </cell>
          <cell r="F270">
            <v>20</v>
          </cell>
          <cell r="G270">
            <v>0</v>
          </cell>
          <cell r="H270">
            <v>5</v>
          </cell>
          <cell r="I270">
            <v>20</v>
          </cell>
          <cell r="J270">
            <v>0</v>
          </cell>
          <cell r="K270">
            <v>0</v>
          </cell>
          <cell r="L270">
            <v>0</v>
          </cell>
          <cell r="M270">
            <v>0</v>
          </cell>
        </row>
        <row r="271">
          <cell r="B271" t="str">
            <v>K2TIPV41563070</v>
          </cell>
          <cell r="C271" t="str">
            <v>LE FLAP ACTUATOR 3 - 4</v>
          </cell>
          <cell r="D271">
            <v>4</v>
          </cell>
          <cell r="E271">
            <v>4</v>
          </cell>
          <cell r="F271">
            <v>40</v>
          </cell>
          <cell r="G271">
            <v>0</v>
          </cell>
          <cell r="H271">
            <v>4</v>
          </cell>
          <cell r="I271">
            <v>40</v>
          </cell>
          <cell r="J271">
            <v>0</v>
          </cell>
          <cell r="K271">
            <v>0</v>
          </cell>
          <cell r="L271">
            <v>0</v>
          </cell>
          <cell r="M271">
            <v>0</v>
          </cell>
        </row>
        <row r="272">
          <cell r="B272" t="str">
            <v>K2TIPV41563073</v>
          </cell>
          <cell r="C272" t="str">
            <v>FLIGHT ENGINEER SEAT</v>
          </cell>
          <cell r="D272">
            <v>1</v>
          </cell>
          <cell r="E272">
            <v>4</v>
          </cell>
          <cell r="F272">
            <v>10</v>
          </cell>
          <cell r="G272">
            <v>0</v>
          </cell>
          <cell r="H272">
            <v>4</v>
          </cell>
          <cell r="I272">
            <v>10</v>
          </cell>
          <cell r="J272">
            <v>0</v>
          </cell>
          <cell r="K272">
            <v>0</v>
          </cell>
          <cell r="L272">
            <v>0</v>
          </cell>
          <cell r="M272">
            <v>0</v>
          </cell>
        </row>
        <row r="273">
          <cell r="B273" t="str">
            <v>K2TIPV41563077</v>
          </cell>
          <cell r="C273" t="str">
            <v>(1B11 AB) RUDDER BALANCE BAY PNLS</v>
          </cell>
          <cell r="D273">
            <v>1</v>
          </cell>
          <cell r="E273">
            <v>2</v>
          </cell>
          <cell r="F273">
            <v>10</v>
          </cell>
          <cell r="G273">
            <v>0</v>
          </cell>
          <cell r="H273">
            <v>2</v>
          </cell>
          <cell r="I273">
            <v>10</v>
          </cell>
          <cell r="J273">
            <v>0</v>
          </cell>
          <cell r="K273">
            <v>0</v>
          </cell>
          <cell r="L273">
            <v>0</v>
          </cell>
          <cell r="M273">
            <v>0</v>
          </cell>
        </row>
        <row r="274">
          <cell r="B274" t="str">
            <v>K2TIPV41563082</v>
          </cell>
          <cell r="C274" t="str">
            <v>VERT STAB RUDDER TAB CONTROL PNL</v>
          </cell>
          <cell r="D274">
            <v>1</v>
          </cell>
          <cell r="E274">
            <v>2</v>
          </cell>
          <cell r="F274">
            <v>10</v>
          </cell>
          <cell r="G274">
            <v>0</v>
          </cell>
          <cell r="H274">
            <v>2</v>
          </cell>
          <cell r="I274">
            <v>10</v>
          </cell>
          <cell r="J274">
            <v>0</v>
          </cell>
          <cell r="K274">
            <v>0</v>
          </cell>
          <cell r="L274">
            <v>0</v>
          </cell>
          <cell r="M274">
            <v>0</v>
          </cell>
        </row>
        <row r="275">
          <cell r="B275" t="str">
            <v>K2TIPV41563083</v>
          </cell>
          <cell r="C275" t="str">
            <v>RUDDER BALANCE BAY ACCESS PNL</v>
          </cell>
          <cell r="D275">
            <v>1</v>
          </cell>
          <cell r="E275">
            <v>0</v>
          </cell>
          <cell r="F275">
            <v>10</v>
          </cell>
          <cell r="G275">
            <v>0</v>
          </cell>
          <cell r="H275">
            <v>0</v>
          </cell>
          <cell r="I275">
            <v>10</v>
          </cell>
          <cell r="J275">
            <v>0</v>
          </cell>
          <cell r="K275">
            <v>0</v>
          </cell>
          <cell r="L275">
            <v>0</v>
          </cell>
          <cell r="M275">
            <v>0</v>
          </cell>
        </row>
        <row r="276">
          <cell r="B276" t="str">
            <v>K2TIPV41623032</v>
          </cell>
          <cell r="C276" t="str">
            <v>LOWER WING PANEL</v>
          </cell>
          <cell r="D276">
            <v>2</v>
          </cell>
          <cell r="E276">
            <v>5</v>
          </cell>
          <cell r="F276">
            <v>20</v>
          </cell>
          <cell r="G276">
            <v>0</v>
          </cell>
          <cell r="H276">
            <v>5</v>
          </cell>
          <cell r="I276">
            <v>20</v>
          </cell>
          <cell r="J276">
            <v>0</v>
          </cell>
          <cell r="K276">
            <v>0</v>
          </cell>
          <cell r="L276">
            <v>0</v>
          </cell>
          <cell r="M276">
            <v>0</v>
          </cell>
        </row>
        <row r="277">
          <cell r="B277" t="str">
            <v>K2TIPV41771021</v>
          </cell>
          <cell r="C277" t="str">
            <v>MLG LWR TORQUE ARM</v>
          </cell>
          <cell r="D277">
            <v>2</v>
          </cell>
          <cell r="E277">
            <v>7</v>
          </cell>
          <cell r="F277">
            <v>6</v>
          </cell>
          <cell r="G277">
            <v>0</v>
          </cell>
          <cell r="H277">
            <v>7</v>
          </cell>
          <cell r="I277">
            <v>6</v>
          </cell>
          <cell r="J277">
            <v>0</v>
          </cell>
          <cell r="K277">
            <v>0</v>
          </cell>
          <cell r="L277">
            <v>0</v>
          </cell>
          <cell r="M277">
            <v>0</v>
          </cell>
        </row>
        <row r="278">
          <cell r="B278" t="str">
            <v>K2TIPV41773102</v>
          </cell>
          <cell r="C278" t="str">
            <v>INST. L/H-R/H WING PANELS</v>
          </cell>
          <cell r="D278">
            <v>2</v>
          </cell>
          <cell r="E278">
            <v>4</v>
          </cell>
          <cell r="F278">
            <v>20</v>
          </cell>
          <cell r="G278">
            <v>0</v>
          </cell>
          <cell r="H278">
            <v>4</v>
          </cell>
          <cell r="I278">
            <v>20</v>
          </cell>
          <cell r="J278">
            <v>0</v>
          </cell>
          <cell r="K278">
            <v>0</v>
          </cell>
          <cell r="L278">
            <v>0</v>
          </cell>
          <cell r="M278">
            <v>0</v>
          </cell>
        </row>
        <row r="279">
          <cell r="B279" t="str">
            <v>K2TIPV41773103</v>
          </cell>
          <cell r="C279" t="str">
            <v>INST. LH-RH FILLET FLAP ARM</v>
          </cell>
          <cell r="D279">
            <v>2</v>
          </cell>
          <cell r="E279">
            <v>5</v>
          </cell>
          <cell r="F279">
            <v>20</v>
          </cell>
          <cell r="G279">
            <v>0</v>
          </cell>
          <cell r="H279">
            <v>5</v>
          </cell>
          <cell r="I279">
            <v>20</v>
          </cell>
          <cell r="J279">
            <v>0</v>
          </cell>
          <cell r="K279">
            <v>0</v>
          </cell>
          <cell r="L279">
            <v>0</v>
          </cell>
          <cell r="M279">
            <v>0</v>
          </cell>
        </row>
        <row r="280">
          <cell r="B280" t="str">
            <v>K2TIPV41773104</v>
          </cell>
          <cell r="C280" t="str">
            <v>INST. CENTER WING ACCESS DOORS</v>
          </cell>
          <cell r="D280">
            <v>1</v>
          </cell>
          <cell r="E280">
            <v>1</v>
          </cell>
          <cell r="F280">
            <v>11</v>
          </cell>
          <cell r="G280">
            <v>0</v>
          </cell>
          <cell r="H280">
            <v>0</v>
          </cell>
          <cell r="I280">
            <v>11</v>
          </cell>
          <cell r="J280">
            <v>0</v>
          </cell>
          <cell r="K280">
            <v>0</v>
          </cell>
          <cell r="L280">
            <v>1</v>
          </cell>
          <cell r="M280">
            <v>0</v>
          </cell>
        </row>
        <row r="281">
          <cell r="B281" t="str">
            <v>K2TIPV41773105</v>
          </cell>
          <cell r="C281" t="str">
            <v>RIGHT W.S. 438 INSTALL SHAFT ASSY</v>
          </cell>
          <cell r="D281">
            <v>1</v>
          </cell>
          <cell r="E281">
            <v>4</v>
          </cell>
          <cell r="F281">
            <v>10</v>
          </cell>
          <cell r="G281">
            <v>0</v>
          </cell>
          <cell r="H281">
            <v>4</v>
          </cell>
          <cell r="I281">
            <v>10</v>
          </cell>
          <cell r="J281">
            <v>0</v>
          </cell>
          <cell r="K281">
            <v>0</v>
          </cell>
          <cell r="L281">
            <v>0</v>
          </cell>
          <cell r="M281">
            <v>0</v>
          </cell>
        </row>
        <row r="282">
          <cell r="B282" t="str">
            <v>K2TIPV41773106</v>
          </cell>
          <cell r="C282" t="str">
            <v>(1B32AG) 1 3 4 6 7 CW BACKING BOARD</v>
          </cell>
          <cell r="D282">
            <v>5</v>
          </cell>
          <cell r="E282">
            <v>0</v>
          </cell>
          <cell r="F282">
            <v>54</v>
          </cell>
          <cell r="G282">
            <v>10</v>
          </cell>
          <cell r="H282">
            <v>0</v>
          </cell>
          <cell r="I282">
            <v>54</v>
          </cell>
          <cell r="J282">
            <v>10</v>
          </cell>
          <cell r="K282">
            <v>0</v>
          </cell>
          <cell r="L282">
            <v>0</v>
          </cell>
          <cell r="M282">
            <v>0</v>
          </cell>
        </row>
        <row r="283">
          <cell r="B283" t="str">
            <v>K2TIPV41773107</v>
          </cell>
          <cell r="C283" t="str">
            <v>RIGHT W.S. 293 INSTALL SHAFT ASSY</v>
          </cell>
          <cell r="D283">
            <v>1</v>
          </cell>
          <cell r="E283">
            <v>4</v>
          </cell>
          <cell r="F283">
            <v>10</v>
          </cell>
          <cell r="G283">
            <v>0</v>
          </cell>
          <cell r="H283">
            <v>4</v>
          </cell>
          <cell r="I283">
            <v>10</v>
          </cell>
          <cell r="J283">
            <v>0</v>
          </cell>
          <cell r="K283">
            <v>0</v>
          </cell>
          <cell r="L283">
            <v>0</v>
          </cell>
          <cell r="M283">
            <v>0</v>
          </cell>
        </row>
        <row r="284">
          <cell r="B284" t="str">
            <v>K2TIPV41773108</v>
          </cell>
          <cell r="C284" t="str">
            <v>RIGHT W.S. 214 INSTALL SHAFT ASSY.</v>
          </cell>
          <cell r="D284">
            <v>1</v>
          </cell>
          <cell r="E284">
            <v>0</v>
          </cell>
          <cell r="F284">
            <v>10</v>
          </cell>
          <cell r="G284">
            <v>0</v>
          </cell>
          <cell r="H284">
            <v>0</v>
          </cell>
          <cell r="I284">
            <v>10</v>
          </cell>
          <cell r="J284">
            <v>0</v>
          </cell>
          <cell r="K284">
            <v>0</v>
          </cell>
          <cell r="L284">
            <v>0</v>
          </cell>
          <cell r="M284">
            <v>0</v>
          </cell>
        </row>
        <row r="285">
          <cell r="B285" t="str">
            <v>K2TIPV41773109</v>
          </cell>
          <cell r="C285" t="str">
            <v>(1B7) INBD COVE LIP DOOR TORSN BAR</v>
          </cell>
          <cell r="D285">
            <v>2</v>
          </cell>
          <cell r="E285">
            <v>6</v>
          </cell>
          <cell r="F285">
            <v>20</v>
          </cell>
          <cell r="G285">
            <v>0</v>
          </cell>
          <cell r="H285">
            <v>6</v>
          </cell>
          <cell r="I285">
            <v>20</v>
          </cell>
          <cell r="J285">
            <v>0</v>
          </cell>
          <cell r="K285">
            <v>0</v>
          </cell>
          <cell r="L285">
            <v>0</v>
          </cell>
          <cell r="M285">
            <v>0</v>
          </cell>
        </row>
        <row r="286">
          <cell r="B286" t="str">
            <v>K2TIPV41773110</v>
          </cell>
          <cell r="C286" t="str">
            <v>INST. L/R INBD FLAP TRACKS DET IV</v>
          </cell>
          <cell r="D286">
            <v>2</v>
          </cell>
          <cell r="E286">
            <v>2</v>
          </cell>
          <cell r="F286">
            <v>32</v>
          </cell>
          <cell r="G286">
            <v>0</v>
          </cell>
          <cell r="H286">
            <v>2</v>
          </cell>
          <cell r="I286">
            <v>32</v>
          </cell>
          <cell r="J286">
            <v>0</v>
          </cell>
          <cell r="K286">
            <v>0</v>
          </cell>
          <cell r="L286">
            <v>0</v>
          </cell>
          <cell r="M286">
            <v>0</v>
          </cell>
        </row>
        <row r="287">
          <cell r="B287" t="str">
            <v>K2TIPV41773111</v>
          </cell>
          <cell r="C287" t="str">
            <v>INBD LE SLAT L/H 6-10, R/H 11-15</v>
          </cell>
          <cell r="D287">
            <v>10</v>
          </cell>
          <cell r="E287">
            <v>10</v>
          </cell>
          <cell r="F287">
            <v>103</v>
          </cell>
          <cell r="G287">
            <v>0</v>
          </cell>
          <cell r="H287">
            <v>10</v>
          </cell>
          <cell r="I287">
            <v>103</v>
          </cell>
          <cell r="J287">
            <v>0</v>
          </cell>
          <cell r="K287">
            <v>0</v>
          </cell>
          <cell r="L287">
            <v>0</v>
          </cell>
          <cell r="M287">
            <v>0</v>
          </cell>
        </row>
        <row r="288">
          <cell r="B288" t="str">
            <v>K2TIPV41773112</v>
          </cell>
          <cell r="C288" t="str">
            <v>INST #1,2,5,6 L/E FLAP</v>
          </cell>
          <cell r="D288">
            <v>4</v>
          </cell>
          <cell r="E288">
            <v>4</v>
          </cell>
          <cell r="F288">
            <v>44</v>
          </cell>
          <cell r="G288">
            <v>0</v>
          </cell>
          <cell r="H288">
            <v>4</v>
          </cell>
          <cell r="I288">
            <v>44</v>
          </cell>
          <cell r="J288">
            <v>0</v>
          </cell>
          <cell r="K288">
            <v>0</v>
          </cell>
          <cell r="L288">
            <v>0</v>
          </cell>
          <cell r="M288">
            <v>0</v>
          </cell>
        </row>
        <row r="289">
          <cell r="B289" t="str">
            <v>K2TIPV41773113</v>
          </cell>
          <cell r="C289" t="str">
            <v>1-8 R-L/W CENTER IB SPOILERS</v>
          </cell>
          <cell r="D289">
            <v>4</v>
          </cell>
          <cell r="E289">
            <v>11</v>
          </cell>
          <cell r="F289">
            <v>40</v>
          </cell>
          <cell r="G289">
            <v>0</v>
          </cell>
          <cell r="H289">
            <v>7</v>
          </cell>
          <cell r="I289">
            <v>40</v>
          </cell>
          <cell r="J289">
            <v>0</v>
          </cell>
          <cell r="K289">
            <v>0</v>
          </cell>
          <cell r="L289">
            <v>4</v>
          </cell>
          <cell r="M289">
            <v>0</v>
          </cell>
        </row>
        <row r="290">
          <cell r="B290" t="str">
            <v>K2TIPV41773114</v>
          </cell>
          <cell r="C290" t="str">
            <v>RIGHT W.S. 360 INSTALL SHAFT ASSY.</v>
          </cell>
          <cell r="D290">
            <v>1</v>
          </cell>
          <cell r="E290">
            <v>2</v>
          </cell>
          <cell r="F290">
            <v>10</v>
          </cell>
          <cell r="G290">
            <v>0</v>
          </cell>
          <cell r="H290">
            <v>2</v>
          </cell>
          <cell r="I290">
            <v>10</v>
          </cell>
          <cell r="J290">
            <v>0</v>
          </cell>
          <cell r="K290">
            <v>0</v>
          </cell>
          <cell r="L290">
            <v>0</v>
          </cell>
          <cell r="M290">
            <v>0</v>
          </cell>
        </row>
        <row r="291">
          <cell r="B291" t="str">
            <v>K2TIPV41773115</v>
          </cell>
          <cell r="C291" t="str">
            <v>(1B7) WS 293 INSTALL SHAFT ASSY.</v>
          </cell>
          <cell r="D291">
            <v>2</v>
          </cell>
          <cell r="E291">
            <v>6</v>
          </cell>
          <cell r="F291">
            <v>12</v>
          </cell>
          <cell r="G291">
            <v>0</v>
          </cell>
          <cell r="H291">
            <v>6</v>
          </cell>
          <cell r="I291">
            <v>12</v>
          </cell>
          <cell r="J291">
            <v>0</v>
          </cell>
          <cell r="K291">
            <v>0</v>
          </cell>
          <cell r="L291">
            <v>0</v>
          </cell>
          <cell r="M291">
            <v>0</v>
          </cell>
        </row>
        <row r="292">
          <cell r="B292" t="str">
            <v>K2TIPV41773116</v>
          </cell>
          <cell r="C292" t="str">
            <v>INSTALL LOWER BUNK SUPPORT</v>
          </cell>
          <cell r="D292">
            <v>1</v>
          </cell>
          <cell r="E292">
            <v>3</v>
          </cell>
          <cell r="F292">
            <v>10</v>
          </cell>
          <cell r="G292">
            <v>0</v>
          </cell>
          <cell r="H292">
            <v>3</v>
          </cell>
          <cell r="I292">
            <v>10</v>
          </cell>
          <cell r="J292">
            <v>0</v>
          </cell>
          <cell r="K292">
            <v>0</v>
          </cell>
          <cell r="L292">
            <v>0</v>
          </cell>
          <cell r="M292">
            <v>0</v>
          </cell>
        </row>
        <row r="293">
          <cell r="B293" t="str">
            <v>K2TIPV41773117</v>
          </cell>
          <cell r="C293" t="str">
            <v>INSTALL LWR SIDEWALL PANEL</v>
          </cell>
          <cell r="D293">
            <v>2</v>
          </cell>
          <cell r="E293">
            <v>3</v>
          </cell>
          <cell r="F293">
            <v>20</v>
          </cell>
          <cell r="G293">
            <v>0</v>
          </cell>
          <cell r="H293">
            <v>3</v>
          </cell>
          <cell r="I293">
            <v>20</v>
          </cell>
          <cell r="J293">
            <v>0</v>
          </cell>
          <cell r="K293">
            <v>0</v>
          </cell>
          <cell r="L293">
            <v>0</v>
          </cell>
          <cell r="M293">
            <v>0</v>
          </cell>
        </row>
        <row r="294">
          <cell r="B294" t="str">
            <v>K2TIPV41773118</v>
          </cell>
          <cell r="C294" t="str">
            <v>INSTALL FWD CREW RELIEF EQUIP.</v>
          </cell>
          <cell r="D294">
            <v>1</v>
          </cell>
          <cell r="E294">
            <v>1</v>
          </cell>
          <cell r="F294">
            <v>10</v>
          </cell>
          <cell r="G294">
            <v>0</v>
          </cell>
          <cell r="H294">
            <v>1</v>
          </cell>
          <cell r="I294">
            <v>10</v>
          </cell>
          <cell r="J294">
            <v>0</v>
          </cell>
          <cell r="K294">
            <v>0</v>
          </cell>
          <cell r="L294">
            <v>0</v>
          </cell>
          <cell r="M294">
            <v>0</v>
          </cell>
        </row>
        <row r="295">
          <cell r="B295" t="str">
            <v>K2TIPV41773119</v>
          </cell>
          <cell r="C295" t="str">
            <v>INSTALL LOWER SIDEWALL PANEL</v>
          </cell>
          <cell r="D295">
            <v>8</v>
          </cell>
          <cell r="E295">
            <v>16</v>
          </cell>
          <cell r="F295">
            <v>79</v>
          </cell>
          <cell r="G295">
            <v>0</v>
          </cell>
          <cell r="H295">
            <v>16</v>
          </cell>
          <cell r="I295">
            <v>79</v>
          </cell>
          <cell r="J295">
            <v>0</v>
          </cell>
          <cell r="K295">
            <v>0</v>
          </cell>
          <cell r="L295">
            <v>0</v>
          </cell>
          <cell r="M295">
            <v>0</v>
          </cell>
        </row>
        <row r="296">
          <cell r="B296" t="str">
            <v>K2TIPV41773120</v>
          </cell>
          <cell r="C296" t="str">
            <v>INST. AFT PARACHUTE STOWAGE CABINET</v>
          </cell>
          <cell r="D296">
            <v>1</v>
          </cell>
          <cell r="E296">
            <v>2</v>
          </cell>
          <cell r="F296">
            <v>10</v>
          </cell>
          <cell r="G296">
            <v>0</v>
          </cell>
          <cell r="H296">
            <v>2</v>
          </cell>
          <cell r="I296">
            <v>10</v>
          </cell>
          <cell r="J296">
            <v>0</v>
          </cell>
          <cell r="K296">
            <v>0</v>
          </cell>
          <cell r="L296">
            <v>0</v>
          </cell>
          <cell r="M296">
            <v>0</v>
          </cell>
        </row>
        <row r="297">
          <cell r="B297" t="str">
            <v>K2TIPV41773121</v>
          </cell>
          <cell r="C297" t="str">
            <v>INST. FWD PARACHUTE STOWAGE CABINET</v>
          </cell>
          <cell r="D297">
            <v>1</v>
          </cell>
          <cell r="E297">
            <v>3</v>
          </cell>
          <cell r="F297">
            <v>10</v>
          </cell>
          <cell r="G297">
            <v>0</v>
          </cell>
          <cell r="H297">
            <v>3</v>
          </cell>
          <cell r="I297">
            <v>10</v>
          </cell>
          <cell r="J297">
            <v>0</v>
          </cell>
          <cell r="K297">
            <v>0</v>
          </cell>
          <cell r="L297">
            <v>0</v>
          </cell>
          <cell r="M297">
            <v>0</v>
          </cell>
        </row>
        <row r="298">
          <cell r="B298" t="str">
            <v>K2TIPV41773122</v>
          </cell>
          <cell r="C298" t="str">
            <v>BUTTON UP,INSTALL FLOOR PANEL</v>
          </cell>
          <cell r="D298">
            <v>1</v>
          </cell>
          <cell r="E298">
            <v>4</v>
          </cell>
          <cell r="F298">
            <v>10</v>
          </cell>
          <cell r="G298">
            <v>0</v>
          </cell>
          <cell r="H298">
            <v>4</v>
          </cell>
          <cell r="I298">
            <v>10</v>
          </cell>
          <cell r="J298">
            <v>0</v>
          </cell>
          <cell r="K298">
            <v>0</v>
          </cell>
          <cell r="L298">
            <v>0</v>
          </cell>
          <cell r="M298">
            <v>0</v>
          </cell>
        </row>
        <row r="299">
          <cell r="B299" t="str">
            <v>K2TIPV41841022</v>
          </cell>
          <cell r="C299" t="str">
            <v>FWD FUSELAGE ACCESS PANEL</v>
          </cell>
          <cell r="D299">
            <v>4</v>
          </cell>
          <cell r="E299">
            <v>0</v>
          </cell>
          <cell r="F299">
            <v>42</v>
          </cell>
          <cell r="G299">
            <v>2</v>
          </cell>
          <cell r="H299">
            <v>0</v>
          </cell>
          <cell r="I299">
            <v>42</v>
          </cell>
          <cell r="J299">
            <v>2</v>
          </cell>
          <cell r="K299">
            <v>0</v>
          </cell>
          <cell r="L299">
            <v>0</v>
          </cell>
          <cell r="M299">
            <v>0</v>
          </cell>
        </row>
        <row r="300">
          <cell r="B300" t="str">
            <v>K2TIPV41943093</v>
          </cell>
          <cell r="C300" t="str">
            <v>RH OB AILERON CONTROL PUSH ROD</v>
          </cell>
          <cell r="D300">
            <v>2</v>
          </cell>
          <cell r="E300">
            <v>5</v>
          </cell>
          <cell r="F300">
            <v>20</v>
          </cell>
          <cell r="G300">
            <v>0</v>
          </cell>
          <cell r="H300">
            <v>5</v>
          </cell>
          <cell r="I300">
            <v>20</v>
          </cell>
          <cell r="J300">
            <v>0</v>
          </cell>
          <cell r="K300">
            <v>0</v>
          </cell>
          <cell r="L300">
            <v>0</v>
          </cell>
          <cell r="M300">
            <v>0</v>
          </cell>
        </row>
        <row r="301">
          <cell r="B301" t="str">
            <v>K2TIPV42013123</v>
          </cell>
          <cell r="C301" t="str">
            <v>ACI 1084 - WHEEL WELL PANELS</v>
          </cell>
          <cell r="D301">
            <v>1</v>
          </cell>
          <cell r="E301">
            <v>2</v>
          </cell>
          <cell r="F301">
            <v>10</v>
          </cell>
          <cell r="G301">
            <v>0</v>
          </cell>
          <cell r="H301">
            <v>2</v>
          </cell>
          <cell r="I301">
            <v>10</v>
          </cell>
          <cell r="J301">
            <v>0</v>
          </cell>
          <cell r="K301">
            <v>0</v>
          </cell>
          <cell r="L301">
            <v>0</v>
          </cell>
          <cell r="M301">
            <v>0</v>
          </cell>
        </row>
        <row r="302">
          <cell r="B302" t="str">
            <v>K2TIPV42013124</v>
          </cell>
          <cell r="C302" t="str">
            <v>1B5 - PANEL ASSY. 65-29337-12</v>
          </cell>
          <cell r="D302">
            <v>2</v>
          </cell>
          <cell r="E302">
            <v>4</v>
          </cell>
          <cell r="F302">
            <v>20</v>
          </cell>
          <cell r="G302">
            <v>0</v>
          </cell>
          <cell r="H302">
            <v>4</v>
          </cell>
          <cell r="I302">
            <v>20</v>
          </cell>
          <cell r="J302">
            <v>0</v>
          </cell>
          <cell r="K302">
            <v>0</v>
          </cell>
          <cell r="L302">
            <v>0</v>
          </cell>
          <cell r="M302">
            <v>0</v>
          </cell>
        </row>
        <row r="303">
          <cell r="B303" t="str">
            <v>K2TIPV42013125</v>
          </cell>
          <cell r="C303" t="str">
            <v>1B7 - TRAILING EDGE PNL</v>
          </cell>
          <cell r="D303">
            <v>2</v>
          </cell>
          <cell r="E303">
            <v>5</v>
          </cell>
          <cell r="F303">
            <v>20</v>
          </cell>
          <cell r="G303">
            <v>0</v>
          </cell>
          <cell r="H303">
            <v>5</v>
          </cell>
          <cell r="I303">
            <v>20</v>
          </cell>
          <cell r="J303">
            <v>0</v>
          </cell>
          <cell r="K303">
            <v>0</v>
          </cell>
          <cell r="L303">
            <v>0</v>
          </cell>
          <cell r="M303">
            <v>0</v>
          </cell>
        </row>
        <row r="304">
          <cell r="B304" t="str">
            <v>K2TIPV42013126</v>
          </cell>
          <cell r="C304" t="str">
            <v>RADIO ALTIMETER ANTENNAS</v>
          </cell>
          <cell r="D304">
            <v>1</v>
          </cell>
          <cell r="E304">
            <v>2</v>
          </cell>
          <cell r="F304">
            <v>10</v>
          </cell>
          <cell r="G304">
            <v>0</v>
          </cell>
          <cell r="H304">
            <v>2</v>
          </cell>
          <cell r="I304">
            <v>10</v>
          </cell>
          <cell r="J304">
            <v>0</v>
          </cell>
          <cell r="K304">
            <v>0</v>
          </cell>
          <cell r="L304">
            <v>0</v>
          </cell>
          <cell r="M304">
            <v>0</v>
          </cell>
        </row>
        <row r="305">
          <cell r="B305" t="str">
            <v>K2TIPV42013127</v>
          </cell>
          <cell r="C305" t="str">
            <v>ANTENNA PROBE ASSY.</v>
          </cell>
          <cell r="D305">
            <v>2</v>
          </cell>
          <cell r="E305">
            <v>3</v>
          </cell>
          <cell r="F305">
            <v>20</v>
          </cell>
          <cell r="G305">
            <v>0</v>
          </cell>
          <cell r="H305">
            <v>3</v>
          </cell>
          <cell r="I305">
            <v>20</v>
          </cell>
          <cell r="J305">
            <v>0</v>
          </cell>
          <cell r="K305">
            <v>0</v>
          </cell>
          <cell r="L305">
            <v>0</v>
          </cell>
          <cell r="M305">
            <v>0</v>
          </cell>
        </row>
        <row r="306">
          <cell r="B306" t="str">
            <v>K2TIPV42013128</v>
          </cell>
          <cell r="C306" t="str">
            <v>(1B33 AM) L/R HF TUNER COUPLER</v>
          </cell>
          <cell r="D306">
            <v>2</v>
          </cell>
          <cell r="E306">
            <v>3</v>
          </cell>
          <cell r="F306">
            <v>20</v>
          </cell>
          <cell r="G306">
            <v>0</v>
          </cell>
          <cell r="H306">
            <v>3</v>
          </cell>
          <cell r="I306">
            <v>20</v>
          </cell>
          <cell r="J306">
            <v>0</v>
          </cell>
          <cell r="K306">
            <v>0</v>
          </cell>
          <cell r="L306">
            <v>0</v>
          </cell>
          <cell r="M306">
            <v>0</v>
          </cell>
        </row>
        <row r="307">
          <cell r="B307" t="str">
            <v>K2TIPV42013129</v>
          </cell>
          <cell r="C307" t="str">
            <v>(1B33 AM) L/R LIGHTNING ARRESTER</v>
          </cell>
          <cell r="D307">
            <v>2</v>
          </cell>
          <cell r="E307">
            <v>6</v>
          </cell>
          <cell r="F307">
            <v>20</v>
          </cell>
          <cell r="G307">
            <v>0</v>
          </cell>
          <cell r="H307">
            <v>6</v>
          </cell>
          <cell r="I307">
            <v>20</v>
          </cell>
          <cell r="J307">
            <v>0</v>
          </cell>
          <cell r="K307">
            <v>0</v>
          </cell>
          <cell r="L307">
            <v>0</v>
          </cell>
          <cell r="M307">
            <v>0</v>
          </cell>
        </row>
        <row r="308">
          <cell r="B308" t="str">
            <v>K2TIPV42013131</v>
          </cell>
          <cell r="C308" t="str">
            <v>ENG. PRESS. RATIO TRANSMITTER</v>
          </cell>
          <cell r="D308">
            <v>4</v>
          </cell>
          <cell r="E308">
            <v>8</v>
          </cell>
          <cell r="F308">
            <v>36</v>
          </cell>
          <cell r="G308">
            <v>0</v>
          </cell>
          <cell r="H308">
            <v>8</v>
          </cell>
          <cell r="I308">
            <v>36</v>
          </cell>
          <cell r="J308">
            <v>0</v>
          </cell>
          <cell r="K308">
            <v>0</v>
          </cell>
          <cell r="L308">
            <v>0</v>
          </cell>
          <cell r="M308">
            <v>0</v>
          </cell>
        </row>
        <row r="309">
          <cell r="B309" t="str">
            <v>K2TIPV42013133</v>
          </cell>
          <cell r="C309" t="str">
            <v>L/R LWR PRODUCTION BREAK ACC. PNL</v>
          </cell>
          <cell r="D309">
            <v>2</v>
          </cell>
          <cell r="E309">
            <v>4</v>
          </cell>
          <cell r="F309">
            <v>20</v>
          </cell>
          <cell r="G309">
            <v>0</v>
          </cell>
          <cell r="H309">
            <v>4</v>
          </cell>
          <cell r="I309">
            <v>20</v>
          </cell>
          <cell r="J309">
            <v>0</v>
          </cell>
          <cell r="K309">
            <v>0</v>
          </cell>
          <cell r="L309">
            <v>0</v>
          </cell>
          <cell r="M309">
            <v>0</v>
          </cell>
        </row>
        <row r="310">
          <cell r="B310" t="str">
            <v>K2TIPV42013134</v>
          </cell>
          <cell r="C310" t="str">
            <v>(1B34AM) INSTALL ANTENNAS</v>
          </cell>
          <cell r="D310">
            <v>1</v>
          </cell>
          <cell r="E310">
            <v>1</v>
          </cell>
          <cell r="F310">
            <v>9</v>
          </cell>
          <cell r="G310">
            <v>2</v>
          </cell>
          <cell r="H310">
            <v>1</v>
          </cell>
          <cell r="I310">
            <v>9</v>
          </cell>
          <cell r="J310">
            <v>2</v>
          </cell>
          <cell r="K310">
            <v>0</v>
          </cell>
          <cell r="L310">
            <v>0</v>
          </cell>
          <cell r="M310">
            <v>0</v>
          </cell>
        </row>
        <row r="311">
          <cell r="B311" t="str">
            <v>K2TIPV42013138</v>
          </cell>
          <cell r="C311" t="str">
            <v>INST. ELBOW DUCT ASSY. WING TIP</v>
          </cell>
          <cell r="D311">
            <v>2</v>
          </cell>
          <cell r="E311">
            <v>1</v>
          </cell>
          <cell r="F311">
            <v>21</v>
          </cell>
          <cell r="G311">
            <v>0</v>
          </cell>
          <cell r="H311">
            <v>1</v>
          </cell>
          <cell r="I311">
            <v>21</v>
          </cell>
          <cell r="J311">
            <v>0</v>
          </cell>
          <cell r="K311">
            <v>0</v>
          </cell>
          <cell r="L311">
            <v>0</v>
          </cell>
          <cell r="M311">
            <v>0</v>
          </cell>
        </row>
        <row r="312">
          <cell r="B312" t="str">
            <v>K2TIPV42013139</v>
          </cell>
          <cell r="C312" t="str">
            <v>(1B32 AG) AIR COND PACK - DUCTING</v>
          </cell>
          <cell r="D312">
            <v>1</v>
          </cell>
          <cell r="E312">
            <v>0</v>
          </cell>
          <cell r="F312">
            <v>12</v>
          </cell>
          <cell r="G312">
            <v>0</v>
          </cell>
          <cell r="H312">
            <v>0</v>
          </cell>
          <cell r="I312">
            <v>12</v>
          </cell>
          <cell r="J312">
            <v>0</v>
          </cell>
          <cell r="K312">
            <v>0</v>
          </cell>
          <cell r="L312">
            <v>0</v>
          </cell>
          <cell r="M312">
            <v>0</v>
          </cell>
        </row>
        <row r="313">
          <cell r="B313" t="str">
            <v>K2TIPV42013140</v>
          </cell>
          <cell r="C313" t="str">
            <v>STIFFNERS RIBS NO 1 AND NO 4 TANKS</v>
          </cell>
          <cell r="D313">
            <v>2</v>
          </cell>
          <cell r="E313">
            <v>4</v>
          </cell>
          <cell r="F313">
            <v>20</v>
          </cell>
          <cell r="G313">
            <v>0</v>
          </cell>
          <cell r="H313">
            <v>4</v>
          </cell>
          <cell r="I313">
            <v>20</v>
          </cell>
          <cell r="J313">
            <v>0</v>
          </cell>
          <cell r="K313">
            <v>0</v>
          </cell>
          <cell r="L313">
            <v>0</v>
          </cell>
          <cell r="M313">
            <v>0</v>
          </cell>
        </row>
        <row r="314">
          <cell r="B314" t="str">
            <v>K2TIPV42013142</v>
          </cell>
          <cell r="C314" t="str">
            <v>STIFFNERS RIBS NO 2 AND NO 3 TANKS</v>
          </cell>
          <cell r="D314">
            <v>2</v>
          </cell>
          <cell r="E314">
            <v>5</v>
          </cell>
          <cell r="F314">
            <v>20</v>
          </cell>
          <cell r="G314">
            <v>0</v>
          </cell>
          <cell r="H314">
            <v>5</v>
          </cell>
          <cell r="I314">
            <v>20</v>
          </cell>
          <cell r="J314">
            <v>0</v>
          </cell>
          <cell r="K314">
            <v>0</v>
          </cell>
          <cell r="L314">
            <v>0</v>
          </cell>
          <cell r="M314">
            <v>0</v>
          </cell>
        </row>
        <row r="315">
          <cell r="B315" t="str">
            <v>K2TIPV42013143</v>
          </cell>
          <cell r="C315" t="str">
            <v>STIFFNERS RIBS CNTR. WING TANKS</v>
          </cell>
          <cell r="D315">
            <v>2</v>
          </cell>
          <cell r="E315">
            <v>4</v>
          </cell>
          <cell r="F315">
            <v>21</v>
          </cell>
          <cell r="G315">
            <v>0</v>
          </cell>
          <cell r="H315">
            <v>4</v>
          </cell>
          <cell r="I315">
            <v>21</v>
          </cell>
          <cell r="J315">
            <v>0</v>
          </cell>
          <cell r="K315">
            <v>0</v>
          </cell>
          <cell r="L315">
            <v>0</v>
          </cell>
          <cell r="M315">
            <v>0</v>
          </cell>
        </row>
        <row r="316">
          <cell r="B316" t="str">
            <v>K2TIPV42015210</v>
          </cell>
          <cell r="C316" t="str">
            <v>RIG RUDDER CONTROL - TRIM SYSTEM</v>
          </cell>
          <cell r="D316">
            <v>5</v>
          </cell>
          <cell r="E316">
            <v>0</v>
          </cell>
          <cell r="F316">
            <v>67</v>
          </cell>
          <cell r="G316">
            <v>4</v>
          </cell>
          <cell r="H316">
            <v>2</v>
          </cell>
          <cell r="I316">
            <v>64</v>
          </cell>
          <cell r="J316">
            <v>4</v>
          </cell>
          <cell r="K316">
            <v>3</v>
          </cell>
          <cell r="L316">
            <v>1</v>
          </cell>
          <cell r="M316">
            <v>0</v>
          </cell>
        </row>
        <row r="317">
          <cell r="B317" t="str">
            <v>K2TIPV42051024</v>
          </cell>
          <cell r="C317" t="str">
            <v>INTERMEDIATE FUSELAGE ACCESS PANEL</v>
          </cell>
          <cell r="D317">
            <v>4</v>
          </cell>
          <cell r="E317">
            <v>0</v>
          </cell>
          <cell r="F317">
            <v>42</v>
          </cell>
          <cell r="G317">
            <v>2</v>
          </cell>
          <cell r="H317">
            <v>0</v>
          </cell>
          <cell r="I317">
            <v>42</v>
          </cell>
          <cell r="J317">
            <v>2</v>
          </cell>
          <cell r="K317">
            <v>0</v>
          </cell>
          <cell r="L317">
            <v>0</v>
          </cell>
          <cell r="M317">
            <v>0</v>
          </cell>
        </row>
        <row r="318">
          <cell r="B318" t="str">
            <v>K2TIPV42051025</v>
          </cell>
          <cell r="C318" t="str">
            <v>L/H - R/H HYD ACCESS PANEL</v>
          </cell>
          <cell r="D318">
            <v>2</v>
          </cell>
          <cell r="E318">
            <v>2</v>
          </cell>
          <cell r="F318">
            <v>22</v>
          </cell>
          <cell r="G318">
            <v>0</v>
          </cell>
          <cell r="H318">
            <v>2</v>
          </cell>
          <cell r="I318">
            <v>22</v>
          </cell>
          <cell r="J318">
            <v>0</v>
          </cell>
          <cell r="K318">
            <v>0</v>
          </cell>
          <cell r="L318">
            <v>0</v>
          </cell>
          <cell r="M318">
            <v>0</v>
          </cell>
        </row>
        <row r="319">
          <cell r="B319" t="str">
            <v>K2TIPV42053057</v>
          </cell>
          <cell r="C319" t="str">
            <v>PILOT/CO-PILOT POSITION 5 WINDOW</v>
          </cell>
          <cell r="D319">
            <v>2</v>
          </cell>
          <cell r="E319">
            <v>3</v>
          </cell>
          <cell r="F319">
            <v>20</v>
          </cell>
          <cell r="G319">
            <v>0</v>
          </cell>
          <cell r="H319">
            <v>3</v>
          </cell>
          <cell r="I319">
            <v>20</v>
          </cell>
          <cell r="J319">
            <v>0</v>
          </cell>
          <cell r="K319">
            <v>0</v>
          </cell>
          <cell r="L319">
            <v>0</v>
          </cell>
          <cell r="M319">
            <v>0</v>
          </cell>
        </row>
        <row r="320">
          <cell r="B320" t="str">
            <v>K2TIPV42121027</v>
          </cell>
          <cell r="C320" t="str">
            <v>ADG ACCESS PANELS</v>
          </cell>
          <cell r="D320">
            <v>2</v>
          </cell>
          <cell r="E320">
            <v>4</v>
          </cell>
          <cell r="F320">
            <v>21</v>
          </cell>
          <cell r="G320">
            <v>0</v>
          </cell>
          <cell r="H320">
            <v>5</v>
          </cell>
          <cell r="I320">
            <v>20</v>
          </cell>
          <cell r="J320">
            <v>0</v>
          </cell>
          <cell r="K320">
            <v>1</v>
          </cell>
          <cell r="L320">
            <v>0</v>
          </cell>
          <cell r="M320">
            <v>0</v>
          </cell>
        </row>
        <row r="321">
          <cell r="B321" t="str">
            <v>K2TIPV42121028</v>
          </cell>
          <cell r="C321" t="str">
            <v>LWR WING FUEL ACCESS PANELS</v>
          </cell>
          <cell r="D321">
            <v>2</v>
          </cell>
          <cell r="E321">
            <v>0</v>
          </cell>
          <cell r="F321">
            <v>21</v>
          </cell>
          <cell r="G321">
            <v>0</v>
          </cell>
          <cell r="H321">
            <v>0</v>
          </cell>
          <cell r="I321">
            <v>21</v>
          </cell>
          <cell r="J321">
            <v>0</v>
          </cell>
          <cell r="K321">
            <v>0</v>
          </cell>
          <cell r="L321">
            <v>0</v>
          </cell>
          <cell r="M321">
            <v>0</v>
          </cell>
        </row>
        <row r="322">
          <cell r="B322" t="str">
            <v>K2TIPV42121029</v>
          </cell>
          <cell r="C322" t="str">
            <v>OUTER HORIZ STAB SPINDLE BEARING</v>
          </cell>
          <cell r="D322">
            <v>4</v>
          </cell>
          <cell r="E322">
            <v>2</v>
          </cell>
          <cell r="F322">
            <v>25</v>
          </cell>
          <cell r="G322">
            <v>0</v>
          </cell>
          <cell r="H322">
            <v>4</v>
          </cell>
          <cell r="I322">
            <v>23</v>
          </cell>
          <cell r="J322">
            <v>0</v>
          </cell>
          <cell r="K322">
            <v>2</v>
          </cell>
          <cell r="L322">
            <v>0</v>
          </cell>
          <cell r="M322">
            <v>0</v>
          </cell>
        </row>
        <row r="323">
          <cell r="B323" t="str">
            <v>K2TIPV42121030</v>
          </cell>
          <cell r="C323" t="str">
            <v>MLG STRUT DOOR</v>
          </cell>
          <cell r="D323">
            <v>2</v>
          </cell>
          <cell r="E323">
            <v>0</v>
          </cell>
          <cell r="F323">
            <v>20</v>
          </cell>
          <cell r="G323">
            <v>2</v>
          </cell>
          <cell r="H323">
            <v>1</v>
          </cell>
          <cell r="I323">
            <v>19</v>
          </cell>
          <cell r="J323">
            <v>2</v>
          </cell>
          <cell r="K323">
            <v>1</v>
          </cell>
          <cell r="L323">
            <v>0</v>
          </cell>
          <cell r="M323">
            <v>0</v>
          </cell>
        </row>
        <row r="324">
          <cell r="B324" t="str">
            <v>K2TIPV42123144</v>
          </cell>
          <cell r="C324" t="str">
            <v>(1B31AB) CENTRNG SPRING TURN BUCKLE</v>
          </cell>
          <cell r="D324">
            <v>1</v>
          </cell>
          <cell r="E324">
            <v>8</v>
          </cell>
          <cell r="F324">
            <v>10</v>
          </cell>
          <cell r="G324">
            <v>0</v>
          </cell>
          <cell r="H324">
            <v>8</v>
          </cell>
          <cell r="I324">
            <v>10</v>
          </cell>
          <cell r="J324">
            <v>0</v>
          </cell>
          <cell r="K324">
            <v>0</v>
          </cell>
          <cell r="L324">
            <v>0</v>
          </cell>
          <cell r="M324">
            <v>0</v>
          </cell>
        </row>
        <row r="325">
          <cell r="B325" t="str">
            <v>K2TIPV42123145</v>
          </cell>
          <cell r="C325" t="str">
            <v>INSTALL TRAILING EDGE PANEL</v>
          </cell>
          <cell r="D325">
            <v>2</v>
          </cell>
          <cell r="E325">
            <v>8</v>
          </cell>
          <cell r="F325">
            <v>20</v>
          </cell>
          <cell r="G325">
            <v>0</v>
          </cell>
          <cell r="H325">
            <v>8</v>
          </cell>
          <cell r="I325">
            <v>20</v>
          </cell>
          <cell r="J325">
            <v>0</v>
          </cell>
          <cell r="K325">
            <v>0</v>
          </cell>
          <cell r="L325">
            <v>0</v>
          </cell>
          <cell r="M325">
            <v>0</v>
          </cell>
        </row>
        <row r="326">
          <cell r="B326" t="str">
            <v>K2TIPV42123146</v>
          </cell>
          <cell r="C326" t="str">
            <v>CONTROL TAB ON OTBD AILERON</v>
          </cell>
          <cell r="D326">
            <v>2</v>
          </cell>
          <cell r="E326">
            <v>0</v>
          </cell>
          <cell r="F326">
            <v>22</v>
          </cell>
          <cell r="G326">
            <v>0</v>
          </cell>
          <cell r="H326">
            <v>0</v>
          </cell>
          <cell r="I326">
            <v>22</v>
          </cell>
          <cell r="J326">
            <v>0</v>
          </cell>
          <cell r="K326">
            <v>0</v>
          </cell>
          <cell r="L326">
            <v>0</v>
          </cell>
          <cell r="M326">
            <v>0</v>
          </cell>
        </row>
        <row r="327">
          <cell r="B327" t="str">
            <v>K2TIPV42123147</v>
          </cell>
          <cell r="C327" t="str">
            <v>(1B96AH) LH - RH AFT BOTTLE PIN</v>
          </cell>
          <cell r="D327">
            <v>2</v>
          </cell>
          <cell r="E327">
            <v>7</v>
          </cell>
          <cell r="F327">
            <v>18</v>
          </cell>
          <cell r="G327">
            <v>0</v>
          </cell>
          <cell r="H327">
            <v>3</v>
          </cell>
          <cell r="I327">
            <v>18</v>
          </cell>
          <cell r="J327">
            <v>0</v>
          </cell>
          <cell r="K327">
            <v>0</v>
          </cell>
          <cell r="L327">
            <v>4</v>
          </cell>
          <cell r="M327">
            <v>0</v>
          </cell>
        </row>
        <row r="328">
          <cell r="B328" t="str">
            <v>K2TIPV42123148</v>
          </cell>
          <cell r="C328" t="str">
            <v>(1B96AG) AFT BOTTLE PIN RETAINER</v>
          </cell>
          <cell r="D328">
            <v>2</v>
          </cell>
          <cell r="E328">
            <v>3</v>
          </cell>
          <cell r="F328">
            <v>36</v>
          </cell>
          <cell r="G328">
            <v>0</v>
          </cell>
          <cell r="H328">
            <v>3</v>
          </cell>
          <cell r="I328">
            <v>36</v>
          </cell>
          <cell r="J328">
            <v>0</v>
          </cell>
          <cell r="K328">
            <v>0</v>
          </cell>
          <cell r="L328">
            <v>0</v>
          </cell>
          <cell r="M328">
            <v>0</v>
          </cell>
        </row>
        <row r="329">
          <cell r="B329" t="str">
            <v>K2TIPV42123149</v>
          </cell>
          <cell r="C329" t="str">
            <v>(1B96AG) FWD BOTTLE PIN RETAINER</v>
          </cell>
          <cell r="D329">
            <v>2</v>
          </cell>
          <cell r="E329">
            <v>3</v>
          </cell>
          <cell r="F329">
            <v>36</v>
          </cell>
          <cell r="G329">
            <v>0</v>
          </cell>
          <cell r="H329">
            <v>2</v>
          </cell>
          <cell r="I329">
            <v>36</v>
          </cell>
          <cell r="J329">
            <v>0</v>
          </cell>
          <cell r="K329">
            <v>0</v>
          </cell>
          <cell r="L329">
            <v>1</v>
          </cell>
          <cell r="M329">
            <v>0</v>
          </cell>
        </row>
        <row r="330">
          <cell r="B330" t="str">
            <v>K2TIPV42191031</v>
          </cell>
          <cell r="C330" t="str">
            <v>PANELS 6313-07 - 6314-07</v>
          </cell>
          <cell r="D330">
            <v>4</v>
          </cell>
          <cell r="E330">
            <v>4</v>
          </cell>
          <cell r="F330">
            <v>42</v>
          </cell>
          <cell r="G330">
            <v>0</v>
          </cell>
          <cell r="H330">
            <v>4</v>
          </cell>
          <cell r="I330">
            <v>42</v>
          </cell>
          <cell r="J330">
            <v>0</v>
          </cell>
          <cell r="K330">
            <v>0</v>
          </cell>
          <cell r="L330">
            <v>0</v>
          </cell>
          <cell r="M330">
            <v>0</v>
          </cell>
        </row>
        <row r="331">
          <cell r="B331" t="str">
            <v>K2TIPV42191032</v>
          </cell>
          <cell r="C331" t="str">
            <v>PANELS 6313-02 - 6314-02</v>
          </cell>
          <cell r="D331">
            <v>4</v>
          </cell>
          <cell r="E331">
            <v>3</v>
          </cell>
          <cell r="F331">
            <v>42</v>
          </cell>
          <cell r="G331">
            <v>0</v>
          </cell>
          <cell r="H331">
            <v>3</v>
          </cell>
          <cell r="I331">
            <v>42</v>
          </cell>
          <cell r="J331">
            <v>0</v>
          </cell>
          <cell r="K331">
            <v>0</v>
          </cell>
          <cell r="L331">
            <v>0</v>
          </cell>
          <cell r="M331">
            <v>0</v>
          </cell>
        </row>
        <row r="332">
          <cell r="B332" t="str">
            <v>K2TIPV42191034</v>
          </cell>
          <cell r="C332" t="str">
            <v>MAIN BOTTLE EXTINGUISHER ASSEMBLY</v>
          </cell>
          <cell r="D332">
            <v>4</v>
          </cell>
          <cell r="E332">
            <v>4</v>
          </cell>
          <cell r="F332">
            <v>0</v>
          </cell>
          <cell r="G332">
            <v>0</v>
          </cell>
          <cell r="H332">
            <v>4</v>
          </cell>
          <cell r="I332">
            <v>0</v>
          </cell>
          <cell r="J332">
            <v>0</v>
          </cell>
          <cell r="K332">
            <v>0</v>
          </cell>
          <cell r="L332">
            <v>0</v>
          </cell>
          <cell r="M332">
            <v>0</v>
          </cell>
        </row>
        <row r="333">
          <cell r="B333" t="str">
            <v>K2TIPV42191035</v>
          </cell>
          <cell r="C333" t="str">
            <v>MAIN FUEL ACCESS PANELS</v>
          </cell>
          <cell r="D333">
            <v>4</v>
          </cell>
          <cell r="E333">
            <v>2</v>
          </cell>
          <cell r="F333">
            <v>42</v>
          </cell>
          <cell r="G333">
            <v>0</v>
          </cell>
          <cell r="H333">
            <v>2</v>
          </cell>
          <cell r="I333">
            <v>42</v>
          </cell>
          <cell r="J333">
            <v>0</v>
          </cell>
          <cell r="K333">
            <v>0</v>
          </cell>
          <cell r="L333">
            <v>0</v>
          </cell>
          <cell r="M333">
            <v>0</v>
          </cell>
        </row>
        <row r="334">
          <cell r="B334" t="str">
            <v>K2TIPV42191036</v>
          </cell>
          <cell r="C334" t="str">
            <v>WING LWR SURFACE ACCESS PANELS</v>
          </cell>
          <cell r="D334">
            <v>4</v>
          </cell>
          <cell r="E334">
            <v>2</v>
          </cell>
          <cell r="F334">
            <v>42</v>
          </cell>
          <cell r="G334">
            <v>0</v>
          </cell>
          <cell r="H334">
            <v>2</v>
          </cell>
          <cell r="I334">
            <v>42</v>
          </cell>
          <cell r="J334">
            <v>0</v>
          </cell>
          <cell r="K334">
            <v>0</v>
          </cell>
          <cell r="L334">
            <v>0</v>
          </cell>
          <cell r="M334">
            <v>0</v>
          </cell>
        </row>
        <row r="335">
          <cell r="B335" t="str">
            <v>K2TIPV42191037</v>
          </cell>
          <cell r="C335" t="str">
            <v>SERVO CYLINDER</v>
          </cell>
          <cell r="D335">
            <v>8</v>
          </cell>
          <cell r="E335">
            <v>10</v>
          </cell>
          <cell r="F335">
            <v>4</v>
          </cell>
          <cell r="G335">
            <v>0</v>
          </cell>
          <cell r="H335">
            <v>10</v>
          </cell>
          <cell r="I335">
            <v>4</v>
          </cell>
          <cell r="J335">
            <v>0</v>
          </cell>
          <cell r="K335">
            <v>0</v>
          </cell>
          <cell r="L335">
            <v>0</v>
          </cell>
          <cell r="M335">
            <v>0</v>
          </cell>
        </row>
        <row r="336">
          <cell r="B336" t="str">
            <v>K2TIPV42191038</v>
          </cell>
          <cell r="C336" t="str">
            <v>LWR RUDDER ASSY</v>
          </cell>
          <cell r="D336">
            <v>2</v>
          </cell>
          <cell r="E336">
            <v>9</v>
          </cell>
          <cell r="F336">
            <v>0</v>
          </cell>
          <cell r="G336">
            <v>0</v>
          </cell>
          <cell r="H336">
            <v>9</v>
          </cell>
          <cell r="I336">
            <v>0</v>
          </cell>
          <cell r="J336">
            <v>0</v>
          </cell>
          <cell r="K336">
            <v>0</v>
          </cell>
          <cell r="L336">
            <v>0</v>
          </cell>
          <cell r="M336">
            <v>0</v>
          </cell>
        </row>
        <row r="337">
          <cell r="B337" t="str">
            <v>K2TIPV42192041</v>
          </cell>
          <cell r="C337" t="str">
            <v>AFT MLG DR HINGE BRACKETS</v>
          </cell>
          <cell r="D337">
            <v>4</v>
          </cell>
          <cell r="E337">
            <v>7</v>
          </cell>
          <cell r="F337">
            <v>4</v>
          </cell>
          <cell r="G337">
            <v>0</v>
          </cell>
          <cell r="H337">
            <v>7</v>
          </cell>
          <cell r="I337">
            <v>4</v>
          </cell>
          <cell r="J337">
            <v>0</v>
          </cell>
          <cell r="K337">
            <v>0</v>
          </cell>
          <cell r="L337">
            <v>0</v>
          </cell>
          <cell r="M337">
            <v>0</v>
          </cell>
        </row>
        <row r="338">
          <cell r="B338" t="str">
            <v>K2TIPV42192043</v>
          </cell>
          <cell r="C338" t="str">
            <v>FWD MLG DR HINGE BRACKETS</v>
          </cell>
          <cell r="D338">
            <v>4</v>
          </cell>
          <cell r="E338">
            <v>9</v>
          </cell>
          <cell r="F338">
            <v>4</v>
          </cell>
          <cell r="G338">
            <v>0</v>
          </cell>
          <cell r="H338">
            <v>9</v>
          </cell>
          <cell r="I338">
            <v>4</v>
          </cell>
          <cell r="J338">
            <v>0</v>
          </cell>
          <cell r="K338">
            <v>0</v>
          </cell>
          <cell r="L338">
            <v>0</v>
          </cell>
          <cell r="M338">
            <v>0</v>
          </cell>
        </row>
        <row r="339">
          <cell r="B339" t="str">
            <v>K2TIPV42193150</v>
          </cell>
          <cell r="C339" t="str">
            <v>1-4 ENG. SEAL PLATE</v>
          </cell>
          <cell r="D339">
            <v>4</v>
          </cell>
          <cell r="E339">
            <v>2</v>
          </cell>
          <cell r="F339">
            <v>38</v>
          </cell>
          <cell r="G339">
            <v>0</v>
          </cell>
          <cell r="H339">
            <v>2</v>
          </cell>
          <cell r="I339">
            <v>38</v>
          </cell>
          <cell r="J339">
            <v>0</v>
          </cell>
          <cell r="K339">
            <v>0</v>
          </cell>
          <cell r="L339">
            <v>0</v>
          </cell>
          <cell r="M339">
            <v>0</v>
          </cell>
        </row>
        <row r="340">
          <cell r="B340" t="str">
            <v>K2TIPV42193151</v>
          </cell>
          <cell r="C340" t="str">
            <v>(1B21) 1-4 AFT ENG MOUNT SPT BRAC.</v>
          </cell>
          <cell r="D340">
            <v>4</v>
          </cell>
          <cell r="E340">
            <v>0</v>
          </cell>
          <cell r="F340">
            <v>40</v>
          </cell>
          <cell r="G340">
            <v>0</v>
          </cell>
          <cell r="H340">
            <v>0</v>
          </cell>
          <cell r="I340">
            <v>40</v>
          </cell>
          <cell r="J340">
            <v>0</v>
          </cell>
          <cell r="K340">
            <v>0</v>
          </cell>
          <cell r="L340">
            <v>0</v>
          </cell>
          <cell r="M340">
            <v>0</v>
          </cell>
        </row>
        <row r="341">
          <cell r="B341" t="str">
            <v>K2TIPV42193152</v>
          </cell>
          <cell r="C341" t="str">
            <v>INST.L/H WING TE LWR FIXED PANEL</v>
          </cell>
          <cell r="D341">
            <v>2</v>
          </cell>
          <cell r="E341">
            <v>4</v>
          </cell>
          <cell r="F341">
            <v>20</v>
          </cell>
          <cell r="G341">
            <v>0</v>
          </cell>
          <cell r="H341">
            <v>4</v>
          </cell>
          <cell r="I341">
            <v>20</v>
          </cell>
          <cell r="J341">
            <v>0</v>
          </cell>
          <cell r="K341">
            <v>0</v>
          </cell>
          <cell r="L341">
            <v>0</v>
          </cell>
          <cell r="M341">
            <v>0</v>
          </cell>
        </row>
        <row r="342">
          <cell r="B342" t="str">
            <v>K2TIPV42193153</v>
          </cell>
          <cell r="C342" t="str">
            <v>(1B96AA) AFT BOTTLE PIN RETAIN BOLT</v>
          </cell>
          <cell r="D342">
            <v>2</v>
          </cell>
          <cell r="E342">
            <v>5</v>
          </cell>
          <cell r="F342">
            <v>36</v>
          </cell>
          <cell r="G342">
            <v>0</v>
          </cell>
          <cell r="H342">
            <v>3</v>
          </cell>
          <cell r="I342">
            <v>36</v>
          </cell>
          <cell r="J342">
            <v>0</v>
          </cell>
          <cell r="K342">
            <v>0</v>
          </cell>
          <cell r="L342">
            <v>2</v>
          </cell>
          <cell r="M342">
            <v>0</v>
          </cell>
        </row>
        <row r="343">
          <cell r="B343" t="str">
            <v>K2TIPV42193154</v>
          </cell>
          <cell r="C343" t="str">
            <v>(1B96AH) FWD BOTTLE PIN RETAIN BOLT</v>
          </cell>
          <cell r="D343">
            <v>2</v>
          </cell>
          <cell r="E343">
            <v>5</v>
          </cell>
          <cell r="F343">
            <v>36</v>
          </cell>
          <cell r="G343">
            <v>0</v>
          </cell>
          <cell r="H343">
            <v>4</v>
          </cell>
          <cell r="I343">
            <v>36</v>
          </cell>
          <cell r="J343">
            <v>0</v>
          </cell>
          <cell r="K343">
            <v>0</v>
          </cell>
          <cell r="L343">
            <v>1</v>
          </cell>
          <cell r="M343">
            <v>0</v>
          </cell>
        </row>
        <row r="344">
          <cell r="B344" t="str">
            <v>K2TIPV42193155</v>
          </cell>
          <cell r="C344" t="str">
            <v>NLG INBD WHEEL BEARING</v>
          </cell>
          <cell r="D344">
            <v>1</v>
          </cell>
          <cell r="E344">
            <v>2</v>
          </cell>
          <cell r="F344">
            <v>10</v>
          </cell>
          <cell r="G344">
            <v>0</v>
          </cell>
          <cell r="H344">
            <v>2</v>
          </cell>
          <cell r="I344">
            <v>10</v>
          </cell>
          <cell r="J344">
            <v>0</v>
          </cell>
          <cell r="K344">
            <v>0</v>
          </cell>
          <cell r="L344">
            <v>0</v>
          </cell>
          <cell r="M344">
            <v>0</v>
          </cell>
        </row>
        <row r="345">
          <cell r="B345" t="str">
            <v>K2TIPV42193156</v>
          </cell>
          <cell r="C345" t="str">
            <v>L/R MLG OLEO STRUT</v>
          </cell>
          <cell r="D345">
            <v>2</v>
          </cell>
          <cell r="E345">
            <v>5</v>
          </cell>
          <cell r="F345">
            <v>38</v>
          </cell>
          <cell r="G345">
            <v>0</v>
          </cell>
          <cell r="H345">
            <v>5</v>
          </cell>
          <cell r="I345">
            <v>38</v>
          </cell>
          <cell r="J345">
            <v>0</v>
          </cell>
          <cell r="K345">
            <v>0</v>
          </cell>
          <cell r="L345">
            <v>0</v>
          </cell>
          <cell r="M345">
            <v>0</v>
          </cell>
        </row>
        <row r="346">
          <cell r="B346" t="str">
            <v>K2TIPV42193157</v>
          </cell>
          <cell r="C346" t="str">
            <v>L/R MLG LOCK OPERATOR LINK ASSY.</v>
          </cell>
          <cell r="D346">
            <v>2</v>
          </cell>
          <cell r="E346">
            <v>3</v>
          </cell>
          <cell r="F346">
            <v>21</v>
          </cell>
          <cell r="G346">
            <v>0</v>
          </cell>
          <cell r="H346">
            <v>3</v>
          </cell>
          <cell r="I346">
            <v>21</v>
          </cell>
          <cell r="J346">
            <v>0</v>
          </cell>
          <cell r="K346">
            <v>0</v>
          </cell>
          <cell r="L346">
            <v>0</v>
          </cell>
          <cell r="M346">
            <v>0</v>
          </cell>
        </row>
        <row r="347">
          <cell r="B347" t="str">
            <v>K2TIPV42193158</v>
          </cell>
          <cell r="C347" t="str">
            <v>L/R MLG TIRE - WHEEL</v>
          </cell>
          <cell r="D347">
            <v>2</v>
          </cell>
          <cell r="E347">
            <v>2</v>
          </cell>
          <cell r="F347">
            <v>22</v>
          </cell>
          <cell r="G347">
            <v>0</v>
          </cell>
          <cell r="H347">
            <v>2</v>
          </cell>
          <cell r="I347">
            <v>22</v>
          </cell>
          <cell r="J347">
            <v>0</v>
          </cell>
          <cell r="K347">
            <v>0</v>
          </cell>
          <cell r="L347">
            <v>0</v>
          </cell>
          <cell r="M347">
            <v>0</v>
          </cell>
        </row>
        <row r="348">
          <cell r="B348" t="str">
            <v>K2TIPV42193159</v>
          </cell>
          <cell r="C348" t="str">
            <v>(1B3AH) L/R FWD NLG WHEEL WELL DOOR</v>
          </cell>
          <cell r="D348">
            <v>2</v>
          </cell>
          <cell r="E348">
            <v>3</v>
          </cell>
          <cell r="F348">
            <v>20</v>
          </cell>
          <cell r="G348">
            <v>0</v>
          </cell>
          <cell r="H348">
            <v>3</v>
          </cell>
          <cell r="I348">
            <v>20</v>
          </cell>
          <cell r="J348">
            <v>0</v>
          </cell>
          <cell r="K348">
            <v>0</v>
          </cell>
          <cell r="L348">
            <v>0</v>
          </cell>
          <cell r="M348">
            <v>0</v>
          </cell>
        </row>
        <row r="349">
          <cell r="B349" t="str">
            <v>K2TIPV42193160</v>
          </cell>
          <cell r="C349" t="str">
            <v>L/H MLG TRUCK CENTERING SWITCH</v>
          </cell>
          <cell r="D349">
            <v>1</v>
          </cell>
          <cell r="E349">
            <v>5</v>
          </cell>
          <cell r="F349">
            <v>10</v>
          </cell>
          <cell r="G349">
            <v>0</v>
          </cell>
          <cell r="H349">
            <v>5</v>
          </cell>
          <cell r="I349">
            <v>10</v>
          </cell>
          <cell r="J349">
            <v>0</v>
          </cell>
          <cell r="K349">
            <v>0</v>
          </cell>
          <cell r="L349">
            <v>0</v>
          </cell>
          <cell r="M349">
            <v>0</v>
          </cell>
        </row>
        <row r="350">
          <cell r="B350" t="str">
            <v>K2TIPV42193161</v>
          </cell>
          <cell r="C350" t="str">
            <v>(1B3AH) L/R MLG SAFETY SWITCH</v>
          </cell>
          <cell r="D350">
            <v>2</v>
          </cell>
          <cell r="E350">
            <v>3</v>
          </cell>
          <cell r="F350">
            <v>20</v>
          </cell>
          <cell r="G350">
            <v>1</v>
          </cell>
          <cell r="H350">
            <v>3</v>
          </cell>
          <cell r="I350">
            <v>20</v>
          </cell>
          <cell r="J350">
            <v>1</v>
          </cell>
          <cell r="K350">
            <v>0</v>
          </cell>
          <cell r="L350">
            <v>0</v>
          </cell>
          <cell r="M350">
            <v>0</v>
          </cell>
        </row>
        <row r="351">
          <cell r="B351" t="str">
            <v>K2TIPV42193162</v>
          </cell>
          <cell r="C351" t="str">
            <v>(1B3AH) MLG BRAKE ASSEMBLIES</v>
          </cell>
          <cell r="D351">
            <v>2</v>
          </cell>
          <cell r="E351">
            <v>1</v>
          </cell>
          <cell r="F351">
            <v>22</v>
          </cell>
          <cell r="G351">
            <v>0</v>
          </cell>
          <cell r="H351">
            <v>1</v>
          </cell>
          <cell r="I351">
            <v>22</v>
          </cell>
          <cell r="J351">
            <v>0</v>
          </cell>
          <cell r="K351">
            <v>0</v>
          </cell>
          <cell r="L351">
            <v>0</v>
          </cell>
          <cell r="M351">
            <v>0</v>
          </cell>
        </row>
        <row r="352">
          <cell r="B352" t="str">
            <v>K2TIPV42193163</v>
          </cell>
          <cell r="C352" t="str">
            <v>INST. L/R MLG SIDE STRUT ACT.</v>
          </cell>
          <cell r="D352">
            <v>2</v>
          </cell>
          <cell r="E352">
            <v>4</v>
          </cell>
          <cell r="F352">
            <v>20</v>
          </cell>
          <cell r="G352">
            <v>0</v>
          </cell>
          <cell r="H352">
            <v>4</v>
          </cell>
          <cell r="I352">
            <v>20</v>
          </cell>
          <cell r="J352">
            <v>0</v>
          </cell>
          <cell r="K352">
            <v>0</v>
          </cell>
          <cell r="L352">
            <v>0</v>
          </cell>
          <cell r="M352">
            <v>0</v>
          </cell>
        </row>
        <row r="353">
          <cell r="B353" t="str">
            <v>K2TIPV42193164</v>
          </cell>
          <cell r="C353" t="str">
            <v>INST. RH NLG WHEEL HYD TUBING</v>
          </cell>
          <cell r="D353">
            <v>1</v>
          </cell>
          <cell r="E353">
            <v>2</v>
          </cell>
          <cell r="F353">
            <v>10</v>
          </cell>
          <cell r="G353">
            <v>0</v>
          </cell>
          <cell r="H353">
            <v>2</v>
          </cell>
          <cell r="I353">
            <v>10</v>
          </cell>
          <cell r="J353">
            <v>0</v>
          </cell>
          <cell r="K353">
            <v>0</v>
          </cell>
          <cell r="L353">
            <v>0</v>
          </cell>
          <cell r="M353">
            <v>0</v>
          </cell>
        </row>
        <row r="354">
          <cell r="B354" t="str">
            <v>K2TIPV42193165</v>
          </cell>
          <cell r="C354" t="str">
            <v>(1B3AH) INST L/R ACTUATOR BEAM ASSY</v>
          </cell>
          <cell r="D354">
            <v>2</v>
          </cell>
          <cell r="E354">
            <v>4</v>
          </cell>
          <cell r="F354">
            <v>20</v>
          </cell>
          <cell r="G354">
            <v>0</v>
          </cell>
          <cell r="H354">
            <v>4</v>
          </cell>
          <cell r="I354">
            <v>20</v>
          </cell>
          <cell r="J354">
            <v>0</v>
          </cell>
          <cell r="K354">
            <v>0</v>
          </cell>
          <cell r="L354">
            <v>0</v>
          </cell>
          <cell r="M354">
            <v>0</v>
          </cell>
        </row>
        <row r="355">
          <cell r="B355" t="str">
            <v>K2TIPV42193166</v>
          </cell>
          <cell r="C355" t="str">
            <v>INST. L/R MLG ACTUATOR BEAM LINK</v>
          </cell>
          <cell r="D355">
            <v>2</v>
          </cell>
          <cell r="E355">
            <v>2</v>
          </cell>
          <cell r="F355">
            <v>20</v>
          </cell>
          <cell r="G355">
            <v>0</v>
          </cell>
          <cell r="H355">
            <v>2</v>
          </cell>
          <cell r="I355">
            <v>20</v>
          </cell>
          <cell r="J355">
            <v>0</v>
          </cell>
          <cell r="K355">
            <v>0</v>
          </cell>
          <cell r="L355">
            <v>0</v>
          </cell>
          <cell r="M355">
            <v>0</v>
          </cell>
        </row>
        <row r="356">
          <cell r="B356" t="str">
            <v>K2TIPV42193167</v>
          </cell>
          <cell r="C356" t="str">
            <v>INST. - SEAL ANGLE BELOW R/H NLG</v>
          </cell>
          <cell r="D356">
            <v>1</v>
          </cell>
          <cell r="E356">
            <v>2</v>
          </cell>
          <cell r="F356">
            <v>10</v>
          </cell>
          <cell r="G356">
            <v>0</v>
          </cell>
          <cell r="H356">
            <v>2</v>
          </cell>
          <cell r="I356">
            <v>10</v>
          </cell>
          <cell r="J356">
            <v>0</v>
          </cell>
          <cell r="K356">
            <v>0</v>
          </cell>
          <cell r="L356">
            <v>0</v>
          </cell>
          <cell r="M356">
            <v>0</v>
          </cell>
        </row>
        <row r="357">
          <cell r="B357" t="str">
            <v>K2TIPV42193168</v>
          </cell>
          <cell r="C357" t="str">
            <v>(1B7AH) IB FIL FLAP CAM, KP BEARNG</v>
          </cell>
          <cell r="D357">
            <v>2</v>
          </cell>
          <cell r="E357">
            <v>1</v>
          </cell>
          <cell r="F357">
            <v>20</v>
          </cell>
          <cell r="G357">
            <v>0</v>
          </cell>
          <cell r="H357">
            <v>0</v>
          </cell>
          <cell r="I357">
            <v>20</v>
          </cell>
          <cell r="J357">
            <v>0</v>
          </cell>
          <cell r="K357">
            <v>0</v>
          </cell>
          <cell r="L357">
            <v>1</v>
          </cell>
          <cell r="M357">
            <v>0</v>
          </cell>
        </row>
        <row r="358">
          <cell r="B358" t="str">
            <v>K2TIPV42193169</v>
          </cell>
          <cell r="C358" t="str">
            <v>RIGHT W.S. 615 INST. SHAFT ASSYS.</v>
          </cell>
          <cell r="D358">
            <v>1</v>
          </cell>
          <cell r="E358">
            <v>3</v>
          </cell>
          <cell r="F358">
            <v>10</v>
          </cell>
          <cell r="G358">
            <v>0</v>
          </cell>
          <cell r="H358">
            <v>3</v>
          </cell>
          <cell r="I358">
            <v>10</v>
          </cell>
          <cell r="J358">
            <v>0</v>
          </cell>
          <cell r="K358">
            <v>0</v>
          </cell>
          <cell r="L358">
            <v>0</v>
          </cell>
          <cell r="M358">
            <v>0</v>
          </cell>
        </row>
        <row r="359">
          <cell r="B359" t="str">
            <v>K2TIPV42193170</v>
          </cell>
          <cell r="C359" t="str">
            <v>2-3 ENG. THROTTLE PUSH-PULL CABLE</v>
          </cell>
          <cell r="D359">
            <v>4</v>
          </cell>
          <cell r="E359">
            <v>1</v>
          </cell>
          <cell r="F359">
            <v>44</v>
          </cell>
          <cell r="G359">
            <v>0</v>
          </cell>
          <cell r="H359">
            <v>1</v>
          </cell>
          <cell r="I359">
            <v>44</v>
          </cell>
          <cell r="J359">
            <v>0</v>
          </cell>
          <cell r="K359">
            <v>0</v>
          </cell>
          <cell r="L359">
            <v>0</v>
          </cell>
          <cell r="M359">
            <v>0</v>
          </cell>
        </row>
        <row r="360">
          <cell r="B360" t="str">
            <v>K2TIPV42193171</v>
          </cell>
          <cell r="C360" t="str">
            <v>(1B21BA) 16TH STAGE BLEED AIR DUCT</v>
          </cell>
          <cell r="D360">
            <v>4</v>
          </cell>
          <cell r="E360">
            <v>7</v>
          </cell>
          <cell r="F360">
            <v>38</v>
          </cell>
          <cell r="G360">
            <v>0</v>
          </cell>
          <cell r="H360">
            <v>7</v>
          </cell>
          <cell r="I360">
            <v>38</v>
          </cell>
          <cell r="J360">
            <v>0</v>
          </cell>
          <cell r="K360">
            <v>0</v>
          </cell>
          <cell r="L360">
            <v>0</v>
          </cell>
          <cell r="M360">
            <v>0</v>
          </cell>
        </row>
        <row r="361">
          <cell r="B361" t="str">
            <v>K2TIPV42193172</v>
          </cell>
          <cell r="C361" t="str">
            <v>(1B3 AH) L/R MLG WHEEL WELL DOORS</v>
          </cell>
          <cell r="D361">
            <v>2</v>
          </cell>
          <cell r="E361">
            <v>1</v>
          </cell>
          <cell r="F361">
            <v>20</v>
          </cell>
          <cell r="G361">
            <v>0</v>
          </cell>
          <cell r="H361">
            <v>1</v>
          </cell>
          <cell r="I361">
            <v>20</v>
          </cell>
          <cell r="J361">
            <v>0</v>
          </cell>
          <cell r="K361">
            <v>0</v>
          </cell>
          <cell r="L361">
            <v>0</v>
          </cell>
          <cell r="M361">
            <v>0</v>
          </cell>
        </row>
        <row r="362">
          <cell r="B362" t="str">
            <v>K2TIPV42193173</v>
          </cell>
          <cell r="C362" t="str">
            <v>REASSEMBLE L/R MLG WHEEL WELL DOORS</v>
          </cell>
          <cell r="D362">
            <v>2</v>
          </cell>
          <cell r="E362">
            <v>1</v>
          </cell>
          <cell r="F362">
            <v>20</v>
          </cell>
          <cell r="G362">
            <v>0</v>
          </cell>
          <cell r="H362">
            <v>1</v>
          </cell>
          <cell r="I362">
            <v>20</v>
          </cell>
          <cell r="J362">
            <v>0</v>
          </cell>
          <cell r="K362">
            <v>0</v>
          </cell>
          <cell r="L362">
            <v>0</v>
          </cell>
          <cell r="M362">
            <v>0</v>
          </cell>
        </row>
        <row r="363">
          <cell r="B363" t="str">
            <v>K2TIPV42193174</v>
          </cell>
          <cell r="C363" t="str">
            <v>INST. L/R MLG CRANK SUPPORT SHAFT</v>
          </cell>
          <cell r="D363">
            <v>2</v>
          </cell>
          <cell r="E363">
            <v>3</v>
          </cell>
          <cell r="F363">
            <v>20</v>
          </cell>
          <cell r="G363">
            <v>0</v>
          </cell>
          <cell r="H363">
            <v>3</v>
          </cell>
          <cell r="I363">
            <v>20</v>
          </cell>
          <cell r="J363">
            <v>0</v>
          </cell>
          <cell r="K363">
            <v>0</v>
          </cell>
          <cell r="L363">
            <v>0</v>
          </cell>
          <cell r="M363">
            <v>0</v>
          </cell>
        </row>
        <row r="364">
          <cell r="B364" t="str">
            <v>K2TIPV42193175</v>
          </cell>
          <cell r="C364" t="str">
            <v>INST. NLG LOCK SWITCH</v>
          </cell>
          <cell r="D364">
            <v>1</v>
          </cell>
          <cell r="E364">
            <v>2</v>
          </cell>
          <cell r="F364">
            <v>10</v>
          </cell>
          <cell r="G364">
            <v>0</v>
          </cell>
          <cell r="H364">
            <v>2</v>
          </cell>
          <cell r="I364">
            <v>10</v>
          </cell>
          <cell r="J364">
            <v>0</v>
          </cell>
          <cell r="K364">
            <v>0</v>
          </cell>
          <cell r="L364">
            <v>0</v>
          </cell>
          <cell r="M364">
            <v>0</v>
          </cell>
        </row>
        <row r="365">
          <cell r="B365" t="str">
            <v>K2TIPV42193176</v>
          </cell>
          <cell r="C365" t="str">
            <v>INST. NLG POSITION SWITCH</v>
          </cell>
          <cell r="D365">
            <v>1</v>
          </cell>
          <cell r="E365">
            <v>4</v>
          </cell>
          <cell r="F365">
            <v>10</v>
          </cell>
          <cell r="G365">
            <v>0</v>
          </cell>
          <cell r="H365">
            <v>4</v>
          </cell>
          <cell r="I365">
            <v>10</v>
          </cell>
          <cell r="J365">
            <v>0</v>
          </cell>
          <cell r="K365">
            <v>0</v>
          </cell>
          <cell r="L365">
            <v>0</v>
          </cell>
          <cell r="M365">
            <v>0</v>
          </cell>
        </row>
        <row r="366">
          <cell r="B366" t="str">
            <v>K2TIPV42193177</v>
          </cell>
          <cell r="C366" t="str">
            <v>INST. NLG ACTUATOR SUPPORT SHAFT</v>
          </cell>
          <cell r="D366">
            <v>1</v>
          </cell>
          <cell r="E366">
            <v>3</v>
          </cell>
          <cell r="F366">
            <v>10</v>
          </cell>
          <cell r="G366">
            <v>0</v>
          </cell>
          <cell r="H366">
            <v>3</v>
          </cell>
          <cell r="I366">
            <v>10</v>
          </cell>
          <cell r="J366">
            <v>0</v>
          </cell>
          <cell r="K366">
            <v>0</v>
          </cell>
          <cell r="L366">
            <v>0</v>
          </cell>
          <cell r="M366">
            <v>0</v>
          </cell>
        </row>
        <row r="367">
          <cell r="B367" t="str">
            <v>K2TIPV42193178</v>
          </cell>
          <cell r="C367" t="str">
            <v>NLG STEERING HYDRAULIC LINES</v>
          </cell>
          <cell r="D367">
            <v>1</v>
          </cell>
          <cell r="E367">
            <v>3</v>
          </cell>
          <cell r="F367">
            <v>10</v>
          </cell>
          <cell r="G367">
            <v>0</v>
          </cell>
          <cell r="H367">
            <v>3</v>
          </cell>
          <cell r="I367">
            <v>10</v>
          </cell>
          <cell r="J367">
            <v>0</v>
          </cell>
          <cell r="K367">
            <v>0</v>
          </cell>
          <cell r="L367">
            <v>0</v>
          </cell>
          <cell r="M367">
            <v>0</v>
          </cell>
        </row>
        <row r="368">
          <cell r="B368" t="str">
            <v>K2TIPV42193179</v>
          </cell>
          <cell r="C368" t="str">
            <v>(1B3 AH) NLG STEERING CYLINDER</v>
          </cell>
          <cell r="D368">
            <v>2</v>
          </cell>
          <cell r="E368">
            <v>13</v>
          </cell>
          <cell r="F368">
            <v>16</v>
          </cell>
          <cell r="G368">
            <v>0</v>
          </cell>
          <cell r="H368">
            <v>13</v>
          </cell>
          <cell r="I368">
            <v>16</v>
          </cell>
          <cell r="J368">
            <v>0</v>
          </cell>
          <cell r="K368">
            <v>0</v>
          </cell>
          <cell r="L368">
            <v>0</v>
          </cell>
          <cell r="M368">
            <v>0</v>
          </cell>
        </row>
        <row r="369">
          <cell r="B369" t="str">
            <v>K2TIPV42193180</v>
          </cell>
          <cell r="C369" t="str">
            <v>INST. THRUST LINK 1-4 ENGINES</v>
          </cell>
          <cell r="D369">
            <v>4</v>
          </cell>
          <cell r="E369">
            <v>2</v>
          </cell>
          <cell r="F369">
            <v>41</v>
          </cell>
          <cell r="G369">
            <v>0</v>
          </cell>
          <cell r="H369">
            <v>2</v>
          </cell>
          <cell r="I369">
            <v>41</v>
          </cell>
          <cell r="J369">
            <v>0</v>
          </cell>
          <cell r="K369">
            <v>0</v>
          </cell>
          <cell r="L369">
            <v>0</v>
          </cell>
          <cell r="M369">
            <v>0</v>
          </cell>
        </row>
        <row r="370">
          <cell r="B370" t="str">
            <v>K2TIPV42291039</v>
          </cell>
          <cell r="C370" t="str">
            <v>LEADING EDGE PANELS</v>
          </cell>
          <cell r="D370">
            <v>4</v>
          </cell>
          <cell r="E370">
            <v>1</v>
          </cell>
          <cell r="F370">
            <v>40</v>
          </cell>
          <cell r="G370">
            <v>0</v>
          </cell>
          <cell r="H370">
            <v>0</v>
          </cell>
          <cell r="I370">
            <v>38</v>
          </cell>
          <cell r="J370">
            <v>0</v>
          </cell>
          <cell r="K370">
            <v>2</v>
          </cell>
          <cell r="L370">
            <v>3</v>
          </cell>
          <cell r="M370">
            <v>0</v>
          </cell>
        </row>
        <row r="371">
          <cell r="B371" t="str">
            <v>K2TIPV42291042</v>
          </cell>
          <cell r="C371" t="str">
            <v>SEAL ASSY FWD SPINDLE-FAIRING</v>
          </cell>
          <cell r="D371">
            <v>4</v>
          </cell>
          <cell r="E371">
            <v>3</v>
          </cell>
          <cell r="F371">
            <v>40</v>
          </cell>
          <cell r="G371">
            <v>0</v>
          </cell>
          <cell r="H371">
            <v>5</v>
          </cell>
          <cell r="I371">
            <v>38</v>
          </cell>
          <cell r="J371">
            <v>0</v>
          </cell>
          <cell r="K371">
            <v>2</v>
          </cell>
          <cell r="L371">
            <v>0</v>
          </cell>
          <cell r="M371">
            <v>0</v>
          </cell>
        </row>
        <row r="372">
          <cell r="B372" t="str">
            <v>K2TIPV42291043</v>
          </cell>
          <cell r="C372" t="str">
            <v>AFT SPINDLE TO FAIRING SEAL</v>
          </cell>
          <cell r="D372">
            <v>4</v>
          </cell>
          <cell r="E372">
            <v>2</v>
          </cell>
          <cell r="F372">
            <v>40</v>
          </cell>
          <cell r="G372">
            <v>0</v>
          </cell>
          <cell r="H372">
            <v>4</v>
          </cell>
          <cell r="I372">
            <v>38</v>
          </cell>
          <cell r="J372">
            <v>0</v>
          </cell>
          <cell r="K372">
            <v>2</v>
          </cell>
          <cell r="L372">
            <v>0</v>
          </cell>
          <cell r="M372">
            <v>0</v>
          </cell>
        </row>
        <row r="373">
          <cell r="B373" t="str">
            <v>K2TIPV42291044</v>
          </cell>
          <cell r="C373" t="str">
            <v>WCT UPPER WEB INST HOLE 5</v>
          </cell>
          <cell r="D373">
            <v>16</v>
          </cell>
          <cell r="E373">
            <v>13</v>
          </cell>
          <cell r="F373">
            <v>22</v>
          </cell>
          <cell r="G373">
            <v>0</v>
          </cell>
          <cell r="H373">
            <v>13</v>
          </cell>
          <cell r="I373">
            <v>22</v>
          </cell>
          <cell r="J373">
            <v>0</v>
          </cell>
          <cell r="K373">
            <v>0</v>
          </cell>
          <cell r="L373">
            <v>0</v>
          </cell>
          <cell r="M373">
            <v>0</v>
          </cell>
        </row>
        <row r="374">
          <cell r="B374" t="str">
            <v>K2TIPV42291045</v>
          </cell>
          <cell r="C374" t="str">
            <v>LEADING EDGE ACCESS PANELS</v>
          </cell>
          <cell r="D374">
            <v>4</v>
          </cell>
          <cell r="E374">
            <v>0</v>
          </cell>
          <cell r="F374">
            <v>32</v>
          </cell>
          <cell r="G374">
            <v>0</v>
          </cell>
          <cell r="H374">
            <v>2</v>
          </cell>
          <cell r="I374">
            <v>30</v>
          </cell>
          <cell r="J374">
            <v>0</v>
          </cell>
          <cell r="K374">
            <v>2</v>
          </cell>
          <cell r="L374">
            <v>0</v>
          </cell>
          <cell r="M374">
            <v>0</v>
          </cell>
        </row>
        <row r="375">
          <cell r="B375" t="str">
            <v>K2TIPV42293182</v>
          </cell>
          <cell r="C375" t="str">
            <v>NLG STEERING COVER</v>
          </cell>
          <cell r="D375">
            <v>1</v>
          </cell>
          <cell r="E375">
            <v>4</v>
          </cell>
          <cell r="F375">
            <v>11</v>
          </cell>
          <cell r="G375">
            <v>0</v>
          </cell>
          <cell r="H375">
            <v>4</v>
          </cell>
          <cell r="I375">
            <v>11</v>
          </cell>
          <cell r="J375">
            <v>0</v>
          </cell>
          <cell r="K375">
            <v>0</v>
          </cell>
          <cell r="L375">
            <v>0</v>
          </cell>
          <cell r="M375">
            <v>0</v>
          </cell>
        </row>
        <row r="376">
          <cell r="B376" t="str">
            <v>K2TIPV42293183</v>
          </cell>
          <cell r="C376" t="str">
            <v>INST. 1-4 ENG. FUEL FILTER</v>
          </cell>
          <cell r="D376">
            <v>4</v>
          </cell>
          <cell r="E376">
            <v>4</v>
          </cell>
          <cell r="F376">
            <v>40</v>
          </cell>
          <cell r="G376">
            <v>0</v>
          </cell>
          <cell r="H376">
            <v>4</v>
          </cell>
          <cell r="I376">
            <v>40</v>
          </cell>
          <cell r="J376">
            <v>0</v>
          </cell>
          <cell r="K376">
            <v>0</v>
          </cell>
          <cell r="L376">
            <v>0</v>
          </cell>
          <cell r="M376">
            <v>0</v>
          </cell>
        </row>
        <row r="377">
          <cell r="B377" t="str">
            <v>K2TIPV42331046</v>
          </cell>
          <cell r="C377" t="str">
            <v>PANELS 6315-01 - 6315-02</v>
          </cell>
          <cell r="D377">
            <v>4</v>
          </cell>
          <cell r="E377">
            <v>0</v>
          </cell>
          <cell r="F377">
            <v>39</v>
          </cell>
          <cell r="G377">
            <v>0</v>
          </cell>
          <cell r="H377">
            <v>0</v>
          </cell>
          <cell r="I377">
            <v>39</v>
          </cell>
          <cell r="J377">
            <v>0</v>
          </cell>
          <cell r="K377">
            <v>0</v>
          </cell>
          <cell r="L377">
            <v>0</v>
          </cell>
          <cell r="M377">
            <v>0</v>
          </cell>
        </row>
        <row r="378">
          <cell r="B378" t="str">
            <v>K2TIPV42331047</v>
          </cell>
          <cell r="C378" t="str">
            <v>L/H HORIZ STAB SEAL SUPPORTS</v>
          </cell>
          <cell r="D378">
            <v>4</v>
          </cell>
          <cell r="E378">
            <v>6</v>
          </cell>
          <cell r="F378">
            <v>40</v>
          </cell>
          <cell r="G378">
            <v>0</v>
          </cell>
          <cell r="H378">
            <v>7</v>
          </cell>
          <cell r="I378">
            <v>38</v>
          </cell>
          <cell r="J378">
            <v>0</v>
          </cell>
          <cell r="K378">
            <v>2</v>
          </cell>
          <cell r="L378">
            <v>1</v>
          </cell>
          <cell r="M378">
            <v>0</v>
          </cell>
        </row>
        <row r="379">
          <cell r="B379" t="str">
            <v>K2TIPV42331048</v>
          </cell>
          <cell r="C379" t="str">
            <v>WCT UPPER WEB HOLE 3</v>
          </cell>
          <cell r="D379">
            <v>4</v>
          </cell>
          <cell r="E379">
            <v>14</v>
          </cell>
          <cell r="F379">
            <v>8</v>
          </cell>
          <cell r="G379">
            <v>0</v>
          </cell>
          <cell r="H379">
            <v>14</v>
          </cell>
          <cell r="I379">
            <v>8</v>
          </cell>
          <cell r="J379">
            <v>0</v>
          </cell>
          <cell r="K379">
            <v>0</v>
          </cell>
          <cell r="L379">
            <v>0</v>
          </cell>
          <cell r="M379">
            <v>0</v>
          </cell>
        </row>
        <row r="380">
          <cell r="B380" t="str">
            <v>K2TIPV42331049</v>
          </cell>
          <cell r="C380" t="str">
            <v>SPINDLE TO FAIRING SEALS</v>
          </cell>
          <cell r="D380">
            <v>8</v>
          </cell>
          <cell r="E380">
            <v>10</v>
          </cell>
          <cell r="F380">
            <v>80</v>
          </cell>
          <cell r="G380">
            <v>0</v>
          </cell>
          <cell r="H380">
            <v>14</v>
          </cell>
          <cell r="I380">
            <v>76</v>
          </cell>
          <cell r="J380">
            <v>0</v>
          </cell>
          <cell r="K380">
            <v>4</v>
          </cell>
          <cell r="L380">
            <v>0</v>
          </cell>
          <cell r="M380">
            <v>0</v>
          </cell>
        </row>
        <row r="381">
          <cell r="B381" t="str">
            <v>K2TIPV42331050</v>
          </cell>
          <cell r="C381" t="str">
            <v>OWF INBD FIXED FAIRINGS</v>
          </cell>
          <cell r="D381">
            <v>4</v>
          </cell>
          <cell r="E381">
            <v>4</v>
          </cell>
          <cell r="F381">
            <v>41</v>
          </cell>
          <cell r="G381">
            <v>0</v>
          </cell>
          <cell r="H381">
            <v>4</v>
          </cell>
          <cell r="I381">
            <v>41</v>
          </cell>
          <cell r="J381">
            <v>0</v>
          </cell>
          <cell r="K381">
            <v>0</v>
          </cell>
          <cell r="L381">
            <v>0</v>
          </cell>
          <cell r="M381">
            <v>0</v>
          </cell>
        </row>
        <row r="382">
          <cell r="B382" t="str">
            <v>K2TIPV42331051</v>
          </cell>
          <cell r="C382" t="str">
            <v>LWR DRY BAY PANEL 6153-13</v>
          </cell>
          <cell r="D382">
            <v>2</v>
          </cell>
          <cell r="E382">
            <v>5</v>
          </cell>
          <cell r="F382">
            <v>1</v>
          </cell>
          <cell r="G382">
            <v>0</v>
          </cell>
          <cell r="H382">
            <v>5</v>
          </cell>
          <cell r="I382">
            <v>1</v>
          </cell>
          <cell r="J382">
            <v>0</v>
          </cell>
          <cell r="K382">
            <v>0</v>
          </cell>
          <cell r="L382">
            <v>0</v>
          </cell>
          <cell r="M382">
            <v>0</v>
          </cell>
        </row>
        <row r="383">
          <cell r="B383" t="str">
            <v>K2TIPV42335211</v>
          </cell>
          <cell r="C383" t="str">
            <v>ENGINE FUEL FILTERS F108(RT ONLY)</v>
          </cell>
          <cell r="D383">
            <v>5</v>
          </cell>
          <cell r="E383">
            <v>0</v>
          </cell>
          <cell r="F383">
            <v>65</v>
          </cell>
          <cell r="G383">
            <v>1</v>
          </cell>
          <cell r="H383">
            <v>3</v>
          </cell>
          <cell r="I383">
            <v>61</v>
          </cell>
          <cell r="J383">
            <v>1</v>
          </cell>
          <cell r="K383">
            <v>4</v>
          </cell>
          <cell r="L383">
            <v>1</v>
          </cell>
          <cell r="M383">
            <v>0</v>
          </cell>
        </row>
        <row r="384">
          <cell r="B384" t="str">
            <v>K2TIPV42363184</v>
          </cell>
          <cell r="C384" t="str">
            <v>INSTALL TYGON TUBING</v>
          </cell>
          <cell r="D384">
            <v>1</v>
          </cell>
          <cell r="E384">
            <v>2</v>
          </cell>
          <cell r="F384">
            <v>13</v>
          </cell>
          <cell r="G384">
            <v>0</v>
          </cell>
          <cell r="H384">
            <v>2</v>
          </cell>
          <cell r="I384">
            <v>13</v>
          </cell>
          <cell r="J384">
            <v>0</v>
          </cell>
          <cell r="K384">
            <v>0</v>
          </cell>
          <cell r="L384">
            <v>0</v>
          </cell>
          <cell r="M384">
            <v>0</v>
          </cell>
        </row>
        <row r="385">
          <cell r="B385" t="str">
            <v>K2TIPV42403185</v>
          </cell>
          <cell r="C385" t="str">
            <v>(1B67) FIREWALL SOV - ENGINE CK VLV</v>
          </cell>
          <cell r="D385">
            <v>4</v>
          </cell>
          <cell r="E385">
            <v>0</v>
          </cell>
          <cell r="F385">
            <v>40</v>
          </cell>
          <cell r="G385">
            <v>0</v>
          </cell>
          <cell r="H385">
            <v>0</v>
          </cell>
          <cell r="I385">
            <v>40</v>
          </cell>
          <cell r="J385">
            <v>0</v>
          </cell>
          <cell r="K385">
            <v>0</v>
          </cell>
          <cell r="L385">
            <v>0</v>
          </cell>
          <cell r="M385">
            <v>0</v>
          </cell>
        </row>
        <row r="386">
          <cell r="B386" t="str">
            <v>K2TIPV42403186</v>
          </cell>
          <cell r="C386" t="str">
            <v>L/R MLG BRAKE EQUALIZER RODS</v>
          </cell>
          <cell r="D386">
            <v>2</v>
          </cell>
          <cell r="E386">
            <v>1</v>
          </cell>
          <cell r="F386">
            <v>20</v>
          </cell>
          <cell r="G386">
            <v>0</v>
          </cell>
          <cell r="H386">
            <v>1</v>
          </cell>
          <cell r="I386">
            <v>20</v>
          </cell>
          <cell r="J386">
            <v>0</v>
          </cell>
          <cell r="K386">
            <v>0</v>
          </cell>
          <cell r="L386">
            <v>0</v>
          </cell>
          <cell r="M386">
            <v>0</v>
          </cell>
        </row>
        <row r="387">
          <cell r="B387" t="str">
            <v>K2TIPV42403187</v>
          </cell>
          <cell r="C387" t="str">
            <v>INST. STABILIZER TRIM MOTOR</v>
          </cell>
          <cell r="D387">
            <v>1</v>
          </cell>
          <cell r="E387">
            <v>0</v>
          </cell>
          <cell r="F387">
            <v>10</v>
          </cell>
          <cell r="G387">
            <v>0</v>
          </cell>
          <cell r="H387">
            <v>0</v>
          </cell>
          <cell r="I387">
            <v>10</v>
          </cell>
          <cell r="J387">
            <v>0</v>
          </cell>
          <cell r="K387">
            <v>0</v>
          </cell>
          <cell r="L387">
            <v>0</v>
          </cell>
          <cell r="M387">
            <v>0</v>
          </cell>
        </row>
        <row r="388">
          <cell r="B388" t="str">
            <v>K2TIPV42403188</v>
          </cell>
          <cell r="C388" t="str">
            <v>HORIZ STAB SAFETY ROD ACCESS DOOR</v>
          </cell>
          <cell r="D388">
            <v>1</v>
          </cell>
          <cell r="E388">
            <v>2</v>
          </cell>
          <cell r="F388">
            <v>10</v>
          </cell>
          <cell r="G388">
            <v>0</v>
          </cell>
          <cell r="H388">
            <v>2</v>
          </cell>
          <cell r="I388">
            <v>10</v>
          </cell>
          <cell r="J388">
            <v>0</v>
          </cell>
          <cell r="K388">
            <v>0</v>
          </cell>
          <cell r="L388">
            <v>0</v>
          </cell>
          <cell r="M388">
            <v>0</v>
          </cell>
        </row>
        <row r="389">
          <cell r="B389" t="str">
            <v>K2TIPV42501052</v>
          </cell>
          <cell r="C389" t="str">
            <v>DRY BAY DOOR ASSY</v>
          </cell>
          <cell r="D389">
            <v>4</v>
          </cell>
          <cell r="E389">
            <v>1</v>
          </cell>
          <cell r="F389">
            <v>10</v>
          </cell>
          <cell r="G389">
            <v>0</v>
          </cell>
          <cell r="H389">
            <v>1</v>
          </cell>
          <cell r="I389">
            <v>10</v>
          </cell>
          <cell r="J389">
            <v>0</v>
          </cell>
          <cell r="K389">
            <v>0</v>
          </cell>
          <cell r="L389">
            <v>0</v>
          </cell>
          <cell r="M389">
            <v>0</v>
          </cell>
        </row>
        <row r="390">
          <cell r="B390" t="str">
            <v>K2TIPV42501053</v>
          </cell>
          <cell r="C390" t="str">
            <v>LE PANELS 6512-04 - 6612-04</v>
          </cell>
          <cell r="D390">
            <v>4</v>
          </cell>
          <cell r="E390">
            <v>1</v>
          </cell>
          <cell r="F390">
            <v>36</v>
          </cell>
          <cell r="G390">
            <v>0</v>
          </cell>
          <cell r="H390">
            <v>0</v>
          </cell>
          <cell r="I390">
            <v>36</v>
          </cell>
          <cell r="J390">
            <v>0</v>
          </cell>
          <cell r="K390">
            <v>0</v>
          </cell>
          <cell r="L390">
            <v>1</v>
          </cell>
          <cell r="M390">
            <v>0</v>
          </cell>
        </row>
        <row r="391">
          <cell r="B391" t="str">
            <v>K2TIPV42501054</v>
          </cell>
          <cell r="C391" t="str">
            <v>TOILET COMPARTMENT SUMP PANEL</v>
          </cell>
          <cell r="D391">
            <v>2</v>
          </cell>
          <cell r="E391">
            <v>2</v>
          </cell>
          <cell r="F391">
            <v>20</v>
          </cell>
          <cell r="G391">
            <v>0</v>
          </cell>
          <cell r="H391">
            <v>1</v>
          </cell>
          <cell r="I391">
            <v>20</v>
          </cell>
          <cell r="J391">
            <v>0</v>
          </cell>
          <cell r="K391">
            <v>0</v>
          </cell>
          <cell r="L391">
            <v>1</v>
          </cell>
          <cell r="M391">
            <v>0</v>
          </cell>
        </row>
        <row r="392">
          <cell r="B392" t="str">
            <v>K2TIPV42501055</v>
          </cell>
          <cell r="C392" t="str">
            <v>LE PANELS 6512-06 - 6612-06</v>
          </cell>
          <cell r="D392">
            <v>4</v>
          </cell>
          <cell r="E392">
            <v>0</v>
          </cell>
          <cell r="F392">
            <v>42</v>
          </cell>
          <cell r="G392">
            <v>0</v>
          </cell>
          <cell r="H392">
            <v>0</v>
          </cell>
          <cell r="I392">
            <v>40</v>
          </cell>
          <cell r="J392">
            <v>0</v>
          </cell>
          <cell r="K392">
            <v>2</v>
          </cell>
          <cell r="L392">
            <v>2</v>
          </cell>
          <cell r="M392">
            <v>0</v>
          </cell>
        </row>
        <row r="393">
          <cell r="B393" t="str">
            <v>K2TIPV42501056</v>
          </cell>
          <cell r="C393" t="str">
            <v>SIDE IB BEAM PANELS</v>
          </cell>
          <cell r="D393">
            <v>4</v>
          </cell>
          <cell r="E393">
            <v>4</v>
          </cell>
          <cell r="F393">
            <v>38</v>
          </cell>
          <cell r="G393">
            <v>1</v>
          </cell>
          <cell r="H393">
            <v>6</v>
          </cell>
          <cell r="I393">
            <v>36</v>
          </cell>
          <cell r="J393">
            <v>1</v>
          </cell>
          <cell r="K393">
            <v>2</v>
          </cell>
          <cell r="L393">
            <v>0</v>
          </cell>
          <cell r="M393">
            <v>0</v>
          </cell>
        </row>
        <row r="394">
          <cell r="B394" t="str">
            <v>K2TIPV42501057</v>
          </cell>
          <cell r="C394" t="str">
            <v>ANGLE PANEL</v>
          </cell>
          <cell r="D394">
            <v>2</v>
          </cell>
          <cell r="E394">
            <v>6</v>
          </cell>
          <cell r="F394">
            <v>21</v>
          </cell>
          <cell r="G394">
            <v>0</v>
          </cell>
          <cell r="H394">
            <v>4</v>
          </cell>
          <cell r="I394">
            <v>20</v>
          </cell>
          <cell r="J394">
            <v>0</v>
          </cell>
          <cell r="K394">
            <v>1</v>
          </cell>
          <cell r="L394">
            <v>3</v>
          </cell>
          <cell r="M394">
            <v>0</v>
          </cell>
        </row>
        <row r="395">
          <cell r="B395" t="str">
            <v>K2TIPV42501058</v>
          </cell>
          <cell r="C395" t="str">
            <v>L/H CONSOLE PANEL ASSY</v>
          </cell>
          <cell r="D395">
            <v>2</v>
          </cell>
          <cell r="E395">
            <v>3</v>
          </cell>
          <cell r="F395">
            <v>20</v>
          </cell>
          <cell r="G395">
            <v>1</v>
          </cell>
          <cell r="H395">
            <v>0</v>
          </cell>
          <cell r="I395">
            <v>20</v>
          </cell>
          <cell r="J395">
            <v>1</v>
          </cell>
          <cell r="K395">
            <v>0</v>
          </cell>
          <cell r="L395">
            <v>3</v>
          </cell>
          <cell r="M395">
            <v>0</v>
          </cell>
        </row>
        <row r="396">
          <cell r="B396" t="str">
            <v>K2TIPV42501059</v>
          </cell>
          <cell r="C396" t="str">
            <v>CREW STATION PANEL</v>
          </cell>
          <cell r="D396">
            <v>2</v>
          </cell>
          <cell r="E396">
            <v>2</v>
          </cell>
          <cell r="F396">
            <v>21</v>
          </cell>
          <cell r="G396">
            <v>0</v>
          </cell>
          <cell r="H396">
            <v>0</v>
          </cell>
          <cell r="I396">
            <v>21</v>
          </cell>
          <cell r="J396">
            <v>0</v>
          </cell>
          <cell r="K396">
            <v>0</v>
          </cell>
          <cell r="L396">
            <v>2</v>
          </cell>
          <cell r="M396">
            <v>0</v>
          </cell>
        </row>
        <row r="397">
          <cell r="B397" t="str">
            <v>K2TIPV42501060</v>
          </cell>
          <cell r="C397" t="str">
            <v>UPPER AIF PANELS 6193-17 - 6194-17</v>
          </cell>
          <cell r="D397">
            <v>4</v>
          </cell>
          <cell r="E397">
            <v>0</v>
          </cell>
          <cell r="F397">
            <v>40</v>
          </cell>
          <cell r="G397">
            <v>0</v>
          </cell>
          <cell r="H397">
            <v>2</v>
          </cell>
          <cell r="I397">
            <v>38</v>
          </cell>
          <cell r="J397">
            <v>0</v>
          </cell>
          <cell r="K397">
            <v>2</v>
          </cell>
          <cell r="L397">
            <v>0</v>
          </cell>
          <cell r="M397">
            <v>0</v>
          </cell>
        </row>
        <row r="398">
          <cell r="B398" t="str">
            <v>K2TIPV42501061</v>
          </cell>
          <cell r="C398" t="str">
            <v>LE PANELS 6512-07 - 6612-07</v>
          </cell>
          <cell r="D398">
            <v>4</v>
          </cell>
          <cell r="E398">
            <v>1</v>
          </cell>
          <cell r="F398">
            <v>42</v>
          </cell>
          <cell r="G398">
            <v>3</v>
          </cell>
          <cell r="H398">
            <v>1</v>
          </cell>
          <cell r="I398">
            <v>40</v>
          </cell>
          <cell r="J398">
            <v>3</v>
          </cell>
          <cell r="K398">
            <v>2</v>
          </cell>
          <cell r="L398">
            <v>2</v>
          </cell>
          <cell r="M398">
            <v>0</v>
          </cell>
        </row>
        <row r="399">
          <cell r="B399" t="str">
            <v>K2TIPV42501062</v>
          </cell>
          <cell r="C399" t="str">
            <v>CREW PRESSURE PANELS</v>
          </cell>
          <cell r="D399">
            <v>8</v>
          </cell>
          <cell r="E399">
            <v>9</v>
          </cell>
          <cell r="F399">
            <v>76</v>
          </cell>
          <cell r="G399">
            <v>0</v>
          </cell>
          <cell r="H399">
            <v>13</v>
          </cell>
          <cell r="I399">
            <v>72</v>
          </cell>
          <cell r="J399">
            <v>0</v>
          </cell>
          <cell r="K399">
            <v>4</v>
          </cell>
          <cell r="L399">
            <v>0</v>
          </cell>
          <cell r="M399">
            <v>0</v>
          </cell>
        </row>
        <row r="400">
          <cell r="B400" t="str">
            <v>K2TIPV42501063</v>
          </cell>
          <cell r="C400" t="str">
            <v>CREW STA ANGLE-DOOR ACC ANGLES</v>
          </cell>
          <cell r="D400">
            <v>2</v>
          </cell>
          <cell r="E400">
            <v>1</v>
          </cell>
          <cell r="F400">
            <v>4</v>
          </cell>
          <cell r="G400">
            <v>0</v>
          </cell>
          <cell r="H400">
            <v>1</v>
          </cell>
          <cell r="I400">
            <v>4</v>
          </cell>
          <cell r="J400">
            <v>0</v>
          </cell>
          <cell r="K400">
            <v>0</v>
          </cell>
          <cell r="L400">
            <v>0</v>
          </cell>
          <cell r="M400">
            <v>0</v>
          </cell>
        </row>
        <row r="401">
          <cell r="B401" t="str">
            <v>K2TIPV42501064</v>
          </cell>
          <cell r="C401" t="str">
            <v>R/H CONSOLE PANEL ASSY</v>
          </cell>
          <cell r="D401">
            <v>2</v>
          </cell>
          <cell r="E401">
            <v>3</v>
          </cell>
          <cell r="F401">
            <v>21</v>
          </cell>
          <cell r="G401">
            <v>1</v>
          </cell>
          <cell r="H401">
            <v>0</v>
          </cell>
          <cell r="I401">
            <v>21</v>
          </cell>
          <cell r="J401">
            <v>1</v>
          </cell>
          <cell r="K401">
            <v>0</v>
          </cell>
          <cell r="L401">
            <v>3</v>
          </cell>
          <cell r="M401">
            <v>0</v>
          </cell>
        </row>
        <row r="402">
          <cell r="B402" t="str">
            <v>K2TIPV42501065</v>
          </cell>
          <cell r="C402" t="str">
            <v>HORIZ STAB SPINDLE ARM GUIDE CAP</v>
          </cell>
          <cell r="D402">
            <v>4</v>
          </cell>
          <cell r="E402">
            <v>4</v>
          </cell>
          <cell r="F402">
            <v>42</v>
          </cell>
          <cell r="G402">
            <v>0</v>
          </cell>
          <cell r="H402">
            <v>4</v>
          </cell>
          <cell r="I402">
            <v>42</v>
          </cell>
          <cell r="J402">
            <v>0</v>
          </cell>
          <cell r="K402">
            <v>0</v>
          </cell>
          <cell r="L402">
            <v>0</v>
          </cell>
          <cell r="M402">
            <v>0</v>
          </cell>
        </row>
        <row r="403">
          <cell r="B403" t="str">
            <v>K2TIPV42501066</v>
          </cell>
          <cell r="C403" t="str">
            <v>HORIZ STAB SUPPORT SLEEVE</v>
          </cell>
          <cell r="D403">
            <v>4</v>
          </cell>
          <cell r="E403">
            <v>8</v>
          </cell>
          <cell r="F403">
            <v>42</v>
          </cell>
          <cell r="G403">
            <v>0</v>
          </cell>
          <cell r="H403">
            <v>8</v>
          </cell>
          <cell r="I403">
            <v>42</v>
          </cell>
          <cell r="J403">
            <v>0</v>
          </cell>
          <cell r="K403">
            <v>0</v>
          </cell>
          <cell r="L403">
            <v>0</v>
          </cell>
          <cell r="M403">
            <v>0</v>
          </cell>
        </row>
        <row r="404">
          <cell r="B404" t="str">
            <v>K2TIPV42501067</v>
          </cell>
          <cell r="C404" t="str">
            <v>IB DRY BAY ACC PANELS</v>
          </cell>
          <cell r="D404">
            <v>4</v>
          </cell>
          <cell r="E404">
            <v>0</v>
          </cell>
          <cell r="F404">
            <v>39</v>
          </cell>
          <cell r="G404">
            <v>0</v>
          </cell>
          <cell r="H404">
            <v>2</v>
          </cell>
          <cell r="I404">
            <v>37</v>
          </cell>
          <cell r="J404">
            <v>0</v>
          </cell>
          <cell r="K404">
            <v>2</v>
          </cell>
          <cell r="L404">
            <v>0</v>
          </cell>
          <cell r="M404">
            <v>0</v>
          </cell>
        </row>
        <row r="405">
          <cell r="B405" t="str">
            <v>K2TIPV42503189</v>
          </cell>
          <cell r="C405" t="str">
            <v>(1B31AB) L/R HORIZONTAL STABILIZERS</v>
          </cell>
          <cell r="D405">
            <v>1</v>
          </cell>
          <cell r="E405">
            <v>1</v>
          </cell>
          <cell r="F405">
            <v>11</v>
          </cell>
          <cell r="G405">
            <v>0</v>
          </cell>
          <cell r="H405">
            <v>1</v>
          </cell>
          <cell r="I405">
            <v>11</v>
          </cell>
          <cell r="J405">
            <v>0</v>
          </cell>
          <cell r="K405">
            <v>0</v>
          </cell>
          <cell r="L405">
            <v>0</v>
          </cell>
          <cell r="M405">
            <v>0</v>
          </cell>
        </row>
        <row r="406">
          <cell r="B406" t="str">
            <v>K2TIPV42545212</v>
          </cell>
          <cell r="C406" t="str">
            <v>F-108 FAN COWL ATTACH HARDWARE</v>
          </cell>
          <cell r="D406">
            <v>20</v>
          </cell>
          <cell r="E406">
            <v>10</v>
          </cell>
          <cell r="F406">
            <v>221</v>
          </cell>
          <cell r="G406">
            <v>57</v>
          </cell>
          <cell r="H406">
            <v>14</v>
          </cell>
          <cell r="I406">
            <v>217</v>
          </cell>
          <cell r="J406">
            <v>57</v>
          </cell>
          <cell r="K406">
            <v>4</v>
          </cell>
          <cell r="L406">
            <v>0</v>
          </cell>
          <cell r="M406">
            <v>0</v>
          </cell>
        </row>
        <row r="407">
          <cell r="B407" t="str">
            <v>K2TIPV42545213</v>
          </cell>
          <cell r="C407" t="str">
            <v>F-108 FAN DUCT ATTACH HARDWARE</v>
          </cell>
          <cell r="D407">
            <v>20</v>
          </cell>
          <cell r="E407">
            <v>10</v>
          </cell>
          <cell r="F407">
            <v>230</v>
          </cell>
          <cell r="G407">
            <v>68</v>
          </cell>
          <cell r="H407">
            <v>10</v>
          </cell>
          <cell r="I407">
            <v>230</v>
          </cell>
          <cell r="J407">
            <v>68</v>
          </cell>
          <cell r="K407">
            <v>0</v>
          </cell>
          <cell r="L407">
            <v>0</v>
          </cell>
          <cell r="M407">
            <v>0</v>
          </cell>
        </row>
        <row r="408">
          <cell r="B408" t="str">
            <v>K2TIPV42545214</v>
          </cell>
          <cell r="C408" t="str">
            <v>F-108 ENGINE FWD AND AFT ATTACH KIT</v>
          </cell>
          <cell r="D408">
            <v>20</v>
          </cell>
          <cell r="E408">
            <v>0</v>
          </cell>
          <cell r="F408">
            <v>373</v>
          </cell>
          <cell r="G408">
            <v>11</v>
          </cell>
          <cell r="H408">
            <v>1</v>
          </cell>
          <cell r="I408">
            <v>365</v>
          </cell>
          <cell r="J408">
            <v>11</v>
          </cell>
          <cell r="K408">
            <v>8</v>
          </cell>
          <cell r="L408">
            <v>7</v>
          </cell>
          <cell r="M408">
            <v>0</v>
          </cell>
        </row>
        <row r="409">
          <cell r="B409" t="str">
            <v>K2TIPV42545216</v>
          </cell>
          <cell r="C409" t="str">
            <v>ENGINE PERCOOLER INSTALLATION</v>
          </cell>
          <cell r="D409">
            <v>18</v>
          </cell>
          <cell r="E409">
            <v>0</v>
          </cell>
          <cell r="F409">
            <v>310</v>
          </cell>
          <cell r="G409">
            <v>36</v>
          </cell>
          <cell r="H409">
            <v>6</v>
          </cell>
          <cell r="I409">
            <v>296</v>
          </cell>
          <cell r="J409">
            <v>36</v>
          </cell>
          <cell r="K409">
            <v>14</v>
          </cell>
          <cell r="L409">
            <v>8</v>
          </cell>
          <cell r="M409">
            <v>0</v>
          </cell>
        </row>
        <row r="410">
          <cell r="B410" t="str">
            <v>K2TIPV42561068</v>
          </cell>
          <cell r="C410" t="str">
            <v>FUEL ACCESS PANEL</v>
          </cell>
          <cell r="D410">
            <v>8</v>
          </cell>
          <cell r="E410">
            <v>4</v>
          </cell>
          <cell r="F410">
            <v>84</v>
          </cell>
          <cell r="G410">
            <v>0</v>
          </cell>
          <cell r="H410">
            <v>4</v>
          </cell>
          <cell r="I410">
            <v>84</v>
          </cell>
          <cell r="J410">
            <v>0</v>
          </cell>
          <cell r="K410">
            <v>0</v>
          </cell>
          <cell r="L410">
            <v>0</v>
          </cell>
          <cell r="M410">
            <v>0</v>
          </cell>
        </row>
        <row r="411">
          <cell r="B411" t="str">
            <v>K2TIPV42561069</v>
          </cell>
          <cell r="C411" t="str">
            <v>FUEL TANK ACCESS PANEL (6181-13)</v>
          </cell>
          <cell r="D411">
            <v>2</v>
          </cell>
          <cell r="E411">
            <v>0</v>
          </cell>
          <cell r="F411">
            <v>22</v>
          </cell>
          <cell r="G411">
            <v>0</v>
          </cell>
          <cell r="H411">
            <v>0</v>
          </cell>
          <cell r="I411">
            <v>22</v>
          </cell>
          <cell r="J411">
            <v>0</v>
          </cell>
          <cell r="K411">
            <v>0</v>
          </cell>
          <cell r="L411">
            <v>0</v>
          </cell>
          <cell r="M411">
            <v>0</v>
          </cell>
        </row>
        <row r="412">
          <cell r="B412" t="str">
            <v>K2TIPV42563190</v>
          </cell>
          <cell r="C412" t="str">
            <v>(1B21) CAPS FOR ELECTRIC CONNECTORS</v>
          </cell>
          <cell r="D412">
            <v>4</v>
          </cell>
          <cell r="E412">
            <v>6</v>
          </cell>
          <cell r="F412">
            <v>40</v>
          </cell>
          <cell r="G412">
            <v>0</v>
          </cell>
          <cell r="H412">
            <v>6</v>
          </cell>
          <cell r="I412">
            <v>40</v>
          </cell>
          <cell r="J412">
            <v>0</v>
          </cell>
          <cell r="K412">
            <v>0</v>
          </cell>
          <cell r="L412">
            <v>0</v>
          </cell>
          <cell r="M412">
            <v>0</v>
          </cell>
        </row>
        <row r="413">
          <cell r="B413" t="str">
            <v>K2TIPV42565217</v>
          </cell>
          <cell r="C413" t="str">
            <v>SECONDARY HEAT EXCHANGER</v>
          </cell>
          <cell r="D413">
            <v>2</v>
          </cell>
          <cell r="E413">
            <v>9</v>
          </cell>
          <cell r="F413">
            <v>10</v>
          </cell>
          <cell r="G413">
            <v>0</v>
          </cell>
          <cell r="H413">
            <v>8</v>
          </cell>
          <cell r="I413">
            <v>10</v>
          </cell>
          <cell r="J413">
            <v>0</v>
          </cell>
          <cell r="K413">
            <v>0</v>
          </cell>
          <cell r="L413">
            <v>1</v>
          </cell>
          <cell r="M413">
            <v>0</v>
          </cell>
        </row>
        <row r="414">
          <cell r="B414" t="str">
            <v>K2TIPV42565218</v>
          </cell>
          <cell r="C414" t="str">
            <v>OUTFLOW VALVE-NOSE/MAIN</v>
          </cell>
          <cell r="D414">
            <v>6</v>
          </cell>
          <cell r="E414">
            <v>0</v>
          </cell>
          <cell r="F414">
            <v>75</v>
          </cell>
          <cell r="G414">
            <v>1</v>
          </cell>
          <cell r="H414">
            <v>0</v>
          </cell>
          <cell r="I414">
            <v>70</v>
          </cell>
          <cell r="J414">
            <v>1</v>
          </cell>
          <cell r="K414">
            <v>5</v>
          </cell>
          <cell r="L414">
            <v>5</v>
          </cell>
          <cell r="M414">
            <v>0</v>
          </cell>
        </row>
        <row r="415">
          <cell r="B415" t="str">
            <v>K2TIPV42565219</v>
          </cell>
          <cell r="C415" t="str">
            <v>REPLACE BOOM SURGE BOOT</v>
          </cell>
          <cell r="D415">
            <v>3</v>
          </cell>
          <cell r="E415">
            <v>3</v>
          </cell>
          <cell r="F415">
            <v>0</v>
          </cell>
          <cell r="G415">
            <v>0</v>
          </cell>
          <cell r="H415">
            <v>3</v>
          </cell>
          <cell r="I415">
            <v>0</v>
          </cell>
          <cell r="J415">
            <v>0</v>
          </cell>
          <cell r="K415">
            <v>0</v>
          </cell>
          <cell r="L415">
            <v>0</v>
          </cell>
          <cell r="M415">
            <v>0</v>
          </cell>
        </row>
        <row r="416">
          <cell r="B416" t="str">
            <v>K2TIPV42755220</v>
          </cell>
          <cell r="C416" t="str">
            <v>COMPLETE MILK BOTTLE KIT</v>
          </cell>
          <cell r="D416">
            <v>6</v>
          </cell>
          <cell r="E416">
            <v>0</v>
          </cell>
          <cell r="F416">
            <v>81</v>
          </cell>
          <cell r="G416">
            <v>6</v>
          </cell>
          <cell r="H416">
            <v>0</v>
          </cell>
          <cell r="I416">
            <v>79</v>
          </cell>
          <cell r="J416">
            <v>6</v>
          </cell>
          <cell r="K416">
            <v>2</v>
          </cell>
          <cell r="L416">
            <v>2</v>
          </cell>
          <cell r="M416">
            <v>0</v>
          </cell>
        </row>
        <row r="417">
          <cell r="B417" t="str">
            <v>K2TIPV42801010</v>
          </cell>
          <cell r="C417" t="str">
            <v>VALLEY PANELS</v>
          </cell>
          <cell r="D417">
            <v>4</v>
          </cell>
          <cell r="E417">
            <v>3</v>
          </cell>
          <cell r="F417">
            <v>25</v>
          </cell>
          <cell r="G417">
            <v>0</v>
          </cell>
          <cell r="H417">
            <v>3</v>
          </cell>
          <cell r="I417">
            <v>25</v>
          </cell>
          <cell r="J417">
            <v>0</v>
          </cell>
          <cell r="K417">
            <v>0</v>
          </cell>
          <cell r="L417">
            <v>0</v>
          </cell>
          <cell r="M417">
            <v>0</v>
          </cell>
        </row>
        <row r="418">
          <cell r="B418" t="str">
            <v>K2TIPV42873191</v>
          </cell>
          <cell r="C418" t="str">
            <v>ACI 1087 AFT ENTRY DOOR</v>
          </cell>
          <cell r="D418">
            <v>1</v>
          </cell>
          <cell r="E418">
            <v>3</v>
          </cell>
          <cell r="F418">
            <v>10</v>
          </cell>
          <cell r="G418">
            <v>0</v>
          </cell>
          <cell r="H418">
            <v>3</v>
          </cell>
          <cell r="I418">
            <v>10</v>
          </cell>
          <cell r="J418">
            <v>0</v>
          </cell>
          <cell r="K418">
            <v>0</v>
          </cell>
          <cell r="L418">
            <v>0</v>
          </cell>
          <cell r="M418">
            <v>0</v>
          </cell>
        </row>
        <row r="419">
          <cell r="B419" t="str">
            <v>K2TIPV42873192</v>
          </cell>
          <cell r="C419" t="str">
            <v>ACI 1089, 1090 CARGO DOOR</v>
          </cell>
          <cell r="D419">
            <v>2</v>
          </cell>
          <cell r="E419">
            <v>5</v>
          </cell>
          <cell r="F419">
            <v>20</v>
          </cell>
          <cell r="G419">
            <v>0</v>
          </cell>
          <cell r="H419">
            <v>5</v>
          </cell>
          <cell r="I419">
            <v>20</v>
          </cell>
          <cell r="J419">
            <v>0</v>
          </cell>
          <cell r="K419">
            <v>0</v>
          </cell>
          <cell r="L419">
            <v>0</v>
          </cell>
          <cell r="M419">
            <v>0</v>
          </cell>
        </row>
        <row r="420">
          <cell r="B420" t="str">
            <v>K2TIPV42873193</v>
          </cell>
          <cell r="C420" t="str">
            <v>ACI 1088 FWD ENTRY DOOR</v>
          </cell>
          <cell r="D420">
            <v>2</v>
          </cell>
          <cell r="E420">
            <v>4</v>
          </cell>
          <cell r="F420">
            <v>12</v>
          </cell>
          <cell r="G420">
            <v>0</v>
          </cell>
          <cell r="H420">
            <v>4</v>
          </cell>
          <cell r="I420">
            <v>12</v>
          </cell>
          <cell r="J420">
            <v>0</v>
          </cell>
          <cell r="K420">
            <v>0</v>
          </cell>
          <cell r="L420">
            <v>0</v>
          </cell>
          <cell r="M420">
            <v>0</v>
          </cell>
        </row>
        <row r="421">
          <cell r="B421" t="str">
            <v>K2TIPV42873194</v>
          </cell>
          <cell r="C421" t="str">
            <v>(1B73) COCKPIT A/C DISTR SYS INSTAL</v>
          </cell>
          <cell r="D421">
            <v>1</v>
          </cell>
          <cell r="E421">
            <v>2</v>
          </cell>
          <cell r="F421">
            <v>10</v>
          </cell>
          <cell r="G421">
            <v>0</v>
          </cell>
          <cell r="H421">
            <v>2</v>
          </cell>
          <cell r="I421">
            <v>10</v>
          </cell>
          <cell r="J421">
            <v>0</v>
          </cell>
          <cell r="K421">
            <v>0</v>
          </cell>
          <cell r="L421">
            <v>0</v>
          </cell>
          <cell r="M421">
            <v>0</v>
          </cell>
        </row>
        <row r="422">
          <cell r="B422" t="str">
            <v>K2TIPV42873195</v>
          </cell>
          <cell r="C422" t="str">
            <v>1B73 POWER FEEDER COOLING DUCT</v>
          </cell>
          <cell r="D422">
            <v>1</v>
          </cell>
          <cell r="E422">
            <v>0</v>
          </cell>
          <cell r="F422">
            <v>11</v>
          </cell>
          <cell r="G422">
            <v>0</v>
          </cell>
          <cell r="H422">
            <v>0</v>
          </cell>
          <cell r="I422">
            <v>11</v>
          </cell>
          <cell r="J422">
            <v>0</v>
          </cell>
          <cell r="K422">
            <v>0</v>
          </cell>
          <cell r="L422">
            <v>0</v>
          </cell>
          <cell r="M422">
            <v>0</v>
          </cell>
        </row>
        <row r="423">
          <cell r="B423" t="str">
            <v>K2TIPV42931070</v>
          </cell>
          <cell r="C423" t="str">
            <v>HORIZ STABILIZERS</v>
          </cell>
          <cell r="D423">
            <v>4</v>
          </cell>
          <cell r="E423">
            <v>4</v>
          </cell>
          <cell r="F423">
            <v>42</v>
          </cell>
          <cell r="G423">
            <v>0</v>
          </cell>
          <cell r="H423">
            <v>4</v>
          </cell>
          <cell r="I423">
            <v>42</v>
          </cell>
          <cell r="J423">
            <v>0</v>
          </cell>
          <cell r="K423">
            <v>0</v>
          </cell>
          <cell r="L423">
            <v>0</v>
          </cell>
          <cell r="M423">
            <v>0</v>
          </cell>
        </row>
        <row r="424">
          <cell r="B424" t="str">
            <v>K2TIPV42933196</v>
          </cell>
          <cell r="C424" t="str">
            <v>INST. L/R ELEVATOR ACCESS PNLS.</v>
          </cell>
          <cell r="D424">
            <v>2</v>
          </cell>
          <cell r="E424">
            <v>0</v>
          </cell>
          <cell r="F424">
            <v>22</v>
          </cell>
          <cell r="G424">
            <v>0</v>
          </cell>
          <cell r="H424">
            <v>0</v>
          </cell>
          <cell r="I424">
            <v>22</v>
          </cell>
          <cell r="J424">
            <v>0</v>
          </cell>
          <cell r="K424">
            <v>0</v>
          </cell>
          <cell r="L424">
            <v>0</v>
          </cell>
          <cell r="M424">
            <v>0</v>
          </cell>
        </row>
        <row r="425">
          <cell r="B425" t="str">
            <v>K2TIPV42933197</v>
          </cell>
          <cell r="C425" t="str">
            <v>1B72 FLEX DUCT INSTALL</v>
          </cell>
          <cell r="D425">
            <v>1</v>
          </cell>
          <cell r="E425">
            <v>1</v>
          </cell>
          <cell r="F425">
            <v>10</v>
          </cell>
          <cell r="G425">
            <v>0</v>
          </cell>
          <cell r="H425">
            <v>1</v>
          </cell>
          <cell r="I425">
            <v>10</v>
          </cell>
          <cell r="J425">
            <v>0</v>
          </cell>
          <cell r="K425">
            <v>0</v>
          </cell>
          <cell r="L425">
            <v>0</v>
          </cell>
          <cell r="M425">
            <v>0</v>
          </cell>
        </row>
        <row r="426">
          <cell r="B426" t="str">
            <v>K2TIPV42935221</v>
          </cell>
          <cell r="C426" t="str">
            <v>BOOM GLAND SEAL</v>
          </cell>
          <cell r="D426">
            <v>4</v>
          </cell>
          <cell r="E426">
            <v>0</v>
          </cell>
          <cell r="F426">
            <v>66</v>
          </cell>
          <cell r="G426">
            <v>6</v>
          </cell>
          <cell r="H426">
            <v>1</v>
          </cell>
          <cell r="I426">
            <v>65</v>
          </cell>
          <cell r="J426">
            <v>6</v>
          </cell>
          <cell r="K426">
            <v>1</v>
          </cell>
          <cell r="L426">
            <v>0</v>
          </cell>
          <cell r="M426">
            <v>0</v>
          </cell>
        </row>
        <row r="427">
          <cell r="B427" t="str">
            <v>K2TIPV42955222</v>
          </cell>
          <cell r="C427" t="str">
            <v>PILOTS CONTROL WHEEL</v>
          </cell>
          <cell r="D427">
            <v>12</v>
          </cell>
          <cell r="E427">
            <v>0</v>
          </cell>
          <cell r="F427">
            <v>148</v>
          </cell>
          <cell r="G427">
            <v>12</v>
          </cell>
          <cell r="H427">
            <v>0</v>
          </cell>
          <cell r="I427">
            <v>148</v>
          </cell>
          <cell r="J427">
            <v>12</v>
          </cell>
          <cell r="K427">
            <v>0</v>
          </cell>
          <cell r="L427">
            <v>0</v>
          </cell>
          <cell r="M427">
            <v>0</v>
          </cell>
        </row>
        <row r="428">
          <cell r="B428" t="str">
            <v>K2TIPV43101072</v>
          </cell>
          <cell r="C428" t="str">
            <v>AVIONICS BAY DOORS</v>
          </cell>
          <cell r="D428">
            <v>4</v>
          </cell>
          <cell r="E428">
            <v>4</v>
          </cell>
          <cell r="F428">
            <v>42</v>
          </cell>
          <cell r="G428">
            <v>0</v>
          </cell>
          <cell r="H428">
            <v>4</v>
          </cell>
          <cell r="I428">
            <v>42</v>
          </cell>
          <cell r="J428">
            <v>0</v>
          </cell>
          <cell r="K428">
            <v>0</v>
          </cell>
          <cell r="L428">
            <v>0</v>
          </cell>
          <cell r="M428">
            <v>0</v>
          </cell>
        </row>
        <row r="429">
          <cell r="B429" t="str">
            <v>K2TIPV43101073</v>
          </cell>
          <cell r="C429" t="str">
            <v>LWR CNTRL BAY ACC PANELS</v>
          </cell>
          <cell r="D429">
            <v>4</v>
          </cell>
          <cell r="E429">
            <v>0</v>
          </cell>
          <cell r="F429">
            <v>43</v>
          </cell>
          <cell r="G429">
            <v>0</v>
          </cell>
          <cell r="H429">
            <v>1</v>
          </cell>
          <cell r="I429">
            <v>41</v>
          </cell>
          <cell r="J429">
            <v>0</v>
          </cell>
          <cell r="K429">
            <v>2</v>
          </cell>
          <cell r="L429">
            <v>1</v>
          </cell>
          <cell r="M429">
            <v>0</v>
          </cell>
        </row>
        <row r="430">
          <cell r="B430" t="str">
            <v>K2TIPV43101074</v>
          </cell>
          <cell r="C430" t="str">
            <v>RH MIXER BAY DOOR 6281-06</v>
          </cell>
          <cell r="D430">
            <v>2</v>
          </cell>
          <cell r="E430">
            <v>2</v>
          </cell>
          <cell r="F430">
            <v>11</v>
          </cell>
          <cell r="G430">
            <v>0</v>
          </cell>
          <cell r="H430">
            <v>2</v>
          </cell>
          <cell r="I430">
            <v>11</v>
          </cell>
          <cell r="J430">
            <v>0</v>
          </cell>
          <cell r="K430">
            <v>0</v>
          </cell>
          <cell r="L430">
            <v>0</v>
          </cell>
          <cell r="M430">
            <v>0</v>
          </cell>
        </row>
        <row r="431">
          <cell r="B431" t="str">
            <v>K2TIPV43101075</v>
          </cell>
          <cell r="C431" t="str">
            <v>LWR FIF PANELS</v>
          </cell>
          <cell r="D431">
            <v>4</v>
          </cell>
          <cell r="E431">
            <v>9</v>
          </cell>
          <cell r="F431">
            <v>43</v>
          </cell>
          <cell r="G431">
            <v>0</v>
          </cell>
          <cell r="H431">
            <v>11</v>
          </cell>
          <cell r="I431">
            <v>41</v>
          </cell>
          <cell r="J431">
            <v>0</v>
          </cell>
          <cell r="K431">
            <v>2</v>
          </cell>
          <cell r="L431">
            <v>0</v>
          </cell>
          <cell r="M431">
            <v>0</v>
          </cell>
        </row>
        <row r="432">
          <cell r="B432" t="str">
            <v>K2TIPV43101076</v>
          </cell>
          <cell r="C432" t="str">
            <v>VERTICAL SEAT ACTUATORS</v>
          </cell>
          <cell r="D432">
            <v>8</v>
          </cell>
          <cell r="E432">
            <v>5</v>
          </cell>
          <cell r="F432">
            <v>88</v>
          </cell>
          <cell r="G432">
            <v>1</v>
          </cell>
          <cell r="H432">
            <v>9</v>
          </cell>
          <cell r="I432">
            <v>84</v>
          </cell>
          <cell r="J432">
            <v>1</v>
          </cell>
          <cell r="K432">
            <v>4</v>
          </cell>
          <cell r="L432">
            <v>0</v>
          </cell>
          <cell r="M432">
            <v>0</v>
          </cell>
        </row>
        <row r="433">
          <cell r="B433" t="str">
            <v>K2TIPV43103199</v>
          </cell>
          <cell r="C433" t="str">
            <v>OTBD WING FUEL PRESSURE LINES</v>
          </cell>
          <cell r="D433">
            <v>2</v>
          </cell>
          <cell r="E433">
            <v>4</v>
          </cell>
          <cell r="F433">
            <v>18</v>
          </cell>
          <cell r="G433">
            <v>0</v>
          </cell>
          <cell r="H433">
            <v>4</v>
          </cell>
          <cell r="I433">
            <v>18</v>
          </cell>
          <cell r="J433">
            <v>0</v>
          </cell>
          <cell r="K433">
            <v>0</v>
          </cell>
          <cell r="L433">
            <v>0</v>
          </cell>
          <cell r="M433">
            <v>0</v>
          </cell>
        </row>
        <row r="434">
          <cell r="B434" t="str">
            <v>K2TIPV43103200</v>
          </cell>
          <cell r="C434" t="str">
            <v>1B55 - NACELLE OVERWING FAIRING ASY</v>
          </cell>
          <cell r="D434">
            <v>4</v>
          </cell>
          <cell r="E434">
            <v>3</v>
          </cell>
          <cell r="F434">
            <v>40</v>
          </cell>
          <cell r="G434">
            <v>0</v>
          </cell>
          <cell r="H434">
            <v>3</v>
          </cell>
          <cell r="I434">
            <v>40</v>
          </cell>
          <cell r="J434">
            <v>0</v>
          </cell>
          <cell r="K434">
            <v>0</v>
          </cell>
          <cell r="L434">
            <v>0</v>
          </cell>
          <cell r="M434">
            <v>0</v>
          </cell>
        </row>
        <row r="435">
          <cell r="B435" t="str">
            <v>K2TIPV43103201</v>
          </cell>
          <cell r="C435" t="str">
            <v>1B31 - L/R HORIZONTAL STABILIZER LE</v>
          </cell>
          <cell r="D435">
            <v>2</v>
          </cell>
          <cell r="E435">
            <v>1</v>
          </cell>
          <cell r="F435">
            <v>20</v>
          </cell>
          <cell r="G435">
            <v>0</v>
          </cell>
          <cell r="H435">
            <v>1</v>
          </cell>
          <cell r="I435">
            <v>20</v>
          </cell>
          <cell r="J435">
            <v>0</v>
          </cell>
          <cell r="K435">
            <v>0</v>
          </cell>
          <cell r="L435">
            <v>0</v>
          </cell>
          <cell r="M435">
            <v>0</v>
          </cell>
        </row>
        <row r="436">
          <cell r="B436" t="str">
            <v>K2TIPV43105223</v>
          </cell>
          <cell r="C436" t="str">
            <v>KC-135R MODEL MEC CHANGE KIT</v>
          </cell>
          <cell r="D436">
            <v>4</v>
          </cell>
          <cell r="E436">
            <v>7</v>
          </cell>
          <cell r="F436">
            <v>30</v>
          </cell>
          <cell r="G436">
            <v>4</v>
          </cell>
          <cell r="H436">
            <v>7</v>
          </cell>
          <cell r="I436">
            <v>30</v>
          </cell>
          <cell r="J436">
            <v>4</v>
          </cell>
          <cell r="K436">
            <v>0</v>
          </cell>
          <cell r="L436">
            <v>0</v>
          </cell>
          <cell r="M436">
            <v>0</v>
          </cell>
        </row>
        <row r="437">
          <cell r="B437" t="str">
            <v>K2TIPV43173202</v>
          </cell>
          <cell r="C437" t="str">
            <v>FINAL INSTALLATION OF NEW TAIL CONE</v>
          </cell>
          <cell r="D437">
            <v>1</v>
          </cell>
          <cell r="E437">
            <v>1</v>
          </cell>
          <cell r="F437">
            <v>10</v>
          </cell>
          <cell r="G437">
            <v>0</v>
          </cell>
          <cell r="H437">
            <v>1</v>
          </cell>
          <cell r="I437">
            <v>10</v>
          </cell>
          <cell r="J437">
            <v>0</v>
          </cell>
          <cell r="K437">
            <v>0</v>
          </cell>
          <cell r="L437">
            <v>0</v>
          </cell>
          <cell r="M437">
            <v>0</v>
          </cell>
        </row>
        <row r="438">
          <cell r="B438" t="str">
            <v>K2TIPV43173203</v>
          </cell>
          <cell r="C438" t="str">
            <v>OTBD LE SLATS L/H 1-5, R/H 16-20</v>
          </cell>
          <cell r="D438">
            <v>10</v>
          </cell>
          <cell r="E438">
            <v>10</v>
          </cell>
          <cell r="F438">
            <v>95</v>
          </cell>
          <cell r="G438">
            <v>0</v>
          </cell>
          <cell r="H438">
            <v>10</v>
          </cell>
          <cell r="I438">
            <v>95</v>
          </cell>
          <cell r="J438">
            <v>0</v>
          </cell>
          <cell r="K438">
            <v>0</v>
          </cell>
          <cell r="L438">
            <v>0</v>
          </cell>
          <cell r="M438">
            <v>0</v>
          </cell>
        </row>
        <row r="439">
          <cell r="B439" t="str">
            <v>K2TIPV43173204</v>
          </cell>
          <cell r="C439" t="str">
            <v>1B69 AFT LWR LOBE OXY RECHARGER</v>
          </cell>
          <cell r="D439">
            <v>1</v>
          </cell>
          <cell r="E439">
            <v>1</v>
          </cell>
          <cell r="F439">
            <v>10</v>
          </cell>
          <cell r="G439">
            <v>0</v>
          </cell>
          <cell r="H439">
            <v>1</v>
          </cell>
          <cell r="I439">
            <v>10</v>
          </cell>
          <cell r="J439">
            <v>0</v>
          </cell>
          <cell r="K439">
            <v>0</v>
          </cell>
          <cell r="L439">
            <v>0</v>
          </cell>
          <cell r="M439">
            <v>0</v>
          </cell>
        </row>
        <row r="440">
          <cell r="B440" t="str">
            <v>K2TIPV43173205</v>
          </cell>
          <cell r="C440" t="str">
            <v>1B69 LOX HEAT EXCHANGER,DRIP SHIELD</v>
          </cell>
          <cell r="D440">
            <v>1</v>
          </cell>
          <cell r="E440">
            <v>1</v>
          </cell>
          <cell r="F440">
            <v>10</v>
          </cell>
          <cell r="G440">
            <v>0</v>
          </cell>
          <cell r="H440">
            <v>1</v>
          </cell>
          <cell r="I440">
            <v>10</v>
          </cell>
          <cell r="J440">
            <v>0</v>
          </cell>
          <cell r="K440">
            <v>0</v>
          </cell>
          <cell r="L440">
            <v>0</v>
          </cell>
          <cell r="M440">
            <v>0</v>
          </cell>
        </row>
        <row r="441">
          <cell r="B441" t="str">
            <v>K2TIPV43173206</v>
          </cell>
          <cell r="C441" t="str">
            <v>1B69 LOX HEAT EXCHANGER</v>
          </cell>
          <cell r="D441">
            <v>1</v>
          </cell>
          <cell r="E441">
            <v>1</v>
          </cell>
          <cell r="F441">
            <v>10</v>
          </cell>
          <cell r="G441">
            <v>0</v>
          </cell>
          <cell r="H441">
            <v>1</v>
          </cell>
          <cell r="I441">
            <v>10</v>
          </cell>
          <cell r="J441">
            <v>0</v>
          </cell>
          <cell r="K441">
            <v>0</v>
          </cell>
          <cell r="L441">
            <v>0</v>
          </cell>
          <cell r="M441">
            <v>0</v>
          </cell>
        </row>
        <row r="442">
          <cell r="B442" t="str">
            <v>K2TIPV43173207</v>
          </cell>
          <cell r="C442" t="str">
            <v>1B69 BOND LOX HEAT EXCH DRIP SHIELD</v>
          </cell>
          <cell r="D442">
            <v>1</v>
          </cell>
          <cell r="E442">
            <v>5</v>
          </cell>
          <cell r="F442">
            <v>10</v>
          </cell>
          <cell r="G442">
            <v>0</v>
          </cell>
          <cell r="H442">
            <v>5</v>
          </cell>
          <cell r="I442">
            <v>10</v>
          </cell>
          <cell r="J442">
            <v>0</v>
          </cell>
          <cell r="K442">
            <v>0</v>
          </cell>
          <cell r="L442">
            <v>0</v>
          </cell>
          <cell r="M442">
            <v>0</v>
          </cell>
        </row>
        <row r="443">
          <cell r="B443" t="str">
            <v>K2TIPV43173208</v>
          </cell>
          <cell r="C443" t="str">
            <v>1B69 AFT LWR LOBE BLANKETS - HDWARE</v>
          </cell>
          <cell r="D443">
            <v>1</v>
          </cell>
          <cell r="E443">
            <v>1</v>
          </cell>
          <cell r="F443">
            <v>10</v>
          </cell>
          <cell r="G443">
            <v>0</v>
          </cell>
          <cell r="H443">
            <v>1</v>
          </cell>
          <cell r="I443">
            <v>10</v>
          </cell>
          <cell r="J443">
            <v>0</v>
          </cell>
          <cell r="K443">
            <v>0</v>
          </cell>
          <cell r="L443">
            <v>0</v>
          </cell>
          <cell r="M443">
            <v>0</v>
          </cell>
        </row>
        <row r="444">
          <cell r="B444" t="str">
            <v>K2TIPV43173209</v>
          </cell>
          <cell r="C444" t="str">
            <v>1B69 LOX CONVERTER DRIP PAN DRAIN</v>
          </cell>
          <cell r="D444">
            <v>1</v>
          </cell>
          <cell r="E444">
            <v>0</v>
          </cell>
          <cell r="F444">
            <v>10</v>
          </cell>
          <cell r="G444">
            <v>0</v>
          </cell>
          <cell r="H444">
            <v>0</v>
          </cell>
          <cell r="I444">
            <v>10</v>
          </cell>
          <cell r="J444">
            <v>0</v>
          </cell>
          <cell r="K444">
            <v>0</v>
          </cell>
          <cell r="L444">
            <v>0</v>
          </cell>
          <cell r="M444">
            <v>0</v>
          </cell>
        </row>
        <row r="445">
          <cell r="B445" t="str">
            <v>K2TIPV43173210</v>
          </cell>
          <cell r="C445" t="str">
            <v>1B69 LOX SYSTEM, AFT LWR LOBE TUBE</v>
          </cell>
          <cell r="D445">
            <v>1</v>
          </cell>
          <cell r="E445">
            <v>0</v>
          </cell>
          <cell r="F445">
            <v>10</v>
          </cell>
          <cell r="G445">
            <v>0</v>
          </cell>
          <cell r="H445">
            <v>0</v>
          </cell>
          <cell r="I445">
            <v>10</v>
          </cell>
          <cell r="J445">
            <v>0</v>
          </cell>
          <cell r="K445">
            <v>0</v>
          </cell>
          <cell r="L445">
            <v>0</v>
          </cell>
          <cell r="M445">
            <v>0</v>
          </cell>
        </row>
        <row r="446">
          <cell r="B446" t="str">
            <v>K2TIPV43173211</v>
          </cell>
          <cell r="C446" t="str">
            <v>1B69 AFT LWR LOBE CABIN PRESS VALVE</v>
          </cell>
          <cell r="D446">
            <v>1</v>
          </cell>
          <cell r="E446">
            <v>1</v>
          </cell>
          <cell r="F446">
            <v>10</v>
          </cell>
          <cell r="G446">
            <v>0</v>
          </cell>
          <cell r="H446">
            <v>1</v>
          </cell>
          <cell r="I446">
            <v>10</v>
          </cell>
          <cell r="J446">
            <v>0</v>
          </cell>
          <cell r="K446">
            <v>0</v>
          </cell>
          <cell r="L446">
            <v>0</v>
          </cell>
          <cell r="M446">
            <v>0</v>
          </cell>
        </row>
        <row r="447">
          <cell r="B447" t="str">
            <v>K2TIPV43173212</v>
          </cell>
          <cell r="C447" t="str">
            <v>VERTICAL STABILIZER ANTENNA PROBE</v>
          </cell>
          <cell r="D447">
            <v>1</v>
          </cell>
          <cell r="E447">
            <v>1</v>
          </cell>
          <cell r="F447">
            <v>10</v>
          </cell>
          <cell r="G447">
            <v>0</v>
          </cell>
          <cell r="H447">
            <v>1</v>
          </cell>
          <cell r="I447">
            <v>10</v>
          </cell>
          <cell r="J447">
            <v>0</v>
          </cell>
          <cell r="K447">
            <v>0</v>
          </cell>
          <cell r="L447">
            <v>0</v>
          </cell>
          <cell r="M447">
            <v>0</v>
          </cell>
        </row>
        <row r="448">
          <cell r="B448" t="str">
            <v>K2TIPV43173213</v>
          </cell>
          <cell r="C448" t="str">
            <v>INSTALL JTIDS ANTENNA</v>
          </cell>
          <cell r="D448">
            <v>1</v>
          </cell>
          <cell r="E448">
            <v>0</v>
          </cell>
          <cell r="F448">
            <v>10</v>
          </cell>
          <cell r="G448">
            <v>0</v>
          </cell>
          <cell r="H448">
            <v>1</v>
          </cell>
          <cell r="I448">
            <v>9</v>
          </cell>
          <cell r="J448">
            <v>0</v>
          </cell>
          <cell r="K448">
            <v>1</v>
          </cell>
          <cell r="L448">
            <v>0</v>
          </cell>
          <cell r="M448">
            <v>0</v>
          </cell>
        </row>
        <row r="449">
          <cell r="B449" t="str">
            <v>K2TIPV43241077</v>
          </cell>
          <cell r="C449" t="str">
            <v>TLX LINES 51502-3-3-210</v>
          </cell>
          <cell r="D449">
            <v>6</v>
          </cell>
          <cell r="E449">
            <v>3</v>
          </cell>
          <cell r="F449">
            <v>33</v>
          </cell>
          <cell r="G449">
            <v>0</v>
          </cell>
          <cell r="H449">
            <v>6</v>
          </cell>
          <cell r="I449">
            <v>30</v>
          </cell>
          <cell r="J449">
            <v>0</v>
          </cell>
          <cell r="K449">
            <v>3</v>
          </cell>
          <cell r="L449">
            <v>0</v>
          </cell>
          <cell r="M449">
            <v>0</v>
          </cell>
        </row>
        <row r="450">
          <cell r="B450" t="str">
            <v>K2TIPV43241078</v>
          </cell>
          <cell r="C450" t="str">
            <v>FWD ECS DOOR 6135-07</v>
          </cell>
          <cell r="D450">
            <v>2</v>
          </cell>
          <cell r="E450">
            <v>0</v>
          </cell>
          <cell r="F450">
            <v>21</v>
          </cell>
          <cell r="G450">
            <v>0</v>
          </cell>
          <cell r="H450">
            <v>1</v>
          </cell>
          <cell r="I450">
            <v>20</v>
          </cell>
          <cell r="J450">
            <v>0</v>
          </cell>
          <cell r="K450">
            <v>1</v>
          </cell>
          <cell r="L450">
            <v>0</v>
          </cell>
          <cell r="M450">
            <v>0</v>
          </cell>
        </row>
        <row r="451">
          <cell r="B451" t="str">
            <v>K2TIPV43241079</v>
          </cell>
          <cell r="C451" t="str">
            <v>INST WING PIVOT FUEL TUBES</v>
          </cell>
          <cell r="D451">
            <v>8</v>
          </cell>
          <cell r="E451">
            <v>9</v>
          </cell>
          <cell r="F451">
            <v>4</v>
          </cell>
          <cell r="G451">
            <v>0</v>
          </cell>
          <cell r="H451">
            <v>9</v>
          </cell>
          <cell r="I451">
            <v>4</v>
          </cell>
          <cell r="J451">
            <v>0</v>
          </cell>
          <cell r="K451">
            <v>0</v>
          </cell>
          <cell r="L451">
            <v>0</v>
          </cell>
          <cell r="M451">
            <v>0</v>
          </cell>
        </row>
        <row r="452">
          <cell r="B452" t="str">
            <v>K2TIPV43241080</v>
          </cell>
          <cell r="C452" t="str">
            <v>INST LINE 51502-3-3-193</v>
          </cell>
          <cell r="D452">
            <v>1</v>
          </cell>
          <cell r="E452">
            <v>0</v>
          </cell>
          <cell r="F452">
            <v>22</v>
          </cell>
          <cell r="G452">
            <v>0</v>
          </cell>
          <cell r="H452">
            <v>1</v>
          </cell>
          <cell r="I452">
            <v>20</v>
          </cell>
          <cell r="J452">
            <v>0</v>
          </cell>
          <cell r="K452">
            <v>2</v>
          </cell>
          <cell r="L452">
            <v>1</v>
          </cell>
          <cell r="M452">
            <v>0</v>
          </cell>
        </row>
        <row r="453">
          <cell r="B453" t="str">
            <v>K2TIPV43241081</v>
          </cell>
          <cell r="C453" t="str">
            <v>FUSELAGE ACCESS MIXER BAY PANELS</v>
          </cell>
          <cell r="D453">
            <v>4</v>
          </cell>
          <cell r="E453">
            <v>2</v>
          </cell>
          <cell r="F453">
            <v>43</v>
          </cell>
          <cell r="G453">
            <v>0</v>
          </cell>
          <cell r="H453">
            <v>1</v>
          </cell>
          <cell r="I453">
            <v>41</v>
          </cell>
          <cell r="J453">
            <v>0</v>
          </cell>
          <cell r="K453">
            <v>2</v>
          </cell>
          <cell r="L453">
            <v>3</v>
          </cell>
          <cell r="M453">
            <v>0</v>
          </cell>
        </row>
        <row r="454">
          <cell r="B454" t="str">
            <v>K2TIPV43241082</v>
          </cell>
          <cell r="C454" t="str">
            <v>LOWER BAY ACC. PANEL 6154-03</v>
          </cell>
          <cell r="D454">
            <v>2</v>
          </cell>
          <cell r="E454">
            <v>3</v>
          </cell>
          <cell r="F454">
            <v>17</v>
          </cell>
          <cell r="G454">
            <v>0</v>
          </cell>
          <cell r="H454">
            <v>1</v>
          </cell>
          <cell r="I454">
            <v>16</v>
          </cell>
          <cell r="J454">
            <v>0</v>
          </cell>
          <cell r="K454">
            <v>1</v>
          </cell>
          <cell r="L454">
            <v>3</v>
          </cell>
          <cell r="M454">
            <v>0</v>
          </cell>
        </row>
        <row r="455">
          <cell r="B455" t="str">
            <v>K2TIPV43241083</v>
          </cell>
          <cell r="C455" t="str">
            <v>TLX LINES 51502-3-3-175</v>
          </cell>
          <cell r="D455">
            <v>6</v>
          </cell>
          <cell r="E455">
            <v>3</v>
          </cell>
          <cell r="F455">
            <v>32</v>
          </cell>
          <cell r="G455">
            <v>0</v>
          </cell>
          <cell r="H455">
            <v>6</v>
          </cell>
          <cell r="I455">
            <v>29</v>
          </cell>
          <cell r="J455">
            <v>0</v>
          </cell>
          <cell r="K455">
            <v>3</v>
          </cell>
          <cell r="L455">
            <v>0</v>
          </cell>
          <cell r="M455">
            <v>0</v>
          </cell>
        </row>
        <row r="456">
          <cell r="B456" t="str">
            <v>K2TIPV43241084</v>
          </cell>
          <cell r="C456" t="str">
            <v>TRUNION BOLT ACCESS PANELS</v>
          </cell>
          <cell r="D456">
            <v>4</v>
          </cell>
          <cell r="E456">
            <v>3</v>
          </cell>
          <cell r="F456">
            <v>37</v>
          </cell>
          <cell r="G456">
            <v>0</v>
          </cell>
          <cell r="H456">
            <v>1</v>
          </cell>
          <cell r="I456">
            <v>35</v>
          </cell>
          <cell r="J456">
            <v>0</v>
          </cell>
          <cell r="K456">
            <v>2</v>
          </cell>
          <cell r="L456">
            <v>4</v>
          </cell>
          <cell r="M456">
            <v>0</v>
          </cell>
        </row>
        <row r="457">
          <cell r="B457" t="str">
            <v>K2TIPV43241085</v>
          </cell>
          <cell r="C457" t="str">
            <v>LH - RH FORWARD OVERWING FAIRING</v>
          </cell>
          <cell r="D457">
            <v>4</v>
          </cell>
          <cell r="E457">
            <v>4</v>
          </cell>
          <cell r="F457">
            <v>43</v>
          </cell>
          <cell r="G457">
            <v>0</v>
          </cell>
          <cell r="H457">
            <v>3</v>
          </cell>
          <cell r="I457">
            <v>41</v>
          </cell>
          <cell r="J457">
            <v>0</v>
          </cell>
          <cell r="K457">
            <v>2</v>
          </cell>
          <cell r="L457">
            <v>3</v>
          </cell>
          <cell r="M457">
            <v>0</v>
          </cell>
        </row>
        <row r="458">
          <cell r="B458" t="str">
            <v>K2TIPV43241086</v>
          </cell>
          <cell r="C458" t="str">
            <v>INST BAFFLE PANELS</v>
          </cell>
          <cell r="D458">
            <v>4</v>
          </cell>
          <cell r="E458">
            <v>2</v>
          </cell>
          <cell r="F458">
            <v>42</v>
          </cell>
          <cell r="G458">
            <v>0</v>
          </cell>
          <cell r="H458">
            <v>2</v>
          </cell>
          <cell r="I458">
            <v>42</v>
          </cell>
          <cell r="J458">
            <v>0</v>
          </cell>
          <cell r="K458">
            <v>0</v>
          </cell>
          <cell r="L458">
            <v>0</v>
          </cell>
          <cell r="M458">
            <v>0</v>
          </cell>
        </row>
        <row r="459">
          <cell r="B459" t="str">
            <v>K2TIPV43241087</v>
          </cell>
          <cell r="C459" t="str">
            <v>OVERWING PIVOT FAIRING</v>
          </cell>
          <cell r="D459">
            <v>4</v>
          </cell>
          <cell r="E459">
            <v>5</v>
          </cell>
          <cell r="F459">
            <v>43</v>
          </cell>
          <cell r="G459">
            <v>0</v>
          </cell>
          <cell r="H459">
            <v>7</v>
          </cell>
          <cell r="I459">
            <v>41</v>
          </cell>
          <cell r="J459">
            <v>0</v>
          </cell>
          <cell r="K459">
            <v>2</v>
          </cell>
          <cell r="L459">
            <v>0</v>
          </cell>
          <cell r="M459">
            <v>0</v>
          </cell>
        </row>
        <row r="460">
          <cell r="B460" t="str">
            <v>K2TIPV43241088</v>
          </cell>
          <cell r="C460" t="str">
            <v>FUEL VENT TUBE ASSY LEFT WING TANK</v>
          </cell>
          <cell r="D460">
            <v>4</v>
          </cell>
          <cell r="E460">
            <v>7</v>
          </cell>
          <cell r="F460">
            <v>42</v>
          </cell>
          <cell r="G460">
            <v>0</v>
          </cell>
          <cell r="H460">
            <v>7</v>
          </cell>
          <cell r="I460">
            <v>42</v>
          </cell>
          <cell r="J460">
            <v>0</v>
          </cell>
          <cell r="K460">
            <v>0</v>
          </cell>
          <cell r="L460">
            <v>0</v>
          </cell>
          <cell r="M460">
            <v>0</v>
          </cell>
        </row>
        <row r="461">
          <cell r="B461" t="str">
            <v>K2TIPV43241089</v>
          </cell>
          <cell r="C461" t="str">
            <v>LOWER FUSELAGE PANEL 6132-13</v>
          </cell>
          <cell r="D461">
            <v>2</v>
          </cell>
          <cell r="E461">
            <v>1</v>
          </cell>
          <cell r="F461">
            <v>17</v>
          </cell>
          <cell r="G461">
            <v>0</v>
          </cell>
          <cell r="H461">
            <v>1</v>
          </cell>
          <cell r="I461">
            <v>17</v>
          </cell>
          <cell r="J461">
            <v>0</v>
          </cell>
          <cell r="K461">
            <v>0</v>
          </cell>
          <cell r="L461">
            <v>0</v>
          </cell>
          <cell r="M461">
            <v>0</v>
          </cell>
        </row>
        <row r="462">
          <cell r="B462" t="str">
            <v>K2TIPV43241090</v>
          </cell>
          <cell r="C462" t="str">
            <v>AFT PUSH-PULL ARMAMENT ROD ASSY</v>
          </cell>
          <cell r="D462">
            <v>4</v>
          </cell>
          <cell r="E462">
            <v>3</v>
          </cell>
          <cell r="F462">
            <v>42</v>
          </cell>
          <cell r="G462">
            <v>0</v>
          </cell>
          <cell r="H462">
            <v>5</v>
          </cell>
          <cell r="I462">
            <v>40</v>
          </cell>
          <cell r="J462">
            <v>0</v>
          </cell>
          <cell r="K462">
            <v>2</v>
          </cell>
          <cell r="L462">
            <v>0</v>
          </cell>
          <cell r="M462">
            <v>0</v>
          </cell>
        </row>
        <row r="463">
          <cell r="B463" t="str">
            <v>K2TIPV43242002</v>
          </cell>
          <cell r="C463" t="str">
            <v>RH TIP GEAR DRS/COMP</v>
          </cell>
          <cell r="D463">
            <v>3</v>
          </cell>
          <cell r="E463">
            <v>1</v>
          </cell>
          <cell r="F463">
            <v>27</v>
          </cell>
          <cell r="G463">
            <v>0</v>
          </cell>
          <cell r="H463">
            <v>2</v>
          </cell>
          <cell r="I463">
            <v>23</v>
          </cell>
          <cell r="J463">
            <v>0</v>
          </cell>
          <cell r="K463">
            <v>4</v>
          </cell>
          <cell r="L463">
            <v>3</v>
          </cell>
          <cell r="M463">
            <v>0</v>
          </cell>
        </row>
        <row r="464">
          <cell r="B464" t="str">
            <v>K2TIPV43242003</v>
          </cell>
          <cell r="C464" t="str">
            <v>LH TIP GEAR DRS/COMP</v>
          </cell>
          <cell r="D464">
            <v>3</v>
          </cell>
          <cell r="E464">
            <v>2</v>
          </cell>
          <cell r="F464">
            <v>27</v>
          </cell>
          <cell r="G464">
            <v>0</v>
          </cell>
          <cell r="H464">
            <v>1</v>
          </cell>
          <cell r="I464">
            <v>23</v>
          </cell>
          <cell r="J464">
            <v>0</v>
          </cell>
          <cell r="K464">
            <v>4</v>
          </cell>
          <cell r="L464">
            <v>5</v>
          </cell>
          <cell r="M464">
            <v>0</v>
          </cell>
        </row>
        <row r="465">
          <cell r="B465" t="str">
            <v>K2TIPV43242009</v>
          </cell>
          <cell r="C465" t="str">
            <v>RUDDER PEDAL ASSY</v>
          </cell>
          <cell r="D465">
            <v>3</v>
          </cell>
          <cell r="E465">
            <v>6</v>
          </cell>
          <cell r="F465">
            <v>0</v>
          </cell>
          <cell r="G465">
            <v>0</v>
          </cell>
          <cell r="H465">
            <v>6</v>
          </cell>
          <cell r="I465">
            <v>0</v>
          </cell>
          <cell r="J465">
            <v>0</v>
          </cell>
          <cell r="K465">
            <v>0</v>
          </cell>
          <cell r="L465">
            <v>0</v>
          </cell>
          <cell r="M465">
            <v>0</v>
          </cell>
        </row>
        <row r="466">
          <cell r="B466" t="str">
            <v>K2TIPV43242013</v>
          </cell>
          <cell r="C466" t="str">
            <v>FUEL HOSE 2 MID</v>
          </cell>
          <cell r="D466">
            <v>3</v>
          </cell>
          <cell r="E466">
            <v>6</v>
          </cell>
          <cell r="F466">
            <v>0</v>
          </cell>
          <cell r="G466">
            <v>0</v>
          </cell>
          <cell r="H466">
            <v>6</v>
          </cell>
          <cell r="I466">
            <v>0</v>
          </cell>
          <cell r="J466">
            <v>0</v>
          </cell>
          <cell r="K466">
            <v>0</v>
          </cell>
          <cell r="L466">
            <v>0</v>
          </cell>
          <cell r="M466">
            <v>0</v>
          </cell>
        </row>
        <row r="467">
          <cell r="B467" t="str">
            <v>K2TIPV43242014</v>
          </cell>
          <cell r="C467" t="str">
            <v>FUEL HOSE 2 AFT</v>
          </cell>
          <cell r="D467">
            <v>3</v>
          </cell>
          <cell r="E467">
            <v>4</v>
          </cell>
          <cell r="F467">
            <v>3</v>
          </cell>
          <cell r="G467">
            <v>0</v>
          </cell>
          <cell r="H467">
            <v>4</v>
          </cell>
          <cell r="I467">
            <v>3</v>
          </cell>
          <cell r="J467">
            <v>0</v>
          </cell>
          <cell r="K467">
            <v>0</v>
          </cell>
          <cell r="L467">
            <v>0</v>
          </cell>
          <cell r="M467">
            <v>0</v>
          </cell>
        </row>
        <row r="468">
          <cell r="B468" t="str">
            <v>K2TIPV43242015</v>
          </cell>
          <cell r="C468" t="str">
            <v>FUEL HOSE 1 AFT</v>
          </cell>
          <cell r="D468">
            <v>3</v>
          </cell>
          <cell r="E468">
            <v>6</v>
          </cell>
          <cell r="F468">
            <v>0</v>
          </cell>
          <cell r="G468">
            <v>0</v>
          </cell>
          <cell r="H468">
            <v>6</v>
          </cell>
          <cell r="I468">
            <v>0</v>
          </cell>
          <cell r="J468">
            <v>0</v>
          </cell>
          <cell r="K468">
            <v>0</v>
          </cell>
          <cell r="L468">
            <v>0</v>
          </cell>
          <cell r="M468">
            <v>0</v>
          </cell>
        </row>
        <row r="469">
          <cell r="B469" t="str">
            <v>K2TIPV43242018</v>
          </cell>
          <cell r="C469" t="str">
            <v>BLANKET PANELS-1,2,3</v>
          </cell>
          <cell r="D469">
            <v>3</v>
          </cell>
          <cell r="E469">
            <v>2</v>
          </cell>
          <cell r="F469">
            <v>1</v>
          </cell>
          <cell r="G469">
            <v>0</v>
          </cell>
          <cell r="H469">
            <v>2</v>
          </cell>
          <cell r="I469">
            <v>1</v>
          </cell>
          <cell r="J469">
            <v>0</v>
          </cell>
          <cell r="K469">
            <v>0</v>
          </cell>
          <cell r="L469">
            <v>0</v>
          </cell>
          <cell r="M469">
            <v>0</v>
          </cell>
        </row>
        <row r="470">
          <cell r="B470" t="str">
            <v>K2TIPV43242019</v>
          </cell>
          <cell r="C470" t="str">
            <v>LE PANELS</v>
          </cell>
          <cell r="D470">
            <v>3</v>
          </cell>
          <cell r="E470">
            <v>8</v>
          </cell>
          <cell r="F470">
            <v>6</v>
          </cell>
          <cell r="G470">
            <v>0</v>
          </cell>
          <cell r="H470">
            <v>9</v>
          </cell>
          <cell r="I470">
            <v>5</v>
          </cell>
          <cell r="J470">
            <v>0</v>
          </cell>
          <cell r="K470">
            <v>1</v>
          </cell>
          <cell r="L470">
            <v>0</v>
          </cell>
          <cell r="M470">
            <v>0</v>
          </cell>
        </row>
        <row r="471">
          <cell r="B471" t="str">
            <v>K2TIPV43242031</v>
          </cell>
          <cell r="C471" t="str">
            <v>FIREWALL VALVE HOSE 5 - 6 ENG.</v>
          </cell>
          <cell r="D471">
            <v>4</v>
          </cell>
          <cell r="E471">
            <v>0</v>
          </cell>
          <cell r="F471">
            <v>31</v>
          </cell>
          <cell r="G471">
            <v>0</v>
          </cell>
          <cell r="H471">
            <v>0</v>
          </cell>
          <cell r="I471">
            <v>31</v>
          </cell>
          <cell r="J471">
            <v>0</v>
          </cell>
          <cell r="K471">
            <v>0</v>
          </cell>
          <cell r="L471">
            <v>0</v>
          </cell>
          <cell r="M471">
            <v>0</v>
          </cell>
        </row>
        <row r="472">
          <cell r="B472" t="str">
            <v>K2TIPV43242032</v>
          </cell>
          <cell r="C472" t="str">
            <v>FIREWALL VALVE HOSE 3 - 4 ENG.</v>
          </cell>
          <cell r="D472">
            <v>4</v>
          </cell>
          <cell r="E472">
            <v>6</v>
          </cell>
          <cell r="F472">
            <v>32</v>
          </cell>
          <cell r="G472">
            <v>0</v>
          </cell>
          <cell r="H472">
            <v>8</v>
          </cell>
          <cell r="I472">
            <v>30</v>
          </cell>
          <cell r="J472">
            <v>0</v>
          </cell>
          <cell r="K472">
            <v>2</v>
          </cell>
          <cell r="L472">
            <v>0</v>
          </cell>
          <cell r="M472">
            <v>0</v>
          </cell>
        </row>
        <row r="473">
          <cell r="B473" t="str">
            <v>K2TIPV43242033</v>
          </cell>
          <cell r="C473" t="str">
            <v>BOOST PUMP 2 - 3</v>
          </cell>
          <cell r="D473">
            <v>3</v>
          </cell>
          <cell r="E473">
            <v>3</v>
          </cell>
          <cell r="F473">
            <v>3</v>
          </cell>
          <cell r="G473">
            <v>0</v>
          </cell>
          <cell r="H473">
            <v>3</v>
          </cell>
          <cell r="I473">
            <v>3</v>
          </cell>
          <cell r="J473">
            <v>0</v>
          </cell>
          <cell r="K473">
            <v>0</v>
          </cell>
          <cell r="L473">
            <v>0</v>
          </cell>
          <cell r="M473">
            <v>0</v>
          </cell>
        </row>
        <row r="474">
          <cell r="B474" t="str">
            <v>K2TIPV43242034</v>
          </cell>
          <cell r="C474" t="str">
            <v>MLG DR INSTALL</v>
          </cell>
          <cell r="D474">
            <v>10</v>
          </cell>
          <cell r="E474">
            <v>3</v>
          </cell>
          <cell r="F474">
            <v>20</v>
          </cell>
          <cell r="G474">
            <v>0</v>
          </cell>
          <cell r="H474">
            <v>3</v>
          </cell>
          <cell r="I474">
            <v>20</v>
          </cell>
          <cell r="J474">
            <v>0</v>
          </cell>
          <cell r="K474">
            <v>0</v>
          </cell>
          <cell r="L474">
            <v>0</v>
          </cell>
          <cell r="M474">
            <v>0</v>
          </cell>
        </row>
        <row r="475">
          <cell r="B475" t="str">
            <v>K2TIPV43242044</v>
          </cell>
          <cell r="C475" t="str">
            <v>ENG INSTL/LWR LINKS #4</v>
          </cell>
          <cell r="D475">
            <v>3</v>
          </cell>
          <cell r="E475">
            <v>0</v>
          </cell>
          <cell r="F475">
            <v>8</v>
          </cell>
          <cell r="G475">
            <v>0</v>
          </cell>
          <cell r="H475">
            <v>1</v>
          </cell>
          <cell r="I475">
            <v>7</v>
          </cell>
          <cell r="J475">
            <v>0</v>
          </cell>
          <cell r="K475">
            <v>1</v>
          </cell>
          <cell r="L475">
            <v>0</v>
          </cell>
          <cell r="M475">
            <v>0</v>
          </cell>
        </row>
        <row r="476">
          <cell r="B476" t="str">
            <v>K2TIPV43242045</v>
          </cell>
          <cell r="C476" t="str">
            <v>ENG INSTL/LWR LINKS #3</v>
          </cell>
          <cell r="D476">
            <v>3</v>
          </cell>
          <cell r="E476">
            <v>0</v>
          </cell>
          <cell r="F476">
            <v>8</v>
          </cell>
          <cell r="G476">
            <v>0</v>
          </cell>
          <cell r="H476">
            <v>1</v>
          </cell>
          <cell r="I476">
            <v>7</v>
          </cell>
          <cell r="J476">
            <v>0</v>
          </cell>
          <cell r="K476">
            <v>1</v>
          </cell>
          <cell r="L476">
            <v>0</v>
          </cell>
          <cell r="M476">
            <v>0</v>
          </cell>
        </row>
        <row r="477">
          <cell r="B477" t="str">
            <v>K2TIPV43242046</v>
          </cell>
          <cell r="C477" t="str">
            <v>ENG INSTL/LWR LINKS #2</v>
          </cell>
          <cell r="D477">
            <v>3</v>
          </cell>
          <cell r="E477">
            <v>0</v>
          </cell>
          <cell r="F477">
            <v>8</v>
          </cell>
          <cell r="G477">
            <v>0</v>
          </cell>
          <cell r="H477">
            <v>1</v>
          </cell>
          <cell r="I477">
            <v>7</v>
          </cell>
          <cell r="J477">
            <v>0</v>
          </cell>
          <cell r="K477">
            <v>1</v>
          </cell>
          <cell r="L477">
            <v>0</v>
          </cell>
          <cell r="M477">
            <v>0</v>
          </cell>
        </row>
        <row r="478">
          <cell r="B478" t="str">
            <v>K2TIPV43242047</v>
          </cell>
          <cell r="C478" t="str">
            <v>ENG INSTL/LWR LINKS #1</v>
          </cell>
          <cell r="D478">
            <v>3</v>
          </cell>
          <cell r="E478">
            <v>0</v>
          </cell>
          <cell r="F478">
            <v>8</v>
          </cell>
          <cell r="G478">
            <v>0</v>
          </cell>
          <cell r="H478">
            <v>1</v>
          </cell>
          <cell r="I478">
            <v>7</v>
          </cell>
          <cell r="J478">
            <v>0</v>
          </cell>
          <cell r="K478">
            <v>1</v>
          </cell>
          <cell r="L478">
            <v>0</v>
          </cell>
          <cell r="M478">
            <v>0</v>
          </cell>
        </row>
        <row r="479">
          <cell r="B479" t="str">
            <v>K2TIPV43242048</v>
          </cell>
          <cell r="C479" t="str">
            <v>BRANCH DUCT ANTI-ICE #4</v>
          </cell>
          <cell r="D479">
            <v>3</v>
          </cell>
          <cell r="E479">
            <v>1</v>
          </cell>
          <cell r="F479">
            <v>9</v>
          </cell>
          <cell r="G479">
            <v>0</v>
          </cell>
          <cell r="H479">
            <v>2</v>
          </cell>
          <cell r="I479">
            <v>8</v>
          </cell>
          <cell r="J479">
            <v>0</v>
          </cell>
          <cell r="K479">
            <v>1</v>
          </cell>
          <cell r="L479">
            <v>0</v>
          </cell>
          <cell r="M479">
            <v>0</v>
          </cell>
        </row>
        <row r="480">
          <cell r="B480" t="str">
            <v>K2TIPV43242049</v>
          </cell>
          <cell r="C480" t="str">
            <v>BRANCH DUCT ANTI-ICE #3</v>
          </cell>
          <cell r="D480">
            <v>3</v>
          </cell>
          <cell r="E480">
            <v>2</v>
          </cell>
          <cell r="F480">
            <v>10</v>
          </cell>
          <cell r="G480">
            <v>0</v>
          </cell>
          <cell r="H480">
            <v>3</v>
          </cell>
          <cell r="I480">
            <v>9</v>
          </cell>
          <cell r="J480">
            <v>0</v>
          </cell>
          <cell r="K480">
            <v>1</v>
          </cell>
          <cell r="L480">
            <v>0</v>
          </cell>
          <cell r="M480">
            <v>0</v>
          </cell>
        </row>
        <row r="481">
          <cell r="B481" t="str">
            <v>K2TIPV43242050</v>
          </cell>
          <cell r="C481" t="str">
            <v>BRANCH DUCT ANTI-ICE #2</v>
          </cell>
          <cell r="D481">
            <v>3</v>
          </cell>
          <cell r="E481">
            <v>0</v>
          </cell>
          <cell r="F481">
            <v>9</v>
          </cell>
          <cell r="G481">
            <v>0</v>
          </cell>
          <cell r="H481">
            <v>1</v>
          </cell>
          <cell r="I481">
            <v>8</v>
          </cell>
          <cell r="J481">
            <v>0</v>
          </cell>
          <cell r="K481">
            <v>1</v>
          </cell>
          <cell r="L481">
            <v>0</v>
          </cell>
          <cell r="M481">
            <v>0</v>
          </cell>
        </row>
        <row r="482">
          <cell r="B482" t="str">
            <v>K2TIPV43242051</v>
          </cell>
          <cell r="C482" t="str">
            <v>BRANCH DUCT ANTI-ICE #1</v>
          </cell>
          <cell r="D482">
            <v>3</v>
          </cell>
          <cell r="E482">
            <v>2</v>
          </cell>
          <cell r="F482">
            <v>10</v>
          </cell>
          <cell r="G482">
            <v>0</v>
          </cell>
          <cell r="H482">
            <v>3</v>
          </cell>
          <cell r="I482">
            <v>9</v>
          </cell>
          <cell r="J482">
            <v>0</v>
          </cell>
          <cell r="K482">
            <v>1</v>
          </cell>
          <cell r="L482">
            <v>0</v>
          </cell>
          <cell r="M482">
            <v>0</v>
          </cell>
        </row>
        <row r="483">
          <cell r="B483" t="str">
            <v>K2TIPV43245224</v>
          </cell>
          <cell r="C483" t="str">
            <v>ENGINE FUEL FILTERS F-108 (RT ONLY)</v>
          </cell>
          <cell r="D483">
            <v>4</v>
          </cell>
          <cell r="E483">
            <v>2</v>
          </cell>
          <cell r="F483">
            <v>50</v>
          </cell>
          <cell r="G483">
            <v>1</v>
          </cell>
          <cell r="H483">
            <v>6</v>
          </cell>
          <cell r="I483">
            <v>46</v>
          </cell>
          <cell r="J483">
            <v>1</v>
          </cell>
          <cell r="K483">
            <v>4</v>
          </cell>
          <cell r="L483">
            <v>0</v>
          </cell>
          <cell r="M483">
            <v>0</v>
          </cell>
        </row>
        <row r="484">
          <cell r="B484" t="str">
            <v>K2TIPV43245225</v>
          </cell>
          <cell r="C484" t="str">
            <v>ENGINE FUEL FILTERS TF-33</v>
          </cell>
          <cell r="D484">
            <v>4</v>
          </cell>
          <cell r="E484">
            <v>8</v>
          </cell>
          <cell r="F484">
            <v>28</v>
          </cell>
          <cell r="G484">
            <v>0</v>
          </cell>
          <cell r="H484">
            <v>8</v>
          </cell>
          <cell r="I484">
            <v>28</v>
          </cell>
          <cell r="J484">
            <v>0</v>
          </cell>
          <cell r="K484">
            <v>0</v>
          </cell>
          <cell r="L484">
            <v>0</v>
          </cell>
          <cell r="M484">
            <v>0</v>
          </cell>
        </row>
        <row r="485">
          <cell r="B485" t="str">
            <v>K2TIPV43521092</v>
          </cell>
          <cell r="C485" t="str">
            <v>KICK PANEL L5304490-031</v>
          </cell>
          <cell r="D485">
            <v>2</v>
          </cell>
          <cell r="E485">
            <v>2</v>
          </cell>
          <cell r="F485">
            <v>20</v>
          </cell>
          <cell r="G485">
            <v>0</v>
          </cell>
          <cell r="H485">
            <v>0</v>
          </cell>
          <cell r="I485">
            <v>20</v>
          </cell>
          <cell r="J485">
            <v>0</v>
          </cell>
          <cell r="K485">
            <v>0</v>
          </cell>
          <cell r="L485">
            <v>2</v>
          </cell>
          <cell r="M485">
            <v>0</v>
          </cell>
        </row>
        <row r="486">
          <cell r="B486" t="str">
            <v>K2TIPV43521093</v>
          </cell>
          <cell r="C486" t="str">
            <v>EQUIP BAY ACC PNL 6227-09</v>
          </cell>
          <cell r="D486">
            <v>2</v>
          </cell>
          <cell r="E486">
            <v>1</v>
          </cell>
          <cell r="F486">
            <v>20</v>
          </cell>
          <cell r="G486">
            <v>0</v>
          </cell>
          <cell r="H486">
            <v>1</v>
          </cell>
          <cell r="I486">
            <v>20</v>
          </cell>
          <cell r="J486">
            <v>0</v>
          </cell>
          <cell r="K486">
            <v>0</v>
          </cell>
          <cell r="L486">
            <v>0</v>
          </cell>
          <cell r="M486">
            <v>0</v>
          </cell>
        </row>
        <row r="487">
          <cell r="B487" t="str">
            <v>K2TIPV43521094</v>
          </cell>
          <cell r="C487" t="str">
            <v>INTERMEDIATE HINGE SUPPORT FITTING</v>
          </cell>
          <cell r="D487">
            <v>4</v>
          </cell>
          <cell r="E487">
            <v>9</v>
          </cell>
          <cell r="F487">
            <v>2</v>
          </cell>
          <cell r="G487">
            <v>0</v>
          </cell>
          <cell r="H487">
            <v>9</v>
          </cell>
          <cell r="I487">
            <v>2</v>
          </cell>
          <cell r="J487">
            <v>0</v>
          </cell>
          <cell r="K487">
            <v>0</v>
          </cell>
          <cell r="L487">
            <v>0</v>
          </cell>
          <cell r="M487">
            <v>0</v>
          </cell>
        </row>
        <row r="488">
          <cell r="B488" t="str">
            <v>K2TIPV43521095</v>
          </cell>
          <cell r="C488" t="str">
            <v>NLG REPLACEMENT PANEL 6121-03</v>
          </cell>
          <cell r="D488">
            <v>2</v>
          </cell>
          <cell r="E488">
            <v>0</v>
          </cell>
          <cell r="F488">
            <v>19</v>
          </cell>
          <cell r="G488">
            <v>2</v>
          </cell>
          <cell r="H488">
            <v>0</v>
          </cell>
          <cell r="I488">
            <v>18</v>
          </cell>
          <cell r="J488">
            <v>2</v>
          </cell>
          <cell r="K488">
            <v>1</v>
          </cell>
          <cell r="L488">
            <v>1</v>
          </cell>
          <cell r="M488">
            <v>0</v>
          </cell>
        </row>
        <row r="489">
          <cell r="B489" t="str">
            <v>K2TIPV43521096</v>
          </cell>
          <cell r="C489" t="str">
            <v>INST LEADING EDGE ACCESS PANELS</v>
          </cell>
          <cell r="D489">
            <v>4</v>
          </cell>
          <cell r="E489">
            <v>1</v>
          </cell>
          <cell r="F489">
            <v>22</v>
          </cell>
          <cell r="G489">
            <v>0</v>
          </cell>
          <cell r="H489">
            <v>1</v>
          </cell>
          <cell r="I489">
            <v>22</v>
          </cell>
          <cell r="J489">
            <v>0</v>
          </cell>
          <cell r="K489">
            <v>0</v>
          </cell>
          <cell r="L489">
            <v>0</v>
          </cell>
          <cell r="M489">
            <v>0</v>
          </cell>
        </row>
        <row r="490">
          <cell r="B490" t="str">
            <v>K2TIPV43521097</v>
          </cell>
          <cell r="C490" t="str">
            <v>MIXER BAY DOORS 6281-09 6281-10</v>
          </cell>
          <cell r="D490">
            <v>4</v>
          </cell>
          <cell r="E490">
            <v>5</v>
          </cell>
          <cell r="F490">
            <v>44</v>
          </cell>
          <cell r="G490">
            <v>0</v>
          </cell>
          <cell r="H490">
            <v>7</v>
          </cell>
          <cell r="I490">
            <v>42</v>
          </cell>
          <cell r="J490">
            <v>0</v>
          </cell>
          <cell r="K490">
            <v>2</v>
          </cell>
          <cell r="L490">
            <v>0</v>
          </cell>
          <cell r="M490">
            <v>0</v>
          </cell>
        </row>
        <row r="491">
          <cell r="B491" t="str">
            <v>K2TIPV43521098</v>
          </cell>
          <cell r="C491" t="str">
            <v>BEAM SUPPORT</v>
          </cell>
          <cell r="D491">
            <v>2</v>
          </cell>
          <cell r="E491">
            <v>0</v>
          </cell>
          <cell r="F491">
            <v>21</v>
          </cell>
          <cell r="G491">
            <v>0</v>
          </cell>
          <cell r="H491">
            <v>0</v>
          </cell>
          <cell r="I491">
            <v>21</v>
          </cell>
          <cell r="J491">
            <v>0</v>
          </cell>
          <cell r="K491">
            <v>0</v>
          </cell>
          <cell r="L491">
            <v>0</v>
          </cell>
          <cell r="M491">
            <v>0</v>
          </cell>
        </row>
        <row r="492">
          <cell r="B492" t="str">
            <v>K2TIPV43521099</v>
          </cell>
          <cell r="C492" t="str">
            <v>AVIONICS EQUIP BAY PANEL 6228-08</v>
          </cell>
          <cell r="D492">
            <v>2</v>
          </cell>
          <cell r="E492">
            <v>2</v>
          </cell>
          <cell r="F492">
            <v>20</v>
          </cell>
          <cell r="G492">
            <v>0</v>
          </cell>
          <cell r="H492">
            <v>2</v>
          </cell>
          <cell r="I492">
            <v>20</v>
          </cell>
          <cell r="J492">
            <v>0</v>
          </cell>
          <cell r="K492">
            <v>0</v>
          </cell>
          <cell r="L492">
            <v>0</v>
          </cell>
          <cell r="M492">
            <v>0</v>
          </cell>
        </row>
        <row r="493">
          <cell r="B493" t="str">
            <v>K2TIPV43521101</v>
          </cell>
          <cell r="C493" t="str">
            <v>FUEL TANK LOWER ACCESS PANEL</v>
          </cell>
          <cell r="D493">
            <v>8</v>
          </cell>
          <cell r="E493">
            <v>11</v>
          </cell>
          <cell r="F493">
            <v>84</v>
          </cell>
          <cell r="G493">
            <v>1</v>
          </cell>
          <cell r="H493">
            <v>11</v>
          </cell>
          <cell r="I493">
            <v>84</v>
          </cell>
          <cell r="J493">
            <v>1</v>
          </cell>
          <cell r="K493">
            <v>0</v>
          </cell>
          <cell r="L493">
            <v>0</v>
          </cell>
          <cell r="M493">
            <v>0</v>
          </cell>
        </row>
        <row r="494">
          <cell r="B494" t="str">
            <v>K2TIPV43521102</v>
          </cell>
          <cell r="C494" t="str">
            <v>FOOD STORAGE CONTAINER</v>
          </cell>
          <cell r="D494">
            <v>2</v>
          </cell>
          <cell r="E494">
            <v>5</v>
          </cell>
          <cell r="F494">
            <v>19</v>
          </cell>
          <cell r="G494">
            <v>0</v>
          </cell>
          <cell r="H494">
            <v>5</v>
          </cell>
          <cell r="I494">
            <v>19</v>
          </cell>
          <cell r="J494">
            <v>0</v>
          </cell>
          <cell r="K494">
            <v>0</v>
          </cell>
          <cell r="L494">
            <v>0</v>
          </cell>
          <cell r="M494">
            <v>0</v>
          </cell>
        </row>
        <row r="495">
          <cell r="B495" t="str">
            <v>K2TIPV43521103</v>
          </cell>
          <cell r="C495" t="str">
            <v>SURVIVAL PACK ASSEMBLY</v>
          </cell>
          <cell r="D495">
            <v>2</v>
          </cell>
          <cell r="E495">
            <v>2</v>
          </cell>
          <cell r="F495">
            <v>21</v>
          </cell>
          <cell r="G495">
            <v>0</v>
          </cell>
          <cell r="H495">
            <v>2</v>
          </cell>
          <cell r="I495">
            <v>21</v>
          </cell>
          <cell r="J495">
            <v>0</v>
          </cell>
          <cell r="K495">
            <v>0</v>
          </cell>
          <cell r="L495">
            <v>0</v>
          </cell>
          <cell r="M495">
            <v>0</v>
          </cell>
        </row>
        <row r="496">
          <cell r="B496" t="str">
            <v>K2TIPV43521104</v>
          </cell>
          <cell r="C496" t="str">
            <v>BOTTOM PANEL AND DATA STORAGE BOX</v>
          </cell>
          <cell r="D496">
            <v>4</v>
          </cell>
          <cell r="E496">
            <v>0</v>
          </cell>
          <cell r="F496">
            <v>37</v>
          </cell>
          <cell r="G496">
            <v>0</v>
          </cell>
          <cell r="H496">
            <v>0</v>
          </cell>
          <cell r="I496">
            <v>37</v>
          </cell>
          <cell r="J496">
            <v>0</v>
          </cell>
          <cell r="K496">
            <v>0</v>
          </cell>
          <cell r="L496">
            <v>0</v>
          </cell>
          <cell r="M496">
            <v>0</v>
          </cell>
        </row>
        <row r="497">
          <cell r="B497" t="str">
            <v>K2TIPV43521105</v>
          </cell>
          <cell r="C497" t="str">
            <v>PARACHUTE SUPPORT TRAY</v>
          </cell>
          <cell r="D497">
            <v>2</v>
          </cell>
          <cell r="E497">
            <v>3</v>
          </cell>
          <cell r="F497">
            <v>21</v>
          </cell>
          <cell r="G497">
            <v>0</v>
          </cell>
          <cell r="H497">
            <v>3</v>
          </cell>
          <cell r="I497">
            <v>21</v>
          </cell>
          <cell r="J497">
            <v>0</v>
          </cell>
          <cell r="K497">
            <v>0</v>
          </cell>
          <cell r="L497">
            <v>0</v>
          </cell>
          <cell r="M497">
            <v>0</v>
          </cell>
        </row>
        <row r="498">
          <cell r="B498" t="str">
            <v>K2TIPV43521106</v>
          </cell>
          <cell r="C498" t="str">
            <v>SHIELD STOWAGE CONTAINER</v>
          </cell>
          <cell r="D498">
            <v>2</v>
          </cell>
          <cell r="E498">
            <v>2</v>
          </cell>
          <cell r="F498">
            <v>21</v>
          </cell>
          <cell r="G498">
            <v>0</v>
          </cell>
          <cell r="H498">
            <v>2</v>
          </cell>
          <cell r="I498">
            <v>21</v>
          </cell>
          <cell r="J498">
            <v>0</v>
          </cell>
          <cell r="K498">
            <v>0</v>
          </cell>
          <cell r="L498">
            <v>0</v>
          </cell>
          <cell r="M498">
            <v>0</v>
          </cell>
        </row>
        <row r="499">
          <cell r="B499" t="str">
            <v>K2TIPV43521107</v>
          </cell>
          <cell r="C499" t="str">
            <v>SUSTENANCE STORAGE CONTAINER</v>
          </cell>
          <cell r="D499">
            <v>2</v>
          </cell>
          <cell r="E499">
            <v>5</v>
          </cell>
          <cell r="F499">
            <v>6</v>
          </cell>
          <cell r="G499">
            <v>0</v>
          </cell>
          <cell r="H499">
            <v>5</v>
          </cell>
          <cell r="I499">
            <v>6</v>
          </cell>
          <cell r="J499">
            <v>0</v>
          </cell>
          <cell r="K499">
            <v>0</v>
          </cell>
          <cell r="L499">
            <v>0</v>
          </cell>
          <cell r="M499">
            <v>0</v>
          </cell>
        </row>
        <row r="500">
          <cell r="B500" t="str">
            <v>K2TIPV43521108</v>
          </cell>
          <cell r="C500" t="str">
            <v>DUCT WORK - LEXAN PANELS</v>
          </cell>
          <cell r="D500">
            <v>2</v>
          </cell>
          <cell r="E500">
            <v>2</v>
          </cell>
          <cell r="F500">
            <v>20</v>
          </cell>
          <cell r="G500">
            <v>0</v>
          </cell>
          <cell r="H500">
            <v>2</v>
          </cell>
          <cell r="I500">
            <v>20</v>
          </cell>
          <cell r="J500">
            <v>0</v>
          </cell>
          <cell r="K500">
            <v>0</v>
          </cell>
          <cell r="L500">
            <v>0</v>
          </cell>
          <cell r="M500">
            <v>0</v>
          </cell>
        </row>
        <row r="501">
          <cell r="B501" t="str">
            <v>K2TIPV43521109</v>
          </cell>
          <cell r="C501" t="str">
            <v>ACC PNL 6227-13</v>
          </cell>
          <cell r="D501">
            <v>2</v>
          </cell>
          <cell r="E501">
            <v>0</v>
          </cell>
          <cell r="F501">
            <v>21</v>
          </cell>
          <cell r="G501">
            <v>0</v>
          </cell>
          <cell r="H501">
            <v>0</v>
          </cell>
          <cell r="I501">
            <v>21</v>
          </cell>
          <cell r="J501">
            <v>0</v>
          </cell>
          <cell r="K501">
            <v>0</v>
          </cell>
          <cell r="L501">
            <v>0</v>
          </cell>
          <cell r="M501">
            <v>0</v>
          </cell>
        </row>
        <row r="502">
          <cell r="B502" t="str">
            <v>K2TIPV43521110</v>
          </cell>
          <cell r="C502" t="str">
            <v>INSTALL TRASH CONTAINER</v>
          </cell>
          <cell r="D502">
            <v>2</v>
          </cell>
          <cell r="E502">
            <v>0</v>
          </cell>
          <cell r="F502">
            <v>15</v>
          </cell>
          <cell r="G502">
            <v>1</v>
          </cell>
          <cell r="H502">
            <v>0</v>
          </cell>
          <cell r="I502">
            <v>15</v>
          </cell>
          <cell r="J502">
            <v>1</v>
          </cell>
          <cell r="K502">
            <v>0</v>
          </cell>
          <cell r="L502">
            <v>0</v>
          </cell>
          <cell r="M502">
            <v>0</v>
          </cell>
        </row>
        <row r="503">
          <cell r="B503" t="str">
            <v>K2TIPV43522059</v>
          </cell>
          <cell r="C503" t="str">
            <v>VERTICAL FIN INSTALL</v>
          </cell>
          <cell r="D503">
            <v>3</v>
          </cell>
          <cell r="E503">
            <v>1</v>
          </cell>
          <cell r="F503">
            <v>5</v>
          </cell>
          <cell r="G503">
            <v>0</v>
          </cell>
          <cell r="H503">
            <v>2</v>
          </cell>
          <cell r="I503">
            <v>4</v>
          </cell>
          <cell r="J503">
            <v>0</v>
          </cell>
          <cell r="K503">
            <v>1</v>
          </cell>
          <cell r="L503">
            <v>0</v>
          </cell>
          <cell r="M503">
            <v>0</v>
          </cell>
        </row>
        <row r="504">
          <cell r="B504" t="str">
            <v>K2TIPV43522060</v>
          </cell>
          <cell r="C504" t="str">
            <v>SPOILER ACTUATOR, RIGHT WING</v>
          </cell>
          <cell r="D504">
            <v>3</v>
          </cell>
          <cell r="E504">
            <v>2</v>
          </cell>
          <cell r="F504">
            <v>1</v>
          </cell>
          <cell r="G504">
            <v>0</v>
          </cell>
          <cell r="H504">
            <v>2</v>
          </cell>
          <cell r="I504">
            <v>1</v>
          </cell>
          <cell r="J504">
            <v>0</v>
          </cell>
          <cell r="K504">
            <v>0</v>
          </cell>
          <cell r="L504">
            <v>0</v>
          </cell>
          <cell r="M504">
            <v>0</v>
          </cell>
        </row>
        <row r="505">
          <cell r="B505" t="str">
            <v>K2TIPV43522061</v>
          </cell>
          <cell r="C505" t="str">
            <v>SPOILER ACTUATOR-LEFT WING</v>
          </cell>
          <cell r="D505">
            <v>3</v>
          </cell>
          <cell r="E505">
            <v>3</v>
          </cell>
          <cell r="F505">
            <v>3</v>
          </cell>
          <cell r="G505">
            <v>0</v>
          </cell>
          <cell r="H505">
            <v>3</v>
          </cell>
          <cell r="I505">
            <v>3</v>
          </cell>
          <cell r="J505">
            <v>0</v>
          </cell>
          <cell r="K505">
            <v>0</v>
          </cell>
          <cell r="L505">
            <v>0</v>
          </cell>
          <cell r="M505">
            <v>0</v>
          </cell>
        </row>
        <row r="506">
          <cell r="B506" t="str">
            <v>K2TIPV43523214</v>
          </cell>
          <cell r="C506" t="str">
            <v>1B69 LOX SYS FILL BUILD-UP VENT VAL</v>
          </cell>
          <cell r="D506">
            <v>1</v>
          </cell>
          <cell r="E506">
            <v>3</v>
          </cell>
          <cell r="F506">
            <v>9</v>
          </cell>
          <cell r="G506">
            <v>0</v>
          </cell>
          <cell r="H506">
            <v>3</v>
          </cell>
          <cell r="I506">
            <v>9</v>
          </cell>
          <cell r="J506">
            <v>0</v>
          </cell>
          <cell r="K506">
            <v>0</v>
          </cell>
          <cell r="L506">
            <v>0</v>
          </cell>
          <cell r="M506">
            <v>0</v>
          </cell>
        </row>
        <row r="507">
          <cell r="B507" t="str">
            <v>K2TIPV43523215</v>
          </cell>
          <cell r="C507" t="str">
            <v>1B69 LOX SYS MANUAL SHUT-OFF VALVE</v>
          </cell>
          <cell r="D507">
            <v>1</v>
          </cell>
          <cell r="E507">
            <v>3</v>
          </cell>
          <cell r="F507">
            <v>10</v>
          </cell>
          <cell r="G507">
            <v>0</v>
          </cell>
          <cell r="H507">
            <v>3</v>
          </cell>
          <cell r="I507">
            <v>10</v>
          </cell>
          <cell r="J507">
            <v>0</v>
          </cell>
          <cell r="K507">
            <v>0</v>
          </cell>
          <cell r="L507">
            <v>0</v>
          </cell>
          <cell r="M507">
            <v>0</v>
          </cell>
        </row>
        <row r="508">
          <cell r="B508" t="str">
            <v>K2TIPV43523216</v>
          </cell>
          <cell r="C508" t="str">
            <v>1B69 APU EXHAUST PIPE</v>
          </cell>
          <cell r="D508">
            <v>1</v>
          </cell>
          <cell r="E508">
            <v>2</v>
          </cell>
          <cell r="F508">
            <v>9</v>
          </cell>
          <cell r="G508">
            <v>0</v>
          </cell>
          <cell r="H508">
            <v>2</v>
          </cell>
          <cell r="I508">
            <v>9</v>
          </cell>
          <cell r="J508">
            <v>0</v>
          </cell>
          <cell r="K508">
            <v>0</v>
          </cell>
          <cell r="L508">
            <v>0</v>
          </cell>
          <cell r="M508">
            <v>0</v>
          </cell>
        </row>
        <row r="509">
          <cell r="B509" t="str">
            <v>K2TIPV43523217</v>
          </cell>
          <cell r="C509" t="str">
            <v>1B69 AFT LWR LOBE AFACS TEMP SWITCH</v>
          </cell>
          <cell r="D509">
            <v>1</v>
          </cell>
          <cell r="E509">
            <v>2</v>
          </cell>
          <cell r="F509">
            <v>10</v>
          </cell>
          <cell r="G509">
            <v>0</v>
          </cell>
          <cell r="H509">
            <v>2</v>
          </cell>
          <cell r="I509">
            <v>10</v>
          </cell>
          <cell r="J509">
            <v>0</v>
          </cell>
          <cell r="K509">
            <v>0</v>
          </cell>
          <cell r="L509">
            <v>0</v>
          </cell>
          <cell r="M509">
            <v>0</v>
          </cell>
        </row>
        <row r="510">
          <cell r="B510" t="str">
            <v>K2TIPV43523218</v>
          </cell>
          <cell r="C510" t="str">
            <v>1B69 AFT LWR LOBE CABIN PRES VACUUM</v>
          </cell>
          <cell r="D510">
            <v>1</v>
          </cell>
          <cell r="E510">
            <v>2</v>
          </cell>
          <cell r="F510">
            <v>10</v>
          </cell>
          <cell r="G510">
            <v>0</v>
          </cell>
          <cell r="H510">
            <v>2</v>
          </cell>
          <cell r="I510">
            <v>10</v>
          </cell>
          <cell r="J510">
            <v>0</v>
          </cell>
          <cell r="K510">
            <v>0</v>
          </cell>
          <cell r="L510">
            <v>0</v>
          </cell>
          <cell r="M510">
            <v>0</v>
          </cell>
        </row>
        <row r="511">
          <cell r="B511" t="str">
            <v>K2TIPV43523220</v>
          </cell>
          <cell r="C511" t="str">
            <v>DTCS FLEX DUCTS</v>
          </cell>
          <cell r="D511">
            <v>1</v>
          </cell>
          <cell r="E511">
            <v>2</v>
          </cell>
          <cell r="F511">
            <v>10</v>
          </cell>
          <cell r="G511">
            <v>0</v>
          </cell>
          <cell r="H511">
            <v>2</v>
          </cell>
          <cell r="I511">
            <v>10</v>
          </cell>
          <cell r="J511">
            <v>0</v>
          </cell>
          <cell r="K511">
            <v>0</v>
          </cell>
          <cell r="L511">
            <v>0</v>
          </cell>
          <cell r="M511">
            <v>0</v>
          </cell>
        </row>
        <row r="512">
          <cell r="B512" t="str">
            <v>K2TIPV43523221</v>
          </cell>
          <cell r="C512" t="str">
            <v>SDC KICK PANEL INSTALLATION</v>
          </cell>
          <cell r="D512">
            <v>1</v>
          </cell>
          <cell r="E512">
            <v>2</v>
          </cell>
          <cell r="F512">
            <v>10</v>
          </cell>
          <cell r="G512">
            <v>0</v>
          </cell>
          <cell r="H512">
            <v>2</v>
          </cell>
          <cell r="I512">
            <v>10</v>
          </cell>
          <cell r="J512">
            <v>0</v>
          </cell>
          <cell r="K512">
            <v>0</v>
          </cell>
          <cell r="L512">
            <v>0</v>
          </cell>
          <cell r="M512">
            <v>0</v>
          </cell>
        </row>
        <row r="513">
          <cell r="B513" t="str">
            <v>K2TIPV43523223</v>
          </cell>
          <cell r="C513" t="str">
            <v>SATCOM 2 ANTENNA INSTALLATION</v>
          </cell>
          <cell r="D513">
            <v>1</v>
          </cell>
          <cell r="E513">
            <v>1</v>
          </cell>
          <cell r="F513">
            <v>9</v>
          </cell>
          <cell r="G513">
            <v>0</v>
          </cell>
          <cell r="H513">
            <v>1</v>
          </cell>
          <cell r="I513">
            <v>9</v>
          </cell>
          <cell r="J513">
            <v>0</v>
          </cell>
          <cell r="K513">
            <v>0</v>
          </cell>
          <cell r="L513">
            <v>0</v>
          </cell>
          <cell r="M513">
            <v>0</v>
          </cell>
        </row>
        <row r="514">
          <cell r="B514" t="str">
            <v>K2TIPV43523224</v>
          </cell>
          <cell r="C514" t="str">
            <v>SATCOM 2 MOUNT TRAY INSTALLATION</v>
          </cell>
          <cell r="D514">
            <v>1</v>
          </cell>
          <cell r="E514">
            <v>10</v>
          </cell>
          <cell r="F514">
            <v>8</v>
          </cell>
          <cell r="G514">
            <v>0</v>
          </cell>
          <cell r="H514">
            <v>10</v>
          </cell>
          <cell r="I514">
            <v>8</v>
          </cell>
          <cell r="J514">
            <v>0</v>
          </cell>
          <cell r="K514">
            <v>0</v>
          </cell>
          <cell r="L514">
            <v>0</v>
          </cell>
          <cell r="M514">
            <v>0</v>
          </cell>
        </row>
        <row r="515">
          <cell r="B515" t="str">
            <v>K2TIPV43523225</v>
          </cell>
          <cell r="C515" t="str">
            <v>(1B83AH) FILLET FLAP TRANSMISSION</v>
          </cell>
          <cell r="D515">
            <v>2</v>
          </cell>
          <cell r="E515">
            <v>3</v>
          </cell>
          <cell r="F515">
            <v>20</v>
          </cell>
          <cell r="G515">
            <v>0</v>
          </cell>
          <cell r="H515">
            <v>2</v>
          </cell>
          <cell r="I515">
            <v>20</v>
          </cell>
          <cell r="J515">
            <v>0</v>
          </cell>
          <cell r="K515">
            <v>0</v>
          </cell>
          <cell r="L515">
            <v>1</v>
          </cell>
          <cell r="M515">
            <v>0</v>
          </cell>
        </row>
        <row r="516">
          <cell r="B516" t="str">
            <v>K2TIPV43523226</v>
          </cell>
          <cell r="C516" t="str">
            <v>INST. FLOOR PANEL</v>
          </cell>
          <cell r="D516">
            <v>1</v>
          </cell>
          <cell r="E516">
            <v>1</v>
          </cell>
          <cell r="F516">
            <v>10</v>
          </cell>
          <cell r="G516">
            <v>0</v>
          </cell>
          <cell r="H516">
            <v>1</v>
          </cell>
          <cell r="I516">
            <v>10</v>
          </cell>
          <cell r="J516">
            <v>0</v>
          </cell>
          <cell r="K516">
            <v>0</v>
          </cell>
          <cell r="L516">
            <v>0</v>
          </cell>
          <cell r="M516">
            <v>0</v>
          </cell>
        </row>
        <row r="517">
          <cell r="B517" t="str">
            <v>K2TIPV43525226</v>
          </cell>
          <cell r="C517" t="str">
            <v>LE FLAP INSTALLATION</v>
          </cell>
          <cell r="D517">
            <v>8</v>
          </cell>
          <cell r="E517">
            <v>6</v>
          </cell>
          <cell r="F517">
            <v>163</v>
          </cell>
          <cell r="G517">
            <v>8</v>
          </cell>
          <cell r="H517">
            <v>6</v>
          </cell>
          <cell r="I517">
            <v>152</v>
          </cell>
          <cell r="J517">
            <v>8</v>
          </cell>
          <cell r="K517">
            <v>11</v>
          </cell>
          <cell r="L517">
            <v>11</v>
          </cell>
          <cell r="M517">
            <v>0</v>
          </cell>
        </row>
        <row r="518">
          <cell r="B518" t="str">
            <v>K2TIPV43525227</v>
          </cell>
          <cell r="C518" t="str">
            <v>ELEV. QUADRANT</v>
          </cell>
          <cell r="D518">
            <v>5</v>
          </cell>
          <cell r="E518">
            <v>2</v>
          </cell>
          <cell r="F518">
            <v>60</v>
          </cell>
          <cell r="G518">
            <v>10</v>
          </cell>
          <cell r="H518">
            <v>3</v>
          </cell>
          <cell r="I518">
            <v>59</v>
          </cell>
          <cell r="J518">
            <v>10</v>
          </cell>
          <cell r="K518">
            <v>1</v>
          </cell>
          <cell r="L518">
            <v>0</v>
          </cell>
          <cell r="M518">
            <v>0</v>
          </cell>
        </row>
        <row r="519">
          <cell r="B519" t="str">
            <v>K2TIPV43655228</v>
          </cell>
          <cell r="C519" t="str">
            <v>LH - RH UPPER INBOARD PROD BREAK</v>
          </cell>
          <cell r="D519">
            <v>8</v>
          </cell>
          <cell r="E519">
            <v>8</v>
          </cell>
          <cell r="F519">
            <v>27</v>
          </cell>
          <cell r="G519">
            <v>0</v>
          </cell>
          <cell r="H519">
            <v>8</v>
          </cell>
          <cell r="I519">
            <v>27</v>
          </cell>
          <cell r="J519">
            <v>0</v>
          </cell>
          <cell r="K519">
            <v>0</v>
          </cell>
          <cell r="L519">
            <v>0</v>
          </cell>
          <cell r="M519">
            <v>0</v>
          </cell>
        </row>
        <row r="520">
          <cell r="B520" t="str">
            <v>K2TIPV43655230</v>
          </cell>
          <cell r="C520" t="str">
            <v>LH - RH LOW INB FWD PROD BREAK</v>
          </cell>
          <cell r="D520">
            <v>6</v>
          </cell>
          <cell r="E520">
            <v>7</v>
          </cell>
          <cell r="F520">
            <v>41</v>
          </cell>
          <cell r="G520">
            <v>0</v>
          </cell>
          <cell r="H520">
            <v>6</v>
          </cell>
          <cell r="I520">
            <v>41</v>
          </cell>
          <cell r="J520">
            <v>0</v>
          </cell>
          <cell r="K520">
            <v>0</v>
          </cell>
          <cell r="L520">
            <v>1</v>
          </cell>
          <cell r="M520">
            <v>0</v>
          </cell>
        </row>
        <row r="521">
          <cell r="B521" t="str">
            <v>K2TIPV43655231</v>
          </cell>
          <cell r="C521" t="str">
            <v>LH - RH LOW INB AFT PROD BREAK</v>
          </cell>
          <cell r="D521">
            <v>6</v>
          </cell>
          <cell r="E521">
            <v>7</v>
          </cell>
          <cell r="F521">
            <v>39</v>
          </cell>
          <cell r="G521">
            <v>0</v>
          </cell>
          <cell r="H521">
            <v>7</v>
          </cell>
          <cell r="I521">
            <v>39</v>
          </cell>
          <cell r="J521">
            <v>0</v>
          </cell>
          <cell r="K521">
            <v>0</v>
          </cell>
          <cell r="L521">
            <v>0</v>
          </cell>
          <cell r="M521">
            <v>0</v>
          </cell>
        </row>
        <row r="522">
          <cell r="B522" t="str">
            <v>K2TIPV50151111</v>
          </cell>
          <cell r="C522" t="str">
            <v>LEADING EDGE HINGED FAIRINGS</v>
          </cell>
          <cell r="D522">
            <v>4</v>
          </cell>
          <cell r="E522">
            <v>2</v>
          </cell>
          <cell r="F522">
            <v>43</v>
          </cell>
          <cell r="G522">
            <v>7</v>
          </cell>
          <cell r="H522">
            <v>4</v>
          </cell>
          <cell r="I522">
            <v>41</v>
          </cell>
          <cell r="J522">
            <v>7</v>
          </cell>
          <cell r="K522">
            <v>2</v>
          </cell>
          <cell r="L522">
            <v>0</v>
          </cell>
          <cell r="M522">
            <v>0</v>
          </cell>
        </row>
        <row r="523">
          <cell r="B523" t="str">
            <v>K2TIPV50155232</v>
          </cell>
          <cell r="C523" t="str">
            <v>3 ENGINE VBV MOTOR</v>
          </cell>
          <cell r="D523">
            <v>1</v>
          </cell>
          <cell r="E523">
            <v>4</v>
          </cell>
          <cell r="F523">
            <v>5</v>
          </cell>
          <cell r="G523">
            <v>0</v>
          </cell>
          <cell r="H523">
            <v>4</v>
          </cell>
          <cell r="I523">
            <v>5</v>
          </cell>
          <cell r="J523">
            <v>0</v>
          </cell>
          <cell r="K523">
            <v>0</v>
          </cell>
          <cell r="L523">
            <v>0</v>
          </cell>
          <cell r="M523">
            <v>0</v>
          </cell>
        </row>
        <row r="524">
          <cell r="B524" t="str">
            <v>K2TIPV50155233</v>
          </cell>
          <cell r="C524" t="str">
            <v>4 ENGINE VBV MOTOR</v>
          </cell>
          <cell r="D524">
            <v>1</v>
          </cell>
          <cell r="E524">
            <v>1</v>
          </cell>
          <cell r="F524">
            <v>1</v>
          </cell>
          <cell r="G524">
            <v>0</v>
          </cell>
          <cell r="H524">
            <v>1</v>
          </cell>
          <cell r="I524">
            <v>1</v>
          </cell>
          <cell r="J524">
            <v>0</v>
          </cell>
          <cell r="K524">
            <v>0</v>
          </cell>
          <cell r="L524">
            <v>0</v>
          </cell>
          <cell r="M524">
            <v>0</v>
          </cell>
        </row>
        <row r="525">
          <cell r="B525" t="str">
            <v>K2TIPV50155234</v>
          </cell>
          <cell r="C525" t="str">
            <v>2 ENGINE VBV MOTOR</v>
          </cell>
          <cell r="D525">
            <v>2</v>
          </cell>
          <cell r="E525">
            <v>6</v>
          </cell>
          <cell r="F525">
            <v>3</v>
          </cell>
          <cell r="G525">
            <v>0</v>
          </cell>
          <cell r="H525">
            <v>6</v>
          </cell>
          <cell r="I525">
            <v>3</v>
          </cell>
          <cell r="J525">
            <v>0</v>
          </cell>
          <cell r="K525">
            <v>0</v>
          </cell>
          <cell r="L525">
            <v>0</v>
          </cell>
          <cell r="M525">
            <v>0</v>
          </cell>
        </row>
        <row r="526">
          <cell r="B526" t="str">
            <v>K2TIPV50155235</v>
          </cell>
          <cell r="C526" t="str">
            <v>1 ENGINE VBV MOTOR</v>
          </cell>
          <cell r="D526">
            <v>1</v>
          </cell>
          <cell r="E526">
            <v>4</v>
          </cell>
          <cell r="F526">
            <v>3</v>
          </cell>
          <cell r="G526">
            <v>0</v>
          </cell>
          <cell r="H526">
            <v>4</v>
          </cell>
          <cell r="I526">
            <v>3</v>
          </cell>
          <cell r="J526">
            <v>0</v>
          </cell>
          <cell r="K526">
            <v>0</v>
          </cell>
          <cell r="L526">
            <v>0</v>
          </cell>
          <cell r="M526">
            <v>0</v>
          </cell>
        </row>
        <row r="527">
          <cell r="B527" t="str">
            <v>K2TIPV50211112</v>
          </cell>
          <cell r="C527" t="str">
            <v>SHROUD ASSY</v>
          </cell>
          <cell r="D527">
            <v>2</v>
          </cell>
          <cell r="E527">
            <v>0</v>
          </cell>
          <cell r="F527">
            <v>21</v>
          </cell>
          <cell r="G527">
            <v>0</v>
          </cell>
          <cell r="H527">
            <v>0</v>
          </cell>
          <cell r="I527">
            <v>21</v>
          </cell>
          <cell r="J527">
            <v>0</v>
          </cell>
          <cell r="K527">
            <v>0</v>
          </cell>
          <cell r="L527">
            <v>0</v>
          </cell>
          <cell r="M527">
            <v>0</v>
          </cell>
        </row>
        <row r="528">
          <cell r="B528" t="str">
            <v>K2TIPV50211113</v>
          </cell>
          <cell r="C528" t="str">
            <v>OVHD FORE/AFT BUNK PANEL ASSY-LINER</v>
          </cell>
          <cell r="D528">
            <v>2</v>
          </cell>
          <cell r="E528">
            <v>3</v>
          </cell>
          <cell r="F528">
            <v>19</v>
          </cell>
          <cell r="G528">
            <v>0</v>
          </cell>
          <cell r="H528">
            <v>2</v>
          </cell>
          <cell r="I528">
            <v>19</v>
          </cell>
          <cell r="J528">
            <v>0</v>
          </cell>
          <cell r="K528">
            <v>0</v>
          </cell>
          <cell r="L528">
            <v>1</v>
          </cell>
          <cell r="M528">
            <v>0</v>
          </cell>
        </row>
        <row r="529">
          <cell r="B529" t="str">
            <v>K2TIPV50211114</v>
          </cell>
          <cell r="C529" t="str">
            <v>ENERGY TRAN SYS COVER ASSY</v>
          </cell>
          <cell r="D529">
            <v>2</v>
          </cell>
          <cell r="E529">
            <v>0</v>
          </cell>
          <cell r="F529">
            <v>21</v>
          </cell>
          <cell r="G529">
            <v>0</v>
          </cell>
          <cell r="H529">
            <v>0</v>
          </cell>
          <cell r="I529">
            <v>21</v>
          </cell>
          <cell r="J529">
            <v>0</v>
          </cell>
          <cell r="K529">
            <v>0</v>
          </cell>
          <cell r="L529">
            <v>0</v>
          </cell>
          <cell r="M529">
            <v>0</v>
          </cell>
        </row>
        <row r="530">
          <cell r="B530" t="str">
            <v>K2TIPV50211115</v>
          </cell>
          <cell r="C530" t="str">
            <v>LEXAN PANEL L5303254-003 - -004</v>
          </cell>
          <cell r="D530">
            <v>4</v>
          </cell>
          <cell r="E530">
            <v>1</v>
          </cell>
          <cell r="F530">
            <v>42</v>
          </cell>
          <cell r="G530">
            <v>0</v>
          </cell>
          <cell r="H530">
            <v>1</v>
          </cell>
          <cell r="I530">
            <v>42</v>
          </cell>
          <cell r="J530">
            <v>0</v>
          </cell>
          <cell r="K530">
            <v>0</v>
          </cell>
          <cell r="L530">
            <v>0</v>
          </cell>
          <cell r="M530">
            <v>0</v>
          </cell>
        </row>
        <row r="531">
          <cell r="B531" t="str">
            <v>K2TIPV50211116</v>
          </cell>
          <cell r="C531" t="str">
            <v>AVIONICS EQUIP BAY ACC PNL 6227-16</v>
          </cell>
          <cell r="D531">
            <v>2</v>
          </cell>
          <cell r="E531">
            <v>2</v>
          </cell>
          <cell r="F531">
            <v>20</v>
          </cell>
          <cell r="G531">
            <v>0</v>
          </cell>
          <cell r="H531">
            <v>2</v>
          </cell>
          <cell r="I531">
            <v>20</v>
          </cell>
          <cell r="J531">
            <v>0</v>
          </cell>
          <cell r="K531">
            <v>0</v>
          </cell>
          <cell r="L531">
            <v>0</v>
          </cell>
          <cell r="M531">
            <v>0</v>
          </cell>
        </row>
        <row r="532">
          <cell r="B532" t="str">
            <v>K2TIPV50211117</v>
          </cell>
          <cell r="C532" t="str">
            <v>WING HORN UPR ACTUATOR CLEARANCE DR</v>
          </cell>
          <cell r="D532">
            <v>4</v>
          </cell>
          <cell r="E532">
            <v>1</v>
          </cell>
          <cell r="F532">
            <v>40</v>
          </cell>
          <cell r="G532">
            <v>0</v>
          </cell>
          <cell r="H532">
            <v>3</v>
          </cell>
          <cell r="I532">
            <v>38</v>
          </cell>
          <cell r="J532">
            <v>0</v>
          </cell>
          <cell r="K532">
            <v>2</v>
          </cell>
          <cell r="L532">
            <v>0</v>
          </cell>
          <cell r="M532">
            <v>0</v>
          </cell>
        </row>
        <row r="533">
          <cell r="B533" t="str">
            <v>K2TIPV50211118</v>
          </cell>
          <cell r="C533" t="str">
            <v>WING HORN LWR ACTUATOR CLEARANCE DR</v>
          </cell>
          <cell r="D533">
            <v>4</v>
          </cell>
          <cell r="E533">
            <v>0</v>
          </cell>
          <cell r="F533">
            <v>26</v>
          </cell>
          <cell r="G533">
            <v>0</v>
          </cell>
          <cell r="H533">
            <v>0</v>
          </cell>
          <cell r="I533">
            <v>24</v>
          </cell>
          <cell r="J533">
            <v>0</v>
          </cell>
          <cell r="K533">
            <v>2</v>
          </cell>
          <cell r="L533">
            <v>2</v>
          </cell>
          <cell r="M533">
            <v>0</v>
          </cell>
        </row>
        <row r="534">
          <cell r="B534" t="str">
            <v>K2TIPV50212062</v>
          </cell>
          <cell r="C534" t="str">
            <v>1 - 2 FIREWALL TUBING</v>
          </cell>
          <cell r="D534">
            <v>3</v>
          </cell>
          <cell r="E534">
            <v>3</v>
          </cell>
          <cell r="F534">
            <v>2</v>
          </cell>
          <cell r="G534">
            <v>0</v>
          </cell>
          <cell r="H534">
            <v>3</v>
          </cell>
          <cell r="I534">
            <v>2</v>
          </cell>
          <cell r="J534">
            <v>0</v>
          </cell>
          <cell r="K534">
            <v>0</v>
          </cell>
          <cell r="L534">
            <v>0</v>
          </cell>
          <cell r="M534">
            <v>0</v>
          </cell>
        </row>
        <row r="535">
          <cell r="B535" t="str">
            <v>K2TIPV50212063</v>
          </cell>
          <cell r="C535" t="str">
            <v>7 - 8 FIREWALL TUBING</v>
          </cell>
          <cell r="D535">
            <v>3</v>
          </cell>
          <cell r="E535">
            <v>1</v>
          </cell>
          <cell r="F535">
            <v>6</v>
          </cell>
          <cell r="G535">
            <v>0</v>
          </cell>
          <cell r="H535">
            <v>2</v>
          </cell>
          <cell r="I535">
            <v>5</v>
          </cell>
          <cell r="J535">
            <v>0</v>
          </cell>
          <cell r="K535">
            <v>1</v>
          </cell>
          <cell r="L535">
            <v>0</v>
          </cell>
          <cell r="M535">
            <v>0</v>
          </cell>
        </row>
        <row r="536">
          <cell r="B536" t="str">
            <v>K2TIPV50212064</v>
          </cell>
          <cell r="C536" t="str">
            <v>3 - 4 FIREWALL TUBING</v>
          </cell>
          <cell r="D536">
            <v>3</v>
          </cell>
          <cell r="E536">
            <v>3</v>
          </cell>
          <cell r="F536">
            <v>1</v>
          </cell>
          <cell r="G536">
            <v>0</v>
          </cell>
          <cell r="H536">
            <v>4</v>
          </cell>
          <cell r="I536">
            <v>0</v>
          </cell>
          <cell r="J536">
            <v>0</v>
          </cell>
          <cell r="K536">
            <v>1</v>
          </cell>
          <cell r="L536">
            <v>0</v>
          </cell>
          <cell r="M536">
            <v>0</v>
          </cell>
        </row>
        <row r="537">
          <cell r="B537" t="str">
            <v>K2TIPV50212065</v>
          </cell>
          <cell r="C537" t="str">
            <v>5 - 6 FIREWALL TUBING</v>
          </cell>
          <cell r="D537">
            <v>4</v>
          </cell>
          <cell r="E537">
            <v>2</v>
          </cell>
          <cell r="F537">
            <v>8</v>
          </cell>
          <cell r="G537">
            <v>0</v>
          </cell>
          <cell r="H537">
            <v>2</v>
          </cell>
          <cell r="I537">
            <v>8</v>
          </cell>
          <cell r="J537">
            <v>0</v>
          </cell>
          <cell r="K537">
            <v>0</v>
          </cell>
          <cell r="L537">
            <v>0</v>
          </cell>
          <cell r="M537">
            <v>0</v>
          </cell>
        </row>
        <row r="538">
          <cell r="B538" t="str">
            <v>K2TIPV50213227</v>
          </cell>
          <cell r="C538" t="str">
            <v>1B69AM SF-6 HOSES INSTALLATION</v>
          </cell>
          <cell r="D538">
            <v>2</v>
          </cell>
          <cell r="E538">
            <v>0</v>
          </cell>
          <cell r="F538">
            <v>11</v>
          </cell>
          <cell r="G538">
            <v>2</v>
          </cell>
          <cell r="H538">
            <v>0</v>
          </cell>
          <cell r="I538">
            <v>11</v>
          </cell>
          <cell r="J538">
            <v>2</v>
          </cell>
          <cell r="K538">
            <v>0</v>
          </cell>
          <cell r="L538">
            <v>0</v>
          </cell>
          <cell r="M538">
            <v>0</v>
          </cell>
        </row>
        <row r="539">
          <cell r="B539" t="str">
            <v>K2TIPV50282066</v>
          </cell>
          <cell r="C539" t="str">
            <v>AIR COND FILTER</v>
          </cell>
          <cell r="D539">
            <v>3</v>
          </cell>
          <cell r="E539">
            <v>6</v>
          </cell>
          <cell r="F539">
            <v>8</v>
          </cell>
          <cell r="G539">
            <v>0</v>
          </cell>
          <cell r="H539">
            <v>6</v>
          </cell>
          <cell r="I539">
            <v>8</v>
          </cell>
          <cell r="J539">
            <v>0</v>
          </cell>
          <cell r="K539">
            <v>0</v>
          </cell>
          <cell r="L539">
            <v>0</v>
          </cell>
          <cell r="M539">
            <v>0</v>
          </cell>
        </row>
        <row r="540">
          <cell r="B540" t="str">
            <v>K2TIPV50283228</v>
          </cell>
          <cell r="C540" t="str">
            <v>(1B69AM) DVR FLTR RACK COMP INST</v>
          </cell>
          <cell r="D540">
            <v>2</v>
          </cell>
          <cell r="E540">
            <v>0</v>
          </cell>
          <cell r="F540">
            <v>10</v>
          </cell>
          <cell r="G540">
            <v>2</v>
          </cell>
          <cell r="H540">
            <v>0</v>
          </cell>
          <cell r="I540">
            <v>10</v>
          </cell>
          <cell r="J540">
            <v>2</v>
          </cell>
          <cell r="K540">
            <v>0</v>
          </cell>
          <cell r="L540">
            <v>0</v>
          </cell>
          <cell r="M540">
            <v>0</v>
          </cell>
        </row>
        <row r="541">
          <cell r="B541" t="str">
            <v>K2TIPV50283229</v>
          </cell>
          <cell r="C541" t="str">
            <v>(1B69AM) RF STRUC COAX CABLES INST</v>
          </cell>
          <cell r="D541">
            <v>2</v>
          </cell>
          <cell r="E541">
            <v>5</v>
          </cell>
          <cell r="F541">
            <v>11</v>
          </cell>
          <cell r="G541">
            <v>0</v>
          </cell>
          <cell r="H541">
            <v>5</v>
          </cell>
          <cell r="I541">
            <v>11</v>
          </cell>
          <cell r="J541">
            <v>0</v>
          </cell>
          <cell r="K541">
            <v>0</v>
          </cell>
          <cell r="L541">
            <v>0</v>
          </cell>
          <cell r="M541">
            <v>0</v>
          </cell>
        </row>
        <row r="542">
          <cell r="B542" t="str">
            <v>K2TIPV50283230</v>
          </cell>
          <cell r="C542" t="str">
            <v>(1B69AM) LOW PWR RF STRUC INST</v>
          </cell>
          <cell r="D542">
            <v>2</v>
          </cell>
          <cell r="E542">
            <v>0</v>
          </cell>
          <cell r="F542">
            <v>10</v>
          </cell>
          <cell r="G542">
            <v>0</v>
          </cell>
          <cell r="H542">
            <v>0</v>
          </cell>
          <cell r="I542">
            <v>10</v>
          </cell>
          <cell r="J542">
            <v>0</v>
          </cell>
          <cell r="K542">
            <v>0</v>
          </cell>
          <cell r="L542">
            <v>0</v>
          </cell>
          <cell r="M542">
            <v>0</v>
          </cell>
        </row>
        <row r="543">
          <cell r="B543" t="str">
            <v>K2TIPV50283231</v>
          </cell>
          <cell r="C543" t="str">
            <v>(1B69AM) XMITTER TO BLKHD ROD INST</v>
          </cell>
          <cell r="D543">
            <v>2</v>
          </cell>
          <cell r="E543">
            <v>2</v>
          </cell>
          <cell r="F543">
            <v>10</v>
          </cell>
          <cell r="G543">
            <v>0</v>
          </cell>
          <cell r="H543">
            <v>2</v>
          </cell>
          <cell r="I543">
            <v>10</v>
          </cell>
          <cell r="J543">
            <v>0</v>
          </cell>
          <cell r="K543">
            <v>0</v>
          </cell>
          <cell r="L543">
            <v>0</v>
          </cell>
          <cell r="M543">
            <v>0</v>
          </cell>
        </row>
        <row r="544">
          <cell r="B544" t="str">
            <v>K2TIPV50283232</v>
          </cell>
          <cell r="C544" t="str">
            <v>(1B69AM) FLOOR RACK SHOCK MOUNTS</v>
          </cell>
          <cell r="D544">
            <v>2</v>
          </cell>
          <cell r="E544">
            <v>1</v>
          </cell>
          <cell r="F544">
            <v>10</v>
          </cell>
          <cell r="G544">
            <v>0</v>
          </cell>
          <cell r="H544">
            <v>1</v>
          </cell>
          <cell r="I544">
            <v>10</v>
          </cell>
          <cell r="J544">
            <v>0</v>
          </cell>
          <cell r="K544">
            <v>0</v>
          </cell>
          <cell r="L544">
            <v>0</v>
          </cell>
          <cell r="M544">
            <v>0</v>
          </cell>
        </row>
        <row r="545">
          <cell r="B545" t="str">
            <v>K2TIPV50283233</v>
          </cell>
          <cell r="C545" t="str">
            <v>(1B69AM) FLOOR RACK PRESS RELF VLV</v>
          </cell>
          <cell r="D545">
            <v>2</v>
          </cell>
          <cell r="E545">
            <v>3</v>
          </cell>
          <cell r="F545">
            <v>10</v>
          </cell>
          <cell r="G545">
            <v>0</v>
          </cell>
          <cell r="H545">
            <v>3</v>
          </cell>
          <cell r="I545">
            <v>10</v>
          </cell>
          <cell r="J545">
            <v>0</v>
          </cell>
          <cell r="K545">
            <v>0</v>
          </cell>
          <cell r="L545">
            <v>0</v>
          </cell>
          <cell r="M545">
            <v>0</v>
          </cell>
        </row>
        <row r="546">
          <cell r="B546" t="str">
            <v>K2TIPV50283234</v>
          </cell>
          <cell r="C546" t="str">
            <v>(1B69AM) FLOOR RACK AIR FITTINGS</v>
          </cell>
          <cell r="D546">
            <v>2</v>
          </cell>
          <cell r="E546">
            <v>5</v>
          </cell>
          <cell r="F546">
            <v>9</v>
          </cell>
          <cell r="G546">
            <v>1</v>
          </cell>
          <cell r="H546">
            <v>5</v>
          </cell>
          <cell r="I546">
            <v>9</v>
          </cell>
          <cell r="J546">
            <v>1</v>
          </cell>
          <cell r="K546">
            <v>0</v>
          </cell>
          <cell r="L546">
            <v>0</v>
          </cell>
          <cell r="M546">
            <v>0</v>
          </cell>
        </row>
        <row r="547">
          <cell r="B547" t="str">
            <v>K2TIPV50283235</v>
          </cell>
          <cell r="C547" t="str">
            <v>1B69AM SF-6 BOTTLE SUPPORT</v>
          </cell>
          <cell r="D547">
            <v>2</v>
          </cell>
          <cell r="E547">
            <v>1</v>
          </cell>
          <cell r="F547">
            <v>9</v>
          </cell>
          <cell r="G547">
            <v>0</v>
          </cell>
          <cell r="H547">
            <v>1</v>
          </cell>
          <cell r="I547">
            <v>9</v>
          </cell>
          <cell r="J547">
            <v>0</v>
          </cell>
          <cell r="K547">
            <v>0</v>
          </cell>
          <cell r="L547">
            <v>0</v>
          </cell>
          <cell r="M547">
            <v>0</v>
          </cell>
        </row>
        <row r="548">
          <cell r="B548" t="str">
            <v>K2TIPV50293236</v>
          </cell>
          <cell r="C548" t="str">
            <v>(1B29AG) CLOSEOUT INTEGRAL C W TANK</v>
          </cell>
          <cell r="D548">
            <v>2</v>
          </cell>
          <cell r="E548">
            <v>1</v>
          </cell>
          <cell r="F548">
            <v>36</v>
          </cell>
          <cell r="G548">
            <v>0</v>
          </cell>
          <cell r="H548">
            <v>1</v>
          </cell>
          <cell r="I548">
            <v>36</v>
          </cell>
          <cell r="J548">
            <v>0</v>
          </cell>
          <cell r="K548">
            <v>0</v>
          </cell>
          <cell r="L548">
            <v>0</v>
          </cell>
          <cell r="M548">
            <v>0</v>
          </cell>
        </row>
        <row r="549">
          <cell r="B549" t="str">
            <v>K2TIPV50293237</v>
          </cell>
          <cell r="C549" t="str">
            <v>(1B29AG) CLOSEOUT MAIN BOOST PUMP</v>
          </cell>
          <cell r="D549">
            <v>2</v>
          </cell>
          <cell r="E549">
            <v>1</v>
          </cell>
          <cell r="F549">
            <v>36</v>
          </cell>
          <cell r="G549">
            <v>0</v>
          </cell>
          <cell r="H549">
            <v>1</v>
          </cell>
          <cell r="I549">
            <v>36</v>
          </cell>
          <cell r="J549">
            <v>0</v>
          </cell>
          <cell r="K549">
            <v>0</v>
          </cell>
          <cell r="L549">
            <v>0</v>
          </cell>
          <cell r="M549">
            <v>0</v>
          </cell>
        </row>
        <row r="550">
          <cell r="B550" t="str">
            <v>K2TIPV50293238</v>
          </cell>
          <cell r="C550" t="str">
            <v>(1B29AG) CLOSEOUT 2 AND 3 MAIN TANK</v>
          </cell>
          <cell r="D550">
            <v>2</v>
          </cell>
          <cell r="E550">
            <v>1</v>
          </cell>
          <cell r="F550">
            <v>36</v>
          </cell>
          <cell r="G550">
            <v>0</v>
          </cell>
          <cell r="H550">
            <v>1</v>
          </cell>
          <cell r="I550">
            <v>36</v>
          </cell>
          <cell r="J550">
            <v>0</v>
          </cell>
          <cell r="K550">
            <v>0</v>
          </cell>
          <cell r="L550">
            <v>0</v>
          </cell>
          <cell r="M550">
            <v>0</v>
          </cell>
        </row>
        <row r="551">
          <cell r="B551" t="str">
            <v>K2TIPV50293239</v>
          </cell>
          <cell r="C551" t="str">
            <v>(1B29AG) CLOSEOUT 1 AND 4 RESR TANK</v>
          </cell>
          <cell r="D551">
            <v>2</v>
          </cell>
          <cell r="E551">
            <v>0</v>
          </cell>
          <cell r="F551">
            <v>36</v>
          </cell>
          <cell r="G551">
            <v>0</v>
          </cell>
          <cell r="H551">
            <v>0</v>
          </cell>
          <cell r="I551">
            <v>36</v>
          </cell>
          <cell r="J551">
            <v>0</v>
          </cell>
          <cell r="K551">
            <v>0</v>
          </cell>
          <cell r="L551">
            <v>0</v>
          </cell>
          <cell r="M551">
            <v>0</v>
          </cell>
        </row>
        <row r="552">
          <cell r="B552" t="str">
            <v>K2TIPV50293240</v>
          </cell>
          <cell r="C552" t="str">
            <v>(1B69AM) 3 - 9 GPM HOSES INST</v>
          </cell>
          <cell r="D552">
            <v>2</v>
          </cell>
          <cell r="E552">
            <v>1</v>
          </cell>
          <cell r="F552">
            <v>10</v>
          </cell>
          <cell r="G552">
            <v>0</v>
          </cell>
          <cell r="H552">
            <v>1</v>
          </cell>
          <cell r="I552">
            <v>10</v>
          </cell>
          <cell r="J552">
            <v>0</v>
          </cell>
          <cell r="K552">
            <v>0</v>
          </cell>
          <cell r="L552">
            <v>0</v>
          </cell>
          <cell r="M552">
            <v>0</v>
          </cell>
        </row>
        <row r="553">
          <cell r="B553" t="str">
            <v>K2TIPV50293241</v>
          </cell>
          <cell r="C553" t="str">
            <v>(1B69AM) 45 GPM TUBING INST</v>
          </cell>
          <cell r="D553">
            <v>2</v>
          </cell>
          <cell r="E553">
            <v>2</v>
          </cell>
          <cell r="F553">
            <v>9</v>
          </cell>
          <cell r="G553">
            <v>0</v>
          </cell>
          <cell r="H553">
            <v>2</v>
          </cell>
          <cell r="I553">
            <v>9</v>
          </cell>
          <cell r="J553">
            <v>0</v>
          </cell>
          <cell r="K553">
            <v>0</v>
          </cell>
          <cell r="L553">
            <v>0</v>
          </cell>
          <cell r="M553">
            <v>0</v>
          </cell>
        </row>
        <row r="554">
          <cell r="B554" t="str">
            <v>K2TIPV50293243</v>
          </cell>
          <cell r="C554" t="str">
            <v>(1B69AM) HIGH VOLTAGE CABLES INST</v>
          </cell>
          <cell r="D554">
            <v>2</v>
          </cell>
          <cell r="E554">
            <v>1</v>
          </cell>
          <cell r="F554">
            <v>10</v>
          </cell>
          <cell r="G554">
            <v>0</v>
          </cell>
          <cell r="H554">
            <v>1</v>
          </cell>
          <cell r="I554">
            <v>10</v>
          </cell>
          <cell r="J554">
            <v>0</v>
          </cell>
          <cell r="K554">
            <v>0</v>
          </cell>
          <cell r="L554">
            <v>0</v>
          </cell>
          <cell r="M554">
            <v>0</v>
          </cell>
        </row>
        <row r="555">
          <cell r="B555" t="str">
            <v>K2TIPV50293246</v>
          </cell>
          <cell r="C555" t="str">
            <v>(1B69AM) 3A21FL2 HARMONIC PAD INST</v>
          </cell>
          <cell r="D555">
            <v>2</v>
          </cell>
          <cell r="E555">
            <v>2</v>
          </cell>
          <cell r="F555">
            <v>10</v>
          </cell>
          <cell r="G555">
            <v>0</v>
          </cell>
          <cell r="H555">
            <v>2</v>
          </cell>
          <cell r="I555">
            <v>10</v>
          </cell>
          <cell r="J555">
            <v>0</v>
          </cell>
          <cell r="K555">
            <v>0</v>
          </cell>
          <cell r="L555">
            <v>0</v>
          </cell>
          <cell r="M555">
            <v>0</v>
          </cell>
        </row>
        <row r="556">
          <cell r="B556" t="str">
            <v>K2TIPV50293247</v>
          </cell>
          <cell r="C556" t="str">
            <v>(1B69AM) 3A21FL1 HARMONIC PAD INST</v>
          </cell>
          <cell r="D556">
            <v>2</v>
          </cell>
          <cell r="E556">
            <v>1</v>
          </cell>
          <cell r="F556">
            <v>10</v>
          </cell>
          <cell r="G556">
            <v>0</v>
          </cell>
          <cell r="H556">
            <v>1</v>
          </cell>
          <cell r="I556">
            <v>10</v>
          </cell>
          <cell r="J556">
            <v>0</v>
          </cell>
          <cell r="K556">
            <v>0</v>
          </cell>
          <cell r="L556">
            <v>0</v>
          </cell>
          <cell r="M556">
            <v>0</v>
          </cell>
        </row>
        <row r="557">
          <cell r="B557" t="str">
            <v>K2TIPV50293248</v>
          </cell>
          <cell r="C557" t="str">
            <v>(1B69AM) 3A21DC1 DIRCTNL CPLR INST</v>
          </cell>
          <cell r="D557">
            <v>2</v>
          </cell>
          <cell r="E557">
            <v>1</v>
          </cell>
          <cell r="F557">
            <v>10</v>
          </cell>
          <cell r="G557">
            <v>0</v>
          </cell>
          <cell r="H557">
            <v>1</v>
          </cell>
          <cell r="I557">
            <v>10</v>
          </cell>
          <cell r="J557">
            <v>0</v>
          </cell>
          <cell r="K557">
            <v>0</v>
          </cell>
          <cell r="L557">
            <v>0</v>
          </cell>
          <cell r="M557">
            <v>0</v>
          </cell>
        </row>
        <row r="558">
          <cell r="B558" t="str">
            <v>K2TIPV50293249</v>
          </cell>
          <cell r="C558" t="str">
            <v>(1B69AM) 3A21DC6 DIRCTNL CPLR INST</v>
          </cell>
          <cell r="D558">
            <v>2</v>
          </cell>
          <cell r="E558">
            <v>1</v>
          </cell>
          <cell r="F558">
            <v>9</v>
          </cell>
          <cell r="G558">
            <v>0</v>
          </cell>
          <cell r="H558">
            <v>1</v>
          </cell>
          <cell r="I558">
            <v>9</v>
          </cell>
          <cell r="J558">
            <v>0</v>
          </cell>
          <cell r="K558">
            <v>0</v>
          </cell>
          <cell r="L558">
            <v>0</v>
          </cell>
          <cell r="M558">
            <v>0</v>
          </cell>
        </row>
        <row r="559">
          <cell r="B559" t="str">
            <v>K2TIPV50293250</v>
          </cell>
          <cell r="C559" t="str">
            <v>(1B69AM) 3A21DC5 DIRCTNL CPLR INST</v>
          </cell>
          <cell r="D559">
            <v>2</v>
          </cell>
          <cell r="E559">
            <v>1</v>
          </cell>
          <cell r="F559">
            <v>9</v>
          </cell>
          <cell r="G559">
            <v>0</v>
          </cell>
          <cell r="H559">
            <v>1</v>
          </cell>
          <cell r="I559">
            <v>9</v>
          </cell>
          <cell r="J559">
            <v>0</v>
          </cell>
          <cell r="K559">
            <v>0</v>
          </cell>
          <cell r="L559">
            <v>0</v>
          </cell>
          <cell r="M559">
            <v>0</v>
          </cell>
        </row>
        <row r="560">
          <cell r="B560" t="str">
            <v>K2TIPV50293251</v>
          </cell>
          <cell r="C560" t="str">
            <v>(1B69AM) 3A6A2AT1 ISOLATOR INST</v>
          </cell>
          <cell r="D560">
            <v>2</v>
          </cell>
          <cell r="E560">
            <v>2</v>
          </cell>
          <cell r="F560">
            <v>10</v>
          </cell>
          <cell r="G560">
            <v>0</v>
          </cell>
          <cell r="H560">
            <v>2</v>
          </cell>
          <cell r="I560">
            <v>10</v>
          </cell>
          <cell r="J560">
            <v>0</v>
          </cell>
          <cell r="K560">
            <v>0</v>
          </cell>
          <cell r="L560">
            <v>0</v>
          </cell>
          <cell r="M560">
            <v>0</v>
          </cell>
        </row>
        <row r="561">
          <cell r="B561" t="str">
            <v>K2TIPV50293252</v>
          </cell>
          <cell r="C561" t="str">
            <v>(1B69AM) 3A5A2AT1 ISOLATOR INST</v>
          </cell>
          <cell r="D561">
            <v>2</v>
          </cell>
          <cell r="E561">
            <v>3</v>
          </cell>
          <cell r="F561">
            <v>10</v>
          </cell>
          <cell r="G561">
            <v>0</v>
          </cell>
          <cell r="H561">
            <v>3</v>
          </cell>
          <cell r="I561">
            <v>10</v>
          </cell>
          <cell r="J561">
            <v>0</v>
          </cell>
          <cell r="K561">
            <v>0</v>
          </cell>
          <cell r="L561">
            <v>0</v>
          </cell>
          <cell r="M561">
            <v>0</v>
          </cell>
        </row>
        <row r="562">
          <cell r="B562" t="str">
            <v>K2TIPV50293253</v>
          </cell>
          <cell r="C562" t="str">
            <v>(1B69AM) 3A6A2 KLYSTRON SOLND INST</v>
          </cell>
          <cell r="D562">
            <v>2</v>
          </cell>
          <cell r="E562">
            <v>3</v>
          </cell>
          <cell r="F562">
            <v>10</v>
          </cell>
          <cell r="G562">
            <v>0</v>
          </cell>
          <cell r="H562">
            <v>3</v>
          </cell>
          <cell r="I562">
            <v>10</v>
          </cell>
          <cell r="J562">
            <v>0</v>
          </cell>
          <cell r="K562">
            <v>0</v>
          </cell>
          <cell r="L562">
            <v>0</v>
          </cell>
          <cell r="M562">
            <v>0</v>
          </cell>
        </row>
        <row r="563">
          <cell r="B563" t="str">
            <v>K2TIPV50293254</v>
          </cell>
          <cell r="C563" t="str">
            <v>(1B69AM) 3A5A2 KLYSTRON SOLND INST</v>
          </cell>
          <cell r="D563">
            <v>2</v>
          </cell>
          <cell r="E563">
            <v>2</v>
          </cell>
          <cell r="F563">
            <v>10</v>
          </cell>
          <cell r="G563">
            <v>0</v>
          </cell>
          <cell r="H563">
            <v>2</v>
          </cell>
          <cell r="I563">
            <v>10</v>
          </cell>
          <cell r="J563">
            <v>0</v>
          </cell>
          <cell r="K563">
            <v>0</v>
          </cell>
          <cell r="L563">
            <v>0</v>
          </cell>
          <cell r="M563">
            <v>0</v>
          </cell>
        </row>
        <row r="564">
          <cell r="B564" t="str">
            <v>K2TIPV50293255</v>
          </cell>
          <cell r="C564" t="str">
            <v>(1B69AM) 3A5A5 CATHODE HOUSING INST</v>
          </cell>
          <cell r="D564">
            <v>2</v>
          </cell>
          <cell r="E564">
            <v>2</v>
          </cell>
          <cell r="F564">
            <v>10</v>
          </cell>
          <cell r="G564">
            <v>0</v>
          </cell>
          <cell r="H564">
            <v>2</v>
          </cell>
          <cell r="I564">
            <v>10</v>
          </cell>
          <cell r="J564">
            <v>0</v>
          </cell>
          <cell r="K564">
            <v>0</v>
          </cell>
          <cell r="L564">
            <v>0</v>
          </cell>
          <cell r="M564">
            <v>0</v>
          </cell>
        </row>
        <row r="565">
          <cell r="B565" t="str">
            <v>K2TIPV50293256</v>
          </cell>
          <cell r="C565" t="str">
            <v>(1B69AM) 3A6A5 CATHODE HOUSING INST</v>
          </cell>
          <cell r="D565">
            <v>2</v>
          </cell>
          <cell r="E565">
            <v>2</v>
          </cell>
          <cell r="F565">
            <v>10</v>
          </cell>
          <cell r="G565">
            <v>0</v>
          </cell>
          <cell r="H565">
            <v>2</v>
          </cell>
          <cell r="I565">
            <v>10</v>
          </cell>
          <cell r="J565">
            <v>0</v>
          </cell>
          <cell r="K565">
            <v>0</v>
          </cell>
          <cell r="L565">
            <v>0</v>
          </cell>
          <cell r="M565">
            <v>0</v>
          </cell>
        </row>
        <row r="566">
          <cell r="B566" t="str">
            <v>K2TIPV50293257</v>
          </cell>
          <cell r="C566" t="str">
            <v>(1B69AM) 3A7 HV AUX INST</v>
          </cell>
          <cell r="D566">
            <v>2</v>
          </cell>
          <cell r="E566">
            <v>0</v>
          </cell>
          <cell r="F566">
            <v>10</v>
          </cell>
          <cell r="G566">
            <v>0</v>
          </cell>
          <cell r="H566">
            <v>0</v>
          </cell>
          <cell r="I566">
            <v>10</v>
          </cell>
          <cell r="J566">
            <v>0</v>
          </cell>
          <cell r="K566">
            <v>0</v>
          </cell>
          <cell r="L566">
            <v>0</v>
          </cell>
          <cell r="M566">
            <v>0</v>
          </cell>
        </row>
        <row r="567">
          <cell r="B567" t="str">
            <v>K2TIPV50293258</v>
          </cell>
          <cell r="C567" t="str">
            <v>(1B69AM) 3A1A1 HV TRANSFORMER INST</v>
          </cell>
          <cell r="D567">
            <v>2</v>
          </cell>
          <cell r="E567">
            <v>1</v>
          </cell>
          <cell r="F567">
            <v>8</v>
          </cell>
          <cell r="G567">
            <v>2</v>
          </cell>
          <cell r="H567">
            <v>1</v>
          </cell>
          <cell r="I567">
            <v>8</v>
          </cell>
          <cell r="J567">
            <v>2</v>
          </cell>
          <cell r="K567">
            <v>0</v>
          </cell>
          <cell r="L567">
            <v>0</v>
          </cell>
          <cell r="M567">
            <v>0</v>
          </cell>
        </row>
        <row r="568">
          <cell r="B568" t="str">
            <v>K2TIPV50293259</v>
          </cell>
          <cell r="C568" t="str">
            <v>(1B69AM) 3A2HV FILTER INST</v>
          </cell>
          <cell r="D568">
            <v>2</v>
          </cell>
          <cell r="E568">
            <v>1</v>
          </cell>
          <cell r="F568">
            <v>10</v>
          </cell>
          <cell r="G568">
            <v>0</v>
          </cell>
          <cell r="H568">
            <v>1</v>
          </cell>
          <cell r="I568">
            <v>10</v>
          </cell>
          <cell r="J568">
            <v>0</v>
          </cell>
          <cell r="K568">
            <v>0</v>
          </cell>
          <cell r="L568">
            <v>0</v>
          </cell>
          <cell r="M568">
            <v>0</v>
          </cell>
        </row>
        <row r="569">
          <cell r="B569" t="str">
            <v>K2TIPV50293260</v>
          </cell>
          <cell r="C569" t="str">
            <v>(1B69AM) 3A4 VOLTAGE REGULATOR INST</v>
          </cell>
          <cell r="D569">
            <v>2</v>
          </cell>
          <cell r="E569">
            <v>1</v>
          </cell>
          <cell r="F569">
            <v>10</v>
          </cell>
          <cell r="G569">
            <v>0</v>
          </cell>
          <cell r="H569">
            <v>1</v>
          </cell>
          <cell r="I569">
            <v>10</v>
          </cell>
          <cell r="J569">
            <v>0</v>
          </cell>
          <cell r="K569">
            <v>0</v>
          </cell>
          <cell r="L569">
            <v>0</v>
          </cell>
          <cell r="M569">
            <v>0</v>
          </cell>
        </row>
        <row r="570">
          <cell r="B570" t="str">
            <v>K2TIPV50293261</v>
          </cell>
          <cell r="C570" t="str">
            <v>(1B69AM) 3A3 VOLTAGE REGULATOR INST</v>
          </cell>
          <cell r="D570">
            <v>2</v>
          </cell>
          <cell r="E570">
            <v>1</v>
          </cell>
          <cell r="F570">
            <v>10</v>
          </cell>
          <cell r="G570">
            <v>0</v>
          </cell>
          <cell r="H570">
            <v>1</v>
          </cell>
          <cell r="I570">
            <v>10</v>
          </cell>
          <cell r="J570">
            <v>0</v>
          </cell>
          <cell r="K570">
            <v>0</v>
          </cell>
          <cell r="L570">
            <v>0</v>
          </cell>
          <cell r="M570">
            <v>0</v>
          </cell>
        </row>
        <row r="571">
          <cell r="B571" t="str">
            <v>K2TIPV50293262</v>
          </cell>
          <cell r="C571" t="str">
            <v>(1B69AM) 3A22A1 INLET MANIFOLD INST</v>
          </cell>
          <cell r="D571">
            <v>2</v>
          </cell>
          <cell r="E571">
            <v>0</v>
          </cell>
          <cell r="F571">
            <v>10</v>
          </cell>
          <cell r="G571">
            <v>0</v>
          </cell>
          <cell r="H571">
            <v>0</v>
          </cell>
          <cell r="I571">
            <v>10</v>
          </cell>
          <cell r="J571">
            <v>0</v>
          </cell>
          <cell r="K571">
            <v>0</v>
          </cell>
          <cell r="L571">
            <v>0</v>
          </cell>
          <cell r="M571">
            <v>0</v>
          </cell>
        </row>
        <row r="572">
          <cell r="B572" t="str">
            <v>K2TIPV50293263</v>
          </cell>
          <cell r="C572" t="str">
            <v>(1B69AM) 3A22A2 RETURN MANIFOLD INS</v>
          </cell>
          <cell r="D572">
            <v>2</v>
          </cell>
          <cell r="E572">
            <v>4</v>
          </cell>
          <cell r="F572">
            <v>9</v>
          </cell>
          <cell r="G572">
            <v>0</v>
          </cell>
          <cell r="H572">
            <v>4</v>
          </cell>
          <cell r="I572">
            <v>9</v>
          </cell>
          <cell r="J572">
            <v>0</v>
          </cell>
          <cell r="K572">
            <v>0</v>
          </cell>
          <cell r="L572">
            <v>0</v>
          </cell>
          <cell r="M572">
            <v>0</v>
          </cell>
        </row>
        <row r="573">
          <cell r="B573" t="str">
            <v>K2TIPV50293264</v>
          </cell>
          <cell r="C573" t="str">
            <v>(1B69AM) FLOOR RACK AFT FORCED AIR</v>
          </cell>
          <cell r="D573">
            <v>2</v>
          </cell>
          <cell r="E573">
            <v>0</v>
          </cell>
          <cell r="F573">
            <v>10</v>
          </cell>
          <cell r="G573">
            <v>0</v>
          </cell>
          <cell r="H573">
            <v>0</v>
          </cell>
          <cell r="I573">
            <v>10</v>
          </cell>
          <cell r="J573">
            <v>0</v>
          </cell>
          <cell r="K573">
            <v>0</v>
          </cell>
          <cell r="L573">
            <v>0</v>
          </cell>
          <cell r="M573">
            <v>0</v>
          </cell>
        </row>
        <row r="574">
          <cell r="B574" t="str">
            <v>K2TIPV50293265</v>
          </cell>
          <cell r="C574" t="str">
            <v>(1B69AM) FLOOR RACK AFT FORCED AIR</v>
          </cell>
          <cell r="D574">
            <v>2</v>
          </cell>
          <cell r="E574">
            <v>1</v>
          </cell>
          <cell r="F574">
            <v>10</v>
          </cell>
          <cell r="G574">
            <v>0</v>
          </cell>
          <cell r="H574">
            <v>1</v>
          </cell>
          <cell r="I574">
            <v>10</v>
          </cell>
          <cell r="J574">
            <v>0</v>
          </cell>
          <cell r="K574">
            <v>0</v>
          </cell>
          <cell r="L574">
            <v>0</v>
          </cell>
          <cell r="M574">
            <v>0</v>
          </cell>
        </row>
        <row r="575">
          <cell r="B575" t="str">
            <v>K2TIPV50293266</v>
          </cell>
          <cell r="C575" t="str">
            <v>(1B69AM) FLOOR RACK INST</v>
          </cell>
          <cell r="D575">
            <v>2</v>
          </cell>
          <cell r="E575">
            <v>1</v>
          </cell>
          <cell r="F575">
            <v>11</v>
          </cell>
          <cell r="G575">
            <v>0</v>
          </cell>
          <cell r="H575">
            <v>1</v>
          </cell>
          <cell r="I575">
            <v>11</v>
          </cell>
          <cell r="J575">
            <v>0</v>
          </cell>
          <cell r="K575">
            <v>0</v>
          </cell>
          <cell r="L575">
            <v>0</v>
          </cell>
          <cell r="M575">
            <v>0</v>
          </cell>
        </row>
        <row r="576">
          <cell r="B576" t="str">
            <v>K2TIPV50293267</v>
          </cell>
          <cell r="C576" t="str">
            <v>(1B69AM) INSTALL MAINT FLOOR ASSY</v>
          </cell>
          <cell r="D576">
            <v>2</v>
          </cell>
          <cell r="E576">
            <v>0</v>
          </cell>
          <cell r="F576">
            <v>10</v>
          </cell>
          <cell r="G576">
            <v>0</v>
          </cell>
          <cell r="H576">
            <v>0</v>
          </cell>
          <cell r="I576">
            <v>10</v>
          </cell>
          <cell r="J576">
            <v>0</v>
          </cell>
          <cell r="K576">
            <v>0</v>
          </cell>
          <cell r="L576">
            <v>0</v>
          </cell>
          <cell r="M576">
            <v>0</v>
          </cell>
        </row>
        <row r="577">
          <cell r="B577" t="str">
            <v>K2TIPV50293268</v>
          </cell>
          <cell r="C577" t="str">
            <v>ASIP B32/32A REIN. BOLT STRINGER 18</v>
          </cell>
          <cell r="D577">
            <v>1</v>
          </cell>
          <cell r="E577">
            <v>3</v>
          </cell>
          <cell r="F577">
            <v>9</v>
          </cell>
          <cell r="G577">
            <v>0</v>
          </cell>
          <cell r="H577">
            <v>3</v>
          </cell>
          <cell r="I577">
            <v>9</v>
          </cell>
          <cell r="J577">
            <v>0</v>
          </cell>
          <cell r="K577">
            <v>0</v>
          </cell>
          <cell r="L577">
            <v>0</v>
          </cell>
          <cell r="M577">
            <v>0</v>
          </cell>
        </row>
        <row r="578">
          <cell r="B578" t="str">
            <v>K2TIPV50293269</v>
          </cell>
          <cell r="C578" t="str">
            <v>(1B69AM) 45 GPM HOSES INST</v>
          </cell>
          <cell r="D578">
            <v>2</v>
          </cell>
          <cell r="E578">
            <v>0</v>
          </cell>
          <cell r="F578">
            <v>9</v>
          </cell>
          <cell r="G578">
            <v>0</v>
          </cell>
          <cell r="H578">
            <v>0</v>
          </cell>
          <cell r="I578">
            <v>9</v>
          </cell>
          <cell r="J578">
            <v>0</v>
          </cell>
          <cell r="K578">
            <v>0</v>
          </cell>
          <cell r="L578">
            <v>0</v>
          </cell>
          <cell r="M578">
            <v>0</v>
          </cell>
        </row>
        <row r="579">
          <cell r="B579" t="str">
            <v>K2TIPV50293270</v>
          </cell>
          <cell r="C579" t="str">
            <v>(1B69AM) 3A21DC2 DIRCTNL CPLR INST</v>
          </cell>
          <cell r="D579">
            <v>2</v>
          </cell>
          <cell r="E579">
            <v>0</v>
          </cell>
          <cell r="F579">
            <v>10</v>
          </cell>
          <cell r="G579">
            <v>0</v>
          </cell>
          <cell r="H579">
            <v>0</v>
          </cell>
          <cell r="I579">
            <v>10</v>
          </cell>
          <cell r="J579">
            <v>0</v>
          </cell>
          <cell r="K579">
            <v>0</v>
          </cell>
          <cell r="L579">
            <v>0</v>
          </cell>
          <cell r="M579">
            <v>0</v>
          </cell>
        </row>
        <row r="580">
          <cell r="B580" t="str">
            <v>K2TIPV50293271</v>
          </cell>
          <cell r="C580" t="str">
            <v>(1B69AM) 3A1A3 EMI FILTER INST</v>
          </cell>
          <cell r="D580">
            <v>2</v>
          </cell>
          <cell r="E580">
            <v>11</v>
          </cell>
          <cell r="F580">
            <v>11</v>
          </cell>
          <cell r="G580">
            <v>0</v>
          </cell>
          <cell r="H580">
            <v>11</v>
          </cell>
          <cell r="I580">
            <v>11</v>
          </cell>
          <cell r="J580">
            <v>0</v>
          </cell>
          <cell r="K580">
            <v>0</v>
          </cell>
          <cell r="L580">
            <v>0</v>
          </cell>
          <cell r="M580">
            <v>0</v>
          </cell>
        </row>
        <row r="581">
          <cell r="B581" t="str">
            <v>K2TIPV50352069</v>
          </cell>
          <cell r="C581" t="str">
            <v>FLAP SCREW INSTALL</v>
          </cell>
          <cell r="D581">
            <v>6</v>
          </cell>
          <cell r="E581">
            <v>0</v>
          </cell>
          <cell r="F581">
            <v>44</v>
          </cell>
          <cell r="G581">
            <v>0</v>
          </cell>
          <cell r="H581">
            <v>0</v>
          </cell>
          <cell r="I581">
            <v>42</v>
          </cell>
          <cell r="J581">
            <v>0</v>
          </cell>
          <cell r="K581">
            <v>2</v>
          </cell>
          <cell r="L581">
            <v>2</v>
          </cell>
          <cell r="M581">
            <v>0</v>
          </cell>
        </row>
        <row r="582">
          <cell r="B582" t="str">
            <v>K2TIPV50353272</v>
          </cell>
          <cell r="C582" t="str">
            <v>(1B69AM) PLATFORM SHOCK MOUNT INST</v>
          </cell>
          <cell r="D582">
            <v>1</v>
          </cell>
          <cell r="E582">
            <v>1</v>
          </cell>
          <cell r="F582">
            <v>9</v>
          </cell>
          <cell r="G582">
            <v>1</v>
          </cell>
          <cell r="H582">
            <v>1</v>
          </cell>
          <cell r="I582">
            <v>9</v>
          </cell>
          <cell r="J582">
            <v>1</v>
          </cell>
          <cell r="K582">
            <v>0</v>
          </cell>
          <cell r="L582">
            <v>0</v>
          </cell>
          <cell r="M582">
            <v>0</v>
          </cell>
        </row>
        <row r="583">
          <cell r="B583" t="str">
            <v>K2TIPV50355236</v>
          </cell>
          <cell r="C583" t="str">
            <v>F-108 ENGINE HYD PUMP</v>
          </cell>
          <cell r="D583">
            <v>2</v>
          </cell>
          <cell r="E583">
            <v>10</v>
          </cell>
          <cell r="F583">
            <v>6</v>
          </cell>
          <cell r="G583">
            <v>0</v>
          </cell>
          <cell r="H583">
            <v>10</v>
          </cell>
          <cell r="I583">
            <v>6</v>
          </cell>
          <cell r="J583">
            <v>0</v>
          </cell>
          <cell r="K583">
            <v>0</v>
          </cell>
          <cell r="L583">
            <v>0</v>
          </cell>
          <cell r="M583">
            <v>0</v>
          </cell>
        </row>
        <row r="584">
          <cell r="B584" t="str">
            <v>K2TIPV50421119</v>
          </cell>
          <cell r="C584" t="str">
            <v>AVIONICS EQUIP BAY PANEL 6228-07</v>
          </cell>
          <cell r="D584">
            <v>2</v>
          </cell>
          <cell r="E584">
            <v>0</v>
          </cell>
          <cell r="F584">
            <v>21</v>
          </cell>
          <cell r="G584">
            <v>0</v>
          </cell>
          <cell r="H584">
            <v>0</v>
          </cell>
          <cell r="I584">
            <v>21</v>
          </cell>
          <cell r="J584">
            <v>0</v>
          </cell>
          <cell r="K584">
            <v>0</v>
          </cell>
          <cell r="L584">
            <v>0</v>
          </cell>
          <cell r="M584">
            <v>0</v>
          </cell>
        </row>
        <row r="585">
          <cell r="B585" t="str">
            <v>K2TIPV50421120</v>
          </cell>
          <cell r="C585" t="str">
            <v>LWR MID PIVOT FAIRING</v>
          </cell>
          <cell r="D585">
            <v>4</v>
          </cell>
          <cell r="E585">
            <v>0</v>
          </cell>
          <cell r="F585">
            <v>43</v>
          </cell>
          <cell r="G585">
            <v>0</v>
          </cell>
          <cell r="H585">
            <v>0</v>
          </cell>
          <cell r="I585">
            <v>41</v>
          </cell>
          <cell r="J585">
            <v>0</v>
          </cell>
          <cell r="K585">
            <v>2</v>
          </cell>
          <cell r="L585">
            <v>2</v>
          </cell>
          <cell r="M585">
            <v>0</v>
          </cell>
        </row>
        <row r="586">
          <cell r="B586" t="str">
            <v>K2TIPV50422070</v>
          </cell>
          <cell r="C586" t="str">
            <v>CO PILOT RUDDER PEDAL ASSY</v>
          </cell>
          <cell r="D586">
            <v>3</v>
          </cell>
          <cell r="E586">
            <v>5</v>
          </cell>
          <cell r="F586">
            <v>2</v>
          </cell>
          <cell r="G586">
            <v>0</v>
          </cell>
          <cell r="H586">
            <v>5</v>
          </cell>
          <cell r="I586">
            <v>2</v>
          </cell>
          <cell r="J586">
            <v>0</v>
          </cell>
          <cell r="K586">
            <v>0</v>
          </cell>
          <cell r="L586">
            <v>0</v>
          </cell>
          <cell r="M586">
            <v>0</v>
          </cell>
        </row>
        <row r="587">
          <cell r="B587" t="str">
            <v>K2TIPV50423273</v>
          </cell>
          <cell r="C587" t="str">
            <v>R/L INBD/OTBD FLAP TORSION ARM BRNG</v>
          </cell>
          <cell r="D587">
            <v>2</v>
          </cell>
          <cell r="E587">
            <v>5</v>
          </cell>
          <cell r="F587">
            <v>20</v>
          </cell>
          <cell r="G587">
            <v>0</v>
          </cell>
          <cell r="H587">
            <v>5</v>
          </cell>
          <cell r="I587">
            <v>20</v>
          </cell>
          <cell r="J587">
            <v>0</v>
          </cell>
          <cell r="K587">
            <v>0</v>
          </cell>
          <cell r="L587">
            <v>0</v>
          </cell>
          <cell r="M587">
            <v>0</v>
          </cell>
        </row>
        <row r="588">
          <cell r="B588" t="str">
            <v>K2TIPV50423274</v>
          </cell>
          <cell r="C588" t="str">
            <v>REASSY. L/R OTBD FLAP TRACK SUPPORT</v>
          </cell>
          <cell r="D588">
            <v>2</v>
          </cell>
          <cell r="E588">
            <v>2</v>
          </cell>
          <cell r="F588">
            <v>20</v>
          </cell>
          <cell r="G588">
            <v>0</v>
          </cell>
          <cell r="H588">
            <v>2</v>
          </cell>
          <cell r="I588">
            <v>20</v>
          </cell>
          <cell r="J588">
            <v>0</v>
          </cell>
          <cell r="K588">
            <v>0</v>
          </cell>
          <cell r="L588">
            <v>0</v>
          </cell>
          <cell r="M588">
            <v>0</v>
          </cell>
        </row>
        <row r="589">
          <cell r="B589" t="str">
            <v>K2TIPV50423275</v>
          </cell>
          <cell r="C589" t="str">
            <v>REASSY. L/R INBD FLAP TRACK SUPPORT</v>
          </cell>
          <cell r="D589">
            <v>2</v>
          </cell>
          <cell r="E589">
            <v>8</v>
          </cell>
          <cell r="F589">
            <v>20</v>
          </cell>
          <cell r="G589">
            <v>0</v>
          </cell>
          <cell r="H589">
            <v>8</v>
          </cell>
          <cell r="I589">
            <v>20</v>
          </cell>
          <cell r="J589">
            <v>0</v>
          </cell>
          <cell r="K589">
            <v>0</v>
          </cell>
          <cell r="L589">
            <v>0</v>
          </cell>
          <cell r="M589">
            <v>0</v>
          </cell>
        </row>
        <row r="590">
          <cell r="B590" t="str">
            <v>K2TIPV50423276</v>
          </cell>
          <cell r="C590" t="str">
            <v>REASSY. R/L INBD FLAP TRACK SUPPORT</v>
          </cell>
          <cell r="D590">
            <v>2</v>
          </cell>
          <cell r="E590">
            <v>3</v>
          </cell>
          <cell r="F590">
            <v>22</v>
          </cell>
          <cell r="G590">
            <v>0</v>
          </cell>
          <cell r="H590">
            <v>3</v>
          </cell>
          <cell r="I590">
            <v>22</v>
          </cell>
          <cell r="J590">
            <v>0</v>
          </cell>
          <cell r="K590">
            <v>0</v>
          </cell>
          <cell r="L590">
            <v>0</v>
          </cell>
          <cell r="M590">
            <v>0</v>
          </cell>
        </row>
        <row r="591">
          <cell r="B591" t="str">
            <v>K2TIPV50423277</v>
          </cell>
          <cell r="C591" t="str">
            <v>NLG SAFETY VALVE ASSY.</v>
          </cell>
          <cell r="D591">
            <v>1</v>
          </cell>
          <cell r="E591">
            <v>2</v>
          </cell>
          <cell r="F591">
            <v>10</v>
          </cell>
          <cell r="G591">
            <v>0</v>
          </cell>
          <cell r="H591">
            <v>2</v>
          </cell>
          <cell r="I591">
            <v>10</v>
          </cell>
          <cell r="J591">
            <v>0</v>
          </cell>
          <cell r="K591">
            <v>0</v>
          </cell>
          <cell r="L591">
            <v>0</v>
          </cell>
          <cell r="M591">
            <v>0</v>
          </cell>
        </row>
        <row r="592">
          <cell r="B592" t="str">
            <v>K2TIPV50423278</v>
          </cell>
          <cell r="C592" t="str">
            <v>NLG DOOR RELEASE CAM TENSION SPRING</v>
          </cell>
          <cell r="D592">
            <v>1</v>
          </cell>
          <cell r="E592">
            <v>2</v>
          </cell>
          <cell r="F592">
            <v>10</v>
          </cell>
          <cell r="G592">
            <v>0</v>
          </cell>
          <cell r="H592">
            <v>2</v>
          </cell>
          <cell r="I592">
            <v>10</v>
          </cell>
          <cell r="J592">
            <v>0</v>
          </cell>
          <cell r="K592">
            <v>0</v>
          </cell>
          <cell r="L592">
            <v>0</v>
          </cell>
          <cell r="M592">
            <v>0</v>
          </cell>
        </row>
        <row r="593">
          <cell r="B593" t="str">
            <v>K2TIPV50423279</v>
          </cell>
          <cell r="C593" t="str">
            <v>NLG DOOR RELEASE HANDLE SPRING</v>
          </cell>
          <cell r="D593">
            <v>1</v>
          </cell>
          <cell r="E593">
            <v>2</v>
          </cell>
          <cell r="F593">
            <v>12</v>
          </cell>
          <cell r="G593">
            <v>0</v>
          </cell>
          <cell r="H593">
            <v>2</v>
          </cell>
          <cell r="I593">
            <v>12</v>
          </cell>
          <cell r="J593">
            <v>0</v>
          </cell>
          <cell r="K593">
            <v>0</v>
          </cell>
          <cell r="L593">
            <v>0</v>
          </cell>
          <cell r="M593">
            <v>0</v>
          </cell>
        </row>
        <row r="594">
          <cell r="B594" t="str">
            <v>K2TIPV50423281</v>
          </cell>
          <cell r="C594" t="str">
            <v>1F* LIFT TRANSDUCER INSTALLATION</v>
          </cell>
          <cell r="D594">
            <v>2</v>
          </cell>
          <cell r="E594">
            <v>12</v>
          </cell>
          <cell r="F594">
            <v>20</v>
          </cell>
          <cell r="G594">
            <v>0</v>
          </cell>
          <cell r="H594">
            <v>12</v>
          </cell>
          <cell r="I594">
            <v>20</v>
          </cell>
          <cell r="J594">
            <v>0</v>
          </cell>
          <cell r="K594">
            <v>0</v>
          </cell>
          <cell r="L594">
            <v>0</v>
          </cell>
          <cell r="M594">
            <v>0</v>
          </cell>
        </row>
        <row r="595">
          <cell r="B595" t="str">
            <v>K2TIPV50423282</v>
          </cell>
          <cell r="C595" t="str">
            <v>(1B98AM) A/P STAB TRIM SERVO INST</v>
          </cell>
          <cell r="D595">
            <v>1</v>
          </cell>
          <cell r="E595">
            <v>6</v>
          </cell>
          <cell r="F595">
            <v>10</v>
          </cell>
          <cell r="G595">
            <v>0</v>
          </cell>
          <cell r="H595">
            <v>6</v>
          </cell>
          <cell r="I595">
            <v>10</v>
          </cell>
          <cell r="J595">
            <v>0</v>
          </cell>
          <cell r="K595">
            <v>0</v>
          </cell>
          <cell r="L595">
            <v>0</v>
          </cell>
          <cell r="M595">
            <v>0</v>
          </cell>
        </row>
        <row r="596">
          <cell r="B596" t="str">
            <v>K2TIPV50423283</v>
          </cell>
          <cell r="C596" t="str">
            <v>ACI1040 AFC INTRFACE UNIT ACCY BOX</v>
          </cell>
          <cell r="D596">
            <v>1</v>
          </cell>
          <cell r="E596">
            <v>1</v>
          </cell>
          <cell r="F596">
            <v>10</v>
          </cell>
          <cell r="G596">
            <v>0</v>
          </cell>
          <cell r="H596">
            <v>1</v>
          </cell>
          <cell r="I596">
            <v>10</v>
          </cell>
          <cell r="J596">
            <v>0</v>
          </cell>
          <cell r="K596">
            <v>0</v>
          </cell>
          <cell r="L596">
            <v>0</v>
          </cell>
          <cell r="M596">
            <v>0</v>
          </cell>
        </row>
        <row r="597">
          <cell r="B597" t="str">
            <v>K2TIPV50423284</v>
          </cell>
          <cell r="C597" t="str">
            <v>1B34 UHF/ADF ANTENNA INST</v>
          </cell>
          <cell r="D597">
            <v>1</v>
          </cell>
          <cell r="E597">
            <v>1</v>
          </cell>
          <cell r="F597">
            <v>7</v>
          </cell>
          <cell r="G597">
            <v>0</v>
          </cell>
          <cell r="H597">
            <v>1</v>
          </cell>
          <cell r="I597">
            <v>7</v>
          </cell>
          <cell r="J597">
            <v>0</v>
          </cell>
          <cell r="K597">
            <v>0</v>
          </cell>
          <cell r="L597">
            <v>0</v>
          </cell>
          <cell r="M597">
            <v>0</v>
          </cell>
        </row>
        <row r="598">
          <cell r="B598" t="str">
            <v>K2TIPV50423285</v>
          </cell>
          <cell r="C598" t="str">
            <v>1F* LOW COMPASS ADAPT INST</v>
          </cell>
          <cell r="D598">
            <v>2</v>
          </cell>
          <cell r="E598">
            <v>5</v>
          </cell>
          <cell r="F598">
            <v>20</v>
          </cell>
          <cell r="G598">
            <v>0</v>
          </cell>
          <cell r="H598">
            <v>5</v>
          </cell>
          <cell r="I598">
            <v>20</v>
          </cell>
          <cell r="J598">
            <v>0</v>
          </cell>
          <cell r="K598">
            <v>0</v>
          </cell>
          <cell r="L598">
            <v>0</v>
          </cell>
          <cell r="M598">
            <v>0</v>
          </cell>
        </row>
        <row r="599">
          <cell r="B599" t="str">
            <v>K2TIPV50423286</v>
          </cell>
          <cell r="C599" t="str">
            <v>1F* LOW VERTICAL VELOCITY IND INST</v>
          </cell>
          <cell r="D599">
            <v>2</v>
          </cell>
          <cell r="E599">
            <v>0</v>
          </cell>
          <cell r="F599">
            <v>16</v>
          </cell>
          <cell r="G599">
            <v>0</v>
          </cell>
          <cell r="H599">
            <v>0</v>
          </cell>
          <cell r="I599">
            <v>16</v>
          </cell>
          <cell r="J599">
            <v>0</v>
          </cell>
          <cell r="K599">
            <v>0</v>
          </cell>
          <cell r="L599">
            <v>0</v>
          </cell>
          <cell r="M599">
            <v>0</v>
          </cell>
        </row>
        <row r="600">
          <cell r="B600" t="str">
            <v>K2TIPV50423287</v>
          </cell>
          <cell r="C600" t="str">
            <v>1F* LOW DISPLACEMENT GYRO INST</v>
          </cell>
          <cell r="D600">
            <v>2</v>
          </cell>
          <cell r="E600">
            <v>4</v>
          </cell>
          <cell r="F600">
            <v>16</v>
          </cell>
          <cell r="G600">
            <v>0</v>
          </cell>
          <cell r="H600">
            <v>4</v>
          </cell>
          <cell r="I600">
            <v>16</v>
          </cell>
          <cell r="J600">
            <v>0</v>
          </cell>
          <cell r="K600">
            <v>0</v>
          </cell>
          <cell r="L600">
            <v>0</v>
          </cell>
          <cell r="M600">
            <v>0</v>
          </cell>
        </row>
        <row r="601">
          <cell r="B601" t="str">
            <v>K2TIPV50423288</v>
          </cell>
          <cell r="C601" t="str">
            <v>1F* LOW AMPLIFIER POWER SUPPLY INST</v>
          </cell>
          <cell r="D601">
            <v>2</v>
          </cell>
          <cell r="E601">
            <v>9</v>
          </cell>
          <cell r="F601">
            <v>20</v>
          </cell>
          <cell r="G601">
            <v>0</v>
          </cell>
          <cell r="H601">
            <v>9</v>
          </cell>
          <cell r="I601">
            <v>20</v>
          </cell>
          <cell r="J601">
            <v>0</v>
          </cell>
          <cell r="K601">
            <v>0</v>
          </cell>
          <cell r="L601">
            <v>0</v>
          </cell>
          <cell r="M601">
            <v>0</v>
          </cell>
        </row>
        <row r="602">
          <cell r="B602" t="str">
            <v>K2TIPV50491006</v>
          </cell>
          <cell r="C602" t="str">
            <v>PILOT-COPILOT HATCH NUTPLATE INSPEC</v>
          </cell>
          <cell r="D602">
            <v>2</v>
          </cell>
          <cell r="E602">
            <v>4</v>
          </cell>
          <cell r="F602">
            <v>21</v>
          </cell>
          <cell r="G602">
            <v>0</v>
          </cell>
          <cell r="H602">
            <v>5</v>
          </cell>
          <cell r="I602">
            <v>20</v>
          </cell>
          <cell r="J602">
            <v>0</v>
          </cell>
          <cell r="K602">
            <v>1</v>
          </cell>
          <cell r="L602">
            <v>0</v>
          </cell>
          <cell r="M602">
            <v>0</v>
          </cell>
        </row>
        <row r="603">
          <cell r="B603" t="str">
            <v>K2TIPV50491121</v>
          </cell>
          <cell r="C603" t="str">
            <v>INBD LWR DRY BAY ACC PNLS</v>
          </cell>
          <cell r="D603">
            <v>4</v>
          </cell>
          <cell r="E603">
            <v>0</v>
          </cell>
          <cell r="F603">
            <v>39</v>
          </cell>
          <cell r="G603">
            <v>0</v>
          </cell>
          <cell r="H603">
            <v>1</v>
          </cell>
          <cell r="I603">
            <v>37</v>
          </cell>
          <cell r="J603">
            <v>0</v>
          </cell>
          <cell r="K603">
            <v>2</v>
          </cell>
          <cell r="L603">
            <v>1</v>
          </cell>
          <cell r="M603">
            <v>0</v>
          </cell>
        </row>
        <row r="604">
          <cell r="B604" t="str">
            <v>K2TIPV50492074</v>
          </cell>
          <cell r="C604" t="str">
            <v>EXTERNAL TANK LH/RH</v>
          </cell>
          <cell r="D604">
            <v>6</v>
          </cell>
          <cell r="E604">
            <v>6</v>
          </cell>
          <cell r="F604">
            <v>35</v>
          </cell>
          <cell r="G604">
            <v>0</v>
          </cell>
          <cell r="H604">
            <v>6</v>
          </cell>
          <cell r="I604">
            <v>35</v>
          </cell>
          <cell r="J604">
            <v>0</v>
          </cell>
          <cell r="K604">
            <v>0</v>
          </cell>
          <cell r="L604">
            <v>0</v>
          </cell>
          <cell r="M604">
            <v>0</v>
          </cell>
        </row>
        <row r="605">
          <cell r="B605" t="str">
            <v>K2TIPV50493289</v>
          </cell>
          <cell r="C605" t="str">
            <v>1F* LOW ALTIMETER INSTALLATION</v>
          </cell>
          <cell r="D605">
            <v>2</v>
          </cell>
          <cell r="E605">
            <v>6</v>
          </cell>
          <cell r="F605">
            <v>20</v>
          </cell>
          <cell r="G605">
            <v>0</v>
          </cell>
          <cell r="H605">
            <v>6</v>
          </cell>
          <cell r="I605">
            <v>20</v>
          </cell>
          <cell r="J605">
            <v>0</v>
          </cell>
          <cell r="K605">
            <v>0</v>
          </cell>
          <cell r="L605">
            <v>0</v>
          </cell>
          <cell r="M605">
            <v>0</v>
          </cell>
        </row>
        <row r="606">
          <cell r="B606" t="str">
            <v>K2TIPV50493290</v>
          </cell>
          <cell r="C606" t="str">
            <v>INST. R/L WING OUTBD FLAP TRANS.</v>
          </cell>
          <cell r="D606">
            <v>2</v>
          </cell>
          <cell r="E606">
            <v>2</v>
          </cell>
          <cell r="F606">
            <v>20</v>
          </cell>
          <cell r="G606">
            <v>0</v>
          </cell>
          <cell r="H606">
            <v>1</v>
          </cell>
          <cell r="I606">
            <v>20</v>
          </cell>
          <cell r="J606">
            <v>0</v>
          </cell>
          <cell r="K606">
            <v>0</v>
          </cell>
          <cell r="L606">
            <v>1</v>
          </cell>
          <cell r="M606">
            <v>0</v>
          </cell>
        </row>
        <row r="607">
          <cell r="B607" t="str">
            <v>K2TIPV50493291</v>
          </cell>
          <cell r="C607" t="str">
            <v>FILLET FLAP DRIVE TEE GEAR BOX</v>
          </cell>
          <cell r="D607">
            <v>1</v>
          </cell>
          <cell r="E607">
            <v>3</v>
          </cell>
          <cell r="F607">
            <v>10</v>
          </cell>
          <cell r="G607">
            <v>0</v>
          </cell>
          <cell r="H607">
            <v>2</v>
          </cell>
          <cell r="I607">
            <v>10</v>
          </cell>
          <cell r="J607">
            <v>0</v>
          </cell>
          <cell r="K607">
            <v>0</v>
          </cell>
          <cell r="L607">
            <v>1</v>
          </cell>
          <cell r="M607">
            <v>0</v>
          </cell>
        </row>
        <row r="608">
          <cell r="B608" t="str">
            <v>K2TIPV50493292</v>
          </cell>
          <cell r="C608" t="str">
            <v>INST. FLAP DR. ANGLE GEAR BOX</v>
          </cell>
          <cell r="D608">
            <v>2</v>
          </cell>
          <cell r="E608">
            <v>6</v>
          </cell>
          <cell r="F608">
            <v>20</v>
          </cell>
          <cell r="G608">
            <v>0</v>
          </cell>
          <cell r="H608">
            <v>5</v>
          </cell>
          <cell r="I608">
            <v>20</v>
          </cell>
          <cell r="J608">
            <v>0</v>
          </cell>
          <cell r="K608">
            <v>0</v>
          </cell>
          <cell r="L608">
            <v>1</v>
          </cell>
          <cell r="M608">
            <v>0</v>
          </cell>
        </row>
        <row r="609">
          <cell r="B609" t="str">
            <v>K2TIPV50562075</v>
          </cell>
          <cell r="C609" t="str">
            <v>AFSATCOM - TESTLOAD</v>
          </cell>
          <cell r="D609">
            <v>3</v>
          </cell>
          <cell r="E609">
            <v>4</v>
          </cell>
          <cell r="F609">
            <v>3</v>
          </cell>
          <cell r="G609">
            <v>0</v>
          </cell>
          <cell r="H609">
            <v>4</v>
          </cell>
          <cell r="I609">
            <v>3</v>
          </cell>
          <cell r="J609">
            <v>0</v>
          </cell>
          <cell r="K609">
            <v>0</v>
          </cell>
          <cell r="L609">
            <v>0</v>
          </cell>
          <cell r="M609">
            <v>0</v>
          </cell>
        </row>
        <row r="610">
          <cell r="B610" t="str">
            <v>K2TIPV50562076</v>
          </cell>
          <cell r="C610" t="str">
            <v>ALQ155 XMITTERS 1-8</v>
          </cell>
          <cell r="D610">
            <v>3</v>
          </cell>
          <cell r="E610">
            <v>0</v>
          </cell>
          <cell r="F610">
            <v>9</v>
          </cell>
          <cell r="G610">
            <v>0</v>
          </cell>
          <cell r="H610">
            <v>0</v>
          </cell>
          <cell r="I610">
            <v>9</v>
          </cell>
          <cell r="J610">
            <v>0</v>
          </cell>
          <cell r="K610">
            <v>0</v>
          </cell>
          <cell r="L610">
            <v>0</v>
          </cell>
          <cell r="M610">
            <v>0</v>
          </cell>
        </row>
        <row r="611">
          <cell r="B611" t="str">
            <v>K2TIPV50562077</v>
          </cell>
          <cell r="C611" t="str">
            <v>TAIL WARNING RADOME LH/RH</v>
          </cell>
          <cell r="D611">
            <v>4</v>
          </cell>
          <cell r="E611">
            <v>6</v>
          </cell>
          <cell r="F611">
            <v>6</v>
          </cell>
          <cell r="G611">
            <v>0</v>
          </cell>
          <cell r="H611">
            <v>6</v>
          </cell>
          <cell r="I611">
            <v>6</v>
          </cell>
          <cell r="J611">
            <v>0</v>
          </cell>
          <cell r="K611">
            <v>0</v>
          </cell>
          <cell r="L611">
            <v>0</v>
          </cell>
          <cell r="M611">
            <v>0</v>
          </cell>
        </row>
        <row r="612">
          <cell r="B612" t="str">
            <v>K2TIPV50562079</v>
          </cell>
          <cell r="C612" t="str">
            <v>SPLINES-NOSE RADOME LH/RH</v>
          </cell>
          <cell r="D612">
            <v>3</v>
          </cell>
          <cell r="E612">
            <v>3</v>
          </cell>
          <cell r="F612">
            <v>0</v>
          </cell>
          <cell r="G612">
            <v>0</v>
          </cell>
          <cell r="H612">
            <v>3</v>
          </cell>
          <cell r="I612">
            <v>0</v>
          </cell>
          <cell r="J612">
            <v>0</v>
          </cell>
          <cell r="K612">
            <v>0</v>
          </cell>
          <cell r="L612">
            <v>0</v>
          </cell>
          <cell r="M612">
            <v>0</v>
          </cell>
        </row>
        <row r="613">
          <cell r="B613" t="str">
            <v>K2TIPV50562080</v>
          </cell>
          <cell r="C613" t="str">
            <v>DEHYDRATOR - COMPRESSOR</v>
          </cell>
          <cell r="D613">
            <v>3</v>
          </cell>
          <cell r="E613">
            <v>2</v>
          </cell>
          <cell r="F613">
            <v>3</v>
          </cell>
          <cell r="G613">
            <v>0</v>
          </cell>
          <cell r="H613">
            <v>2</v>
          </cell>
          <cell r="I613">
            <v>3</v>
          </cell>
          <cell r="J613">
            <v>0</v>
          </cell>
          <cell r="K613">
            <v>0</v>
          </cell>
          <cell r="L613">
            <v>0</v>
          </cell>
          <cell r="M613">
            <v>0</v>
          </cell>
        </row>
        <row r="614">
          <cell r="B614" t="str">
            <v>K2TIPV50562081</v>
          </cell>
          <cell r="C614" t="str">
            <v>FLAP SCREW INSTALL 4/5</v>
          </cell>
          <cell r="D614">
            <v>6</v>
          </cell>
          <cell r="E614">
            <v>0</v>
          </cell>
          <cell r="F614">
            <v>35</v>
          </cell>
          <cell r="G614">
            <v>1</v>
          </cell>
          <cell r="H614">
            <v>0</v>
          </cell>
          <cell r="I614">
            <v>33</v>
          </cell>
          <cell r="J614">
            <v>1</v>
          </cell>
          <cell r="K614">
            <v>2</v>
          </cell>
          <cell r="L614">
            <v>2</v>
          </cell>
          <cell r="M614">
            <v>0</v>
          </cell>
        </row>
        <row r="615">
          <cell r="B615" t="str">
            <v>K2TIPV50562082</v>
          </cell>
          <cell r="C615" t="str">
            <v>FLAP SCREW INSTALL</v>
          </cell>
          <cell r="D615">
            <v>6</v>
          </cell>
          <cell r="E615">
            <v>0</v>
          </cell>
          <cell r="F615">
            <v>35</v>
          </cell>
          <cell r="G615">
            <v>0</v>
          </cell>
          <cell r="H615">
            <v>0</v>
          </cell>
          <cell r="I615">
            <v>33</v>
          </cell>
          <cell r="J615">
            <v>0</v>
          </cell>
          <cell r="K615">
            <v>2</v>
          </cell>
          <cell r="L615">
            <v>2</v>
          </cell>
          <cell r="M615">
            <v>0</v>
          </cell>
        </row>
        <row r="616">
          <cell r="B616" t="str">
            <v>K2TIPV50562083</v>
          </cell>
          <cell r="C616" t="str">
            <v>TPG STRUT DR-BALL/SOCKET</v>
          </cell>
          <cell r="D616">
            <v>6</v>
          </cell>
          <cell r="E616">
            <v>4</v>
          </cell>
          <cell r="F616">
            <v>14</v>
          </cell>
          <cell r="G616">
            <v>0</v>
          </cell>
          <cell r="H616">
            <v>6</v>
          </cell>
          <cell r="I616">
            <v>12</v>
          </cell>
          <cell r="J616">
            <v>0</v>
          </cell>
          <cell r="K616">
            <v>2</v>
          </cell>
          <cell r="L616">
            <v>0</v>
          </cell>
          <cell r="M616">
            <v>0</v>
          </cell>
        </row>
        <row r="617">
          <cell r="B617" t="str">
            <v>K2TIPV50562084</v>
          </cell>
          <cell r="C617" t="str">
            <v>DRAG CHUTE CONTAINER</v>
          </cell>
          <cell r="D617">
            <v>3</v>
          </cell>
          <cell r="E617">
            <v>2</v>
          </cell>
          <cell r="F617">
            <v>8</v>
          </cell>
          <cell r="G617">
            <v>0</v>
          </cell>
          <cell r="H617">
            <v>3</v>
          </cell>
          <cell r="I617">
            <v>7</v>
          </cell>
          <cell r="J617">
            <v>0</v>
          </cell>
          <cell r="K617">
            <v>1</v>
          </cell>
          <cell r="L617">
            <v>0</v>
          </cell>
          <cell r="M617">
            <v>0</v>
          </cell>
        </row>
        <row r="618">
          <cell r="B618" t="str">
            <v>K2TIPV50562085</v>
          </cell>
          <cell r="C618" t="str">
            <v>PILOT/CO-PILOT SIDE PANEL</v>
          </cell>
          <cell r="D618">
            <v>3</v>
          </cell>
          <cell r="E618">
            <v>10</v>
          </cell>
          <cell r="F618">
            <v>1</v>
          </cell>
          <cell r="G618">
            <v>0</v>
          </cell>
          <cell r="H618">
            <v>10</v>
          </cell>
          <cell r="I618">
            <v>1</v>
          </cell>
          <cell r="J618">
            <v>0</v>
          </cell>
          <cell r="K618">
            <v>0</v>
          </cell>
          <cell r="L618">
            <v>0</v>
          </cell>
          <cell r="M618">
            <v>0</v>
          </cell>
        </row>
        <row r="619">
          <cell r="B619" t="str">
            <v>K2TIPV50562088</v>
          </cell>
          <cell r="C619" t="str">
            <v>L/H FUEL TANK ATTACH FITTING BOLTS</v>
          </cell>
          <cell r="D619">
            <v>3</v>
          </cell>
          <cell r="E619">
            <v>6</v>
          </cell>
          <cell r="F619">
            <v>0</v>
          </cell>
          <cell r="G619">
            <v>0</v>
          </cell>
          <cell r="H619">
            <v>6</v>
          </cell>
          <cell r="I619">
            <v>0</v>
          </cell>
          <cell r="J619">
            <v>0</v>
          </cell>
          <cell r="K619">
            <v>0</v>
          </cell>
          <cell r="L619">
            <v>0</v>
          </cell>
          <cell r="M619">
            <v>0</v>
          </cell>
        </row>
        <row r="620">
          <cell r="B620" t="str">
            <v>K2TIPV50562089</v>
          </cell>
          <cell r="C620" t="str">
            <v>R/H FUEL TANK ATTACH FITTING BOLTS</v>
          </cell>
          <cell r="D620">
            <v>3</v>
          </cell>
          <cell r="E620">
            <v>5</v>
          </cell>
          <cell r="F620">
            <v>0</v>
          </cell>
          <cell r="G620">
            <v>0</v>
          </cell>
          <cell r="H620">
            <v>5</v>
          </cell>
          <cell r="I620">
            <v>0</v>
          </cell>
          <cell r="J620">
            <v>0</v>
          </cell>
          <cell r="K620">
            <v>0</v>
          </cell>
          <cell r="L620">
            <v>0</v>
          </cell>
          <cell r="M620">
            <v>0</v>
          </cell>
        </row>
        <row r="621">
          <cell r="B621" t="str">
            <v>K2TIPV50603293</v>
          </cell>
          <cell r="C621" t="str">
            <v>FLAP DRIVE ELL GEARBOX</v>
          </cell>
          <cell r="D621">
            <v>2</v>
          </cell>
          <cell r="E621">
            <v>2</v>
          </cell>
          <cell r="F621">
            <v>20</v>
          </cell>
          <cell r="G621">
            <v>0</v>
          </cell>
          <cell r="H621">
            <v>2</v>
          </cell>
          <cell r="I621">
            <v>20</v>
          </cell>
          <cell r="J621">
            <v>0</v>
          </cell>
          <cell r="K621">
            <v>0</v>
          </cell>
          <cell r="L621">
            <v>0</v>
          </cell>
          <cell r="M621">
            <v>0</v>
          </cell>
        </row>
        <row r="622">
          <cell r="B622" t="str">
            <v>K2TIPV50603294</v>
          </cell>
          <cell r="C622" t="str">
            <v>INST. L/R OTBD FLAP TRACKS DET I</v>
          </cell>
          <cell r="D622">
            <v>2</v>
          </cell>
          <cell r="E622">
            <v>3</v>
          </cell>
          <cell r="F622">
            <v>26</v>
          </cell>
          <cell r="G622">
            <v>0</v>
          </cell>
          <cell r="H622">
            <v>2</v>
          </cell>
          <cell r="I622">
            <v>26</v>
          </cell>
          <cell r="J622">
            <v>0</v>
          </cell>
          <cell r="K622">
            <v>0</v>
          </cell>
          <cell r="L622">
            <v>1</v>
          </cell>
          <cell r="M622">
            <v>0</v>
          </cell>
        </row>
        <row r="623">
          <cell r="B623" t="str">
            <v>K2TIPV50603295</v>
          </cell>
          <cell r="C623" t="str">
            <v>INST. R/L OTBD FLAP TRACKS DET III</v>
          </cell>
          <cell r="D623">
            <v>2</v>
          </cell>
          <cell r="E623">
            <v>0</v>
          </cell>
          <cell r="F623">
            <v>28</v>
          </cell>
          <cell r="G623">
            <v>0</v>
          </cell>
          <cell r="H623">
            <v>0</v>
          </cell>
          <cell r="I623">
            <v>28</v>
          </cell>
          <cell r="J623">
            <v>0</v>
          </cell>
          <cell r="K623">
            <v>0</v>
          </cell>
          <cell r="L623">
            <v>0</v>
          </cell>
          <cell r="M623">
            <v>0</v>
          </cell>
        </row>
        <row r="624">
          <cell r="B624" t="str">
            <v>K2TIPV50603296</v>
          </cell>
          <cell r="C624" t="str">
            <v>REASSY R/L OTB FLAP TRACK SUPPORT</v>
          </cell>
          <cell r="D624">
            <v>2</v>
          </cell>
          <cell r="E624">
            <v>2</v>
          </cell>
          <cell r="F624">
            <v>20</v>
          </cell>
          <cell r="G624">
            <v>0</v>
          </cell>
          <cell r="H624">
            <v>2</v>
          </cell>
          <cell r="I624">
            <v>20</v>
          </cell>
          <cell r="J624">
            <v>0</v>
          </cell>
          <cell r="K624">
            <v>0</v>
          </cell>
          <cell r="L624">
            <v>0</v>
          </cell>
          <cell r="M624">
            <v>0</v>
          </cell>
        </row>
        <row r="625">
          <cell r="B625" t="str">
            <v>K2TIPV50603297</v>
          </cell>
          <cell r="C625" t="str">
            <v>VERTICAL STABILIZER</v>
          </cell>
          <cell r="D625">
            <v>1</v>
          </cell>
          <cell r="E625">
            <v>0</v>
          </cell>
          <cell r="F625">
            <v>10</v>
          </cell>
          <cell r="G625">
            <v>0</v>
          </cell>
          <cell r="H625">
            <v>0</v>
          </cell>
          <cell r="I625">
            <v>10</v>
          </cell>
          <cell r="J625">
            <v>0</v>
          </cell>
          <cell r="K625">
            <v>0</v>
          </cell>
          <cell r="L625">
            <v>0</v>
          </cell>
          <cell r="M625">
            <v>0</v>
          </cell>
        </row>
        <row r="626">
          <cell r="B626" t="str">
            <v>K2TIPV50603298</v>
          </cell>
          <cell r="C626" t="str">
            <v>L/R WING OUTBD FLAP TRANSMISSION</v>
          </cell>
          <cell r="D626">
            <v>2</v>
          </cell>
          <cell r="E626">
            <v>3</v>
          </cell>
          <cell r="F626">
            <v>20</v>
          </cell>
          <cell r="G626">
            <v>0</v>
          </cell>
          <cell r="H626">
            <v>2</v>
          </cell>
          <cell r="I626">
            <v>20</v>
          </cell>
          <cell r="J626">
            <v>0</v>
          </cell>
          <cell r="K626">
            <v>0</v>
          </cell>
          <cell r="L626">
            <v>1</v>
          </cell>
          <cell r="M626">
            <v>0</v>
          </cell>
        </row>
        <row r="627">
          <cell r="B627" t="str">
            <v>K2TIPV50603299</v>
          </cell>
          <cell r="C627" t="str">
            <v>INST. FLAP DR. ANGLE GEARBOX</v>
          </cell>
          <cell r="D627">
            <v>1</v>
          </cell>
          <cell r="E627">
            <v>5</v>
          </cell>
          <cell r="F627">
            <v>10</v>
          </cell>
          <cell r="G627">
            <v>0</v>
          </cell>
          <cell r="H627">
            <v>4</v>
          </cell>
          <cell r="I627">
            <v>10</v>
          </cell>
          <cell r="J627">
            <v>0</v>
          </cell>
          <cell r="K627">
            <v>0</v>
          </cell>
          <cell r="L627">
            <v>1</v>
          </cell>
          <cell r="M627">
            <v>0</v>
          </cell>
        </row>
        <row r="628">
          <cell r="B628" t="str">
            <v>K2TIPV50603300</v>
          </cell>
          <cell r="C628" t="str">
            <v>L/R WING INBD FLAP TRANSMISSION</v>
          </cell>
          <cell r="D628">
            <v>2</v>
          </cell>
          <cell r="E628">
            <v>0</v>
          </cell>
          <cell r="F628">
            <v>20</v>
          </cell>
          <cell r="G628">
            <v>0</v>
          </cell>
          <cell r="H628">
            <v>0</v>
          </cell>
          <cell r="I628">
            <v>20</v>
          </cell>
          <cell r="J628">
            <v>0</v>
          </cell>
          <cell r="K628">
            <v>0</v>
          </cell>
          <cell r="L628">
            <v>0</v>
          </cell>
          <cell r="M628">
            <v>0</v>
          </cell>
        </row>
        <row r="629">
          <cell r="B629" t="str">
            <v>K2TIPV50603301</v>
          </cell>
          <cell r="C629" t="str">
            <v>INST. PANELS - VENT SCOOP WING TIP</v>
          </cell>
          <cell r="D629">
            <v>2</v>
          </cell>
          <cell r="E629">
            <v>1</v>
          </cell>
          <cell r="F629">
            <v>19</v>
          </cell>
          <cell r="G629">
            <v>0</v>
          </cell>
          <cell r="H629">
            <v>1</v>
          </cell>
          <cell r="I629">
            <v>19</v>
          </cell>
          <cell r="J629">
            <v>0</v>
          </cell>
          <cell r="K629">
            <v>0</v>
          </cell>
          <cell r="L629">
            <v>0</v>
          </cell>
          <cell r="M629">
            <v>0</v>
          </cell>
        </row>
        <row r="630">
          <cell r="B630" t="str">
            <v>K2TIPV50603302</v>
          </cell>
          <cell r="C630" t="str">
            <v>(1B98AM) A/P PARA YAW DAMP SERVO</v>
          </cell>
          <cell r="D630">
            <v>1</v>
          </cell>
          <cell r="E630">
            <v>5</v>
          </cell>
          <cell r="F630">
            <v>10</v>
          </cell>
          <cell r="G630">
            <v>0</v>
          </cell>
          <cell r="H630">
            <v>5</v>
          </cell>
          <cell r="I630">
            <v>10</v>
          </cell>
          <cell r="J630">
            <v>0</v>
          </cell>
          <cell r="K630">
            <v>0</v>
          </cell>
          <cell r="L630">
            <v>0</v>
          </cell>
          <cell r="M630">
            <v>0</v>
          </cell>
        </row>
        <row r="631">
          <cell r="B631" t="str">
            <v>K2TIPV50631122</v>
          </cell>
          <cell r="C631" t="str">
            <v>INSTL RH - LH COLLISION LIGHT ASSY</v>
          </cell>
          <cell r="D631">
            <v>4</v>
          </cell>
          <cell r="E631">
            <v>11</v>
          </cell>
          <cell r="F631">
            <v>39</v>
          </cell>
          <cell r="G631">
            <v>1</v>
          </cell>
          <cell r="H631">
            <v>13</v>
          </cell>
          <cell r="I631">
            <v>37</v>
          </cell>
          <cell r="J631">
            <v>1</v>
          </cell>
          <cell r="K631">
            <v>2</v>
          </cell>
          <cell r="L631">
            <v>0</v>
          </cell>
          <cell r="M631">
            <v>0</v>
          </cell>
        </row>
        <row r="632">
          <cell r="B632" t="str">
            <v>K2TIPV50631123</v>
          </cell>
          <cell r="C632" t="str">
            <v>INST BALL SCREW ACTUATORS</v>
          </cell>
          <cell r="D632">
            <v>4</v>
          </cell>
          <cell r="E632">
            <v>6</v>
          </cell>
          <cell r="F632">
            <v>38</v>
          </cell>
          <cell r="G632">
            <v>0</v>
          </cell>
          <cell r="H632">
            <v>6</v>
          </cell>
          <cell r="I632">
            <v>38</v>
          </cell>
          <cell r="J632">
            <v>0</v>
          </cell>
          <cell r="K632">
            <v>0</v>
          </cell>
          <cell r="L632">
            <v>0</v>
          </cell>
          <cell r="M632">
            <v>0</v>
          </cell>
        </row>
        <row r="633">
          <cell r="B633" t="str">
            <v>K2TIPV50632091</v>
          </cell>
          <cell r="C633" t="str">
            <v>NO3 STRUT MIDSPAR BUSHING LWR PIN</v>
          </cell>
          <cell r="D633">
            <v>3</v>
          </cell>
          <cell r="E633">
            <v>3</v>
          </cell>
          <cell r="F633">
            <v>20</v>
          </cell>
          <cell r="G633">
            <v>0</v>
          </cell>
          <cell r="H633">
            <v>4</v>
          </cell>
          <cell r="I633">
            <v>19</v>
          </cell>
          <cell r="J633">
            <v>0</v>
          </cell>
          <cell r="K633">
            <v>1</v>
          </cell>
          <cell r="L633">
            <v>0</v>
          </cell>
          <cell r="M633">
            <v>0</v>
          </cell>
        </row>
        <row r="634">
          <cell r="B634" t="str">
            <v>K2TIPV50632092</v>
          </cell>
          <cell r="C634" t="str">
            <v>#1-#4 STRUT STOP SIGNS</v>
          </cell>
          <cell r="D634">
            <v>6</v>
          </cell>
          <cell r="E634">
            <v>0</v>
          </cell>
          <cell r="F634">
            <v>11</v>
          </cell>
          <cell r="G634">
            <v>0</v>
          </cell>
          <cell r="H634">
            <v>0</v>
          </cell>
          <cell r="I634">
            <v>9</v>
          </cell>
          <cell r="J634">
            <v>0</v>
          </cell>
          <cell r="K634">
            <v>2</v>
          </cell>
          <cell r="L634">
            <v>2</v>
          </cell>
          <cell r="M634">
            <v>0</v>
          </cell>
        </row>
        <row r="635">
          <cell r="B635" t="str">
            <v>K2TIPV50632095</v>
          </cell>
          <cell r="C635" t="str">
            <v>#2-#3 STRUT STOP SIGNS</v>
          </cell>
          <cell r="D635">
            <v>6</v>
          </cell>
          <cell r="E635">
            <v>4</v>
          </cell>
          <cell r="F635">
            <v>13</v>
          </cell>
          <cell r="G635">
            <v>0</v>
          </cell>
          <cell r="H635">
            <v>6</v>
          </cell>
          <cell r="I635">
            <v>11</v>
          </cell>
          <cell r="J635">
            <v>0</v>
          </cell>
          <cell r="K635">
            <v>2</v>
          </cell>
          <cell r="L635">
            <v>0</v>
          </cell>
          <cell r="M635">
            <v>0</v>
          </cell>
        </row>
        <row r="636">
          <cell r="B636" t="str">
            <v>K2TIPV50632096</v>
          </cell>
          <cell r="C636" t="str">
            <v>MIDSPAR BUSHING LWR PIN 1&amp;4</v>
          </cell>
          <cell r="D636">
            <v>6</v>
          </cell>
          <cell r="E636">
            <v>2</v>
          </cell>
          <cell r="F636">
            <v>35</v>
          </cell>
          <cell r="G636">
            <v>0</v>
          </cell>
          <cell r="H636">
            <v>4</v>
          </cell>
          <cell r="I636">
            <v>33</v>
          </cell>
          <cell r="J636">
            <v>0</v>
          </cell>
          <cell r="K636">
            <v>2</v>
          </cell>
          <cell r="L636">
            <v>0</v>
          </cell>
          <cell r="M636">
            <v>0</v>
          </cell>
        </row>
        <row r="637">
          <cell r="B637" t="str">
            <v>K2TIPV50632097</v>
          </cell>
          <cell r="C637" t="str">
            <v>NO2 STRUT MIDSPAR BUSHING LWR PIN</v>
          </cell>
          <cell r="D637">
            <v>3</v>
          </cell>
          <cell r="E637">
            <v>0</v>
          </cell>
          <cell r="F637">
            <v>21</v>
          </cell>
          <cell r="G637">
            <v>0</v>
          </cell>
          <cell r="H637">
            <v>0</v>
          </cell>
          <cell r="I637">
            <v>20</v>
          </cell>
          <cell r="J637">
            <v>0</v>
          </cell>
          <cell r="K637">
            <v>1</v>
          </cell>
          <cell r="L637">
            <v>1</v>
          </cell>
          <cell r="M637">
            <v>0</v>
          </cell>
        </row>
        <row r="638">
          <cell r="B638" t="str">
            <v>K2TIPV50632098</v>
          </cell>
          <cell r="C638" t="str">
            <v>UPPER BODY PANELS 35-18446-501-502</v>
          </cell>
          <cell r="D638">
            <v>3</v>
          </cell>
          <cell r="E638">
            <v>3</v>
          </cell>
          <cell r="F638">
            <v>3</v>
          </cell>
          <cell r="G638">
            <v>0</v>
          </cell>
          <cell r="H638">
            <v>3</v>
          </cell>
          <cell r="I638">
            <v>3</v>
          </cell>
          <cell r="J638">
            <v>0</v>
          </cell>
          <cell r="K638">
            <v>0</v>
          </cell>
          <cell r="L638">
            <v>0</v>
          </cell>
          <cell r="M638">
            <v>0</v>
          </cell>
        </row>
        <row r="639">
          <cell r="B639" t="str">
            <v>K2TIPV50632099</v>
          </cell>
          <cell r="C639" t="str">
            <v>NO2HEAT EX ACESS DOOR</v>
          </cell>
          <cell r="D639">
            <v>3</v>
          </cell>
          <cell r="E639">
            <v>4</v>
          </cell>
          <cell r="F639">
            <v>0</v>
          </cell>
          <cell r="G639">
            <v>0</v>
          </cell>
          <cell r="H639">
            <v>4</v>
          </cell>
          <cell r="I639">
            <v>0</v>
          </cell>
          <cell r="J639">
            <v>0</v>
          </cell>
          <cell r="K639">
            <v>0</v>
          </cell>
          <cell r="L639">
            <v>0</v>
          </cell>
          <cell r="M639">
            <v>0</v>
          </cell>
        </row>
        <row r="640">
          <cell r="B640" t="str">
            <v>K2TIPV50632100</v>
          </cell>
          <cell r="C640" t="str">
            <v>VALVE ASSY CREW AIR OUTLET</v>
          </cell>
          <cell r="D640">
            <v>3</v>
          </cell>
          <cell r="E640">
            <v>3</v>
          </cell>
          <cell r="F640">
            <v>4</v>
          </cell>
          <cell r="G640">
            <v>0</v>
          </cell>
          <cell r="H640">
            <v>3</v>
          </cell>
          <cell r="I640">
            <v>4</v>
          </cell>
          <cell r="J640">
            <v>0</v>
          </cell>
          <cell r="K640">
            <v>0</v>
          </cell>
          <cell r="L640">
            <v>0</v>
          </cell>
          <cell r="M640">
            <v>0</v>
          </cell>
        </row>
        <row r="641">
          <cell r="B641" t="str">
            <v>K2TIPV50632101</v>
          </cell>
          <cell r="C641" t="str">
            <v>DUCT ASSY BSN STA LWR AIR OUTLET</v>
          </cell>
          <cell r="D641">
            <v>3</v>
          </cell>
          <cell r="E641">
            <v>1</v>
          </cell>
          <cell r="F641">
            <v>5</v>
          </cell>
          <cell r="G641">
            <v>0</v>
          </cell>
          <cell r="H641">
            <v>1</v>
          </cell>
          <cell r="I641">
            <v>5</v>
          </cell>
          <cell r="J641">
            <v>0</v>
          </cell>
          <cell r="K641">
            <v>0</v>
          </cell>
          <cell r="L641">
            <v>0</v>
          </cell>
          <cell r="M641">
            <v>0</v>
          </cell>
        </row>
        <row r="642">
          <cell r="B642" t="str">
            <v>K2TIPV50632102</v>
          </cell>
          <cell r="C642" t="str">
            <v>AFT BODY NO1 FUEL HOSE ASSY</v>
          </cell>
          <cell r="D642">
            <v>3</v>
          </cell>
          <cell r="E642">
            <v>3</v>
          </cell>
          <cell r="F642">
            <v>2</v>
          </cell>
          <cell r="G642">
            <v>0</v>
          </cell>
          <cell r="H642">
            <v>3</v>
          </cell>
          <cell r="I642">
            <v>2</v>
          </cell>
          <cell r="J642">
            <v>0</v>
          </cell>
          <cell r="K642">
            <v>0</v>
          </cell>
          <cell r="L642">
            <v>0</v>
          </cell>
          <cell r="M642">
            <v>0</v>
          </cell>
        </row>
        <row r="643">
          <cell r="B643" t="str">
            <v>K2TIPV50632103</v>
          </cell>
          <cell r="C643" t="str">
            <v>VAVLE ASSY CABIN AIR SUPPLY</v>
          </cell>
          <cell r="D643">
            <v>3</v>
          </cell>
          <cell r="E643">
            <v>5</v>
          </cell>
          <cell r="F643">
            <v>0</v>
          </cell>
          <cell r="G643">
            <v>0</v>
          </cell>
          <cell r="H643">
            <v>5</v>
          </cell>
          <cell r="I643">
            <v>0</v>
          </cell>
          <cell r="J643">
            <v>0</v>
          </cell>
          <cell r="K643">
            <v>0</v>
          </cell>
          <cell r="L643">
            <v>0</v>
          </cell>
          <cell r="M643">
            <v>0</v>
          </cell>
        </row>
        <row r="644">
          <cell r="B644" t="str">
            <v>K2TIPV50632105</v>
          </cell>
          <cell r="C644" t="str">
            <v>RH-LH CENTER PYLON FAIRING</v>
          </cell>
          <cell r="D644">
            <v>6</v>
          </cell>
          <cell r="E644">
            <v>7</v>
          </cell>
          <cell r="F644">
            <v>8</v>
          </cell>
          <cell r="G644">
            <v>0</v>
          </cell>
          <cell r="H644">
            <v>7</v>
          </cell>
          <cell r="I644">
            <v>8</v>
          </cell>
          <cell r="J644">
            <v>0</v>
          </cell>
          <cell r="K644">
            <v>0</v>
          </cell>
          <cell r="L644">
            <v>0</v>
          </cell>
          <cell r="M644">
            <v>0</v>
          </cell>
        </row>
        <row r="645">
          <cell r="B645" t="str">
            <v>K2TIPV50632106</v>
          </cell>
          <cell r="C645" t="str">
            <v>MID BODY NO2 FUEL HOSE ASSY</v>
          </cell>
          <cell r="D645">
            <v>3</v>
          </cell>
          <cell r="E645">
            <v>3</v>
          </cell>
          <cell r="F645">
            <v>0</v>
          </cell>
          <cell r="G645">
            <v>0</v>
          </cell>
          <cell r="H645">
            <v>3</v>
          </cell>
          <cell r="I645">
            <v>0</v>
          </cell>
          <cell r="J645">
            <v>0</v>
          </cell>
          <cell r="K645">
            <v>0</v>
          </cell>
          <cell r="L645">
            <v>0</v>
          </cell>
          <cell r="M645">
            <v>0</v>
          </cell>
        </row>
        <row r="646">
          <cell r="B646" t="str">
            <v>K2TIPV50632107</v>
          </cell>
          <cell r="C646" t="str">
            <v>AFT BODY NO1 FUEL HOSE ASSY</v>
          </cell>
          <cell r="D646">
            <v>3</v>
          </cell>
          <cell r="E646">
            <v>4</v>
          </cell>
          <cell r="F646">
            <v>0</v>
          </cell>
          <cell r="G646">
            <v>0</v>
          </cell>
          <cell r="H646">
            <v>4</v>
          </cell>
          <cell r="I646">
            <v>0</v>
          </cell>
          <cell r="J646">
            <v>0</v>
          </cell>
          <cell r="K646">
            <v>0</v>
          </cell>
          <cell r="L646">
            <v>0</v>
          </cell>
          <cell r="M646">
            <v>0</v>
          </cell>
        </row>
        <row r="647">
          <cell r="B647" t="str">
            <v>K2TIPV50632108</v>
          </cell>
          <cell r="C647" t="str">
            <v>AFT BODY NO2 FUEL HOSE ASSY</v>
          </cell>
          <cell r="D647">
            <v>3</v>
          </cell>
          <cell r="E647">
            <v>2</v>
          </cell>
          <cell r="F647">
            <v>3</v>
          </cell>
          <cell r="G647">
            <v>0</v>
          </cell>
          <cell r="H647">
            <v>2</v>
          </cell>
          <cell r="I647">
            <v>3</v>
          </cell>
          <cell r="J647">
            <v>0</v>
          </cell>
          <cell r="K647">
            <v>0</v>
          </cell>
          <cell r="L647">
            <v>0</v>
          </cell>
          <cell r="M647">
            <v>0</v>
          </cell>
        </row>
        <row r="648">
          <cell r="B648" t="str">
            <v>K2TIPV50632109</v>
          </cell>
          <cell r="C648" t="str">
            <v>MID BODT NO3 FUEL HOSE ASSY</v>
          </cell>
          <cell r="D648">
            <v>3</v>
          </cell>
          <cell r="E648">
            <v>2</v>
          </cell>
          <cell r="F648">
            <v>1</v>
          </cell>
          <cell r="G648">
            <v>0</v>
          </cell>
          <cell r="H648">
            <v>2</v>
          </cell>
          <cell r="I648">
            <v>1</v>
          </cell>
          <cell r="J648">
            <v>0</v>
          </cell>
          <cell r="K648">
            <v>0</v>
          </cell>
          <cell r="L648">
            <v>0</v>
          </cell>
          <cell r="M648">
            <v>0</v>
          </cell>
        </row>
        <row r="649">
          <cell r="B649" t="str">
            <v>K2TIPV50632110</v>
          </cell>
          <cell r="C649" t="str">
            <v>NO4 MAIN TANK FUEL HOSE</v>
          </cell>
          <cell r="D649">
            <v>3</v>
          </cell>
          <cell r="E649">
            <v>6</v>
          </cell>
          <cell r="F649">
            <v>0</v>
          </cell>
          <cell r="G649">
            <v>0</v>
          </cell>
          <cell r="H649">
            <v>6</v>
          </cell>
          <cell r="I649">
            <v>0</v>
          </cell>
          <cell r="J649">
            <v>0</v>
          </cell>
          <cell r="K649">
            <v>0</v>
          </cell>
          <cell r="L649">
            <v>0</v>
          </cell>
          <cell r="M649">
            <v>0</v>
          </cell>
        </row>
        <row r="650">
          <cell r="B650" t="str">
            <v>K2TIPV50632111</v>
          </cell>
          <cell r="C650" t="str">
            <v>NO1 MAIN TANK FUEL HOSE</v>
          </cell>
          <cell r="D650">
            <v>3</v>
          </cell>
          <cell r="E650">
            <v>3</v>
          </cell>
          <cell r="F650">
            <v>0</v>
          </cell>
          <cell r="G650">
            <v>0</v>
          </cell>
          <cell r="H650">
            <v>3</v>
          </cell>
          <cell r="I650">
            <v>0</v>
          </cell>
          <cell r="J650">
            <v>0</v>
          </cell>
          <cell r="K650">
            <v>0</v>
          </cell>
          <cell r="L650">
            <v>0</v>
          </cell>
          <cell r="M650">
            <v>0</v>
          </cell>
        </row>
        <row r="651">
          <cell r="B651" t="str">
            <v>K2TIPV50632112</v>
          </cell>
          <cell r="C651" t="str">
            <v>NO4 MAIN TANK FUEL HOSE</v>
          </cell>
          <cell r="D651">
            <v>3</v>
          </cell>
          <cell r="E651">
            <v>3</v>
          </cell>
          <cell r="F651">
            <v>0</v>
          </cell>
          <cell r="G651">
            <v>0</v>
          </cell>
          <cell r="H651">
            <v>3</v>
          </cell>
          <cell r="I651">
            <v>0</v>
          </cell>
          <cell r="J651">
            <v>0</v>
          </cell>
          <cell r="K651">
            <v>0</v>
          </cell>
          <cell r="L651">
            <v>0</v>
          </cell>
          <cell r="M651">
            <v>0</v>
          </cell>
        </row>
        <row r="652">
          <cell r="B652" t="str">
            <v>K2TIPV50632113</v>
          </cell>
          <cell r="C652" t="str">
            <v>NO1 MAIN TANK FUEL HOSE</v>
          </cell>
          <cell r="D652">
            <v>3</v>
          </cell>
          <cell r="E652">
            <v>5</v>
          </cell>
          <cell r="F652">
            <v>0</v>
          </cell>
          <cell r="G652">
            <v>0</v>
          </cell>
          <cell r="H652">
            <v>5</v>
          </cell>
          <cell r="I652">
            <v>0</v>
          </cell>
          <cell r="J652">
            <v>0</v>
          </cell>
          <cell r="K652">
            <v>0</v>
          </cell>
          <cell r="L652">
            <v>0</v>
          </cell>
          <cell r="M652">
            <v>0</v>
          </cell>
        </row>
        <row r="653">
          <cell r="B653" t="str">
            <v>K2TIPV50633303</v>
          </cell>
          <cell r="C653" t="str">
            <v>1B98AA LOW A/P XMITTER 3 RATE AXIS</v>
          </cell>
          <cell r="D653">
            <v>2</v>
          </cell>
          <cell r="E653">
            <v>6</v>
          </cell>
          <cell r="F653">
            <v>10</v>
          </cell>
          <cell r="G653">
            <v>0</v>
          </cell>
          <cell r="H653">
            <v>6</v>
          </cell>
          <cell r="I653">
            <v>10</v>
          </cell>
          <cell r="J653">
            <v>0</v>
          </cell>
          <cell r="K653">
            <v>0</v>
          </cell>
          <cell r="L653">
            <v>0</v>
          </cell>
          <cell r="M653">
            <v>0</v>
          </cell>
        </row>
        <row r="654">
          <cell r="B654" t="str">
            <v>K2TIPV50702115</v>
          </cell>
          <cell r="C654" t="str">
            <v>NO1 MAIN TANK FUEL HOSE</v>
          </cell>
          <cell r="D654">
            <v>3</v>
          </cell>
          <cell r="E654">
            <v>5</v>
          </cell>
          <cell r="F654">
            <v>0</v>
          </cell>
          <cell r="G654">
            <v>0</v>
          </cell>
          <cell r="H654">
            <v>5</v>
          </cell>
          <cell r="I654">
            <v>0</v>
          </cell>
          <cell r="J654">
            <v>0</v>
          </cell>
          <cell r="K654">
            <v>0</v>
          </cell>
          <cell r="L654">
            <v>0</v>
          </cell>
          <cell r="M654">
            <v>0</v>
          </cell>
        </row>
        <row r="655">
          <cell r="B655" t="str">
            <v>K2TIPV50702116</v>
          </cell>
          <cell r="C655" t="str">
            <v>NO4 MAIN TANK FUEL HOSE</v>
          </cell>
          <cell r="D655">
            <v>3</v>
          </cell>
          <cell r="E655">
            <v>6</v>
          </cell>
          <cell r="F655">
            <v>0</v>
          </cell>
          <cell r="G655">
            <v>0</v>
          </cell>
          <cell r="H655">
            <v>6</v>
          </cell>
          <cell r="I655">
            <v>0</v>
          </cell>
          <cell r="J655">
            <v>0</v>
          </cell>
          <cell r="K655">
            <v>0</v>
          </cell>
          <cell r="L655">
            <v>0</v>
          </cell>
          <cell r="M655">
            <v>0</v>
          </cell>
        </row>
        <row r="656">
          <cell r="B656" t="str">
            <v>K2TIPV50702117</v>
          </cell>
          <cell r="C656" t="str">
            <v>NO3 MAIN TANK FUEL HOSE</v>
          </cell>
          <cell r="D656">
            <v>3</v>
          </cell>
          <cell r="E656">
            <v>3</v>
          </cell>
          <cell r="F656">
            <v>0</v>
          </cell>
          <cell r="G656">
            <v>0</v>
          </cell>
          <cell r="H656">
            <v>3</v>
          </cell>
          <cell r="I656">
            <v>0</v>
          </cell>
          <cell r="J656">
            <v>0</v>
          </cell>
          <cell r="K656">
            <v>0</v>
          </cell>
          <cell r="L656">
            <v>0</v>
          </cell>
          <cell r="M656">
            <v>0</v>
          </cell>
        </row>
        <row r="657">
          <cell r="B657" t="str">
            <v>K2TIPV50702118</v>
          </cell>
          <cell r="C657" t="str">
            <v>POLIT HATCH FABRIC AND CURTAINS</v>
          </cell>
          <cell r="D657">
            <v>3</v>
          </cell>
          <cell r="E657">
            <v>5</v>
          </cell>
          <cell r="F657">
            <v>3</v>
          </cell>
          <cell r="G657">
            <v>0</v>
          </cell>
          <cell r="H657">
            <v>5</v>
          </cell>
          <cell r="I657">
            <v>3</v>
          </cell>
          <cell r="J657">
            <v>0</v>
          </cell>
          <cell r="K657">
            <v>0</v>
          </cell>
          <cell r="L657">
            <v>0</v>
          </cell>
          <cell r="M657">
            <v>0</v>
          </cell>
        </row>
        <row r="658">
          <cell r="B658" t="str">
            <v>K2TIPV50702119</v>
          </cell>
          <cell r="C658" t="str">
            <v>LE PANELS #3 - #4 POD</v>
          </cell>
          <cell r="D658">
            <v>3</v>
          </cell>
          <cell r="E658">
            <v>0</v>
          </cell>
          <cell r="F658">
            <v>6</v>
          </cell>
          <cell r="G658">
            <v>0</v>
          </cell>
          <cell r="H658">
            <v>0</v>
          </cell>
          <cell r="I658">
            <v>5</v>
          </cell>
          <cell r="J658">
            <v>0</v>
          </cell>
          <cell r="K658">
            <v>1</v>
          </cell>
          <cell r="L658">
            <v>1</v>
          </cell>
          <cell r="M658">
            <v>0</v>
          </cell>
        </row>
        <row r="659">
          <cell r="B659" t="str">
            <v>K2TIPV50702120</v>
          </cell>
          <cell r="C659" t="str">
            <v>LE DOOR ASSY NO4 POD - STA</v>
          </cell>
          <cell r="D659">
            <v>3</v>
          </cell>
          <cell r="E659">
            <v>2</v>
          </cell>
          <cell r="F659">
            <v>5</v>
          </cell>
          <cell r="G659">
            <v>0</v>
          </cell>
          <cell r="H659">
            <v>3</v>
          </cell>
          <cell r="I659">
            <v>4</v>
          </cell>
          <cell r="J659">
            <v>0</v>
          </cell>
          <cell r="K659">
            <v>1</v>
          </cell>
          <cell r="L659">
            <v>0</v>
          </cell>
          <cell r="M659">
            <v>0</v>
          </cell>
        </row>
        <row r="660">
          <cell r="B660" t="str">
            <v>K2TIPV50702123</v>
          </cell>
          <cell r="C660" t="str">
            <v>P/P PANELS #1 - #4 STRUT</v>
          </cell>
          <cell r="D660">
            <v>6</v>
          </cell>
          <cell r="E660">
            <v>4</v>
          </cell>
          <cell r="F660">
            <v>23</v>
          </cell>
          <cell r="G660">
            <v>0</v>
          </cell>
          <cell r="H660">
            <v>5</v>
          </cell>
          <cell r="I660">
            <v>22</v>
          </cell>
          <cell r="J660">
            <v>0</v>
          </cell>
          <cell r="K660">
            <v>1</v>
          </cell>
          <cell r="L660">
            <v>0</v>
          </cell>
          <cell r="M660">
            <v>0</v>
          </cell>
        </row>
        <row r="661">
          <cell r="B661" t="str">
            <v>K2TIPV50702124</v>
          </cell>
          <cell r="C661" t="str">
            <v>CO-PILOT HATCH FABRIC CURTAINS</v>
          </cell>
          <cell r="D661">
            <v>3</v>
          </cell>
          <cell r="E661">
            <v>2</v>
          </cell>
          <cell r="F661">
            <v>5</v>
          </cell>
          <cell r="G661">
            <v>0</v>
          </cell>
          <cell r="H661">
            <v>2</v>
          </cell>
          <cell r="I661">
            <v>5</v>
          </cell>
          <cell r="J661">
            <v>0</v>
          </cell>
          <cell r="K661">
            <v>0</v>
          </cell>
          <cell r="L661">
            <v>0</v>
          </cell>
          <cell r="M661">
            <v>0</v>
          </cell>
        </row>
        <row r="662">
          <cell r="B662" t="str">
            <v>K2TIPV50702125</v>
          </cell>
          <cell r="C662" t="str">
            <v>L/H BNS HATCH BLANKET</v>
          </cell>
          <cell r="D662">
            <v>3</v>
          </cell>
          <cell r="E662">
            <v>2</v>
          </cell>
          <cell r="F662">
            <v>1</v>
          </cell>
          <cell r="G662">
            <v>0</v>
          </cell>
          <cell r="H662">
            <v>2</v>
          </cell>
          <cell r="I662">
            <v>1</v>
          </cell>
          <cell r="J662">
            <v>0</v>
          </cell>
          <cell r="K662">
            <v>0</v>
          </cell>
          <cell r="L662">
            <v>0</v>
          </cell>
          <cell r="M662">
            <v>0</v>
          </cell>
        </row>
        <row r="663">
          <cell r="B663" t="str">
            <v>K2TIPV50702126</v>
          </cell>
          <cell r="C663" t="str">
            <v>R/H BNS HATCH BLANKET</v>
          </cell>
          <cell r="D663">
            <v>3</v>
          </cell>
          <cell r="E663">
            <v>3</v>
          </cell>
          <cell r="F663">
            <v>0</v>
          </cell>
          <cell r="G663">
            <v>0</v>
          </cell>
          <cell r="H663">
            <v>3</v>
          </cell>
          <cell r="I663">
            <v>0</v>
          </cell>
          <cell r="J663">
            <v>0</v>
          </cell>
          <cell r="K663">
            <v>0</v>
          </cell>
          <cell r="L663">
            <v>0</v>
          </cell>
          <cell r="M663">
            <v>0</v>
          </cell>
        </row>
        <row r="664">
          <cell r="B664" t="str">
            <v>K2TIPV50702127</v>
          </cell>
          <cell r="C664" t="str">
            <v>GUNNER HATCH BLANKET</v>
          </cell>
          <cell r="D664">
            <v>3</v>
          </cell>
          <cell r="E664">
            <v>2</v>
          </cell>
          <cell r="F664">
            <v>1</v>
          </cell>
          <cell r="G664">
            <v>0</v>
          </cell>
          <cell r="H664">
            <v>2</v>
          </cell>
          <cell r="I664">
            <v>1</v>
          </cell>
          <cell r="J664">
            <v>0</v>
          </cell>
          <cell r="K664">
            <v>0</v>
          </cell>
          <cell r="L664">
            <v>0</v>
          </cell>
          <cell r="M664">
            <v>0</v>
          </cell>
        </row>
        <row r="665">
          <cell r="B665" t="str">
            <v>K2TIPV50702128</v>
          </cell>
          <cell r="C665" t="str">
            <v>ECM HATCH BLANKET</v>
          </cell>
          <cell r="D665">
            <v>3</v>
          </cell>
          <cell r="E665">
            <v>1</v>
          </cell>
          <cell r="F665">
            <v>7</v>
          </cell>
          <cell r="G665">
            <v>0</v>
          </cell>
          <cell r="H665">
            <v>1</v>
          </cell>
          <cell r="I665">
            <v>7</v>
          </cell>
          <cell r="J665">
            <v>0</v>
          </cell>
          <cell r="K665">
            <v>0</v>
          </cell>
          <cell r="L665">
            <v>0</v>
          </cell>
          <cell r="M665">
            <v>0</v>
          </cell>
        </row>
        <row r="666">
          <cell r="B666" t="str">
            <v>K2TIPV50702129</v>
          </cell>
          <cell r="C666" t="str">
            <v>LE PANELS #1-#2 POD</v>
          </cell>
          <cell r="D666">
            <v>3</v>
          </cell>
          <cell r="E666">
            <v>1</v>
          </cell>
          <cell r="F666">
            <v>6</v>
          </cell>
          <cell r="G666">
            <v>0</v>
          </cell>
          <cell r="H666">
            <v>2</v>
          </cell>
          <cell r="I666">
            <v>5</v>
          </cell>
          <cell r="J666">
            <v>0</v>
          </cell>
          <cell r="K666">
            <v>1</v>
          </cell>
          <cell r="L666">
            <v>0</v>
          </cell>
          <cell r="M666">
            <v>0</v>
          </cell>
        </row>
        <row r="667">
          <cell r="B667" t="str">
            <v>K2TIPV50702130</v>
          </cell>
          <cell r="C667" t="str">
            <v>LE PANELS NO1 POD - LE STA</v>
          </cell>
          <cell r="D667">
            <v>3</v>
          </cell>
          <cell r="E667">
            <v>3</v>
          </cell>
          <cell r="F667">
            <v>6</v>
          </cell>
          <cell r="G667">
            <v>0</v>
          </cell>
          <cell r="H667">
            <v>3</v>
          </cell>
          <cell r="I667">
            <v>6</v>
          </cell>
          <cell r="J667">
            <v>0</v>
          </cell>
          <cell r="K667">
            <v>0</v>
          </cell>
          <cell r="L667">
            <v>0</v>
          </cell>
          <cell r="M667">
            <v>0</v>
          </cell>
        </row>
        <row r="668">
          <cell r="B668" t="str">
            <v>K2TIPV50702131</v>
          </cell>
          <cell r="C668" t="str">
            <v>LE DOOR ASSY FUSELAGE - NO3 POD</v>
          </cell>
          <cell r="D668">
            <v>3</v>
          </cell>
          <cell r="E668">
            <v>2</v>
          </cell>
          <cell r="F668">
            <v>6</v>
          </cell>
          <cell r="G668">
            <v>0</v>
          </cell>
          <cell r="H668">
            <v>2</v>
          </cell>
          <cell r="I668">
            <v>5</v>
          </cell>
          <cell r="J668">
            <v>0</v>
          </cell>
          <cell r="K668">
            <v>1</v>
          </cell>
          <cell r="L668">
            <v>1</v>
          </cell>
          <cell r="M668">
            <v>0</v>
          </cell>
        </row>
        <row r="669">
          <cell r="B669" t="str">
            <v>K2TIPV50702133</v>
          </cell>
          <cell r="C669" t="str">
            <v>AFT BODY NO1 FUEL HOSE ASSY</v>
          </cell>
          <cell r="D669">
            <v>3</v>
          </cell>
          <cell r="E669">
            <v>7</v>
          </cell>
          <cell r="F669">
            <v>0</v>
          </cell>
          <cell r="G669">
            <v>0</v>
          </cell>
          <cell r="H669">
            <v>7</v>
          </cell>
          <cell r="I669">
            <v>0</v>
          </cell>
          <cell r="J669">
            <v>0</v>
          </cell>
          <cell r="K669">
            <v>0</v>
          </cell>
          <cell r="L669">
            <v>0</v>
          </cell>
          <cell r="M669">
            <v>0</v>
          </cell>
        </row>
        <row r="670">
          <cell r="B670" t="str">
            <v>K2TIPV50702134</v>
          </cell>
          <cell r="C670" t="str">
            <v>NO4 MAIN TANK FUEL HOSE</v>
          </cell>
          <cell r="D670">
            <v>3</v>
          </cell>
          <cell r="E670">
            <v>5</v>
          </cell>
          <cell r="F670">
            <v>0</v>
          </cell>
          <cell r="G670">
            <v>0</v>
          </cell>
          <cell r="H670">
            <v>5</v>
          </cell>
          <cell r="I670">
            <v>0</v>
          </cell>
          <cell r="J670">
            <v>0</v>
          </cell>
          <cell r="K670">
            <v>0</v>
          </cell>
          <cell r="L670">
            <v>0</v>
          </cell>
          <cell r="M670">
            <v>0</v>
          </cell>
        </row>
        <row r="671">
          <cell r="B671" t="str">
            <v>K2TIPV50702135</v>
          </cell>
          <cell r="C671" t="str">
            <v>MID BODY NO1 FUEL HOSE ASSY</v>
          </cell>
          <cell r="D671">
            <v>3</v>
          </cell>
          <cell r="E671">
            <v>7</v>
          </cell>
          <cell r="F671">
            <v>2</v>
          </cell>
          <cell r="G671">
            <v>0</v>
          </cell>
          <cell r="H671">
            <v>7</v>
          </cell>
          <cell r="I671">
            <v>2</v>
          </cell>
          <cell r="J671">
            <v>0</v>
          </cell>
          <cell r="K671">
            <v>0</v>
          </cell>
          <cell r="L671">
            <v>0</v>
          </cell>
          <cell r="M671">
            <v>0</v>
          </cell>
        </row>
        <row r="672">
          <cell r="B672" t="str">
            <v>K2TIPV50702136</v>
          </cell>
          <cell r="C672" t="str">
            <v>MID BODY NO1 FUEL HOISE ASSY</v>
          </cell>
          <cell r="D672">
            <v>3</v>
          </cell>
          <cell r="E672">
            <v>6</v>
          </cell>
          <cell r="F672">
            <v>2</v>
          </cell>
          <cell r="G672">
            <v>0</v>
          </cell>
          <cell r="H672">
            <v>6</v>
          </cell>
          <cell r="I672">
            <v>2</v>
          </cell>
          <cell r="J672">
            <v>0</v>
          </cell>
          <cell r="K672">
            <v>0</v>
          </cell>
          <cell r="L672">
            <v>0</v>
          </cell>
          <cell r="M672">
            <v>0</v>
          </cell>
        </row>
        <row r="673">
          <cell r="B673" t="str">
            <v>K2TIPV50702137</v>
          </cell>
          <cell r="C673" t="str">
            <v>L/H EXT TANK FUEL HOSE</v>
          </cell>
          <cell r="D673">
            <v>3</v>
          </cell>
          <cell r="E673">
            <v>3</v>
          </cell>
          <cell r="F673">
            <v>3</v>
          </cell>
          <cell r="G673">
            <v>0</v>
          </cell>
          <cell r="H673">
            <v>3</v>
          </cell>
          <cell r="I673">
            <v>3</v>
          </cell>
          <cell r="J673">
            <v>0</v>
          </cell>
          <cell r="K673">
            <v>0</v>
          </cell>
          <cell r="L673">
            <v>0</v>
          </cell>
          <cell r="M673">
            <v>0</v>
          </cell>
        </row>
        <row r="674">
          <cell r="B674" t="str">
            <v>K2TIPV50702138</v>
          </cell>
          <cell r="C674" t="str">
            <v>R/H EXT TANK FUEL HOSE</v>
          </cell>
          <cell r="D674">
            <v>3</v>
          </cell>
          <cell r="E674">
            <v>3</v>
          </cell>
          <cell r="F674">
            <v>2</v>
          </cell>
          <cell r="G674">
            <v>0</v>
          </cell>
          <cell r="H674">
            <v>3</v>
          </cell>
          <cell r="I674">
            <v>2</v>
          </cell>
          <cell r="J674">
            <v>0</v>
          </cell>
          <cell r="K674">
            <v>0</v>
          </cell>
          <cell r="L674">
            <v>0</v>
          </cell>
          <cell r="M674">
            <v>0</v>
          </cell>
        </row>
        <row r="675">
          <cell r="B675" t="str">
            <v>K2TIPV50702139</v>
          </cell>
          <cell r="C675" t="str">
            <v>L/H EXT TANK FUEL HOSE</v>
          </cell>
          <cell r="D675">
            <v>3</v>
          </cell>
          <cell r="E675">
            <v>3</v>
          </cell>
          <cell r="F675">
            <v>3</v>
          </cell>
          <cell r="G675">
            <v>0</v>
          </cell>
          <cell r="H675">
            <v>3</v>
          </cell>
          <cell r="I675">
            <v>3</v>
          </cell>
          <cell r="J675">
            <v>0</v>
          </cell>
          <cell r="K675">
            <v>0</v>
          </cell>
          <cell r="L675">
            <v>0</v>
          </cell>
          <cell r="M675">
            <v>0</v>
          </cell>
        </row>
        <row r="676">
          <cell r="B676" t="str">
            <v>K2TIPV50702140</v>
          </cell>
          <cell r="C676" t="str">
            <v>R/H EXT TANK FUEL HOSE</v>
          </cell>
          <cell r="D676">
            <v>3</v>
          </cell>
          <cell r="E676">
            <v>4</v>
          </cell>
          <cell r="F676">
            <v>3</v>
          </cell>
          <cell r="G676">
            <v>0</v>
          </cell>
          <cell r="H676">
            <v>4</v>
          </cell>
          <cell r="I676">
            <v>3</v>
          </cell>
          <cell r="J676">
            <v>0</v>
          </cell>
          <cell r="K676">
            <v>0</v>
          </cell>
          <cell r="L676">
            <v>0</v>
          </cell>
          <cell r="M676">
            <v>0</v>
          </cell>
        </row>
        <row r="677">
          <cell r="B677" t="str">
            <v>K2TIPV50702141</v>
          </cell>
          <cell r="C677" t="str">
            <v>NO4 MAIN TANK FUEL HOSE</v>
          </cell>
          <cell r="D677">
            <v>3</v>
          </cell>
          <cell r="E677">
            <v>3</v>
          </cell>
          <cell r="F677">
            <v>0</v>
          </cell>
          <cell r="G677">
            <v>0</v>
          </cell>
          <cell r="H677">
            <v>3</v>
          </cell>
          <cell r="I677">
            <v>0</v>
          </cell>
          <cell r="J677">
            <v>0</v>
          </cell>
          <cell r="K677">
            <v>0</v>
          </cell>
          <cell r="L677">
            <v>0</v>
          </cell>
          <cell r="M677">
            <v>0</v>
          </cell>
        </row>
        <row r="678">
          <cell r="B678" t="str">
            <v>K2TIPV50702143</v>
          </cell>
          <cell r="C678" t="str">
            <v>NO4 MAIN TANK FUEL HOSE</v>
          </cell>
          <cell r="D678">
            <v>3</v>
          </cell>
          <cell r="E678">
            <v>4</v>
          </cell>
          <cell r="F678">
            <v>1</v>
          </cell>
          <cell r="G678">
            <v>0</v>
          </cell>
          <cell r="H678">
            <v>4</v>
          </cell>
          <cell r="I678">
            <v>1</v>
          </cell>
          <cell r="J678">
            <v>0</v>
          </cell>
          <cell r="K678">
            <v>0</v>
          </cell>
          <cell r="L678">
            <v>0</v>
          </cell>
          <cell r="M678">
            <v>0</v>
          </cell>
        </row>
        <row r="679">
          <cell r="B679" t="str">
            <v>K2TIPV50702144</v>
          </cell>
          <cell r="C679" t="str">
            <v>NO1 MAIN TANK FUEL HOSE</v>
          </cell>
          <cell r="D679">
            <v>3</v>
          </cell>
          <cell r="E679">
            <v>2</v>
          </cell>
          <cell r="F679">
            <v>1</v>
          </cell>
          <cell r="G679">
            <v>0</v>
          </cell>
          <cell r="H679">
            <v>2</v>
          </cell>
          <cell r="I679">
            <v>1</v>
          </cell>
          <cell r="J679">
            <v>0</v>
          </cell>
          <cell r="K679">
            <v>0</v>
          </cell>
          <cell r="L679">
            <v>0</v>
          </cell>
          <cell r="M679">
            <v>0</v>
          </cell>
        </row>
        <row r="680">
          <cell r="B680" t="str">
            <v>K2TIPV50702145</v>
          </cell>
          <cell r="C680" t="str">
            <v>NO4 MAIN TANK FUEL HOSE</v>
          </cell>
          <cell r="D680">
            <v>3</v>
          </cell>
          <cell r="E680">
            <v>2</v>
          </cell>
          <cell r="F680">
            <v>1</v>
          </cell>
          <cell r="G680">
            <v>0</v>
          </cell>
          <cell r="H680">
            <v>2</v>
          </cell>
          <cell r="I680">
            <v>1</v>
          </cell>
          <cell r="J680">
            <v>0</v>
          </cell>
          <cell r="K680">
            <v>0</v>
          </cell>
          <cell r="L680">
            <v>0</v>
          </cell>
          <cell r="M680">
            <v>0</v>
          </cell>
        </row>
        <row r="681">
          <cell r="B681" t="str">
            <v>K2TIPV50702146</v>
          </cell>
          <cell r="C681" t="str">
            <v>NO1 MAIN TANK FUEL HOSE</v>
          </cell>
          <cell r="D681">
            <v>3</v>
          </cell>
          <cell r="E681">
            <v>6</v>
          </cell>
          <cell r="F681">
            <v>1</v>
          </cell>
          <cell r="G681">
            <v>0</v>
          </cell>
          <cell r="H681">
            <v>6</v>
          </cell>
          <cell r="I681">
            <v>1</v>
          </cell>
          <cell r="J681">
            <v>0</v>
          </cell>
          <cell r="K681">
            <v>0</v>
          </cell>
          <cell r="L681">
            <v>0</v>
          </cell>
          <cell r="M681">
            <v>0</v>
          </cell>
        </row>
        <row r="682">
          <cell r="B682" t="str">
            <v>K2TIPV50702147</v>
          </cell>
          <cell r="C682" t="str">
            <v>NO4 MAIN TANK FUEL HOSE</v>
          </cell>
          <cell r="D682">
            <v>3</v>
          </cell>
          <cell r="E682">
            <v>3</v>
          </cell>
          <cell r="F682">
            <v>0</v>
          </cell>
          <cell r="G682">
            <v>0</v>
          </cell>
          <cell r="H682">
            <v>3</v>
          </cell>
          <cell r="I682">
            <v>0</v>
          </cell>
          <cell r="J682">
            <v>0</v>
          </cell>
          <cell r="K682">
            <v>0</v>
          </cell>
          <cell r="L682">
            <v>0</v>
          </cell>
          <cell r="M682">
            <v>0</v>
          </cell>
        </row>
        <row r="683">
          <cell r="B683" t="str">
            <v>K2TIPV50702149</v>
          </cell>
          <cell r="C683" t="str">
            <v>NO4 MAIN TANK FUEL HOSE</v>
          </cell>
          <cell r="D683">
            <v>3</v>
          </cell>
          <cell r="E683">
            <v>4</v>
          </cell>
          <cell r="F683">
            <v>0</v>
          </cell>
          <cell r="G683">
            <v>0</v>
          </cell>
          <cell r="H683">
            <v>4</v>
          </cell>
          <cell r="I683">
            <v>0</v>
          </cell>
          <cell r="J683">
            <v>0</v>
          </cell>
          <cell r="K683">
            <v>0</v>
          </cell>
          <cell r="L683">
            <v>0</v>
          </cell>
          <cell r="M683">
            <v>0</v>
          </cell>
        </row>
        <row r="684">
          <cell r="B684" t="str">
            <v>K2TIPV50702150</v>
          </cell>
          <cell r="C684" t="str">
            <v>NO1 MAIN TANK FUEL HOSE</v>
          </cell>
          <cell r="D684">
            <v>3</v>
          </cell>
          <cell r="E684">
            <v>3</v>
          </cell>
          <cell r="F684">
            <v>0</v>
          </cell>
          <cell r="G684">
            <v>0</v>
          </cell>
          <cell r="H684">
            <v>3</v>
          </cell>
          <cell r="I684">
            <v>0</v>
          </cell>
          <cell r="J684">
            <v>0</v>
          </cell>
          <cell r="K684">
            <v>0</v>
          </cell>
          <cell r="L684">
            <v>0</v>
          </cell>
          <cell r="M684">
            <v>0</v>
          </cell>
        </row>
        <row r="685">
          <cell r="B685" t="str">
            <v>K2TIPV50702152</v>
          </cell>
          <cell r="C685" t="str">
            <v>NO4 MAIN TANK FUEL HOSE</v>
          </cell>
          <cell r="D685">
            <v>3</v>
          </cell>
          <cell r="E685">
            <v>3</v>
          </cell>
          <cell r="F685">
            <v>0</v>
          </cell>
          <cell r="G685">
            <v>0</v>
          </cell>
          <cell r="H685">
            <v>3</v>
          </cell>
          <cell r="I685">
            <v>0</v>
          </cell>
          <cell r="J685">
            <v>0</v>
          </cell>
          <cell r="K685">
            <v>0</v>
          </cell>
          <cell r="L685">
            <v>0</v>
          </cell>
          <cell r="M685">
            <v>0</v>
          </cell>
        </row>
        <row r="686">
          <cell r="B686" t="str">
            <v>K2TIPV50702153</v>
          </cell>
          <cell r="C686" t="str">
            <v>1 MAIN TANK FUEL HOSE</v>
          </cell>
          <cell r="D686">
            <v>3</v>
          </cell>
          <cell r="E686">
            <v>3</v>
          </cell>
          <cell r="F686">
            <v>0</v>
          </cell>
          <cell r="G686">
            <v>0</v>
          </cell>
          <cell r="H686">
            <v>3</v>
          </cell>
          <cell r="I686">
            <v>0</v>
          </cell>
          <cell r="J686">
            <v>0</v>
          </cell>
          <cell r="K686">
            <v>0</v>
          </cell>
          <cell r="L686">
            <v>0</v>
          </cell>
          <cell r="M686">
            <v>0</v>
          </cell>
        </row>
        <row r="687">
          <cell r="B687" t="str">
            <v>K2TIPV50702154</v>
          </cell>
          <cell r="C687" t="str">
            <v>NO1 MAIN TANK FUEL HOSE</v>
          </cell>
          <cell r="D687">
            <v>3</v>
          </cell>
          <cell r="E687">
            <v>8</v>
          </cell>
          <cell r="F687">
            <v>0</v>
          </cell>
          <cell r="G687">
            <v>0</v>
          </cell>
          <cell r="H687">
            <v>8</v>
          </cell>
          <cell r="I687">
            <v>0</v>
          </cell>
          <cell r="J687">
            <v>0</v>
          </cell>
          <cell r="K687">
            <v>0</v>
          </cell>
          <cell r="L687">
            <v>0</v>
          </cell>
          <cell r="M687">
            <v>0</v>
          </cell>
        </row>
        <row r="688">
          <cell r="B688" t="str">
            <v>K2TIPV50702156</v>
          </cell>
          <cell r="C688" t="str">
            <v>NO4 MAIN TANK FUEL HOSE</v>
          </cell>
          <cell r="D688">
            <v>3</v>
          </cell>
          <cell r="E688">
            <v>5</v>
          </cell>
          <cell r="F688">
            <v>0</v>
          </cell>
          <cell r="G688">
            <v>0</v>
          </cell>
          <cell r="H688">
            <v>5</v>
          </cell>
          <cell r="I688">
            <v>0</v>
          </cell>
          <cell r="J688">
            <v>0</v>
          </cell>
          <cell r="K688">
            <v>0</v>
          </cell>
          <cell r="L688">
            <v>0</v>
          </cell>
          <cell r="M688">
            <v>0</v>
          </cell>
        </row>
        <row r="689">
          <cell r="B689" t="str">
            <v>K2TIPV50702157</v>
          </cell>
          <cell r="C689" t="str">
            <v>NO1 MAIN TANK FUEL HOSE</v>
          </cell>
          <cell r="D689">
            <v>3</v>
          </cell>
          <cell r="E689">
            <v>5</v>
          </cell>
          <cell r="F689">
            <v>0</v>
          </cell>
          <cell r="G689">
            <v>0</v>
          </cell>
          <cell r="H689">
            <v>5</v>
          </cell>
          <cell r="I689">
            <v>0</v>
          </cell>
          <cell r="J689">
            <v>0</v>
          </cell>
          <cell r="K689">
            <v>0</v>
          </cell>
          <cell r="L689">
            <v>0</v>
          </cell>
          <cell r="M689">
            <v>0</v>
          </cell>
        </row>
        <row r="690">
          <cell r="B690" t="str">
            <v>K2TIPV50702158</v>
          </cell>
          <cell r="C690" t="str">
            <v>NO1 MAIN TANK FUEL HOSE</v>
          </cell>
          <cell r="D690">
            <v>3</v>
          </cell>
          <cell r="E690">
            <v>3</v>
          </cell>
          <cell r="F690">
            <v>0</v>
          </cell>
          <cell r="G690">
            <v>0</v>
          </cell>
          <cell r="H690">
            <v>3</v>
          </cell>
          <cell r="I690">
            <v>0</v>
          </cell>
          <cell r="J690">
            <v>0</v>
          </cell>
          <cell r="K690">
            <v>0</v>
          </cell>
          <cell r="L690">
            <v>0</v>
          </cell>
          <cell r="M690">
            <v>0</v>
          </cell>
        </row>
        <row r="691">
          <cell r="B691" t="str">
            <v>K2TIPV50702160</v>
          </cell>
          <cell r="C691" t="str">
            <v>MID BODY NO2 FUEL HOSE ASSY</v>
          </cell>
          <cell r="D691">
            <v>3</v>
          </cell>
          <cell r="E691">
            <v>3</v>
          </cell>
          <cell r="F691">
            <v>1</v>
          </cell>
          <cell r="G691">
            <v>0</v>
          </cell>
          <cell r="H691">
            <v>3</v>
          </cell>
          <cell r="I691">
            <v>1</v>
          </cell>
          <cell r="J691">
            <v>0</v>
          </cell>
          <cell r="K691">
            <v>0</v>
          </cell>
          <cell r="L691">
            <v>0</v>
          </cell>
          <cell r="M691">
            <v>0</v>
          </cell>
        </row>
        <row r="692">
          <cell r="B692" t="str">
            <v>K2TIPV50702161</v>
          </cell>
          <cell r="C692" t="str">
            <v>MID BODY NO3 FUEL HOSE ASSY</v>
          </cell>
          <cell r="D692">
            <v>3</v>
          </cell>
          <cell r="E692">
            <v>2</v>
          </cell>
          <cell r="F692">
            <v>1</v>
          </cell>
          <cell r="G692">
            <v>0</v>
          </cell>
          <cell r="H692">
            <v>2</v>
          </cell>
          <cell r="I692">
            <v>1</v>
          </cell>
          <cell r="J692">
            <v>0</v>
          </cell>
          <cell r="K692">
            <v>0</v>
          </cell>
          <cell r="L692">
            <v>0</v>
          </cell>
          <cell r="M692">
            <v>0</v>
          </cell>
        </row>
        <row r="693">
          <cell r="B693" t="str">
            <v>K2TIPV50702162</v>
          </cell>
          <cell r="C693" t="str">
            <v>FLAP SCREW INSTALL 2/7</v>
          </cell>
          <cell r="D693">
            <v>6</v>
          </cell>
          <cell r="E693">
            <v>6</v>
          </cell>
          <cell r="F693">
            <v>36</v>
          </cell>
          <cell r="G693">
            <v>0</v>
          </cell>
          <cell r="H693">
            <v>8</v>
          </cell>
          <cell r="I693">
            <v>34</v>
          </cell>
          <cell r="J693">
            <v>0</v>
          </cell>
          <cell r="K693">
            <v>2</v>
          </cell>
          <cell r="L693">
            <v>0</v>
          </cell>
          <cell r="M693">
            <v>0</v>
          </cell>
        </row>
        <row r="694">
          <cell r="B694" t="str">
            <v>K2TIPV50702163</v>
          </cell>
          <cell r="C694" t="str">
            <v>VALVE ASSY BNS CABIN AIR</v>
          </cell>
          <cell r="D694">
            <v>3</v>
          </cell>
          <cell r="E694">
            <v>2</v>
          </cell>
          <cell r="F694">
            <v>4</v>
          </cell>
          <cell r="G694">
            <v>0</v>
          </cell>
          <cell r="H694">
            <v>2</v>
          </cell>
          <cell r="I694">
            <v>4</v>
          </cell>
          <cell r="J694">
            <v>0</v>
          </cell>
          <cell r="K694">
            <v>0</v>
          </cell>
          <cell r="L694">
            <v>0</v>
          </cell>
          <cell r="M694">
            <v>0</v>
          </cell>
        </row>
        <row r="695">
          <cell r="B695" t="str">
            <v>K2TIPV50702164</v>
          </cell>
          <cell r="C695" t="str">
            <v>LATERAL CONTROL PULLEYS LH/RH</v>
          </cell>
          <cell r="D695">
            <v>4</v>
          </cell>
          <cell r="E695">
            <v>5</v>
          </cell>
          <cell r="F695">
            <v>16</v>
          </cell>
          <cell r="G695">
            <v>0</v>
          </cell>
          <cell r="H695">
            <v>6</v>
          </cell>
          <cell r="I695">
            <v>15</v>
          </cell>
          <cell r="J695">
            <v>0</v>
          </cell>
          <cell r="K695">
            <v>1</v>
          </cell>
          <cell r="L695">
            <v>0</v>
          </cell>
          <cell r="M695">
            <v>0</v>
          </cell>
        </row>
        <row r="696">
          <cell r="B696" t="str">
            <v>K2TIPV50702166</v>
          </cell>
          <cell r="C696" t="str">
            <v>DOOR INSTL DECEL PARACHUTE</v>
          </cell>
          <cell r="D696">
            <v>3</v>
          </cell>
          <cell r="E696">
            <v>2</v>
          </cell>
          <cell r="F696">
            <v>3</v>
          </cell>
          <cell r="G696">
            <v>0</v>
          </cell>
          <cell r="H696">
            <v>2</v>
          </cell>
          <cell r="I696">
            <v>3</v>
          </cell>
          <cell r="J696">
            <v>0</v>
          </cell>
          <cell r="K696">
            <v>0</v>
          </cell>
          <cell r="L696">
            <v>0</v>
          </cell>
          <cell r="M696">
            <v>0</v>
          </cell>
        </row>
        <row r="697">
          <cell r="B697" t="str">
            <v>K2TIPV50702167</v>
          </cell>
          <cell r="C697" t="str">
            <v>DOOR ASSY NO2 STRUT</v>
          </cell>
          <cell r="D697">
            <v>3</v>
          </cell>
          <cell r="E697">
            <v>2</v>
          </cell>
          <cell r="F697">
            <v>6</v>
          </cell>
          <cell r="G697">
            <v>0</v>
          </cell>
          <cell r="H697">
            <v>2</v>
          </cell>
          <cell r="I697">
            <v>6</v>
          </cell>
          <cell r="J697">
            <v>0</v>
          </cell>
          <cell r="K697">
            <v>0</v>
          </cell>
          <cell r="L697">
            <v>0</v>
          </cell>
          <cell r="M697">
            <v>0</v>
          </cell>
        </row>
        <row r="698">
          <cell r="B698" t="str">
            <v>K2TIPV50702168</v>
          </cell>
          <cell r="C698" t="str">
            <v>DOOR ASSY NO3 STRUT</v>
          </cell>
          <cell r="D698">
            <v>3</v>
          </cell>
          <cell r="E698">
            <v>10</v>
          </cell>
          <cell r="F698">
            <v>7</v>
          </cell>
          <cell r="G698">
            <v>0</v>
          </cell>
          <cell r="H698">
            <v>10</v>
          </cell>
          <cell r="I698">
            <v>7</v>
          </cell>
          <cell r="J698">
            <v>0</v>
          </cell>
          <cell r="K698">
            <v>0</v>
          </cell>
          <cell r="L698">
            <v>0</v>
          </cell>
          <cell r="M698">
            <v>0</v>
          </cell>
        </row>
        <row r="699">
          <cell r="B699" t="str">
            <v>K2TIPV50702170</v>
          </cell>
          <cell r="C699" t="str">
            <v>ENG PRESS RATIO TRANSDUCER NO1</v>
          </cell>
          <cell r="D699">
            <v>3</v>
          </cell>
          <cell r="E699">
            <v>3</v>
          </cell>
          <cell r="F699">
            <v>3</v>
          </cell>
          <cell r="G699">
            <v>0</v>
          </cell>
          <cell r="H699">
            <v>3</v>
          </cell>
          <cell r="I699">
            <v>3</v>
          </cell>
          <cell r="J699">
            <v>0</v>
          </cell>
          <cell r="K699">
            <v>0</v>
          </cell>
          <cell r="L699">
            <v>0</v>
          </cell>
          <cell r="M699">
            <v>0</v>
          </cell>
        </row>
        <row r="700">
          <cell r="B700" t="str">
            <v>K2TIPV50703304</v>
          </cell>
          <cell r="C700" t="str">
            <v>(1B40) ANT PED TURNTBLE YOKE MOUNT</v>
          </cell>
          <cell r="D700">
            <v>2</v>
          </cell>
          <cell r="E700">
            <v>8</v>
          </cell>
          <cell r="F700">
            <v>19</v>
          </cell>
          <cell r="G700">
            <v>0</v>
          </cell>
          <cell r="H700">
            <v>8</v>
          </cell>
          <cell r="I700">
            <v>19</v>
          </cell>
          <cell r="J700">
            <v>0</v>
          </cell>
          <cell r="K700">
            <v>0</v>
          </cell>
          <cell r="L700">
            <v>0</v>
          </cell>
          <cell r="M700">
            <v>0</v>
          </cell>
        </row>
        <row r="701">
          <cell r="B701" t="str">
            <v>K2TIPV50703305</v>
          </cell>
          <cell r="C701" t="str">
            <v>(PDM 1B40) WAVEGUIDE INST. KIT</v>
          </cell>
          <cell r="D701">
            <v>1</v>
          </cell>
          <cell r="E701">
            <v>5</v>
          </cell>
          <cell r="F701">
            <v>10</v>
          </cell>
          <cell r="G701">
            <v>0</v>
          </cell>
          <cell r="H701">
            <v>5</v>
          </cell>
          <cell r="I701">
            <v>10</v>
          </cell>
          <cell r="J701">
            <v>0</v>
          </cell>
          <cell r="K701">
            <v>0</v>
          </cell>
          <cell r="L701">
            <v>0</v>
          </cell>
          <cell r="M701">
            <v>0</v>
          </cell>
        </row>
        <row r="702">
          <cell r="B702" t="str">
            <v>K2TIPV50703306</v>
          </cell>
          <cell r="C702" t="str">
            <v>(1B69AA) INST. APU INLET DOOR ASSY</v>
          </cell>
          <cell r="D702">
            <v>6</v>
          </cell>
          <cell r="E702">
            <v>4</v>
          </cell>
          <cell r="F702">
            <v>10</v>
          </cell>
          <cell r="G702">
            <v>1</v>
          </cell>
          <cell r="H702">
            <v>4</v>
          </cell>
          <cell r="I702">
            <v>10</v>
          </cell>
          <cell r="J702">
            <v>1</v>
          </cell>
          <cell r="K702">
            <v>0</v>
          </cell>
          <cell r="L702">
            <v>0</v>
          </cell>
          <cell r="M702">
            <v>0</v>
          </cell>
        </row>
        <row r="703">
          <cell r="B703" t="str">
            <v>K2TIPV50703307</v>
          </cell>
          <cell r="C703" t="str">
            <v>1B69 AFT LWR LOBE BLANKETS - HDW</v>
          </cell>
          <cell r="D703">
            <v>1</v>
          </cell>
          <cell r="E703">
            <v>2</v>
          </cell>
          <cell r="F703">
            <v>10</v>
          </cell>
          <cell r="G703">
            <v>0</v>
          </cell>
          <cell r="H703">
            <v>2</v>
          </cell>
          <cell r="I703">
            <v>10</v>
          </cell>
          <cell r="J703">
            <v>0</v>
          </cell>
          <cell r="K703">
            <v>0</v>
          </cell>
          <cell r="L703">
            <v>0</v>
          </cell>
          <cell r="M703">
            <v>0</v>
          </cell>
        </row>
        <row r="704">
          <cell r="B704" t="str">
            <v>K2TIPV50771124</v>
          </cell>
          <cell r="C704" t="str">
            <v>DUAL CARTRIDGE MT SUPPORT</v>
          </cell>
          <cell r="D704">
            <v>2</v>
          </cell>
          <cell r="E704">
            <v>0</v>
          </cell>
          <cell r="F704">
            <v>20</v>
          </cell>
          <cell r="G704">
            <v>0</v>
          </cell>
          <cell r="H704">
            <v>0</v>
          </cell>
          <cell r="I704">
            <v>20</v>
          </cell>
          <cell r="J704">
            <v>0</v>
          </cell>
          <cell r="K704">
            <v>0</v>
          </cell>
          <cell r="L704">
            <v>0</v>
          </cell>
          <cell r="M704">
            <v>0</v>
          </cell>
        </row>
        <row r="705">
          <cell r="B705" t="str">
            <v>K2TIPV50772171</v>
          </cell>
          <cell r="C705" t="str">
            <v>ENG PRESS RATIO TRANSDUCER NO2</v>
          </cell>
          <cell r="D705">
            <v>3</v>
          </cell>
          <cell r="E705">
            <v>3</v>
          </cell>
          <cell r="F705">
            <v>3</v>
          </cell>
          <cell r="G705">
            <v>0</v>
          </cell>
          <cell r="H705">
            <v>3</v>
          </cell>
          <cell r="I705">
            <v>3</v>
          </cell>
          <cell r="J705">
            <v>0</v>
          </cell>
          <cell r="K705">
            <v>0</v>
          </cell>
          <cell r="L705">
            <v>0</v>
          </cell>
          <cell r="M705">
            <v>0</v>
          </cell>
        </row>
        <row r="706">
          <cell r="B706" t="str">
            <v>K2TIPV50772172</v>
          </cell>
          <cell r="C706" t="str">
            <v>ENG PRESS RATIO TRANSDUCER NO3</v>
          </cell>
          <cell r="D706">
            <v>3</v>
          </cell>
          <cell r="E706">
            <v>2</v>
          </cell>
          <cell r="F706">
            <v>4</v>
          </cell>
          <cell r="G706">
            <v>0</v>
          </cell>
          <cell r="H706">
            <v>2</v>
          </cell>
          <cell r="I706">
            <v>4</v>
          </cell>
          <cell r="J706">
            <v>0</v>
          </cell>
          <cell r="K706">
            <v>0</v>
          </cell>
          <cell r="L706">
            <v>0</v>
          </cell>
          <cell r="M706">
            <v>0</v>
          </cell>
        </row>
        <row r="707">
          <cell r="B707" t="str">
            <v>K2TIPV50772173</v>
          </cell>
          <cell r="C707" t="str">
            <v>ENG PRESS RATIO TRANSDUCER NO 4</v>
          </cell>
          <cell r="D707">
            <v>3</v>
          </cell>
          <cell r="E707">
            <v>2</v>
          </cell>
          <cell r="F707">
            <v>4</v>
          </cell>
          <cell r="G707">
            <v>0</v>
          </cell>
          <cell r="H707">
            <v>2</v>
          </cell>
          <cell r="I707">
            <v>4</v>
          </cell>
          <cell r="J707">
            <v>0</v>
          </cell>
          <cell r="K707">
            <v>0</v>
          </cell>
          <cell r="L707">
            <v>0</v>
          </cell>
          <cell r="M707">
            <v>0</v>
          </cell>
        </row>
        <row r="708">
          <cell r="B708" t="str">
            <v>K2TIPV50772174</v>
          </cell>
          <cell r="C708" t="str">
            <v>TANK - STRUT ASSY</v>
          </cell>
          <cell r="D708">
            <v>3</v>
          </cell>
          <cell r="E708">
            <v>3</v>
          </cell>
          <cell r="F708">
            <v>1</v>
          </cell>
          <cell r="G708">
            <v>0</v>
          </cell>
          <cell r="H708">
            <v>3</v>
          </cell>
          <cell r="I708">
            <v>1</v>
          </cell>
          <cell r="J708">
            <v>0</v>
          </cell>
          <cell r="K708">
            <v>0</v>
          </cell>
          <cell r="L708">
            <v>0</v>
          </cell>
          <cell r="M708">
            <v>0</v>
          </cell>
        </row>
        <row r="709">
          <cell r="B709" t="str">
            <v>K2TIPV50772175</v>
          </cell>
          <cell r="C709" t="str">
            <v>TANK - STRUT ASSY R/H</v>
          </cell>
          <cell r="D709">
            <v>3</v>
          </cell>
          <cell r="E709">
            <v>6</v>
          </cell>
          <cell r="F709">
            <v>0</v>
          </cell>
          <cell r="G709">
            <v>0</v>
          </cell>
          <cell r="H709">
            <v>6</v>
          </cell>
          <cell r="I709">
            <v>0</v>
          </cell>
          <cell r="J709">
            <v>0</v>
          </cell>
          <cell r="K709">
            <v>0</v>
          </cell>
          <cell r="L709">
            <v>0</v>
          </cell>
          <cell r="M709">
            <v>0</v>
          </cell>
        </row>
        <row r="710">
          <cell r="B710" t="str">
            <v>K2TIPV50772183</v>
          </cell>
          <cell r="C710" t="str">
            <v>ELEVATOR SEALS INSTL</v>
          </cell>
          <cell r="D710">
            <v>3</v>
          </cell>
          <cell r="E710">
            <v>3</v>
          </cell>
          <cell r="F710">
            <v>3</v>
          </cell>
          <cell r="G710">
            <v>0</v>
          </cell>
          <cell r="H710">
            <v>3</v>
          </cell>
          <cell r="I710">
            <v>3</v>
          </cell>
          <cell r="J710">
            <v>0</v>
          </cell>
          <cell r="K710">
            <v>0</v>
          </cell>
          <cell r="L710">
            <v>0</v>
          </cell>
          <cell r="M710">
            <v>0</v>
          </cell>
        </row>
        <row r="711">
          <cell r="B711" t="str">
            <v>K2TIPV50772184</v>
          </cell>
          <cell r="C711" t="str">
            <v>R/H ELEVATOR SEALS INSTL</v>
          </cell>
          <cell r="D711">
            <v>3</v>
          </cell>
          <cell r="E711">
            <v>2</v>
          </cell>
          <cell r="F711">
            <v>8</v>
          </cell>
          <cell r="G711">
            <v>0</v>
          </cell>
          <cell r="H711">
            <v>0</v>
          </cell>
          <cell r="I711">
            <v>7</v>
          </cell>
          <cell r="J711">
            <v>0</v>
          </cell>
          <cell r="K711">
            <v>1</v>
          </cell>
          <cell r="L711">
            <v>3</v>
          </cell>
          <cell r="M711">
            <v>0</v>
          </cell>
        </row>
        <row r="712">
          <cell r="B712" t="str">
            <v>K2TIPV50772185</v>
          </cell>
          <cell r="C712" t="str">
            <v>SEAL ASSY RUDDER</v>
          </cell>
          <cell r="D712">
            <v>3</v>
          </cell>
          <cell r="E712">
            <v>5</v>
          </cell>
          <cell r="F712">
            <v>3</v>
          </cell>
          <cell r="G712">
            <v>0</v>
          </cell>
          <cell r="H712">
            <v>5</v>
          </cell>
          <cell r="I712">
            <v>3</v>
          </cell>
          <cell r="J712">
            <v>0</v>
          </cell>
          <cell r="K712">
            <v>0</v>
          </cell>
          <cell r="L712">
            <v>0</v>
          </cell>
          <cell r="M712">
            <v>0</v>
          </cell>
        </row>
        <row r="713">
          <cell r="B713" t="str">
            <v>K2TIPV50772188</v>
          </cell>
          <cell r="C713" t="str">
            <v>TPG WHEEL DR FITTING ASSY RH-LH</v>
          </cell>
          <cell r="D713">
            <v>5</v>
          </cell>
          <cell r="E713">
            <v>3</v>
          </cell>
          <cell r="F713">
            <v>28</v>
          </cell>
          <cell r="G713">
            <v>0</v>
          </cell>
          <cell r="H713">
            <v>4</v>
          </cell>
          <cell r="I713">
            <v>27</v>
          </cell>
          <cell r="J713">
            <v>0</v>
          </cell>
          <cell r="K713">
            <v>1</v>
          </cell>
          <cell r="L713">
            <v>0</v>
          </cell>
          <cell r="M713">
            <v>0</v>
          </cell>
        </row>
        <row r="714">
          <cell r="B714" t="str">
            <v>K2TIPV50772189</v>
          </cell>
          <cell r="C714" t="str">
            <v>#1-2-3-4 STRUT GAP COVERS</v>
          </cell>
          <cell r="D714">
            <v>10</v>
          </cell>
          <cell r="E714">
            <v>5</v>
          </cell>
          <cell r="F714">
            <v>15</v>
          </cell>
          <cell r="G714">
            <v>0</v>
          </cell>
          <cell r="H714">
            <v>9</v>
          </cell>
          <cell r="I714">
            <v>11</v>
          </cell>
          <cell r="J714">
            <v>0</v>
          </cell>
          <cell r="K714">
            <v>4</v>
          </cell>
          <cell r="L714">
            <v>0</v>
          </cell>
          <cell r="M714">
            <v>0</v>
          </cell>
        </row>
        <row r="715">
          <cell r="B715" t="str">
            <v>K2TIPV50772196</v>
          </cell>
          <cell r="C715" t="str">
            <v>NO1 MAIN TANK STIFFENER</v>
          </cell>
          <cell r="D715">
            <v>3</v>
          </cell>
          <cell r="E715">
            <v>1</v>
          </cell>
          <cell r="F715">
            <v>5</v>
          </cell>
          <cell r="G715">
            <v>0</v>
          </cell>
          <cell r="H715">
            <v>2</v>
          </cell>
          <cell r="I715">
            <v>4</v>
          </cell>
          <cell r="J715">
            <v>0</v>
          </cell>
          <cell r="K715">
            <v>1</v>
          </cell>
          <cell r="L715">
            <v>0</v>
          </cell>
          <cell r="M715">
            <v>0</v>
          </cell>
        </row>
        <row r="716">
          <cell r="B716" t="str">
            <v>K2TIPV50772197</v>
          </cell>
          <cell r="C716" t="str">
            <v>NO2 MAIN TANK STIFFENER</v>
          </cell>
          <cell r="D716">
            <v>2</v>
          </cell>
          <cell r="E716">
            <v>1</v>
          </cell>
          <cell r="F716">
            <v>5</v>
          </cell>
          <cell r="G716">
            <v>0</v>
          </cell>
          <cell r="H716">
            <v>2</v>
          </cell>
          <cell r="I716">
            <v>4</v>
          </cell>
          <cell r="J716">
            <v>0</v>
          </cell>
          <cell r="K716">
            <v>1</v>
          </cell>
          <cell r="L716">
            <v>0</v>
          </cell>
          <cell r="M716">
            <v>0</v>
          </cell>
        </row>
        <row r="717">
          <cell r="B717" t="str">
            <v>K2TIPV50772198</v>
          </cell>
          <cell r="C717" t="str">
            <v>NO3 MAIN TANK STIFFENER</v>
          </cell>
          <cell r="D717">
            <v>3</v>
          </cell>
          <cell r="E717">
            <v>1</v>
          </cell>
          <cell r="F717">
            <v>6</v>
          </cell>
          <cell r="G717">
            <v>0</v>
          </cell>
          <cell r="H717">
            <v>2</v>
          </cell>
          <cell r="I717">
            <v>5</v>
          </cell>
          <cell r="J717">
            <v>0</v>
          </cell>
          <cell r="K717">
            <v>1</v>
          </cell>
          <cell r="L717">
            <v>0</v>
          </cell>
          <cell r="M717">
            <v>0</v>
          </cell>
        </row>
        <row r="718">
          <cell r="B718" t="str">
            <v>K2TIPV50772199</v>
          </cell>
          <cell r="C718" t="str">
            <v>R/H-L/H FWD IB GAP COVERS</v>
          </cell>
          <cell r="D718">
            <v>6</v>
          </cell>
          <cell r="E718">
            <v>2</v>
          </cell>
          <cell r="F718">
            <v>27</v>
          </cell>
          <cell r="G718">
            <v>0</v>
          </cell>
          <cell r="H718">
            <v>2</v>
          </cell>
          <cell r="I718">
            <v>27</v>
          </cell>
          <cell r="J718">
            <v>0</v>
          </cell>
          <cell r="K718">
            <v>0</v>
          </cell>
          <cell r="L718">
            <v>0</v>
          </cell>
          <cell r="M718">
            <v>0</v>
          </cell>
        </row>
        <row r="719">
          <cell r="B719" t="str">
            <v>K2TIPV50772200</v>
          </cell>
          <cell r="C719" t="str">
            <v>#1-#4 STRUT T/E DOOR ASSY L/H - R/H</v>
          </cell>
          <cell r="D719">
            <v>6</v>
          </cell>
          <cell r="E719">
            <v>8</v>
          </cell>
          <cell r="F719">
            <v>4</v>
          </cell>
          <cell r="G719">
            <v>0</v>
          </cell>
          <cell r="H719">
            <v>8</v>
          </cell>
          <cell r="I719">
            <v>4</v>
          </cell>
          <cell r="J719">
            <v>0</v>
          </cell>
          <cell r="K719">
            <v>0</v>
          </cell>
          <cell r="L719">
            <v>0</v>
          </cell>
          <cell r="M719">
            <v>0</v>
          </cell>
        </row>
        <row r="720">
          <cell r="B720" t="str">
            <v>K2TIPV50772201</v>
          </cell>
          <cell r="C720" t="str">
            <v>#2-#3 STRUT T/E DOOR ASSY</v>
          </cell>
          <cell r="D720">
            <v>6</v>
          </cell>
          <cell r="E720">
            <v>6</v>
          </cell>
          <cell r="F720">
            <v>4</v>
          </cell>
          <cell r="G720">
            <v>0</v>
          </cell>
          <cell r="H720">
            <v>6</v>
          </cell>
          <cell r="I720">
            <v>4</v>
          </cell>
          <cell r="J720">
            <v>0</v>
          </cell>
          <cell r="K720">
            <v>0</v>
          </cell>
          <cell r="L720">
            <v>0</v>
          </cell>
          <cell r="M720">
            <v>0</v>
          </cell>
        </row>
        <row r="721">
          <cell r="B721" t="str">
            <v>K2TIPV50772204</v>
          </cell>
          <cell r="C721" t="str">
            <v>RUDDER-LH UPPER DRS</v>
          </cell>
          <cell r="D721">
            <v>3</v>
          </cell>
          <cell r="E721">
            <v>3</v>
          </cell>
          <cell r="F721">
            <v>3</v>
          </cell>
          <cell r="G721">
            <v>0</v>
          </cell>
          <cell r="H721">
            <v>3</v>
          </cell>
          <cell r="I721">
            <v>3</v>
          </cell>
          <cell r="J721">
            <v>0</v>
          </cell>
          <cell r="K721">
            <v>0</v>
          </cell>
          <cell r="L721">
            <v>0</v>
          </cell>
          <cell r="M721">
            <v>0</v>
          </cell>
        </row>
        <row r="722">
          <cell r="B722" t="str">
            <v>K2TIPV50772205</v>
          </cell>
          <cell r="C722" t="str">
            <v>RUDDER HINGE DOORS</v>
          </cell>
          <cell r="D722">
            <v>3</v>
          </cell>
          <cell r="E722">
            <v>2</v>
          </cell>
          <cell r="F722">
            <v>3</v>
          </cell>
          <cell r="G722">
            <v>0</v>
          </cell>
          <cell r="H722">
            <v>2</v>
          </cell>
          <cell r="I722">
            <v>3</v>
          </cell>
          <cell r="J722">
            <v>0</v>
          </cell>
          <cell r="K722">
            <v>0</v>
          </cell>
          <cell r="L722">
            <v>0</v>
          </cell>
          <cell r="M722">
            <v>0</v>
          </cell>
        </row>
        <row r="723">
          <cell r="B723" t="str">
            <v>K2TIPV50772206</v>
          </cell>
          <cell r="C723" t="str">
            <v>DOOR ELEVATOR HINGE ACCESS</v>
          </cell>
          <cell r="D723">
            <v>3</v>
          </cell>
          <cell r="E723">
            <v>8</v>
          </cell>
          <cell r="F723">
            <v>3</v>
          </cell>
          <cell r="G723">
            <v>0</v>
          </cell>
          <cell r="H723">
            <v>9</v>
          </cell>
          <cell r="I723">
            <v>2</v>
          </cell>
          <cell r="J723">
            <v>0</v>
          </cell>
          <cell r="K723">
            <v>1</v>
          </cell>
          <cell r="L723">
            <v>0</v>
          </cell>
          <cell r="M723">
            <v>0</v>
          </cell>
        </row>
        <row r="724">
          <cell r="B724" t="str">
            <v>K2TIPV50772207</v>
          </cell>
          <cell r="C724" t="str">
            <v>ELEV BAL ACCESS PNLS</v>
          </cell>
          <cell r="D724">
            <v>3</v>
          </cell>
          <cell r="E724">
            <v>0</v>
          </cell>
          <cell r="F724">
            <v>7</v>
          </cell>
          <cell r="G724">
            <v>0</v>
          </cell>
          <cell r="H724">
            <v>0</v>
          </cell>
          <cell r="I724">
            <v>6</v>
          </cell>
          <cell r="J724">
            <v>0</v>
          </cell>
          <cell r="K724">
            <v>1</v>
          </cell>
          <cell r="L724">
            <v>1</v>
          </cell>
          <cell r="M724">
            <v>0</v>
          </cell>
        </row>
        <row r="725">
          <cell r="B725" t="str">
            <v>K2TIPV50772210</v>
          </cell>
          <cell r="C725" t="str">
            <v>DOOR ASSY TE ACCESS L/H</v>
          </cell>
          <cell r="D725">
            <v>3</v>
          </cell>
          <cell r="E725">
            <v>3</v>
          </cell>
          <cell r="F725">
            <v>4</v>
          </cell>
          <cell r="G725">
            <v>0</v>
          </cell>
          <cell r="H725">
            <v>4</v>
          </cell>
          <cell r="I725">
            <v>3</v>
          </cell>
          <cell r="J725">
            <v>0</v>
          </cell>
          <cell r="K725">
            <v>1</v>
          </cell>
          <cell r="L725">
            <v>0</v>
          </cell>
          <cell r="M725">
            <v>0</v>
          </cell>
        </row>
        <row r="726">
          <cell r="B726" t="str">
            <v>K2TIPV50773308</v>
          </cell>
          <cell r="C726" t="str">
            <v>PDM 1B47 LWR NOSE E52 RACK - COMPS</v>
          </cell>
          <cell r="D726">
            <v>1</v>
          </cell>
          <cell r="E726">
            <v>2</v>
          </cell>
          <cell r="F726">
            <v>8</v>
          </cell>
          <cell r="G726">
            <v>1</v>
          </cell>
          <cell r="H726">
            <v>2</v>
          </cell>
          <cell r="I726">
            <v>8</v>
          </cell>
          <cell r="J726">
            <v>1</v>
          </cell>
          <cell r="K726">
            <v>0</v>
          </cell>
          <cell r="L726">
            <v>0</v>
          </cell>
          <cell r="M726">
            <v>0</v>
          </cell>
        </row>
        <row r="727">
          <cell r="B727" t="str">
            <v>K2TIPV50773309</v>
          </cell>
          <cell r="C727" t="str">
            <v>INST. NLG STEERING METERING VALVE</v>
          </cell>
          <cell r="D727">
            <v>1</v>
          </cell>
          <cell r="E727">
            <v>0</v>
          </cell>
          <cell r="F727">
            <v>10</v>
          </cell>
          <cell r="G727">
            <v>0</v>
          </cell>
          <cell r="H727">
            <v>0</v>
          </cell>
          <cell r="I727">
            <v>10</v>
          </cell>
          <cell r="J727">
            <v>0</v>
          </cell>
          <cell r="K727">
            <v>0</v>
          </cell>
          <cell r="L727">
            <v>0</v>
          </cell>
          <cell r="M727">
            <v>0</v>
          </cell>
        </row>
        <row r="728">
          <cell r="B728" t="str">
            <v>K2TIPV50773310</v>
          </cell>
          <cell r="C728" t="str">
            <v>INST. L/R LWR WING TRAILING EDGE PN</v>
          </cell>
          <cell r="D728">
            <v>2</v>
          </cell>
          <cell r="E728">
            <v>5</v>
          </cell>
          <cell r="F728">
            <v>20</v>
          </cell>
          <cell r="G728">
            <v>0</v>
          </cell>
          <cell r="H728">
            <v>5</v>
          </cell>
          <cell r="I728">
            <v>20</v>
          </cell>
          <cell r="J728">
            <v>0</v>
          </cell>
          <cell r="K728">
            <v>0</v>
          </cell>
          <cell r="L728">
            <v>0</v>
          </cell>
          <cell r="M728">
            <v>0</v>
          </cell>
        </row>
        <row r="729">
          <cell r="B729" t="str">
            <v>K2TIPV50773312</v>
          </cell>
          <cell r="C729" t="str">
            <v>(1B69AH) DIELECTRIC AFT OF 1440BH</v>
          </cell>
          <cell r="D729">
            <v>1</v>
          </cell>
          <cell r="E729">
            <v>4</v>
          </cell>
          <cell r="F729">
            <v>10</v>
          </cell>
          <cell r="G729">
            <v>0</v>
          </cell>
          <cell r="H729">
            <v>4</v>
          </cell>
          <cell r="I729">
            <v>10</v>
          </cell>
          <cell r="J729">
            <v>0</v>
          </cell>
          <cell r="K729">
            <v>0</v>
          </cell>
          <cell r="L729">
            <v>0</v>
          </cell>
          <cell r="M729">
            <v>0</v>
          </cell>
        </row>
        <row r="730">
          <cell r="B730" t="str">
            <v>K2TIPV50773313</v>
          </cell>
          <cell r="C730" t="str">
            <v>(1B69AB) FLOOR BOARDS, CABLE GUARD</v>
          </cell>
          <cell r="D730">
            <v>1</v>
          </cell>
          <cell r="E730">
            <v>2</v>
          </cell>
          <cell r="F730">
            <v>10</v>
          </cell>
          <cell r="G730">
            <v>0</v>
          </cell>
          <cell r="H730">
            <v>2</v>
          </cell>
          <cell r="I730">
            <v>10</v>
          </cell>
          <cell r="J730">
            <v>0</v>
          </cell>
          <cell r="K730">
            <v>0</v>
          </cell>
          <cell r="L730">
            <v>0</v>
          </cell>
          <cell r="M730">
            <v>0</v>
          </cell>
        </row>
        <row r="731">
          <cell r="B731" t="str">
            <v>K2TIPV50773314</v>
          </cell>
          <cell r="C731" t="str">
            <v>1B69 - LWR LOBE AFACS E26 PLENUM</v>
          </cell>
          <cell r="D731">
            <v>1</v>
          </cell>
          <cell r="E731">
            <v>0</v>
          </cell>
          <cell r="F731">
            <v>10</v>
          </cell>
          <cell r="G731">
            <v>0</v>
          </cell>
          <cell r="H731">
            <v>0</v>
          </cell>
          <cell r="I731">
            <v>10</v>
          </cell>
          <cell r="J731">
            <v>0</v>
          </cell>
          <cell r="K731">
            <v>0</v>
          </cell>
          <cell r="L731">
            <v>0</v>
          </cell>
          <cell r="M731">
            <v>0</v>
          </cell>
        </row>
        <row r="732">
          <cell r="B732" t="str">
            <v>K2TIPV50773315</v>
          </cell>
          <cell r="C732" t="str">
            <v>1B69 AFT LWR ROTODOME STRUT DUCTS</v>
          </cell>
          <cell r="D732">
            <v>1</v>
          </cell>
          <cell r="E732">
            <v>1</v>
          </cell>
          <cell r="F732">
            <v>10</v>
          </cell>
          <cell r="G732">
            <v>0</v>
          </cell>
          <cell r="H732">
            <v>1</v>
          </cell>
          <cell r="I732">
            <v>10</v>
          </cell>
          <cell r="J732">
            <v>0</v>
          </cell>
          <cell r="K732">
            <v>0</v>
          </cell>
          <cell r="L732">
            <v>0</v>
          </cell>
          <cell r="M732">
            <v>0</v>
          </cell>
        </row>
        <row r="733">
          <cell r="B733" t="str">
            <v>K2TIPV50773316</v>
          </cell>
          <cell r="C733" t="str">
            <v>1B69 - LWR LOBE AFACS E28 PLENUM</v>
          </cell>
          <cell r="D733">
            <v>1</v>
          </cell>
          <cell r="E733">
            <v>0</v>
          </cell>
          <cell r="F733">
            <v>10</v>
          </cell>
          <cell r="G733">
            <v>0</v>
          </cell>
          <cell r="H733">
            <v>0</v>
          </cell>
          <cell r="I733">
            <v>10</v>
          </cell>
          <cell r="J733">
            <v>0</v>
          </cell>
          <cell r="K733">
            <v>0</v>
          </cell>
          <cell r="L733">
            <v>0</v>
          </cell>
          <cell r="M733">
            <v>0</v>
          </cell>
        </row>
        <row r="734">
          <cell r="B734" t="str">
            <v>K2TIPV50773317</v>
          </cell>
          <cell r="C734" t="str">
            <v>PDM 1B47 LH - RH ARFP ANT INST</v>
          </cell>
          <cell r="D734">
            <v>2</v>
          </cell>
          <cell r="E734">
            <v>6</v>
          </cell>
          <cell r="F734">
            <v>20</v>
          </cell>
          <cell r="G734">
            <v>0</v>
          </cell>
          <cell r="H734">
            <v>6</v>
          </cell>
          <cell r="I734">
            <v>20</v>
          </cell>
          <cell r="J734">
            <v>0</v>
          </cell>
          <cell r="K734">
            <v>0</v>
          </cell>
          <cell r="L734">
            <v>0</v>
          </cell>
          <cell r="M734">
            <v>0</v>
          </cell>
        </row>
        <row r="735">
          <cell r="B735" t="str">
            <v>K2TIPV50773318</v>
          </cell>
          <cell r="C735" t="str">
            <v>PDM 1B47 AFT ARFP ANT INST</v>
          </cell>
          <cell r="D735">
            <v>2</v>
          </cell>
          <cell r="E735">
            <v>3</v>
          </cell>
          <cell r="F735">
            <v>10</v>
          </cell>
          <cell r="G735">
            <v>0</v>
          </cell>
          <cell r="H735">
            <v>3</v>
          </cell>
          <cell r="I735">
            <v>10</v>
          </cell>
          <cell r="J735">
            <v>0</v>
          </cell>
          <cell r="K735">
            <v>0</v>
          </cell>
          <cell r="L735">
            <v>0</v>
          </cell>
          <cell r="M735">
            <v>0</v>
          </cell>
        </row>
        <row r="736">
          <cell r="B736" t="str">
            <v>K2TIPV50773319</v>
          </cell>
          <cell r="C736" t="str">
            <v>PDM 1B47 FWD ARFP ANT INST</v>
          </cell>
          <cell r="D736">
            <v>2</v>
          </cell>
          <cell r="E736">
            <v>3</v>
          </cell>
          <cell r="F736">
            <v>10</v>
          </cell>
          <cell r="G736">
            <v>0</v>
          </cell>
          <cell r="H736">
            <v>3</v>
          </cell>
          <cell r="I736">
            <v>10</v>
          </cell>
          <cell r="J736">
            <v>0</v>
          </cell>
          <cell r="K736">
            <v>0</v>
          </cell>
          <cell r="L736">
            <v>0</v>
          </cell>
          <cell r="M736">
            <v>0</v>
          </cell>
        </row>
        <row r="737">
          <cell r="B737" t="str">
            <v>K2TIPV50773320</v>
          </cell>
          <cell r="C737" t="str">
            <v>L/H-R/H UPR PROD. BREAK COVER PNL</v>
          </cell>
          <cell r="D737">
            <v>2</v>
          </cell>
          <cell r="E737">
            <v>1</v>
          </cell>
          <cell r="F737">
            <v>20</v>
          </cell>
          <cell r="G737">
            <v>0</v>
          </cell>
          <cell r="H737">
            <v>1</v>
          </cell>
          <cell r="I737">
            <v>20</v>
          </cell>
          <cell r="J737">
            <v>0</v>
          </cell>
          <cell r="K737">
            <v>0</v>
          </cell>
          <cell r="L737">
            <v>0</v>
          </cell>
          <cell r="M737">
            <v>0</v>
          </cell>
        </row>
        <row r="738">
          <cell r="B738" t="str">
            <v>K2TIPV50773321</v>
          </cell>
          <cell r="C738" t="str">
            <v>(1B3 AH) R/L MLG ACTUATOR</v>
          </cell>
          <cell r="D738">
            <v>2</v>
          </cell>
          <cell r="E738">
            <v>3</v>
          </cell>
          <cell r="F738">
            <v>21</v>
          </cell>
          <cell r="G738">
            <v>0</v>
          </cell>
          <cell r="H738">
            <v>3</v>
          </cell>
          <cell r="I738">
            <v>21</v>
          </cell>
          <cell r="J738">
            <v>0</v>
          </cell>
          <cell r="K738">
            <v>0</v>
          </cell>
          <cell r="L738">
            <v>0</v>
          </cell>
          <cell r="M738">
            <v>0</v>
          </cell>
        </row>
        <row r="739">
          <cell r="B739" t="str">
            <v>K2TIPV50775237</v>
          </cell>
          <cell r="C739" t="str">
            <v>NO1 - 4 MAIN EMER SHUTOFF VALVE KIT</v>
          </cell>
          <cell r="D739">
            <v>4</v>
          </cell>
          <cell r="E739">
            <v>2</v>
          </cell>
          <cell r="F739">
            <v>154</v>
          </cell>
          <cell r="G739">
            <v>20</v>
          </cell>
          <cell r="H739">
            <v>0</v>
          </cell>
          <cell r="I739">
            <v>148</v>
          </cell>
          <cell r="J739">
            <v>20</v>
          </cell>
          <cell r="K739">
            <v>6</v>
          </cell>
          <cell r="L739">
            <v>8</v>
          </cell>
          <cell r="M739">
            <v>0</v>
          </cell>
        </row>
        <row r="740">
          <cell r="B740" t="str">
            <v>K2TIPV50775238</v>
          </cell>
          <cell r="C740" t="str">
            <v>IDG FILTERS</v>
          </cell>
          <cell r="D740">
            <v>5</v>
          </cell>
          <cell r="E740">
            <v>6</v>
          </cell>
          <cell r="F740">
            <v>23</v>
          </cell>
          <cell r="G740">
            <v>0</v>
          </cell>
          <cell r="H740">
            <v>9</v>
          </cell>
          <cell r="I740">
            <v>20</v>
          </cell>
          <cell r="J740">
            <v>0</v>
          </cell>
          <cell r="K740">
            <v>3</v>
          </cell>
          <cell r="L740">
            <v>0</v>
          </cell>
          <cell r="M740">
            <v>0</v>
          </cell>
        </row>
        <row r="741">
          <cell r="B741" t="str">
            <v>K2TIPV50842211</v>
          </cell>
          <cell r="C741" t="str">
            <v>DOOR ASSY TE L/H WING</v>
          </cell>
          <cell r="D741">
            <v>3</v>
          </cell>
          <cell r="E741">
            <v>3</v>
          </cell>
          <cell r="F741">
            <v>0</v>
          </cell>
          <cell r="G741">
            <v>0</v>
          </cell>
          <cell r="H741">
            <v>3</v>
          </cell>
          <cell r="I741">
            <v>0</v>
          </cell>
          <cell r="J741">
            <v>0</v>
          </cell>
          <cell r="K741">
            <v>0</v>
          </cell>
          <cell r="L741">
            <v>0</v>
          </cell>
          <cell r="M741">
            <v>0</v>
          </cell>
        </row>
        <row r="742">
          <cell r="B742" t="str">
            <v>K2TIPV50842212</v>
          </cell>
          <cell r="C742" t="str">
            <v>DOOR ASSY WING TE R/H</v>
          </cell>
          <cell r="D742">
            <v>3</v>
          </cell>
          <cell r="E742">
            <v>4</v>
          </cell>
          <cell r="F742">
            <v>0</v>
          </cell>
          <cell r="G742">
            <v>0</v>
          </cell>
          <cell r="H742">
            <v>4</v>
          </cell>
          <cell r="I742">
            <v>0</v>
          </cell>
          <cell r="J742">
            <v>0</v>
          </cell>
          <cell r="K742">
            <v>0</v>
          </cell>
          <cell r="L742">
            <v>0</v>
          </cell>
          <cell r="M742">
            <v>0</v>
          </cell>
        </row>
        <row r="743">
          <cell r="B743" t="str">
            <v>K2TIPV50842213</v>
          </cell>
          <cell r="C743" t="str">
            <v>FLOOR BOARDS - RUDDER PEDAL COVERS</v>
          </cell>
          <cell r="D743">
            <v>3</v>
          </cell>
          <cell r="E743">
            <v>1</v>
          </cell>
          <cell r="F743">
            <v>5</v>
          </cell>
          <cell r="G743">
            <v>0</v>
          </cell>
          <cell r="H743">
            <v>2</v>
          </cell>
          <cell r="I743">
            <v>4</v>
          </cell>
          <cell r="J743">
            <v>0</v>
          </cell>
          <cell r="K743">
            <v>1</v>
          </cell>
          <cell r="L743">
            <v>0</v>
          </cell>
          <cell r="M743">
            <v>0</v>
          </cell>
        </row>
        <row r="744">
          <cell r="B744" t="str">
            <v>K2TIPV50842214</v>
          </cell>
          <cell r="C744" t="str">
            <v>EXTERNAL DOORS</v>
          </cell>
          <cell r="D744">
            <v>3</v>
          </cell>
          <cell r="E744">
            <v>2</v>
          </cell>
          <cell r="F744">
            <v>4</v>
          </cell>
          <cell r="G744">
            <v>0</v>
          </cell>
          <cell r="H744">
            <v>2</v>
          </cell>
          <cell r="I744">
            <v>4</v>
          </cell>
          <cell r="J744">
            <v>0</v>
          </cell>
          <cell r="K744">
            <v>0</v>
          </cell>
          <cell r="L744">
            <v>0</v>
          </cell>
          <cell r="M744">
            <v>0</v>
          </cell>
        </row>
        <row r="745">
          <cell r="B745" t="str">
            <v>K2TIPV50842215</v>
          </cell>
          <cell r="C745" t="str">
            <v>PANEL ASSY EXTERNAL STRUT OUTBD L/H</v>
          </cell>
          <cell r="D745">
            <v>3</v>
          </cell>
          <cell r="E745">
            <v>1</v>
          </cell>
          <cell r="F745">
            <v>4</v>
          </cell>
          <cell r="G745">
            <v>0</v>
          </cell>
          <cell r="H745">
            <v>1</v>
          </cell>
          <cell r="I745">
            <v>4</v>
          </cell>
          <cell r="J745">
            <v>0</v>
          </cell>
          <cell r="K745">
            <v>0</v>
          </cell>
          <cell r="L745">
            <v>0</v>
          </cell>
          <cell r="M745">
            <v>0</v>
          </cell>
        </row>
        <row r="746">
          <cell r="B746" t="str">
            <v>K2TIPV50842216</v>
          </cell>
          <cell r="C746" t="str">
            <v>PANEL ASSY EXTENAL STRUT OUTBD R/H</v>
          </cell>
          <cell r="D746">
            <v>3</v>
          </cell>
          <cell r="E746">
            <v>0</v>
          </cell>
          <cell r="F746">
            <v>3</v>
          </cell>
          <cell r="G746">
            <v>0</v>
          </cell>
          <cell r="H746">
            <v>0</v>
          </cell>
          <cell r="I746">
            <v>3</v>
          </cell>
          <cell r="J746">
            <v>0</v>
          </cell>
          <cell r="K746">
            <v>0</v>
          </cell>
          <cell r="L746">
            <v>0</v>
          </cell>
          <cell r="M746">
            <v>0</v>
          </cell>
        </row>
        <row r="747">
          <cell r="B747" t="str">
            <v>K2TIPV50842217</v>
          </cell>
          <cell r="C747" t="str">
            <v>T-DUCT AFT OF WATERMELON</v>
          </cell>
          <cell r="D747">
            <v>3</v>
          </cell>
          <cell r="E747">
            <v>3</v>
          </cell>
          <cell r="F747">
            <v>2</v>
          </cell>
          <cell r="G747">
            <v>0</v>
          </cell>
          <cell r="H747">
            <v>3</v>
          </cell>
          <cell r="I747">
            <v>2</v>
          </cell>
          <cell r="J747">
            <v>0</v>
          </cell>
          <cell r="K747">
            <v>0</v>
          </cell>
          <cell r="L747">
            <v>0</v>
          </cell>
          <cell r="M747">
            <v>0</v>
          </cell>
        </row>
        <row r="748">
          <cell r="B748" t="str">
            <v>K2TIPV50842218</v>
          </cell>
          <cell r="C748" t="str">
            <v>INSTALL SAILBOAT #1 - #4 STRUT</v>
          </cell>
          <cell r="D748">
            <v>6</v>
          </cell>
          <cell r="E748">
            <v>0</v>
          </cell>
          <cell r="F748">
            <v>17</v>
          </cell>
          <cell r="G748">
            <v>0</v>
          </cell>
          <cell r="H748">
            <v>2</v>
          </cell>
          <cell r="I748">
            <v>15</v>
          </cell>
          <cell r="J748">
            <v>0</v>
          </cell>
          <cell r="K748">
            <v>2</v>
          </cell>
          <cell r="L748">
            <v>0</v>
          </cell>
          <cell r="M748">
            <v>0</v>
          </cell>
        </row>
        <row r="749">
          <cell r="B749" t="str">
            <v>K2TIPV50842219</v>
          </cell>
          <cell r="C749" t="str">
            <v>INSTALL SAILBOAT #2 - #3 STRUT</v>
          </cell>
          <cell r="D749">
            <v>6</v>
          </cell>
          <cell r="E749">
            <v>0</v>
          </cell>
          <cell r="F749">
            <v>20</v>
          </cell>
          <cell r="G749">
            <v>0</v>
          </cell>
          <cell r="H749">
            <v>1</v>
          </cell>
          <cell r="I749">
            <v>18</v>
          </cell>
          <cell r="J749">
            <v>0</v>
          </cell>
          <cell r="K749">
            <v>2</v>
          </cell>
          <cell r="L749">
            <v>1</v>
          </cell>
          <cell r="M749">
            <v>0</v>
          </cell>
        </row>
        <row r="750">
          <cell r="B750" t="str">
            <v>K2TIPV50842222</v>
          </cell>
          <cell r="C750" t="str">
            <v>DOOR ASSY TE LB64 TOWS 254 L/H</v>
          </cell>
          <cell r="D750">
            <v>3</v>
          </cell>
          <cell r="E750">
            <v>5</v>
          </cell>
          <cell r="F750">
            <v>2</v>
          </cell>
          <cell r="G750">
            <v>0</v>
          </cell>
          <cell r="H750">
            <v>5</v>
          </cell>
          <cell r="I750">
            <v>2</v>
          </cell>
          <cell r="J750">
            <v>0</v>
          </cell>
          <cell r="K750">
            <v>0</v>
          </cell>
          <cell r="L750">
            <v>0</v>
          </cell>
          <cell r="M750">
            <v>0</v>
          </cell>
        </row>
        <row r="751">
          <cell r="B751" t="str">
            <v>K2TIPV50842223</v>
          </cell>
          <cell r="C751" t="str">
            <v>RH IB TE ACC PANELS</v>
          </cell>
          <cell r="D751">
            <v>3</v>
          </cell>
          <cell r="E751">
            <v>1</v>
          </cell>
          <cell r="F751">
            <v>3</v>
          </cell>
          <cell r="G751">
            <v>0</v>
          </cell>
          <cell r="H751">
            <v>1</v>
          </cell>
          <cell r="I751">
            <v>3</v>
          </cell>
          <cell r="J751">
            <v>0</v>
          </cell>
          <cell r="K751">
            <v>0</v>
          </cell>
          <cell r="L751">
            <v>0</v>
          </cell>
          <cell r="M751">
            <v>0</v>
          </cell>
        </row>
        <row r="752">
          <cell r="B752" t="str">
            <v>K2TIPV50842224</v>
          </cell>
          <cell r="C752" t="str">
            <v>WINDSHIELD WIPER INSTALL</v>
          </cell>
          <cell r="D752">
            <v>3</v>
          </cell>
          <cell r="E752">
            <v>2</v>
          </cell>
          <cell r="F752">
            <v>1</v>
          </cell>
          <cell r="G752">
            <v>0</v>
          </cell>
          <cell r="H752">
            <v>2</v>
          </cell>
          <cell r="I752">
            <v>1</v>
          </cell>
          <cell r="J752">
            <v>0</v>
          </cell>
          <cell r="K752">
            <v>0</v>
          </cell>
          <cell r="L752">
            <v>0</v>
          </cell>
          <cell r="M752">
            <v>0</v>
          </cell>
        </row>
        <row r="753">
          <cell r="B753" t="str">
            <v>K2TIPV50842225</v>
          </cell>
          <cell r="C753" t="str">
            <v>NOSE RADOME REINSTALL</v>
          </cell>
          <cell r="D753">
            <v>3</v>
          </cell>
          <cell r="E753">
            <v>3</v>
          </cell>
          <cell r="F753">
            <v>1</v>
          </cell>
          <cell r="G753">
            <v>0</v>
          </cell>
          <cell r="H753">
            <v>3</v>
          </cell>
          <cell r="I753">
            <v>1</v>
          </cell>
          <cell r="J753">
            <v>0</v>
          </cell>
          <cell r="K753">
            <v>0</v>
          </cell>
          <cell r="L753">
            <v>0</v>
          </cell>
          <cell r="M753">
            <v>0</v>
          </cell>
        </row>
        <row r="754">
          <cell r="B754" t="str">
            <v>K2TIPV50842226</v>
          </cell>
          <cell r="C754" t="str">
            <v>INSTALL HEAT EXCHANGER</v>
          </cell>
          <cell r="D754">
            <v>3</v>
          </cell>
          <cell r="E754">
            <v>2</v>
          </cell>
          <cell r="F754">
            <v>16</v>
          </cell>
          <cell r="G754">
            <v>1</v>
          </cell>
          <cell r="H754">
            <v>3</v>
          </cell>
          <cell r="I754">
            <v>15</v>
          </cell>
          <cell r="J754">
            <v>1</v>
          </cell>
          <cell r="K754">
            <v>1</v>
          </cell>
          <cell r="L754">
            <v>0</v>
          </cell>
          <cell r="M754">
            <v>0</v>
          </cell>
        </row>
        <row r="755">
          <cell r="B755" t="str">
            <v>K2TIPV50842232</v>
          </cell>
          <cell r="C755" t="str">
            <v>THROTTLE SYS-TENSION REG OB 1&amp;4</v>
          </cell>
          <cell r="D755">
            <v>6</v>
          </cell>
          <cell r="E755">
            <v>12</v>
          </cell>
          <cell r="F755">
            <v>8</v>
          </cell>
          <cell r="G755">
            <v>0</v>
          </cell>
          <cell r="H755">
            <v>12</v>
          </cell>
          <cell r="I755">
            <v>8</v>
          </cell>
          <cell r="J755">
            <v>0</v>
          </cell>
          <cell r="K755">
            <v>0</v>
          </cell>
          <cell r="L755">
            <v>0</v>
          </cell>
          <cell r="M755">
            <v>0</v>
          </cell>
        </row>
        <row r="756">
          <cell r="B756" t="str">
            <v>K2TIPV50843322</v>
          </cell>
          <cell r="C756" t="str">
            <v>INST. L/R UPPER AFT OLEO DOOR</v>
          </cell>
          <cell r="D756">
            <v>2</v>
          </cell>
          <cell r="E756">
            <v>4</v>
          </cell>
          <cell r="F756">
            <v>18</v>
          </cell>
          <cell r="G756">
            <v>0</v>
          </cell>
          <cell r="H756">
            <v>4</v>
          </cell>
          <cell r="I756">
            <v>18</v>
          </cell>
          <cell r="J756">
            <v>0</v>
          </cell>
          <cell r="K756">
            <v>0</v>
          </cell>
          <cell r="L756">
            <v>0</v>
          </cell>
          <cell r="M756">
            <v>0</v>
          </cell>
        </row>
        <row r="757">
          <cell r="B757" t="str">
            <v>K2TIPV50843323</v>
          </cell>
          <cell r="C757" t="str">
            <v>(1B3AH) BOLTS MLG TE OLEO DOOR</v>
          </cell>
          <cell r="D757">
            <v>1</v>
          </cell>
          <cell r="E757">
            <v>0</v>
          </cell>
          <cell r="F757">
            <v>19</v>
          </cell>
          <cell r="G757">
            <v>0</v>
          </cell>
          <cell r="H757">
            <v>0</v>
          </cell>
          <cell r="I757">
            <v>19</v>
          </cell>
          <cell r="J757">
            <v>0</v>
          </cell>
          <cell r="K757">
            <v>0</v>
          </cell>
          <cell r="L757">
            <v>0</v>
          </cell>
          <cell r="M757">
            <v>0</v>
          </cell>
        </row>
        <row r="758">
          <cell r="B758" t="str">
            <v>K2TIPV50901125</v>
          </cell>
          <cell r="C758" t="str">
            <v>UPPER FLOATING FAIRING</v>
          </cell>
          <cell r="D758">
            <v>4</v>
          </cell>
          <cell r="E758">
            <v>0</v>
          </cell>
          <cell r="F758">
            <v>37</v>
          </cell>
          <cell r="G758">
            <v>0</v>
          </cell>
          <cell r="H758">
            <v>2</v>
          </cell>
          <cell r="I758">
            <v>35</v>
          </cell>
          <cell r="J758">
            <v>0</v>
          </cell>
          <cell r="K758">
            <v>2</v>
          </cell>
          <cell r="L758">
            <v>0</v>
          </cell>
          <cell r="M758">
            <v>0</v>
          </cell>
        </row>
        <row r="759">
          <cell r="B759" t="str">
            <v>K2TIPV50901126</v>
          </cell>
          <cell r="C759" t="str">
            <v>GENERAL 1 REPL./INSTALL BOOT SEAL</v>
          </cell>
          <cell r="D759">
            <v>6</v>
          </cell>
          <cell r="E759">
            <v>0</v>
          </cell>
          <cell r="F759">
            <v>66</v>
          </cell>
          <cell r="G759">
            <v>0</v>
          </cell>
          <cell r="H759">
            <v>1</v>
          </cell>
          <cell r="I759">
            <v>63</v>
          </cell>
          <cell r="J759">
            <v>0</v>
          </cell>
          <cell r="K759">
            <v>3</v>
          </cell>
          <cell r="L759">
            <v>2</v>
          </cell>
          <cell r="M759">
            <v>0</v>
          </cell>
        </row>
        <row r="760">
          <cell r="B760" t="str">
            <v>K2TIPV50903325</v>
          </cell>
          <cell r="C760" t="str">
            <v>ELEVATOR STABILITY AND CONTROL TABS</v>
          </cell>
          <cell r="D760">
            <v>2</v>
          </cell>
          <cell r="E760">
            <v>1</v>
          </cell>
          <cell r="F760">
            <v>22</v>
          </cell>
          <cell r="G760">
            <v>0</v>
          </cell>
          <cell r="H760">
            <v>1</v>
          </cell>
          <cell r="I760">
            <v>22</v>
          </cell>
          <cell r="J760">
            <v>0</v>
          </cell>
          <cell r="K760">
            <v>0</v>
          </cell>
          <cell r="L760">
            <v>0</v>
          </cell>
          <cell r="M760">
            <v>0</v>
          </cell>
        </row>
        <row r="761">
          <cell r="B761" t="str">
            <v>K2TIPV50903326</v>
          </cell>
          <cell r="C761" t="str">
            <v>(1B98AB) STAB. TRIM ACTUATOR</v>
          </cell>
          <cell r="D761">
            <v>1</v>
          </cell>
          <cell r="E761">
            <v>7</v>
          </cell>
          <cell r="F761">
            <v>15</v>
          </cell>
          <cell r="G761">
            <v>0</v>
          </cell>
          <cell r="H761">
            <v>7</v>
          </cell>
          <cell r="I761">
            <v>15</v>
          </cell>
          <cell r="J761">
            <v>0</v>
          </cell>
          <cell r="K761">
            <v>0</v>
          </cell>
          <cell r="L761">
            <v>0</v>
          </cell>
          <cell r="M761">
            <v>0</v>
          </cell>
        </row>
        <row r="762">
          <cell r="B762" t="str">
            <v>K2TIPV50903327</v>
          </cell>
          <cell r="C762" t="str">
            <v>INST. L/R OTBD AILERON BAL. PANELS</v>
          </cell>
          <cell r="D762">
            <v>2</v>
          </cell>
          <cell r="E762">
            <v>6</v>
          </cell>
          <cell r="F762">
            <v>20</v>
          </cell>
          <cell r="G762">
            <v>0</v>
          </cell>
          <cell r="H762">
            <v>5</v>
          </cell>
          <cell r="I762">
            <v>20</v>
          </cell>
          <cell r="J762">
            <v>0</v>
          </cell>
          <cell r="K762">
            <v>0</v>
          </cell>
          <cell r="L762">
            <v>1</v>
          </cell>
          <cell r="M762">
            <v>0</v>
          </cell>
        </row>
        <row r="763">
          <cell r="B763" t="str">
            <v>K2TIPV50903328</v>
          </cell>
          <cell r="C763" t="str">
            <v>INST. L/R OTBD AILERON BAL. PANELS</v>
          </cell>
          <cell r="D763">
            <v>2</v>
          </cell>
          <cell r="E763">
            <v>4</v>
          </cell>
          <cell r="F763">
            <v>22</v>
          </cell>
          <cell r="G763">
            <v>0</v>
          </cell>
          <cell r="H763">
            <v>3</v>
          </cell>
          <cell r="I763">
            <v>22</v>
          </cell>
          <cell r="J763">
            <v>0</v>
          </cell>
          <cell r="K763">
            <v>0</v>
          </cell>
          <cell r="L763">
            <v>1</v>
          </cell>
          <cell r="M763">
            <v>0</v>
          </cell>
        </row>
        <row r="764">
          <cell r="B764" t="str">
            <v>K2TIPV50903329</v>
          </cell>
          <cell r="C764" t="str">
            <v>INST. L/R OTBD AILERON BAL. PANELS</v>
          </cell>
          <cell r="D764">
            <v>2</v>
          </cell>
          <cell r="E764">
            <v>3</v>
          </cell>
          <cell r="F764">
            <v>20</v>
          </cell>
          <cell r="G764">
            <v>0</v>
          </cell>
          <cell r="H764">
            <v>2</v>
          </cell>
          <cell r="I764">
            <v>20</v>
          </cell>
          <cell r="J764">
            <v>0</v>
          </cell>
          <cell r="K764">
            <v>0</v>
          </cell>
          <cell r="L764">
            <v>1</v>
          </cell>
          <cell r="M764">
            <v>0</v>
          </cell>
        </row>
        <row r="765">
          <cell r="B765" t="str">
            <v>K2TIPV50903330</v>
          </cell>
          <cell r="C765" t="str">
            <v>INST. L/R OTBD AILERON BAL. PANELS</v>
          </cell>
          <cell r="D765">
            <v>2</v>
          </cell>
          <cell r="E765">
            <v>4</v>
          </cell>
          <cell r="F765">
            <v>20</v>
          </cell>
          <cell r="G765">
            <v>0</v>
          </cell>
          <cell r="H765">
            <v>3</v>
          </cell>
          <cell r="I765">
            <v>20</v>
          </cell>
          <cell r="J765">
            <v>0</v>
          </cell>
          <cell r="K765">
            <v>0</v>
          </cell>
          <cell r="L765">
            <v>1</v>
          </cell>
          <cell r="M765">
            <v>0</v>
          </cell>
        </row>
        <row r="766">
          <cell r="B766" t="str">
            <v>K2TIPV50903331</v>
          </cell>
          <cell r="C766" t="str">
            <v>L/R OTBD AILERON CONTROL QUADRANT</v>
          </cell>
          <cell r="D766">
            <v>2</v>
          </cell>
          <cell r="E766">
            <v>2</v>
          </cell>
          <cell r="F766">
            <v>20</v>
          </cell>
          <cell r="G766">
            <v>0</v>
          </cell>
          <cell r="H766">
            <v>2</v>
          </cell>
          <cell r="I766">
            <v>20</v>
          </cell>
          <cell r="J766">
            <v>0</v>
          </cell>
          <cell r="K766">
            <v>0</v>
          </cell>
          <cell r="L766">
            <v>0</v>
          </cell>
          <cell r="M766">
            <v>0</v>
          </cell>
        </row>
        <row r="767">
          <cell r="B767" t="str">
            <v>K2TIPV50903332</v>
          </cell>
          <cell r="C767" t="str">
            <v>L/R INBD AILERON CONTROL QUADRANT</v>
          </cell>
          <cell r="D767">
            <v>2</v>
          </cell>
          <cell r="E767">
            <v>13</v>
          </cell>
          <cell r="F767">
            <v>20</v>
          </cell>
          <cell r="G767">
            <v>0</v>
          </cell>
          <cell r="H767">
            <v>13</v>
          </cell>
          <cell r="I767">
            <v>20</v>
          </cell>
          <cell r="J767">
            <v>0</v>
          </cell>
          <cell r="K767">
            <v>0</v>
          </cell>
          <cell r="L767">
            <v>0</v>
          </cell>
          <cell r="M767">
            <v>0</v>
          </cell>
        </row>
        <row r="768">
          <cell r="B768" t="str">
            <v>K2TIPV50903333</v>
          </cell>
          <cell r="C768" t="str">
            <v>R/L MLG HOOK SHAFT ON LOCK HOOK</v>
          </cell>
          <cell r="D768">
            <v>2</v>
          </cell>
          <cell r="E768">
            <v>2</v>
          </cell>
          <cell r="F768">
            <v>20</v>
          </cell>
          <cell r="G768">
            <v>0</v>
          </cell>
          <cell r="H768">
            <v>2</v>
          </cell>
          <cell r="I768">
            <v>20</v>
          </cell>
          <cell r="J768">
            <v>0</v>
          </cell>
          <cell r="K768">
            <v>0</v>
          </cell>
          <cell r="L768">
            <v>0</v>
          </cell>
          <cell r="M768">
            <v>0</v>
          </cell>
        </row>
        <row r="769">
          <cell r="B769" t="str">
            <v>K2TIPV50903334</v>
          </cell>
          <cell r="C769" t="str">
            <v>INST. R/L INBD WING FLAP</v>
          </cell>
          <cell r="D769">
            <v>2</v>
          </cell>
          <cell r="E769">
            <v>5</v>
          </cell>
          <cell r="F769">
            <v>20</v>
          </cell>
          <cell r="G769">
            <v>0</v>
          </cell>
          <cell r="H769">
            <v>5</v>
          </cell>
          <cell r="I769">
            <v>20</v>
          </cell>
          <cell r="J769">
            <v>0</v>
          </cell>
          <cell r="K769">
            <v>0</v>
          </cell>
          <cell r="L769">
            <v>0</v>
          </cell>
          <cell r="M769">
            <v>0</v>
          </cell>
        </row>
        <row r="770">
          <cell r="B770" t="str">
            <v>K2TIPV50903335</v>
          </cell>
          <cell r="C770" t="str">
            <v>INST. L/R OTBD WING FLAP</v>
          </cell>
          <cell r="D770">
            <v>2</v>
          </cell>
          <cell r="E770">
            <v>11</v>
          </cell>
          <cell r="F770">
            <v>20</v>
          </cell>
          <cell r="G770">
            <v>0</v>
          </cell>
          <cell r="H770">
            <v>11</v>
          </cell>
          <cell r="I770">
            <v>20</v>
          </cell>
          <cell r="J770">
            <v>0</v>
          </cell>
          <cell r="K770">
            <v>0</v>
          </cell>
          <cell r="L770">
            <v>0</v>
          </cell>
          <cell r="M770">
            <v>0</v>
          </cell>
        </row>
        <row r="771">
          <cell r="B771" t="str">
            <v>K2TIPV50903336</v>
          </cell>
          <cell r="C771" t="str">
            <v>R/L WING TE LWR FIXED PANEL</v>
          </cell>
          <cell r="D771">
            <v>2</v>
          </cell>
          <cell r="E771">
            <v>3</v>
          </cell>
          <cell r="F771">
            <v>20</v>
          </cell>
          <cell r="G771">
            <v>0</v>
          </cell>
          <cell r="H771">
            <v>3</v>
          </cell>
          <cell r="I771">
            <v>20</v>
          </cell>
          <cell r="J771">
            <v>0</v>
          </cell>
          <cell r="K771">
            <v>0</v>
          </cell>
          <cell r="L771">
            <v>0</v>
          </cell>
          <cell r="M771">
            <v>0</v>
          </cell>
        </row>
        <row r="772">
          <cell r="B772" t="str">
            <v>K2TIPV50903337</v>
          </cell>
          <cell r="C772" t="str">
            <v>(1B94AH) MLG EMERG RELS SYS BEARING</v>
          </cell>
          <cell r="D772">
            <v>2</v>
          </cell>
          <cell r="E772">
            <v>8</v>
          </cell>
          <cell r="F772">
            <v>30</v>
          </cell>
          <cell r="G772">
            <v>0</v>
          </cell>
          <cell r="H772">
            <v>8</v>
          </cell>
          <cell r="I772">
            <v>30</v>
          </cell>
          <cell r="J772">
            <v>0</v>
          </cell>
          <cell r="K772">
            <v>0</v>
          </cell>
          <cell r="L772">
            <v>0</v>
          </cell>
          <cell r="M772">
            <v>0</v>
          </cell>
        </row>
        <row r="773">
          <cell r="B773" t="str">
            <v>K2TIPV50903338</v>
          </cell>
          <cell r="C773" t="str">
            <v>INST. NLG TORSION LINK ASSY</v>
          </cell>
          <cell r="D773">
            <v>1</v>
          </cell>
          <cell r="E773">
            <v>2</v>
          </cell>
          <cell r="F773">
            <v>10</v>
          </cell>
          <cell r="G773">
            <v>0</v>
          </cell>
          <cell r="H773">
            <v>2</v>
          </cell>
          <cell r="I773">
            <v>10</v>
          </cell>
          <cell r="J773">
            <v>0</v>
          </cell>
          <cell r="K773">
            <v>0</v>
          </cell>
          <cell r="L773">
            <v>0</v>
          </cell>
          <cell r="M773">
            <v>0</v>
          </cell>
        </row>
        <row r="774">
          <cell r="B774" t="str">
            <v>K2TIPV50903339</v>
          </cell>
          <cell r="C774" t="str">
            <v>(1B3AH) L/R UPPER AFT OLEO DOOR</v>
          </cell>
          <cell r="D774">
            <v>2</v>
          </cell>
          <cell r="E774">
            <v>7</v>
          </cell>
          <cell r="F774">
            <v>18</v>
          </cell>
          <cell r="G774">
            <v>0</v>
          </cell>
          <cell r="H774">
            <v>7</v>
          </cell>
          <cell r="I774">
            <v>18</v>
          </cell>
          <cell r="J774">
            <v>0</v>
          </cell>
          <cell r="K774">
            <v>0</v>
          </cell>
          <cell r="L774">
            <v>0</v>
          </cell>
          <cell r="M774">
            <v>0</v>
          </cell>
        </row>
        <row r="775">
          <cell r="B775" t="str">
            <v>K2TIPV50903340</v>
          </cell>
          <cell r="C775" t="str">
            <v>1F* LOW REPLACE PITOT TUBE</v>
          </cell>
          <cell r="D775">
            <v>1</v>
          </cell>
          <cell r="E775">
            <v>1</v>
          </cell>
          <cell r="F775">
            <v>22</v>
          </cell>
          <cell r="G775">
            <v>0</v>
          </cell>
          <cell r="H775">
            <v>1</v>
          </cell>
          <cell r="I775">
            <v>22</v>
          </cell>
          <cell r="J775">
            <v>0</v>
          </cell>
          <cell r="K775">
            <v>0</v>
          </cell>
          <cell r="L775">
            <v>0</v>
          </cell>
          <cell r="M775">
            <v>0</v>
          </cell>
        </row>
        <row r="776">
          <cell r="B776" t="str">
            <v>K2TIPV50905239</v>
          </cell>
          <cell r="C776" t="str">
            <v>R-MODEL ENGINE HOOK UP</v>
          </cell>
          <cell r="D776">
            <v>14</v>
          </cell>
          <cell r="E776">
            <v>0</v>
          </cell>
          <cell r="F776">
            <v>374</v>
          </cell>
          <cell r="G776">
            <v>61</v>
          </cell>
          <cell r="H776">
            <v>2</v>
          </cell>
          <cell r="I776">
            <v>361</v>
          </cell>
          <cell r="J776">
            <v>61</v>
          </cell>
          <cell r="K776">
            <v>13</v>
          </cell>
          <cell r="L776">
            <v>11</v>
          </cell>
          <cell r="M776">
            <v>0</v>
          </cell>
        </row>
        <row r="777">
          <cell r="B777" t="str">
            <v>K2TIPV50912234</v>
          </cell>
          <cell r="C777" t="str">
            <v>FIREWALL FUEL TUBING</v>
          </cell>
          <cell r="D777">
            <v>12</v>
          </cell>
          <cell r="E777">
            <v>10</v>
          </cell>
          <cell r="F777">
            <v>6</v>
          </cell>
          <cell r="G777">
            <v>0</v>
          </cell>
          <cell r="H777">
            <v>11</v>
          </cell>
          <cell r="I777">
            <v>5</v>
          </cell>
          <cell r="J777">
            <v>0</v>
          </cell>
          <cell r="K777">
            <v>1</v>
          </cell>
          <cell r="L777">
            <v>0</v>
          </cell>
          <cell r="M777">
            <v>0</v>
          </cell>
        </row>
        <row r="778">
          <cell r="B778" t="str">
            <v>K2TIPV50912236</v>
          </cell>
          <cell r="C778" t="str">
            <v>FLAP MOTOR</v>
          </cell>
          <cell r="D778">
            <v>3</v>
          </cell>
          <cell r="E778">
            <v>3</v>
          </cell>
          <cell r="F778">
            <v>16</v>
          </cell>
          <cell r="G778">
            <v>0</v>
          </cell>
          <cell r="H778">
            <v>4</v>
          </cell>
          <cell r="I778">
            <v>15</v>
          </cell>
          <cell r="J778">
            <v>0</v>
          </cell>
          <cell r="K778">
            <v>1</v>
          </cell>
          <cell r="L778">
            <v>0</v>
          </cell>
          <cell r="M778">
            <v>0</v>
          </cell>
        </row>
        <row r="779">
          <cell r="B779" t="str">
            <v>K2TIPV50912238</v>
          </cell>
          <cell r="C779" t="str">
            <v>OVERSPEED BRAKE</v>
          </cell>
          <cell r="D779">
            <v>4</v>
          </cell>
          <cell r="E779">
            <v>2</v>
          </cell>
          <cell r="F779">
            <v>29</v>
          </cell>
          <cell r="G779">
            <v>1</v>
          </cell>
          <cell r="H779">
            <v>2</v>
          </cell>
          <cell r="I779">
            <v>29</v>
          </cell>
          <cell r="J779">
            <v>1</v>
          </cell>
          <cell r="K779">
            <v>0</v>
          </cell>
          <cell r="L779">
            <v>0</v>
          </cell>
          <cell r="M779">
            <v>0</v>
          </cell>
        </row>
        <row r="780">
          <cell r="B780" t="str">
            <v>K2TIPV50912242</v>
          </cell>
          <cell r="C780" t="str">
            <v>FWD TERMINAL PINS</v>
          </cell>
          <cell r="D780">
            <v>6</v>
          </cell>
          <cell r="E780">
            <v>2</v>
          </cell>
          <cell r="F780">
            <v>29</v>
          </cell>
          <cell r="G780">
            <v>0</v>
          </cell>
          <cell r="H780">
            <v>4</v>
          </cell>
          <cell r="I780">
            <v>27</v>
          </cell>
          <cell r="J780">
            <v>0</v>
          </cell>
          <cell r="K780">
            <v>2</v>
          </cell>
          <cell r="L780">
            <v>0</v>
          </cell>
          <cell r="M780">
            <v>0</v>
          </cell>
        </row>
        <row r="781">
          <cell r="B781" t="str">
            <v>K2TIPV50912244</v>
          </cell>
          <cell r="C781" t="str">
            <v>AFT TERMINAL PINS</v>
          </cell>
          <cell r="D781">
            <v>6</v>
          </cell>
          <cell r="E781">
            <v>0</v>
          </cell>
          <cell r="F781">
            <v>24</v>
          </cell>
          <cell r="G781">
            <v>0</v>
          </cell>
          <cell r="H781">
            <v>2</v>
          </cell>
          <cell r="I781">
            <v>22</v>
          </cell>
          <cell r="J781">
            <v>0</v>
          </cell>
          <cell r="K781">
            <v>2</v>
          </cell>
          <cell r="L781">
            <v>0</v>
          </cell>
          <cell r="M781">
            <v>0</v>
          </cell>
        </row>
        <row r="782">
          <cell r="B782" t="str">
            <v>K2TIPV50912245</v>
          </cell>
          <cell r="C782" t="str">
            <v>EJECTOR VALVE</v>
          </cell>
          <cell r="D782">
            <v>3</v>
          </cell>
          <cell r="E782">
            <v>0</v>
          </cell>
          <cell r="F782">
            <v>11</v>
          </cell>
          <cell r="G782">
            <v>1</v>
          </cell>
          <cell r="H782">
            <v>1</v>
          </cell>
          <cell r="I782">
            <v>10</v>
          </cell>
          <cell r="J782">
            <v>1</v>
          </cell>
          <cell r="K782">
            <v>1</v>
          </cell>
          <cell r="L782">
            <v>0</v>
          </cell>
          <cell r="M782">
            <v>0</v>
          </cell>
        </row>
        <row r="783">
          <cell r="B783" t="str">
            <v>K2TIPV50912248</v>
          </cell>
          <cell r="C783" t="str">
            <v>#1-#4 STRUT ELECTRICAL ACC DOORS</v>
          </cell>
          <cell r="D783">
            <v>6</v>
          </cell>
          <cell r="E783">
            <v>8</v>
          </cell>
          <cell r="F783">
            <v>3</v>
          </cell>
          <cell r="G783">
            <v>0</v>
          </cell>
          <cell r="H783">
            <v>8</v>
          </cell>
          <cell r="I783">
            <v>3</v>
          </cell>
          <cell r="J783">
            <v>0</v>
          </cell>
          <cell r="K783">
            <v>0</v>
          </cell>
          <cell r="L783">
            <v>0</v>
          </cell>
          <cell r="M783">
            <v>0</v>
          </cell>
        </row>
        <row r="784">
          <cell r="B784" t="str">
            <v>K2TIPV50912249</v>
          </cell>
          <cell r="C784" t="str">
            <v>#2-#3 STRUT ELECTRICAL ACC DOORS</v>
          </cell>
          <cell r="D784">
            <v>6</v>
          </cell>
          <cell r="E784">
            <v>6</v>
          </cell>
          <cell r="F784">
            <v>3</v>
          </cell>
          <cell r="G784">
            <v>0</v>
          </cell>
          <cell r="H784">
            <v>6</v>
          </cell>
          <cell r="I784">
            <v>3</v>
          </cell>
          <cell r="J784">
            <v>0</v>
          </cell>
          <cell r="K784">
            <v>0</v>
          </cell>
          <cell r="L784">
            <v>0</v>
          </cell>
          <cell r="M784">
            <v>0</v>
          </cell>
        </row>
        <row r="785">
          <cell r="B785" t="str">
            <v>K2TIPV50912251</v>
          </cell>
          <cell r="C785" t="str">
            <v>FUEL HOSE L/H OUTBD TANK</v>
          </cell>
          <cell r="D785">
            <v>3</v>
          </cell>
          <cell r="E785">
            <v>3</v>
          </cell>
          <cell r="F785">
            <v>0</v>
          </cell>
          <cell r="G785">
            <v>0</v>
          </cell>
          <cell r="H785">
            <v>3</v>
          </cell>
          <cell r="I785">
            <v>0</v>
          </cell>
          <cell r="J785">
            <v>0</v>
          </cell>
          <cell r="K785">
            <v>0</v>
          </cell>
          <cell r="L785">
            <v>0</v>
          </cell>
          <cell r="M785">
            <v>0</v>
          </cell>
        </row>
        <row r="786">
          <cell r="B786" t="str">
            <v>K2TIPV50912252</v>
          </cell>
          <cell r="C786" t="str">
            <v>NO2 MAIN TANK FUEL HOSE</v>
          </cell>
          <cell r="D786">
            <v>3</v>
          </cell>
          <cell r="E786">
            <v>3</v>
          </cell>
          <cell r="F786">
            <v>1</v>
          </cell>
          <cell r="G786">
            <v>0</v>
          </cell>
          <cell r="H786">
            <v>3</v>
          </cell>
          <cell r="I786">
            <v>1</v>
          </cell>
          <cell r="J786">
            <v>0</v>
          </cell>
          <cell r="K786">
            <v>0</v>
          </cell>
          <cell r="L786">
            <v>0</v>
          </cell>
          <cell r="M786">
            <v>0</v>
          </cell>
        </row>
        <row r="787">
          <cell r="B787" t="str">
            <v>K2TIPV50912253</v>
          </cell>
          <cell r="C787" t="str">
            <v>NO3 MAIN TANK FUEL HOSE</v>
          </cell>
          <cell r="D787">
            <v>3</v>
          </cell>
          <cell r="E787">
            <v>2</v>
          </cell>
          <cell r="F787">
            <v>1</v>
          </cell>
          <cell r="G787">
            <v>0</v>
          </cell>
          <cell r="H787">
            <v>2</v>
          </cell>
          <cell r="I787">
            <v>1</v>
          </cell>
          <cell r="J787">
            <v>0</v>
          </cell>
          <cell r="K787">
            <v>0</v>
          </cell>
          <cell r="L787">
            <v>0</v>
          </cell>
          <cell r="M787">
            <v>0</v>
          </cell>
        </row>
        <row r="788">
          <cell r="B788" t="str">
            <v>K2TIPV50912254</v>
          </cell>
          <cell r="C788" t="str">
            <v>33 MAI TANK FUEL HOSE</v>
          </cell>
          <cell r="D788">
            <v>3</v>
          </cell>
          <cell r="E788">
            <v>3</v>
          </cell>
          <cell r="F788">
            <v>1</v>
          </cell>
          <cell r="G788">
            <v>0</v>
          </cell>
          <cell r="H788">
            <v>3</v>
          </cell>
          <cell r="I788">
            <v>1</v>
          </cell>
          <cell r="J788">
            <v>0</v>
          </cell>
          <cell r="K788">
            <v>0</v>
          </cell>
          <cell r="L788">
            <v>0</v>
          </cell>
          <cell r="M788">
            <v>0</v>
          </cell>
        </row>
        <row r="789">
          <cell r="B789" t="str">
            <v>K2TIPV50912255</v>
          </cell>
          <cell r="C789" t="str">
            <v>NO2 MAIN TANK FUEL HOSE</v>
          </cell>
          <cell r="D789">
            <v>3</v>
          </cell>
          <cell r="E789">
            <v>5</v>
          </cell>
          <cell r="F789">
            <v>0</v>
          </cell>
          <cell r="G789">
            <v>0</v>
          </cell>
          <cell r="H789">
            <v>5</v>
          </cell>
          <cell r="I789">
            <v>0</v>
          </cell>
          <cell r="J789">
            <v>0</v>
          </cell>
          <cell r="K789">
            <v>0</v>
          </cell>
          <cell r="L789">
            <v>0</v>
          </cell>
          <cell r="M789">
            <v>0</v>
          </cell>
        </row>
        <row r="790">
          <cell r="B790" t="str">
            <v>K2TIPV50912256</v>
          </cell>
          <cell r="C790" t="str">
            <v>NO3 MAIN TANK FUEL HOSE</v>
          </cell>
          <cell r="D790">
            <v>3</v>
          </cell>
          <cell r="E790">
            <v>4</v>
          </cell>
          <cell r="F790">
            <v>0</v>
          </cell>
          <cell r="G790">
            <v>0</v>
          </cell>
          <cell r="H790">
            <v>4</v>
          </cell>
          <cell r="I790">
            <v>0</v>
          </cell>
          <cell r="J790">
            <v>0</v>
          </cell>
          <cell r="K790">
            <v>0</v>
          </cell>
          <cell r="L790">
            <v>0</v>
          </cell>
          <cell r="M790">
            <v>0</v>
          </cell>
        </row>
        <row r="791">
          <cell r="B791" t="str">
            <v>K2TIPV50912257</v>
          </cell>
          <cell r="C791" t="str">
            <v>NO2 MAIN TANK FUEL HOSE</v>
          </cell>
          <cell r="D791">
            <v>3</v>
          </cell>
          <cell r="E791">
            <v>5</v>
          </cell>
          <cell r="F791">
            <v>0</v>
          </cell>
          <cell r="G791">
            <v>0</v>
          </cell>
          <cell r="H791">
            <v>5</v>
          </cell>
          <cell r="I791">
            <v>0</v>
          </cell>
          <cell r="J791">
            <v>0</v>
          </cell>
          <cell r="K791">
            <v>0</v>
          </cell>
          <cell r="L791">
            <v>0</v>
          </cell>
          <cell r="M791">
            <v>0</v>
          </cell>
        </row>
        <row r="792">
          <cell r="B792" t="str">
            <v>K2TIPV50912258</v>
          </cell>
          <cell r="C792" t="str">
            <v>NO3 MAIN TANK FUEL HOSE</v>
          </cell>
          <cell r="D792">
            <v>3</v>
          </cell>
          <cell r="E792">
            <v>4</v>
          </cell>
          <cell r="F792">
            <v>0</v>
          </cell>
          <cell r="G792">
            <v>0</v>
          </cell>
          <cell r="H792">
            <v>4</v>
          </cell>
          <cell r="I792">
            <v>0</v>
          </cell>
          <cell r="J792">
            <v>0</v>
          </cell>
          <cell r="K792">
            <v>0</v>
          </cell>
          <cell r="L792">
            <v>0</v>
          </cell>
          <cell r="M792">
            <v>0</v>
          </cell>
        </row>
        <row r="793">
          <cell r="B793" t="str">
            <v>K2TIPV50912259</v>
          </cell>
          <cell r="C793" t="str">
            <v>NO2 MAIN TANK FUEL HOSE</v>
          </cell>
          <cell r="D793">
            <v>3</v>
          </cell>
          <cell r="E793">
            <v>3</v>
          </cell>
          <cell r="F793">
            <v>0</v>
          </cell>
          <cell r="G793">
            <v>0</v>
          </cell>
          <cell r="H793">
            <v>3</v>
          </cell>
          <cell r="I793">
            <v>0</v>
          </cell>
          <cell r="J793">
            <v>0</v>
          </cell>
          <cell r="K793">
            <v>0</v>
          </cell>
          <cell r="L793">
            <v>0</v>
          </cell>
          <cell r="M793">
            <v>0</v>
          </cell>
        </row>
        <row r="794">
          <cell r="B794" t="str">
            <v>K2TIPV50912260</v>
          </cell>
          <cell r="C794" t="str">
            <v>NO2 MAIN TANK FUEL HOSE</v>
          </cell>
          <cell r="D794">
            <v>3</v>
          </cell>
          <cell r="E794">
            <v>3</v>
          </cell>
          <cell r="F794">
            <v>0</v>
          </cell>
          <cell r="G794">
            <v>0</v>
          </cell>
          <cell r="H794">
            <v>3</v>
          </cell>
          <cell r="I794">
            <v>0</v>
          </cell>
          <cell r="J794">
            <v>0</v>
          </cell>
          <cell r="K794">
            <v>0</v>
          </cell>
          <cell r="L794">
            <v>0</v>
          </cell>
          <cell r="M794">
            <v>0</v>
          </cell>
        </row>
        <row r="795">
          <cell r="B795" t="str">
            <v>K2TIPV50912261</v>
          </cell>
          <cell r="C795" t="str">
            <v>NO3 MAIN TANK FUEL HOSE</v>
          </cell>
          <cell r="D795">
            <v>3</v>
          </cell>
          <cell r="E795">
            <v>4</v>
          </cell>
          <cell r="F795">
            <v>0</v>
          </cell>
          <cell r="G795">
            <v>0</v>
          </cell>
          <cell r="H795">
            <v>4</v>
          </cell>
          <cell r="I795">
            <v>0</v>
          </cell>
          <cell r="J795">
            <v>0</v>
          </cell>
          <cell r="K795">
            <v>0</v>
          </cell>
          <cell r="L795">
            <v>0</v>
          </cell>
          <cell r="M795">
            <v>0</v>
          </cell>
        </row>
        <row r="796">
          <cell r="B796" t="str">
            <v>K2TIPV50912262</v>
          </cell>
          <cell r="C796" t="str">
            <v>NO2 MAIN TANK FUEL HOSE</v>
          </cell>
          <cell r="D796">
            <v>2</v>
          </cell>
          <cell r="E796">
            <v>3</v>
          </cell>
          <cell r="F796">
            <v>0</v>
          </cell>
          <cell r="G796">
            <v>0</v>
          </cell>
          <cell r="H796">
            <v>3</v>
          </cell>
          <cell r="I796">
            <v>0</v>
          </cell>
          <cell r="J796">
            <v>0</v>
          </cell>
          <cell r="K796">
            <v>0</v>
          </cell>
          <cell r="L796">
            <v>0</v>
          </cell>
          <cell r="M796">
            <v>0</v>
          </cell>
        </row>
        <row r="797">
          <cell r="B797" t="str">
            <v>K2TIPV50912263</v>
          </cell>
          <cell r="C797" t="str">
            <v>NO3 MAIN TANK FUEL HOSE</v>
          </cell>
          <cell r="D797">
            <v>3</v>
          </cell>
          <cell r="E797">
            <v>5</v>
          </cell>
          <cell r="F797">
            <v>0</v>
          </cell>
          <cell r="G797">
            <v>0</v>
          </cell>
          <cell r="H797">
            <v>5</v>
          </cell>
          <cell r="I797">
            <v>0</v>
          </cell>
          <cell r="J797">
            <v>0</v>
          </cell>
          <cell r="K797">
            <v>0</v>
          </cell>
          <cell r="L797">
            <v>0</v>
          </cell>
          <cell r="M797">
            <v>0</v>
          </cell>
        </row>
        <row r="798">
          <cell r="B798" t="str">
            <v>K2TIPV50912264</v>
          </cell>
          <cell r="C798" t="str">
            <v>FUEL HOSE R/H OUTBD TANK</v>
          </cell>
          <cell r="D798">
            <v>3</v>
          </cell>
          <cell r="E798">
            <v>3</v>
          </cell>
          <cell r="F798">
            <v>0</v>
          </cell>
          <cell r="G798">
            <v>0</v>
          </cell>
          <cell r="H798">
            <v>3</v>
          </cell>
          <cell r="I798">
            <v>0</v>
          </cell>
          <cell r="J798">
            <v>0</v>
          </cell>
          <cell r="K798">
            <v>0</v>
          </cell>
          <cell r="L798">
            <v>0</v>
          </cell>
          <cell r="M798">
            <v>0</v>
          </cell>
        </row>
        <row r="799">
          <cell r="B799" t="str">
            <v>K2TIPV50912265</v>
          </cell>
          <cell r="C799" t="str">
            <v>FUEL HOSE L/H OUTBD TANK</v>
          </cell>
          <cell r="D799">
            <v>3</v>
          </cell>
          <cell r="E799">
            <v>3</v>
          </cell>
          <cell r="F799">
            <v>0</v>
          </cell>
          <cell r="G799">
            <v>0</v>
          </cell>
          <cell r="H799">
            <v>3</v>
          </cell>
          <cell r="I799">
            <v>0</v>
          </cell>
          <cell r="J799">
            <v>0</v>
          </cell>
          <cell r="K799">
            <v>0</v>
          </cell>
          <cell r="L799">
            <v>0</v>
          </cell>
          <cell r="M799">
            <v>0</v>
          </cell>
        </row>
        <row r="800">
          <cell r="B800" t="str">
            <v>K2TIPV50912266</v>
          </cell>
          <cell r="C800" t="str">
            <v>FUEL HOSE R/H OUTBD TANK</v>
          </cell>
          <cell r="D800">
            <v>3</v>
          </cell>
          <cell r="E800">
            <v>3</v>
          </cell>
          <cell r="F800">
            <v>0</v>
          </cell>
          <cell r="G800">
            <v>0</v>
          </cell>
          <cell r="H800">
            <v>3</v>
          </cell>
          <cell r="I800">
            <v>0</v>
          </cell>
          <cell r="J800">
            <v>0</v>
          </cell>
          <cell r="K800">
            <v>0</v>
          </cell>
          <cell r="L800">
            <v>0</v>
          </cell>
          <cell r="M800">
            <v>0</v>
          </cell>
        </row>
        <row r="801">
          <cell r="B801" t="str">
            <v>K2TIPV50912267</v>
          </cell>
          <cell r="C801" t="str">
            <v>FUEL HOSE L/H OUTBD TANK</v>
          </cell>
          <cell r="D801">
            <v>3</v>
          </cell>
          <cell r="E801">
            <v>3</v>
          </cell>
          <cell r="F801">
            <v>0</v>
          </cell>
          <cell r="G801">
            <v>0</v>
          </cell>
          <cell r="H801">
            <v>3</v>
          </cell>
          <cell r="I801">
            <v>0</v>
          </cell>
          <cell r="J801">
            <v>0</v>
          </cell>
          <cell r="K801">
            <v>0</v>
          </cell>
          <cell r="L801">
            <v>0</v>
          </cell>
          <cell r="M801">
            <v>0</v>
          </cell>
        </row>
        <row r="802">
          <cell r="B802" t="str">
            <v>K2TIPV50912268</v>
          </cell>
          <cell r="C802" t="str">
            <v>FUEL HOSE R/H OUTBD TANK</v>
          </cell>
          <cell r="D802">
            <v>3</v>
          </cell>
          <cell r="E802">
            <v>4</v>
          </cell>
          <cell r="F802">
            <v>0</v>
          </cell>
          <cell r="G802">
            <v>0</v>
          </cell>
          <cell r="H802">
            <v>4</v>
          </cell>
          <cell r="I802">
            <v>0</v>
          </cell>
          <cell r="J802">
            <v>0</v>
          </cell>
          <cell r="K802">
            <v>0</v>
          </cell>
          <cell r="L802">
            <v>0</v>
          </cell>
          <cell r="M802">
            <v>0</v>
          </cell>
        </row>
        <row r="803">
          <cell r="B803" t="str">
            <v>K2TIPV50912269</v>
          </cell>
          <cell r="C803" t="str">
            <v>FUEL HOSE L/H EXT TANK</v>
          </cell>
          <cell r="D803">
            <v>3</v>
          </cell>
          <cell r="E803">
            <v>2</v>
          </cell>
          <cell r="F803">
            <v>1</v>
          </cell>
          <cell r="G803">
            <v>0</v>
          </cell>
          <cell r="H803">
            <v>2</v>
          </cell>
          <cell r="I803">
            <v>1</v>
          </cell>
          <cell r="J803">
            <v>0</v>
          </cell>
          <cell r="K803">
            <v>0</v>
          </cell>
          <cell r="L803">
            <v>0</v>
          </cell>
          <cell r="M803">
            <v>0</v>
          </cell>
        </row>
        <row r="804">
          <cell r="B804" t="str">
            <v>K2TIPV50912270</v>
          </cell>
          <cell r="C804" t="str">
            <v>FUEL HOSE R/H EXT TANK</v>
          </cell>
          <cell r="D804">
            <v>3</v>
          </cell>
          <cell r="E804">
            <v>2</v>
          </cell>
          <cell r="F804">
            <v>1</v>
          </cell>
          <cell r="G804">
            <v>0</v>
          </cell>
          <cell r="H804">
            <v>2</v>
          </cell>
          <cell r="I804">
            <v>1</v>
          </cell>
          <cell r="J804">
            <v>0</v>
          </cell>
          <cell r="K804">
            <v>0</v>
          </cell>
          <cell r="L804">
            <v>0</v>
          </cell>
          <cell r="M804">
            <v>0</v>
          </cell>
        </row>
        <row r="805">
          <cell r="B805" t="str">
            <v>K2TIPV50912271</v>
          </cell>
          <cell r="C805" t="str">
            <v>FUEL HOSE FWD BODY</v>
          </cell>
          <cell r="D805">
            <v>3</v>
          </cell>
          <cell r="E805">
            <v>2</v>
          </cell>
          <cell r="F805">
            <v>3</v>
          </cell>
          <cell r="G805">
            <v>0</v>
          </cell>
          <cell r="H805">
            <v>2</v>
          </cell>
          <cell r="I805">
            <v>3</v>
          </cell>
          <cell r="J805">
            <v>0</v>
          </cell>
          <cell r="K805">
            <v>0</v>
          </cell>
          <cell r="L805">
            <v>0</v>
          </cell>
          <cell r="M805">
            <v>0</v>
          </cell>
        </row>
        <row r="806">
          <cell r="B806" t="str">
            <v>K2TIPV50912272</v>
          </cell>
          <cell r="C806" t="str">
            <v>FUEL HOSE FWD BODY</v>
          </cell>
          <cell r="D806">
            <v>3</v>
          </cell>
          <cell r="E806">
            <v>3</v>
          </cell>
          <cell r="F806">
            <v>4</v>
          </cell>
          <cell r="G806">
            <v>0</v>
          </cell>
          <cell r="H806">
            <v>3</v>
          </cell>
          <cell r="I806">
            <v>4</v>
          </cell>
          <cell r="J806">
            <v>0</v>
          </cell>
          <cell r="K806">
            <v>0</v>
          </cell>
          <cell r="L806">
            <v>0</v>
          </cell>
          <cell r="M806">
            <v>0</v>
          </cell>
        </row>
        <row r="807">
          <cell r="B807" t="str">
            <v>K2TIPV50912275</v>
          </cell>
          <cell r="C807" t="str">
            <v>VALVE ASSY NO1 STRUT</v>
          </cell>
          <cell r="D807">
            <v>3</v>
          </cell>
          <cell r="E807">
            <v>0</v>
          </cell>
          <cell r="F807">
            <v>3</v>
          </cell>
          <cell r="G807">
            <v>0</v>
          </cell>
          <cell r="H807">
            <v>1</v>
          </cell>
          <cell r="I807">
            <v>2</v>
          </cell>
          <cell r="J807">
            <v>0</v>
          </cell>
          <cell r="K807">
            <v>1</v>
          </cell>
          <cell r="L807">
            <v>0</v>
          </cell>
          <cell r="M807">
            <v>0</v>
          </cell>
        </row>
        <row r="808">
          <cell r="B808" t="str">
            <v>K2TIPV50912276</v>
          </cell>
          <cell r="C808" t="str">
            <v>FAIRLEAD ASSY R/H NO4 STRUT</v>
          </cell>
          <cell r="D808">
            <v>3</v>
          </cell>
          <cell r="E808">
            <v>2</v>
          </cell>
          <cell r="F808">
            <v>4</v>
          </cell>
          <cell r="G808">
            <v>0</v>
          </cell>
          <cell r="H808">
            <v>2</v>
          </cell>
          <cell r="I808">
            <v>4</v>
          </cell>
          <cell r="J808">
            <v>0</v>
          </cell>
          <cell r="K808">
            <v>0</v>
          </cell>
          <cell r="L808">
            <v>0</v>
          </cell>
          <cell r="M808">
            <v>0</v>
          </cell>
        </row>
        <row r="809">
          <cell r="B809" t="str">
            <v>K2TIPV50912277</v>
          </cell>
          <cell r="C809" t="str">
            <v>NO3 MAIN TANK FUEL HOSE</v>
          </cell>
          <cell r="D809">
            <v>3</v>
          </cell>
          <cell r="E809">
            <v>5</v>
          </cell>
          <cell r="F809">
            <v>0</v>
          </cell>
          <cell r="G809">
            <v>0</v>
          </cell>
          <cell r="H809">
            <v>5</v>
          </cell>
          <cell r="I809">
            <v>0</v>
          </cell>
          <cell r="J809">
            <v>0</v>
          </cell>
          <cell r="K809">
            <v>0</v>
          </cell>
          <cell r="L809">
            <v>0</v>
          </cell>
          <cell r="M809">
            <v>0</v>
          </cell>
        </row>
        <row r="810">
          <cell r="B810" t="str">
            <v>K2TIPV50912278</v>
          </cell>
          <cell r="C810" t="str">
            <v>NO3 MAIN TANK FUEL HOSE</v>
          </cell>
          <cell r="D810">
            <v>3</v>
          </cell>
          <cell r="E810">
            <v>3</v>
          </cell>
          <cell r="F810">
            <v>0</v>
          </cell>
          <cell r="G810">
            <v>0</v>
          </cell>
          <cell r="H810">
            <v>3</v>
          </cell>
          <cell r="I810">
            <v>0</v>
          </cell>
          <cell r="J810">
            <v>0</v>
          </cell>
          <cell r="K810">
            <v>0</v>
          </cell>
          <cell r="L810">
            <v>0</v>
          </cell>
          <cell r="M810">
            <v>0</v>
          </cell>
        </row>
        <row r="811">
          <cell r="B811" t="str">
            <v>K2TIPV50953341</v>
          </cell>
          <cell r="C811" t="str">
            <v>INST. (NEW) NLG OLEO ASSY.</v>
          </cell>
          <cell r="D811">
            <v>1</v>
          </cell>
          <cell r="E811">
            <v>2</v>
          </cell>
          <cell r="F811">
            <v>10</v>
          </cell>
          <cell r="G811">
            <v>0</v>
          </cell>
          <cell r="H811">
            <v>2</v>
          </cell>
          <cell r="I811">
            <v>10</v>
          </cell>
          <cell r="J811">
            <v>0</v>
          </cell>
          <cell r="K811">
            <v>0</v>
          </cell>
          <cell r="L811">
            <v>0</v>
          </cell>
          <cell r="M811">
            <v>0</v>
          </cell>
        </row>
        <row r="812">
          <cell r="B812" t="str">
            <v>K2TIPV50953342</v>
          </cell>
          <cell r="C812" t="str">
            <v>INST. R/L AFT NLG WHEEL WELL DOOR</v>
          </cell>
          <cell r="D812">
            <v>2</v>
          </cell>
          <cell r="E812">
            <v>4</v>
          </cell>
          <cell r="F812">
            <v>20</v>
          </cell>
          <cell r="G812">
            <v>0</v>
          </cell>
          <cell r="H812">
            <v>4</v>
          </cell>
          <cell r="I812">
            <v>20</v>
          </cell>
          <cell r="J812">
            <v>0</v>
          </cell>
          <cell r="K812">
            <v>0</v>
          </cell>
          <cell r="L812">
            <v>0</v>
          </cell>
          <cell r="M812">
            <v>0</v>
          </cell>
        </row>
        <row r="813">
          <cell r="B813" t="str">
            <v>K2TIPV50953343</v>
          </cell>
          <cell r="C813" t="str">
            <v>FINAL INSTALLATION OF NEW TAIL CONE</v>
          </cell>
          <cell r="D813">
            <v>1</v>
          </cell>
          <cell r="E813">
            <v>2</v>
          </cell>
          <cell r="F813">
            <v>9</v>
          </cell>
          <cell r="G813">
            <v>0</v>
          </cell>
          <cell r="H813">
            <v>2</v>
          </cell>
          <cell r="I813">
            <v>9</v>
          </cell>
          <cell r="J813">
            <v>0</v>
          </cell>
          <cell r="K813">
            <v>0</v>
          </cell>
          <cell r="L813">
            <v>0</v>
          </cell>
          <cell r="M813">
            <v>0</v>
          </cell>
        </row>
        <row r="814">
          <cell r="B814" t="str">
            <v>K2TIPV50953344</v>
          </cell>
          <cell r="C814" t="str">
            <v>1B7 - L/R OTBD FLAP TRACKS DET II</v>
          </cell>
          <cell r="D814">
            <v>2</v>
          </cell>
          <cell r="E814">
            <v>8</v>
          </cell>
          <cell r="F814">
            <v>20</v>
          </cell>
          <cell r="G814">
            <v>0</v>
          </cell>
          <cell r="H814">
            <v>8</v>
          </cell>
          <cell r="I814">
            <v>20</v>
          </cell>
          <cell r="J814">
            <v>0</v>
          </cell>
          <cell r="K814">
            <v>0</v>
          </cell>
          <cell r="L814">
            <v>0</v>
          </cell>
          <cell r="M814">
            <v>0</v>
          </cell>
        </row>
        <row r="815">
          <cell r="B815" t="str">
            <v>K2TIPV50953345</v>
          </cell>
          <cell r="C815" t="str">
            <v>1B7 - L/R INBD FLAP TRACKS DET VII</v>
          </cell>
          <cell r="D815">
            <v>2</v>
          </cell>
          <cell r="E815">
            <v>0</v>
          </cell>
          <cell r="F815">
            <v>21</v>
          </cell>
          <cell r="G815">
            <v>0</v>
          </cell>
          <cell r="H815">
            <v>0</v>
          </cell>
          <cell r="I815">
            <v>21</v>
          </cell>
          <cell r="J815">
            <v>0</v>
          </cell>
          <cell r="K815">
            <v>0</v>
          </cell>
          <cell r="L815">
            <v>0</v>
          </cell>
          <cell r="M815">
            <v>0</v>
          </cell>
        </row>
        <row r="816">
          <cell r="B816" t="str">
            <v>K2TIPV50982279</v>
          </cell>
          <cell r="C816" t="str">
            <v>I/B FLAP CARRIAGE INSTALL</v>
          </cell>
          <cell r="D816">
            <v>3</v>
          </cell>
          <cell r="E816">
            <v>6</v>
          </cell>
          <cell r="F816">
            <v>16</v>
          </cell>
          <cell r="G816">
            <v>1</v>
          </cell>
          <cell r="H816">
            <v>6</v>
          </cell>
          <cell r="I816">
            <v>16</v>
          </cell>
          <cell r="J816">
            <v>1</v>
          </cell>
          <cell r="K816">
            <v>0</v>
          </cell>
          <cell r="L816">
            <v>0</v>
          </cell>
          <cell r="M816">
            <v>0</v>
          </cell>
        </row>
        <row r="817">
          <cell r="B817" t="str">
            <v>K2TIPV50982280</v>
          </cell>
          <cell r="C817" t="str">
            <v>NO2 MAIN TANK FUEL HOSE</v>
          </cell>
          <cell r="D817">
            <v>3</v>
          </cell>
          <cell r="E817">
            <v>4</v>
          </cell>
          <cell r="F817">
            <v>0</v>
          </cell>
          <cell r="G817">
            <v>0</v>
          </cell>
          <cell r="H817">
            <v>4</v>
          </cell>
          <cell r="I817">
            <v>0</v>
          </cell>
          <cell r="J817">
            <v>0</v>
          </cell>
          <cell r="K817">
            <v>0</v>
          </cell>
          <cell r="L817">
            <v>0</v>
          </cell>
          <cell r="M817">
            <v>0</v>
          </cell>
        </row>
        <row r="818">
          <cell r="B818" t="str">
            <v>K2TIPV50982281</v>
          </cell>
          <cell r="C818" t="str">
            <v>NO3 MAIN TANK FUEL HOSE</v>
          </cell>
          <cell r="D818">
            <v>3</v>
          </cell>
          <cell r="E818">
            <v>3</v>
          </cell>
          <cell r="F818">
            <v>0</v>
          </cell>
          <cell r="G818">
            <v>0</v>
          </cell>
          <cell r="H818">
            <v>3</v>
          </cell>
          <cell r="I818">
            <v>0</v>
          </cell>
          <cell r="J818">
            <v>0</v>
          </cell>
          <cell r="K818">
            <v>0</v>
          </cell>
          <cell r="L818">
            <v>0</v>
          </cell>
          <cell r="M818">
            <v>0</v>
          </cell>
        </row>
        <row r="819">
          <cell r="B819" t="str">
            <v>K2TIPV50982282</v>
          </cell>
          <cell r="C819" t="str">
            <v>NO2 MAIN TANK FUEL HOSE</v>
          </cell>
          <cell r="D819">
            <v>3</v>
          </cell>
          <cell r="E819">
            <v>3</v>
          </cell>
          <cell r="F819">
            <v>0</v>
          </cell>
          <cell r="G819">
            <v>0</v>
          </cell>
          <cell r="H819">
            <v>3</v>
          </cell>
          <cell r="I819">
            <v>0</v>
          </cell>
          <cell r="J819">
            <v>0</v>
          </cell>
          <cell r="K819">
            <v>0</v>
          </cell>
          <cell r="L819">
            <v>0</v>
          </cell>
          <cell r="M819">
            <v>0</v>
          </cell>
        </row>
        <row r="820">
          <cell r="B820" t="str">
            <v>K2TIPV50982283</v>
          </cell>
          <cell r="C820" t="str">
            <v>NO3 MAIN TANK FUEL HOSE</v>
          </cell>
          <cell r="D820">
            <v>3</v>
          </cell>
          <cell r="E820">
            <v>3</v>
          </cell>
          <cell r="F820">
            <v>0</v>
          </cell>
          <cell r="G820">
            <v>0</v>
          </cell>
          <cell r="H820">
            <v>3</v>
          </cell>
          <cell r="I820">
            <v>0</v>
          </cell>
          <cell r="J820">
            <v>0</v>
          </cell>
          <cell r="K820">
            <v>0</v>
          </cell>
          <cell r="L820">
            <v>0</v>
          </cell>
          <cell r="M820">
            <v>0</v>
          </cell>
        </row>
        <row r="821">
          <cell r="B821" t="str">
            <v>K2TIPV50982284</v>
          </cell>
          <cell r="C821" t="str">
            <v>2 MAIN TANK FUEL HOSE</v>
          </cell>
          <cell r="D821">
            <v>3</v>
          </cell>
          <cell r="E821">
            <v>3</v>
          </cell>
          <cell r="F821">
            <v>0</v>
          </cell>
          <cell r="G821">
            <v>0</v>
          </cell>
          <cell r="H821">
            <v>3</v>
          </cell>
          <cell r="I821">
            <v>0</v>
          </cell>
          <cell r="J821">
            <v>0</v>
          </cell>
          <cell r="K821">
            <v>0</v>
          </cell>
          <cell r="L821">
            <v>0</v>
          </cell>
          <cell r="M821">
            <v>0</v>
          </cell>
        </row>
        <row r="822">
          <cell r="B822" t="str">
            <v>K2TIPV50982285</v>
          </cell>
          <cell r="C822" t="str">
            <v>NO2 MAIN TANK FUEL HOSE</v>
          </cell>
          <cell r="D822">
            <v>3</v>
          </cell>
          <cell r="E822">
            <v>3</v>
          </cell>
          <cell r="F822">
            <v>0</v>
          </cell>
          <cell r="G822">
            <v>0</v>
          </cell>
          <cell r="H822">
            <v>3</v>
          </cell>
          <cell r="I822">
            <v>0</v>
          </cell>
          <cell r="J822">
            <v>0</v>
          </cell>
          <cell r="K822">
            <v>0</v>
          </cell>
          <cell r="L822">
            <v>0</v>
          </cell>
          <cell r="M822">
            <v>0</v>
          </cell>
        </row>
        <row r="823">
          <cell r="B823" t="str">
            <v>K2TIPV50982286</v>
          </cell>
          <cell r="C823" t="str">
            <v>NO3 MAIN TANK FUEL HOSE</v>
          </cell>
          <cell r="D823">
            <v>3</v>
          </cell>
          <cell r="E823">
            <v>3</v>
          </cell>
          <cell r="F823">
            <v>0</v>
          </cell>
          <cell r="G823">
            <v>0</v>
          </cell>
          <cell r="H823">
            <v>3</v>
          </cell>
          <cell r="I823">
            <v>0</v>
          </cell>
          <cell r="J823">
            <v>0</v>
          </cell>
          <cell r="K823">
            <v>0</v>
          </cell>
          <cell r="L823">
            <v>0</v>
          </cell>
          <cell r="M823">
            <v>0</v>
          </cell>
        </row>
        <row r="824">
          <cell r="B824" t="str">
            <v>K2TIPV50982287</v>
          </cell>
          <cell r="C824" t="str">
            <v>NO2 MAIN TANK FUEL HOSE</v>
          </cell>
          <cell r="D824">
            <v>3</v>
          </cell>
          <cell r="E824">
            <v>3</v>
          </cell>
          <cell r="F824">
            <v>0</v>
          </cell>
          <cell r="G824">
            <v>0</v>
          </cell>
          <cell r="H824">
            <v>3</v>
          </cell>
          <cell r="I824">
            <v>0</v>
          </cell>
          <cell r="J824">
            <v>0</v>
          </cell>
          <cell r="K824">
            <v>0</v>
          </cell>
          <cell r="L824">
            <v>0</v>
          </cell>
          <cell r="M824">
            <v>0</v>
          </cell>
        </row>
        <row r="825">
          <cell r="B825" t="str">
            <v>K2TIPV50982288</v>
          </cell>
          <cell r="C825" t="str">
            <v>2 MAIN TANK FUEL HOSE</v>
          </cell>
          <cell r="D825">
            <v>3</v>
          </cell>
          <cell r="E825">
            <v>3</v>
          </cell>
          <cell r="F825">
            <v>0</v>
          </cell>
          <cell r="G825">
            <v>0</v>
          </cell>
          <cell r="H825">
            <v>3</v>
          </cell>
          <cell r="I825">
            <v>0</v>
          </cell>
          <cell r="J825">
            <v>0</v>
          </cell>
          <cell r="K825">
            <v>0</v>
          </cell>
          <cell r="L825">
            <v>0</v>
          </cell>
          <cell r="M825">
            <v>0</v>
          </cell>
        </row>
        <row r="826">
          <cell r="B826" t="str">
            <v>K2TIPV50982289</v>
          </cell>
          <cell r="C826" t="str">
            <v>NO2 MAIN TANK FUEL HOSE</v>
          </cell>
          <cell r="D826">
            <v>3</v>
          </cell>
          <cell r="E826">
            <v>6</v>
          </cell>
          <cell r="F826">
            <v>0</v>
          </cell>
          <cell r="G826">
            <v>0</v>
          </cell>
          <cell r="H826">
            <v>6</v>
          </cell>
          <cell r="I826">
            <v>0</v>
          </cell>
          <cell r="J826">
            <v>0</v>
          </cell>
          <cell r="K826">
            <v>0</v>
          </cell>
          <cell r="L826">
            <v>0</v>
          </cell>
          <cell r="M826">
            <v>0</v>
          </cell>
        </row>
        <row r="827">
          <cell r="B827" t="str">
            <v>K2TIPV50982290</v>
          </cell>
          <cell r="C827" t="str">
            <v>NO3 MAIN TANK FUEL HOSE</v>
          </cell>
          <cell r="D827">
            <v>3</v>
          </cell>
          <cell r="E827">
            <v>3</v>
          </cell>
          <cell r="F827">
            <v>0</v>
          </cell>
          <cell r="G827">
            <v>0</v>
          </cell>
          <cell r="H827">
            <v>3</v>
          </cell>
          <cell r="I827">
            <v>0</v>
          </cell>
          <cell r="J827">
            <v>0</v>
          </cell>
          <cell r="K827">
            <v>0</v>
          </cell>
          <cell r="L827">
            <v>0</v>
          </cell>
          <cell r="M827">
            <v>0</v>
          </cell>
        </row>
        <row r="828">
          <cell r="B828" t="str">
            <v>K2TIPV50982291</v>
          </cell>
          <cell r="C828" t="str">
            <v>NO2 MAIN TANK FUEL HOSE</v>
          </cell>
          <cell r="D828">
            <v>3</v>
          </cell>
          <cell r="E828">
            <v>3</v>
          </cell>
          <cell r="F828">
            <v>0</v>
          </cell>
          <cell r="G828">
            <v>0</v>
          </cell>
          <cell r="H828">
            <v>3</v>
          </cell>
          <cell r="I828">
            <v>0</v>
          </cell>
          <cell r="J828">
            <v>0</v>
          </cell>
          <cell r="K828">
            <v>0</v>
          </cell>
          <cell r="L828">
            <v>0</v>
          </cell>
          <cell r="M828">
            <v>0</v>
          </cell>
        </row>
        <row r="829">
          <cell r="B829" t="str">
            <v>K2TIPV50982292</v>
          </cell>
          <cell r="C829" t="str">
            <v>NO3 MAIN TANK FUEL HOSE</v>
          </cell>
          <cell r="D829">
            <v>3</v>
          </cell>
          <cell r="E829">
            <v>3</v>
          </cell>
          <cell r="F829">
            <v>0</v>
          </cell>
          <cell r="G829">
            <v>0</v>
          </cell>
          <cell r="H829">
            <v>3</v>
          </cell>
          <cell r="I829">
            <v>0</v>
          </cell>
          <cell r="J829">
            <v>0</v>
          </cell>
          <cell r="K829">
            <v>0</v>
          </cell>
          <cell r="L829">
            <v>0</v>
          </cell>
          <cell r="M829">
            <v>0</v>
          </cell>
        </row>
        <row r="830">
          <cell r="B830" t="str">
            <v>K2TIPV50982293</v>
          </cell>
          <cell r="C830" t="str">
            <v>NO2 MAIN TANK FUEL HOSE</v>
          </cell>
          <cell r="D830">
            <v>3</v>
          </cell>
          <cell r="E830">
            <v>4</v>
          </cell>
          <cell r="F830">
            <v>0</v>
          </cell>
          <cell r="G830">
            <v>0</v>
          </cell>
          <cell r="H830">
            <v>4</v>
          </cell>
          <cell r="I830">
            <v>0</v>
          </cell>
          <cell r="J830">
            <v>0</v>
          </cell>
          <cell r="K830">
            <v>0</v>
          </cell>
          <cell r="L830">
            <v>0</v>
          </cell>
          <cell r="M830">
            <v>0</v>
          </cell>
        </row>
        <row r="831">
          <cell r="B831" t="str">
            <v>K2TIPV50982294</v>
          </cell>
          <cell r="C831" t="str">
            <v>NO3 MAIN TANK FUEL HOSE</v>
          </cell>
          <cell r="D831">
            <v>3</v>
          </cell>
          <cell r="E831">
            <v>3</v>
          </cell>
          <cell r="F831">
            <v>1</v>
          </cell>
          <cell r="G831">
            <v>0</v>
          </cell>
          <cell r="H831">
            <v>3</v>
          </cell>
          <cell r="I831">
            <v>1</v>
          </cell>
          <cell r="J831">
            <v>0</v>
          </cell>
          <cell r="K831">
            <v>0</v>
          </cell>
          <cell r="L831">
            <v>0</v>
          </cell>
          <cell r="M831">
            <v>0</v>
          </cell>
        </row>
        <row r="832">
          <cell r="B832" t="str">
            <v>K2TIPV50982295</v>
          </cell>
          <cell r="C832" t="str">
            <v>NO2 MAIN TANK FUEL HOSE</v>
          </cell>
          <cell r="D832">
            <v>3</v>
          </cell>
          <cell r="E832">
            <v>3</v>
          </cell>
          <cell r="F832">
            <v>1</v>
          </cell>
          <cell r="G832">
            <v>0</v>
          </cell>
          <cell r="H832">
            <v>3</v>
          </cell>
          <cell r="I832">
            <v>1</v>
          </cell>
          <cell r="J832">
            <v>0</v>
          </cell>
          <cell r="K832">
            <v>0</v>
          </cell>
          <cell r="L832">
            <v>0</v>
          </cell>
          <cell r="M832">
            <v>0</v>
          </cell>
        </row>
        <row r="833">
          <cell r="B833" t="str">
            <v>K2TIPV50982296</v>
          </cell>
          <cell r="C833" t="str">
            <v>NO2 MAIN TANK FUEL HOSE</v>
          </cell>
          <cell r="D833">
            <v>3</v>
          </cell>
          <cell r="E833">
            <v>4</v>
          </cell>
          <cell r="F833">
            <v>0</v>
          </cell>
          <cell r="G833">
            <v>0</v>
          </cell>
          <cell r="H833">
            <v>4</v>
          </cell>
          <cell r="I833">
            <v>0</v>
          </cell>
          <cell r="J833">
            <v>0</v>
          </cell>
          <cell r="K833">
            <v>0</v>
          </cell>
          <cell r="L833">
            <v>0</v>
          </cell>
          <cell r="M833">
            <v>0</v>
          </cell>
        </row>
        <row r="834">
          <cell r="B834" t="str">
            <v>K2TIPV50982297</v>
          </cell>
          <cell r="C834" t="str">
            <v>O/B FLAP CARRIAGE INSTALL</v>
          </cell>
          <cell r="D834">
            <v>3</v>
          </cell>
          <cell r="E834">
            <v>4</v>
          </cell>
          <cell r="F834">
            <v>15</v>
          </cell>
          <cell r="G834">
            <v>0</v>
          </cell>
          <cell r="H834">
            <v>4</v>
          </cell>
          <cell r="I834">
            <v>15</v>
          </cell>
          <cell r="J834">
            <v>0</v>
          </cell>
          <cell r="K834">
            <v>0</v>
          </cell>
          <cell r="L834">
            <v>0</v>
          </cell>
          <cell r="M834">
            <v>0</v>
          </cell>
        </row>
        <row r="835">
          <cell r="B835" t="str">
            <v>K2TIPV50982298</v>
          </cell>
          <cell r="C835" t="str">
            <v>NO4 MAIN TANK FUEL HOSE</v>
          </cell>
          <cell r="D835">
            <v>3</v>
          </cell>
          <cell r="E835">
            <v>4</v>
          </cell>
          <cell r="F835">
            <v>0</v>
          </cell>
          <cell r="G835">
            <v>0</v>
          </cell>
          <cell r="H835">
            <v>4</v>
          </cell>
          <cell r="I835">
            <v>0</v>
          </cell>
          <cell r="J835">
            <v>0</v>
          </cell>
          <cell r="K835">
            <v>0</v>
          </cell>
          <cell r="L835">
            <v>0</v>
          </cell>
          <cell r="M835">
            <v>0</v>
          </cell>
        </row>
        <row r="836">
          <cell r="B836" t="str">
            <v>K2TIPV50982299</v>
          </cell>
          <cell r="C836" t="str">
            <v>NO2 MAIN TANK FUEL HOSE</v>
          </cell>
          <cell r="D836">
            <v>3</v>
          </cell>
          <cell r="E836">
            <v>3</v>
          </cell>
          <cell r="F836">
            <v>0</v>
          </cell>
          <cell r="G836">
            <v>0</v>
          </cell>
          <cell r="H836">
            <v>3</v>
          </cell>
          <cell r="I836">
            <v>0</v>
          </cell>
          <cell r="J836">
            <v>0</v>
          </cell>
          <cell r="K836">
            <v>0</v>
          </cell>
          <cell r="L836">
            <v>0</v>
          </cell>
          <cell r="M836">
            <v>0</v>
          </cell>
        </row>
        <row r="837">
          <cell r="B837" t="str">
            <v>K2TIPV50982300</v>
          </cell>
          <cell r="C837" t="str">
            <v>NO3 MAIN TANK FUEL HOSE</v>
          </cell>
          <cell r="D837">
            <v>3</v>
          </cell>
          <cell r="E837">
            <v>4</v>
          </cell>
          <cell r="F837">
            <v>0</v>
          </cell>
          <cell r="G837">
            <v>0</v>
          </cell>
          <cell r="H837">
            <v>4</v>
          </cell>
          <cell r="I837">
            <v>0</v>
          </cell>
          <cell r="J837">
            <v>0</v>
          </cell>
          <cell r="K837">
            <v>0</v>
          </cell>
          <cell r="L837">
            <v>0</v>
          </cell>
          <cell r="M837">
            <v>0</v>
          </cell>
        </row>
        <row r="838">
          <cell r="B838" t="str">
            <v>K2TIPV50982301</v>
          </cell>
          <cell r="C838" t="str">
            <v>FUEL HOSE L/H OUTBD TANK</v>
          </cell>
          <cell r="D838">
            <v>3</v>
          </cell>
          <cell r="E838">
            <v>3</v>
          </cell>
          <cell r="F838">
            <v>0</v>
          </cell>
          <cell r="G838">
            <v>0</v>
          </cell>
          <cell r="H838">
            <v>3</v>
          </cell>
          <cell r="I838">
            <v>0</v>
          </cell>
          <cell r="J838">
            <v>0</v>
          </cell>
          <cell r="K838">
            <v>0</v>
          </cell>
          <cell r="L838">
            <v>0</v>
          </cell>
          <cell r="M838">
            <v>0</v>
          </cell>
        </row>
        <row r="839">
          <cell r="B839" t="str">
            <v>K2TIPV50982302</v>
          </cell>
          <cell r="C839" t="str">
            <v>FUEL HOSE R/H OUTBD TANK</v>
          </cell>
          <cell r="D839">
            <v>3</v>
          </cell>
          <cell r="E839">
            <v>4</v>
          </cell>
          <cell r="F839">
            <v>0</v>
          </cell>
          <cell r="G839">
            <v>0</v>
          </cell>
          <cell r="H839">
            <v>4</v>
          </cell>
          <cell r="I839">
            <v>0</v>
          </cell>
          <cell r="J839">
            <v>0</v>
          </cell>
          <cell r="K839">
            <v>0</v>
          </cell>
          <cell r="L839">
            <v>0</v>
          </cell>
          <cell r="M839">
            <v>0</v>
          </cell>
        </row>
        <row r="840">
          <cell r="B840" t="str">
            <v>K2TIPV50982304</v>
          </cell>
          <cell r="C840" t="str">
            <v>NO2 MAIN TANK FUEL HOSE</v>
          </cell>
          <cell r="D840">
            <v>3</v>
          </cell>
          <cell r="E840">
            <v>5</v>
          </cell>
          <cell r="F840">
            <v>0</v>
          </cell>
          <cell r="G840">
            <v>0</v>
          </cell>
          <cell r="H840">
            <v>5</v>
          </cell>
          <cell r="I840">
            <v>0</v>
          </cell>
          <cell r="J840">
            <v>0</v>
          </cell>
          <cell r="K840">
            <v>0</v>
          </cell>
          <cell r="L840">
            <v>0</v>
          </cell>
          <cell r="M840">
            <v>0</v>
          </cell>
        </row>
        <row r="841">
          <cell r="B841" t="str">
            <v>K2TIPV50982305</v>
          </cell>
          <cell r="C841" t="str">
            <v>NO3 MAIN TANK FUEL HOSE</v>
          </cell>
          <cell r="D841">
            <v>3</v>
          </cell>
          <cell r="E841">
            <v>3</v>
          </cell>
          <cell r="F841">
            <v>0</v>
          </cell>
          <cell r="G841">
            <v>0</v>
          </cell>
          <cell r="H841">
            <v>3</v>
          </cell>
          <cell r="I841">
            <v>0</v>
          </cell>
          <cell r="J841">
            <v>0</v>
          </cell>
          <cell r="K841">
            <v>0</v>
          </cell>
          <cell r="L841">
            <v>0</v>
          </cell>
          <cell r="M841">
            <v>0</v>
          </cell>
        </row>
        <row r="842">
          <cell r="B842" t="str">
            <v>K2TIPV50982306</v>
          </cell>
          <cell r="C842" t="str">
            <v>NO3 MAIN TANK FUEL HOSE</v>
          </cell>
          <cell r="D842">
            <v>3</v>
          </cell>
          <cell r="E842">
            <v>6</v>
          </cell>
          <cell r="F842">
            <v>0</v>
          </cell>
          <cell r="G842">
            <v>0</v>
          </cell>
          <cell r="H842">
            <v>6</v>
          </cell>
          <cell r="I842">
            <v>0</v>
          </cell>
          <cell r="J842">
            <v>0</v>
          </cell>
          <cell r="K842">
            <v>0</v>
          </cell>
          <cell r="L842">
            <v>0</v>
          </cell>
          <cell r="M842">
            <v>0</v>
          </cell>
        </row>
        <row r="843">
          <cell r="B843" t="str">
            <v>K2TIPV50982307</v>
          </cell>
          <cell r="C843" t="str">
            <v>NO2 MAIN TANK FUEL HOSE</v>
          </cell>
          <cell r="D843">
            <v>3</v>
          </cell>
          <cell r="E843">
            <v>4</v>
          </cell>
          <cell r="F843">
            <v>0</v>
          </cell>
          <cell r="G843">
            <v>0</v>
          </cell>
          <cell r="H843">
            <v>4</v>
          </cell>
          <cell r="I843">
            <v>0</v>
          </cell>
          <cell r="J843">
            <v>0</v>
          </cell>
          <cell r="K843">
            <v>0</v>
          </cell>
          <cell r="L843">
            <v>0</v>
          </cell>
          <cell r="M843">
            <v>0</v>
          </cell>
        </row>
        <row r="844">
          <cell r="B844" t="str">
            <v>K2TIPV50982308</v>
          </cell>
          <cell r="C844" t="str">
            <v>FUEL HOSE L/H OUTBD TANK</v>
          </cell>
          <cell r="D844">
            <v>3</v>
          </cell>
          <cell r="E844">
            <v>5</v>
          </cell>
          <cell r="F844">
            <v>0</v>
          </cell>
          <cell r="G844">
            <v>0</v>
          </cell>
          <cell r="H844">
            <v>5</v>
          </cell>
          <cell r="I844">
            <v>0</v>
          </cell>
          <cell r="J844">
            <v>0</v>
          </cell>
          <cell r="K844">
            <v>0</v>
          </cell>
          <cell r="L844">
            <v>0</v>
          </cell>
          <cell r="M844">
            <v>0</v>
          </cell>
        </row>
        <row r="845">
          <cell r="B845" t="str">
            <v>K2TIPV50982309</v>
          </cell>
          <cell r="C845" t="str">
            <v>FUEL HOSE FWD BODY</v>
          </cell>
          <cell r="D845">
            <v>3</v>
          </cell>
          <cell r="E845">
            <v>5</v>
          </cell>
          <cell r="F845">
            <v>1</v>
          </cell>
          <cell r="G845">
            <v>0</v>
          </cell>
          <cell r="H845">
            <v>5</v>
          </cell>
          <cell r="I845">
            <v>1</v>
          </cell>
          <cell r="J845">
            <v>0</v>
          </cell>
          <cell r="K845">
            <v>0</v>
          </cell>
          <cell r="L845">
            <v>0</v>
          </cell>
          <cell r="M845">
            <v>0</v>
          </cell>
        </row>
        <row r="846">
          <cell r="B846" t="str">
            <v>K2TIPV50982310</v>
          </cell>
          <cell r="C846" t="str">
            <v>FUEL HOSE FWD BODY</v>
          </cell>
          <cell r="D846">
            <v>3</v>
          </cell>
          <cell r="E846">
            <v>2</v>
          </cell>
          <cell r="F846">
            <v>2</v>
          </cell>
          <cell r="G846">
            <v>0</v>
          </cell>
          <cell r="H846">
            <v>2</v>
          </cell>
          <cell r="I846">
            <v>2</v>
          </cell>
          <cell r="J846">
            <v>0</v>
          </cell>
          <cell r="K846">
            <v>0</v>
          </cell>
          <cell r="L846">
            <v>0</v>
          </cell>
          <cell r="M846">
            <v>0</v>
          </cell>
        </row>
        <row r="847">
          <cell r="B847" t="str">
            <v>K2TIPV50982311</v>
          </cell>
          <cell r="C847" t="str">
            <v>FAIRLEAD ASSY R/H NO3 STRUT</v>
          </cell>
          <cell r="D847">
            <v>3</v>
          </cell>
          <cell r="E847">
            <v>3</v>
          </cell>
          <cell r="F847">
            <v>1</v>
          </cell>
          <cell r="G847">
            <v>0</v>
          </cell>
          <cell r="H847">
            <v>3</v>
          </cell>
          <cell r="I847">
            <v>1</v>
          </cell>
          <cell r="J847">
            <v>0</v>
          </cell>
          <cell r="K847">
            <v>0</v>
          </cell>
          <cell r="L847">
            <v>0</v>
          </cell>
          <cell r="M847">
            <v>0</v>
          </cell>
        </row>
        <row r="848">
          <cell r="B848" t="str">
            <v>K2TIPV50982312</v>
          </cell>
          <cell r="C848" t="str">
            <v>FAIRLEAD ASSY L/H NO2 STRUT</v>
          </cell>
          <cell r="D848">
            <v>3</v>
          </cell>
          <cell r="E848">
            <v>4</v>
          </cell>
          <cell r="F848">
            <v>0</v>
          </cell>
          <cell r="G848">
            <v>0</v>
          </cell>
          <cell r="H848">
            <v>4</v>
          </cell>
          <cell r="I848">
            <v>0</v>
          </cell>
          <cell r="J848">
            <v>0</v>
          </cell>
          <cell r="K848">
            <v>0</v>
          </cell>
          <cell r="L848">
            <v>0</v>
          </cell>
          <cell r="M848">
            <v>0</v>
          </cell>
        </row>
        <row r="849">
          <cell r="B849" t="str">
            <v>K2TIPV50982313</v>
          </cell>
          <cell r="C849" t="str">
            <v>FAIRLEAD ASSY L/H NO1 STRUT</v>
          </cell>
          <cell r="D849">
            <v>3</v>
          </cell>
          <cell r="E849">
            <v>0</v>
          </cell>
          <cell r="F849">
            <v>1</v>
          </cell>
          <cell r="G849">
            <v>0</v>
          </cell>
          <cell r="H849">
            <v>0</v>
          </cell>
          <cell r="I849">
            <v>1</v>
          </cell>
          <cell r="J849">
            <v>0</v>
          </cell>
          <cell r="K849">
            <v>0</v>
          </cell>
          <cell r="L849">
            <v>0</v>
          </cell>
          <cell r="M849">
            <v>0</v>
          </cell>
        </row>
        <row r="850">
          <cell r="B850" t="str">
            <v>K2TIPV50982314</v>
          </cell>
          <cell r="C850" t="str">
            <v>FUEL HOSE R/H OUTBD TANK</v>
          </cell>
          <cell r="D850">
            <v>3</v>
          </cell>
          <cell r="E850">
            <v>3</v>
          </cell>
          <cell r="F850">
            <v>0</v>
          </cell>
          <cell r="G850">
            <v>0</v>
          </cell>
          <cell r="H850">
            <v>3</v>
          </cell>
          <cell r="I850">
            <v>0</v>
          </cell>
          <cell r="J850">
            <v>0</v>
          </cell>
          <cell r="K850">
            <v>0</v>
          </cell>
          <cell r="L850">
            <v>0</v>
          </cell>
          <cell r="M850">
            <v>0</v>
          </cell>
        </row>
        <row r="851">
          <cell r="B851" t="str">
            <v>K2TIPV50982315</v>
          </cell>
          <cell r="C851" t="str">
            <v>FUEL HOSE L/H OUTBD TANK</v>
          </cell>
          <cell r="D851">
            <v>3</v>
          </cell>
          <cell r="E851">
            <v>5</v>
          </cell>
          <cell r="F851">
            <v>0</v>
          </cell>
          <cell r="G851">
            <v>0</v>
          </cell>
          <cell r="H851">
            <v>5</v>
          </cell>
          <cell r="I851">
            <v>0</v>
          </cell>
          <cell r="J851">
            <v>0</v>
          </cell>
          <cell r="K851">
            <v>0</v>
          </cell>
          <cell r="L851">
            <v>0</v>
          </cell>
          <cell r="M851">
            <v>0</v>
          </cell>
        </row>
        <row r="852">
          <cell r="B852" t="str">
            <v>K2TIPV50982316</v>
          </cell>
          <cell r="C852" t="str">
            <v>FUEL HOSE R/H OUTBD TANK</v>
          </cell>
          <cell r="D852">
            <v>3</v>
          </cell>
          <cell r="E852">
            <v>3</v>
          </cell>
          <cell r="F852">
            <v>0</v>
          </cell>
          <cell r="G852">
            <v>0</v>
          </cell>
          <cell r="H852">
            <v>3</v>
          </cell>
          <cell r="I852">
            <v>0</v>
          </cell>
          <cell r="J852">
            <v>0</v>
          </cell>
          <cell r="K852">
            <v>0</v>
          </cell>
          <cell r="L852">
            <v>0</v>
          </cell>
          <cell r="M852">
            <v>0</v>
          </cell>
        </row>
        <row r="853">
          <cell r="B853" t="str">
            <v>K2TIPV50982317</v>
          </cell>
          <cell r="C853" t="str">
            <v>FUEL HOSE L/H OUTBD TANK</v>
          </cell>
          <cell r="D853">
            <v>3</v>
          </cell>
          <cell r="E853">
            <v>3</v>
          </cell>
          <cell r="F853">
            <v>0</v>
          </cell>
          <cell r="G853">
            <v>0</v>
          </cell>
          <cell r="H853">
            <v>3</v>
          </cell>
          <cell r="I853">
            <v>0</v>
          </cell>
          <cell r="J853">
            <v>0</v>
          </cell>
          <cell r="K853">
            <v>0</v>
          </cell>
          <cell r="L853">
            <v>0</v>
          </cell>
          <cell r="M853">
            <v>0</v>
          </cell>
        </row>
        <row r="854">
          <cell r="B854" t="str">
            <v>K2TIPV50982318</v>
          </cell>
          <cell r="C854" t="str">
            <v>VALVE ASSY NO1 STRUT</v>
          </cell>
          <cell r="D854">
            <v>3</v>
          </cell>
          <cell r="E854">
            <v>0</v>
          </cell>
          <cell r="F854">
            <v>7</v>
          </cell>
          <cell r="G854">
            <v>0</v>
          </cell>
          <cell r="H854">
            <v>1</v>
          </cell>
          <cell r="I854">
            <v>6</v>
          </cell>
          <cell r="J854">
            <v>0</v>
          </cell>
          <cell r="K854">
            <v>1</v>
          </cell>
          <cell r="L854">
            <v>0</v>
          </cell>
          <cell r="M854">
            <v>0</v>
          </cell>
        </row>
        <row r="855">
          <cell r="B855" t="str">
            <v>K2TIPV50982319</v>
          </cell>
          <cell r="C855" t="str">
            <v>VALVE ASSY NO3 STRUT</v>
          </cell>
          <cell r="D855">
            <v>2</v>
          </cell>
          <cell r="E855">
            <v>2</v>
          </cell>
          <cell r="F855">
            <v>1</v>
          </cell>
          <cell r="G855">
            <v>0</v>
          </cell>
          <cell r="H855">
            <v>2</v>
          </cell>
          <cell r="I855">
            <v>1</v>
          </cell>
          <cell r="J855">
            <v>0</v>
          </cell>
          <cell r="K855">
            <v>0</v>
          </cell>
          <cell r="L855">
            <v>0</v>
          </cell>
          <cell r="M855">
            <v>0</v>
          </cell>
        </row>
        <row r="856">
          <cell r="B856" t="str">
            <v>K2TIPV50982320</v>
          </cell>
          <cell r="C856" t="str">
            <v>VALVE ASSY NO4 STRUT</v>
          </cell>
          <cell r="D856">
            <v>3</v>
          </cell>
          <cell r="E856">
            <v>3</v>
          </cell>
          <cell r="F856">
            <v>4</v>
          </cell>
          <cell r="G856">
            <v>0</v>
          </cell>
          <cell r="H856">
            <v>3</v>
          </cell>
          <cell r="I856">
            <v>4</v>
          </cell>
          <cell r="J856">
            <v>0</v>
          </cell>
          <cell r="K856">
            <v>0</v>
          </cell>
          <cell r="L856">
            <v>0</v>
          </cell>
          <cell r="M856">
            <v>0</v>
          </cell>
        </row>
        <row r="857">
          <cell r="B857" t="str">
            <v>K2TIPV50982321</v>
          </cell>
          <cell r="C857" t="str">
            <v>VALVE ASSY NO2 STRUT</v>
          </cell>
          <cell r="D857">
            <v>3</v>
          </cell>
          <cell r="E857">
            <v>2</v>
          </cell>
          <cell r="F857">
            <v>2</v>
          </cell>
          <cell r="G857">
            <v>0</v>
          </cell>
          <cell r="H857">
            <v>3</v>
          </cell>
          <cell r="I857">
            <v>1</v>
          </cell>
          <cell r="J857">
            <v>0</v>
          </cell>
          <cell r="K857">
            <v>1</v>
          </cell>
          <cell r="L857">
            <v>0</v>
          </cell>
          <cell r="M857">
            <v>0</v>
          </cell>
        </row>
        <row r="858">
          <cell r="B858" t="str">
            <v>K2TIPV50982322</v>
          </cell>
          <cell r="C858" t="str">
            <v>FIREWALL 3 &amp; 5 PRESS LINES /FTNGS</v>
          </cell>
          <cell r="D858">
            <v>6</v>
          </cell>
          <cell r="E858">
            <v>2</v>
          </cell>
          <cell r="F858">
            <v>19</v>
          </cell>
          <cell r="G858">
            <v>0</v>
          </cell>
          <cell r="H858">
            <v>3</v>
          </cell>
          <cell r="I858">
            <v>18</v>
          </cell>
          <cell r="J858">
            <v>0</v>
          </cell>
          <cell r="K858">
            <v>1</v>
          </cell>
          <cell r="L858">
            <v>0</v>
          </cell>
          <cell r="M858">
            <v>0</v>
          </cell>
        </row>
        <row r="859">
          <cell r="B859" t="str">
            <v>K2TIPV50982324</v>
          </cell>
          <cell r="C859" t="str">
            <v>FIREWALL 1 &amp; 7 HYD LINES/FTNGS</v>
          </cell>
          <cell r="D859">
            <v>6</v>
          </cell>
          <cell r="E859">
            <v>3</v>
          </cell>
          <cell r="F859">
            <v>19</v>
          </cell>
          <cell r="G859">
            <v>0</v>
          </cell>
          <cell r="H859">
            <v>4</v>
          </cell>
          <cell r="I859">
            <v>18</v>
          </cell>
          <cell r="J859">
            <v>0</v>
          </cell>
          <cell r="K859">
            <v>1</v>
          </cell>
          <cell r="L859">
            <v>0</v>
          </cell>
          <cell r="M859">
            <v>0</v>
          </cell>
        </row>
        <row r="860">
          <cell r="B860" t="str">
            <v>K2TIPV50982325</v>
          </cell>
          <cell r="C860" t="str">
            <v>VALVE ASSYNO3</v>
          </cell>
          <cell r="D860">
            <v>3</v>
          </cell>
          <cell r="E860">
            <v>2</v>
          </cell>
          <cell r="F860">
            <v>3</v>
          </cell>
          <cell r="G860">
            <v>0</v>
          </cell>
          <cell r="H860">
            <v>2</v>
          </cell>
          <cell r="I860">
            <v>3</v>
          </cell>
          <cell r="J860">
            <v>0</v>
          </cell>
          <cell r="K860">
            <v>0</v>
          </cell>
          <cell r="L860">
            <v>0</v>
          </cell>
          <cell r="M860">
            <v>0</v>
          </cell>
        </row>
        <row r="861">
          <cell r="B861" t="str">
            <v>K2TIPV50982326</v>
          </cell>
          <cell r="C861" t="str">
            <v>VALVE ASSY NO2 STRUT</v>
          </cell>
          <cell r="D861">
            <v>3</v>
          </cell>
          <cell r="E861">
            <v>1</v>
          </cell>
          <cell r="F861">
            <v>3</v>
          </cell>
          <cell r="G861">
            <v>0</v>
          </cell>
          <cell r="H861">
            <v>1</v>
          </cell>
          <cell r="I861">
            <v>3</v>
          </cell>
          <cell r="J861">
            <v>0</v>
          </cell>
          <cell r="K861">
            <v>0</v>
          </cell>
          <cell r="L861">
            <v>0</v>
          </cell>
          <cell r="M861">
            <v>0</v>
          </cell>
        </row>
        <row r="862">
          <cell r="B862" t="str">
            <v>K2TIPV50982327</v>
          </cell>
          <cell r="C862" t="str">
            <v>VALVE ASSY NO4 STRUT</v>
          </cell>
          <cell r="D862">
            <v>3</v>
          </cell>
          <cell r="E862">
            <v>3</v>
          </cell>
          <cell r="F862">
            <v>4</v>
          </cell>
          <cell r="G862">
            <v>0</v>
          </cell>
          <cell r="H862">
            <v>3</v>
          </cell>
          <cell r="I862">
            <v>4</v>
          </cell>
          <cell r="J862">
            <v>0</v>
          </cell>
          <cell r="K862">
            <v>0</v>
          </cell>
          <cell r="L862">
            <v>0</v>
          </cell>
          <cell r="M862">
            <v>0</v>
          </cell>
        </row>
        <row r="863">
          <cell r="B863" t="str">
            <v>K2TIPV50982328</v>
          </cell>
          <cell r="C863" t="str">
            <v>DUCT ASSY BLEED AIR FIREWALL</v>
          </cell>
          <cell r="D863">
            <v>3</v>
          </cell>
          <cell r="E863">
            <v>3</v>
          </cell>
          <cell r="F863">
            <v>5</v>
          </cell>
          <cell r="G863">
            <v>0</v>
          </cell>
          <cell r="H863">
            <v>3</v>
          </cell>
          <cell r="I863">
            <v>5</v>
          </cell>
          <cell r="J863">
            <v>0</v>
          </cell>
          <cell r="K863">
            <v>0</v>
          </cell>
          <cell r="L863">
            <v>0</v>
          </cell>
          <cell r="M863">
            <v>0</v>
          </cell>
        </row>
        <row r="864">
          <cell r="B864" t="str">
            <v>K2TIPV50982336</v>
          </cell>
          <cell r="C864" t="str">
            <v>DUCTS BLEED AIR FIRE WALLS</v>
          </cell>
          <cell r="D864">
            <v>3</v>
          </cell>
          <cell r="E864">
            <v>0</v>
          </cell>
          <cell r="F864">
            <v>9</v>
          </cell>
          <cell r="G864">
            <v>0</v>
          </cell>
          <cell r="H864">
            <v>1</v>
          </cell>
          <cell r="I864">
            <v>8</v>
          </cell>
          <cell r="J864">
            <v>0</v>
          </cell>
          <cell r="K864">
            <v>1</v>
          </cell>
          <cell r="L864">
            <v>0</v>
          </cell>
          <cell r="M864">
            <v>0</v>
          </cell>
        </row>
        <row r="865">
          <cell r="B865" t="str">
            <v>K2TIPV50982338</v>
          </cell>
          <cell r="C865" t="str">
            <v>BLEED AIR DUCT FROM FIRE WALLS</v>
          </cell>
          <cell r="D865">
            <v>3</v>
          </cell>
          <cell r="E865">
            <v>1</v>
          </cell>
          <cell r="F865">
            <v>11</v>
          </cell>
          <cell r="G865">
            <v>0</v>
          </cell>
          <cell r="H865">
            <v>1</v>
          </cell>
          <cell r="I865">
            <v>11</v>
          </cell>
          <cell r="J865">
            <v>0</v>
          </cell>
          <cell r="K865">
            <v>0</v>
          </cell>
          <cell r="L865">
            <v>0</v>
          </cell>
          <cell r="M865">
            <v>0</v>
          </cell>
        </row>
        <row r="866">
          <cell r="B866" t="str">
            <v>K2TIPV50982340</v>
          </cell>
          <cell r="C866" t="str">
            <v>THROTTLE BRAKE SYS</v>
          </cell>
          <cell r="D866">
            <v>3</v>
          </cell>
          <cell r="E866">
            <v>4</v>
          </cell>
          <cell r="F866">
            <v>1</v>
          </cell>
          <cell r="G866">
            <v>0</v>
          </cell>
          <cell r="H866">
            <v>4</v>
          </cell>
          <cell r="I866">
            <v>1</v>
          </cell>
          <cell r="J866">
            <v>0</v>
          </cell>
          <cell r="K866">
            <v>0</v>
          </cell>
          <cell r="L866">
            <v>0</v>
          </cell>
          <cell r="M866">
            <v>0</v>
          </cell>
        </row>
        <row r="867">
          <cell r="B867" t="str">
            <v>K2TIPV50982343</v>
          </cell>
          <cell r="C867" t="str">
            <v>PILOT OXYGEN CYLINDER</v>
          </cell>
          <cell r="D867">
            <v>3</v>
          </cell>
          <cell r="E867">
            <v>2</v>
          </cell>
          <cell r="F867">
            <v>1</v>
          </cell>
          <cell r="G867">
            <v>0</v>
          </cell>
          <cell r="H867">
            <v>2</v>
          </cell>
          <cell r="I867">
            <v>1</v>
          </cell>
          <cell r="J867">
            <v>0</v>
          </cell>
          <cell r="K867">
            <v>0</v>
          </cell>
          <cell r="L867">
            <v>0</v>
          </cell>
          <cell r="M867">
            <v>0</v>
          </cell>
        </row>
        <row r="868">
          <cell r="B868" t="str">
            <v>K2TIPV50982344</v>
          </cell>
          <cell r="C868" t="str">
            <v>CO-PILOT OXYGEN CYLINDER</v>
          </cell>
          <cell r="D868">
            <v>3</v>
          </cell>
          <cell r="E868">
            <v>2</v>
          </cell>
          <cell r="F868">
            <v>1</v>
          </cell>
          <cell r="G868">
            <v>0</v>
          </cell>
          <cell r="H868">
            <v>2</v>
          </cell>
          <cell r="I868">
            <v>1</v>
          </cell>
          <cell r="J868">
            <v>0</v>
          </cell>
          <cell r="K868">
            <v>0</v>
          </cell>
          <cell r="L868">
            <v>0</v>
          </cell>
          <cell r="M868">
            <v>0</v>
          </cell>
        </row>
        <row r="869">
          <cell r="B869" t="str">
            <v>K2TIPV50982345</v>
          </cell>
          <cell r="C869" t="str">
            <v>OXYGEN HOSE ASSY AREA 01</v>
          </cell>
          <cell r="D869">
            <v>3</v>
          </cell>
          <cell r="E869">
            <v>3</v>
          </cell>
          <cell r="F869">
            <v>0</v>
          </cell>
          <cell r="G869">
            <v>0</v>
          </cell>
          <cell r="H869">
            <v>3</v>
          </cell>
          <cell r="I869">
            <v>0</v>
          </cell>
          <cell r="J869">
            <v>0</v>
          </cell>
          <cell r="K869">
            <v>0</v>
          </cell>
          <cell r="L869">
            <v>0</v>
          </cell>
          <cell r="M869">
            <v>0</v>
          </cell>
        </row>
        <row r="870">
          <cell r="B870" t="str">
            <v>K2TIPV50982346</v>
          </cell>
          <cell r="C870" t="str">
            <v>OXYGEN HOSE ASSY AREA 02</v>
          </cell>
          <cell r="D870">
            <v>3</v>
          </cell>
          <cell r="E870">
            <v>2</v>
          </cell>
          <cell r="F870">
            <v>4</v>
          </cell>
          <cell r="G870">
            <v>0</v>
          </cell>
          <cell r="H870">
            <v>2</v>
          </cell>
          <cell r="I870">
            <v>4</v>
          </cell>
          <cell r="J870">
            <v>0</v>
          </cell>
          <cell r="K870">
            <v>0</v>
          </cell>
          <cell r="L870">
            <v>0</v>
          </cell>
          <cell r="M870">
            <v>0</v>
          </cell>
        </row>
        <row r="871">
          <cell r="B871" t="str">
            <v>K2TIPV50982347</v>
          </cell>
          <cell r="C871" t="str">
            <v>OXYGEN HOSE ASSY AREA03</v>
          </cell>
          <cell r="D871">
            <v>3</v>
          </cell>
          <cell r="E871">
            <v>3</v>
          </cell>
          <cell r="F871">
            <v>1</v>
          </cell>
          <cell r="G871">
            <v>0</v>
          </cell>
          <cell r="H871">
            <v>3</v>
          </cell>
          <cell r="I871">
            <v>1</v>
          </cell>
          <cell r="J871">
            <v>0</v>
          </cell>
          <cell r="K871">
            <v>0</v>
          </cell>
          <cell r="L871">
            <v>0</v>
          </cell>
          <cell r="M871">
            <v>0</v>
          </cell>
        </row>
        <row r="872">
          <cell r="B872" t="str">
            <v>K2TIPV50982349</v>
          </cell>
          <cell r="C872" t="str">
            <v>FLAP CARRIAGE BUILD UP</v>
          </cell>
          <cell r="D872">
            <v>3</v>
          </cell>
          <cell r="E872">
            <v>2</v>
          </cell>
          <cell r="F872">
            <v>15</v>
          </cell>
          <cell r="G872">
            <v>0</v>
          </cell>
          <cell r="H872">
            <v>3</v>
          </cell>
          <cell r="I872">
            <v>14</v>
          </cell>
          <cell r="J872">
            <v>0</v>
          </cell>
          <cell r="K872">
            <v>1</v>
          </cell>
          <cell r="L872">
            <v>0</v>
          </cell>
          <cell r="M872">
            <v>0</v>
          </cell>
        </row>
        <row r="873">
          <cell r="B873" t="str">
            <v>K2TIPV51051127</v>
          </cell>
          <cell r="C873" t="str">
            <v>LWR ACCESS PNLS P/N 6175-15 - -14</v>
          </cell>
          <cell r="D873">
            <v>4</v>
          </cell>
          <cell r="E873">
            <v>2</v>
          </cell>
          <cell r="F873">
            <v>26</v>
          </cell>
          <cell r="G873">
            <v>0</v>
          </cell>
          <cell r="H873">
            <v>4</v>
          </cell>
          <cell r="I873">
            <v>24</v>
          </cell>
          <cell r="J873">
            <v>0</v>
          </cell>
          <cell r="K873">
            <v>2</v>
          </cell>
          <cell r="L873">
            <v>0</v>
          </cell>
          <cell r="M873">
            <v>0</v>
          </cell>
        </row>
        <row r="874">
          <cell r="B874" t="str">
            <v>K2TIPV51051128</v>
          </cell>
          <cell r="C874" t="str">
            <v>PN`S TA70000012 - TA70000011</v>
          </cell>
          <cell r="D874">
            <v>2</v>
          </cell>
          <cell r="E874">
            <v>0</v>
          </cell>
          <cell r="F874">
            <v>12</v>
          </cell>
          <cell r="G874">
            <v>0</v>
          </cell>
          <cell r="H874">
            <v>1</v>
          </cell>
          <cell r="I874">
            <v>11</v>
          </cell>
          <cell r="J874">
            <v>0</v>
          </cell>
          <cell r="K874">
            <v>1</v>
          </cell>
          <cell r="L874">
            <v>0</v>
          </cell>
          <cell r="M874">
            <v>0</v>
          </cell>
        </row>
        <row r="875">
          <cell r="B875" t="str">
            <v>K2TIPV51051129</v>
          </cell>
          <cell r="C875" t="str">
            <v>INSTALL BRACKETS (PN L5417342-003)</v>
          </cell>
          <cell r="D875">
            <v>2</v>
          </cell>
          <cell r="E875">
            <v>2</v>
          </cell>
          <cell r="F875">
            <v>13</v>
          </cell>
          <cell r="G875">
            <v>0</v>
          </cell>
          <cell r="H875">
            <v>3</v>
          </cell>
          <cell r="I875">
            <v>12</v>
          </cell>
          <cell r="J875">
            <v>0</v>
          </cell>
          <cell r="K875">
            <v>1</v>
          </cell>
          <cell r="L875">
            <v>0</v>
          </cell>
          <cell r="M875">
            <v>0</v>
          </cell>
        </row>
        <row r="876">
          <cell r="B876" t="str">
            <v>K2TIPV51051130</v>
          </cell>
          <cell r="C876" t="str">
            <v>LH LANDING GEAR WIRING HARNESS ASSY</v>
          </cell>
          <cell r="D876">
            <v>4</v>
          </cell>
          <cell r="E876">
            <v>0</v>
          </cell>
          <cell r="F876">
            <v>28</v>
          </cell>
          <cell r="G876">
            <v>0</v>
          </cell>
          <cell r="H876">
            <v>1</v>
          </cell>
          <cell r="I876">
            <v>26</v>
          </cell>
          <cell r="J876">
            <v>0</v>
          </cell>
          <cell r="K876">
            <v>2</v>
          </cell>
          <cell r="L876">
            <v>1</v>
          </cell>
          <cell r="M876">
            <v>0</v>
          </cell>
        </row>
        <row r="877">
          <cell r="B877" t="str">
            <v>K2TIPV51051131</v>
          </cell>
          <cell r="C877" t="str">
            <v>CONDUIT CLAMPS - BULKHEAD RETAINERS</v>
          </cell>
          <cell r="D877">
            <v>2</v>
          </cell>
          <cell r="E877">
            <v>1</v>
          </cell>
          <cell r="F877">
            <v>14</v>
          </cell>
          <cell r="G877">
            <v>0</v>
          </cell>
          <cell r="H877">
            <v>2</v>
          </cell>
          <cell r="I877">
            <v>13</v>
          </cell>
          <cell r="J877">
            <v>0</v>
          </cell>
          <cell r="K877">
            <v>1</v>
          </cell>
          <cell r="L877">
            <v>0</v>
          </cell>
          <cell r="M877">
            <v>0</v>
          </cell>
        </row>
        <row r="878">
          <cell r="B878" t="str">
            <v>K2TIPV51052353</v>
          </cell>
          <cell r="C878" t="str">
            <v>FLAP ASSY</v>
          </cell>
          <cell r="D878">
            <v>12</v>
          </cell>
          <cell r="E878">
            <v>6</v>
          </cell>
          <cell r="F878">
            <v>68</v>
          </cell>
          <cell r="G878">
            <v>8</v>
          </cell>
          <cell r="H878">
            <v>10</v>
          </cell>
          <cell r="I878">
            <v>64</v>
          </cell>
          <cell r="J878">
            <v>8</v>
          </cell>
          <cell r="K878">
            <v>4</v>
          </cell>
          <cell r="L878">
            <v>0</v>
          </cell>
          <cell r="M878">
            <v>0</v>
          </cell>
        </row>
        <row r="879">
          <cell r="B879" t="str">
            <v>K2TIPV51052356</v>
          </cell>
          <cell r="C879" t="str">
            <v>BLEED AIR DUCTS ENG NO3</v>
          </cell>
          <cell r="D879">
            <v>3</v>
          </cell>
          <cell r="E879">
            <v>3</v>
          </cell>
          <cell r="F879">
            <v>19</v>
          </cell>
          <cell r="G879">
            <v>0</v>
          </cell>
          <cell r="H879">
            <v>1</v>
          </cell>
          <cell r="I879">
            <v>19</v>
          </cell>
          <cell r="J879">
            <v>0</v>
          </cell>
          <cell r="K879">
            <v>0</v>
          </cell>
          <cell r="L879">
            <v>2</v>
          </cell>
          <cell r="M879">
            <v>0</v>
          </cell>
        </row>
        <row r="880">
          <cell r="B880" t="str">
            <v>K2TIPV51052357</v>
          </cell>
          <cell r="C880" t="str">
            <v>BLEED AIR DUCTS ENG NO2</v>
          </cell>
          <cell r="D880">
            <v>3</v>
          </cell>
          <cell r="E880">
            <v>3</v>
          </cell>
          <cell r="F880">
            <v>20</v>
          </cell>
          <cell r="G880">
            <v>0</v>
          </cell>
          <cell r="H880">
            <v>2</v>
          </cell>
          <cell r="I880">
            <v>20</v>
          </cell>
          <cell r="J880">
            <v>0</v>
          </cell>
          <cell r="K880">
            <v>0</v>
          </cell>
          <cell r="L880">
            <v>1</v>
          </cell>
          <cell r="M880">
            <v>0</v>
          </cell>
        </row>
        <row r="881">
          <cell r="B881" t="str">
            <v>K2TIPV51052358</v>
          </cell>
          <cell r="C881" t="str">
            <v>BLEED AIR DUCTS ENG NO1</v>
          </cell>
          <cell r="D881">
            <v>3</v>
          </cell>
          <cell r="E881">
            <v>3</v>
          </cell>
          <cell r="F881">
            <v>19</v>
          </cell>
          <cell r="G881">
            <v>0</v>
          </cell>
          <cell r="H881">
            <v>3</v>
          </cell>
          <cell r="I881">
            <v>19</v>
          </cell>
          <cell r="J881">
            <v>0</v>
          </cell>
          <cell r="K881">
            <v>0</v>
          </cell>
          <cell r="L881">
            <v>0</v>
          </cell>
          <cell r="M881">
            <v>0</v>
          </cell>
        </row>
        <row r="882">
          <cell r="B882" t="str">
            <v>K2TIPV51052363</v>
          </cell>
          <cell r="C882" t="str">
            <v>RH-LH SPOILER SEGMENTS</v>
          </cell>
          <cell r="D882">
            <v>5</v>
          </cell>
          <cell r="E882">
            <v>5</v>
          </cell>
          <cell r="F882">
            <v>19</v>
          </cell>
          <cell r="G882">
            <v>0</v>
          </cell>
          <cell r="H882">
            <v>6</v>
          </cell>
          <cell r="I882">
            <v>18</v>
          </cell>
          <cell r="J882">
            <v>0</v>
          </cell>
          <cell r="K882">
            <v>1</v>
          </cell>
          <cell r="L882">
            <v>0</v>
          </cell>
          <cell r="M882">
            <v>0</v>
          </cell>
        </row>
        <row r="883">
          <cell r="B883" t="str">
            <v>K2TIPV51052366</v>
          </cell>
          <cell r="C883" t="str">
            <v>BLEED AIR DUCTS ENGNO4</v>
          </cell>
          <cell r="D883">
            <v>3</v>
          </cell>
          <cell r="E883">
            <v>3</v>
          </cell>
          <cell r="F883">
            <v>19</v>
          </cell>
          <cell r="G883">
            <v>0</v>
          </cell>
          <cell r="H883">
            <v>3</v>
          </cell>
          <cell r="I883">
            <v>19</v>
          </cell>
          <cell r="J883">
            <v>0</v>
          </cell>
          <cell r="K883">
            <v>0</v>
          </cell>
          <cell r="L883">
            <v>0</v>
          </cell>
          <cell r="M883">
            <v>0</v>
          </cell>
        </row>
        <row r="884">
          <cell r="B884" t="str">
            <v>K2TIPV51052367</v>
          </cell>
          <cell r="C884" t="str">
            <v>BLEED AIR DUCT ENG NO5</v>
          </cell>
          <cell r="D884">
            <v>3</v>
          </cell>
          <cell r="E884">
            <v>2</v>
          </cell>
          <cell r="F884">
            <v>19</v>
          </cell>
          <cell r="G884">
            <v>0</v>
          </cell>
          <cell r="H884">
            <v>2</v>
          </cell>
          <cell r="I884">
            <v>19</v>
          </cell>
          <cell r="J884">
            <v>0</v>
          </cell>
          <cell r="K884">
            <v>0</v>
          </cell>
          <cell r="L884">
            <v>0</v>
          </cell>
          <cell r="M884">
            <v>0</v>
          </cell>
        </row>
        <row r="885">
          <cell r="B885" t="str">
            <v>K2TIPV51052368</v>
          </cell>
          <cell r="C885" t="str">
            <v>BLEED AIR DUCT ENG NO7</v>
          </cell>
          <cell r="D885">
            <v>3</v>
          </cell>
          <cell r="E885">
            <v>4</v>
          </cell>
          <cell r="F885">
            <v>20</v>
          </cell>
          <cell r="G885">
            <v>0</v>
          </cell>
          <cell r="H885">
            <v>4</v>
          </cell>
          <cell r="I885">
            <v>20</v>
          </cell>
          <cell r="J885">
            <v>0</v>
          </cell>
          <cell r="K885">
            <v>0</v>
          </cell>
          <cell r="L885">
            <v>0</v>
          </cell>
          <cell r="M885">
            <v>0</v>
          </cell>
        </row>
        <row r="886">
          <cell r="B886" t="str">
            <v>K2TIPV51052369</v>
          </cell>
          <cell r="C886" t="str">
            <v>#2-#3 STRUT UPPER SHEAR PINS</v>
          </cell>
          <cell r="D886">
            <v>5</v>
          </cell>
          <cell r="E886">
            <v>5</v>
          </cell>
          <cell r="F886">
            <v>26</v>
          </cell>
          <cell r="G886">
            <v>0</v>
          </cell>
          <cell r="H886">
            <v>5</v>
          </cell>
          <cell r="I886">
            <v>26</v>
          </cell>
          <cell r="J886">
            <v>0</v>
          </cell>
          <cell r="K886">
            <v>0</v>
          </cell>
          <cell r="L886">
            <v>0</v>
          </cell>
          <cell r="M886">
            <v>0</v>
          </cell>
        </row>
        <row r="887">
          <cell r="B887" t="str">
            <v>K2TIPV51052371</v>
          </cell>
          <cell r="C887" t="str">
            <v>NOSE COWL INSTALL</v>
          </cell>
          <cell r="D887">
            <v>8</v>
          </cell>
          <cell r="E887">
            <v>0</v>
          </cell>
          <cell r="F887">
            <v>39</v>
          </cell>
          <cell r="G887">
            <v>0</v>
          </cell>
          <cell r="H887">
            <v>0</v>
          </cell>
          <cell r="I887">
            <v>39</v>
          </cell>
          <cell r="J887">
            <v>0</v>
          </cell>
          <cell r="K887">
            <v>0</v>
          </cell>
          <cell r="L887">
            <v>0</v>
          </cell>
          <cell r="M887">
            <v>0</v>
          </cell>
        </row>
        <row r="888">
          <cell r="B888" t="str">
            <v>K2TIPV51052373</v>
          </cell>
          <cell r="C888" t="str">
            <v>MISSILE CIRCUIT FAN</v>
          </cell>
          <cell r="D888">
            <v>3</v>
          </cell>
          <cell r="E888">
            <v>0</v>
          </cell>
          <cell r="F888">
            <v>7</v>
          </cell>
          <cell r="G888">
            <v>0</v>
          </cell>
          <cell r="H888">
            <v>0</v>
          </cell>
          <cell r="I888">
            <v>7</v>
          </cell>
          <cell r="J888">
            <v>0</v>
          </cell>
          <cell r="K888">
            <v>0</v>
          </cell>
          <cell r="L888">
            <v>0</v>
          </cell>
          <cell r="M888">
            <v>0</v>
          </cell>
        </row>
        <row r="889">
          <cell r="B889" t="str">
            <v>K2TIPV51052374</v>
          </cell>
          <cell r="C889" t="str">
            <v>PRESSURE TRANSMITER</v>
          </cell>
          <cell r="D889">
            <v>3</v>
          </cell>
          <cell r="E889">
            <v>3</v>
          </cell>
          <cell r="F889">
            <v>1</v>
          </cell>
          <cell r="G889">
            <v>0</v>
          </cell>
          <cell r="H889">
            <v>3</v>
          </cell>
          <cell r="I889">
            <v>1</v>
          </cell>
          <cell r="J889">
            <v>0</v>
          </cell>
          <cell r="K889">
            <v>0</v>
          </cell>
          <cell r="L889">
            <v>0</v>
          </cell>
          <cell r="M889">
            <v>0</v>
          </cell>
        </row>
        <row r="890">
          <cell r="B890" t="str">
            <v>K2TIPV51052375</v>
          </cell>
          <cell r="C890" t="str">
            <v>PRESSURE TRANSMITER</v>
          </cell>
          <cell r="D890">
            <v>3</v>
          </cell>
          <cell r="E890">
            <v>2</v>
          </cell>
          <cell r="F890">
            <v>1</v>
          </cell>
          <cell r="G890">
            <v>0</v>
          </cell>
          <cell r="H890">
            <v>2</v>
          </cell>
          <cell r="I890">
            <v>1</v>
          </cell>
          <cell r="J890">
            <v>0</v>
          </cell>
          <cell r="K890">
            <v>0</v>
          </cell>
          <cell r="L890">
            <v>0</v>
          </cell>
          <cell r="M890">
            <v>0</v>
          </cell>
        </row>
        <row r="891">
          <cell r="B891" t="str">
            <v>K2TIPV51052377</v>
          </cell>
          <cell r="C891" t="str">
            <v>KNEECAP BRACKET INSTALL</v>
          </cell>
          <cell r="D891">
            <v>6</v>
          </cell>
          <cell r="E891">
            <v>2</v>
          </cell>
          <cell r="F891">
            <v>15</v>
          </cell>
          <cell r="G891">
            <v>0</v>
          </cell>
          <cell r="H891">
            <v>2</v>
          </cell>
          <cell r="I891">
            <v>15</v>
          </cell>
          <cell r="J891">
            <v>0</v>
          </cell>
          <cell r="K891">
            <v>0</v>
          </cell>
          <cell r="L891">
            <v>0</v>
          </cell>
          <cell r="M891">
            <v>0</v>
          </cell>
        </row>
        <row r="892">
          <cell r="B892" t="str">
            <v>K2TIPV51052379</v>
          </cell>
          <cell r="C892" t="str">
            <v>BLEED AIR DUCT ENGNO8</v>
          </cell>
          <cell r="D892">
            <v>3</v>
          </cell>
          <cell r="E892">
            <v>3</v>
          </cell>
          <cell r="F892">
            <v>20</v>
          </cell>
          <cell r="G892">
            <v>0</v>
          </cell>
          <cell r="H892">
            <v>3</v>
          </cell>
          <cell r="I892">
            <v>20</v>
          </cell>
          <cell r="J892">
            <v>0</v>
          </cell>
          <cell r="K892">
            <v>0</v>
          </cell>
          <cell r="L892">
            <v>0</v>
          </cell>
          <cell r="M892">
            <v>0</v>
          </cell>
        </row>
        <row r="893">
          <cell r="B893" t="str">
            <v>K2TIPV51052380</v>
          </cell>
          <cell r="C893" t="str">
            <v>BLEED AIR DUCT ENGNO6</v>
          </cell>
          <cell r="D893">
            <v>3</v>
          </cell>
          <cell r="E893">
            <v>3</v>
          </cell>
          <cell r="F893">
            <v>20</v>
          </cell>
          <cell r="G893">
            <v>0</v>
          </cell>
          <cell r="H893">
            <v>3</v>
          </cell>
          <cell r="I893">
            <v>20</v>
          </cell>
          <cell r="J893">
            <v>0</v>
          </cell>
          <cell r="K893">
            <v>0</v>
          </cell>
          <cell r="L893">
            <v>0</v>
          </cell>
          <cell r="M893">
            <v>0</v>
          </cell>
        </row>
        <row r="894">
          <cell r="B894" t="str">
            <v>K2TIPV51052381</v>
          </cell>
          <cell r="C894" t="str">
            <v>#1-#4 STRUT UPPER SHEAR PINS</v>
          </cell>
          <cell r="D894">
            <v>5</v>
          </cell>
          <cell r="E894">
            <v>5</v>
          </cell>
          <cell r="F894">
            <v>26</v>
          </cell>
          <cell r="G894">
            <v>0</v>
          </cell>
          <cell r="H894">
            <v>5</v>
          </cell>
          <cell r="I894">
            <v>26</v>
          </cell>
          <cell r="J894">
            <v>0</v>
          </cell>
          <cell r="K894">
            <v>0</v>
          </cell>
          <cell r="L894">
            <v>0</v>
          </cell>
          <cell r="M894">
            <v>0</v>
          </cell>
        </row>
        <row r="895">
          <cell r="B895" t="str">
            <v>K2TIPV51052382</v>
          </cell>
          <cell r="C895" t="str">
            <v>ALQ-172 SYS 15 EQUIP MOUNTS</v>
          </cell>
          <cell r="D895">
            <v>3</v>
          </cell>
          <cell r="E895">
            <v>2</v>
          </cell>
          <cell r="F895">
            <v>5</v>
          </cell>
          <cell r="G895">
            <v>0</v>
          </cell>
          <cell r="H895">
            <v>2</v>
          </cell>
          <cell r="I895">
            <v>5</v>
          </cell>
          <cell r="J895">
            <v>0</v>
          </cell>
          <cell r="K895">
            <v>0</v>
          </cell>
          <cell r="L895">
            <v>0</v>
          </cell>
          <cell r="M895">
            <v>0</v>
          </cell>
        </row>
        <row r="896">
          <cell r="B896" t="str">
            <v>K2TIPV51052383</v>
          </cell>
          <cell r="C896" t="str">
            <v>ALQ172 SYS15 WAVEGUIDE</v>
          </cell>
          <cell r="D896">
            <v>3</v>
          </cell>
          <cell r="E896">
            <v>2</v>
          </cell>
          <cell r="F896">
            <v>5</v>
          </cell>
          <cell r="G896">
            <v>0</v>
          </cell>
          <cell r="H896">
            <v>2</v>
          </cell>
          <cell r="I896">
            <v>5</v>
          </cell>
          <cell r="J896">
            <v>0</v>
          </cell>
          <cell r="K896">
            <v>0</v>
          </cell>
          <cell r="L896">
            <v>0</v>
          </cell>
          <cell r="M896">
            <v>0</v>
          </cell>
        </row>
        <row r="897">
          <cell r="B897" t="str">
            <v>K2TIPV51052384</v>
          </cell>
          <cell r="C897" t="str">
            <v>MID BODY 1 INSTALL/CLOSEOUT</v>
          </cell>
          <cell r="D897">
            <v>3</v>
          </cell>
          <cell r="E897">
            <v>0</v>
          </cell>
          <cell r="F897">
            <v>17</v>
          </cell>
          <cell r="G897">
            <v>0</v>
          </cell>
          <cell r="H897">
            <v>0</v>
          </cell>
          <cell r="I897">
            <v>17</v>
          </cell>
          <cell r="J897">
            <v>0</v>
          </cell>
          <cell r="K897">
            <v>0</v>
          </cell>
          <cell r="L897">
            <v>0</v>
          </cell>
          <cell r="M897">
            <v>0</v>
          </cell>
        </row>
        <row r="898">
          <cell r="B898" t="str">
            <v>K2TIPV51052385</v>
          </cell>
          <cell r="C898" t="str">
            <v>BACKING BOARD NO1 MID BODY</v>
          </cell>
          <cell r="D898">
            <v>3</v>
          </cell>
          <cell r="E898">
            <v>3</v>
          </cell>
          <cell r="F898">
            <v>1</v>
          </cell>
          <cell r="G898">
            <v>0</v>
          </cell>
          <cell r="H898">
            <v>3</v>
          </cell>
          <cell r="I898">
            <v>1</v>
          </cell>
          <cell r="J898">
            <v>0</v>
          </cell>
          <cell r="K898">
            <v>0</v>
          </cell>
          <cell r="L898">
            <v>0</v>
          </cell>
          <cell r="M898">
            <v>0</v>
          </cell>
        </row>
        <row r="899">
          <cell r="B899" t="str">
            <v>K2TIPV51052387</v>
          </cell>
          <cell r="C899" t="str">
            <v>NO2 MID BODY CELL</v>
          </cell>
          <cell r="D899">
            <v>3</v>
          </cell>
          <cell r="E899">
            <v>1</v>
          </cell>
          <cell r="F899">
            <v>16</v>
          </cell>
          <cell r="G899">
            <v>0</v>
          </cell>
          <cell r="H899">
            <v>1</v>
          </cell>
          <cell r="I899">
            <v>16</v>
          </cell>
          <cell r="J899">
            <v>0</v>
          </cell>
          <cell r="K899">
            <v>0</v>
          </cell>
          <cell r="L899">
            <v>0</v>
          </cell>
          <cell r="M899">
            <v>0</v>
          </cell>
        </row>
        <row r="900">
          <cell r="B900" t="str">
            <v>K2TIPV51052388</v>
          </cell>
          <cell r="C900" t="str">
            <v>NO2 MIDBODY CELL DOOR ASSY</v>
          </cell>
          <cell r="D900">
            <v>3</v>
          </cell>
          <cell r="E900">
            <v>0</v>
          </cell>
          <cell r="F900">
            <v>7</v>
          </cell>
          <cell r="G900">
            <v>0</v>
          </cell>
          <cell r="H900">
            <v>0</v>
          </cell>
          <cell r="I900">
            <v>7</v>
          </cell>
          <cell r="J900">
            <v>0</v>
          </cell>
          <cell r="K900">
            <v>0</v>
          </cell>
          <cell r="L900">
            <v>0</v>
          </cell>
          <cell r="M900">
            <v>0</v>
          </cell>
        </row>
        <row r="901">
          <cell r="B901" t="str">
            <v>K2TIPV51052389</v>
          </cell>
          <cell r="C901" t="str">
            <v>BACKING BOARDS NO2 MID BODY CELL</v>
          </cell>
          <cell r="D901">
            <v>3</v>
          </cell>
          <cell r="E901">
            <v>4</v>
          </cell>
          <cell r="F901">
            <v>1</v>
          </cell>
          <cell r="G901">
            <v>0</v>
          </cell>
          <cell r="H901">
            <v>4</v>
          </cell>
          <cell r="I901">
            <v>1</v>
          </cell>
          <cell r="J901">
            <v>0</v>
          </cell>
          <cell r="K901">
            <v>0</v>
          </cell>
          <cell r="L901">
            <v>0</v>
          </cell>
          <cell r="M901">
            <v>0</v>
          </cell>
        </row>
        <row r="902">
          <cell r="B902" t="str">
            <v>K2TIPV51052390</v>
          </cell>
          <cell r="C902" t="str">
            <v>MID BODY 3 INSTALL/CLOSEOUT</v>
          </cell>
          <cell r="D902">
            <v>3</v>
          </cell>
          <cell r="E902">
            <v>2</v>
          </cell>
          <cell r="F902">
            <v>14</v>
          </cell>
          <cell r="G902">
            <v>0</v>
          </cell>
          <cell r="H902">
            <v>2</v>
          </cell>
          <cell r="I902">
            <v>14</v>
          </cell>
          <cell r="J902">
            <v>0</v>
          </cell>
          <cell r="K902">
            <v>0</v>
          </cell>
          <cell r="L902">
            <v>0</v>
          </cell>
          <cell r="M902">
            <v>0</v>
          </cell>
        </row>
        <row r="903">
          <cell r="B903" t="str">
            <v>K2TIPV51052391</v>
          </cell>
          <cell r="C903" t="str">
            <v>BACKING BOARD ASSY AFT BODY NO2</v>
          </cell>
          <cell r="D903">
            <v>3</v>
          </cell>
          <cell r="E903">
            <v>4</v>
          </cell>
          <cell r="F903">
            <v>0</v>
          </cell>
          <cell r="G903">
            <v>0</v>
          </cell>
          <cell r="H903">
            <v>4</v>
          </cell>
          <cell r="I903">
            <v>0</v>
          </cell>
          <cell r="J903">
            <v>0</v>
          </cell>
          <cell r="K903">
            <v>0</v>
          </cell>
          <cell r="L903">
            <v>0</v>
          </cell>
          <cell r="M903">
            <v>0</v>
          </cell>
        </row>
        <row r="904">
          <cell r="B904" t="str">
            <v>K2TIPV51052392</v>
          </cell>
          <cell r="C904" t="str">
            <v>BACKING BOARD ASSY MIDBODY NO3</v>
          </cell>
          <cell r="D904">
            <v>3</v>
          </cell>
          <cell r="E904">
            <v>8</v>
          </cell>
          <cell r="F904">
            <v>0</v>
          </cell>
          <cell r="G904">
            <v>0</v>
          </cell>
          <cell r="H904">
            <v>8</v>
          </cell>
          <cell r="I904">
            <v>0</v>
          </cell>
          <cell r="J904">
            <v>0</v>
          </cell>
          <cell r="K904">
            <v>0</v>
          </cell>
          <cell r="L904">
            <v>0</v>
          </cell>
          <cell r="M904">
            <v>0</v>
          </cell>
        </row>
        <row r="905">
          <cell r="B905" t="str">
            <v>K2TIPV51052394</v>
          </cell>
          <cell r="C905" t="str">
            <v>FUEL VALVE CONTROL</v>
          </cell>
          <cell r="D905">
            <v>3</v>
          </cell>
          <cell r="E905">
            <v>3</v>
          </cell>
          <cell r="F905">
            <v>0</v>
          </cell>
          <cell r="G905">
            <v>0</v>
          </cell>
          <cell r="H905">
            <v>3</v>
          </cell>
          <cell r="I905">
            <v>0</v>
          </cell>
          <cell r="J905">
            <v>0</v>
          </cell>
          <cell r="K905">
            <v>0</v>
          </cell>
          <cell r="L905">
            <v>0</v>
          </cell>
          <cell r="M905">
            <v>0</v>
          </cell>
        </row>
        <row r="906">
          <cell r="B906" t="str">
            <v>K2TIPV51052395</v>
          </cell>
          <cell r="C906" t="str">
            <v>DOOR ASSY FUEL PUMP -SUMP</v>
          </cell>
          <cell r="D906">
            <v>3</v>
          </cell>
          <cell r="E906">
            <v>1</v>
          </cell>
          <cell r="F906">
            <v>2</v>
          </cell>
          <cell r="G906">
            <v>0</v>
          </cell>
          <cell r="H906">
            <v>1</v>
          </cell>
          <cell r="I906">
            <v>2</v>
          </cell>
          <cell r="J906">
            <v>0</v>
          </cell>
          <cell r="K906">
            <v>0</v>
          </cell>
          <cell r="L906">
            <v>0</v>
          </cell>
          <cell r="M906">
            <v>0</v>
          </cell>
        </row>
        <row r="907">
          <cell r="B907" t="str">
            <v>K2TIPV51052396</v>
          </cell>
          <cell r="C907" t="str">
            <v>BACKING BOARDS NO1 AFT BODY CELL</v>
          </cell>
          <cell r="D907">
            <v>3</v>
          </cell>
          <cell r="E907">
            <v>4</v>
          </cell>
          <cell r="F907">
            <v>0</v>
          </cell>
          <cell r="G907">
            <v>0</v>
          </cell>
          <cell r="H907">
            <v>4</v>
          </cell>
          <cell r="I907">
            <v>0</v>
          </cell>
          <cell r="J907">
            <v>0</v>
          </cell>
          <cell r="K907">
            <v>0</v>
          </cell>
          <cell r="L907">
            <v>0</v>
          </cell>
          <cell r="M907">
            <v>0</v>
          </cell>
        </row>
        <row r="908">
          <cell r="B908" t="str">
            <v>K2TIPV51052397</v>
          </cell>
          <cell r="C908" t="str">
            <v>VALVE AFT BODY NO2</v>
          </cell>
          <cell r="D908">
            <v>3</v>
          </cell>
          <cell r="E908">
            <v>3</v>
          </cell>
          <cell r="F908">
            <v>1</v>
          </cell>
          <cell r="G908">
            <v>0</v>
          </cell>
          <cell r="H908">
            <v>3</v>
          </cell>
          <cell r="I908">
            <v>1</v>
          </cell>
          <cell r="J908">
            <v>0</v>
          </cell>
          <cell r="K908">
            <v>0</v>
          </cell>
          <cell r="L908">
            <v>0</v>
          </cell>
          <cell r="M908">
            <v>0</v>
          </cell>
        </row>
        <row r="909">
          <cell r="B909" t="str">
            <v>K2TIPV51052398</v>
          </cell>
          <cell r="C909" t="str">
            <v>AFT BODY 2 INSTALL/CLOSEOUT</v>
          </cell>
          <cell r="D909">
            <v>3</v>
          </cell>
          <cell r="E909">
            <v>1</v>
          </cell>
          <cell r="F909">
            <v>17</v>
          </cell>
          <cell r="G909">
            <v>1</v>
          </cell>
          <cell r="H909">
            <v>1</v>
          </cell>
          <cell r="I909">
            <v>17</v>
          </cell>
          <cell r="J909">
            <v>1</v>
          </cell>
          <cell r="K909">
            <v>0</v>
          </cell>
          <cell r="L909">
            <v>0</v>
          </cell>
          <cell r="M909">
            <v>0</v>
          </cell>
        </row>
        <row r="910">
          <cell r="B910" t="str">
            <v>K2TIPV51052400</v>
          </cell>
          <cell r="C910" t="str">
            <v>3 AFT BODY CELL</v>
          </cell>
          <cell r="D910">
            <v>3</v>
          </cell>
          <cell r="E910">
            <v>2</v>
          </cell>
          <cell r="F910">
            <v>12</v>
          </cell>
          <cell r="G910">
            <v>0</v>
          </cell>
          <cell r="H910">
            <v>2</v>
          </cell>
          <cell r="I910">
            <v>12</v>
          </cell>
          <cell r="J910">
            <v>0</v>
          </cell>
          <cell r="K910">
            <v>0</v>
          </cell>
          <cell r="L910">
            <v>0</v>
          </cell>
          <cell r="M910">
            <v>0</v>
          </cell>
        </row>
        <row r="911">
          <cell r="B911" t="str">
            <v>K2TIPV51052401</v>
          </cell>
          <cell r="C911" t="str">
            <v>CAVITYACCESS DOOR</v>
          </cell>
          <cell r="D911">
            <v>3</v>
          </cell>
          <cell r="E911">
            <v>4</v>
          </cell>
          <cell r="F911">
            <v>6</v>
          </cell>
          <cell r="G911">
            <v>0</v>
          </cell>
          <cell r="H911">
            <v>4</v>
          </cell>
          <cell r="I911">
            <v>6</v>
          </cell>
          <cell r="J911">
            <v>0</v>
          </cell>
          <cell r="K911">
            <v>0</v>
          </cell>
          <cell r="L911">
            <v>0</v>
          </cell>
          <cell r="M911">
            <v>0</v>
          </cell>
        </row>
        <row r="912">
          <cell r="B912" t="str">
            <v>K2TIPV51052402</v>
          </cell>
          <cell r="C912" t="str">
            <v>L/H - R/H BRIEFCASE PANELS</v>
          </cell>
          <cell r="D912">
            <v>3</v>
          </cell>
          <cell r="E912">
            <v>3</v>
          </cell>
          <cell r="F912">
            <v>0</v>
          </cell>
          <cell r="G912">
            <v>0</v>
          </cell>
          <cell r="H912">
            <v>3</v>
          </cell>
          <cell r="I912">
            <v>0</v>
          </cell>
          <cell r="J912">
            <v>0</v>
          </cell>
          <cell r="K912">
            <v>0</v>
          </cell>
          <cell r="L912">
            <v>0</v>
          </cell>
          <cell r="M912">
            <v>0</v>
          </cell>
        </row>
        <row r="913">
          <cell r="B913" t="str">
            <v>K2TIPV51052404</v>
          </cell>
          <cell r="C913" t="str">
            <v>AREA 3 LWR DECK HATCH</v>
          </cell>
          <cell r="D913">
            <v>3</v>
          </cell>
          <cell r="E913">
            <v>2</v>
          </cell>
          <cell r="F913">
            <v>4</v>
          </cell>
          <cell r="G913">
            <v>0</v>
          </cell>
          <cell r="H913">
            <v>2</v>
          </cell>
          <cell r="I913">
            <v>4</v>
          </cell>
          <cell r="J913">
            <v>0</v>
          </cell>
          <cell r="K913">
            <v>0</v>
          </cell>
          <cell r="L913">
            <v>0</v>
          </cell>
          <cell r="M913">
            <v>0</v>
          </cell>
        </row>
        <row r="914">
          <cell r="B914" t="str">
            <v>K2TIPV51052408</v>
          </cell>
          <cell r="C914" t="str">
            <v>AN/ASG RADOME</v>
          </cell>
          <cell r="D914">
            <v>3</v>
          </cell>
          <cell r="E914">
            <v>3</v>
          </cell>
          <cell r="F914">
            <v>1</v>
          </cell>
          <cell r="G914">
            <v>0</v>
          </cell>
          <cell r="H914">
            <v>3</v>
          </cell>
          <cell r="I914">
            <v>1</v>
          </cell>
          <cell r="J914">
            <v>0</v>
          </cell>
          <cell r="K914">
            <v>0</v>
          </cell>
          <cell r="L914">
            <v>0</v>
          </cell>
          <cell r="M914">
            <v>0</v>
          </cell>
        </row>
        <row r="915">
          <cell r="B915" t="str">
            <v>K2TIPV51052413</v>
          </cell>
          <cell r="C915" t="str">
            <v>FWD BODY CELL</v>
          </cell>
          <cell r="D915">
            <v>3</v>
          </cell>
          <cell r="E915">
            <v>0</v>
          </cell>
          <cell r="F915">
            <v>14</v>
          </cell>
          <cell r="G915">
            <v>0</v>
          </cell>
          <cell r="H915">
            <v>0</v>
          </cell>
          <cell r="I915">
            <v>13</v>
          </cell>
          <cell r="J915">
            <v>0</v>
          </cell>
          <cell r="K915">
            <v>1</v>
          </cell>
          <cell r="L915">
            <v>1</v>
          </cell>
          <cell r="M915">
            <v>0</v>
          </cell>
        </row>
        <row r="916">
          <cell r="B916" t="str">
            <v>K2TIPV51052414</v>
          </cell>
          <cell r="C916" t="str">
            <v>FUEL HOSES LH - RH 6B</v>
          </cell>
          <cell r="D916">
            <v>5</v>
          </cell>
          <cell r="E916">
            <v>2</v>
          </cell>
          <cell r="F916">
            <v>22</v>
          </cell>
          <cell r="G916">
            <v>2</v>
          </cell>
          <cell r="H916">
            <v>2</v>
          </cell>
          <cell r="I916">
            <v>22</v>
          </cell>
          <cell r="J916">
            <v>2</v>
          </cell>
          <cell r="K916">
            <v>0</v>
          </cell>
          <cell r="L916">
            <v>0</v>
          </cell>
          <cell r="M916">
            <v>0</v>
          </cell>
        </row>
        <row r="917">
          <cell r="B917" t="str">
            <v>K2TIPV51052416</v>
          </cell>
          <cell r="C917" t="str">
            <v>WATER TANK ACCESS PANEL</v>
          </cell>
          <cell r="D917">
            <v>3</v>
          </cell>
          <cell r="E917">
            <v>0</v>
          </cell>
          <cell r="F917">
            <v>5</v>
          </cell>
          <cell r="G917">
            <v>0</v>
          </cell>
          <cell r="H917">
            <v>0</v>
          </cell>
          <cell r="I917">
            <v>5</v>
          </cell>
          <cell r="J917">
            <v>0</v>
          </cell>
          <cell r="K917">
            <v>0</v>
          </cell>
          <cell r="L917">
            <v>0</v>
          </cell>
          <cell r="M917">
            <v>0</v>
          </cell>
        </row>
        <row r="918">
          <cell r="B918" t="str">
            <v>K2TIPV51052417</v>
          </cell>
          <cell r="C918" t="str">
            <v>REFUEL COUPLING</v>
          </cell>
          <cell r="D918">
            <v>3</v>
          </cell>
          <cell r="E918">
            <v>1</v>
          </cell>
          <cell r="F918">
            <v>4</v>
          </cell>
          <cell r="G918">
            <v>0</v>
          </cell>
          <cell r="H918">
            <v>1</v>
          </cell>
          <cell r="I918">
            <v>4</v>
          </cell>
          <cell r="J918">
            <v>0</v>
          </cell>
          <cell r="K918">
            <v>0</v>
          </cell>
          <cell r="L918">
            <v>0</v>
          </cell>
          <cell r="M918">
            <v>0</v>
          </cell>
        </row>
        <row r="919">
          <cell r="B919" t="str">
            <v>K2TIPV51052418</v>
          </cell>
          <cell r="C919" t="str">
            <v>CENTER WING TANK ACESS DOOR</v>
          </cell>
          <cell r="D919">
            <v>3</v>
          </cell>
          <cell r="E919">
            <v>1</v>
          </cell>
          <cell r="F919">
            <v>16</v>
          </cell>
          <cell r="G919">
            <v>0</v>
          </cell>
          <cell r="H919">
            <v>1</v>
          </cell>
          <cell r="I919">
            <v>16</v>
          </cell>
          <cell r="J919">
            <v>0</v>
          </cell>
          <cell r="K919">
            <v>0</v>
          </cell>
          <cell r="L919">
            <v>0</v>
          </cell>
          <cell r="M919">
            <v>0</v>
          </cell>
        </row>
        <row r="920">
          <cell r="B920" t="str">
            <v>K2TIPV51052420</v>
          </cell>
          <cell r="C920" t="str">
            <v>UPPER - LOWER ACTUATOR</v>
          </cell>
          <cell r="D920">
            <v>3</v>
          </cell>
          <cell r="E920">
            <v>3</v>
          </cell>
          <cell r="F920">
            <v>4</v>
          </cell>
          <cell r="G920">
            <v>0</v>
          </cell>
          <cell r="H920">
            <v>3</v>
          </cell>
          <cell r="I920">
            <v>4</v>
          </cell>
          <cell r="J920">
            <v>0</v>
          </cell>
          <cell r="K920">
            <v>0</v>
          </cell>
          <cell r="L920">
            <v>0</v>
          </cell>
          <cell r="M920">
            <v>0</v>
          </cell>
        </row>
        <row r="921">
          <cell r="B921" t="str">
            <v>K2TIPV51052421</v>
          </cell>
          <cell r="C921" t="str">
            <v>FIN FOLDING FITTINGS</v>
          </cell>
          <cell r="D921">
            <v>3</v>
          </cell>
          <cell r="E921">
            <v>1</v>
          </cell>
          <cell r="F921">
            <v>7</v>
          </cell>
          <cell r="G921">
            <v>0</v>
          </cell>
          <cell r="H921">
            <v>1</v>
          </cell>
          <cell r="I921">
            <v>7</v>
          </cell>
          <cell r="J921">
            <v>0</v>
          </cell>
          <cell r="K921">
            <v>0</v>
          </cell>
          <cell r="L921">
            <v>0</v>
          </cell>
          <cell r="M921">
            <v>0</v>
          </cell>
        </row>
        <row r="922">
          <cell r="B922" t="str">
            <v>K2TIPV51052422</v>
          </cell>
          <cell r="C922" t="str">
            <v>FWD BODY PUMPING</v>
          </cell>
          <cell r="D922">
            <v>3</v>
          </cell>
          <cell r="E922">
            <v>3</v>
          </cell>
          <cell r="F922">
            <v>14</v>
          </cell>
          <cell r="G922">
            <v>0</v>
          </cell>
          <cell r="H922">
            <v>3</v>
          </cell>
          <cell r="I922">
            <v>14</v>
          </cell>
          <cell r="J922">
            <v>0</v>
          </cell>
          <cell r="K922">
            <v>0</v>
          </cell>
          <cell r="L922">
            <v>0</v>
          </cell>
          <cell r="M922">
            <v>0</v>
          </cell>
        </row>
        <row r="923">
          <cell r="B923" t="str">
            <v>K2TIPV51052423</v>
          </cell>
          <cell r="C923" t="str">
            <v>UPPER - LOWER ACTUATOR SUPPORT</v>
          </cell>
          <cell r="D923">
            <v>3</v>
          </cell>
          <cell r="E923">
            <v>4</v>
          </cell>
          <cell r="F923">
            <v>4</v>
          </cell>
          <cell r="G923">
            <v>0</v>
          </cell>
          <cell r="H923">
            <v>4</v>
          </cell>
          <cell r="I923">
            <v>4</v>
          </cell>
          <cell r="J923">
            <v>0</v>
          </cell>
          <cell r="K923">
            <v>0</v>
          </cell>
          <cell r="L923">
            <v>0</v>
          </cell>
          <cell r="M923">
            <v>0</v>
          </cell>
        </row>
        <row r="924">
          <cell r="B924" t="str">
            <v>K2TIPV51052424</v>
          </cell>
          <cell r="C924" t="str">
            <v>ACCESS PROBE DOORS</v>
          </cell>
          <cell r="D924">
            <v>3</v>
          </cell>
          <cell r="E924">
            <v>3</v>
          </cell>
          <cell r="F924">
            <v>6</v>
          </cell>
          <cell r="G924">
            <v>0</v>
          </cell>
          <cell r="H924">
            <v>3</v>
          </cell>
          <cell r="I924">
            <v>6</v>
          </cell>
          <cell r="J924">
            <v>0</v>
          </cell>
          <cell r="K924">
            <v>0</v>
          </cell>
          <cell r="L924">
            <v>0</v>
          </cell>
          <cell r="M924">
            <v>0</v>
          </cell>
        </row>
        <row r="925">
          <cell r="B925" t="str">
            <v>K2TIPV51052425</v>
          </cell>
          <cell r="C925" t="str">
            <v>LH-RH AFT SWINGOUT RADOME</v>
          </cell>
          <cell r="D925">
            <v>4</v>
          </cell>
          <cell r="E925">
            <v>4</v>
          </cell>
          <cell r="F925">
            <v>3</v>
          </cell>
          <cell r="G925">
            <v>0</v>
          </cell>
          <cell r="H925">
            <v>5</v>
          </cell>
          <cell r="I925">
            <v>2</v>
          </cell>
          <cell r="J925">
            <v>0</v>
          </cell>
          <cell r="K925">
            <v>1</v>
          </cell>
          <cell r="L925">
            <v>0</v>
          </cell>
          <cell r="M925">
            <v>0</v>
          </cell>
        </row>
        <row r="926">
          <cell r="B926" t="str">
            <v>K2TIPV51052431</v>
          </cell>
          <cell r="C926" t="str">
            <v>L/H LWR SPOILER SUPPORTS</v>
          </cell>
          <cell r="D926">
            <v>3</v>
          </cell>
          <cell r="E926">
            <v>5</v>
          </cell>
          <cell r="F926">
            <v>11</v>
          </cell>
          <cell r="G926">
            <v>0</v>
          </cell>
          <cell r="H926">
            <v>6</v>
          </cell>
          <cell r="I926">
            <v>10</v>
          </cell>
          <cell r="J926">
            <v>0</v>
          </cell>
          <cell r="K926">
            <v>1</v>
          </cell>
          <cell r="L926">
            <v>0</v>
          </cell>
          <cell r="M926">
            <v>0</v>
          </cell>
        </row>
        <row r="927">
          <cell r="B927" t="str">
            <v>K2TIPV51052438</v>
          </cell>
          <cell r="C927" t="str">
            <v>R/H LWR SPOILER SUPPORTS</v>
          </cell>
          <cell r="D927">
            <v>3</v>
          </cell>
          <cell r="E927">
            <v>2</v>
          </cell>
          <cell r="F927">
            <v>10</v>
          </cell>
          <cell r="G927">
            <v>0</v>
          </cell>
          <cell r="H927">
            <v>3</v>
          </cell>
          <cell r="I927">
            <v>9</v>
          </cell>
          <cell r="J927">
            <v>0</v>
          </cell>
          <cell r="K927">
            <v>1</v>
          </cell>
          <cell r="L927">
            <v>0</v>
          </cell>
          <cell r="M927">
            <v>0</v>
          </cell>
        </row>
        <row r="928">
          <cell r="B928" t="str">
            <v>K2TIPV51121132</v>
          </cell>
          <cell r="C928" t="str">
            <v>LH AND RH KEVLAR (CURTAIN) SHROUD</v>
          </cell>
          <cell r="D928">
            <v>4</v>
          </cell>
          <cell r="E928">
            <v>5</v>
          </cell>
          <cell r="F928">
            <v>8</v>
          </cell>
          <cell r="G928">
            <v>4</v>
          </cell>
          <cell r="H928">
            <v>5</v>
          </cell>
          <cell r="I928">
            <v>8</v>
          </cell>
          <cell r="J928">
            <v>4</v>
          </cell>
          <cell r="K928">
            <v>0</v>
          </cell>
          <cell r="L928">
            <v>0</v>
          </cell>
          <cell r="M928">
            <v>0</v>
          </cell>
        </row>
        <row r="929">
          <cell r="B929" t="str">
            <v>K2TIPV51121133</v>
          </cell>
          <cell r="C929" t="str">
            <v>NLG RPL/PREP/INST WIRING AT TB</v>
          </cell>
          <cell r="D929">
            <v>2</v>
          </cell>
          <cell r="E929">
            <v>3</v>
          </cell>
          <cell r="F929">
            <v>21</v>
          </cell>
          <cell r="G929">
            <v>0</v>
          </cell>
          <cell r="H929">
            <v>4</v>
          </cell>
          <cell r="I929">
            <v>20</v>
          </cell>
          <cell r="J929">
            <v>0</v>
          </cell>
          <cell r="K929">
            <v>1</v>
          </cell>
          <cell r="L929">
            <v>0</v>
          </cell>
          <cell r="M929">
            <v>0</v>
          </cell>
        </row>
        <row r="930">
          <cell r="B930" t="str">
            <v>K2TIPV51121134</v>
          </cell>
          <cell r="C930" t="str">
            <v>INST CONTAINER ASSY-COMBAT MISSION</v>
          </cell>
          <cell r="D930">
            <v>2</v>
          </cell>
          <cell r="E930">
            <v>3</v>
          </cell>
          <cell r="F930">
            <v>23</v>
          </cell>
          <cell r="G930">
            <v>0</v>
          </cell>
          <cell r="H930">
            <v>3</v>
          </cell>
          <cell r="I930">
            <v>23</v>
          </cell>
          <cell r="J930">
            <v>0</v>
          </cell>
          <cell r="K930">
            <v>0</v>
          </cell>
          <cell r="L930">
            <v>0</v>
          </cell>
          <cell r="M930">
            <v>0</v>
          </cell>
        </row>
        <row r="931">
          <cell r="B931" t="str">
            <v>K2TIPV51121135</v>
          </cell>
          <cell r="C931" t="str">
            <v>GENERATOR HARNESS LUG INSTALLATION</v>
          </cell>
          <cell r="D931">
            <v>6</v>
          </cell>
          <cell r="E931">
            <v>4</v>
          </cell>
          <cell r="F931">
            <v>61</v>
          </cell>
          <cell r="G931">
            <v>0</v>
          </cell>
          <cell r="H931">
            <v>7</v>
          </cell>
          <cell r="I931">
            <v>58</v>
          </cell>
          <cell r="J931">
            <v>0</v>
          </cell>
          <cell r="K931">
            <v>3</v>
          </cell>
          <cell r="L931">
            <v>0</v>
          </cell>
          <cell r="M931">
            <v>0</v>
          </cell>
        </row>
        <row r="932">
          <cell r="B932" t="str">
            <v>K2TIPV51121136</v>
          </cell>
          <cell r="C932" t="str">
            <v>INST PILOTS THROTTLE QUADRANT</v>
          </cell>
          <cell r="D932">
            <v>2</v>
          </cell>
          <cell r="E932">
            <v>1</v>
          </cell>
          <cell r="F932">
            <v>10</v>
          </cell>
          <cell r="G932">
            <v>0</v>
          </cell>
          <cell r="H932">
            <v>1</v>
          </cell>
          <cell r="I932">
            <v>10</v>
          </cell>
          <cell r="J932">
            <v>0</v>
          </cell>
          <cell r="K932">
            <v>0</v>
          </cell>
          <cell r="L932">
            <v>0</v>
          </cell>
          <cell r="M932">
            <v>0</v>
          </cell>
        </row>
        <row r="933">
          <cell r="B933" t="str">
            <v>K2TIPV51121137</v>
          </cell>
          <cell r="C933" t="str">
            <v>INST BOTH LWR WING PIVOT FAIRINGS</v>
          </cell>
          <cell r="D933">
            <v>4</v>
          </cell>
          <cell r="E933">
            <v>6</v>
          </cell>
          <cell r="F933">
            <v>43</v>
          </cell>
          <cell r="G933">
            <v>2</v>
          </cell>
          <cell r="H933">
            <v>8</v>
          </cell>
          <cell r="I933">
            <v>41</v>
          </cell>
          <cell r="J933">
            <v>2</v>
          </cell>
          <cell r="K933">
            <v>2</v>
          </cell>
          <cell r="L933">
            <v>0</v>
          </cell>
          <cell r="M933">
            <v>0</v>
          </cell>
        </row>
        <row r="934">
          <cell r="B934" t="str">
            <v>K2TIPV51121138</v>
          </cell>
          <cell r="C934" t="str">
            <v>INST UPR FWD WING PIVOT FAIRINGS</v>
          </cell>
          <cell r="D934">
            <v>4</v>
          </cell>
          <cell r="E934">
            <v>3</v>
          </cell>
          <cell r="F934">
            <v>43</v>
          </cell>
          <cell r="G934">
            <v>2</v>
          </cell>
          <cell r="H934">
            <v>5</v>
          </cell>
          <cell r="I934">
            <v>41</v>
          </cell>
          <cell r="J934">
            <v>2</v>
          </cell>
          <cell r="K934">
            <v>2</v>
          </cell>
          <cell r="L934">
            <v>0</v>
          </cell>
          <cell r="M934">
            <v>0</v>
          </cell>
        </row>
        <row r="935">
          <cell r="B935" t="str">
            <v>K2TIPV51122482</v>
          </cell>
          <cell r="C935" t="str">
            <v>MAIN ENTRY DOOR</v>
          </cell>
          <cell r="D935">
            <v>3</v>
          </cell>
          <cell r="E935">
            <v>3</v>
          </cell>
          <cell r="F935">
            <v>4</v>
          </cell>
          <cell r="G935">
            <v>0</v>
          </cell>
          <cell r="H935">
            <v>3</v>
          </cell>
          <cell r="I935">
            <v>4</v>
          </cell>
          <cell r="J935">
            <v>0</v>
          </cell>
          <cell r="K935">
            <v>0</v>
          </cell>
          <cell r="L935">
            <v>0</v>
          </cell>
          <cell r="M935">
            <v>0</v>
          </cell>
        </row>
        <row r="936">
          <cell r="B936" t="str">
            <v>K2TIPV51122489</v>
          </cell>
          <cell r="C936" t="str">
            <v>RH AFT STRUT HANG</v>
          </cell>
          <cell r="D936">
            <v>3</v>
          </cell>
          <cell r="E936">
            <v>3</v>
          </cell>
          <cell r="F936">
            <v>6</v>
          </cell>
          <cell r="G936">
            <v>0</v>
          </cell>
          <cell r="H936">
            <v>4</v>
          </cell>
          <cell r="I936">
            <v>5</v>
          </cell>
          <cell r="J936">
            <v>0</v>
          </cell>
          <cell r="K936">
            <v>1</v>
          </cell>
          <cell r="L936">
            <v>0</v>
          </cell>
          <cell r="M936">
            <v>0</v>
          </cell>
        </row>
        <row r="937">
          <cell r="B937" t="str">
            <v>K2TIPV51122490</v>
          </cell>
          <cell r="C937" t="str">
            <v>RH AFT MLG HOOKUP</v>
          </cell>
          <cell r="D937">
            <v>3</v>
          </cell>
          <cell r="E937">
            <v>1</v>
          </cell>
          <cell r="F937">
            <v>14</v>
          </cell>
          <cell r="G937">
            <v>0</v>
          </cell>
          <cell r="H937">
            <v>2</v>
          </cell>
          <cell r="I937">
            <v>13</v>
          </cell>
          <cell r="J937">
            <v>0</v>
          </cell>
          <cell r="K937">
            <v>1</v>
          </cell>
          <cell r="L937">
            <v>0</v>
          </cell>
          <cell r="M937">
            <v>0</v>
          </cell>
        </row>
        <row r="938">
          <cell r="B938" t="str">
            <v>K2TIPV51192496</v>
          </cell>
          <cell r="C938" t="str">
            <v>LH AFT STRUT HANG</v>
          </cell>
          <cell r="D938">
            <v>3</v>
          </cell>
          <cell r="E938">
            <v>0</v>
          </cell>
          <cell r="F938">
            <v>6</v>
          </cell>
          <cell r="G938">
            <v>0</v>
          </cell>
          <cell r="H938">
            <v>0</v>
          </cell>
          <cell r="I938">
            <v>6</v>
          </cell>
          <cell r="J938">
            <v>0</v>
          </cell>
          <cell r="K938">
            <v>0</v>
          </cell>
          <cell r="L938">
            <v>0</v>
          </cell>
          <cell r="M938">
            <v>0</v>
          </cell>
        </row>
        <row r="939">
          <cell r="B939" t="str">
            <v>K2TIPV51192497</v>
          </cell>
          <cell r="C939" t="str">
            <v>LH AFT MLG HOOKUP</v>
          </cell>
          <cell r="D939">
            <v>3</v>
          </cell>
          <cell r="E939">
            <v>0</v>
          </cell>
          <cell r="F939">
            <v>13</v>
          </cell>
          <cell r="G939">
            <v>1</v>
          </cell>
          <cell r="H939">
            <v>1</v>
          </cell>
          <cell r="I939">
            <v>12</v>
          </cell>
          <cell r="J939">
            <v>1</v>
          </cell>
          <cell r="K939">
            <v>1</v>
          </cell>
          <cell r="L939">
            <v>0</v>
          </cell>
          <cell r="M939">
            <v>0</v>
          </cell>
        </row>
        <row r="940">
          <cell r="B940" t="str">
            <v>K2TIPV51192500</v>
          </cell>
          <cell r="C940" t="str">
            <v>RUDDER ASSY</v>
          </cell>
          <cell r="D940">
            <v>3</v>
          </cell>
          <cell r="E940">
            <v>0</v>
          </cell>
          <cell r="F940">
            <v>14</v>
          </cell>
          <cell r="G940">
            <v>1</v>
          </cell>
          <cell r="H940">
            <v>0</v>
          </cell>
          <cell r="I940">
            <v>13</v>
          </cell>
          <cell r="J940">
            <v>1</v>
          </cell>
          <cell r="K940">
            <v>1</v>
          </cell>
          <cell r="L940">
            <v>1</v>
          </cell>
          <cell r="M940">
            <v>0</v>
          </cell>
        </row>
        <row r="941">
          <cell r="B941" t="str">
            <v>K2TIPV51192503</v>
          </cell>
          <cell r="C941" t="str">
            <v>WARNING HORN</v>
          </cell>
          <cell r="D941">
            <v>3</v>
          </cell>
          <cell r="E941">
            <v>3</v>
          </cell>
          <cell r="F941">
            <v>3</v>
          </cell>
          <cell r="G941">
            <v>0</v>
          </cell>
          <cell r="H941">
            <v>4</v>
          </cell>
          <cell r="I941">
            <v>2</v>
          </cell>
          <cell r="J941">
            <v>0</v>
          </cell>
          <cell r="K941">
            <v>1</v>
          </cell>
          <cell r="L941">
            <v>0</v>
          </cell>
          <cell r="M941">
            <v>0</v>
          </cell>
        </row>
        <row r="942">
          <cell r="B942" t="str">
            <v>K2TIPV51192505</v>
          </cell>
          <cell r="C942" t="str">
            <v>NO 2/3 POD KNEECAP FAIRING</v>
          </cell>
          <cell r="D942">
            <v>6</v>
          </cell>
          <cell r="E942">
            <v>5</v>
          </cell>
          <cell r="F942">
            <v>12</v>
          </cell>
          <cell r="G942">
            <v>0</v>
          </cell>
          <cell r="H942">
            <v>6</v>
          </cell>
          <cell r="I942">
            <v>10</v>
          </cell>
          <cell r="J942">
            <v>0</v>
          </cell>
          <cell r="K942">
            <v>2</v>
          </cell>
          <cell r="L942">
            <v>1</v>
          </cell>
          <cell r="M942">
            <v>0</v>
          </cell>
        </row>
        <row r="943">
          <cell r="B943" t="str">
            <v>K2TIPV51192506</v>
          </cell>
          <cell r="C943" t="str">
            <v>BONNET ASSY</v>
          </cell>
          <cell r="D943">
            <v>3</v>
          </cell>
          <cell r="E943">
            <v>0</v>
          </cell>
          <cell r="F943">
            <v>12</v>
          </cell>
          <cell r="G943">
            <v>0</v>
          </cell>
          <cell r="H943">
            <v>0</v>
          </cell>
          <cell r="I943">
            <v>11</v>
          </cell>
          <cell r="J943">
            <v>0</v>
          </cell>
          <cell r="K943">
            <v>1</v>
          </cell>
          <cell r="L943">
            <v>1</v>
          </cell>
          <cell r="M943">
            <v>0</v>
          </cell>
        </row>
        <row r="944">
          <cell r="B944" t="str">
            <v>K2TIPV51192508</v>
          </cell>
          <cell r="C944" t="str">
            <v>L/H-R/H ELEVATOR</v>
          </cell>
          <cell r="D944">
            <v>6</v>
          </cell>
          <cell r="E944">
            <v>0</v>
          </cell>
          <cell r="F944">
            <v>26</v>
          </cell>
          <cell r="G944">
            <v>2</v>
          </cell>
          <cell r="H944">
            <v>0</v>
          </cell>
          <cell r="I944">
            <v>24</v>
          </cell>
          <cell r="J944">
            <v>2</v>
          </cell>
          <cell r="K944">
            <v>2</v>
          </cell>
          <cell r="L944">
            <v>2</v>
          </cell>
          <cell r="M944">
            <v>0</v>
          </cell>
        </row>
        <row r="945">
          <cell r="B945" t="str">
            <v>K2TIPV51192509</v>
          </cell>
          <cell r="C945" t="str">
            <v>NO1/4 POD KNEECAP FAIRING</v>
          </cell>
          <cell r="D945">
            <v>6</v>
          </cell>
          <cell r="E945">
            <v>4</v>
          </cell>
          <cell r="F945">
            <v>8</v>
          </cell>
          <cell r="G945">
            <v>0</v>
          </cell>
          <cell r="H945">
            <v>5</v>
          </cell>
          <cell r="I945">
            <v>6</v>
          </cell>
          <cell r="J945">
            <v>0</v>
          </cell>
          <cell r="K945">
            <v>2</v>
          </cell>
          <cell r="L945">
            <v>1</v>
          </cell>
          <cell r="M945">
            <v>0</v>
          </cell>
        </row>
        <row r="946">
          <cell r="B946" t="str">
            <v>K2TIPV51192512</v>
          </cell>
          <cell r="C946" t="str">
            <v>TM ANTENNA FAIRING</v>
          </cell>
          <cell r="D946">
            <v>3</v>
          </cell>
          <cell r="E946">
            <v>1</v>
          </cell>
          <cell r="F946">
            <v>2</v>
          </cell>
          <cell r="G946">
            <v>0</v>
          </cell>
          <cell r="H946">
            <v>1</v>
          </cell>
          <cell r="I946">
            <v>2</v>
          </cell>
          <cell r="J946">
            <v>0</v>
          </cell>
          <cell r="K946">
            <v>0</v>
          </cell>
          <cell r="L946">
            <v>0</v>
          </cell>
          <cell r="M946">
            <v>0</v>
          </cell>
        </row>
        <row r="947">
          <cell r="B947" t="str">
            <v>K2TIPV51192513</v>
          </cell>
          <cell r="C947" t="str">
            <v>LH SPOILERS-BONDING STRAPS</v>
          </cell>
          <cell r="D947">
            <v>3</v>
          </cell>
          <cell r="E947">
            <v>2</v>
          </cell>
          <cell r="F947">
            <v>1</v>
          </cell>
          <cell r="G947">
            <v>0</v>
          </cell>
          <cell r="H947">
            <v>2</v>
          </cell>
          <cell r="I947">
            <v>1</v>
          </cell>
          <cell r="J947">
            <v>0</v>
          </cell>
          <cell r="K947">
            <v>0</v>
          </cell>
          <cell r="L947">
            <v>0</v>
          </cell>
          <cell r="M947">
            <v>0</v>
          </cell>
        </row>
        <row r="948">
          <cell r="B948" t="str">
            <v>K2TIPV51192514</v>
          </cell>
          <cell r="C948" t="str">
            <v>FIN HOIST FITTING</v>
          </cell>
          <cell r="D948">
            <v>3</v>
          </cell>
          <cell r="E948">
            <v>1</v>
          </cell>
          <cell r="F948">
            <v>5</v>
          </cell>
          <cell r="G948">
            <v>0</v>
          </cell>
          <cell r="H948">
            <v>2</v>
          </cell>
          <cell r="I948">
            <v>4</v>
          </cell>
          <cell r="J948">
            <v>0</v>
          </cell>
          <cell r="K948">
            <v>1</v>
          </cell>
          <cell r="L948">
            <v>0</v>
          </cell>
          <cell r="M948">
            <v>0</v>
          </cell>
        </row>
        <row r="949">
          <cell r="B949" t="str">
            <v>K2TIPV51192517</v>
          </cell>
          <cell r="C949" t="str">
            <v>RH SPOILERS-BONDING STRAPS</v>
          </cell>
          <cell r="D949">
            <v>3</v>
          </cell>
          <cell r="E949">
            <v>3</v>
          </cell>
          <cell r="F949">
            <v>3</v>
          </cell>
          <cell r="G949">
            <v>0</v>
          </cell>
          <cell r="H949">
            <v>3</v>
          </cell>
          <cell r="I949">
            <v>3</v>
          </cell>
          <cell r="J949">
            <v>0</v>
          </cell>
          <cell r="K949">
            <v>0</v>
          </cell>
          <cell r="L949">
            <v>0</v>
          </cell>
          <cell r="M949">
            <v>0</v>
          </cell>
        </row>
        <row r="950">
          <cell r="B950" t="str">
            <v>K2TIPV51262519</v>
          </cell>
          <cell r="C950" t="str">
            <v>TUBE ASSY PRESS REG VALVE</v>
          </cell>
          <cell r="D950">
            <v>3</v>
          </cell>
          <cell r="E950">
            <v>4</v>
          </cell>
          <cell r="F950">
            <v>0</v>
          </cell>
          <cell r="G950">
            <v>0</v>
          </cell>
          <cell r="H950">
            <v>4</v>
          </cell>
          <cell r="I950">
            <v>0</v>
          </cell>
          <cell r="J950">
            <v>0</v>
          </cell>
          <cell r="K950">
            <v>0</v>
          </cell>
          <cell r="L950">
            <v>0</v>
          </cell>
          <cell r="M950">
            <v>0</v>
          </cell>
        </row>
        <row r="951">
          <cell r="B951" t="str">
            <v>K2TIPV51262524</v>
          </cell>
          <cell r="C951" t="str">
            <v>STAB CABLE STA 5</v>
          </cell>
          <cell r="D951">
            <v>3</v>
          </cell>
          <cell r="E951">
            <v>5</v>
          </cell>
          <cell r="F951">
            <v>0</v>
          </cell>
          <cell r="G951">
            <v>0</v>
          </cell>
          <cell r="H951">
            <v>5</v>
          </cell>
          <cell r="I951">
            <v>0</v>
          </cell>
          <cell r="J951">
            <v>0</v>
          </cell>
          <cell r="K951">
            <v>0</v>
          </cell>
          <cell r="L951">
            <v>0</v>
          </cell>
          <cell r="M951">
            <v>0</v>
          </cell>
        </row>
        <row r="952">
          <cell r="B952" t="str">
            <v>K2TIPV51262525</v>
          </cell>
          <cell r="C952" t="str">
            <v>CROSSWIND CRAB CHART</v>
          </cell>
          <cell r="D952">
            <v>3</v>
          </cell>
          <cell r="E952">
            <v>3</v>
          </cell>
          <cell r="F952">
            <v>4</v>
          </cell>
          <cell r="G952">
            <v>0</v>
          </cell>
          <cell r="H952">
            <v>3</v>
          </cell>
          <cell r="I952">
            <v>4</v>
          </cell>
          <cell r="J952">
            <v>0</v>
          </cell>
          <cell r="K952">
            <v>0</v>
          </cell>
          <cell r="L952">
            <v>0</v>
          </cell>
          <cell r="M952">
            <v>0</v>
          </cell>
        </row>
        <row r="953">
          <cell r="B953" t="str">
            <v>K2TIPV51262532</v>
          </cell>
          <cell r="C953" t="str">
            <v>RUDDER FLEX DUCT</v>
          </cell>
          <cell r="D953">
            <v>2</v>
          </cell>
          <cell r="E953">
            <v>2</v>
          </cell>
          <cell r="F953">
            <v>4</v>
          </cell>
          <cell r="G953">
            <v>0</v>
          </cell>
          <cell r="H953">
            <v>2</v>
          </cell>
          <cell r="I953">
            <v>4</v>
          </cell>
          <cell r="J953">
            <v>0</v>
          </cell>
          <cell r="K953">
            <v>0</v>
          </cell>
          <cell r="L953">
            <v>0</v>
          </cell>
          <cell r="M953">
            <v>0</v>
          </cell>
        </row>
        <row r="954">
          <cell r="B954" t="str">
            <v>K2TIPV51262533</v>
          </cell>
          <cell r="C954" t="str">
            <v>REM TUBE ASSY FILTER PRESSURE REGUL</v>
          </cell>
          <cell r="D954">
            <v>3</v>
          </cell>
          <cell r="E954">
            <v>4</v>
          </cell>
          <cell r="F954">
            <v>1</v>
          </cell>
          <cell r="G954">
            <v>0</v>
          </cell>
          <cell r="H954">
            <v>4</v>
          </cell>
          <cell r="I954">
            <v>1</v>
          </cell>
          <cell r="J954">
            <v>0</v>
          </cell>
          <cell r="K954">
            <v>0</v>
          </cell>
          <cell r="L954">
            <v>0</v>
          </cell>
          <cell r="M954">
            <v>0</v>
          </cell>
        </row>
        <row r="955">
          <cell r="B955" t="str">
            <v>K2TIPV51262534</v>
          </cell>
          <cell r="C955" t="str">
            <v>STAB CABLE STB-5</v>
          </cell>
          <cell r="D955">
            <v>3</v>
          </cell>
          <cell r="E955">
            <v>3</v>
          </cell>
          <cell r="F955">
            <v>4</v>
          </cell>
          <cell r="G955">
            <v>0</v>
          </cell>
          <cell r="H955">
            <v>3</v>
          </cell>
          <cell r="I955">
            <v>4</v>
          </cell>
          <cell r="J955">
            <v>0</v>
          </cell>
          <cell r="K955">
            <v>0</v>
          </cell>
          <cell r="L955">
            <v>0</v>
          </cell>
          <cell r="M955">
            <v>0</v>
          </cell>
        </row>
        <row r="956">
          <cell r="B956" t="str">
            <v>K2TIPV51262537</v>
          </cell>
          <cell r="C956" t="str">
            <v>R/H SLIDING WINDOW</v>
          </cell>
          <cell r="D956">
            <v>3</v>
          </cell>
          <cell r="E956">
            <v>0</v>
          </cell>
          <cell r="F956">
            <v>5</v>
          </cell>
          <cell r="G956">
            <v>0</v>
          </cell>
          <cell r="H956">
            <v>1</v>
          </cell>
          <cell r="I956">
            <v>4</v>
          </cell>
          <cell r="J956">
            <v>0</v>
          </cell>
          <cell r="K956">
            <v>1</v>
          </cell>
          <cell r="L956">
            <v>0</v>
          </cell>
          <cell r="M956">
            <v>0</v>
          </cell>
        </row>
        <row r="957">
          <cell r="B957" t="str">
            <v>K2TIPV51262538</v>
          </cell>
          <cell r="C957" t="str">
            <v>R/H FWD MLG DOOR SEAL</v>
          </cell>
          <cell r="D957">
            <v>3</v>
          </cell>
          <cell r="E957">
            <v>2</v>
          </cell>
          <cell r="F957">
            <v>1</v>
          </cell>
          <cell r="G957">
            <v>0</v>
          </cell>
          <cell r="H957">
            <v>2</v>
          </cell>
          <cell r="I957">
            <v>1</v>
          </cell>
          <cell r="J957">
            <v>0</v>
          </cell>
          <cell r="K957">
            <v>0</v>
          </cell>
          <cell r="L957">
            <v>0</v>
          </cell>
          <cell r="M957">
            <v>0</v>
          </cell>
        </row>
        <row r="958">
          <cell r="B958" t="str">
            <v>K2TIPV51262539</v>
          </cell>
          <cell r="C958" t="str">
            <v>L/H FWD MLG DOOR SEALS</v>
          </cell>
          <cell r="D958">
            <v>3</v>
          </cell>
          <cell r="E958">
            <v>2</v>
          </cell>
          <cell r="F958">
            <v>4</v>
          </cell>
          <cell r="G958">
            <v>0</v>
          </cell>
          <cell r="H958">
            <v>2</v>
          </cell>
          <cell r="I958">
            <v>4</v>
          </cell>
          <cell r="J958">
            <v>0</v>
          </cell>
          <cell r="K958">
            <v>0</v>
          </cell>
          <cell r="L958">
            <v>0</v>
          </cell>
          <cell r="M958">
            <v>0</v>
          </cell>
        </row>
        <row r="959">
          <cell r="B959" t="str">
            <v>K2TIPV51262541</v>
          </cell>
          <cell r="C959" t="str">
            <v>L/H SLIDING WINDOW</v>
          </cell>
          <cell r="D959">
            <v>3</v>
          </cell>
          <cell r="E959">
            <v>0</v>
          </cell>
          <cell r="F959">
            <v>5</v>
          </cell>
          <cell r="G959">
            <v>0</v>
          </cell>
          <cell r="H959">
            <v>0</v>
          </cell>
          <cell r="I959">
            <v>4</v>
          </cell>
          <cell r="J959">
            <v>0</v>
          </cell>
          <cell r="K959">
            <v>1</v>
          </cell>
          <cell r="L959">
            <v>1</v>
          </cell>
          <cell r="M959">
            <v>0</v>
          </cell>
        </row>
        <row r="960">
          <cell r="B960" t="str">
            <v>K2TIPV51262544</v>
          </cell>
          <cell r="C960" t="str">
            <v>RH FWD STRUT HANG</v>
          </cell>
          <cell r="D960">
            <v>3</v>
          </cell>
          <cell r="E960">
            <v>2</v>
          </cell>
          <cell r="F960">
            <v>6</v>
          </cell>
          <cell r="G960">
            <v>0</v>
          </cell>
          <cell r="H960">
            <v>2</v>
          </cell>
          <cell r="I960">
            <v>6</v>
          </cell>
          <cell r="J960">
            <v>0</v>
          </cell>
          <cell r="K960">
            <v>0</v>
          </cell>
          <cell r="L960">
            <v>0</v>
          </cell>
          <cell r="M960">
            <v>0</v>
          </cell>
        </row>
        <row r="961">
          <cell r="B961" t="str">
            <v>K2TIPV51262545</v>
          </cell>
          <cell r="C961" t="str">
            <v>L/H AFT MLG DOOR SEALS</v>
          </cell>
          <cell r="D961">
            <v>3</v>
          </cell>
          <cell r="E961">
            <v>4</v>
          </cell>
          <cell r="F961">
            <v>4</v>
          </cell>
          <cell r="G961">
            <v>0</v>
          </cell>
          <cell r="H961">
            <v>4</v>
          </cell>
          <cell r="I961">
            <v>4</v>
          </cell>
          <cell r="J961">
            <v>0</v>
          </cell>
          <cell r="K961">
            <v>0</v>
          </cell>
          <cell r="L961">
            <v>0</v>
          </cell>
          <cell r="M961">
            <v>0</v>
          </cell>
        </row>
        <row r="962">
          <cell r="B962" t="str">
            <v>K2TIPV51262546</v>
          </cell>
          <cell r="C962" t="str">
            <v>LATERAL CABLE ASSY (LCA-6L)</v>
          </cell>
          <cell r="D962">
            <v>3</v>
          </cell>
          <cell r="E962">
            <v>2</v>
          </cell>
          <cell r="F962">
            <v>6</v>
          </cell>
          <cell r="G962">
            <v>0</v>
          </cell>
          <cell r="H962">
            <v>2</v>
          </cell>
          <cell r="I962">
            <v>6</v>
          </cell>
          <cell r="J962">
            <v>0</v>
          </cell>
          <cell r="K962">
            <v>0</v>
          </cell>
          <cell r="L962">
            <v>0</v>
          </cell>
          <cell r="M962">
            <v>0</v>
          </cell>
        </row>
        <row r="963">
          <cell r="B963" t="str">
            <v>K2TIPV51262547</v>
          </cell>
          <cell r="C963" t="str">
            <v>LATERAL CABLE ASSY (LCB-6R)</v>
          </cell>
          <cell r="D963">
            <v>3</v>
          </cell>
          <cell r="E963">
            <v>3</v>
          </cell>
          <cell r="F963">
            <v>6</v>
          </cell>
          <cell r="G963">
            <v>0</v>
          </cell>
          <cell r="H963">
            <v>3</v>
          </cell>
          <cell r="I963">
            <v>6</v>
          </cell>
          <cell r="J963">
            <v>0</v>
          </cell>
          <cell r="K963">
            <v>0</v>
          </cell>
          <cell r="L963">
            <v>0</v>
          </cell>
          <cell r="M963">
            <v>0</v>
          </cell>
        </row>
        <row r="964">
          <cell r="B964" t="str">
            <v>K2TIPV51333346</v>
          </cell>
          <cell r="C964" t="str">
            <v>INST. L/R INBD FLAP TRACKS DET VI</v>
          </cell>
          <cell r="D964">
            <v>2</v>
          </cell>
          <cell r="E964">
            <v>3</v>
          </cell>
          <cell r="F964">
            <v>33</v>
          </cell>
          <cell r="G964">
            <v>3</v>
          </cell>
          <cell r="H964">
            <v>3</v>
          </cell>
          <cell r="I964">
            <v>33</v>
          </cell>
          <cell r="J964">
            <v>3</v>
          </cell>
          <cell r="K964">
            <v>0</v>
          </cell>
          <cell r="L964">
            <v>0</v>
          </cell>
          <cell r="M964">
            <v>0</v>
          </cell>
        </row>
        <row r="965">
          <cell r="B965" t="str">
            <v>K2TIPV51361139</v>
          </cell>
          <cell r="C965" t="str">
            <v>R/H - L/H LWR FLOATING FAIRINGS</v>
          </cell>
          <cell r="D965">
            <v>4</v>
          </cell>
          <cell r="E965">
            <v>6</v>
          </cell>
          <cell r="F965">
            <v>43</v>
          </cell>
          <cell r="G965">
            <v>0</v>
          </cell>
          <cell r="H965">
            <v>8</v>
          </cell>
          <cell r="I965">
            <v>41</v>
          </cell>
          <cell r="J965">
            <v>0</v>
          </cell>
          <cell r="K965">
            <v>2</v>
          </cell>
          <cell r="L965">
            <v>0</v>
          </cell>
          <cell r="M965">
            <v>0</v>
          </cell>
        </row>
        <row r="966">
          <cell r="B966" t="str">
            <v>K2TIPV51361140</v>
          </cell>
          <cell r="C966" t="str">
            <v>INST LH /RH TE ANTENNAS SIDE ACC PN</v>
          </cell>
          <cell r="D966">
            <v>4</v>
          </cell>
          <cell r="E966">
            <v>0</v>
          </cell>
          <cell r="F966">
            <v>43</v>
          </cell>
          <cell r="G966">
            <v>0</v>
          </cell>
          <cell r="H966">
            <v>0</v>
          </cell>
          <cell r="I966">
            <v>43</v>
          </cell>
          <cell r="J966">
            <v>0</v>
          </cell>
          <cell r="K966">
            <v>0</v>
          </cell>
          <cell r="L966">
            <v>0</v>
          </cell>
          <cell r="M966">
            <v>0</v>
          </cell>
        </row>
        <row r="967">
          <cell r="B967" t="str">
            <v>K2TIPV51361141</v>
          </cell>
          <cell r="C967" t="str">
            <v>INST BOTH WING SWEEP LEXAN PNLS</v>
          </cell>
          <cell r="D967">
            <v>4</v>
          </cell>
          <cell r="E967">
            <v>0</v>
          </cell>
          <cell r="F967">
            <v>40</v>
          </cell>
          <cell r="G967">
            <v>0</v>
          </cell>
          <cell r="H967">
            <v>0</v>
          </cell>
          <cell r="I967">
            <v>40</v>
          </cell>
          <cell r="J967">
            <v>0</v>
          </cell>
          <cell r="K967">
            <v>0</v>
          </cell>
          <cell r="L967">
            <v>0</v>
          </cell>
          <cell r="M967">
            <v>0</v>
          </cell>
        </row>
        <row r="968">
          <cell r="B968" t="str">
            <v>K2TIPV51361142</v>
          </cell>
          <cell r="C968" t="str">
            <v>INST NGS WIRE HARNESS CLAMPS</v>
          </cell>
          <cell r="D968">
            <v>2</v>
          </cell>
          <cell r="E968">
            <v>1</v>
          </cell>
          <cell r="F968">
            <v>13</v>
          </cell>
          <cell r="G968">
            <v>0</v>
          </cell>
          <cell r="H968">
            <v>2</v>
          </cell>
          <cell r="I968">
            <v>12</v>
          </cell>
          <cell r="J968">
            <v>0</v>
          </cell>
          <cell r="K968">
            <v>1</v>
          </cell>
          <cell r="L968">
            <v>0</v>
          </cell>
          <cell r="M968">
            <v>0</v>
          </cell>
        </row>
        <row r="969">
          <cell r="B969" t="str">
            <v>K2TIPV51361143</v>
          </cell>
          <cell r="C969" t="str">
            <v>INST L/H UPR AIF TUNNEL SYS PNL</v>
          </cell>
          <cell r="D969">
            <v>2</v>
          </cell>
          <cell r="E969">
            <v>0</v>
          </cell>
          <cell r="F969">
            <v>16</v>
          </cell>
          <cell r="G969">
            <v>0</v>
          </cell>
          <cell r="H969">
            <v>0</v>
          </cell>
          <cell r="I969">
            <v>15</v>
          </cell>
          <cell r="J969">
            <v>0</v>
          </cell>
          <cell r="K969">
            <v>1</v>
          </cell>
          <cell r="L969">
            <v>1</v>
          </cell>
          <cell r="M969">
            <v>0</v>
          </cell>
        </row>
        <row r="970">
          <cell r="B970" t="str">
            <v>K2TIPV51361144</v>
          </cell>
          <cell r="C970" t="str">
            <v>LH-RH LG WIRE HARNESS</v>
          </cell>
          <cell r="D970">
            <v>4</v>
          </cell>
          <cell r="E970">
            <v>1</v>
          </cell>
          <cell r="F970">
            <v>42</v>
          </cell>
          <cell r="G970">
            <v>0</v>
          </cell>
          <cell r="H970">
            <v>3</v>
          </cell>
          <cell r="I970">
            <v>40</v>
          </cell>
          <cell r="J970">
            <v>0</v>
          </cell>
          <cell r="K970">
            <v>2</v>
          </cell>
          <cell r="L970">
            <v>0</v>
          </cell>
          <cell r="M970">
            <v>0</v>
          </cell>
        </row>
        <row r="971">
          <cell r="B971" t="str">
            <v>K2TIPV51361145</v>
          </cell>
          <cell r="C971" t="str">
            <v>CLAMPING MLG WIRE HARNESS ASSY</v>
          </cell>
          <cell r="D971">
            <v>4</v>
          </cell>
          <cell r="E971">
            <v>0</v>
          </cell>
          <cell r="F971">
            <v>42</v>
          </cell>
          <cell r="G971">
            <v>0</v>
          </cell>
          <cell r="H971">
            <v>2</v>
          </cell>
          <cell r="I971">
            <v>40</v>
          </cell>
          <cell r="J971">
            <v>0</v>
          </cell>
          <cell r="K971">
            <v>2</v>
          </cell>
          <cell r="L971">
            <v>0</v>
          </cell>
          <cell r="M971">
            <v>0</v>
          </cell>
        </row>
        <row r="972">
          <cell r="B972" t="str">
            <v>K2TIPV51361146</v>
          </cell>
          <cell r="C972" t="str">
            <v>PILOT/CO-PILOT`S FWD ESCAPE HATCH</v>
          </cell>
          <cell r="D972">
            <v>6</v>
          </cell>
          <cell r="E972">
            <v>0</v>
          </cell>
          <cell r="F972">
            <v>32</v>
          </cell>
          <cell r="G972">
            <v>0</v>
          </cell>
          <cell r="H972">
            <v>0</v>
          </cell>
          <cell r="I972">
            <v>32</v>
          </cell>
          <cell r="J972">
            <v>0</v>
          </cell>
          <cell r="K972">
            <v>0</v>
          </cell>
          <cell r="L972">
            <v>0</v>
          </cell>
          <cell r="M972">
            <v>0</v>
          </cell>
        </row>
        <row r="973">
          <cell r="B973" t="str">
            <v>K2TIPV51401147</v>
          </cell>
          <cell r="C973" t="str">
            <v>INST LWR FUSE ANTENNA RADOME PNL</v>
          </cell>
          <cell r="D973">
            <v>2</v>
          </cell>
          <cell r="E973">
            <v>3</v>
          </cell>
          <cell r="F973">
            <v>19</v>
          </cell>
          <cell r="G973">
            <v>0</v>
          </cell>
          <cell r="H973">
            <v>3</v>
          </cell>
          <cell r="I973">
            <v>19</v>
          </cell>
          <cell r="J973">
            <v>0</v>
          </cell>
          <cell r="K973">
            <v>0</v>
          </cell>
          <cell r="L973">
            <v>0</v>
          </cell>
          <cell r="M973">
            <v>0</v>
          </cell>
        </row>
        <row r="974">
          <cell r="B974" t="str">
            <v>K2TIPV51401148</v>
          </cell>
          <cell r="C974" t="str">
            <v>INST LEXAN PNLS BY TOILET AREA</v>
          </cell>
          <cell r="D974">
            <v>2</v>
          </cell>
          <cell r="E974">
            <v>0</v>
          </cell>
          <cell r="F974">
            <v>20</v>
          </cell>
          <cell r="G974">
            <v>0</v>
          </cell>
          <cell r="H974">
            <v>0</v>
          </cell>
          <cell r="I974">
            <v>20</v>
          </cell>
          <cell r="J974">
            <v>0</v>
          </cell>
          <cell r="K974">
            <v>0</v>
          </cell>
          <cell r="L974">
            <v>0</v>
          </cell>
          <cell r="M974">
            <v>0</v>
          </cell>
        </row>
        <row r="975">
          <cell r="B975" t="str">
            <v>K2TIPV51402549</v>
          </cell>
          <cell r="C975" t="str">
            <v>RH FWD MLG HOOKUP</v>
          </cell>
          <cell r="D975">
            <v>3</v>
          </cell>
          <cell r="E975">
            <v>2</v>
          </cell>
          <cell r="F975">
            <v>14</v>
          </cell>
          <cell r="G975">
            <v>0</v>
          </cell>
          <cell r="H975">
            <v>3</v>
          </cell>
          <cell r="I975">
            <v>13</v>
          </cell>
          <cell r="J975">
            <v>0</v>
          </cell>
          <cell r="K975">
            <v>1</v>
          </cell>
          <cell r="L975">
            <v>0</v>
          </cell>
          <cell r="M975">
            <v>0</v>
          </cell>
        </row>
        <row r="976">
          <cell r="B976" t="str">
            <v>K2TIPV51402550</v>
          </cell>
          <cell r="C976" t="str">
            <v>CYLINDER ASSY PARACHUTE DOOR</v>
          </cell>
          <cell r="D976">
            <v>2</v>
          </cell>
          <cell r="E976">
            <v>2</v>
          </cell>
          <cell r="F976">
            <v>4</v>
          </cell>
          <cell r="G976">
            <v>0</v>
          </cell>
          <cell r="H976">
            <v>2</v>
          </cell>
          <cell r="I976">
            <v>4</v>
          </cell>
          <cell r="J976">
            <v>0</v>
          </cell>
          <cell r="K976">
            <v>0</v>
          </cell>
          <cell r="L976">
            <v>0</v>
          </cell>
          <cell r="M976">
            <v>0</v>
          </cell>
        </row>
        <row r="977">
          <cell r="B977" t="str">
            <v>K2TIPV51402551</v>
          </cell>
          <cell r="C977" t="str">
            <v>LH FWD MLG HOOKUP</v>
          </cell>
          <cell r="D977">
            <v>3</v>
          </cell>
          <cell r="E977">
            <v>0</v>
          </cell>
          <cell r="F977">
            <v>14</v>
          </cell>
          <cell r="G977">
            <v>0</v>
          </cell>
          <cell r="H977">
            <v>0</v>
          </cell>
          <cell r="I977">
            <v>13</v>
          </cell>
          <cell r="J977">
            <v>0</v>
          </cell>
          <cell r="K977">
            <v>1</v>
          </cell>
          <cell r="L977">
            <v>1</v>
          </cell>
          <cell r="M977">
            <v>0</v>
          </cell>
        </row>
        <row r="978">
          <cell r="B978" t="str">
            <v>K2TIPV51402552</v>
          </cell>
          <cell r="C978" t="str">
            <v>EA-7R CABLE ASSY</v>
          </cell>
          <cell r="D978">
            <v>3</v>
          </cell>
          <cell r="E978">
            <v>6</v>
          </cell>
          <cell r="F978">
            <v>2</v>
          </cell>
          <cell r="G978">
            <v>0</v>
          </cell>
          <cell r="H978">
            <v>6</v>
          </cell>
          <cell r="I978">
            <v>2</v>
          </cell>
          <cell r="J978">
            <v>0</v>
          </cell>
          <cell r="K978">
            <v>0</v>
          </cell>
          <cell r="L978">
            <v>0</v>
          </cell>
          <cell r="M978">
            <v>0</v>
          </cell>
        </row>
        <row r="979">
          <cell r="B979" t="str">
            <v>K2TIPV51402553</v>
          </cell>
          <cell r="C979" t="str">
            <v>CABLE ASSY</v>
          </cell>
          <cell r="D979">
            <v>3</v>
          </cell>
          <cell r="E979">
            <v>5</v>
          </cell>
          <cell r="F979">
            <v>0</v>
          </cell>
          <cell r="G979">
            <v>0</v>
          </cell>
          <cell r="H979">
            <v>5</v>
          </cell>
          <cell r="I979">
            <v>0</v>
          </cell>
          <cell r="J979">
            <v>0</v>
          </cell>
          <cell r="K979">
            <v>0</v>
          </cell>
          <cell r="L979">
            <v>0</v>
          </cell>
          <cell r="M979">
            <v>0</v>
          </cell>
        </row>
        <row r="980">
          <cell r="B980" t="str">
            <v>K2TIPV51402554</v>
          </cell>
          <cell r="C980" t="str">
            <v>CABLE ASSY LATERAL CONTROL</v>
          </cell>
          <cell r="D980">
            <v>3</v>
          </cell>
          <cell r="E980">
            <v>3</v>
          </cell>
          <cell r="F980">
            <v>1</v>
          </cell>
          <cell r="G980">
            <v>0</v>
          </cell>
          <cell r="H980">
            <v>3</v>
          </cell>
          <cell r="I980">
            <v>1</v>
          </cell>
          <cell r="J980">
            <v>0</v>
          </cell>
          <cell r="K980">
            <v>0</v>
          </cell>
          <cell r="L980">
            <v>0</v>
          </cell>
          <cell r="M980">
            <v>0</v>
          </cell>
        </row>
        <row r="981">
          <cell r="B981" t="str">
            <v>K2TIPV51402555</v>
          </cell>
          <cell r="C981" t="str">
            <v>CABLE ASSY LATERAL CONTROL</v>
          </cell>
          <cell r="D981">
            <v>3</v>
          </cell>
          <cell r="E981">
            <v>4</v>
          </cell>
          <cell r="F981">
            <v>1</v>
          </cell>
          <cell r="G981">
            <v>0</v>
          </cell>
          <cell r="H981">
            <v>4</v>
          </cell>
          <cell r="I981">
            <v>1</v>
          </cell>
          <cell r="J981">
            <v>0</v>
          </cell>
          <cell r="K981">
            <v>0</v>
          </cell>
          <cell r="L981">
            <v>0</v>
          </cell>
          <cell r="M981">
            <v>0</v>
          </cell>
        </row>
        <row r="982">
          <cell r="B982" t="str">
            <v>K2TIPV51402556</v>
          </cell>
          <cell r="C982" t="str">
            <v>R/H AFT MLG DOOR SEAL</v>
          </cell>
          <cell r="D982">
            <v>3</v>
          </cell>
          <cell r="E982">
            <v>4</v>
          </cell>
          <cell r="F982">
            <v>1</v>
          </cell>
          <cell r="G982">
            <v>0</v>
          </cell>
          <cell r="H982">
            <v>4</v>
          </cell>
          <cell r="I982">
            <v>1</v>
          </cell>
          <cell r="J982">
            <v>0</v>
          </cell>
          <cell r="K982">
            <v>0</v>
          </cell>
          <cell r="L982">
            <v>0</v>
          </cell>
          <cell r="M982">
            <v>0</v>
          </cell>
        </row>
        <row r="983">
          <cell r="B983" t="str">
            <v>K2TIPV51402557</v>
          </cell>
          <cell r="C983" t="str">
            <v>RUDDER CABLE ASSY RA-6</v>
          </cell>
          <cell r="D983">
            <v>2</v>
          </cell>
          <cell r="E983">
            <v>0</v>
          </cell>
          <cell r="F983">
            <v>3</v>
          </cell>
          <cell r="G983">
            <v>0</v>
          </cell>
          <cell r="H983">
            <v>0</v>
          </cell>
          <cell r="I983">
            <v>2</v>
          </cell>
          <cell r="J983">
            <v>0</v>
          </cell>
          <cell r="K983">
            <v>1</v>
          </cell>
          <cell r="L983">
            <v>1</v>
          </cell>
          <cell r="M983">
            <v>0</v>
          </cell>
        </row>
        <row r="984">
          <cell r="B984" t="str">
            <v>K2TIPV51402558</v>
          </cell>
          <cell r="C984" t="str">
            <v>#1 THRU #4 UPPER KNEECAP/BEAVERTAIL</v>
          </cell>
          <cell r="D984">
            <v>10</v>
          </cell>
          <cell r="E984">
            <v>5</v>
          </cell>
          <cell r="F984">
            <v>17</v>
          </cell>
          <cell r="G984">
            <v>0</v>
          </cell>
          <cell r="H984">
            <v>9</v>
          </cell>
          <cell r="I984">
            <v>13</v>
          </cell>
          <cell r="J984">
            <v>0</v>
          </cell>
          <cell r="K984">
            <v>4</v>
          </cell>
          <cell r="L984">
            <v>0</v>
          </cell>
          <cell r="M984">
            <v>0</v>
          </cell>
        </row>
        <row r="985">
          <cell r="B985" t="str">
            <v>K2TIPV51402560</v>
          </cell>
          <cell r="C985" t="str">
            <v>ELEVATOR CABLE</v>
          </cell>
          <cell r="D985">
            <v>3</v>
          </cell>
          <cell r="E985">
            <v>3</v>
          </cell>
          <cell r="F985">
            <v>0</v>
          </cell>
          <cell r="G985">
            <v>0</v>
          </cell>
          <cell r="H985">
            <v>3</v>
          </cell>
          <cell r="I985">
            <v>0</v>
          </cell>
          <cell r="J985">
            <v>0</v>
          </cell>
          <cell r="K985">
            <v>0</v>
          </cell>
          <cell r="L985">
            <v>0</v>
          </cell>
          <cell r="M985">
            <v>0</v>
          </cell>
        </row>
        <row r="986">
          <cell r="B986" t="str">
            <v>K2TIPV51402561</v>
          </cell>
          <cell r="C986" t="str">
            <v>LH FWD STRUT-HANG</v>
          </cell>
          <cell r="D986">
            <v>3</v>
          </cell>
          <cell r="E986">
            <v>0</v>
          </cell>
          <cell r="F986">
            <v>5</v>
          </cell>
          <cell r="G986">
            <v>0</v>
          </cell>
          <cell r="H986">
            <v>0</v>
          </cell>
          <cell r="I986">
            <v>5</v>
          </cell>
          <cell r="J986">
            <v>0</v>
          </cell>
          <cell r="K986">
            <v>0</v>
          </cell>
          <cell r="L986">
            <v>0</v>
          </cell>
          <cell r="M986">
            <v>0</v>
          </cell>
        </row>
        <row r="987">
          <cell r="B987" t="str">
            <v>K2TIPV51402562</v>
          </cell>
          <cell r="C987" t="str">
            <v>I/B MIDSPAR FITTING NO4</v>
          </cell>
          <cell r="D987">
            <v>3</v>
          </cell>
          <cell r="E987">
            <v>2</v>
          </cell>
          <cell r="F987">
            <v>4</v>
          </cell>
          <cell r="G987">
            <v>0</v>
          </cell>
          <cell r="H987">
            <v>2</v>
          </cell>
          <cell r="I987">
            <v>4</v>
          </cell>
          <cell r="J987">
            <v>0</v>
          </cell>
          <cell r="K987">
            <v>0</v>
          </cell>
          <cell r="L987">
            <v>0</v>
          </cell>
          <cell r="M987">
            <v>0</v>
          </cell>
        </row>
        <row r="988">
          <cell r="B988" t="str">
            <v>K2TIPV51402563</v>
          </cell>
          <cell r="C988" t="str">
            <v>CABLE ASSY</v>
          </cell>
          <cell r="D988">
            <v>2</v>
          </cell>
          <cell r="E988">
            <v>1</v>
          </cell>
          <cell r="F988">
            <v>2</v>
          </cell>
          <cell r="G988">
            <v>0</v>
          </cell>
          <cell r="H988">
            <v>2</v>
          </cell>
          <cell r="I988">
            <v>1</v>
          </cell>
          <cell r="J988">
            <v>0</v>
          </cell>
          <cell r="K988">
            <v>1</v>
          </cell>
          <cell r="L988">
            <v>0</v>
          </cell>
          <cell r="M988">
            <v>0</v>
          </cell>
        </row>
        <row r="989">
          <cell r="B989" t="str">
            <v>K2TIPV51402564</v>
          </cell>
          <cell r="C989" t="str">
            <v>CABLE ASSY</v>
          </cell>
          <cell r="D989">
            <v>3</v>
          </cell>
          <cell r="E989">
            <v>3</v>
          </cell>
          <cell r="F989">
            <v>0</v>
          </cell>
          <cell r="G989">
            <v>0</v>
          </cell>
          <cell r="H989">
            <v>3</v>
          </cell>
          <cell r="I989">
            <v>0</v>
          </cell>
          <cell r="J989">
            <v>0</v>
          </cell>
          <cell r="K989">
            <v>0</v>
          </cell>
          <cell r="L989">
            <v>0</v>
          </cell>
          <cell r="M989">
            <v>0</v>
          </cell>
        </row>
        <row r="990">
          <cell r="B990" t="str">
            <v>K2TIPV51402565</v>
          </cell>
          <cell r="C990" t="str">
            <v>CABLE ASSY</v>
          </cell>
          <cell r="D990">
            <v>2</v>
          </cell>
          <cell r="E990">
            <v>0</v>
          </cell>
          <cell r="F990">
            <v>2</v>
          </cell>
          <cell r="G990">
            <v>0</v>
          </cell>
          <cell r="H990">
            <v>0</v>
          </cell>
          <cell r="I990">
            <v>1</v>
          </cell>
          <cell r="J990">
            <v>0</v>
          </cell>
          <cell r="K990">
            <v>1</v>
          </cell>
          <cell r="L990">
            <v>1</v>
          </cell>
          <cell r="M990">
            <v>0</v>
          </cell>
        </row>
        <row r="991">
          <cell r="B991" t="str">
            <v>K2TIPV51402566</v>
          </cell>
          <cell r="C991" t="str">
            <v>CABLE ASSY</v>
          </cell>
          <cell r="D991">
            <v>1</v>
          </cell>
          <cell r="E991">
            <v>0</v>
          </cell>
          <cell r="F991">
            <v>2</v>
          </cell>
          <cell r="G991">
            <v>0</v>
          </cell>
          <cell r="H991">
            <v>1</v>
          </cell>
          <cell r="I991">
            <v>1</v>
          </cell>
          <cell r="J991">
            <v>0</v>
          </cell>
          <cell r="K991">
            <v>1</v>
          </cell>
          <cell r="L991">
            <v>0</v>
          </cell>
          <cell r="M991">
            <v>0</v>
          </cell>
        </row>
        <row r="992">
          <cell r="B992" t="str">
            <v>K2TIPV51402568</v>
          </cell>
          <cell r="C992" t="str">
            <v>SWING OUT RADOME - RH FWD</v>
          </cell>
          <cell r="D992">
            <v>2</v>
          </cell>
          <cell r="E992">
            <v>2</v>
          </cell>
          <cell r="F992">
            <v>7</v>
          </cell>
          <cell r="G992">
            <v>0</v>
          </cell>
          <cell r="H992">
            <v>2</v>
          </cell>
          <cell r="I992">
            <v>7</v>
          </cell>
          <cell r="J992">
            <v>0</v>
          </cell>
          <cell r="K992">
            <v>0</v>
          </cell>
          <cell r="L992">
            <v>0</v>
          </cell>
          <cell r="M992">
            <v>0</v>
          </cell>
        </row>
        <row r="993">
          <cell r="B993" t="str">
            <v>K2TIPV51402569</v>
          </cell>
          <cell r="C993" t="str">
            <v>STAB TRIM CHAIN COVER</v>
          </cell>
          <cell r="D993">
            <v>2</v>
          </cell>
          <cell r="E993">
            <v>2</v>
          </cell>
          <cell r="F993">
            <v>4</v>
          </cell>
          <cell r="G993">
            <v>0</v>
          </cell>
          <cell r="H993">
            <v>2</v>
          </cell>
          <cell r="I993">
            <v>4</v>
          </cell>
          <cell r="J993">
            <v>0</v>
          </cell>
          <cell r="K993">
            <v>0</v>
          </cell>
          <cell r="L993">
            <v>0</v>
          </cell>
          <cell r="M993">
            <v>0</v>
          </cell>
        </row>
        <row r="994">
          <cell r="B994" t="str">
            <v>K2TIPV51402570</v>
          </cell>
          <cell r="C994" t="str">
            <v>FWD ECM TUB DOOR SEALS</v>
          </cell>
          <cell r="D994">
            <v>4</v>
          </cell>
          <cell r="E994">
            <v>3</v>
          </cell>
          <cell r="F994">
            <v>4</v>
          </cell>
          <cell r="G994">
            <v>0</v>
          </cell>
          <cell r="H994">
            <v>3</v>
          </cell>
          <cell r="I994">
            <v>4</v>
          </cell>
          <cell r="J994">
            <v>0</v>
          </cell>
          <cell r="K994">
            <v>0</v>
          </cell>
          <cell r="L994">
            <v>0</v>
          </cell>
          <cell r="M994">
            <v>0</v>
          </cell>
        </row>
        <row r="995">
          <cell r="B995" t="str">
            <v>K2TIPV51402573</v>
          </cell>
          <cell r="C995" t="str">
            <v>CABLE ASSY</v>
          </cell>
          <cell r="D995">
            <v>2</v>
          </cell>
          <cell r="E995">
            <v>4</v>
          </cell>
          <cell r="F995">
            <v>0</v>
          </cell>
          <cell r="G995">
            <v>0</v>
          </cell>
          <cell r="H995">
            <v>4</v>
          </cell>
          <cell r="I995">
            <v>0</v>
          </cell>
          <cell r="J995">
            <v>0</v>
          </cell>
          <cell r="K995">
            <v>0</v>
          </cell>
          <cell r="L995">
            <v>0</v>
          </cell>
          <cell r="M995">
            <v>0</v>
          </cell>
        </row>
        <row r="996">
          <cell r="B996" t="str">
            <v>K2TIPV51402574</v>
          </cell>
          <cell r="C996" t="str">
            <v>WIPER ASSY ELE BAL SEAL</v>
          </cell>
          <cell r="D996">
            <v>2</v>
          </cell>
          <cell r="E996">
            <v>3</v>
          </cell>
          <cell r="F996">
            <v>1</v>
          </cell>
          <cell r="G996">
            <v>0</v>
          </cell>
          <cell r="H996">
            <v>3</v>
          </cell>
          <cell r="I996">
            <v>1</v>
          </cell>
          <cell r="J996">
            <v>0</v>
          </cell>
          <cell r="K996">
            <v>0</v>
          </cell>
          <cell r="L996">
            <v>0</v>
          </cell>
          <cell r="M996">
            <v>0</v>
          </cell>
        </row>
        <row r="997">
          <cell r="B997" t="str">
            <v>K2TIPV51402575</v>
          </cell>
          <cell r="C997" t="str">
            <v>BONDING STRAPS</v>
          </cell>
          <cell r="D997">
            <v>2</v>
          </cell>
          <cell r="E997">
            <v>2</v>
          </cell>
          <cell r="F997">
            <v>4</v>
          </cell>
          <cell r="G997">
            <v>0</v>
          </cell>
          <cell r="H997">
            <v>2</v>
          </cell>
          <cell r="I997">
            <v>4</v>
          </cell>
          <cell r="J997">
            <v>0</v>
          </cell>
          <cell r="K997">
            <v>0</v>
          </cell>
          <cell r="L997">
            <v>0</v>
          </cell>
          <cell r="M997">
            <v>0</v>
          </cell>
        </row>
        <row r="998">
          <cell r="B998" t="str">
            <v>K2TIPV51402576</v>
          </cell>
          <cell r="C998" t="str">
            <v>CABLE ASSY DRAG CHUTE DOOR</v>
          </cell>
          <cell r="D998">
            <v>2</v>
          </cell>
          <cell r="E998">
            <v>2</v>
          </cell>
          <cell r="F998">
            <v>4</v>
          </cell>
          <cell r="G998">
            <v>0</v>
          </cell>
          <cell r="H998">
            <v>2</v>
          </cell>
          <cell r="I998">
            <v>4</v>
          </cell>
          <cell r="J998">
            <v>0</v>
          </cell>
          <cell r="K998">
            <v>0</v>
          </cell>
          <cell r="L998">
            <v>0</v>
          </cell>
          <cell r="M998">
            <v>0</v>
          </cell>
        </row>
        <row r="999">
          <cell r="B999" t="str">
            <v>K2TIPV51402577</v>
          </cell>
          <cell r="C999" t="str">
            <v>SPOLIER HINGE</v>
          </cell>
          <cell r="D999">
            <v>2</v>
          </cell>
          <cell r="E999">
            <v>3</v>
          </cell>
          <cell r="F999">
            <v>6</v>
          </cell>
          <cell r="G999">
            <v>0</v>
          </cell>
          <cell r="H999">
            <v>3</v>
          </cell>
          <cell r="I999">
            <v>6</v>
          </cell>
          <cell r="J999">
            <v>0</v>
          </cell>
          <cell r="K999">
            <v>0</v>
          </cell>
          <cell r="L999">
            <v>0</v>
          </cell>
          <cell r="M999">
            <v>0</v>
          </cell>
        </row>
        <row r="1000">
          <cell r="B1000" t="str">
            <v>K2TIPV51402578</v>
          </cell>
          <cell r="C1000" t="str">
            <v>SPOILER HINGE</v>
          </cell>
          <cell r="D1000">
            <v>2</v>
          </cell>
          <cell r="E1000">
            <v>2</v>
          </cell>
          <cell r="F1000">
            <v>5</v>
          </cell>
          <cell r="G1000">
            <v>0</v>
          </cell>
          <cell r="H1000">
            <v>2</v>
          </cell>
          <cell r="I1000">
            <v>5</v>
          </cell>
          <cell r="J1000">
            <v>0</v>
          </cell>
          <cell r="K1000">
            <v>0</v>
          </cell>
          <cell r="L1000">
            <v>0</v>
          </cell>
          <cell r="M1000">
            <v>0</v>
          </cell>
        </row>
        <row r="1001">
          <cell r="B1001" t="str">
            <v>K2TIPV51402579</v>
          </cell>
          <cell r="C1001" t="str">
            <v>SPOILER HINGE</v>
          </cell>
          <cell r="D1001">
            <v>2</v>
          </cell>
          <cell r="E1001">
            <v>2</v>
          </cell>
          <cell r="F1001">
            <v>5</v>
          </cell>
          <cell r="G1001">
            <v>0</v>
          </cell>
          <cell r="H1001">
            <v>2</v>
          </cell>
          <cell r="I1001">
            <v>5</v>
          </cell>
          <cell r="J1001">
            <v>0</v>
          </cell>
          <cell r="K1001">
            <v>0</v>
          </cell>
          <cell r="L1001">
            <v>0</v>
          </cell>
          <cell r="M1001">
            <v>0</v>
          </cell>
        </row>
        <row r="1002">
          <cell r="B1002" t="str">
            <v>K2TIPV51402581</v>
          </cell>
          <cell r="C1002" t="str">
            <v>SPOILER HINGE</v>
          </cell>
          <cell r="D1002">
            <v>2</v>
          </cell>
          <cell r="E1002">
            <v>1</v>
          </cell>
          <cell r="F1002">
            <v>4</v>
          </cell>
          <cell r="G1002">
            <v>0</v>
          </cell>
          <cell r="H1002">
            <v>1</v>
          </cell>
          <cell r="I1002">
            <v>4</v>
          </cell>
          <cell r="J1002">
            <v>0</v>
          </cell>
          <cell r="K1002">
            <v>0</v>
          </cell>
          <cell r="L1002">
            <v>0</v>
          </cell>
          <cell r="M1002">
            <v>0</v>
          </cell>
        </row>
        <row r="1003">
          <cell r="B1003" t="str">
            <v>K2TIPV51402582</v>
          </cell>
          <cell r="C1003" t="str">
            <v>SPOILER HINGE</v>
          </cell>
          <cell r="D1003">
            <v>2</v>
          </cell>
          <cell r="E1003">
            <v>2</v>
          </cell>
          <cell r="F1003">
            <v>4</v>
          </cell>
          <cell r="G1003">
            <v>0</v>
          </cell>
          <cell r="H1003">
            <v>2</v>
          </cell>
          <cell r="I1003">
            <v>4</v>
          </cell>
          <cell r="J1003">
            <v>0</v>
          </cell>
          <cell r="K1003">
            <v>0</v>
          </cell>
          <cell r="L1003">
            <v>0</v>
          </cell>
          <cell r="M1003">
            <v>0</v>
          </cell>
        </row>
        <row r="1004">
          <cell r="B1004" t="str">
            <v>K2TIPV51402583</v>
          </cell>
          <cell r="C1004" t="str">
            <v>SPOILER HINGE</v>
          </cell>
          <cell r="D1004">
            <v>2</v>
          </cell>
          <cell r="E1004">
            <v>2</v>
          </cell>
          <cell r="F1004">
            <v>4</v>
          </cell>
          <cell r="G1004">
            <v>0</v>
          </cell>
          <cell r="H1004">
            <v>2</v>
          </cell>
          <cell r="I1004">
            <v>4</v>
          </cell>
          <cell r="J1004">
            <v>0</v>
          </cell>
          <cell r="K1004">
            <v>0</v>
          </cell>
          <cell r="L1004">
            <v>0</v>
          </cell>
          <cell r="M1004">
            <v>0</v>
          </cell>
        </row>
        <row r="1005">
          <cell r="B1005" t="str">
            <v>K2TIPV51402584</v>
          </cell>
          <cell r="C1005" t="str">
            <v>SPOILER HINGE</v>
          </cell>
          <cell r="D1005">
            <v>2</v>
          </cell>
          <cell r="E1005">
            <v>2</v>
          </cell>
          <cell r="F1005">
            <v>5</v>
          </cell>
          <cell r="G1005">
            <v>0</v>
          </cell>
          <cell r="H1005">
            <v>2</v>
          </cell>
          <cell r="I1005">
            <v>5</v>
          </cell>
          <cell r="J1005">
            <v>0</v>
          </cell>
          <cell r="K1005">
            <v>0</v>
          </cell>
          <cell r="L1005">
            <v>0</v>
          </cell>
          <cell r="M1005">
            <v>0</v>
          </cell>
        </row>
        <row r="1006">
          <cell r="B1006" t="str">
            <v>K2TIPV51402585</v>
          </cell>
          <cell r="C1006" t="str">
            <v>SPOILER HINGE</v>
          </cell>
          <cell r="D1006">
            <v>2</v>
          </cell>
          <cell r="E1006">
            <v>2</v>
          </cell>
          <cell r="F1006">
            <v>5</v>
          </cell>
          <cell r="G1006">
            <v>0</v>
          </cell>
          <cell r="H1006">
            <v>2</v>
          </cell>
          <cell r="I1006">
            <v>5</v>
          </cell>
          <cell r="J1006">
            <v>0</v>
          </cell>
          <cell r="K1006">
            <v>0</v>
          </cell>
          <cell r="L1006">
            <v>0</v>
          </cell>
          <cell r="M1006">
            <v>0</v>
          </cell>
        </row>
        <row r="1007">
          <cell r="B1007" t="str">
            <v>K2TIPV51402586</v>
          </cell>
          <cell r="C1007" t="str">
            <v>SPOILER HINGE</v>
          </cell>
          <cell r="D1007">
            <v>2</v>
          </cell>
          <cell r="E1007">
            <v>2</v>
          </cell>
          <cell r="F1007">
            <v>5</v>
          </cell>
          <cell r="G1007">
            <v>0</v>
          </cell>
          <cell r="H1007">
            <v>2</v>
          </cell>
          <cell r="I1007">
            <v>5</v>
          </cell>
          <cell r="J1007">
            <v>0</v>
          </cell>
          <cell r="K1007">
            <v>0</v>
          </cell>
          <cell r="L1007">
            <v>0</v>
          </cell>
          <cell r="M1007">
            <v>0</v>
          </cell>
        </row>
        <row r="1008">
          <cell r="B1008" t="str">
            <v>K2TIPV51402587</v>
          </cell>
          <cell r="C1008" t="str">
            <v>SPOILER HINGE</v>
          </cell>
          <cell r="D1008">
            <v>2</v>
          </cell>
          <cell r="E1008">
            <v>2</v>
          </cell>
          <cell r="F1008">
            <v>5</v>
          </cell>
          <cell r="G1008">
            <v>0</v>
          </cell>
          <cell r="H1008">
            <v>2</v>
          </cell>
          <cell r="I1008">
            <v>5</v>
          </cell>
          <cell r="J1008">
            <v>0</v>
          </cell>
          <cell r="K1008">
            <v>0</v>
          </cell>
          <cell r="L1008">
            <v>0</v>
          </cell>
          <cell r="M1008">
            <v>0</v>
          </cell>
        </row>
        <row r="1009">
          <cell r="B1009" t="str">
            <v>K2TIPV51402588</v>
          </cell>
          <cell r="C1009" t="str">
            <v>DRAG CHUTE CABLE</v>
          </cell>
          <cell r="D1009">
            <v>2</v>
          </cell>
          <cell r="E1009">
            <v>3</v>
          </cell>
          <cell r="F1009">
            <v>4</v>
          </cell>
          <cell r="G1009">
            <v>0</v>
          </cell>
          <cell r="H1009">
            <v>3</v>
          </cell>
          <cell r="I1009">
            <v>4</v>
          </cell>
          <cell r="J1009">
            <v>0</v>
          </cell>
          <cell r="K1009">
            <v>0</v>
          </cell>
          <cell r="L1009">
            <v>0</v>
          </cell>
          <cell r="M1009">
            <v>0</v>
          </cell>
        </row>
        <row r="1010">
          <cell r="B1010" t="str">
            <v>K2TIPV51402589</v>
          </cell>
          <cell r="C1010" t="str">
            <v>SPOILER HINGE</v>
          </cell>
          <cell r="D1010">
            <v>2</v>
          </cell>
          <cell r="E1010">
            <v>2</v>
          </cell>
          <cell r="F1010">
            <v>5</v>
          </cell>
          <cell r="G1010">
            <v>0</v>
          </cell>
          <cell r="H1010">
            <v>2</v>
          </cell>
          <cell r="I1010">
            <v>5</v>
          </cell>
          <cell r="J1010">
            <v>0</v>
          </cell>
          <cell r="K1010">
            <v>0</v>
          </cell>
          <cell r="L1010">
            <v>0</v>
          </cell>
          <cell r="M1010">
            <v>0</v>
          </cell>
        </row>
        <row r="1011">
          <cell r="B1011" t="str">
            <v>K2TIPV51402590</v>
          </cell>
          <cell r="C1011" t="str">
            <v>DRAG CHUTE CABLE DCD-1</v>
          </cell>
          <cell r="D1011">
            <v>2</v>
          </cell>
          <cell r="E1011">
            <v>2</v>
          </cell>
          <cell r="F1011">
            <v>4</v>
          </cell>
          <cell r="G1011">
            <v>0</v>
          </cell>
          <cell r="H1011">
            <v>2</v>
          </cell>
          <cell r="I1011">
            <v>4</v>
          </cell>
          <cell r="J1011">
            <v>0</v>
          </cell>
          <cell r="K1011">
            <v>0</v>
          </cell>
          <cell r="L1011">
            <v>0</v>
          </cell>
          <cell r="M1011">
            <v>0</v>
          </cell>
        </row>
        <row r="1012">
          <cell r="B1012" t="str">
            <v>K2TIPV51402591</v>
          </cell>
          <cell r="C1012" t="str">
            <v>A/C WATER SEPARATOR COND SCREEN</v>
          </cell>
          <cell r="D1012">
            <v>2</v>
          </cell>
          <cell r="E1012">
            <v>0</v>
          </cell>
          <cell r="F1012">
            <v>13</v>
          </cell>
          <cell r="G1012">
            <v>1</v>
          </cell>
          <cell r="H1012">
            <v>0</v>
          </cell>
          <cell r="I1012">
            <v>13</v>
          </cell>
          <cell r="J1012">
            <v>1</v>
          </cell>
          <cell r="K1012">
            <v>0</v>
          </cell>
          <cell r="L1012">
            <v>0</v>
          </cell>
          <cell r="M1012">
            <v>0</v>
          </cell>
        </row>
        <row r="1013">
          <cell r="B1013" t="str">
            <v>K2TIPV51402597</v>
          </cell>
          <cell r="C1013" t="str">
            <v>SPOILER HINGE</v>
          </cell>
          <cell r="D1013">
            <v>2</v>
          </cell>
          <cell r="E1013">
            <v>2</v>
          </cell>
          <cell r="F1013">
            <v>5</v>
          </cell>
          <cell r="G1013">
            <v>0</v>
          </cell>
          <cell r="H1013">
            <v>2</v>
          </cell>
          <cell r="I1013">
            <v>5</v>
          </cell>
          <cell r="J1013">
            <v>0</v>
          </cell>
          <cell r="K1013">
            <v>0</v>
          </cell>
          <cell r="L1013">
            <v>0</v>
          </cell>
          <cell r="M1013">
            <v>0</v>
          </cell>
        </row>
        <row r="1014">
          <cell r="B1014" t="str">
            <v>K2TIPV51402598</v>
          </cell>
          <cell r="C1014" t="str">
            <v>CABLE ASSY</v>
          </cell>
          <cell r="D1014">
            <v>2</v>
          </cell>
          <cell r="E1014">
            <v>2</v>
          </cell>
          <cell r="F1014">
            <v>0</v>
          </cell>
          <cell r="G1014">
            <v>0</v>
          </cell>
          <cell r="H1014">
            <v>2</v>
          </cell>
          <cell r="I1014">
            <v>0</v>
          </cell>
          <cell r="J1014">
            <v>0</v>
          </cell>
          <cell r="K1014">
            <v>0</v>
          </cell>
          <cell r="L1014">
            <v>0</v>
          </cell>
          <cell r="M1014">
            <v>0</v>
          </cell>
        </row>
        <row r="1015">
          <cell r="B1015" t="str">
            <v>K2TIPV51402599</v>
          </cell>
          <cell r="C1015" t="str">
            <v>CABLE ASSY</v>
          </cell>
          <cell r="D1015">
            <v>2</v>
          </cell>
          <cell r="E1015">
            <v>3</v>
          </cell>
          <cell r="F1015">
            <v>0</v>
          </cell>
          <cell r="G1015">
            <v>0</v>
          </cell>
          <cell r="H1015">
            <v>3</v>
          </cell>
          <cell r="I1015">
            <v>0</v>
          </cell>
          <cell r="J1015">
            <v>0</v>
          </cell>
          <cell r="K1015">
            <v>0</v>
          </cell>
          <cell r="L1015">
            <v>0</v>
          </cell>
          <cell r="M1015">
            <v>0</v>
          </cell>
        </row>
        <row r="1016">
          <cell r="B1016" t="str">
            <v>K2TIPV51402600</v>
          </cell>
          <cell r="C1016" t="str">
            <v>CABLE ASSY</v>
          </cell>
          <cell r="D1016">
            <v>2</v>
          </cell>
          <cell r="E1016">
            <v>3</v>
          </cell>
          <cell r="F1016">
            <v>0</v>
          </cell>
          <cell r="G1016">
            <v>0</v>
          </cell>
          <cell r="H1016">
            <v>3</v>
          </cell>
          <cell r="I1016">
            <v>0</v>
          </cell>
          <cell r="J1016">
            <v>0</v>
          </cell>
          <cell r="K1016">
            <v>0</v>
          </cell>
          <cell r="L1016">
            <v>0</v>
          </cell>
          <cell r="M1016">
            <v>0</v>
          </cell>
        </row>
        <row r="1017">
          <cell r="B1017" t="str">
            <v>K2TIPV51402601</v>
          </cell>
          <cell r="C1017" t="str">
            <v>CABLE ASSY</v>
          </cell>
          <cell r="D1017">
            <v>1</v>
          </cell>
          <cell r="E1017">
            <v>3</v>
          </cell>
          <cell r="F1017">
            <v>0</v>
          </cell>
          <cell r="G1017">
            <v>0</v>
          </cell>
          <cell r="H1017">
            <v>3</v>
          </cell>
          <cell r="I1017">
            <v>0</v>
          </cell>
          <cell r="J1017">
            <v>0</v>
          </cell>
          <cell r="K1017">
            <v>0</v>
          </cell>
          <cell r="L1017">
            <v>0</v>
          </cell>
          <cell r="M1017">
            <v>0</v>
          </cell>
        </row>
        <row r="1018">
          <cell r="B1018" t="str">
            <v>K2TIPV51402602</v>
          </cell>
          <cell r="C1018" t="str">
            <v>CABLE ASSY</v>
          </cell>
          <cell r="D1018">
            <v>2</v>
          </cell>
          <cell r="E1018">
            <v>3</v>
          </cell>
          <cell r="F1018">
            <v>0</v>
          </cell>
          <cell r="G1018">
            <v>0</v>
          </cell>
          <cell r="H1018">
            <v>3</v>
          </cell>
          <cell r="I1018">
            <v>0</v>
          </cell>
          <cell r="J1018">
            <v>0</v>
          </cell>
          <cell r="K1018">
            <v>0</v>
          </cell>
          <cell r="L1018">
            <v>0</v>
          </cell>
          <cell r="M1018">
            <v>0</v>
          </cell>
        </row>
        <row r="1019">
          <cell r="B1019" t="str">
            <v>K2TIPV51402603</v>
          </cell>
          <cell r="C1019" t="str">
            <v>LATERAL CABLE ASSY</v>
          </cell>
          <cell r="D1019">
            <v>2</v>
          </cell>
          <cell r="E1019">
            <v>1</v>
          </cell>
          <cell r="F1019">
            <v>3</v>
          </cell>
          <cell r="G1019">
            <v>0</v>
          </cell>
          <cell r="H1019">
            <v>1</v>
          </cell>
          <cell r="I1019">
            <v>3</v>
          </cell>
          <cell r="J1019">
            <v>0</v>
          </cell>
          <cell r="K1019">
            <v>0</v>
          </cell>
          <cell r="L1019">
            <v>0</v>
          </cell>
          <cell r="M1019">
            <v>0</v>
          </cell>
        </row>
        <row r="1020">
          <cell r="B1020" t="str">
            <v>K2TIPV51402604</v>
          </cell>
          <cell r="C1020" t="str">
            <v>LATERAL CABLE ASSY</v>
          </cell>
          <cell r="D1020">
            <v>2</v>
          </cell>
          <cell r="E1020">
            <v>1</v>
          </cell>
          <cell r="F1020">
            <v>3</v>
          </cell>
          <cell r="G1020">
            <v>0</v>
          </cell>
          <cell r="H1020">
            <v>1</v>
          </cell>
          <cell r="I1020">
            <v>3</v>
          </cell>
          <cell r="J1020">
            <v>0</v>
          </cell>
          <cell r="K1020">
            <v>0</v>
          </cell>
          <cell r="L1020">
            <v>0</v>
          </cell>
          <cell r="M1020">
            <v>0</v>
          </cell>
        </row>
        <row r="1021">
          <cell r="B1021" t="str">
            <v>K2TIPV51402608</v>
          </cell>
          <cell r="C1021" t="str">
            <v>RUDDER CABLE ASSY RB-3</v>
          </cell>
          <cell r="D1021">
            <v>2</v>
          </cell>
          <cell r="E1021">
            <v>2</v>
          </cell>
          <cell r="F1021">
            <v>6</v>
          </cell>
          <cell r="G1021">
            <v>0</v>
          </cell>
          <cell r="H1021">
            <v>3</v>
          </cell>
          <cell r="I1021">
            <v>5</v>
          </cell>
          <cell r="J1021">
            <v>0</v>
          </cell>
          <cell r="K1021">
            <v>1</v>
          </cell>
          <cell r="L1021">
            <v>0</v>
          </cell>
          <cell r="M1021">
            <v>0</v>
          </cell>
        </row>
        <row r="1022">
          <cell r="B1022" t="str">
            <v>K2TIPV51402609</v>
          </cell>
          <cell r="C1022" t="str">
            <v>CABLE ASSY</v>
          </cell>
          <cell r="D1022">
            <v>2</v>
          </cell>
          <cell r="E1022">
            <v>2</v>
          </cell>
          <cell r="F1022">
            <v>0</v>
          </cell>
          <cell r="G1022">
            <v>0</v>
          </cell>
          <cell r="H1022">
            <v>2</v>
          </cell>
          <cell r="I1022">
            <v>0</v>
          </cell>
          <cell r="J1022">
            <v>0</v>
          </cell>
          <cell r="K1022">
            <v>0</v>
          </cell>
          <cell r="L1022">
            <v>0</v>
          </cell>
          <cell r="M1022">
            <v>0</v>
          </cell>
        </row>
        <row r="1023">
          <cell r="B1023" t="str">
            <v>K2TIPV51402610</v>
          </cell>
          <cell r="C1023" t="str">
            <v>CABLE ASSY TAIL</v>
          </cell>
          <cell r="D1023">
            <v>2</v>
          </cell>
          <cell r="E1023">
            <v>2</v>
          </cell>
          <cell r="F1023">
            <v>0</v>
          </cell>
          <cell r="G1023">
            <v>0</v>
          </cell>
          <cell r="H1023">
            <v>2</v>
          </cell>
          <cell r="I1023">
            <v>0</v>
          </cell>
          <cell r="J1023">
            <v>0</v>
          </cell>
          <cell r="K1023">
            <v>0</v>
          </cell>
          <cell r="L1023">
            <v>0</v>
          </cell>
          <cell r="M1023">
            <v>0</v>
          </cell>
        </row>
        <row r="1024">
          <cell r="B1024" t="str">
            <v>K2TIPV51402611</v>
          </cell>
          <cell r="C1024" t="str">
            <v>CABLE ASSY</v>
          </cell>
          <cell r="D1024">
            <v>2</v>
          </cell>
          <cell r="E1024">
            <v>3</v>
          </cell>
          <cell r="F1024">
            <v>0</v>
          </cell>
          <cell r="G1024">
            <v>0</v>
          </cell>
          <cell r="H1024">
            <v>3</v>
          </cell>
          <cell r="I1024">
            <v>0</v>
          </cell>
          <cell r="J1024">
            <v>0</v>
          </cell>
          <cell r="K1024">
            <v>0</v>
          </cell>
          <cell r="L1024">
            <v>0</v>
          </cell>
          <cell r="M1024">
            <v>0</v>
          </cell>
        </row>
        <row r="1025">
          <cell r="B1025" t="str">
            <v>K2TIPV51402612</v>
          </cell>
          <cell r="C1025" t="str">
            <v>SWING OUT RADOME - LH FWD</v>
          </cell>
          <cell r="D1025">
            <v>2</v>
          </cell>
          <cell r="E1025">
            <v>2</v>
          </cell>
          <cell r="F1025">
            <v>8</v>
          </cell>
          <cell r="G1025">
            <v>0</v>
          </cell>
          <cell r="H1025">
            <v>2</v>
          </cell>
          <cell r="I1025">
            <v>8</v>
          </cell>
          <cell r="J1025">
            <v>0</v>
          </cell>
          <cell r="K1025">
            <v>0</v>
          </cell>
          <cell r="L1025">
            <v>0</v>
          </cell>
          <cell r="M1025">
            <v>0</v>
          </cell>
        </row>
        <row r="1026">
          <cell r="B1026" t="str">
            <v>K2TIPV51402613</v>
          </cell>
          <cell r="C1026" t="str">
            <v>CABLE ASSY</v>
          </cell>
          <cell r="D1026">
            <v>2</v>
          </cell>
          <cell r="E1026">
            <v>3</v>
          </cell>
          <cell r="F1026">
            <v>0</v>
          </cell>
          <cell r="G1026">
            <v>0</v>
          </cell>
          <cell r="H1026">
            <v>3</v>
          </cell>
          <cell r="I1026">
            <v>0</v>
          </cell>
          <cell r="J1026">
            <v>0</v>
          </cell>
          <cell r="K1026">
            <v>0</v>
          </cell>
          <cell r="L1026">
            <v>0</v>
          </cell>
          <cell r="M1026">
            <v>0</v>
          </cell>
        </row>
        <row r="1027">
          <cell r="B1027" t="str">
            <v>K2TIPV51402614</v>
          </cell>
          <cell r="C1027" t="str">
            <v>SPOILER HINGE</v>
          </cell>
          <cell r="D1027">
            <v>2</v>
          </cell>
          <cell r="E1027">
            <v>6</v>
          </cell>
          <cell r="F1027">
            <v>5</v>
          </cell>
          <cell r="G1027">
            <v>0</v>
          </cell>
          <cell r="H1027">
            <v>6</v>
          </cell>
          <cell r="I1027">
            <v>5</v>
          </cell>
          <cell r="J1027">
            <v>0</v>
          </cell>
          <cell r="K1027">
            <v>0</v>
          </cell>
          <cell r="L1027">
            <v>0</v>
          </cell>
          <cell r="M1027">
            <v>0</v>
          </cell>
        </row>
        <row r="1028">
          <cell r="B1028" t="str">
            <v>K2TIPV51402615</v>
          </cell>
          <cell r="C1028" t="str">
            <v>SPOILER HINGE</v>
          </cell>
          <cell r="D1028">
            <v>2</v>
          </cell>
          <cell r="E1028">
            <v>6</v>
          </cell>
          <cell r="F1028">
            <v>5</v>
          </cell>
          <cell r="G1028">
            <v>0</v>
          </cell>
          <cell r="H1028">
            <v>6</v>
          </cell>
          <cell r="I1028">
            <v>5</v>
          </cell>
          <cell r="J1028">
            <v>0</v>
          </cell>
          <cell r="K1028">
            <v>0</v>
          </cell>
          <cell r="L1028">
            <v>0</v>
          </cell>
          <cell r="M1028">
            <v>0</v>
          </cell>
        </row>
        <row r="1029">
          <cell r="B1029" t="str">
            <v>K2TIPV51402616</v>
          </cell>
          <cell r="C1029">
            <v>26040</v>
          </cell>
          <cell r="D1029">
            <v>2</v>
          </cell>
          <cell r="E1029">
            <v>6</v>
          </cell>
          <cell r="F1029">
            <v>5</v>
          </cell>
          <cell r="G1029">
            <v>0</v>
          </cell>
          <cell r="H1029">
            <v>6</v>
          </cell>
          <cell r="I1029">
            <v>5</v>
          </cell>
          <cell r="J1029">
            <v>0</v>
          </cell>
          <cell r="K1029">
            <v>0</v>
          </cell>
          <cell r="L1029">
            <v>0</v>
          </cell>
          <cell r="M1029">
            <v>0</v>
          </cell>
        </row>
        <row r="1030">
          <cell r="B1030" t="str">
            <v>K2TIPV51402617</v>
          </cell>
          <cell r="C1030" t="str">
            <v>SPOILER HINGE</v>
          </cell>
          <cell r="D1030">
            <v>2</v>
          </cell>
          <cell r="E1030">
            <v>3</v>
          </cell>
          <cell r="F1030">
            <v>4</v>
          </cell>
          <cell r="G1030">
            <v>0</v>
          </cell>
          <cell r="H1030">
            <v>3</v>
          </cell>
          <cell r="I1030">
            <v>4</v>
          </cell>
          <cell r="J1030">
            <v>0</v>
          </cell>
          <cell r="K1030">
            <v>0</v>
          </cell>
          <cell r="L1030">
            <v>0</v>
          </cell>
          <cell r="M1030">
            <v>0</v>
          </cell>
        </row>
        <row r="1031">
          <cell r="B1031" t="str">
            <v>K2TIPV51402618</v>
          </cell>
          <cell r="C1031" t="str">
            <v>SPOILER HINGE</v>
          </cell>
          <cell r="D1031">
            <v>2</v>
          </cell>
          <cell r="E1031">
            <v>1</v>
          </cell>
          <cell r="F1031">
            <v>4</v>
          </cell>
          <cell r="G1031">
            <v>0</v>
          </cell>
          <cell r="H1031">
            <v>1</v>
          </cell>
          <cell r="I1031">
            <v>4</v>
          </cell>
          <cell r="J1031">
            <v>0</v>
          </cell>
          <cell r="K1031">
            <v>0</v>
          </cell>
          <cell r="L1031">
            <v>0</v>
          </cell>
          <cell r="M1031">
            <v>0</v>
          </cell>
        </row>
        <row r="1032">
          <cell r="B1032" t="str">
            <v>K2TIPV51402619</v>
          </cell>
          <cell r="C1032" t="str">
            <v>SPOILER HINGE</v>
          </cell>
          <cell r="D1032">
            <v>2</v>
          </cell>
          <cell r="E1032">
            <v>2</v>
          </cell>
          <cell r="F1032">
            <v>5</v>
          </cell>
          <cell r="G1032">
            <v>0</v>
          </cell>
          <cell r="H1032">
            <v>2</v>
          </cell>
          <cell r="I1032">
            <v>5</v>
          </cell>
          <cell r="J1032">
            <v>0</v>
          </cell>
          <cell r="K1032">
            <v>0</v>
          </cell>
          <cell r="L1032">
            <v>0</v>
          </cell>
          <cell r="M1032">
            <v>0</v>
          </cell>
        </row>
        <row r="1033">
          <cell r="B1033" t="str">
            <v>K2TIPV51402620</v>
          </cell>
          <cell r="C1033" t="str">
            <v>SPOILER HINGE</v>
          </cell>
          <cell r="D1033">
            <v>2</v>
          </cell>
          <cell r="E1033">
            <v>2</v>
          </cell>
          <cell r="F1033">
            <v>5</v>
          </cell>
          <cell r="G1033">
            <v>0</v>
          </cell>
          <cell r="H1033">
            <v>2</v>
          </cell>
          <cell r="I1033">
            <v>5</v>
          </cell>
          <cell r="J1033">
            <v>0</v>
          </cell>
          <cell r="K1033">
            <v>0</v>
          </cell>
          <cell r="L1033">
            <v>0</v>
          </cell>
          <cell r="M1033">
            <v>0</v>
          </cell>
        </row>
        <row r="1034">
          <cell r="B1034" t="str">
            <v>K2TIPV51402622</v>
          </cell>
          <cell r="C1034" t="str">
            <v>SPOILER HINGE</v>
          </cell>
          <cell r="D1034">
            <v>2</v>
          </cell>
          <cell r="E1034">
            <v>3</v>
          </cell>
          <cell r="F1034">
            <v>2</v>
          </cell>
          <cell r="G1034">
            <v>0</v>
          </cell>
          <cell r="H1034">
            <v>3</v>
          </cell>
          <cell r="I1034">
            <v>2</v>
          </cell>
          <cell r="J1034">
            <v>0</v>
          </cell>
          <cell r="K1034">
            <v>0</v>
          </cell>
          <cell r="L1034">
            <v>0</v>
          </cell>
          <cell r="M1034">
            <v>0</v>
          </cell>
        </row>
        <row r="1035">
          <cell r="B1035" t="str">
            <v>K2TIPV51402623</v>
          </cell>
          <cell r="C1035" t="str">
            <v>SPOILER HINGE</v>
          </cell>
          <cell r="D1035">
            <v>2</v>
          </cell>
          <cell r="E1035">
            <v>2</v>
          </cell>
          <cell r="F1035">
            <v>2</v>
          </cell>
          <cell r="G1035">
            <v>0</v>
          </cell>
          <cell r="H1035">
            <v>2</v>
          </cell>
          <cell r="I1035">
            <v>2</v>
          </cell>
          <cell r="J1035">
            <v>0</v>
          </cell>
          <cell r="K1035">
            <v>0</v>
          </cell>
          <cell r="L1035">
            <v>0</v>
          </cell>
          <cell r="M1035">
            <v>0</v>
          </cell>
        </row>
        <row r="1036">
          <cell r="B1036" t="str">
            <v>K2TIPV51402624</v>
          </cell>
          <cell r="C1036" t="str">
            <v>SPOILER HINGE</v>
          </cell>
          <cell r="D1036">
            <v>2</v>
          </cell>
          <cell r="E1036">
            <v>2</v>
          </cell>
          <cell r="F1036">
            <v>2</v>
          </cell>
          <cell r="G1036">
            <v>0</v>
          </cell>
          <cell r="H1036">
            <v>2</v>
          </cell>
          <cell r="I1036">
            <v>2</v>
          </cell>
          <cell r="J1036">
            <v>0</v>
          </cell>
          <cell r="K1036">
            <v>0</v>
          </cell>
          <cell r="L1036">
            <v>0</v>
          </cell>
          <cell r="M1036">
            <v>0</v>
          </cell>
        </row>
        <row r="1037">
          <cell r="B1037" t="str">
            <v>K2TIPV51402626</v>
          </cell>
          <cell r="C1037" t="str">
            <v>STAB CABLE ASSY</v>
          </cell>
          <cell r="D1037">
            <v>2</v>
          </cell>
          <cell r="E1037">
            <v>2</v>
          </cell>
          <cell r="F1037">
            <v>0</v>
          </cell>
          <cell r="G1037">
            <v>0</v>
          </cell>
          <cell r="H1037">
            <v>2</v>
          </cell>
          <cell r="I1037">
            <v>0</v>
          </cell>
          <cell r="J1037">
            <v>0</v>
          </cell>
          <cell r="K1037">
            <v>0</v>
          </cell>
          <cell r="L1037">
            <v>0</v>
          </cell>
          <cell r="M1037">
            <v>0</v>
          </cell>
        </row>
        <row r="1038">
          <cell r="B1038" t="str">
            <v>K2TIPV51402627</v>
          </cell>
          <cell r="C1038" t="str">
            <v>STAB CABLE ASSY</v>
          </cell>
          <cell r="D1038">
            <v>2</v>
          </cell>
          <cell r="E1038">
            <v>2</v>
          </cell>
          <cell r="F1038">
            <v>2</v>
          </cell>
          <cell r="G1038">
            <v>0</v>
          </cell>
          <cell r="H1038">
            <v>2</v>
          </cell>
          <cell r="I1038">
            <v>2</v>
          </cell>
          <cell r="J1038">
            <v>0</v>
          </cell>
          <cell r="K1038">
            <v>0</v>
          </cell>
          <cell r="L1038">
            <v>0</v>
          </cell>
          <cell r="M1038">
            <v>0</v>
          </cell>
        </row>
        <row r="1039">
          <cell r="B1039" t="str">
            <v>K2TIPV51402628</v>
          </cell>
          <cell r="C1039" t="str">
            <v>SPOILER HINGE</v>
          </cell>
          <cell r="D1039">
            <v>2</v>
          </cell>
          <cell r="E1039">
            <v>2</v>
          </cell>
          <cell r="F1039">
            <v>5</v>
          </cell>
          <cell r="G1039">
            <v>0</v>
          </cell>
          <cell r="H1039">
            <v>2</v>
          </cell>
          <cell r="I1039">
            <v>5</v>
          </cell>
          <cell r="J1039">
            <v>0</v>
          </cell>
          <cell r="K1039">
            <v>0</v>
          </cell>
          <cell r="L1039">
            <v>0</v>
          </cell>
          <cell r="M1039">
            <v>0</v>
          </cell>
        </row>
        <row r="1040">
          <cell r="B1040" t="str">
            <v>K2TIPV51402629</v>
          </cell>
          <cell r="C1040" t="str">
            <v>SPOILER HINGE</v>
          </cell>
          <cell r="D1040">
            <v>2</v>
          </cell>
          <cell r="E1040">
            <v>2</v>
          </cell>
          <cell r="F1040">
            <v>5</v>
          </cell>
          <cell r="G1040">
            <v>0</v>
          </cell>
          <cell r="H1040">
            <v>2</v>
          </cell>
          <cell r="I1040">
            <v>5</v>
          </cell>
          <cell r="J1040">
            <v>0</v>
          </cell>
          <cell r="K1040">
            <v>0</v>
          </cell>
          <cell r="L1040">
            <v>0</v>
          </cell>
          <cell r="M1040">
            <v>0</v>
          </cell>
        </row>
        <row r="1041">
          <cell r="B1041" t="str">
            <v>K2TIPV51402630</v>
          </cell>
          <cell r="C1041" t="str">
            <v>SPOILER HINGE</v>
          </cell>
          <cell r="D1041">
            <v>2</v>
          </cell>
          <cell r="E1041">
            <v>3</v>
          </cell>
          <cell r="F1041">
            <v>5</v>
          </cell>
          <cell r="G1041">
            <v>0</v>
          </cell>
          <cell r="H1041">
            <v>3</v>
          </cell>
          <cell r="I1041">
            <v>5</v>
          </cell>
          <cell r="J1041">
            <v>0</v>
          </cell>
          <cell r="K1041">
            <v>0</v>
          </cell>
          <cell r="L1041">
            <v>0</v>
          </cell>
          <cell r="M1041">
            <v>0</v>
          </cell>
        </row>
        <row r="1042">
          <cell r="B1042" t="str">
            <v>K2TIPV51402631</v>
          </cell>
          <cell r="C1042" t="str">
            <v>SPOILER HINGE</v>
          </cell>
          <cell r="D1042">
            <v>2</v>
          </cell>
          <cell r="E1042">
            <v>2</v>
          </cell>
          <cell r="F1042">
            <v>5</v>
          </cell>
          <cell r="G1042">
            <v>0</v>
          </cell>
          <cell r="H1042">
            <v>2</v>
          </cell>
          <cell r="I1042">
            <v>5</v>
          </cell>
          <cell r="J1042">
            <v>0</v>
          </cell>
          <cell r="K1042">
            <v>0</v>
          </cell>
          <cell r="L1042">
            <v>0</v>
          </cell>
          <cell r="M1042">
            <v>0</v>
          </cell>
        </row>
        <row r="1043">
          <cell r="B1043" t="str">
            <v>K2TIPV51402633</v>
          </cell>
          <cell r="C1043" t="str">
            <v>RUDDER CABLE RB-5</v>
          </cell>
          <cell r="D1043">
            <v>2</v>
          </cell>
          <cell r="E1043">
            <v>2</v>
          </cell>
          <cell r="F1043">
            <v>4</v>
          </cell>
          <cell r="G1043">
            <v>0</v>
          </cell>
          <cell r="H1043">
            <v>2</v>
          </cell>
          <cell r="I1043">
            <v>4</v>
          </cell>
          <cell r="J1043">
            <v>0</v>
          </cell>
          <cell r="K1043">
            <v>0</v>
          </cell>
          <cell r="L1043">
            <v>0</v>
          </cell>
          <cell r="M1043">
            <v>0</v>
          </cell>
        </row>
        <row r="1044">
          <cell r="B1044" t="str">
            <v>K2TIPV51402634</v>
          </cell>
          <cell r="C1044" t="str">
            <v>STAB CABLE ASSY</v>
          </cell>
          <cell r="D1044">
            <v>2</v>
          </cell>
          <cell r="E1044">
            <v>2</v>
          </cell>
          <cell r="F1044">
            <v>0</v>
          </cell>
          <cell r="G1044">
            <v>0</v>
          </cell>
          <cell r="H1044">
            <v>2</v>
          </cell>
          <cell r="I1044">
            <v>0</v>
          </cell>
          <cell r="J1044">
            <v>0</v>
          </cell>
          <cell r="K1044">
            <v>0</v>
          </cell>
          <cell r="L1044">
            <v>0</v>
          </cell>
          <cell r="M1044">
            <v>0</v>
          </cell>
        </row>
        <row r="1045">
          <cell r="B1045" t="str">
            <v>K2TIPV51402635</v>
          </cell>
          <cell r="C1045" t="str">
            <v>RUDD CABLE ASSY</v>
          </cell>
          <cell r="D1045">
            <v>2</v>
          </cell>
          <cell r="E1045">
            <v>2</v>
          </cell>
          <cell r="F1045">
            <v>0</v>
          </cell>
          <cell r="G1045">
            <v>0</v>
          </cell>
          <cell r="H1045">
            <v>2</v>
          </cell>
          <cell r="I1045">
            <v>0</v>
          </cell>
          <cell r="J1045">
            <v>0</v>
          </cell>
          <cell r="K1045">
            <v>0</v>
          </cell>
          <cell r="L1045">
            <v>0</v>
          </cell>
          <cell r="M1045">
            <v>0</v>
          </cell>
        </row>
        <row r="1046">
          <cell r="B1046" t="str">
            <v>K2TIPV51402636</v>
          </cell>
          <cell r="C1046" t="str">
            <v>RUDD CABLE ASSY</v>
          </cell>
          <cell r="D1046">
            <v>2</v>
          </cell>
          <cell r="E1046">
            <v>2</v>
          </cell>
          <cell r="F1046">
            <v>0</v>
          </cell>
          <cell r="G1046">
            <v>0</v>
          </cell>
          <cell r="H1046">
            <v>2</v>
          </cell>
          <cell r="I1046">
            <v>0</v>
          </cell>
          <cell r="J1046">
            <v>0</v>
          </cell>
          <cell r="K1046">
            <v>0</v>
          </cell>
          <cell r="L1046">
            <v>0</v>
          </cell>
          <cell r="M1046">
            <v>0</v>
          </cell>
        </row>
        <row r="1047">
          <cell r="B1047" t="str">
            <v>K2TIPV51402637</v>
          </cell>
          <cell r="C1047" t="str">
            <v>STAB CABLE ASSY</v>
          </cell>
          <cell r="D1047">
            <v>2</v>
          </cell>
          <cell r="E1047">
            <v>2</v>
          </cell>
          <cell r="F1047">
            <v>0</v>
          </cell>
          <cell r="G1047">
            <v>0</v>
          </cell>
          <cell r="H1047">
            <v>2</v>
          </cell>
          <cell r="I1047">
            <v>0</v>
          </cell>
          <cell r="J1047">
            <v>0</v>
          </cell>
          <cell r="K1047">
            <v>0</v>
          </cell>
          <cell r="L1047">
            <v>0</v>
          </cell>
          <cell r="M1047">
            <v>0</v>
          </cell>
        </row>
        <row r="1048">
          <cell r="B1048" t="str">
            <v>K2TIPV51402638</v>
          </cell>
          <cell r="C1048" t="str">
            <v>RUDD CABLE ASSY</v>
          </cell>
          <cell r="D1048">
            <v>2</v>
          </cell>
          <cell r="E1048">
            <v>3</v>
          </cell>
          <cell r="F1048">
            <v>0</v>
          </cell>
          <cell r="G1048">
            <v>0</v>
          </cell>
          <cell r="H1048">
            <v>3</v>
          </cell>
          <cell r="I1048">
            <v>0</v>
          </cell>
          <cell r="J1048">
            <v>0</v>
          </cell>
          <cell r="K1048">
            <v>0</v>
          </cell>
          <cell r="L1048">
            <v>0</v>
          </cell>
          <cell r="M1048">
            <v>0</v>
          </cell>
        </row>
        <row r="1049">
          <cell r="B1049" t="str">
            <v>K2TIPV51402639</v>
          </cell>
          <cell r="C1049" t="str">
            <v>STAB CABLE ASSY</v>
          </cell>
          <cell r="D1049">
            <v>2</v>
          </cell>
          <cell r="E1049">
            <v>4</v>
          </cell>
          <cell r="F1049">
            <v>0</v>
          </cell>
          <cell r="G1049">
            <v>0</v>
          </cell>
          <cell r="H1049">
            <v>4</v>
          </cell>
          <cell r="I1049">
            <v>0</v>
          </cell>
          <cell r="J1049">
            <v>0</v>
          </cell>
          <cell r="K1049">
            <v>0</v>
          </cell>
          <cell r="L1049">
            <v>0</v>
          </cell>
          <cell r="M1049">
            <v>0</v>
          </cell>
        </row>
        <row r="1050">
          <cell r="B1050" t="str">
            <v>K2TIPV51402640</v>
          </cell>
          <cell r="C1050" t="str">
            <v>STAB CABLE ASSY</v>
          </cell>
          <cell r="D1050">
            <v>2</v>
          </cell>
          <cell r="E1050">
            <v>3</v>
          </cell>
          <cell r="F1050">
            <v>0</v>
          </cell>
          <cell r="G1050">
            <v>0</v>
          </cell>
          <cell r="H1050">
            <v>3</v>
          </cell>
          <cell r="I1050">
            <v>0</v>
          </cell>
          <cell r="J1050">
            <v>0</v>
          </cell>
          <cell r="K1050">
            <v>0</v>
          </cell>
          <cell r="L1050">
            <v>0</v>
          </cell>
          <cell r="M1050">
            <v>0</v>
          </cell>
        </row>
        <row r="1051">
          <cell r="B1051" t="str">
            <v>K2TIPV51405240</v>
          </cell>
          <cell r="C1051" t="str">
            <v>TF-33 PERIODIC</v>
          </cell>
          <cell r="D1051">
            <v>4</v>
          </cell>
          <cell r="E1051">
            <v>4</v>
          </cell>
          <cell r="F1051">
            <v>0</v>
          </cell>
          <cell r="G1051">
            <v>0</v>
          </cell>
          <cell r="H1051">
            <v>4</v>
          </cell>
          <cell r="I1051">
            <v>0</v>
          </cell>
          <cell r="J1051">
            <v>0</v>
          </cell>
          <cell r="K1051">
            <v>0</v>
          </cell>
          <cell r="L1051">
            <v>0</v>
          </cell>
          <cell r="M1051">
            <v>0</v>
          </cell>
        </row>
        <row r="1052">
          <cell r="B1052" t="str">
            <v>K2TIPV51405241</v>
          </cell>
          <cell r="C1052" t="str">
            <v>ROLLER FOR BOOM SLIDING GLAND SEAL</v>
          </cell>
          <cell r="D1052">
            <v>6</v>
          </cell>
          <cell r="E1052">
            <v>5</v>
          </cell>
          <cell r="F1052">
            <v>63</v>
          </cell>
          <cell r="G1052">
            <v>2</v>
          </cell>
          <cell r="H1052">
            <v>6</v>
          </cell>
          <cell r="I1052">
            <v>62</v>
          </cell>
          <cell r="J1052">
            <v>2</v>
          </cell>
          <cell r="K1052">
            <v>1</v>
          </cell>
          <cell r="L1052">
            <v>0</v>
          </cell>
          <cell r="M1052">
            <v>0</v>
          </cell>
        </row>
        <row r="1053">
          <cell r="B1053" t="str">
            <v>K2TIPV51472641</v>
          </cell>
          <cell r="C1053" t="str">
            <v>RUDDER CABLE ASSY (RA-2)</v>
          </cell>
          <cell r="D1053">
            <v>2</v>
          </cell>
          <cell r="E1053">
            <v>2</v>
          </cell>
          <cell r="F1053">
            <v>1</v>
          </cell>
          <cell r="G1053">
            <v>0</v>
          </cell>
          <cell r="H1053">
            <v>3</v>
          </cell>
          <cell r="I1053">
            <v>1</v>
          </cell>
          <cell r="J1053">
            <v>0</v>
          </cell>
          <cell r="K1053">
            <v>0</v>
          </cell>
          <cell r="L1053">
            <v>0</v>
          </cell>
          <cell r="M1053">
            <v>0</v>
          </cell>
        </row>
        <row r="1054">
          <cell r="B1054" t="str">
            <v>K2TIPV51472642</v>
          </cell>
          <cell r="C1054" t="str">
            <v>RUDDER CABLE RB-7</v>
          </cell>
          <cell r="D1054">
            <v>1</v>
          </cell>
          <cell r="E1054">
            <v>1</v>
          </cell>
          <cell r="F1054">
            <v>4</v>
          </cell>
          <cell r="G1054">
            <v>0</v>
          </cell>
          <cell r="H1054">
            <v>1</v>
          </cell>
          <cell r="I1054">
            <v>4</v>
          </cell>
          <cell r="J1054">
            <v>0</v>
          </cell>
          <cell r="K1054">
            <v>0</v>
          </cell>
          <cell r="L1054">
            <v>0</v>
          </cell>
          <cell r="M1054">
            <v>0</v>
          </cell>
        </row>
        <row r="1055">
          <cell r="B1055" t="str">
            <v>K2TIPV51472643</v>
          </cell>
          <cell r="C1055" t="str">
            <v>LATERAL CABLE ASSY (LCB-5R)</v>
          </cell>
          <cell r="D1055">
            <v>2</v>
          </cell>
          <cell r="E1055">
            <v>2</v>
          </cell>
          <cell r="F1055">
            <v>4</v>
          </cell>
          <cell r="G1055">
            <v>0</v>
          </cell>
          <cell r="H1055">
            <v>2</v>
          </cell>
          <cell r="I1055">
            <v>4</v>
          </cell>
          <cell r="J1055">
            <v>0</v>
          </cell>
          <cell r="K1055">
            <v>0</v>
          </cell>
          <cell r="L1055">
            <v>0</v>
          </cell>
          <cell r="M1055">
            <v>0</v>
          </cell>
        </row>
        <row r="1056">
          <cell r="B1056" t="str">
            <v>K2TIPV51472644</v>
          </cell>
          <cell r="C1056" t="str">
            <v>LATERAL CABLE ASSY (LCA-5L)</v>
          </cell>
          <cell r="D1056">
            <v>2</v>
          </cell>
          <cell r="E1056">
            <v>2</v>
          </cell>
          <cell r="F1056">
            <v>4</v>
          </cell>
          <cell r="G1056">
            <v>0</v>
          </cell>
          <cell r="H1056">
            <v>2</v>
          </cell>
          <cell r="I1056">
            <v>4</v>
          </cell>
          <cell r="J1056">
            <v>0</v>
          </cell>
          <cell r="K1056">
            <v>0</v>
          </cell>
          <cell r="L1056">
            <v>0</v>
          </cell>
          <cell r="M1056">
            <v>0</v>
          </cell>
        </row>
        <row r="1057">
          <cell r="B1057" t="str">
            <v>K2TIPV51472645</v>
          </cell>
          <cell r="C1057" t="str">
            <v>RUDDER CABLE ASSY</v>
          </cell>
          <cell r="D1057">
            <v>2</v>
          </cell>
          <cell r="E1057">
            <v>2</v>
          </cell>
          <cell r="F1057">
            <v>4</v>
          </cell>
          <cell r="G1057">
            <v>0</v>
          </cell>
          <cell r="H1057">
            <v>3</v>
          </cell>
          <cell r="I1057">
            <v>3</v>
          </cell>
          <cell r="J1057">
            <v>0</v>
          </cell>
          <cell r="K1057">
            <v>1</v>
          </cell>
          <cell r="L1057">
            <v>0</v>
          </cell>
          <cell r="M1057">
            <v>0</v>
          </cell>
        </row>
        <row r="1058">
          <cell r="B1058" t="str">
            <v>K2TIPV51472646</v>
          </cell>
          <cell r="C1058" t="str">
            <v>RUDDER CABLE ASSY</v>
          </cell>
          <cell r="D1058">
            <v>2</v>
          </cell>
          <cell r="E1058">
            <v>2</v>
          </cell>
          <cell r="F1058">
            <v>0</v>
          </cell>
          <cell r="G1058">
            <v>0</v>
          </cell>
          <cell r="H1058">
            <v>2</v>
          </cell>
          <cell r="I1058">
            <v>0</v>
          </cell>
          <cell r="J1058">
            <v>0</v>
          </cell>
          <cell r="K1058">
            <v>0</v>
          </cell>
          <cell r="L1058">
            <v>0</v>
          </cell>
          <cell r="M1058">
            <v>0</v>
          </cell>
        </row>
        <row r="1059">
          <cell r="B1059" t="str">
            <v>K2TIPV51472647</v>
          </cell>
          <cell r="C1059" t="str">
            <v>STAB CABLE ASSY</v>
          </cell>
          <cell r="D1059">
            <v>2</v>
          </cell>
          <cell r="E1059">
            <v>4</v>
          </cell>
          <cell r="F1059">
            <v>0</v>
          </cell>
          <cell r="G1059">
            <v>0</v>
          </cell>
          <cell r="H1059">
            <v>4</v>
          </cell>
          <cell r="I1059">
            <v>0</v>
          </cell>
          <cell r="J1059">
            <v>0</v>
          </cell>
          <cell r="K1059">
            <v>0</v>
          </cell>
          <cell r="L1059">
            <v>0</v>
          </cell>
          <cell r="M1059">
            <v>0</v>
          </cell>
        </row>
        <row r="1060">
          <cell r="B1060" t="str">
            <v>K2TIPV51472648</v>
          </cell>
          <cell r="C1060" t="str">
            <v>ELEC. EQUIP. ACCESS DR. SEAL</v>
          </cell>
          <cell r="D1060">
            <v>3</v>
          </cell>
          <cell r="E1060">
            <v>4</v>
          </cell>
          <cell r="F1060">
            <v>0</v>
          </cell>
          <cell r="G1060">
            <v>0</v>
          </cell>
          <cell r="H1060">
            <v>4</v>
          </cell>
          <cell r="I1060">
            <v>0</v>
          </cell>
          <cell r="J1060">
            <v>0</v>
          </cell>
          <cell r="K1060">
            <v>0</v>
          </cell>
          <cell r="L1060">
            <v>0</v>
          </cell>
          <cell r="M1060">
            <v>0</v>
          </cell>
        </row>
        <row r="1061">
          <cell r="B1061" t="str">
            <v>K2TIPV51472649</v>
          </cell>
          <cell r="C1061" t="str">
            <v>RUDDER-LH LWR DOOR</v>
          </cell>
          <cell r="D1061">
            <v>3</v>
          </cell>
          <cell r="E1061">
            <v>3</v>
          </cell>
          <cell r="F1061">
            <v>4</v>
          </cell>
          <cell r="G1061">
            <v>0</v>
          </cell>
          <cell r="H1061">
            <v>3</v>
          </cell>
          <cell r="I1061">
            <v>4</v>
          </cell>
          <cell r="J1061">
            <v>0</v>
          </cell>
          <cell r="K1061">
            <v>0</v>
          </cell>
          <cell r="L1061">
            <v>0</v>
          </cell>
          <cell r="M1061">
            <v>0</v>
          </cell>
        </row>
        <row r="1062">
          <cell r="B1062" t="str">
            <v>K2TIPV51472651</v>
          </cell>
          <cell r="C1062" t="str">
            <v>RUDDER CABLE ASSY</v>
          </cell>
          <cell r="D1062">
            <v>2</v>
          </cell>
          <cell r="E1062">
            <v>3</v>
          </cell>
          <cell r="F1062">
            <v>1</v>
          </cell>
          <cell r="G1062">
            <v>0</v>
          </cell>
          <cell r="H1062">
            <v>3</v>
          </cell>
          <cell r="I1062">
            <v>1</v>
          </cell>
          <cell r="J1062">
            <v>0</v>
          </cell>
          <cell r="K1062">
            <v>0</v>
          </cell>
          <cell r="L1062">
            <v>0</v>
          </cell>
          <cell r="M1062">
            <v>0</v>
          </cell>
        </row>
        <row r="1063">
          <cell r="B1063" t="str">
            <v>K2TIPV51472652</v>
          </cell>
          <cell r="C1063" t="str">
            <v>RUDDER CABLE ASSY</v>
          </cell>
          <cell r="D1063">
            <v>2</v>
          </cell>
          <cell r="E1063">
            <v>1</v>
          </cell>
          <cell r="F1063">
            <v>2</v>
          </cell>
          <cell r="G1063">
            <v>0</v>
          </cell>
          <cell r="H1063">
            <v>1</v>
          </cell>
          <cell r="I1063">
            <v>2</v>
          </cell>
          <cell r="J1063">
            <v>0</v>
          </cell>
          <cell r="K1063">
            <v>0</v>
          </cell>
          <cell r="L1063">
            <v>0</v>
          </cell>
          <cell r="M1063">
            <v>0</v>
          </cell>
        </row>
        <row r="1064">
          <cell r="B1064" t="str">
            <v>K2TIPV51472653</v>
          </cell>
          <cell r="C1064" t="str">
            <v>L/H ACTUATOR ACCESS PANEL</v>
          </cell>
          <cell r="D1064">
            <v>3</v>
          </cell>
          <cell r="E1064">
            <v>3</v>
          </cell>
          <cell r="F1064">
            <v>3</v>
          </cell>
          <cell r="G1064">
            <v>0</v>
          </cell>
          <cell r="H1064">
            <v>3</v>
          </cell>
          <cell r="I1064">
            <v>3</v>
          </cell>
          <cell r="J1064">
            <v>0</v>
          </cell>
          <cell r="K1064">
            <v>0</v>
          </cell>
          <cell r="L1064">
            <v>0</v>
          </cell>
          <cell r="M1064">
            <v>0</v>
          </cell>
        </row>
        <row r="1065">
          <cell r="B1065" t="str">
            <v>K2TIPV51472654</v>
          </cell>
          <cell r="C1065" t="str">
            <v>CABLE ASSY</v>
          </cell>
          <cell r="D1065">
            <v>2</v>
          </cell>
          <cell r="E1065">
            <v>3</v>
          </cell>
          <cell r="F1065">
            <v>0</v>
          </cell>
          <cell r="G1065">
            <v>0</v>
          </cell>
          <cell r="H1065">
            <v>3</v>
          </cell>
          <cell r="I1065">
            <v>0</v>
          </cell>
          <cell r="J1065">
            <v>0</v>
          </cell>
          <cell r="K1065">
            <v>0</v>
          </cell>
          <cell r="L1065">
            <v>0</v>
          </cell>
          <cell r="M1065">
            <v>0</v>
          </cell>
        </row>
        <row r="1066">
          <cell r="B1066" t="str">
            <v>K2TIPV51472655</v>
          </cell>
          <cell r="C1066" t="str">
            <v>CABLE ASSY</v>
          </cell>
          <cell r="D1066">
            <v>2</v>
          </cell>
          <cell r="E1066">
            <v>4</v>
          </cell>
          <cell r="F1066">
            <v>0</v>
          </cell>
          <cell r="G1066">
            <v>0</v>
          </cell>
          <cell r="H1066">
            <v>4</v>
          </cell>
          <cell r="I1066">
            <v>0</v>
          </cell>
          <cell r="J1066">
            <v>0</v>
          </cell>
          <cell r="K1066">
            <v>0</v>
          </cell>
          <cell r="L1066">
            <v>0</v>
          </cell>
          <cell r="M1066">
            <v>0</v>
          </cell>
        </row>
        <row r="1067">
          <cell r="B1067" t="str">
            <v>K2TIPV51472656</v>
          </cell>
          <cell r="C1067" t="str">
            <v>CABLE ASSY</v>
          </cell>
          <cell r="D1067">
            <v>2</v>
          </cell>
          <cell r="E1067">
            <v>0</v>
          </cell>
          <cell r="F1067">
            <v>2</v>
          </cell>
          <cell r="G1067">
            <v>0</v>
          </cell>
          <cell r="H1067">
            <v>1</v>
          </cell>
          <cell r="I1067">
            <v>1</v>
          </cell>
          <cell r="J1067">
            <v>0</v>
          </cell>
          <cell r="K1067">
            <v>1</v>
          </cell>
          <cell r="L1067">
            <v>0</v>
          </cell>
          <cell r="M1067">
            <v>0</v>
          </cell>
        </row>
        <row r="1068">
          <cell r="B1068" t="str">
            <v>K2TIPV51472658</v>
          </cell>
          <cell r="C1068" t="str">
            <v>CABLE ASSY</v>
          </cell>
          <cell r="D1068">
            <v>2</v>
          </cell>
          <cell r="E1068">
            <v>2</v>
          </cell>
          <cell r="F1068">
            <v>1</v>
          </cell>
          <cell r="G1068">
            <v>0</v>
          </cell>
          <cell r="H1068">
            <v>3</v>
          </cell>
          <cell r="I1068">
            <v>0</v>
          </cell>
          <cell r="J1068">
            <v>0</v>
          </cell>
          <cell r="K1068">
            <v>1</v>
          </cell>
          <cell r="L1068">
            <v>0</v>
          </cell>
          <cell r="M1068">
            <v>0</v>
          </cell>
        </row>
        <row r="1069">
          <cell r="B1069" t="str">
            <v>K2TIPV51472659</v>
          </cell>
          <cell r="C1069" t="str">
            <v>VERTICAL FIN BODY FAIRINGS L/H R/H</v>
          </cell>
          <cell r="D1069">
            <v>3</v>
          </cell>
          <cell r="E1069">
            <v>2</v>
          </cell>
          <cell r="F1069">
            <v>4</v>
          </cell>
          <cell r="G1069">
            <v>0</v>
          </cell>
          <cell r="H1069">
            <v>2</v>
          </cell>
          <cell r="I1069">
            <v>4</v>
          </cell>
          <cell r="J1069">
            <v>0</v>
          </cell>
          <cell r="K1069">
            <v>0</v>
          </cell>
          <cell r="L1069">
            <v>0</v>
          </cell>
          <cell r="M1069">
            <v>0</v>
          </cell>
        </row>
        <row r="1070">
          <cell r="B1070" t="str">
            <v>K2TIPV51472661</v>
          </cell>
          <cell r="C1070" t="str">
            <v>ELE HINGE BEARING</v>
          </cell>
          <cell r="D1070">
            <v>2</v>
          </cell>
          <cell r="E1070">
            <v>2</v>
          </cell>
          <cell r="F1070">
            <v>4</v>
          </cell>
          <cell r="G1070">
            <v>0</v>
          </cell>
          <cell r="H1070">
            <v>2</v>
          </cell>
          <cell r="I1070">
            <v>4</v>
          </cell>
          <cell r="J1070">
            <v>0</v>
          </cell>
          <cell r="K1070">
            <v>0</v>
          </cell>
          <cell r="L1070">
            <v>0</v>
          </cell>
          <cell r="M1070">
            <v>0</v>
          </cell>
        </row>
        <row r="1071">
          <cell r="B1071" t="str">
            <v>K2TIPV51472662</v>
          </cell>
          <cell r="C1071" t="str">
            <v>RUDDER HINGE BEARINGS</v>
          </cell>
          <cell r="D1071">
            <v>2</v>
          </cell>
          <cell r="E1071">
            <v>2</v>
          </cell>
          <cell r="F1071">
            <v>4</v>
          </cell>
          <cell r="G1071">
            <v>0</v>
          </cell>
          <cell r="H1071">
            <v>2</v>
          </cell>
          <cell r="I1071">
            <v>4</v>
          </cell>
          <cell r="J1071">
            <v>0</v>
          </cell>
          <cell r="K1071">
            <v>0</v>
          </cell>
          <cell r="L1071">
            <v>0</v>
          </cell>
          <cell r="M1071">
            <v>0</v>
          </cell>
        </row>
        <row r="1072">
          <cell r="B1072" t="str">
            <v>K2TIPV51472663</v>
          </cell>
          <cell r="C1072" t="str">
            <v>DUCT ASSY</v>
          </cell>
          <cell r="D1072">
            <v>2</v>
          </cell>
          <cell r="E1072">
            <v>8</v>
          </cell>
          <cell r="F1072">
            <v>3</v>
          </cell>
          <cell r="G1072">
            <v>0</v>
          </cell>
          <cell r="H1072">
            <v>8</v>
          </cell>
          <cell r="I1072">
            <v>3</v>
          </cell>
          <cell r="J1072">
            <v>0</v>
          </cell>
          <cell r="K1072">
            <v>0</v>
          </cell>
          <cell r="L1072">
            <v>0</v>
          </cell>
          <cell r="M1072">
            <v>0</v>
          </cell>
        </row>
        <row r="1073">
          <cell r="B1073" t="str">
            <v>K2TIPV51472664</v>
          </cell>
          <cell r="C1073" t="str">
            <v>SEAL AMMO ACCESS DOOR</v>
          </cell>
          <cell r="D1073">
            <v>2</v>
          </cell>
          <cell r="E1073">
            <v>3</v>
          </cell>
          <cell r="F1073">
            <v>1</v>
          </cell>
          <cell r="G1073">
            <v>0</v>
          </cell>
          <cell r="H1073">
            <v>3</v>
          </cell>
          <cell r="I1073">
            <v>1</v>
          </cell>
          <cell r="J1073">
            <v>0</v>
          </cell>
          <cell r="K1073">
            <v>0</v>
          </cell>
          <cell r="L1073">
            <v>0</v>
          </cell>
          <cell r="M1073">
            <v>0</v>
          </cell>
        </row>
        <row r="1074">
          <cell r="B1074" t="str">
            <v>K2TIPV51472666</v>
          </cell>
          <cell r="C1074" t="str">
            <v>REPLACE LCB-2L CABLE</v>
          </cell>
          <cell r="D1074">
            <v>2</v>
          </cell>
          <cell r="E1074">
            <v>1</v>
          </cell>
          <cell r="F1074">
            <v>5</v>
          </cell>
          <cell r="G1074">
            <v>0</v>
          </cell>
          <cell r="H1074">
            <v>1</v>
          </cell>
          <cell r="I1074">
            <v>5</v>
          </cell>
          <cell r="J1074">
            <v>0</v>
          </cell>
          <cell r="K1074">
            <v>0</v>
          </cell>
          <cell r="L1074">
            <v>0</v>
          </cell>
          <cell r="M1074">
            <v>0</v>
          </cell>
        </row>
        <row r="1075">
          <cell r="B1075" t="str">
            <v>K2TIPV51472667</v>
          </cell>
          <cell r="C1075" t="str">
            <v>BUNK ASSY</v>
          </cell>
          <cell r="D1075">
            <v>2</v>
          </cell>
          <cell r="E1075">
            <v>2</v>
          </cell>
          <cell r="F1075">
            <v>4</v>
          </cell>
          <cell r="G1075">
            <v>0</v>
          </cell>
          <cell r="H1075">
            <v>2</v>
          </cell>
          <cell r="I1075">
            <v>4</v>
          </cell>
          <cell r="J1075">
            <v>0</v>
          </cell>
          <cell r="K1075">
            <v>0</v>
          </cell>
          <cell r="L1075">
            <v>0</v>
          </cell>
          <cell r="M1075">
            <v>0</v>
          </cell>
        </row>
        <row r="1076">
          <cell r="B1076" t="str">
            <v>K2TIPV51472671</v>
          </cell>
          <cell r="C1076" t="str">
            <v>WINDOW #3 LH-RH</v>
          </cell>
          <cell r="D1076">
            <v>3</v>
          </cell>
          <cell r="E1076">
            <v>2</v>
          </cell>
          <cell r="F1076">
            <v>12</v>
          </cell>
          <cell r="G1076">
            <v>0</v>
          </cell>
          <cell r="H1076">
            <v>4</v>
          </cell>
          <cell r="I1076">
            <v>10</v>
          </cell>
          <cell r="J1076">
            <v>0</v>
          </cell>
          <cell r="K1076">
            <v>2</v>
          </cell>
          <cell r="L1076">
            <v>0</v>
          </cell>
          <cell r="M1076">
            <v>0</v>
          </cell>
        </row>
        <row r="1077">
          <cell r="B1077" t="str">
            <v>K2TIPV51472672</v>
          </cell>
          <cell r="C1077" t="str">
            <v>WINDOW #4 LH-RH</v>
          </cell>
          <cell r="D1077">
            <v>3</v>
          </cell>
          <cell r="E1077">
            <v>3</v>
          </cell>
          <cell r="F1077">
            <v>8</v>
          </cell>
          <cell r="G1077">
            <v>0</v>
          </cell>
          <cell r="H1077">
            <v>3</v>
          </cell>
          <cell r="I1077">
            <v>8</v>
          </cell>
          <cell r="J1077">
            <v>0</v>
          </cell>
          <cell r="K1077">
            <v>0</v>
          </cell>
          <cell r="L1077">
            <v>0</v>
          </cell>
          <cell r="M1077">
            <v>0</v>
          </cell>
        </row>
        <row r="1078">
          <cell r="B1078" t="str">
            <v>K2TIPV51472673</v>
          </cell>
          <cell r="C1078" t="str">
            <v>WINDOW #2 LH-RH</v>
          </cell>
          <cell r="D1078">
            <v>3</v>
          </cell>
          <cell r="E1078">
            <v>3</v>
          </cell>
          <cell r="F1078">
            <v>8</v>
          </cell>
          <cell r="G1078">
            <v>0</v>
          </cell>
          <cell r="H1078">
            <v>3</v>
          </cell>
          <cell r="I1078">
            <v>8</v>
          </cell>
          <cell r="J1078">
            <v>0</v>
          </cell>
          <cell r="K1078">
            <v>0</v>
          </cell>
          <cell r="L1078">
            <v>0</v>
          </cell>
          <cell r="M1078">
            <v>0</v>
          </cell>
        </row>
        <row r="1079">
          <cell r="B1079" t="str">
            <v>K2TIPV51472674</v>
          </cell>
          <cell r="C1079" t="str">
            <v>WINDOW #1</v>
          </cell>
          <cell r="D1079">
            <v>1</v>
          </cell>
          <cell r="E1079">
            <v>1</v>
          </cell>
          <cell r="F1079">
            <v>4</v>
          </cell>
          <cell r="G1079">
            <v>0</v>
          </cell>
          <cell r="H1079">
            <v>1</v>
          </cell>
          <cell r="I1079">
            <v>4</v>
          </cell>
          <cell r="J1079">
            <v>0</v>
          </cell>
          <cell r="K1079">
            <v>0</v>
          </cell>
          <cell r="L1079">
            <v>0</v>
          </cell>
          <cell r="M1079">
            <v>0</v>
          </cell>
        </row>
        <row r="1080">
          <cell r="B1080" t="str">
            <v>K2TIPV51472675</v>
          </cell>
          <cell r="C1080" t="str">
            <v>WINDOW #5 RH-LH</v>
          </cell>
          <cell r="D1080">
            <v>3</v>
          </cell>
          <cell r="E1080">
            <v>0</v>
          </cell>
          <cell r="F1080">
            <v>8</v>
          </cell>
          <cell r="G1080">
            <v>0</v>
          </cell>
          <cell r="H1080">
            <v>1</v>
          </cell>
          <cell r="I1080">
            <v>6</v>
          </cell>
          <cell r="J1080">
            <v>0</v>
          </cell>
          <cell r="K1080">
            <v>2</v>
          </cell>
          <cell r="L1080">
            <v>1</v>
          </cell>
          <cell r="M1080">
            <v>0</v>
          </cell>
        </row>
        <row r="1081">
          <cell r="B1081" t="str">
            <v>K2TIPV51472676</v>
          </cell>
          <cell r="C1081" t="str">
            <v>THROTTLE SYS - TENSION REG IB 2&amp;3</v>
          </cell>
          <cell r="D1081">
            <v>6</v>
          </cell>
          <cell r="E1081">
            <v>5</v>
          </cell>
          <cell r="F1081">
            <v>10</v>
          </cell>
          <cell r="G1081">
            <v>0</v>
          </cell>
          <cell r="H1081">
            <v>5</v>
          </cell>
          <cell r="I1081">
            <v>10</v>
          </cell>
          <cell r="J1081">
            <v>0</v>
          </cell>
          <cell r="K1081">
            <v>0</v>
          </cell>
          <cell r="L1081">
            <v>0</v>
          </cell>
          <cell r="M1081">
            <v>0</v>
          </cell>
        </row>
        <row r="1082">
          <cell r="B1082" t="str">
            <v>K2TIPV51472677</v>
          </cell>
          <cell r="C1082" t="str">
            <v>QUICK DISCONNECTS ENG NO7</v>
          </cell>
          <cell r="D1082">
            <v>3</v>
          </cell>
          <cell r="E1082">
            <v>1</v>
          </cell>
          <cell r="F1082">
            <v>9</v>
          </cell>
          <cell r="G1082">
            <v>0</v>
          </cell>
          <cell r="H1082">
            <v>1</v>
          </cell>
          <cell r="I1082">
            <v>9</v>
          </cell>
          <cell r="J1082">
            <v>0</v>
          </cell>
          <cell r="K1082">
            <v>0</v>
          </cell>
          <cell r="L1082">
            <v>0</v>
          </cell>
          <cell r="M1082">
            <v>0</v>
          </cell>
        </row>
        <row r="1083">
          <cell r="B1083" t="str">
            <v>K2TIPV51472678</v>
          </cell>
          <cell r="C1083" t="str">
            <v>FUEL TUBING</v>
          </cell>
          <cell r="D1083">
            <v>2</v>
          </cell>
          <cell r="E1083">
            <v>2</v>
          </cell>
          <cell r="F1083">
            <v>2</v>
          </cell>
          <cell r="G1083">
            <v>0</v>
          </cell>
          <cell r="H1083">
            <v>2</v>
          </cell>
          <cell r="I1083">
            <v>2</v>
          </cell>
          <cell r="J1083">
            <v>0</v>
          </cell>
          <cell r="K1083">
            <v>0</v>
          </cell>
          <cell r="L1083">
            <v>0</v>
          </cell>
          <cell r="M1083">
            <v>0</v>
          </cell>
        </row>
        <row r="1084">
          <cell r="B1084" t="str">
            <v>K2TIPV51472679</v>
          </cell>
          <cell r="C1084" t="str">
            <v>FUEL TUBING</v>
          </cell>
          <cell r="D1084">
            <v>2</v>
          </cell>
          <cell r="E1084">
            <v>2</v>
          </cell>
          <cell r="F1084">
            <v>2</v>
          </cell>
          <cell r="G1084">
            <v>0</v>
          </cell>
          <cell r="H1084">
            <v>2</v>
          </cell>
          <cell r="I1084">
            <v>2</v>
          </cell>
          <cell r="J1084">
            <v>0</v>
          </cell>
          <cell r="K1084">
            <v>0</v>
          </cell>
          <cell r="L1084">
            <v>0</v>
          </cell>
          <cell r="M1084">
            <v>0</v>
          </cell>
        </row>
        <row r="1085">
          <cell r="B1085" t="str">
            <v>K2TIPV51472680</v>
          </cell>
          <cell r="C1085" t="str">
            <v>FUEL TUBING</v>
          </cell>
          <cell r="D1085">
            <v>2</v>
          </cell>
          <cell r="E1085">
            <v>2</v>
          </cell>
          <cell r="F1085">
            <v>2</v>
          </cell>
          <cell r="G1085">
            <v>0</v>
          </cell>
          <cell r="H1085">
            <v>2</v>
          </cell>
          <cell r="I1085">
            <v>2</v>
          </cell>
          <cell r="J1085">
            <v>0</v>
          </cell>
          <cell r="K1085">
            <v>0</v>
          </cell>
          <cell r="L1085">
            <v>0</v>
          </cell>
          <cell r="M1085">
            <v>0</v>
          </cell>
        </row>
        <row r="1086">
          <cell r="B1086" t="str">
            <v>K2TIPV51472681</v>
          </cell>
          <cell r="C1086" t="str">
            <v>FUEL TUBING #1 STRUT</v>
          </cell>
          <cell r="D1086">
            <v>2</v>
          </cell>
          <cell r="E1086">
            <v>3</v>
          </cell>
          <cell r="F1086">
            <v>4</v>
          </cell>
          <cell r="G1086">
            <v>0</v>
          </cell>
          <cell r="H1086">
            <v>3</v>
          </cell>
          <cell r="I1086">
            <v>4</v>
          </cell>
          <cell r="J1086">
            <v>0</v>
          </cell>
          <cell r="K1086">
            <v>0</v>
          </cell>
          <cell r="L1086">
            <v>0</v>
          </cell>
          <cell r="M1086">
            <v>0</v>
          </cell>
        </row>
        <row r="1087">
          <cell r="B1087" t="str">
            <v>K2TIPV51472682</v>
          </cell>
          <cell r="C1087" t="str">
            <v>RUBBER FIRESEALS</v>
          </cell>
          <cell r="D1087">
            <v>2</v>
          </cell>
          <cell r="E1087">
            <v>2</v>
          </cell>
          <cell r="F1087">
            <v>3</v>
          </cell>
          <cell r="G1087">
            <v>0</v>
          </cell>
          <cell r="H1087">
            <v>2</v>
          </cell>
          <cell r="I1087">
            <v>3</v>
          </cell>
          <cell r="J1087">
            <v>0</v>
          </cell>
          <cell r="K1087">
            <v>0</v>
          </cell>
          <cell r="L1087">
            <v>0</v>
          </cell>
          <cell r="M1087">
            <v>0</v>
          </cell>
        </row>
        <row r="1088">
          <cell r="B1088" t="str">
            <v>K2TIPV51472685</v>
          </cell>
          <cell r="C1088" t="str">
            <v>THROTTLE CABLE TENSION REG`S</v>
          </cell>
          <cell r="D1088">
            <v>8</v>
          </cell>
          <cell r="E1088">
            <v>3</v>
          </cell>
          <cell r="F1088">
            <v>21</v>
          </cell>
          <cell r="G1088">
            <v>0</v>
          </cell>
          <cell r="H1088">
            <v>3</v>
          </cell>
          <cell r="I1088">
            <v>21</v>
          </cell>
          <cell r="J1088">
            <v>0</v>
          </cell>
          <cell r="K1088">
            <v>0</v>
          </cell>
          <cell r="L1088">
            <v>0</v>
          </cell>
          <cell r="M1088">
            <v>0</v>
          </cell>
        </row>
        <row r="1089">
          <cell r="B1089" t="str">
            <v>K2TIPV51513347</v>
          </cell>
          <cell r="C1089" t="str">
            <v>ACI 1091 AFT GALLEY DOOR CNT NEEDLE</v>
          </cell>
          <cell r="D1089">
            <v>1</v>
          </cell>
          <cell r="E1089">
            <v>3</v>
          </cell>
          <cell r="F1089">
            <v>10</v>
          </cell>
          <cell r="G1089">
            <v>0</v>
          </cell>
          <cell r="H1089">
            <v>3</v>
          </cell>
          <cell r="I1089">
            <v>10</v>
          </cell>
          <cell r="J1089">
            <v>0</v>
          </cell>
          <cell r="K1089">
            <v>0</v>
          </cell>
          <cell r="L1089">
            <v>0</v>
          </cell>
          <cell r="M1089">
            <v>0</v>
          </cell>
        </row>
        <row r="1090">
          <cell r="B1090" t="str">
            <v>K2TIPV51542690</v>
          </cell>
          <cell r="C1090" t="str">
            <v>QUICK DISCONNECTS ENG NO1</v>
          </cell>
          <cell r="D1090">
            <v>3</v>
          </cell>
          <cell r="E1090">
            <v>3</v>
          </cell>
          <cell r="F1090">
            <v>8</v>
          </cell>
          <cell r="G1090">
            <v>0</v>
          </cell>
          <cell r="H1090">
            <v>3</v>
          </cell>
          <cell r="I1090">
            <v>8</v>
          </cell>
          <cell r="J1090">
            <v>0</v>
          </cell>
          <cell r="K1090">
            <v>0</v>
          </cell>
          <cell r="L1090">
            <v>0</v>
          </cell>
          <cell r="M1090">
            <v>0</v>
          </cell>
        </row>
        <row r="1091">
          <cell r="B1091" t="str">
            <v>K2TIPV51542691</v>
          </cell>
          <cell r="C1091" t="str">
            <v>REPLACE RUBBER FIRESEALS ON FIREWAL</v>
          </cell>
          <cell r="D1091">
            <v>2</v>
          </cell>
          <cell r="E1091">
            <v>3</v>
          </cell>
          <cell r="F1091">
            <v>3</v>
          </cell>
          <cell r="G1091">
            <v>0</v>
          </cell>
          <cell r="H1091">
            <v>3</v>
          </cell>
          <cell r="I1091">
            <v>3</v>
          </cell>
          <cell r="J1091">
            <v>0</v>
          </cell>
          <cell r="K1091">
            <v>0</v>
          </cell>
          <cell r="L1091">
            <v>0</v>
          </cell>
          <cell r="M1091">
            <v>0</v>
          </cell>
        </row>
        <row r="1092">
          <cell r="B1092" t="str">
            <v>K2TIPV51542693</v>
          </cell>
          <cell r="C1092" t="str">
            <v>RUBBER FIRESEALS</v>
          </cell>
          <cell r="D1092">
            <v>2</v>
          </cell>
          <cell r="E1092">
            <v>3</v>
          </cell>
          <cell r="F1092">
            <v>3</v>
          </cell>
          <cell r="G1092">
            <v>0</v>
          </cell>
          <cell r="H1092">
            <v>3</v>
          </cell>
          <cell r="I1092">
            <v>3</v>
          </cell>
          <cell r="J1092">
            <v>0</v>
          </cell>
          <cell r="K1092">
            <v>0</v>
          </cell>
          <cell r="L1092">
            <v>0</v>
          </cell>
          <cell r="M1092">
            <v>0</v>
          </cell>
        </row>
        <row r="1093">
          <cell r="B1093" t="str">
            <v>K2TIPV51542694</v>
          </cell>
          <cell r="C1093" t="str">
            <v>QUICK DISCONNECTS ENG 3-4 / 5-6</v>
          </cell>
          <cell r="D1093">
            <v>6</v>
          </cell>
          <cell r="E1093">
            <v>6</v>
          </cell>
          <cell r="F1093">
            <v>12</v>
          </cell>
          <cell r="G1093">
            <v>0</v>
          </cell>
          <cell r="H1093">
            <v>6</v>
          </cell>
          <cell r="I1093">
            <v>12</v>
          </cell>
          <cell r="J1093">
            <v>0</v>
          </cell>
          <cell r="K1093">
            <v>0</v>
          </cell>
          <cell r="L1093">
            <v>0</v>
          </cell>
          <cell r="M1093">
            <v>0</v>
          </cell>
        </row>
        <row r="1094">
          <cell r="B1094" t="str">
            <v>K2TIPV51542696</v>
          </cell>
          <cell r="C1094" t="str">
            <v>REPLACE RUBBER SEALS ON FIREWALL</v>
          </cell>
          <cell r="D1094">
            <v>2</v>
          </cell>
          <cell r="E1094">
            <v>2</v>
          </cell>
          <cell r="F1094">
            <v>2</v>
          </cell>
          <cell r="G1094">
            <v>0</v>
          </cell>
          <cell r="H1094">
            <v>2</v>
          </cell>
          <cell r="I1094">
            <v>2</v>
          </cell>
          <cell r="J1094">
            <v>0</v>
          </cell>
          <cell r="K1094">
            <v>0</v>
          </cell>
          <cell r="L1094">
            <v>0</v>
          </cell>
          <cell r="M1094">
            <v>0</v>
          </cell>
        </row>
        <row r="1095">
          <cell r="B1095" t="str">
            <v>K2TIPV51542699</v>
          </cell>
          <cell r="C1095" t="str">
            <v>FWD ENG THRUST LINK FTG`S</v>
          </cell>
          <cell r="D1095">
            <v>10</v>
          </cell>
          <cell r="E1095">
            <v>8</v>
          </cell>
          <cell r="F1095">
            <v>27</v>
          </cell>
          <cell r="G1095">
            <v>0</v>
          </cell>
          <cell r="H1095">
            <v>8</v>
          </cell>
          <cell r="I1095">
            <v>27</v>
          </cell>
          <cell r="J1095">
            <v>0</v>
          </cell>
          <cell r="K1095">
            <v>0</v>
          </cell>
          <cell r="L1095">
            <v>0</v>
          </cell>
          <cell r="M1095">
            <v>0</v>
          </cell>
        </row>
        <row r="1096">
          <cell r="B1096" t="str">
            <v>K2TIPV51542701</v>
          </cell>
          <cell r="C1096" t="str">
            <v>FIREWALL THROTTLE ROD</v>
          </cell>
          <cell r="D1096">
            <v>16</v>
          </cell>
          <cell r="E1096">
            <v>7</v>
          </cell>
          <cell r="F1096">
            <v>40</v>
          </cell>
          <cell r="G1096">
            <v>0</v>
          </cell>
          <cell r="H1096">
            <v>7</v>
          </cell>
          <cell r="I1096">
            <v>40</v>
          </cell>
          <cell r="J1096">
            <v>0</v>
          </cell>
          <cell r="K1096">
            <v>0</v>
          </cell>
          <cell r="L1096">
            <v>0</v>
          </cell>
          <cell r="M1096">
            <v>0</v>
          </cell>
        </row>
        <row r="1097">
          <cell r="B1097" t="str">
            <v>K2TIPV51542703</v>
          </cell>
          <cell r="C1097" t="str">
            <v>STARTER CONTROL VALVES</v>
          </cell>
          <cell r="D1097">
            <v>3</v>
          </cell>
          <cell r="E1097">
            <v>1</v>
          </cell>
          <cell r="F1097">
            <v>7</v>
          </cell>
          <cell r="G1097">
            <v>0</v>
          </cell>
          <cell r="H1097">
            <v>1</v>
          </cell>
          <cell r="I1097">
            <v>7</v>
          </cell>
          <cell r="J1097">
            <v>0</v>
          </cell>
          <cell r="K1097">
            <v>0</v>
          </cell>
          <cell r="L1097">
            <v>0</v>
          </cell>
          <cell r="M1097">
            <v>0</v>
          </cell>
        </row>
        <row r="1098">
          <cell r="B1098" t="str">
            <v>K2TIPV51542704</v>
          </cell>
          <cell r="C1098" t="str">
            <v>R/H HORIZ FRONT AIR SHIELD</v>
          </cell>
          <cell r="D1098">
            <v>2</v>
          </cell>
          <cell r="E1098">
            <v>2</v>
          </cell>
          <cell r="F1098">
            <v>1</v>
          </cell>
          <cell r="G1098">
            <v>0</v>
          </cell>
          <cell r="H1098">
            <v>2</v>
          </cell>
          <cell r="I1098">
            <v>1</v>
          </cell>
          <cell r="J1098">
            <v>0</v>
          </cell>
          <cell r="K1098">
            <v>0</v>
          </cell>
          <cell r="L1098">
            <v>0</v>
          </cell>
          <cell r="M1098">
            <v>0</v>
          </cell>
        </row>
        <row r="1099">
          <cell r="B1099" t="str">
            <v>K2TIPV51542705</v>
          </cell>
          <cell r="C1099" t="str">
            <v>L/H HORIZ FRONT AIR SHEILD</v>
          </cell>
          <cell r="D1099">
            <v>2</v>
          </cell>
          <cell r="E1099">
            <v>2</v>
          </cell>
          <cell r="F1099">
            <v>4</v>
          </cell>
          <cell r="G1099">
            <v>0</v>
          </cell>
          <cell r="H1099">
            <v>2</v>
          </cell>
          <cell r="I1099">
            <v>4</v>
          </cell>
          <cell r="J1099">
            <v>0</v>
          </cell>
          <cell r="K1099">
            <v>0</v>
          </cell>
          <cell r="L1099">
            <v>0</v>
          </cell>
          <cell r="M1099">
            <v>0</v>
          </cell>
        </row>
        <row r="1100">
          <cell r="B1100" t="str">
            <v>K2TIPV51542706</v>
          </cell>
          <cell r="C1100" t="str">
            <v>CABIN PRESSURE ALTIMETER</v>
          </cell>
          <cell r="D1100">
            <v>3</v>
          </cell>
          <cell r="E1100">
            <v>3</v>
          </cell>
          <cell r="F1100">
            <v>1</v>
          </cell>
          <cell r="G1100">
            <v>0</v>
          </cell>
          <cell r="H1100">
            <v>3</v>
          </cell>
          <cell r="I1100">
            <v>1</v>
          </cell>
          <cell r="J1100">
            <v>0</v>
          </cell>
          <cell r="K1100">
            <v>0</v>
          </cell>
          <cell r="L1100">
            <v>0</v>
          </cell>
          <cell r="M1100">
            <v>0</v>
          </cell>
        </row>
        <row r="1101">
          <cell r="B1101" t="str">
            <v>K2TIPV51612718</v>
          </cell>
          <cell r="C1101" t="str">
            <v>THROTTLE CABLE FIRESEALS</v>
          </cell>
          <cell r="D1101">
            <v>6</v>
          </cell>
          <cell r="E1101">
            <v>3</v>
          </cell>
          <cell r="F1101">
            <v>21</v>
          </cell>
          <cell r="G1101">
            <v>0</v>
          </cell>
          <cell r="H1101">
            <v>3</v>
          </cell>
          <cell r="I1101">
            <v>21</v>
          </cell>
          <cell r="J1101">
            <v>0</v>
          </cell>
          <cell r="K1101">
            <v>0</v>
          </cell>
          <cell r="L1101">
            <v>0</v>
          </cell>
          <cell r="M1101">
            <v>0</v>
          </cell>
        </row>
        <row r="1102">
          <cell r="B1102" t="str">
            <v>K2TIPV51612719</v>
          </cell>
          <cell r="C1102" t="str">
            <v>ELEVATOR Q SPRING</v>
          </cell>
          <cell r="D1102">
            <v>2</v>
          </cell>
          <cell r="E1102">
            <v>2</v>
          </cell>
          <cell r="F1102">
            <v>0</v>
          </cell>
          <cell r="G1102">
            <v>0</v>
          </cell>
          <cell r="H1102">
            <v>2</v>
          </cell>
          <cell r="I1102">
            <v>0</v>
          </cell>
          <cell r="J1102">
            <v>0</v>
          </cell>
          <cell r="K1102">
            <v>0</v>
          </cell>
          <cell r="L1102">
            <v>0</v>
          </cell>
          <cell r="M1102">
            <v>0</v>
          </cell>
        </row>
        <row r="1103">
          <cell r="B1103" t="str">
            <v>K2TIPV51612720</v>
          </cell>
          <cell r="C1103" t="str">
            <v>RUDDER Q SPRING</v>
          </cell>
          <cell r="D1103">
            <v>2</v>
          </cell>
          <cell r="E1103">
            <v>2</v>
          </cell>
          <cell r="F1103">
            <v>0</v>
          </cell>
          <cell r="G1103">
            <v>0</v>
          </cell>
          <cell r="H1103">
            <v>2</v>
          </cell>
          <cell r="I1103">
            <v>0</v>
          </cell>
          <cell r="J1103">
            <v>0</v>
          </cell>
          <cell r="K1103">
            <v>0</v>
          </cell>
          <cell r="L1103">
            <v>0</v>
          </cell>
          <cell r="M1103">
            <v>0</v>
          </cell>
        </row>
        <row r="1104">
          <cell r="B1104" t="str">
            <v>K2TIPV51612724</v>
          </cell>
          <cell r="C1104" t="str">
            <v>R/H GREEN WING POSITION LIGHT</v>
          </cell>
          <cell r="D1104">
            <v>2</v>
          </cell>
          <cell r="E1104">
            <v>1</v>
          </cell>
          <cell r="F1104">
            <v>1</v>
          </cell>
          <cell r="G1104">
            <v>0</v>
          </cell>
          <cell r="H1104">
            <v>1</v>
          </cell>
          <cell r="I1104">
            <v>1</v>
          </cell>
          <cell r="J1104">
            <v>0</v>
          </cell>
          <cell r="K1104">
            <v>0</v>
          </cell>
          <cell r="L1104">
            <v>0</v>
          </cell>
          <cell r="M1104">
            <v>0</v>
          </cell>
        </row>
        <row r="1105">
          <cell r="B1105" t="str">
            <v>K2TIPV51612725</v>
          </cell>
          <cell r="C1105" t="str">
            <v>RED WING POSITION LIGHT</v>
          </cell>
          <cell r="D1105">
            <v>2</v>
          </cell>
          <cell r="E1105">
            <v>2</v>
          </cell>
          <cell r="F1105">
            <v>1</v>
          </cell>
          <cell r="G1105">
            <v>0</v>
          </cell>
          <cell r="H1105">
            <v>2</v>
          </cell>
          <cell r="I1105">
            <v>1</v>
          </cell>
          <cell r="J1105">
            <v>0</v>
          </cell>
          <cell r="K1105">
            <v>0</v>
          </cell>
          <cell r="L1105">
            <v>0</v>
          </cell>
          <cell r="M1105">
            <v>0</v>
          </cell>
        </row>
        <row r="1106">
          <cell r="B1106" t="str">
            <v>K2TIPV51612729</v>
          </cell>
          <cell r="C1106" t="str">
            <v>MACH METER</v>
          </cell>
          <cell r="D1106">
            <v>2</v>
          </cell>
          <cell r="E1106">
            <v>2</v>
          </cell>
          <cell r="F1106">
            <v>2</v>
          </cell>
          <cell r="G1106">
            <v>0</v>
          </cell>
          <cell r="H1106">
            <v>2</v>
          </cell>
          <cell r="I1106">
            <v>2</v>
          </cell>
          <cell r="J1106">
            <v>0</v>
          </cell>
          <cell r="K1106">
            <v>0</v>
          </cell>
          <cell r="L1106">
            <v>0</v>
          </cell>
          <cell r="M1106">
            <v>0</v>
          </cell>
        </row>
        <row r="1107">
          <cell r="B1107" t="str">
            <v>K2TIPV51612730</v>
          </cell>
          <cell r="C1107" t="str">
            <v>RUDDER HYD ACTUATOR</v>
          </cell>
          <cell r="D1107">
            <v>2</v>
          </cell>
          <cell r="E1107">
            <v>0</v>
          </cell>
          <cell r="F1107">
            <v>7</v>
          </cell>
          <cell r="G1107">
            <v>0</v>
          </cell>
          <cell r="H1107">
            <v>0</v>
          </cell>
          <cell r="I1107">
            <v>7</v>
          </cell>
          <cell r="J1107">
            <v>0</v>
          </cell>
          <cell r="K1107">
            <v>0</v>
          </cell>
          <cell r="L1107">
            <v>0</v>
          </cell>
          <cell r="M1107">
            <v>0</v>
          </cell>
        </row>
        <row r="1108">
          <cell r="B1108" t="str">
            <v>K2TIPV51612731</v>
          </cell>
          <cell r="C1108" t="str">
            <v>#1-2-3-4 STRUT FOOT PANELS</v>
          </cell>
          <cell r="D1108">
            <v>10</v>
          </cell>
          <cell r="E1108">
            <v>5</v>
          </cell>
          <cell r="F1108">
            <v>17</v>
          </cell>
          <cell r="G1108">
            <v>0</v>
          </cell>
          <cell r="H1108">
            <v>6</v>
          </cell>
          <cell r="I1108">
            <v>16</v>
          </cell>
          <cell r="J1108">
            <v>0</v>
          </cell>
          <cell r="K1108">
            <v>1</v>
          </cell>
          <cell r="L1108">
            <v>0</v>
          </cell>
          <cell r="M1108">
            <v>0</v>
          </cell>
        </row>
        <row r="1109">
          <cell r="B1109" t="str">
            <v>K2TIPV51612738</v>
          </cell>
          <cell r="C1109" t="str">
            <v>HYD ACCUMULATOR/SASS SYS RH-LH</v>
          </cell>
          <cell r="D1109">
            <v>4</v>
          </cell>
          <cell r="E1109">
            <v>2</v>
          </cell>
          <cell r="F1109">
            <v>8</v>
          </cell>
          <cell r="G1109">
            <v>0</v>
          </cell>
          <cell r="H1109">
            <v>1</v>
          </cell>
          <cell r="I1109">
            <v>8</v>
          </cell>
          <cell r="J1109">
            <v>0</v>
          </cell>
          <cell r="K1109">
            <v>0</v>
          </cell>
          <cell r="L1109">
            <v>1</v>
          </cell>
          <cell r="M1109">
            <v>0</v>
          </cell>
        </row>
        <row r="1110">
          <cell r="B1110" t="str">
            <v>K2TIPV51612741</v>
          </cell>
          <cell r="C1110" t="str">
            <v>BRAKE HYD ACCUMULATORS RH-LH</v>
          </cell>
          <cell r="D1110">
            <v>6</v>
          </cell>
          <cell r="E1110">
            <v>2</v>
          </cell>
          <cell r="F1110">
            <v>17</v>
          </cell>
          <cell r="G1110">
            <v>0</v>
          </cell>
          <cell r="H1110">
            <v>2</v>
          </cell>
          <cell r="I1110">
            <v>17</v>
          </cell>
          <cell r="J1110">
            <v>0</v>
          </cell>
          <cell r="K1110">
            <v>0</v>
          </cell>
          <cell r="L1110">
            <v>0</v>
          </cell>
          <cell r="M1110">
            <v>0</v>
          </cell>
        </row>
        <row r="1111">
          <cell r="B1111" t="str">
            <v>K2TIPV51612746</v>
          </cell>
          <cell r="C1111" t="str">
            <v>L/H HYD RESERVIOR</v>
          </cell>
          <cell r="D1111">
            <v>2</v>
          </cell>
          <cell r="E1111">
            <v>3</v>
          </cell>
          <cell r="F1111">
            <v>1</v>
          </cell>
          <cell r="G1111">
            <v>0</v>
          </cell>
          <cell r="H1111">
            <v>3</v>
          </cell>
          <cell r="I1111">
            <v>1</v>
          </cell>
          <cell r="J1111">
            <v>0</v>
          </cell>
          <cell r="K1111">
            <v>0</v>
          </cell>
          <cell r="L1111">
            <v>0</v>
          </cell>
          <cell r="M1111">
            <v>0</v>
          </cell>
        </row>
        <row r="1112">
          <cell r="B1112" t="str">
            <v>K2TIPV51612747</v>
          </cell>
          <cell r="C1112" t="str">
            <v>RH/LH ELEVATOR ACTUATOR</v>
          </cell>
          <cell r="D1112">
            <v>4</v>
          </cell>
          <cell r="E1112">
            <v>3</v>
          </cell>
          <cell r="F1112">
            <v>12</v>
          </cell>
          <cell r="G1112">
            <v>0</v>
          </cell>
          <cell r="H1112">
            <v>3</v>
          </cell>
          <cell r="I1112">
            <v>12</v>
          </cell>
          <cell r="J1112">
            <v>0</v>
          </cell>
          <cell r="K1112">
            <v>0</v>
          </cell>
          <cell r="L1112">
            <v>0</v>
          </cell>
          <cell r="M1112">
            <v>0</v>
          </cell>
        </row>
        <row r="1113">
          <cell r="B1113" t="str">
            <v>K2TIPV51612748</v>
          </cell>
          <cell r="C1113" t="str">
            <v>HYD ORESS XMTR AT L/H WING</v>
          </cell>
          <cell r="D1113">
            <v>2</v>
          </cell>
          <cell r="E1113">
            <v>3</v>
          </cell>
          <cell r="F1113">
            <v>2</v>
          </cell>
          <cell r="G1113">
            <v>0</v>
          </cell>
          <cell r="H1113">
            <v>3</v>
          </cell>
          <cell r="I1113">
            <v>2</v>
          </cell>
          <cell r="J1113">
            <v>0</v>
          </cell>
          <cell r="K1113">
            <v>0</v>
          </cell>
          <cell r="L1113">
            <v>0</v>
          </cell>
          <cell r="M1113">
            <v>0</v>
          </cell>
        </row>
        <row r="1114">
          <cell r="B1114" t="str">
            <v>K2TIPV51612750</v>
          </cell>
          <cell r="C1114" t="str">
            <v>R/H HYD RESERVOIR</v>
          </cell>
          <cell r="D1114">
            <v>2</v>
          </cell>
          <cell r="E1114">
            <v>2</v>
          </cell>
          <cell r="F1114">
            <v>1</v>
          </cell>
          <cell r="G1114">
            <v>0</v>
          </cell>
          <cell r="H1114">
            <v>2</v>
          </cell>
          <cell r="I1114">
            <v>1</v>
          </cell>
          <cell r="J1114">
            <v>0</v>
          </cell>
          <cell r="K1114">
            <v>0</v>
          </cell>
          <cell r="L1114">
            <v>0</v>
          </cell>
          <cell r="M1114">
            <v>0</v>
          </cell>
        </row>
        <row r="1115">
          <cell r="B1115" t="str">
            <v>K2TIPV51612751</v>
          </cell>
          <cell r="C1115" t="str">
            <v>HYD PRESS XMTR AT R/H WING</v>
          </cell>
          <cell r="D1115">
            <v>2</v>
          </cell>
          <cell r="E1115">
            <v>2</v>
          </cell>
          <cell r="F1115">
            <v>2</v>
          </cell>
          <cell r="G1115">
            <v>0</v>
          </cell>
          <cell r="H1115">
            <v>2</v>
          </cell>
          <cell r="I1115">
            <v>2</v>
          </cell>
          <cell r="J1115">
            <v>0</v>
          </cell>
          <cell r="K1115">
            <v>0</v>
          </cell>
          <cell r="L1115">
            <v>0</v>
          </cell>
          <cell r="M1115">
            <v>0</v>
          </cell>
        </row>
        <row r="1116">
          <cell r="B1116" t="str">
            <v>K2TIPV51612752</v>
          </cell>
          <cell r="C1116" t="str">
            <v>VERT FIN FOLDING BODY FITTING</v>
          </cell>
          <cell r="D1116">
            <v>3</v>
          </cell>
          <cell r="E1116">
            <v>0</v>
          </cell>
          <cell r="F1116">
            <v>8</v>
          </cell>
          <cell r="G1116">
            <v>0</v>
          </cell>
          <cell r="H1116">
            <v>0</v>
          </cell>
          <cell r="I1116">
            <v>7</v>
          </cell>
          <cell r="J1116">
            <v>0</v>
          </cell>
          <cell r="K1116">
            <v>1</v>
          </cell>
          <cell r="L1116">
            <v>1</v>
          </cell>
          <cell r="M1116">
            <v>0</v>
          </cell>
        </row>
        <row r="1117">
          <cell r="B1117" t="str">
            <v>K2TIPV51612753</v>
          </cell>
          <cell r="C1117" t="str">
            <v>IFR SYS HYD ACCUMULATOR</v>
          </cell>
          <cell r="D1117">
            <v>2</v>
          </cell>
          <cell r="E1117">
            <v>3</v>
          </cell>
          <cell r="F1117">
            <v>4</v>
          </cell>
          <cell r="G1117">
            <v>0</v>
          </cell>
          <cell r="H1117">
            <v>3</v>
          </cell>
          <cell r="I1117">
            <v>4</v>
          </cell>
          <cell r="J1117">
            <v>0</v>
          </cell>
          <cell r="K1117">
            <v>0</v>
          </cell>
          <cell r="L1117">
            <v>0</v>
          </cell>
          <cell r="M1117">
            <v>0</v>
          </cell>
        </row>
        <row r="1118">
          <cell r="B1118" t="str">
            <v>K2TIPV51612754</v>
          </cell>
          <cell r="C1118" t="str">
            <v>PYLON FWD COVER</v>
          </cell>
          <cell r="D1118">
            <v>3</v>
          </cell>
          <cell r="E1118">
            <v>1</v>
          </cell>
          <cell r="F1118">
            <v>5</v>
          </cell>
          <cell r="G1118">
            <v>0</v>
          </cell>
          <cell r="H1118">
            <v>1</v>
          </cell>
          <cell r="I1118">
            <v>5</v>
          </cell>
          <cell r="J1118">
            <v>0</v>
          </cell>
          <cell r="K1118">
            <v>0</v>
          </cell>
          <cell r="L1118">
            <v>0</v>
          </cell>
          <cell r="M1118">
            <v>0</v>
          </cell>
        </row>
        <row r="1119">
          <cell r="B1119" t="str">
            <v>K2TIPV51612756</v>
          </cell>
          <cell r="C1119" t="str">
            <v>SHAFT IN AIR COND VALVE</v>
          </cell>
          <cell r="D1119">
            <v>2</v>
          </cell>
          <cell r="E1119">
            <v>2</v>
          </cell>
          <cell r="F1119">
            <v>4</v>
          </cell>
          <cell r="G1119">
            <v>0</v>
          </cell>
          <cell r="H1119">
            <v>2</v>
          </cell>
          <cell r="I1119">
            <v>4</v>
          </cell>
          <cell r="J1119">
            <v>0</v>
          </cell>
          <cell r="K1119">
            <v>0</v>
          </cell>
          <cell r="L1119">
            <v>0</v>
          </cell>
          <cell r="M1119">
            <v>0</v>
          </cell>
        </row>
        <row r="1120">
          <cell r="B1120" t="str">
            <v>K2TIPV51612757</v>
          </cell>
          <cell r="C1120" t="str">
            <v>LATCH ASSY NO3-4</v>
          </cell>
          <cell r="D1120">
            <v>2</v>
          </cell>
          <cell r="E1120">
            <v>1</v>
          </cell>
          <cell r="F1120">
            <v>1</v>
          </cell>
          <cell r="G1120">
            <v>0</v>
          </cell>
          <cell r="H1120">
            <v>1</v>
          </cell>
          <cell r="I1120">
            <v>1</v>
          </cell>
          <cell r="J1120">
            <v>0</v>
          </cell>
          <cell r="K1120">
            <v>0</v>
          </cell>
          <cell r="L1120">
            <v>0</v>
          </cell>
          <cell r="M1120">
            <v>0</v>
          </cell>
        </row>
        <row r="1121">
          <cell r="B1121" t="str">
            <v>K2TIPV51612758</v>
          </cell>
          <cell r="C1121" t="str">
            <v>PYLON FWD COVER</v>
          </cell>
          <cell r="D1121">
            <v>3</v>
          </cell>
          <cell r="E1121">
            <v>2</v>
          </cell>
          <cell r="F1121">
            <v>4</v>
          </cell>
          <cell r="G1121">
            <v>0</v>
          </cell>
          <cell r="H1121">
            <v>2</v>
          </cell>
          <cell r="I1121">
            <v>4</v>
          </cell>
          <cell r="J1121">
            <v>0</v>
          </cell>
          <cell r="K1121">
            <v>0</v>
          </cell>
          <cell r="L1121">
            <v>0</v>
          </cell>
          <cell r="M1121">
            <v>0</v>
          </cell>
        </row>
        <row r="1122">
          <cell r="B1122" t="str">
            <v>K2TIPV51612759</v>
          </cell>
          <cell r="C1122" t="str">
            <v>COVER ASSY NO 5-6</v>
          </cell>
          <cell r="D1122">
            <v>2</v>
          </cell>
          <cell r="E1122">
            <v>1</v>
          </cell>
          <cell r="F1122">
            <v>1</v>
          </cell>
          <cell r="G1122">
            <v>0</v>
          </cell>
          <cell r="H1122">
            <v>1</v>
          </cell>
          <cell r="I1122">
            <v>1</v>
          </cell>
          <cell r="J1122">
            <v>0</v>
          </cell>
          <cell r="K1122">
            <v>0</v>
          </cell>
          <cell r="L1122">
            <v>0</v>
          </cell>
          <cell r="M1122">
            <v>0</v>
          </cell>
        </row>
        <row r="1123">
          <cell r="B1123" t="str">
            <v>K2TIPV51612764</v>
          </cell>
          <cell r="C1123" t="str">
            <v>NO10 SPOILER DUST BOOT COVER</v>
          </cell>
          <cell r="D1123">
            <v>2</v>
          </cell>
          <cell r="E1123">
            <v>0</v>
          </cell>
          <cell r="F1123">
            <v>9</v>
          </cell>
          <cell r="G1123">
            <v>0</v>
          </cell>
          <cell r="H1123">
            <v>0</v>
          </cell>
          <cell r="I1123">
            <v>8</v>
          </cell>
          <cell r="J1123">
            <v>0</v>
          </cell>
          <cell r="K1123">
            <v>1</v>
          </cell>
          <cell r="L1123">
            <v>1</v>
          </cell>
          <cell r="M1123">
            <v>0</v>
          </cell>
        </row>
        <row r="1124">
          <cell r="B1124" t="str">
            <v>K2TIPV51612765</v>
          </cell>
          <cell r="C1124" t="str">
            <v>NO9 SPOILER DUSTR BOOT COVER</v>
          </cell>
          <cell r="D1124">
            <v>2</v>
          </cell>
          <cell r="E1124">
            <v>0</v>
          </cell>
          <cell r="F1124">
            <v>11</v>
          </cell>
          <cell r="G1124">
            <v>0</v>
          </cell>
          <cell r="H1124">
            <v>0</v>
          </cell>
          <cell r="I1124">
            <v>10</v>
          </cell>
          <cell r="J1124">
            <v>0</v>
          </cell>
          <cell r="K1124">
            <v>1</v>
          </cell>
          <cell r="L1124">
            <v>1</v>
          </cell>
          <cell r="M1124">
            <v>0</v>
          </cell>
        </row>
        <row r="1125">
          <cell r="B1125" t="str">
            <v>K2TIPV51612766</v>
          </cell>
          <cell r="C1125" t="str">
            <v>NO8 SPOILER DUST BOOT COVER</v>
          </cell>
          <cell r="D1125">
            <v>2</v>
          </cell>
          <cell r="E1125">
            <v>0</v>
          </cell>
          <cell r="F1125">
            <v>12</v>
          </cell>
          <cell r="G1125">
            <v>0</v>
          </cell>
          <cell r="H1125">
            <v>0</v>
          </cell>
          <cell r="I1125">
            <v>11</v>
          </cell>
          <cell r="J1125">
            <v>0</v>
          </cell>
          <cell r="K1125">
            <v>1</v>
          </cell>
          <cell r="L1125">
            <v>1</v>
          </cell>
          <cell r="M1125">
            <v>0</v>
          </cell>
        </row>
        <row r="1126">
          <cell r="B1126" t="str">
            <v>K2TIPV51612768</v>
          </cell>
          <cell r="C1126" t="str">
            <v>NO6 SPOILER DUST BOOT COVER</v>
          </cell>
          <cell r="D1126">
            <v>2</v>
          </cell>
          <cell r="E1126">
            <v>0</v>
          </cell>
          <cell r="F1126">
            <v>10</v>
          </cell>
          <cell r="G1126">
            <v>0</v>
          </cell>
          <cell r="H1126">
            <v>1</v>
          </cell>
          <cell r="I1126">
            <v>9</v>
          </cell>
          <cell r="J1126">
            <v>0</v>
          </cell>
          <cell r="K1126">
            <v>1</v>
          </cell>
          <cell r="L1126">
            <v>0</v>
          </cell>
          <cell r="M1126">
            <v>0</v>
          </cell>
        </row>
        <row r="1127">
          <cell r="B1127" t="str">
            <v>K2TIPV51612769</v>
          </cell>
          <cell r="C1127" t="str">
            <v>NO5 SPOILER DUST BOOT COVER</v>
          </cell>
          <cell r="D1127">
            <v>2</v>
          </cell>
          <cell r="E1127">
            <v>2</v>
          </cell>
          <cell r="F1127">
            <v>11</v>
          </cell>
          <cell r="G1127">
            <v>0</v>
          </cell>
          <cell r="H1127">
            <v>2</v>
          </cell>
          <cell r="I1127">
            <v>10</v>
          </cell>
          <cell r="J1127">
            <v>0</v>
          </cell>
          <cell r="K1127">
            <v>1</v>
          </cell>
          <cell r="L1127">
            <v>1</v>
          </cell>
          <cell r="M1127">
            <v>0</v>
          </cell>
        </row>
        <row r="1128">
          <cell r="B1128" t="str">
            <v>K2TIPV51612770</v>
          </cell>
          <cell r="C1128" t="str">
            <v>NO4 SPOILER DUST BOOT COVER</v>
          </cell>
          <cell r="D1128">
            <v>2</v>
          </cell>
          <cell r="E1128">
            <v>1</v>
          </cell>
          <cell r="F1128">
            <v>10</v>
          </cell>
          <cell r="G1128">
            <v>0</v>
          </cell>
          <cell r="H1128">
            <v>1</v>
          </cell>
          <cell r="I1128">
            <v>9</v>
          </cell>
          <cell r="J1128">
            <v>0</v>
          </cell>
          <cell r="K1128">
            <v>1</v>
          </cell>
          <cell r="L1128">
            <v>1</v>
          </cell>
          <cell r="M1128">
            <v>0</v>
          </cell>
        </row>
        <row r="1129">
          <cell r="B1129" t="str">
            <v>K2TIPV51612771</v>
          </cell>
          <cell r="C1129" t="str">
            <v>NO3 SPOILER DUST BOOT COVER</v>
          </cell>
          <cell r="D1129">
            <v>2</v>
          </cell>
          <cell r="E1129">
            <v>3</v>
          </cell>
          <cell r="F1129">
            <v>10</v>
          </cell>
          <cell r="G1129">
            <v>0</v>
          </cell>
          <cell r="H1129">
            <v>3</v>
          </cell>
          <cell r="I1129">
            <v>9</v>
          </cell>
          <cell r="J1129">
            <v>0</v>
          </cell>
          <cell r="K1129">
            <v>1</v>
          </cell>
          <cell r="L1129">
            <v>1</v>
          </cell>
          <cell r="M1129">
            <v>0</v>
          </cell>
        </row>
        <row r="1130">
          <cell r="B1130" t="str">
            <v>K2TIPV51612773</v>
          </cell>
          <cell r="C1130" t="str">
            <v>LATCH ASSY NO7-8</v>
          </cell>
          <cell r="D1130">
            <v>2</v>
          </cell>
          <cell r="E1130">
            <v>9</v>
          </cell>
          <cell r="F1130">
            <v>1</v>
          </cell>
          <cell r="G1130">
            <v>0</v>
          </cell>
          <cell r="H1130">
            <v>9</v>
          </cell>
          <cell r="I1130">
            <v>1</v>
          </cell>
          <cell r="J1130">
            <v>0</v>
          </cell>
          <cell r="K1130">
            <v>0</v>
          </cell>
          <cell r="L1130">
            <v>0</v>
          </cell>
          <cell r="M1130">
            <v>0</v>
          </cell>
        </row>
        <row r="1131">
          <cell r="B1131" t="str">
            <v>K2TIPV51612774</v>
          </cell>
          <cell r="C1131" t="str">
            <v>HYD ACCUMULATOR R/H SPOILER</v>
          </cell>
          <cell r="D1131">
            <v>2</v>
          </cell>
          <cell r="E1131">
            <v>2</v>
          </cell>
          <cell r="F1131">
            <v>1</v>
          </cell>
          <cell r="G1131">
            <v>0</v>
          </cell>
          <cell r="H1131">
            <v>2</v>
          </cell>
          <cell r="I1131">
            <v>1</v>
          </cell>
          <cell r="J1131">
            <v>0</v>
          </cell>
          <cell r="K1131">
            <v>0</v>
          </cell>
          <cell r="L1131">
            <v>0</v>
          </cell>
          <cell r="M1131">
            <v>0</v>
          </cell>
        </row>
        <row r="1132">
          <cell r="B1132" t="str">
            <v>K2TIPV51612775</v>
          </cell>
          <cell r="C1132" t="str">
            <v>HYD ACCUMULATOR L/ H SPOILER</v>
          </cell>
          <cell r="D1132">
            <v>2</v>
          </cell>
          <cell r="E1132">
            <v>3</v>
          </cell>
          <cell r="F1132">
            <v>1</v>
          </cell>
          <cell r="G1132">
            <v>0</v>
          </cell>
          <cell r="H1132">
            <v>3</v>
          </cell>
          <cell r="I1132">
            <v>1</v>
          </cell>
          <cell r="J1132">
            <v>0</v>
          </cell>
          <cell r="K1132">
            <v>0</v>
          </cell>
          <cell r="L1132">
            <v>0</v>
          </cell>
          <cell r="M1132">
            <v>0</v>
          </cell>
        </row>
        <row r="1133">
          <cell r="B1133" t="str">
            <v>K2TIPV51612778</v>
          </cell>
          <cell r="C1133" t="str">
            <v>RUDD CABLE ASSY</v>
          </cell>
          <cell r="D1133">
            <v>2</v>
          </cell>
          <cell r="E1133">
            <v>1</v>
          </cell>
          <cell r="F1133">
            <v>6</v>
          </cell>
          <cell r="G1133">
            <v>0</v>
          </cell>
          <cell r="H1133">
            <v>0</v>
          </cell>
          <cell r="I1133">
            <v>5</v>
          </cell>
          <cell r="J1133">
            <v>0</v>
          </cell>
          <cell r="K1133">
            <v>1</v>
          </cell>
          <cell r="L1133">
            <v>2</v>
          </cell>
          <cell r="M1133">
            <v>0</v>
          </cell>
        </row>
        <row r="1134">
          <cell r="B1134" t="str">
            <v>K2TIPV51612779</v>
          </cell>
          <cell r="C1134" t="str">
            <v>ACTUATOR ASSY MODULATED SPOILER</v>
          </cell>
          <cell r="D1134">
            <v>2</v>
          </cell>
          <cell r="E1134">
            <v>3</v>
          </cell>
          <cell r="F1134">
            <v>1</v>
          </cell>
          <cell r="G1134">
            <v>0</v>
          </cell>
          <cell r="H1134">
            <v>3</v>
          </cell>
          <cell r="I1134">
            <v>1</v>
          </cell>
          <cell r="J1134">
            <v>0</v>
          </cell>
          <cell r="K1134">
            <v>0</v>
          </cell>
          <cell r="L1134">
            <v>0</v>
          </cell>
          <cell r="M1134">
            <v>0</v>
          </cell>
        </row>
        <row r="1135">
          <cell r="B1135" t="str">
            <v>K2TIPV51612782</v>
          </cell>
          <cell r="C1135" t="str">
            <v>ACTUATOR ASSY MODULATED SPOILER</v>
          </cell>
          <cell r="D1135">
            <v>2</v>
          </cell>
          <cell r="E1135">
            <v>3</v>
          </cell>
          <cell r="F1135">
            <v>2</v>
          </cell>
          <cell r="G1135">
            <v>0</v>
          </cell>
          <cell r="H1135">
            <v>3</v>
          </cell>
          <cell r="I1135">
            <v>2</v>
          </cell>
          <cell r="J1135">
            <v>0</v>
          </cell>
          <cell r="K1135">
            <v>0</v>
          </cell>
          <cell r="L1135">
            <v>0</v>
          </cell>
          <cell r="M1135">
            <v>0</v>
          </cell>
        </row>
        <row r="1136">
          <cell r="B1136" t="str">
            <v>K2TIPV51612783</v>
          </cell>
          <cell r="C1136" t="str">
            <v>WALKWAY PANELS STA 1427 THRU 1655</v>
          </cell>
          <cell r="D1136">
            <v>3</v>
          </cell>
          <cell r="E1136">
            <v>0</v>
          </cell>
          <cell r="F1136">
            <v>4</v>
          </cell>
          <cell r="G1136">
            <v>0</v>
          </cell>
          <cell r="H1136">
            <v>0</v>
          </cell>
          <cell r="I1136">
            <v>4</v>
          </cell>
          <cell r="J1136">
            <v>0</v>
          </cell>
          <cell r="K1136">
            <v>0</v>
          </cell>
          <cell r="L1136">
            <v>0</v>
          </cell>
          <cell r="M1136">
            <v>0</v>
          </cell>
        </row>
        <row r="1137">
          <cell r="B1137" t="str">
            <v>K2TIPV51682788</v>
          </cell>
          <cell r="C1137" t="str">
            <v>LOWER AN/ASG 21 RADOME</v>
          </cell>
          <cell r="D1137">
            <v>2</v>
          </cell>
          <cell r="E1137">
            <v>7</v>
          </cell>
          <cell r="F1137">
            <v>4</v>
          </cell>
          <cell r="G1137">
            <v>0</v>
          </cell>
          <cell r="H1137">
            <v>7</v>
          </cell>
          <cell r="I1137">
            <v>4</v>
          </cell>
          <cell r="J1137">
            <v>0</v>
          </cell>
          <cell r="K1137">
            <v>0</v>
          </cell>
          <cell r="L1137">
            <v>0</v>
          </cell>
          <cell r="M1137">
            <v>0</v>
          </cell>
        </row>
        <row r="1138">
          <cell r="B1138" t="str">
            <v>K2TIPV51682792</v>
          </cell>
          <cell r="C1138" t="str">
            <v>IFR RECEPTACLE</v>
          </cell>
          <cell r="D1138">
            <v>3</v>
          </cell>
          <cell r="E1138">
            <v>7</v>
          </cell>
          <cell r="F1138">
            <v>7</v>
          </cell>
          <cell r="G1138">
            <v>0</v>
          </cell>
          <cell r="H1138">
            <v>7</v>
          </cell>
          <cell r="I1138">
            <v>7</v>
          </cell>
          <cell r="J1138">
            <v>0</v>
          </cell>
          <cell r="K1138">
            <v>0</v>
          </cell>
          <cell r="L1138">
            <v>0</v>
          </cell>
          <cell r="M1138">
            <v>0</v>
          </cell>
        </row>
        <row r="1139">
          <cell r="B1139" t="str">
            <v>K2TIPV51682822</v>
          </cell>
          <cell r="C1139" t="str">
            <v>PILOT TUBE COVERS</v>
          </cell>
          <cell r="D1139">
            <v>3</v>
          </cell>
          <cell r="E1139">
            <v>3</v>
          </cell>
          <cell r="F1139">
            <v>1</v>
          </cell>
          <cell r="G1139">
            <v>0</v>
          </cell>
          <cell r="H1139">
            <v>3</v>
          </cell>
          <cell r="I1139">
            <v>1</v>
          </cell>
          <cell r="J1139">
            <v>0</v>
          </cell>
          <cell r="K1139">
            <v>0</v>
          </cell>
          <cell r="L1139">
            <v>0</v>
          </cell>
          <cell r="M1139">
            <v>0</v>
          </cell>
        </row>
        <row r="1140">
          <cell r="B1140" t="str">
            <v>K2TIPV51682840</v>
          </cell>
          <cell r="C1140" t="str">
            <v>NO1 LOX CONVERTER</v>
          </cell>
          <cell r="D1140">
            <v>3</v>
          </cell>
          <cell r="E1140">
            <v>5</v>
          </cell>
          <cell r="F1140">
            <v>5</v>
          </cell>
          <cell r="G1140">
            <v>0</v>
          </cell>
          <cell r="H1140">
            <v>5</v>
          </cell>
          <cell r="I1140">
            <v>5</v>
          </cell>
          <cell r="J1140">
            <v>0</v>
          </cell>
          <cell r="K1140">
            <v>0</v>
          </cell>
          <cell r="L1140">
            <v>0</v>
          </cell>
          <cell r="M1140">
            <v>0</v>
          </cell>
        </row>
        <row r="1141">
          <cell r="B1141" t="str">
            <v>K2TIPV51682842</v>
          </cell>
          <cell r="C1141" t="str">
            <v>HYD QUICK DISCONNECTS</v>
          </cell>
          <cell r="D1141">
            <v>6</v>
          </cell>
          <cell r="E1141">
            <v>1</v>
          </cell>
          <cell r="F1141">
            <v>16</v>
          </cell>
          <cell r="G1141">
            <v>0</v>
          </cell>
          <cell r="H1141">
            <v>1</v>
          </cell>
          <cell r="I1141">
            <v>16</v>
          </cell>
          <cell r="J1141">
            <v>0</v>
          </cell>
          <cell r="K1141">
            <v>0</v>
          </cell>
          <cell r="L1141">
            <v>0</v>
          </cell>
          <cell r="M1141">
            <v>0</v>
          </cell>
        </row>
        <row r="1142">
          <cell r="B1142" t="str">
            <v>K2TIPV51752846</v>
          </cell>
          <cell r="C1142" t="str">
            <v>NO2 LOX CONVERTER</v>
          </cell>
          <cell r="D1142">
            <v>3</v>
          </cell>
          <cell r="E1142">
            <v>3</v>
          </cell>
          <cell r="F1142">
            <v>4</v>
          </cell>
          <cell r="G1142">
            <v>0</v>
          </cell>
          <cell r="H1142">
            <v>3</v>
          </cell>
          <cell r="I1142">
            <v>4</v>
          </cell>
          <cell r="J1142">
            <v>0</v>
          </cell>
          <cell r="K1142">
            <v>0</v>
          </cell>
          <cell r="L1142">
            <v>0</v>
          </cell>
          <cell r="M1142">
            <v>0</v>
          </cell>
        </row>
        <row r="1143">
          <cell r="B1143" t="str">
            <v>K2TIPV51752854</v>
          </cell>
          <cell r="C1143" t="str">
            <v>NO3 LOX CONVERTER</v>
          </cell>
          <cell r="D1143">
            <v>3</v>
          </cell>
          <cell r="E1143">
            <v>3</v>
          </cell>
          <cell r="F1143">
            <v>4</v>
          </cell>
          <cell r="G1143">
            <v>0</v>
          </cell>
          <cell r="H1143">
            <v>3</v>
          </cell>
          <cell r="I1143">
            <v>4</v>
          </cell>
          <cell r="J1143">
            <v>0</v>
          </cell>
          <cell r="K1143">
            <v>0</v>
          </cell>
          <cell r="L1143">
            <v>0</v>
          </cell>
          <cell r="M1143">
            <v>0</v>
          </cell>
        </row>
        <row r="1144">
          <cell r="B1144" t="str">
            <v>K2TIPV51752882</v>
          </cell>
          <cell r="C1144" t="str">
            <v>#2-#3 STRUT UPR SPAR FTNG CVR (20Y)</v>
          </cell>
          <cell r="D1144">
            <v>5</v>
          </cell>
          <cell r="E1144">
            <v>5</v>
          </cell>
          <cell r="F1144">
            <v>11</v>
          </cell>
          <cell r="G1144">
            <v>0</v>
          </cell>
          <cell r="H1144">
            <v>5</v>
          </cell>
          <cell r="I1144">
            <v>11</v>
          </cell>
          <cell r="J1144">
            <v>0</v>
          </cell>
          <cell r="K1144">
            <v>0</v>
          </cell>
          <cell r="L1144">
            <v>0</v>
          </cell>
          <cell r="M1144">
            <v>0</v>
          </cell>
        </row>
        <row r="1145">
          <cell r="B1145" t="str">
            <v>K2TIPV51752895</v>
          </cell>
          <cell r="C1145" t="str">
            <v>TPG WHEEL BEARINGS RH / LH</v>
          </cell>
          <cell r="D1145">
            <v>4</v>
          </cell>
          <cell r="E1145">
            <v>2</v>
          </cell>
          <cell r="F1145">
            <v>11</v>
          </cell>
          <cell r="G1145">
            <v>0</v>
          </cell>
          <cell r="H1145">
            <v>2</v>
          </cell>
          <cell r="I1145">
            <v>11</v>
          </cell>
          <cell r="J1145">
            <v>0</v>
          </cell>
          <cell r="K1145">
            <v>0</v>
          </cell>
          <cell r="L1145">
            <v>0</v>
          </cell>
          <cell r="M1145">
            <v>0</v>
          </cell>
        </row>
        <row r="1146">
          <cell r="B1146" t="str">
            <v>K2TIPV51752896</v>
          </cell>
          <cell r="C1146" t="str">
            <v>ENGINE STRUT REPLACMENT - INSTALL</v>
          </cell>
          <cell r="D1146">
            <v>2</v>
          </cell>
          <cell r="E1146">
            <v>2</v>
          </cell>
          <cell r="F1146">
            <v>7</v>
          </cell>
          <cell r="G1146">
            <v>0</v>
          </cell>
          <cell r="H1146">
            <v>2</v>
          </cell>
          <cell r="I1146">
            <v>7</v>
          </cell>
          <cell r="J1146">
            <v>0</v>
          </cell>
          <cell r="K1146">
            <v>0</v>
          </cell>
          <cell r="L1146">
            <v>0</v>
          </cell>
          <cell r="M1146">
            <v>0</v>
          </cell>
        </row>
        <row r="1147">
          <cell r="B1147" t="str">
            <v>K2TIPV51821149</v>
          </cell>
          <cell r="C1147" t="str">
            <v>INSTALL LOWER ACCESS PANELS</v>
          </cell>
          <cell r="D1147">
            <v>4</v>
          </cell>
          <cell r="E1147">
            <v>3</v>
          </cell>
          <cell r="F1147">
            <v>32</v>
          </cell>
          <cell r="G1147">
            <v>0</v>
          </cell>
          <cell r="H1147">
            <v>5</v>
          </cell>
          <cell r="I1147">
            <v>30</v>
          </cell>
          <cell r="J1147">
            <v>0</v>
          </cell>
          <cell r="K1147">
            <v>2</v>
          </cell>
          <cell r="L1147">
            <v>0</v>
          </cell>
          <cell r="M1147">
            <v>0</v>
          </cell>
        </row>
        <row r="1148">
          <cell r="B1148" t="str">
            <v>K2TIPV51865242</v>
          </cell>
          <cell r="C1148" t="str">
            <v>ENG TANK TO MANIFOLD / SHUTOFF VALV</v>
          </cell>
          <cell r="D1148">
            <v>4</v>
          </cell>
          <cell r="E1148">
            <v>1</v>
          </cell>
          <cell r="F1148">
            <v>83</v>
          </cell>
          <cell r="G1148">
            <v>4</v>
          </cell>
          <cell r="H1148">
            <v>1</v>
          </cell>
          <cell r="I1148">
            <v>80</v>
          </cell>
          <cell r="J1148">
            <v>4</v>
          </cell>
          <cell r="K1148">
            <v>3</v>
          </cell>
          <cell r="L1148">
            <v>3</v>
          </cell>
          <cell r="M1148">
            <v>0</v>
          </cell>
        </row>
        <row r="1149">
          <cell r="B1149" t="str">
            <v>K2TIPV51962917</v>
          </cell>
          <cell r="C1149" t="str">
            <v>TM RADOME MOUNTED ON LIFERAFT DOOR</v>
          </cell>
          <cell r="D1149">
            <v>3</v>
          </cell>
          <cell r="E1149">
            <v>3</v>
          </cell>
          <cell r="F1149">
            <v>5</v>
          </cell>
          <cell r="G1149">
            <v>0</v>
          </cell>
          <cell r="H1149">
            <v>3</v>
          </cell>
          <cell r="I1149">
            <v>5</v>
          </cell>
          <cell r="J1149">
            <v>0</v>
          </cell>
          <cell r="K1149">
            <v>0</v>
          </cell>
          <cell r="L1149">
            <v>0</v>
          </cell>
          <cell r="M1149">
            <v>0</v>
          </cell>
        </row>
        <row r="1150">
          <cell r="B1150" t="str">
            <v>K2TIPV51962928</v>
          </cell>
          <cell r="C1150" t="str">
            <v>CABIN PRESS REGULATOR FILTER</v>
          </cell>
          <cell r="D1150">
            <v>3</v>
          </cell>
          <cell r="E1150">
            <v>5</v>
          </cell>
          <cell r="F1150">
            <v>5</v>
          </cell>
          <cell r="G1150">
            <v>0</v>
          </cell>
          <cell r="H1150">
            <v>5</v>
          </cell>
          <cell r="I1150">
            <v>5</v>
          </cell>
          <cell r="J1150">
            <v>0</v>
          </cell>
          <cell r="K1150">
            <v>0</v>
          </cell>
          <cell r="L1150">
            <v>0</v>
          </cell>
          <cell r="M1150">
            <v>0</v>
          </cell>
        </row>
        <row r="1151">
          <cell r="B1151" t="str">
            <v>K2TIPV51962929</v>
          </cell>
          <cell r="C1151" t="str">
            <v>RIG BRAKE SYS VALVES CABLES - PEDAL</v>
          </cell>
          <cell r="D1151">
            <v>2</v>
          </cell>
          <cell r="E1151">
            <v>3</v>
          </cell>
          <cell r="F1151">
            <v>4</v>
          </cell>
          <cell r="G1151">
            <v>0</v>
          </cell>
          <cell r="H1151">
            <v>3</v>
          </cell>
          <cell r="I1151">
            <v>4</v>
          </cell>
          <cell r="J1151">
            <v>0</v>
          </cell>
          <cell r="K1151">
            <v>0</v>
          </cell>
          <cell r="L1151">
            <v>0</v>
          </cell>
          <cell r="M1151">
            <v>0</v>
          </cell>
        </row>
        <row r="1152">
          <cell r="B1152" t="str">
            <v>K2TIPV51962932</v>
          </cell>
          <cell r="C1152" t="str">
            <v>RIG/ADJUST THROTTLE REG TO CONTROL</v>
          </cell>
          <cell r="D1152">
            <v>20</v>
          </cell>
          <cell r="E1152">
            <v>1</v>
          </cell>
          <cell r="F1152">
            <v>47</v>
          </cell>
          <cell r="G1152">
            <v>0</v>
          </cell>
          <cell r="H1152">
            <v>4</v>
          </cell>
          <cell r="I1152">
            <v>44</v>
          </cell>
          <cell r="J1152">
            <v>0</v>
          </cell>
          <cell r="K1152">
            <v>3</v>
          </cell>
          <cell r="L1152">
            <v>0</v>
          </cell>
          <cell r="M1152">
            <v>0</v>
          </cell>
        </row>
        <row r="1153">
          <cell r="B1153" t="str">
            <v>K2TIPV52003348</v>
          </cell>
          <cell r="C1153" t="str">
            <v>(1B26) 1-2 RH FWD ENG MNT SIDE LNK</v>
          </cell>
          <cell r="D1153">
            <v>2</v>
          </cell>
          <cell r="E1153">
            <v>3</v>
          </cell>
          <cell r="F1153">
            <v>18</v>
          </cell>
          <cell r="G1153">
            <v>0</v>
          </cell>
          <cell r="H1153">
            <v>3</v>
          </cell>
          <cell r="I1153">
            <v>18</v>
          </cell>
          <cell r="J1153">
            <v>0</v>
          </cell>
          <cell r="K1153">
            <v>0</v>
          </cell>
          <cell r="L1153">
            <v>0</v>
          </cell>
          <cell r="M1153">
            <v>0</v>
          </cell>
        </row>
        <row r="1154">
          <cell r="B1154" t="str">
            <v>K2TIPV52003349</v>
          </cell>
          <cell r="C1154" t="str">
            <v>RIG 1-4 ENG THROTTLE PUSH/PULL CAB</v>
          </cell>
          <cell r="D1154">
            <v>4</v>
          </cell>
          <cell r="E1154">
            <v>6</v>
          </cell>
          <cell r="F1154">
            <v>40</v>
          </cell>
          <cell r="G1154">
            <v>0</v>
          </cell>
          <cell r="H1154">
            <v>6</v>
          </cell>
          <cell r="I1154">
            <v>40</v>
          </cell>
          <cell r="J1154">
            <v>0</v>
          </cell>
          <cell r="K1154">
            <v>0</v>
          </cell>
          <cell r="L1154">
            <v>0</v>
          </cell>
          <cell r="M1154">
            <v>0</v>
          </cell>
        </row>
        <row r="1155">
          <cell r="B1155" t="str">
            <v>K2TIPV52003350</v>
          </cell>
          <cell r="C1155" t="str">
            <v>INST. - TORQUE 2-3 ENG. STRUT BOLT</v>
          </cell>
          <cell r="D1155">
            <v>2</v>
          </cell>
          <cell r="E1155">
            <v>3</v>
          </cell>
          <cell r="F1155">
            <v>20</v>
          </cell>
          <cell r="G1155">
            <v>0</v>
          </cell>
          <cell r="H1155">
            <v>3</v>
          </cell>
          <cell r="I1155">
            <v>20</v>
          </cell>
          <cell r="J1155">
            <v>0</v>
          </cell>
          <cell r="K1155">
            <v>0</v>
          </cell>
          <cell r="L1155">
            <v>0</v>
          </cell>
          <cell r="M1155">
            <v>0</v>
          </cell>
        </row>
        <row r="1156">
          <cell r="B1156" t="str">
            <v>K2TIPV52003351</v>
          </cell>
          <cell r="C1156" t="str">
            <v>INST. UPPER AFT. LAV CABINET</v>
          </cell>
          <cell r="D1156">
            <v>1</v>
          </cell>
          <cell r="E1156">
            <v>6</v>
          </cell>
          <cell r="F1156">
            <v>9</v>
          </cell>
          <cell r="G1156">
            <v>0</v>
          </cell>
          <cell r="H1156">
            <v>6</v>
          </cell>
          <cell r="I1156">
            <v>9</v>
          </cell>
          <cell r="J1156">
            <v>0</v>
          </cell>
          <cell r="K1156">
            <v>0</v>
          </cell>
          <cell r="L1156">
            <v>0</v>
          </cell>
          <cell r="M1156">
            <v>0</v>
          </cell>
        </row>
        <row r="1157">
          <cell r="B1157" t="str">
            <v>K2TIPV52003352</v>
          </cell>
          <cell r="C1157" t="str">
            <v>INST. 6 EA AIR RETURN PANELS R/H</v>
          </cell>
          <cell r="D1157">
            <v>1</v>
          </cell>
          <cell r="E1157">
            <v>2</v>
          </cell>
          <cell r="F1157">
            <v>9</v>
          </cell>
          <cell r="G1157">
            <v>0</v>
          </cell>
          <cell r="H1157">
            <v>2</v>
          </cell>
          <cell r="I1157">
            <v>9</v>
          </cell>
          <cell r="J1157">
            <v>0</v>
          </cell>
          <cell r="K1157">
            <v>0</v>
          </cell>
          <cell r="L1157">
            <v>0</v>
          </cell>
          <cell r="M1157">
            <v>0</v>
          </cell>
        </row>
        <row r="1158">
          <cell r="B1158" t="str">
            <v>K2TIPV52003353</v>
          </cell>
          <cell r="C1158" t="str">
            <v>INST. 5 EA. AIR RETURN PANELS L/H</v>
          </cell>
          <cell r="D1158">
            <v>1</v>
          </cell>
          <cell r="E1158">
            <v>3</v>
          </cell>
          <cell r="F1158">
            <v>9</v>
          </cell>
          <cell r="G1158">
            <v>0</v>
          </cell>
          <cell r="H1158">
            <v>3</v>
          </cell>
          <cell r="I1158">
            <v>9</v>
          </cell>
          <cell r="J1158">
            <v>0</v>
          </cell>
          <cell r="K1158">
            <v>0</v>
          </cell>
          <cell r="L1158">
            <v>0</v>
          </cell>
          <cell r="M1158">
            <v>0</v>
          </cell>
        </row>
        <row r="1159">
          <cell r="B1159" t="str">
            <v>K2TIPV52003354</v>
          </cell>
          <cell r="C1159" t="str">
            <v>1-4 ENGINE COWLINGS</v>
          </cell>
          <cell r="D1159">
            <v>4</v>
          </cell>
          <cell r="E1159">
            <v>4</v>
          </cell>
          <cell r="F1159">
            <v>40</v>
          </cell>
          <cell r="G1159">
            <v>0</v>
          </cell>
          <cell r="H1159">
            <v>4</v>
          </cell>
          <cell r="I1159">
            <v>40</v>
          </cell>
          <cell r="J1159">
            <v>0</v>
          </cell>
          <cell r="K1159">
            <v>0</v>
          </cell>
          <cell r="L1159">
            <v>0</v>
          </cell>
          <cell r="M1159">
            <v>0</v>
          </cell>
        </row>
        <row r="1160">
          <cell r="B1160" t="str">
            <v>K2TIPV52003355</v>
          </cell>
          <cell r="C1160" t="str">
            <v>1-4 ENGINE NOSE COWLING</v>
          </cell>
          <cell r="D1160">
            <v>4</v>
          </cell>
          <cell r="E1160">
            <v>2</v>
          </cell>
          <cell r="F1160">
            <v>38</v>
          </cell>
          <cell r="G1160">
            <v>1</v>
          </cell>
          <cell r="H1160">
            <v>2</v>
          </cell>
          <cell r="I1160">
            <v>38</v>
          </cell>
          <cell r="J1160">
            <v>1</v>
          </cell>
          <cell r="K1160">
            <v>0</v>
          </cell>
          <cell r="L1160">
            <v>0</v>
          </cell>
          <cell r="M1160">
            <v>0</v>
          </cell>
        </row>
        <row r="1161">
          <cell r="B1161" t="str">
            <v>K2TIPV52003356</v>
          </cell>
          <cell r="C1161" t="str">
            <v>(1B102BA) 1 THRU 4 TE UPR SAILBOAT</v>
          </cell>
          <cell r="D1161">
            <v>4</v>
          </cell>
          <cell r="E1161">
            <v>4</v>
          </cell>
          <cell r="F1161">
            <v>70</v>
          </cell>
          <cell r="G1161">
            <v>0</v>
          </cell>
          <cell r="H1161">
            <v>4</v>
          </cell>
          <cell r="I1161">
            <v>70</v>
          </cell>
          <cell r="J1161">
            <v>0</v>
          </cell>
          <cell r="K1161">
            <v>0</v>
          </cell>
          <cell r="L1161">
            <v>0</v>
          </cell>
          <cell r="M1161">
            <v>0</v>
          </cell>
        </row>
        <row r="1162">
          <cell r="B1162" t="str">
            <v>K2TIPV52003357</v>
          </cell>
          <cell r="C1162" t="str">
            <v>PILOT-CO PILOT POS 2 WINDOW</v>
          </cell>
          <cell r="D1162">
            <v>2</v>
          </cell>
          <cell r="E1162">
            <v>4</v>
          </cell>
          <cell r="F1162">
            <v>20</v>
          </cell>
          <cell r="G1162">
            <v>0</v>
          </cell>
          <cell r="H1162">
            <v>4</v>
          </cell>
          <cell r="I1162">
            <v>20</v>
          </cell>
          <cell r="J1162">
            <v>0</v>
          </cell>
          <cell r="K1162">
            <v>0</v>
          </cell>
          <cell r="L1162">
            <v>0</v>
          </cell>
          <cell r="M1162">
            <v>0</v>
          </cell>
        </row>
        <row r="1163">
          <cell r="B1163" t="str">
            <v>K2TIPV52003358</v>
          </cell>
          <cell r="C1163" t="str">
            <v>L/H EMERGENCY ESCAPE HATCH</v>
          </cell>
          <cell r="D1163">
            <v>1</v>
          </cell>
          <cell r="E1163">
            <v>2</v>
          </cell>
          <cell r="F1163">
            <v>10</v>
          </cell>
          <cell r="G1163">
            <v>0</v>
          </cell>
          <cell r="H1163">
            <v>2</v>
          </cell>
          <cell r="I1163">
            <v>10</v>
          </cell>
          <cell r="J1163">
            <v>0</v>
          </cell>
          <cell r="K1163">
            <v>0</v>
          </cell>
          <cell r="L1163">
            <v>0</v>
          </cell>
          <cell r="M1163">
            <v>0</v>
          </cell>
        </row>
        <row r="1164">
          <cell r="B1164" t="str">
            <v>K2TIPV52003359</v>
          </cell>
          <cell r="C1164" t="str">
            <v>ANTENNA PEDESTAL STRUT FAIRING SEAL</v>
          </cell>
          <cell r="D1164">
            <v>1</v>
          </cell>
          <cell r="E1164">
            <v>2</v>
          </cell>
          <cell r="F1164">
            <v>9</v>
          </cell>
          <cell r="G1164">
            <v>0</v>
          </cell>
          <cell r="H1164">
            <v>2</v>
          </cell>
          <cell r="I1164">
            <v>9</v>
          </cell>
          <cell r="J1164">
            <v>0</v>
          </cell>
          <cell r="K1164">
            <v>0</v>
          </cell>
          <cell r="L1164">
            <v>0</v>
          </cell>
          <cell r="M1164">
            <v>0</v>
          </cell>
        </row>
        <row r="1165">
          <cell r="B1165" t="str">
            <v>K2TIPV52003360</v>
          </cell>
          <cell r="C1165" t="str">
            <v>(1B99AA) PRESSURE BOX ACCESS PLATE</v>
          </cell>
          <cell r="D1165">
            <v>4</v>
          </cell>
          <cell r="E1165">
            <v>8</v>
          </cell>
          <cell r="F1165">
            <v>36</v>
          </cell>
          <cell r="G1165">
            <v>0</v>
          </cell>
          <cell r="H1165">
            <v>8</v>
          </cell>
          <cell r="I1165">
            <v>36</v>
          </cell>
          <cell r="J1165">
            <v>0</v>
          </cell>
          <cell r="K1165">
            <v>0</v>
          </cell>
          <cell r="L1165">
            <v>0</v>
          </cell>
          <cell r="M1165">
            <v>0</v>
          </cell>
        </row>
        <row r="1166">
          <cell r="B1166" t="str">
            <v>K2TIPV52003361</v>
          </cell>
          <cell r="C1166" t="str">
            <v>(1B24BA) TORQUE 1 AND 4 ENG STRUT</v>
          </cell>
          <cell r="D1166">
            <v>2</v>
          </cell>
          <cell r="E1166">
            <v>4</v>
          </cell>
          <cell r="F1166">
            <v>20</v>
          </cell>
          <cell r="G1166">
            <v>0</v>
          </cell>
          <cell r="H1166">
            <v>4</v>
          </cell>
          <cell r="I1166">
            <v>20</v>
          </cell>
          <cell r="J1166">
            <v>0</v>
          </cell>
          <cell r="K1166">
            <v>0</v>
          </cell>
          <cell r="L1166">
            <v>0</v>
          </cell>
          <cell r="M1166">
            <v>0</v>
          </cell>
        </row>
        <row r="1167">
          <cell r="B1167" t="str">
            <v>K2TIPV52003362</v>
          </cell>
          <cell r="C1167" t="str">
            <v>(1B99AA) ANTENNA STRUT TO BODY</v>
          </cell>
          <cell r="D1167">
            <v>1</v>
          </cell>
          <cell r="E1167">
            <v>4</v>
          </cell>
          <cell r="F1167">
            <v>9</v>
          </cell>
          <cell r="G1167">
            <v>0</v>
          </cell>
          <cell r="H1167">
            <v>4</v>
          </cell>
          <cell r="I1167">
            <v>9</v>
          </cell>
          <cell r="J1167">
            <v>0</v>
          </cell>
          <cell r="K1167">
            <v>0</v>
          </cell>
          <cell r="L1167">
            <v>0</v>
          </cell>
          <cell r="M1167">
            <v>0</v>
          </cell>
        </row>
        <row r="1168">
          <cell r="B1168" t="str">
            <v>K2TIPV52003363</v>
          </cell>
          <cell r="C1168" t="str">
            <v>DIAGONAL BRACE 2-3 ENG. STRUT</v>
          </cell>
          <cell r="D1168">
            <v>2</v>
          </cell>
          <cell r="E1168">
            <v>2</v>
          </cell>
          <cell r="F1168">
            <v>19</v>
          </cell>
          <cell r="G1168">
            <v>0</v>
          </cell>
          <cell r="H1168">
            <v>2</v>
          </cell>
          <cell r="I1168">
            <v>19</v>
          </cell>
          <cell r="J1168">
            <v>0</v>
          </cell>
          <cell r="K1168">
            <v>0</v>
          </cell>
          <cell r="L1168">
            <v>0</v>
          </cell>
          <cell r="M1168">
            <v>0</v>
          </cell>
        </row>
        <row r="1169">
          <cell r="B1169" t="str">
            <v>K2TIPV52003364</v>
          </cell>
          <cell r="C1169" t="str">
            <v>DIAGONAL BRACE 1-4 ENG.STRUT</v>
          </cell>
          <cell r="D1169">
            <v>2</v>
          </cell>
          <cell r="E1169">
            <v>1</v>
          </cell>
          <cell r="F1169">
            <v>21</v>
          </cell>
          <cell r="G1169">
            <v>0</v>
          </cell>
          <cell r="H1169">
            <v>2</v>
          </cell>
          <cell r="I1169">
            <v>20</v>
          </cell>
          <cell r="J1169">
            <v>0</v>
          </cell>
          <cell r="K1169">
            <v>1</v>
          </cell>
          <cell r="L1169">
            <v>0</v>
          </cell>
          <cell r="M1169">
            <v>0</v>
          </cell>
        </row>
        <row r="1170">
          <cell r="B1170" t="str">
            <v>K2TIPV52032945</v>
          </cell>
          <cell r="C1170" t="str">
            <v>HEAT EXCHANGER BUILD-UP</v>
          </cell>
          <cell r="D1170">
            <v>2</v>
          </cell>
          <cell r="E1170">
            <v>1</v>
          </cell>
          <cell r="F1170">
            <v>15</v>
          </cell>
          <cell r="G1170">
            <v>1</v>
          </cell>
          <cell r="H1170">
            <v>2</v>
          </cell>
          <cell r="I1170">
            <v>14</v>
          </cell>
          <cell r="J1170">
            <v>1</v>
          </cell>
          <cell r="K1170">
            <v>1</v>
          </cell>
          <cell r="L1170">
            <v>0</v>
          </cell>
          <cell r="M1170">
            <v>0</v>
          </cell>
        </row>
        <row r="1171">
          <cell r="B1171" t="str">
            <v>K2TIPV52032946</v>
          </cell>
          <cell r="C1171" t="str">
            <v>STAB TRIM MECHANISM</v>
          </cell>
          <cell r="D1171">
            <v>3</v>
          </cell>
          <cell r="E1171">
            <v>1</v>
          </cell>
          <cell r="F1171">
            <v>7</v>
          </cell>
          <cell r="G1171">
            <v>0</v>
          </cell>
          <cell r="H1171">
            <v>1</v>
          </cell>
          <cell r="I1171">
            <v>7</v>
          </cell>
          <cell r="J1171">
            <v>0</v>
          </cell>
          <cell r="K1171">
            <v>0</v>
          </cell>
          <cell r="L1171">
            <v>0</v>
          </cell>
          <cell r="M1171">
            <v>0</v>
          </cell>
        </row>
        <row r="1172">
          <cell r="B1172" t="str">
            <v>K2TIPV52032947</v>
          </cell>
          <cell r="C1172" t="str">
            <v>TENSION REG - OVERTRAVEL SPRING</v>
          </cell>
          <cell r="D1172">
            <v>6</v>
          </cell>
          <cell r="E1172">
            <v>7</v>
          </cell>
          <cell r="F1172">
            <v>8</v>
          </cell>
          <cell r="G1172">
            <v>0</v>
          </cell>
          <cell r="H1172">
            <v>7</v>
          </cell>
          <cell r="I1172">
            <v>8</v>
          </cell>
          <cell r="J1172">
            <v>0</v>
          </cell>
          <cell r="K1172">
            <v>0</v>
          </cell>
          <cell r="L1172">
            <v>0</v>
          </cell>
          <cell r="M1172">
            <v>0</v>
          </cell>
        </row>
        <row r="1173">
          <cell r="B1173" t="str">
            <v>K2TIPV52032949</v>
          </cell>
          <cell r="C1173" t="str">
            <v>EX TANK ATTACHMENT FITTING</v>
          </cell>
          <cell r="D1173">
            <v>3</v>
          </cell>
          <cell r="E1173">
            <v>3</v>
          </cell>
          <cell r="F1173">
            <v>5</v>
          </cell>
          <cell r="G1173">
            <v>0</v>
          </cell>
          <cell r="H1173">
            <v>3</v>
          </cell>
          <cell r="I1173">
            <v>5</v>
          </cell>
          <cell r="J1173">
            <v>0</v>
          </cell>
          <cell r="K1173">
            <v>0</v>
          </cell>
          <cell r="L1173">
            <v>0</v>
          </cell>
          <cell r="M1173">
            <v>0</v>
          </cell>
        </row>
        <row r="1174">
          <cell r="B1174" t="str">
            <v>K2TIPV52032950</v>
          </cell>
          <cell r="C1174" t="str">
            <v>FWD EX TANK ATTACHMENT FITTING</v>
          </cell>
          <cell r="D1174">
            <v>3</v>
          </cell>
          <cell r="E1174">
            <v>6</v>
          </cell>
          <cell r="F1174">
            <v>5</v>
          </cell>
          <cell r="G1174">
            <v>0</v>
          </cell>
          <cell r="H1174">
            <v>3</v>
          </cell>
          <cell r="I1174">
            <v>5</v>
          </cell>
          <cell r="J1174">
            <v>0</v>
          </cell>
          <cell r="K1174">
            <v>0</v>
          </cell>
          <cell r="L1174">
            <v>3</v>
          </cell>
          <cell r="M1174">
            <v>0</v>
          </cell>
        </row>
        <row r="1175">
          <cell r="B1175" t="str">
            <v>K2TIPV52032951</v>
          </cell>
          <cell r="C1175" t="str">
            <v>L/H WING SURGE TANK ACCESS DOOR</v>
          </cell>
          <cell r="D1175">
            <v>3</v>
          </cell>
          <cell r="E1175">
            <v>2</v>
          </cell>
          <cell r="F1175">
            <v>5</v>
          </cell>
          <cell r="G1175">
            <v>0</v>
          </cell>
          <cell r="H1175">
            <v>3</v>
          </cell>
          <cell r="I1175">
            <v>4</v>
          </cell>
          <cell r="J1175">
            <v>0</v>
          </cell>
          <cell r="K1175">
            <v>1</v>
          </cell>
          <cell r="L1175">
            <v>0</v>
          </cell>
          <cell r="M1175">
            <v>0</v>
          </cell>
        </row>
        <row r="1176">
          <cell r="B1176" t="str">
            <v>K2TIPV52032952</v>
          </cell>
          <cell r="C1176" t="str">
            <v>R/H WING SURGE TANK ACCESS DOOR</v>
          </cell>
          <cell r="D1176">
            <v>3</v>
          </cell>
          <cell r="E1176">
            <v>2</v>
          </cell>
          <cell r="F1176">
            <v>5</v>
          </cell>
          <cell r="G1176">
            <v>0</v>
          </cell>
          <cell r="H1176">
            <v>3</v>
          </cell>
          <cell r="I1176">
            <v>4</v>
          </cell>
          <cell r="J1176">
            <v>0</v>
          </cell>
          <cell r="K1176">
            <v>1</v>
          </cell>
          <cell r="L1176">
            <v>0</v>
          </cell>
          <cell r="M1176">
            <v>0</v>
          </cell>
        </row>
        <row r="1177">
          <cell r="B1177" t="str">
            <v>K2TIPV52032958</v>
          </cell>
          <cell r="C1177" t="str">
            <v>NO1&amp; 2 RUDDER/ELEV HYD TRANSFORMER</v>
          </cell>
          <cell r="D1177">
            <v>4</v>
          </cell>
          <cell r="E1177">
            <v>2</v>
          </cell>
          <cell r="F1177">
            <v>8</v>
          </cell>
          <cell r="G1177">
            <v>0</v>
          </cell>
          <cell r="H1177">
            <v>2</v>
          </cell>
          <cell r="I1177">
            <v>8</v>
          </cell>
          <cell r="J1177">
            <v>0</v>
          </cell>
          <cell r="K1177">
            <v>0</v>
          </cell>
          <cell r="L1177">
            <v>0</v>
          </cell>
          <cell r="M1177">
            <v>0</v>
          </cell>
        </row>
        <row r="1178">
          <cell r="B1178" t="str">
            <v>K2TIPV52032960</v>
          </cell>
          <cell r="C1178" t="str">
            <v>ENG BLEED AIR DUCT LH</v>
          </cell>
          <cell r="D1178">
            <v>3</v>
          </cell>
          <cell r="E1178">
            <v>0</v>
          </cell>
          <cell r="F1178">
            <v>18</v>
          </cell>
          <cell r="G1178">
            <v>0</v>
          </cell>
          <cell r="H1178">
            <v>0</v>
          </cell>
          <cell r="I1178">
            <v>18</v>
          </cell>
          <cell r="J1178">
            <v>0</v>
          </cell>
          <cell r="K1178">
            <v>0</v>
          </cell>
          <cell r="L1178">
            <v>0</v>
          </cell>
          <cell r="M1178">
            <v>0</v>
          </cell>
        </row>
        <row r="1179">
          <cell r="B1179" t="str">
            <v>K2TIPV52032961</v>
          </cell>
          <cell r="C1179" t="str">
            <v>ENG BLEED AIR DUCT RH</v>
          </cell>
          <cell r="D1179">
            <v>3</v>
          </cell>
          <cell r="E1179">
            <v>0</v>
          </cell>
          <cell r="F1179">
            <v>17</v>
          </cell>
          <cell r="G1179">
            <v>0</v>
          </cell>
          <cell r="H1179">
            <v>1</v>
          </cell>
          <cell r="I1179">
            <v>16</v>
          </cell>
          <cell r="J1179">
            <v>0</v>
          </cell>
          <cell r="K1179">
            <v>1</v>
          </cell>
          <cell r="L1179">
            <v>0</v>
          </cell>
          <cell r="M1179">
            <v>0</v>
          </cell>
        </row>
        <row r="1180">
          <cell r="B1180" t="str">
            <v>K2TIPV52032970</v>
          </cell>
          <cell r="C1180" t="str">
            <v>ENG NOSE DOMES (8EA)</v>
          </cell>
          <cell r="D1180">
            <v>3</v>
          </cell>
          <cell r="E1180">
            <v>3</v>
          </cell>
          <cell r="F1180">
            <v>8</v>
          </cell>
          <cell r="G1180">
            <v>0</v>
          </cell>
          <cell r="H1180">
            <v>3</v>
          </cell>
          <cell r="I1180">
            <v>8</v>
          </cell>
          <cell r="J1180">
            <v>0</v>
          </cell>
          <cell r="K1180">
            <v>0</v>
          </cell>
          <cell r="L1180">
            <v>0</v>
          </cell>
          <cell r="M1180">
            <v>0</v>
          </cell>
        </row>
        <row r="1181">
          <cell r="B1181" t="str">
            <v>K2TIPV52032992</v>
          </cell>
          <cell r="C1181" t="str">
            <v>FUEL HOSE CENTER WING TANK(-4)</v>
          </cell>
          <cell r="D1181">
            <v>3</v>
          </cell>
          <cell r="E1181">
            <v>2</v>
          </cell>
          <cell r="F1181">
            <v>6</v>
          </cell>
          <cell r="G1181">
            <v>0</v>
          </cell>
          <cell r="H1181">
            <v>2</v>
          </cell>
          <cell r="I1181">
            <v>6</v>
          </cell>
          <cell r="J1181">
            <v>0</v>
          </cell>
          <cell r="K1181">
            <v>0</v>
          </cell>
          <cell r="L1181">
            <v>0</v>
          </cell>
          <cell r="M1181">
            <v>0</v>
          </cell>
        </row>
        <row r="1182">
          <cell r="B1182" t="str">
            <v>K2TIPV52032994</v>
          </cell>
          <cell r="C1182" t="str">
            <v>FUEL HOSE CENTER WING TANK(-5)</v>
          </cell>
          <cell r="D1182">
            <v>3</v>
          </cell>
          <cell r="E1182">
            <v>1</v>
          </cell>
          <cell r="F1182">
            <v>4</v>
          </cell>
          <cell r="G1182">
            <v>0</v>
          </cell>
          <cell r="H1182">
            <v>1</v>
          </cell>
          <cell r="I1182">
            <v>4</v>
          </cell>
          <cell r="J1182">
            <v>0</v>
          </cell>
          <cell r="K1182">
            <v>0</v>
          </cell>
          <cell r="L1182">
            <v>0</v>
          </cell>
          <cell r="M1182">
            <v>0</v>
          </cell>
        </row>
        <row r="1183">
          <cell r="B1183" t="str">
            <v>K2TIPV52032995</v>
          </cell>
          <cell r="C1183" t="str">
            <v>FUEL HOSE CENTER WING TANK(-21)</v>
          </cell>
          <cell r="D1183">
            <v>3</v>
          </cell>
          <cell r="E1183">
            <v>2</v>
          </cell>
          <cell r="F1183">
            <v>6</v>
          </cell>
          <cell r="G1183">
            <v>0</v>
          </cell>
          <cell r="H1183">
            <v>2</v>
          </cell>
          <cell r="I1183">
            <v>6</v>
          </cell>
          <cell r="J1183">
            <v>0</v>
          </cell>
          <cell r="K1183">
            <v>0</v>
          </cell>
          <cell r="L1183">
            <v>0</v>
          </cell>
          <cell r="M1183">
            <v>0</v>
          </cell>
        </row>
        <row r="1184">
          <cell r="B1184" t="str">
            <v>K2TIPV52032996</v>
          </cell>
          <cell r="C1184" t="str">
            <v>FUEL HOSE CENTER WING TANK(-8)</v>
          </cell>
          <cell r="D1184">
            <v>2</v>
          </cell>
          <cell r="E1184">
            <v>2</v>
          </cell>
          <cell r="F1184">
            <v>7</v>
          </cell>
          <cell r="G1184">
            <v>0</v>
          </cell>
          <cell r="H1184">
            <v>2</v>
          </cell>
          <cell r="I1184">
            <v>7</v>
          </cell>
          <cell r="J1184">
            <v>0</v>
          </cell>
          <cell r="K1184">
            <v>0</v>
          </cell>
          <cell r="L1184">
            <v>0</v>
          </cell>
          <cell r="M1184">
            <v>0</v>
          </cell>
        </row>
        <row r="1185">
          <cell r="B1185" t="str">
            <v>K2TIPV52033365</v>
          </cell>
          <cell r="C1185" t="str">
            <v>INST. FWD LWR LOBE ACC. HATCH ASSY.</v>
          </cell>
          <cell r="D1185">
            <v>1</v>
          </cell>
          <cell r="E1185">
            <v>2</v>
          </cell>
          <cell r="F1185">
            <v>10</v>
          </cell>
          <cell r="G1185">
            <v>0</v>
          </cell>
          <cell r="H1185">
            <v>2</v>
          </cell>
          <cell r="I1185">
            <v>10</v>
          </cell>
          <cell r="J1185">
            <v>0</v>
          </cell>
          <cell r="K1185">
            <v>0</v>
          </cell>
          <cell r="L1185">
            <v>0</v>
          </cell>
          <cell r="M1185">
            <v>0</v>
          </cell>
        </row>
        <row r="1186">
          <cell r="B1186" t="str">
            <v>K2TIPV52033366</v>
          </cell>
          <cell r="C1186" t="str">
            <v>INST. PILOT/CO-PILOT 3 WINDOW</v>
          </cell>
          <cell r="D1186">
            <v>2</v>
          </cell>
          <cell r="E1186">
            <v>2</v>
          </cell>
          <cell r="F1186">
            <v>20</v>
          </cell>
          <cell r="G1186">
            <v>0</v>
          </cell>
          <cell r="H1186">
            <v>2</v>
          </cell>
          <cell r="I1186">
            <v>20</v>
          </cell>
          <cell r="J1186">
            <v>0</v>
          </cell>
          <cell r="K1186">
            <v>0</v>
          </cell>
          <cell r="L1186">
            <v>0</v>
          </cell>
          <cell r="M1186">
            <v>0</v>
          </cell>
        </row>
        <row r="1187">
          <cell r="B1187" t="str">
            <v>K2TIPV52033367</v>
          </cell>
          <cell r="C1187" t="str">
            <v>ANT. PEDESTAL LE FWD. SPAR FAIRING</v>
          </cell>
          <cell r="D1187">
            <v>2</v>
          </cell>
          <cell r="E1187">
            <v>2</v>
          </cell>
          <cell r="F1187">
            <v>18</v>
          </cell>
          <cell r="G1187">
            <v>0</v>
          </cell>
          <cell r="H1187">
            <v>2</v>
          </cell>
          <cell r="I1187">
            <v>18</v>
          </cell>
          <cell r="J1187">
            <v>0</v>
          </cell>
          <cell r="K1187">
            <v>0</v>
          </cell>
          <cell r="L1187">
            <v>0</v>
          </cell>
          <cell r="M1187">
            <v>0</v>
          </cell>
        </row>
        <row r="1188">
          <cell r="B1188" t="str">
            <v>K2TIPV52033368</v>
          </cell>
          <cell r="C1188" t="str">
            <v>FLOOR PANELS</v>
          </cell>
          <cell r="D1188">
            <v>2</v>
          </cell>
          <cell r="E1188">
            <v>6</v>
          </cell>
          <cell r="F1188">
            <v>27</v>
          </cell>
          <cell r="G1188">
            <v>0</v>
          </cell>
          <cell r="H1188">
            <v>6</v>
          </cell>
          <cell r="I1188">
            <v>27</v>
          </cell>
          <cell r="J1188">
            <v>0</v>
          </cell>
          <cell r="K1188">
            <v>0</v>
          </cell>
          <cell r="L1188">
            <v>0</v>
          </cell>
          <cell r="M1188">
            <v>0</v>
          </cell>
        </row>
        <row r="1189">
          <cell r="B1189" t="str">
            <v>K2TIPV52033369</v>
          </cell>
          <cell r="C1189" t="str">
            <v>FLOOR PANELS</v>
          </cell>
          <cell r="D1189">
            <v>2</v>
          </cell>
          <cell r="E1189">
            <v>8</v>
          </cell>
          <cell r="F1189">
            <v>20</v>
          </cell>
          <cell r="G1189">
            <v>0</v>
          </cell>
          <cell r="H1189">
            <v>8</v>
          </cell>
          <cell r="I1189">
            <v>20</v>
          </cell>
          <cell r="J1189">
            <v>0</v>
          </cell>
          <cell r="K1189">
            <v>0</v>
          </cell>
          <cell r="L1189">
            <v>0</v>
          </cell>
          <cell r="M1189">
            <v>0</v>
          </cell>
        </row>
        <row r="1190">
          <cell r="B1190" t="str">
            <v>K2TIPV52033370</v>
          </cell>
          <cell r="C1190" t="str">
            <v>FLOOR PANELS</v>
          </cell>
          <cell r="D1190">
            <v>1</v>
          </cell>
          <cell r="E1190">
            <v>4</v>
          </cell>
          <cell r="F1190">
            <v>11</v>
          </cell>
          <cell r="G1190">
            <v>0</v>
          </cell>
          <cell r="H1190">
            <v>4</v>
          </cell>
          <cell r="I1190">
            <v>11</v>
          </cell>
          <cell r="J1190">
            <v>0</v>
          </cell>
          <cell r="K1190">
            <v>0</v>
          </cell>
          <cell r="L1190">
            <v>0</v>
          </cell>
          <cell r="M1190">
            <v>0</v>
          </cell>
        </row>
        <row r="1191">
          <cell r="B1191" t="str">
            <v>K2TIPV52033372</v>
          </cell>
          <cell r="C1191" t="str">
            <v>INST. COAT HANGER ROD</v>
          </cell>
          <cell r="D1191">
            <v>1</v>
          </cell>
          <cell r="E1191">
            <v>4</v>
          </cell>
          <cell r="F1191">
            <v>9</v>
          </cell>
          <cell r="G1191">
            <v>0</v>
          </cell>
          <cell r="H1191">
            <v>4</v>
          </cell>
          <cell r="I1191">
            <v>9</v>
          </cell>
          <cell r="J1191">
            <v>0</v>
          </cell>
          <cell r="K1191">
            <v>0</v>
          </cell>
          <cell r="L1191">
            <v>0</v>
          </cell>
          <cell r="M1191">
            <v>0</v>
          </cell>
        </row>
        <row r="1192">
          <cell r="B1192" t="str">
            <v>K2TIPV52033373</v>
          </cell>
          <cell r="C1192" t="str">
            <v>INST. J-COMPARTMENT FLOORBOARDS</v>
          </cell>
          <cell r="D1192">
            <v>1</v>
          </cell>
          <cell r="E1192">
            <v>2</v>
          </cell>
          <cell r="F1192">
            <v>10</v>
          </cell>
          <cell r="G1192">
            <v>0</v>
          </cell>
          <cell r="H1192">
            <v>2</v>
          </cell>
          <cell r="I1192">
            <v>10</v>
          </cell>
          <cell r="J1192">
            <v>0</v>
          </cell>
          <cell r="K1192">
            <v>0</v>
          </cell>
          <cell r="L1192">
            <v>0</v>
          </cell>
          <cell r="M1192">
            <v>0</v>
          </cell>
        </row>
        <row r="1193">
          <cell r="B1193" t="str">
            <v>K2TIPV52033374</v>
          </cell>
          <cell r="C1193" t="str">
            <v>INST. FLOOR PANEL IN LAVATORY</v>
          </cell>
          <cell r="D1193">
            <v>1</v>
          </cell>
          <cell r="E1193">
            <v>5</v>
          </cell>
          <cell r="F1193">
            <v>9</v>
          </cell>
          <cell r="G1193">
            <v>0</v>
          </cell>
          <cell r="H1193">
            <v>5</v>
          </cell>
          <cell r="I1193">
            <v>9</v>
          </cell>
          <cell r="J1193">
            <v>0</v>
          </cell>
          <cell r="K1193">
            <v>0</v>
          </cell>
          <cell r="L1193">
            <v>0</v>
          </cell>
          <cell r="M1193">
            <v>0</v>
          </cell>
        </row>
        <row r="1194">
          <cell r="B1194" t="str">
            <v>K2TIPV52033375</v>
          </cell>
          <cell r="C1194" t="str">
            <v>(1B20 AA) TOILET FLOOR PANEL</v>
          </cell>
          <cell r="D1194">
            <v>1</v>
          </cell>
          <cell r="E1194">
            <v>4</v>
          </cell>
          <cell r="F1194">
            <v>10</v>
          </cell>
          <cell r="G1194">
            <v>0</v>
          </cell>
          <cell r="H1194">
            <v>4</v>
          </cell>
          <cell r="I1194">
            <v>10</v>
          </cell>
          <cell r="J1194">
            <v>0</v>
          </cell>
          <cell r="K1194">
            <v>0</v>
          </cell>
          <cell r="L1194">
            <v>0</v>
          </cell>
          <cell r="M1194">
            <v>0</v>
          </cell>
        </row>
        <row r="1195">
          <cell r="B1195" t="str">
            <v>K2TIPV52033376</v>
          </cell>
          <cell r="C1195" t="str">
            <v>INST. TOWEL DISPENSER</v>
          </cell>
          <cell r="D1195">
            <v>1</v>
          </cell>
          <cell r="E1195">
            <v>3</v>
          </cell>
          <cell r="F1195">
            <v>10</v>
          </cell>
          <cell r="G1195">
            <v>0</v>
          </cell>
          <cell r="H1195">
            <v>3</v>
          </cell>
          <cell r="I1195">
            <v>10</v>
          </cell>
          <cell r="J1195">
            <v>0</v>
          </cell>
          <cell r="K1195">
            <v>0</v>
          </cell>
          <cell r="L1195">
            <v>0</v>
          </cell>
          <cell r="M1195">
            <v>0</v>
          </cell>
        </row>
        <row r="1196">
          <cell r="B1196" t="str">
            <v>K2TIPV52033377</v>
          </cell>
          <cell r="C1196" t="str">
            <v>ANTENNA PEDESTAL ENV. CONTROL DUCT</v>
          </cell>
          <cell r="D1196">
            <v>1</v>
          </cell>
          <cell r="E1196">
            <v>3</v>
          </cell>
          <cell r="F1196">
            <v>10</v>
          </cell>
          <cell r="G1196">
            <v>0</v>
          </cell>
          <cell r="H1196">
            <v>3</v>
          </cell>
          <cell r="I1196">
            <v>10</v>
          </cell>
          <cell r="J1196">
            <v>0</v>
          </cell>
          <cell r="K1196">
            <v>0</v>
          </cell>
          <cell r="L1196">
            <v>0</v>
          </cell>
          <cell r="M1196">
            <v>0</v>
          </cell>
        </row>
        <row r="1197">
          <cell r="B1197" t="str">
            <v>K2TIPV52033378</v>
          </cell>
          <cell r="C1197" t="str">
            <v>INST. FLOOR PANEL</v>
          </cell>
          <cell r="D1197">
            <v>1</v>
          </cell>
          <cell r="E1197">
            <v>3</v>
          </cell>
          <cell r="F1197">
            <v>10</v>
          </cell>
          <cell r="G1197">
            <v>0</v>
          </cell>
          <cell r="H1197">
            <v>3</v>
          </cell>
          <cell r="I1197">
            <v>10</v>
          </cell>
          <cell r="J1197">
            <v>0</v>
          </cell>
          <cell r="K1197">
            <v>0</v>
          </cell>
          <cell r="L1197">
            <v>0</v>
          </cell>
          <cell r="M1197">
            <v>0</v>
          </cell>
        </row>
        <row r="1198">
          <cell r="B1198" t="str">
            <v>K2TIPV52033379</v>
          </cell>
          <cell r="C1198" t="str">
            <v>INST. SIDEWALL CLOSURE PNL</v>
          </cell>
          <cell r="D1198">
            <v>1</v>
          </cell>
          <cell r="E1198">
            <v>2</v>
          </cell>
          <cell r="F1198">
            <v>10</v>
          </cell>
          <cell r="G1198">
            <v>0</v>
          </cell>
          <cell r="H1198">
            <v>2</v>
          </cell>
          <cell r="I1198">
            <v>10</v>
          </cell>
          <cell r="J1198">
            <v>0</v>
          </cell>
          <cell r="K1198">
            <v>0</v>
          </cell>
          <cell r="L1198">
            <v>0</v>
          </cell>
          <cell r="M1198">
            <v>0</v>
          </cell>
        </row>
        <row r="1199">
          <cell r="B1199" t="str">
            <v>K2TIPV52033380</v>
          </cell>
          <cell r="C1199" t="str">
            <v>(1B99AA) CLOSURE SIDEWALL PANEL</v>
          </cell>
          <cell r="D1199">
            <v>1</v>
          </cell>
          <cell r="E1199">
            <v>2</v>
          </cell>
          <cell r="F1199">
            <v>9</v>
          </cell>
          <cell r="G1199">
            <v>0</v>
          </cell>
          <cell r="H1199">
            <v>2</v>
          </cell>
          <cell r="I1199">
            <v>9</v>
          </cell>
          <cell r="J1199">
            <v>0</v>
          </cell>
          <cell r="K1199">
            <v>0</v>
          </cell>
          <cell r="L1199">
            <v>0</v>
          </cell>
          <cell r="M1199">
            <v>0</v>
          </cell>
        </row>
        <row r="1200">
          <cell r="B1200" t="str">
            <v>K2TIPV52033381</v>
          </cell>
          <cell r="C1200" t="str">
            <v>(1B99AA) INSTALL SIDEWALL PANEL</v>
          </cell>
          <cell r="D1200">
            <v>1</v>
          </cell>
          <cell r="E1200">
            <v>2</v>
          </cell>
          <cell r="F1200">
            <v>9</v>
          </cell>
          <cell r="G1200">
            <v>0</v>
          </cell>
          <cell r="H1200">
            <v>2</v>
          </cell>
          <cell r="I1200">
            <v>9</v>
          </cell>
          <cell r="J1200">
            <v>0</v>
          </cell>
          <cell r="K1200">
            <v>0</v>
          </cell>
          <cell r="L1200">
            <v>0</v>
          </cell>
          <cell r="M1200">
            <v>0</v>
          </cell>
        </row>
        <row r="1201">
          <cell r="B1201" t="str">
            <v>K2TIPV52101150</v>
          </cell>
          <cell r="C1201" t="str">
            <v>LG REPLACEMENT</v>
          </cell>
          <cell r="D1201">
            <v>2</v>
          </cell>
          <cell r="E1201">
            <v>0</v>
          </cell>
          <cell r="F1201">
            <v>19</v>
          </cell>
          <cell r="G1201">
            <v>0</v>
          </cell>
          <cell r="H1201">
            <v>1</v>
          </cell>
          <cell r="I1201">
            <v>18</v>
          </cell>
          <cell r="J1201">
            <v>0</v>
          </cell>
          <cell r="K1201">
            <v>1</v>
          </cell>
          <cell r="L1201">
            <v>0</v>
          </cell>
          <cell r="M1201">
            <v>0</v>
          </cell>
        </row>
        <row r="1202">
          <cell r="B1202" t="str">
            <v>K2TIPV52102004</v>
          </cell>
          <cell r="C1202" t="str">
            <v>R/H - L/H WING TIP</v>
          </cell>
          <cell r="D1202">
            <v>4</v>
          </cell>
          <cell r="E1202">
            <v>4</v>
          </cell>
          <cell r="F1202">
            <v>20</v>
          </cell>
          <cell r="G1202">
            <v>2</v>
          </cell>
          <cell r="H1202">
            <v>4</v>
          </cell>
          <cell r="I1202">
            <v>20</v>
          </cell>
          <cell r="J1202">
            <v>2</v>
          </cell>
          <cell r="K1202">
            <v>0</v>
          </cell>
          <cell r="L1202">
            <v>0</v>
          </cell>
          <cell r="M1202">
            <v>0</v>
          </cell>
        </row>
        <row r="1203">
          <cell r="B1203" t="str">
            <v>K2TIPV52102006</v>
          </cell>
          <cell r="C1203" t="str">
            <v>PITOT STATIC DRAIN LINES</v>
          </cell>
          <cell r="D1203">
            <v>3</v>
          </cell>
          <cell r="E1203">
            <v>2</v>
          </cell>
          <cell r="F1203">
            <v>4</v>
          </cell>
          <cell r="G1203">
            <v>0</v>
          </cell>
          <cell r="H1203">
            <v>2</v>
          </cell>
          <cell r="I1203">
            <v>4</v>
          </cell>
          <cell r="J1203">
            <v>0</v>
          </cell>
          <cell r="K1203">
            <v>0</v>
          </cell>
          <cell r="L1203">
            <v>0</v>
          </cell>
          <cell r="M1203">
            <v>0</v>
          </cell>
        </row>
        <row r="1204">
          <cell r="B1204" t="str">
            <v>K2TIPV52102015</v>
          </cell>
          <cell r="C1204" t="str">
            <v>FUEL LEVEL CONTROL VALVE NO 19</v>
          </cell>
          <cell r="D1204">
            <v>3</v>
          </cell>
          <cell r="E1204">
            <v>2</v>
          </cell>
          <cell r="F1204">
            <v>4</v>
          </cell>
          <cell r="G1204">
            <v>0</v>
          </cell>
          <cell r="H1204">
            <v>2</v>
          </cell>
          <cell r="I1204">
            <v>4</v>
          </cell>
          <cell r="J1204">
            <v>0</v>
          </cell>
          <cell r="K1204">
            <v>0</v>
          </cell>
          <cell r="L1204">
            <v>0</v>
          </cell>
          <cell r="M1204">
            <v>0</v>
          </cell>
        </row>
        <row r="1205">
          <cell r="B1205" t="str">
            <v>K2TIPV52102016</v>
          </cell>
          <cell r="C1205" t="str">
            <v>FUEL LEVEL CONTROL VALVE #18 O/B</v>
          </cell>
          <cell r="D1205">
            <v>3</v>
          </cell>
          <cell r="E1205">
            <v>2</v>
          </cell>
          <cell r="F1205">
            <v>4</v>
          </cell>
          <cell r="G1205">
            <v>0</v>
          </cell>
          <cell r="H1205">
            <v>2</v>
          </cell>
          <cell r="I1205">
            <v>4</v>
          </cell>
          <cell r="J1205">
            <v>0</v>
          </cell>
          <cell r="K1205">
            <v>0</v>
          </cell>
          <cell r="L1205">
            <v>0</v>
          </cell>
          <cell r="M1205">
            <v>0</v>
          </cell>
        </row>
        <row r="1206">
          <cell r="B1206" t="str">
            <v>K2TIPV52102017</v>
          </cell>
          <cell r="C1206" t="str">
            <v>FUEL LEVEL CONTROL VALVE #18A</v>
          </cell>
          <cell r="D1206">
            <v>3</v>
          </cell>
          <cell r="E1206">
            <v>2</v>
          </cell>
          <cell r="F1206">
            <v>4</v>
          </cell>
          <cell r="G1206">
            <v>0</v>
          </cell>
          <cell r="H1206">
            <v>2</v>
          </cell>
          <cell r="I1206">
            <v>4</v>
          </cell>
          <cell r="J1206">
            <v>0</v>
          </cell>
          <cell r="K1206">
            <v>0</v>
          </cell>
          <cell r="L1206">
            <v>0</v>
          </cell>
          <cell r="M1206">
            <v>0</v>
          </cell>
        </row>
        <row r="1207">
          <cell r="B1207" t="str">
            <v>K2TIPV52102023</v>
          </cell>
          <cell r="C1207" t="str">
            <v>RH/LH EXT TANK FLCV</v>
          </cell>
          <cell r="D1207">
            <v>6</v>
          </cell>
          <cell r="E1207">
            <v>2</v>
          </cell>
          <cell r="F1207">
            <v>8</v>
          </cell>
          <cell r="G1207">
            <v>0</v>
          </cell>
          <cell r="H1207">
            <v>2</v>
          </cell>
          <cell r="I1207">
            <v>8</v>
          </cell>
          <cell r="J1207">
            <v>0</v>
          </cell>
          <cell r="K1207">
            <v>0</v>
          </cell>
          <cell r="L1207">
            <v>0</v>
          </cell>
          <cell r="M1207">
            <v>0</v>
          </cell>
        </row>
        <row r="1208">
          <cell r="B1208" t="str">
            <v>K2TIPV52102026</v>
          </cell>
          <cell r="C1208" t="str">
            <v>FUEL LEVEL CONTROL VALVE #22</v>
          </cell>
          <cell r="D1208">
            <v>3</v>
          </cell>
          <cell r="E1208">
            <v>2</v>
          </cell>
          <cell r="F1208">
            <v>4</v>
          </cell>
          <cell r="G1208">
            <v>0</v>
          </cell>
          <cell r="H1208">
            <v>2</v>
          </cell>
          <cell r="I1208">
            <v>4</v>
          </cell>
          <cell r="J1208">
            <v>0</v>
          </cell>
          <cell r="K1208">
            <v>0</v>
          </cell>
          <cell r="L1208">
            <v>0</v>
          </cell>
          <cell r="M1208">
            <v>0</v>
          </cell>
        </row>
        <row r="1209">
          <cell r="B1209" t="str">
            <v>K2TIPV52102040</v>
          </cell>
          <cell r="C1209" t="str">
            <v>O/B MIDSPAR FITTING NO1</v>
          </cell>
          <cell r="D1209">
            <v>2</v>
          </cell>
          <cell r="E1209">
            <v>1</v>
          </cell>
          <cell r="F1209">
            <v>5</v>
          </cell>
          <cell r="G1209">
            <v>0</v>
          </cell>
          <cell r="H1209">
            <v>1</v>
          </cell>
          <cell r="I1209">
            <v>5</v>
          </cell>
          <cell r="J1209">
            <v>0</v>
          </cell>
          <cell r="K1209">
            <v>0</v>
          </cell>
          <cell r="L1209">
            <v>0</v>
          </cell>
          <cell r="M1209">
            <v>0</v>
          </cell>
        </row>
        <row r="1210">
          <cell r="B1210" t="str">
            <v>K2TIPV52102041</v>
          </cell>
          <cell r="C1210" t="str">
            <v>O/B MIDSPAR FITTING NO2</v>
          </cell>
          <cell r="D1210">
            <v>2</v>
          </cell>
          <cell r="E1210">
            <v>0</v>
          </cell>
          <cell r="F1210">
            <v>4</v>
          </cell>
          <cell r="G1210">
            <v>0</v>
          </cell>
          <cell r="H1210">
            <v>0</v>
          </cell>
          <cell r="I1210">
            <v>4</v>
          </cell>
          <cell r="J1210">
            <v>0</v>
          </cell>
          <cell r="K1210">
            <v>0</v>
          </cell>
          <cell r="L1210">
            <v>0</v>
          </cell>
          <cell r="M1210">
            <v>0</v>
          </cell>
        </row>
        <row r="1211">
          <cell r="B1211" t="str">
            <v>K2TIPV52102042</v>
          </cell>
          <cell r="C1211" t="str">
            <v>O/B MIDSPAR FITTING NO3</v>
          </cell>
          <cell r="D1211">
            <v>2</v>
          </cell>
          <cell r="E1211">
            <v>1</v>
          </cell>
          <cell r="F1211">
            <v>4</v>
          </cell>
          <cell r="G1211">
            <v>0</v>
          </cell>
          <cell r="H1211">
            <v>1</v>
          </cell>
          <cell r="I1211">
            <v>4</v>
          </cell>
          <cell r="J1211">
            <v>0</v>
          </cell>
          <cell r="K1211">
            <v>0</v>
          </cell>
          <cell r="L1211">
            <v>0</v>
          </cell>
          <cell r="M1211">
            <v>0</v>
          </cell>
        </row>
        <row r="1212">
          <cell r="B1212" t="str">
            <v>K2TIPV52102044</v>
          </cell>
          <cell r="C1212" t="str">
            <v>I/B MIDSPAR FITTING NO1</v>
          </cell>
          <cell r="D1212">
            <v>3</v>
          </cell>
          <cell r="E1212">
            <v>0</v>
          </cell>
          <cell r="F1212">
            <v>4</v>
          </cell>
          <cell r="G1212">
            <v>0</v>
          </cell>
          <cell r="H1212">
            <v>0</v>
          </cell>
          <cell r="I1212">
            <v>4</v>
          </cell>
          <cell r="J1212">
            <v>0</v>
          </cell>
          <cell r="K1212">
            <v>0</v>
          </cell>
          <cell r="L1212">
            <v>0</v>
          </cell>
          <cell r="M1212">
            <v>0</v>
          </cell>
        </row>
        <row r="1213">
          <cell r="B1213" t="str">
            <v>K2TIPV52102045</v>
          </cell>
          <cell r="C1213" t="str">
            <v>I/B MIDSPAR FITTTING NO2</v>
          </cell>
          <cell r="D1213">
            <v>3</v>
          </cell>
          <cell r="E1213">
            <v>0</v>
          </cell>
          <cell r="F1213">
            <v>4</v>
          </cell>
          <cell r="G1213">
            <v>0</v>
          </cell>
          <cell r="H1213">
            <v>0</v>
          </cell>
          <cell r="I1213">
            <v>4</v>
          </cell>
          <cell r="J1213">
            <v>0</v>
          </cell>
          <cell r="K1213">
            <v>0</v>
          </cell>
          <cell r="L1213">
            <v>0</v>
          </cell>
          <cell r="M1213">
            <v>0</v>
          </cell>
        </row>
        <row r="1214">
          <cell r="B1214" t="str">
            <v>K2TIPV52102046</v>
          </cell>
          <cell r="C1214" t="str">
            <v>I/B MIDSPAR FITTING NO3</v>
          </cell>
          <cell r="D1214">
            <v>3</v>
          </cell>
          <cell r="E1214">
            <v>0</v>
          </cell>
          <cell r="F1214">
            <v>4</v>
          </cell>
          <cell r="G1214">
            <v>0</v>
          </cell>
          <cell r="H1214">
            <v>0</v>
          </cell>
          <cell r="I1214">
            <v>4</v>
          </cell>
          <cell r="J1214">
            <v>0</v>
          </cell>
          <cell r="K1214">
            <v>0</v>
          </cell>
          <cell r="L1214">
            <v>0</v>
          </cell>
          <cell r="M1214">
            <v>0</v>
          </cell>
        </row>
        <row r="1215">
          <cell r="B1215" t="str">
            <v>K2TIPV52102047</v>
          </cell>
          <cell r="C1215" t="str">
            <v>LH-RH FQIS WIRE HARNESS OB TANKS</v>
          </cell>
          <cell r="D1215">
            <v>6</v>
          </cell>
          <cell r="E1215">
            <v>0</v>
          </cell>
          <cell r="F1215">
            <v>10</v>
          </cell>
          <cell r="G1215">
            <v>0</v>
          </cell>
          <cell r="H1215">
            <v>0</v>
          </cell>
          <cell r="I1215">
            <v>10</v>
          </cell>
          <cell r="J1215">
            <v>0</v>
          </cell>
          <cell r="K1215">
            <v>0</v>
          </cell>
          <cell r="L1215">
            <v>0</v>
          </cell>
          <cell r="M1215">
            <v>0</v>
          </cell>
        </row>
        <row r="1216">
          <cell r="B1216" t="str">
            <v>K2TIPV52102049</v>
          </cell>
          <cell r="C1216" t="str">
            <v>RH-LH FQIS WIRE HARNESS EXT TANK</v>
          </cell>
          <cell r="D1216">
            <v>6</v>
          </cell>
          <cell r="E1216">
            <v>3</v>
          </cell>
          <cell r="F1216">
            <v>12</v>
          </cell>
          <cell r="G1216">
            <v>0</v>
          </cell>
          <cell r="H1216">
            <v>3</v>
          </cell>
          <cell r="I1216">
            <v>12</v>
          </cell>
          <cell r="J1216">
            <v>0</v>
          </cell>
          <cell r="K1216">
            <v>0</v>
          </cell>
          <cell r="L1216">
            <v>0</v>
          </cell>
          <cell r="M1216">
            <v>0</v>
          </cell>
        </row>
        <row r="1217">
          <cell r="B1217" t="str">
            <v>K2TIPV52102051</v>
          </cell>
          <cell r="C1217" t="str">
            <v>FQIS WIRE HARNESS #2 &amp; #3 MAIN TANK</v>
          </cell>
          <cell r="D1217">
            <v>6</v>
          </cell>
          <cell r="E1217">
            <v>0</v>
          </cell>
          <cell r="F1217">
            <v>10</v>
          </cell>
          <cell r="G1217">
            <v>0</v>
          </cell>
          <cell r="H1217">
            <v>0</v>
          </cell>
          <cell r="I1217">
            <v>10</v>
          </cell>
          <cell r="J1217">
            <v>0</v>
          </cell>
          <cell r="K1217">
            <v>0</v>
          </cell>
          <cell r="L1217">
            <v>0</v>
          </cell>
          <cell r="M1217">
            <v>0</v>
          </cell>
        </row>
        <row r="1218">
          <cell r="B1218" t="str">
            <v>K2TIPV52102053</v>
          </cell>
          <cell r="C1218" t="str">
            <v>FQIS WIRE HARNESS #1 &amp; 4 MAIN TANKS</v>
          </cell>
          <cell r="D1218">
            <v>6</v>
          </cell>
          <cell r="E1218">
            <v>0</v>
          </cell>
          <cell r="F1218">
            <v>10</v>
          </cell>
          <cell r="G1218">
            <v>0</v>
          </cell>
          <cell r="H1218">
            <v>0</v>
          </cell>
          <cell r="I1218">
            <v>10</v>
          </cell>
          <cell r="J1218">
            <v>0</v>
          </cell>
          <cell r="K1218">
            <v>0</v>
          </cell>
          <cell r="L1218">
            <v>0</v>
          </cell>
          <cell r="M1218">
            <v>0</v>
          </cell>
        </row>
        <row r="1219">
          <cell r="B1219" t="str">
            <v>K2TIPV52102055</v>
          </cell>
          <cell r="C1219" t="str">
            <v>FQIS WIRE HARNESS CENTER WING TANK</v>
          </cell>
          <cell r="D1219">
            <v>3</v>
          </cell>
          <cell r="E1219">
            <v>2</v>
          </cell>
          <cell r="F1219">
            <v>6</v>
          </cell>
          <cell r="G1219">
            <v>0</v>
          </cell>
          <cell r="H1219">
            <v>3</v>
          </cell>
          <cell r="I1219">
            <v>5</v>
          </cell>
          <cell r="J1219">
            <v>0</v>
          </cell>
          <cell r="K1219">
            <v>1</v>
          </cell>
          <cell r="L1219">
            <v>0</v>
          </cell>
          <cell r="M1219">
            <v>0</v>
          </cell>
        </row>
        <row r="1220">
          <cell r="B1220" t="str">
            <v>K2TIPV52102057</v>
          </cell>
          <cell r="C1220" t="str">
            <v>GROUND STRAP BOLT #1-#4 STRUT</v>
          </cell>
          <cell r="D1220">
            <v>5</v>
          </cell>
          <cell r="E1220">
            <v>3</v>
          </cell>
          <cell r="F1220">
            <v>16</v>
          </cell>
          <cell r="G1220">
            <v>0</v>
          </cell>
          <cell r="H1220">
            <v>3</v>
          </cell>
          <cell r="I1220">
            <v>16</v>
          </cell>
          <cell r="J1220">
            <v>0</v>
          </cell>
          <cell r="K1220">
            <v>0</v>
          </cell>
          <cell r="L1220">
            <v>0</v>
          </cell>
          <cell r="M1220">
            <v>0</v>
          </cell>
        </row>
        <row r="1221">
          <cell r="B1221" t="str">
            <v>K2TIPV52102065</v>
          </cell>
          <cell r="C1221" t="str">
            <v>RH POINTER AISLE STAND</v>
          </cell>
          <cell r="D1221">
            <v>2</v>
          </cell>
          <cell r="E1221">
            <v>8</v>
          </cell>
          <cell r="F1221">
            <v>5</v>
          </cell>
          <cell r="G1221">
            <v>0</v>
          </cell>
          <cell r="H1221">
            <v>8</v>
          </cell>
          <cell r="I1221">
            <v>5</v>
          </cell>
          <cell r="J1221">
            <v>0</v>
          </cell>
          <cell r="K1221">
            <v>0</v>
          </cell>
          <cell r="L1221">
            <v>0</v>
          </cell>
          <cell r="M1221">
            <v>0</v>
          </cell>
        </row>
        <row r="1222">
          <cell r="B1222" t="str">
            <v>K2TIPV52102070</v>
          </cell>
          <cell r="C1222" t="str">
            <v>DRAG CHUTE CABLE DCJ-2/DCJ-3</v>
          </cell>
          <cell r="D1222">
            <v>4</v>
          </cell>
          <cell r="E1222">
            <v>4</v>
          </cell>
          <cell r="F1222">
            <v>10</v>
          </cell>
          <cell r="G1222">
            <v>0</v>
          </cell>
          <cell r="H1222">
            <v>0</v>
          </cell>
          <cell r="I1222">
            <v>10</v>
          </cell>
          <cell r="J1222">
            <v>0</v>
          </cell>
          <cell r="K1222">
            <v>0</v>
          </cell>
          <cell r="L1222">
            <v>4</v>
          </cell>
          <cell r="M1222">
            <v>0</v>
          </cell>
        </row>
        <row r="1223">
          <cell r="B1223" t="str">
            <v>K2TIPV52103382</v>
          </cell>
          <cell r="C1223" t="str">
            <v>INST. LWR SIDEWALL PNL, AIR RETURN</v>
          </cell>
          <cell r="D1223">
            <v>1</v>
          </cell>
          <cell r="E1223">
            <v>3</v>
          </cell>
          <cell r="F1223">
            <v>10</v>
          </cell>
          <cell r="G1223">
            <v>0</v>
          </cell>
          <cell r="H1223">
            <v>3</v>
          </cell>
          <cell r="I1223">
            <v>10</v>
          </cell>
          <cell r="J1223">
            <v>0</v>
          </cell>
          <cell r="K1223">
            <v>0</v>
          </cell>
          <cell r="L1223">
            <v>0</v>
          </cell>
          <cell r="M1223">
            <v>0</v>
          </cell>
        </row>
        <row r="1224">
          <cell r="B1224" t="str">
            <v>K2TIPV52103383</v>
          </cell>
          <cell r="C1224" t="str">
            <v>(1B99AA) L/H SIDEWALL SHROUD</v>
          </cell>
          <cell r="D1224">
            <v>1</v>
          </cell>
          <cell r="E1224">
            <v>2</v>
          </cell>
          <cell r="F1224">
            <v>9</v>
          </cell>
          <cell r="G1224">
            <v>0</v>
          </cell>
          <cell r="H1224">
            <v>2</v>
          </cell>
          <cell r="I1224">
            <v>9</v>
          </cell>
          <cell r="J1224">
            <v>0</v>
          </cell>
          <cell r="K1224">
            <v>0</v>
          </cell>
          <cell r="L1224">
            <v>0</v>
          </cell>
          <cell r="M1224">
            <v>0</v>
          </cell>
        </row>
        <row r="1225">
          <cell r="B1225" t="str">
            <v>K2TIPV52103384</v>
          </cell>
          <cell r="C1225" t="str">
            <v>INST. LWR SIDEWALL PNL</v>
          </cell>
          <cell r="D1225">
            <v>1</v>
          </cell>
          <cell r="E1225">
            <v>6</v>
          </cell>
          <cell r="F1225">
            <v>10</v>
          </cell>
          <cell r="G1225">
            <v>0</v>
          </cell>
          <cell r="H1225">
            <v>6</v>
          </cell>
          <cell r="I1225">
            <v>10</v>
          </cell>
          <cell r="J1225">
            <v>0</v>
          </cell>
          <cell r="K1225">
            <v>0</v>
          </cell>
          <cell r="L1225">
            <v>0</v>
          </cell>
          <cell r="M1225">
            <v>0</v>
          </cell>
        </row>
        <row r="1226">
          <cell r="B1226" t="str">
            <v>K2TIPV52103385</v>
          </cell>
          <cell r="C1226" t="str">
            <v>INST. SIDEWALL SHROUD</v>
          </cell>
          <cell r="D1226">
            <v>1</v>
          </cell>
          <cell r="E1226">
            <v>5</v>
          </cell>
          <cell r="F1226">
            <v>10</v>
          </cell>
          <cell r="G1226">
            <v>0</v>
          </cell>
          <cell r="H1226">
            <v>5</v>
          </cell>
          <cell r="I1226">
            <v>10</v>
          </cell>
          <cell r="J1226">
            <v>0</v>
          </cell>
          <cell r="K1226">
            <v>0</v>
          </cell>
          <cell r="L1226">
            <v>0</v>
          </cell>
          <cell r="M1226">
            <v>0</v>
          </cell>
        </row>
        <row r="1227">
          <cell r="B1227" t="str">
            <v>K2TIPV52103386</v>
          </cell>
          <cell r="C1227" t="str">
            <v>ACCESS PNLS. IN KEEL BEAM AREA</v>
          </cell>
          <cell r="D1227">
            <v>1</v>
          </cell>
          <cell r="E1227">
            <v>1</v>
          </cell>
          <cell r="F1227">
            <v>10</v>
          </cell>
          <cell r="G1227">
            <v>0</v>
          </cell>
          <cell r="H1227">
            <v>1</v>
          </cell>
          <cell r="I1227">
            <v>10</v>
          </cell>
          <cell r="J1227">
            <v>0</v>
          </cell>
          <cell r="K1227">
            <v>0</v>
          </cell>
          <cell r="L1227">
            <v>0</v>
          </cell>
          <cell r="M1227">
            <v>0</v>
          </cell>
        </row>
        <row r="1228">
          <cell r="B1228" t="str">
            <v>K2TIPV52175243</v>
          </cell>
          <cell r="C1228" t="str">
            <v>FWD LWR NOSE INSTALLATION</v>
          </cell>
          <cell r="D1228">
            <v>6</v>
          </cell>
          <cell r="E1228">
            <v>12</v>
          </cell>
          <cell r="F1228">
            <v>84</v>
          </cell>
          <cell r="G1228">
            <v>0</v>
          </cell>
          <cell r="H1228">
            <v>9</v>
          </cell>
          <cell r="I1228">
            <v>82</v>
          </cell>
          <cell r="J1228">
            <v>0</v>
          </cell>
          <cell r="K1228">
            <v>2</v>
          </cell>
          <cell r="L1228">
            <v>5</v>
          </cell>
          <cell r="M1228">
            <v>0</v>
          </cell>
        </row>
        <row r="1229">
          <cell r="B1229" t="str">
            <v>K2TIPV52303387</v>
          </cell>
          <cell r="C1229" t="str">
            <v>OTBD WING RIB BOLT IN FUEL CELL</v>
          </cell>
          <cell r="D1229">
            <v>2</v>
          </cell>
          <cell r="E1229">
            <v>0</v>
          </cell>
          <cell r="F1229">
            <v>18</v>
          </cell>
          <cell r="G1229">
            <v>0</v>
          </cell>
          <cell r="H1229">
            <v>0</v>
          </cell>
          <cell r="I1229">
            <v>18</v>
          </cell>
          <cell r="J1229">
            <v>0</v>
          </cell>
          <cell r="K1229">
            <v>0</v>
          </cell>
          <cell r="L1229">
            <v>0</v>
          </cell>
          <cell r="M1229">
            <v>0</v>
          </cell>
        </row>
        <row r="1230">
          <cell r="B1230" t="str">
            <v>K2TIPV52305244</v>
          </cell>
          <cell r="C1230" t="str">
            <v>F-108 DEPRESERVATION</v>
          </cell>
          <cell r="D1230">
            <v>6</v>
          </cell>
          <cell r="E1230">
            <v>6</v>
          </cell>
          <cell r="F1230">
            <v>0</v>
          </cell>
          <cell r="G1230">
            <v>0</v>
          </cell>
          <cell r="H1230">
            <v>6</v>
          </cell>
          <cell r="I1230">
            <v>0</v>
          </cell>
          <cell r="J1230">
            <v>0</v>
          </cell>
          <cell r="K1230">
            <v>0</v>
          </cell>
          <cell r="L1230">
            <v>0</v>
          </cell>
          <cell r="M1230">
            <v>0</v>
          </cell>
        </row>
        <row r="1231">
          <cell r="B1231" t="str">
            <v>K2TIPV52375245</v>
          </cell>
          <cell r="C1231" t="str">
            <v>LH-RH 1ST OVER UP OUTB PROD BREAK</v>
          </cell>
          <cell r="D1231">
            <v>8</v>
          </cell>
          <cell r="E1231">
            <v>0</v>
          </cell>
          <cell r="F1231">
            <v>40</v>
          </cell>
          <cell r="G1231">
            <v>0</v>
          </cell>
          <cell r="H1231">
            <v>4</v>
          </cell>
          <cell r="I1231">
            <v>36</v>
          </cell>
          <cell r="J1231">
            <v>0</v>
          </cell>
          <cell r="K1231">
            <v>4</v>
          </cell>
          <cell r="L1231">
            <v>0</v>
          </cell>
          <cell r="M1231">
            <v>0</v>
          </cell>
        </row>
        <row r="1232">
          <cell r="B1232" t="str">
            <v>K2TIPV52382081</v>
          </cell>
          <cell r="C1232" t="str">
            <v>GEN LEADS-GND WIRES 1-3-5-7 ENG</v>
          </cell>
          <cell r="D1232">
            <v>12</v>
          </cell>
          <cell r="E1232">
            <v>12</v>
          </cell>
          <cell r="F1232">
            <v>16</v>
          </cell>
          <cell r="G1232">
            <v>0</v>
          </cell>
          <cell r="H1232">
            <v>12</v>
          </cell>
          <cell r="I1232">
            <v>16</v>
          </cell>
          <cell r="J1232">
            <v>0</v>
          </cell>
          <cell r="K1232">
            <v>0</v>
          </cell>
          <cell r="L1232">
            <v>0</v>
          </cell>
          <cell r="M1232">
            <v>0</v>
          </cell>
        </row>
        <row r="1233">
          <cell r="B1233" t="str">
            <v>K2TIPV52382086</v>
          </cell>
          <cell r="C1233" t="str">
            <v>NO4 MAIN TANK STIFFENERS</v>
          </cell>
          <cell r="D1233">
            <v>3</v>
          </cell>
          <cell r="E1233">
            <v>7</v>
          </cell>
          <cell r="F1233">
            <v>8</v>
          </cell>
          <cell r="G1233">
            <v>0</v>
          </cell>
          <cell r="H1233">
            <v>0</v>
          </cell>
          <cell r="I1233">
            <v>7</v>
          </cell>
          <cell r="J1233">
            <v>0</v>
          </cell>
          <cell r="K1233">
            <v>1</v>
          </cell>
          <cell r="L1233">
            <v>8</v>
          </cell>
          <cell r="M1233">
            <v>0</v>
          </cell>
        </row>
        <row r="1234">
          <cell r="B1234" t="str">
            <v>K2TIPV52382088</v>
          </cell>
          <cell r="C1234" t="str">
            <v>QD BRKT &amp; ELEC CONN - MLG</v>
          </cell>
          <cell r="D1234">
            <v>10</v>
          </cell>
          <cell r="E1234">
            <v>0</v>
          </cell>
          <cell r="F1234">
            <v>26</v>
          </cell>
          <cell r="G1234">
            <v>0</v>
          </cell>
          <cell r="H1234">
            <v>2</v>
          </cell>
          <cell r="I1234">
            <v>24</v>
          </cell>
          <cell r="J1234">
            <v>0</v>
          </cell>
          <cell r="K1234">
            <v>2</v>
          </cell>
          <cell r="L1234">
            <v>0</v>
          </cell>
          <cell r="M1234">
            <v>0</v>
          </cell>
        </row>
        <row r="1235">
          <cell r="B1235" t="str">
            <v>K2TIPV52382091</v>
          </cell>
          <cell r="C1235" t="str">
            <v>NO4 DRAG SUPPORT FITTING</v>
          </cell>
          <cell r="D1235">
            <v>3</v>
          </cell>
          <cell r="E1235">
            <v>6</v>
          </cell>
          <cell r="F1235">
            <v>3</v>
          </cell>
          <cell r="G1235">
            <v>0</v>
          </cell>
          <cell r="H1235">
            <v>6</v>
          </cell>
          <cell r="I1235">
            <v>3</v>
          </cell>
          <cell r="J1235">
            <v>0</v>
          </cell>
          <cell r="K1235">
            <v>0</v>
          </cell>
          <cell r="L1235">
            <v>0</v>
          </cell>
          <cell r="M1235">
            <v>0</v>
          </cell>
        </row>
        <row r="1236">
          <cell r="B1236" t="str">
            <v>K2TIPV52382094</v>
          </cell>
          <cell r="C1236" t="str">
            <v>CO-PILOT HSI</v>
          </cell>
          <cell r="D1236">
            <v>3</v>
          </cell>
          <cell r="E1236">
            <v>4</v>
          </cell>
          <cell r="F1236">
            <v>5</v>
          </cell>
          <cell r="G1236">
            <v>0</v>
          </cell>
          <cell r="H1236">
            <v>4</v>
          </cell>
          <cell r="I1236">
            <v>5</v>
          </cell>
          <cell r="J1236">
            <v>0</v>
          </cell>
          <cell r="K1236">
            <v>0</v>
          </cell>
          <cell r="L1236">
            <v>0</v>
          </cell>
          <cell r="M1236">
            <v>0</v>
          </cell>
        </row>
        <row r="1237">
          <cell r="B1237" t="str">
            <v>K2TIPV52382097</v>
          </cell>
          <cell r="C1237" t="str">
            <v>NO1 STRUT DRAG SUPPORT FITTING</v>
          </cell>
          <cell r="D1237">
            <v>3</v>
          </cell>
          <cell r="E1237">
            <v>3</v>
          </cell>
          <cell r="F1237">
            <v>4</v>
          </cell>
          <cell r="G1237">
            <v>0</v>
          </cell>
          <cell r="H1237">
            <v>3</v>
          </cell>
          <cell r="I1237">
            <v>4</v>
          </cell>
          <cell r="J1237">
            <v>0</v>
          </cell>
          <cell r="K1237">
            <v>0</v>
          </cell>
          <cell r="L1237">
            <v>0</v>
          </cell>
          <cell r="M1237">
            <v>0</v>
          </cell>
        </row>
        <row r="1238">
          <cell r="B1238" t="str">
            <v>K2TIPV52382101</v>
          </cell>
          <cell r="C1238" t="str">
            <v>MAIN ENTRY DOOR BOTTOM STEP</v>
          </cell>
          <cell r="D1238">
            <v>2</v>
          </cell>
          <cell r="E1238">
            <v>3</v>
          </cell>
          <cell r="F1238">
            <v>2</v>
          </cell>
          <cell r="G1238">
            <v>0</v>
          </cell>
          <cell r="H1238">
            <v>3</v>
          </cell>
          <cell r="I1238">
            <v>2</v>
          </cell>
          <cell r="J1238">
            <v>0</v>
          </cell>
          <cell r="K1238">
            <v>0</v>
          </cell>
          <cell r="L1238">
            <v>0</v>
          </cell>
          <cell r="M1238">
            <v>0</v>
          </cell>
        </row>
        <row r="1239">
          <cell r="B1239" t="str">
            <v>K2TIPV52382104</v>
          </cell>
          <cell r="C1239" t="str">
            <v>MAIN ENTRY DOOR LADDER COVER</v>
          </cell>
          <cell r="D1239">
            <v>2</v>
          </cell>
          <cell r="E1239">
            <v>6</v>
          </cell>
          <cell r="F1239">
            <v>2</v>
          </cell>
          <cell r="G1239">
            <v>0</v>
          </cell>
          <cell r="H1239">
            <v>6</v>
          </cell>
          <cell r="I1239">
            <v>2</v>
          </cell>
          <cell r="J1239">
            <v>0</v>
          </cell>
          <cell r="K1239">
            <v>0</v>
          </cell>
          <cell r="L1239">
            <v>0</v>
          </cell>
          <cell r="M1239">
            <v>0</v>
          </cell>
        </row>
        <row r="1240">
          <cell r="B1240" t="str">
            <v>K2TIPV52382107</v>
          </cell>
          <cell r="C1240" t="str">
            <v>MAIN ENTRY DOOR MIDDLE STEP</v>
          </cell>
          <cell r="D1240">
            <v>2</v>
          </cell>
          <cell r="E1240">
            <v>3</v>
          </cell>
          <cell r="F1240">
            <v>2</v>
          </cell>
          <cell r="G1240">
            <v>0</v>
          </cell>
          <cell r="H1240">
            <v>3</v>
          </cell>
          <cell r="I1240">
            <v>2</v>
          </cell>
          <cell r="J1240">
            <v>0</v>
          </cell>
          <cell r="K1240">
            <v>0</v>
          </cell>
          <cell r="L1240">
            <v>0</v>
          </cell>
          <cell r="M1240">
            <v>0</v>
          </cell>
        </row>
        <row r="1241">
          <cell r="B1241" t="str">
            <v>K2TIPV52382109</v>
          </cell>
          <cell r="C1241" t="str">
            <v>MAIN ENTRY DOOR HINGE ASSY</v>
          </cell>
          <cell r="D1241">
            <v>2</v>
          </cell>
          <cell r="E1241">
            <v>3</v>
          </cell>
          <cell r="F1241">
            <v>2</v>
          </cell>
          <cell r="G1241">
            <v>0</v>
          </cell>
          <cell r="H1241">
            <v>3</v>
          </cell>
          <cell r="I1241">
            <v>2</v>
          </cell>
          <cell r="J1241">
            <v>0</v>
          </cell>
          <cell r="K1241">
            <v>0</v>
          </cell>
          <cell r="L1241">
            <v>0</v>
          </cell>
          <cell r="M1241">
            <v>0</v>
          </cell>
        </row>
        <row r="1242">
          <cell r="B1242" t="str">
            <v>K2TIPV52382110</v>
          </cell>
          <cell r="C1242" t="str">
            <v>MAINENTRY DOOR HINGE ASSY R/H</v>
          </cell>
          <cell r="D1242">
            <v>2</v>
          </cell>
          <cell r="E1242">
            <v>5</v>
          </cell>
          <cell r="F1242">
            <v>2</v>
          </cell>
          <cell r="G1242">
            <v>0</v>
          </cell>
          <cell r="H1242">
            <v>5</v>
          </cell>
          <cell r="I1242">
            <v>2</v>
          </cell>
          <cell r="J1242">
            <v>0</v>
          </cell>
          <cell r="K1242">
            <v>0</v>
          </cell>
          <cell r="L1242">
            <v>0</v>
          </cell>
          <cell r="M1242">
            <v>0</v>
          </cell>
        </row>
        <row r="1243">
          <cell r="B1243" t="str">
            <v>K2TIPV52382111</v>
          </cell>
          <cell r="C1243" t="str">
            <v>MAIN ENRTY DOOR TOP STEP</v>
          </cell>
          <cell r="D1243">
            <v>1</v>
          </cell>
          <cell r="E1243">
            <v>2</v>
          </cell>
          <cell r="F1243">
            <v>2</v>
          </cell>
          <cell r="G1243">
            <v>0</v>
          </cell>
          <cell r="H1243">
            <v>2</v>
          </cell>
          <cell r="I1243">
            <v>2</v>
          </cell>
          <cell r="J1243">
            <v>0</v>
          </cell>
          <cell r="K1243">
            <v>0</v>
          </cell>
          <cell r="L1243">
            <v>0</v>
          </cell>
          <cell r="M1243">
            <v>0</v>
          </cell>
        </row>
        <row r="1244">
          <cell r="B1244" t="str">
            <v>K2TIPV52382115</v>
          </cell>
          <cell r="C1244" t="str">
            <v>FLAP CARRIAGE TRUCK BEARING PADS</v>
          </cell>
          <cell r="D1244">
            <v>3</v>
          </cell>
          <cell r="E1244">
            <v>2</v>
          </cell>
          <cell r="F1244">
            <v>2</v>
          </cell>
          <cell r="G1244">
            <v>0</v>
          </cell>
          <cell r="H1244">
            <v>2</v>
          </cell>
          <cell r="I1244">
            <v>2</v>
          </cell>
          <cell r="J1244">
            <v>0</v>
          </cell>
          <cell r="K1244">
            <v>0</v>
          </cell>
          <cell r="L1244">
            <v>0</v>
          </cell>
          <cell r="M1244">
            <v>0</v>
          </cell>
        </row>
        <row r="1245">
          <cell r="B1245" t="str">
            <v>K2TIPV52382116</v>
          </cell>
          <cell r="C1245" t="str">
            <v>R/H LWR TRUSS FITTING BOLT</v>
          </cell>
          <cell r="D1245">
            <v>3</v>
          </cell>
          <cell r="E1245">
            <v>6</v>
          </cell>
          <cell r="F1245">
            <v>3</v>
          </cell>
          <cell r="G1245">
            <v>0</v>
          </cell>
          <cell r="H1245">
            <v>6</v>
          </cell>
          <cell r="I1245">
            <v>3</v>
          </cell>
          <cell r="J1245">
            <v>0</v>
          </cell>
          <cell r="K1245">
            <v>0</v>
          </cell>
          <cell r="L1245">
            <v>0</v>
          </cell>
          <cell r="M1245">
            <v>0</v>
          </cell>
        </row>
        <row r="1246">
          <cell r="B1246" t="str">
            <v>K2TIPV52382117</v>
          </cell>
          <cell r="C1246" t="str">
            <v>LH LWR TRUSS FITTING BOLT</v>
          </cell>
          <cell r="D1246">
            <v>3</v>
          </cell>
          <cell r="E1246">
            <v>5</v>
          </cell>
          <cell r="F1246">
            <v>3</v>
          </cell>
          <cell r="G1246">
            <v>0</v>
          </cell>
          <cell r="H1246">
            <v>5</v>
          </cell>
          <cell r="I1246">
            <v>3</v>
          </cell>
          <cell r="J1246">
            <v>0</v>
          </cell>
          <cell r="K1246">
            <v>0</v>
          </cell>
          <cell r="L1246">
            <v>0</v>
          </cell>
          <cell r="M1246">
            <v>0</v>
          </cell>
        </row>
        <row r="1247">
          <cell r="B1247" t="str">
            <v>K2TIPV52382119</v>
          </cell>
          <cell r="C1247" t="str">
            <v>MGL STEERING COORD UNIT</v>
          </cell>
          <cell r="D1247">
            <v>2</v>
          </cell>
          <cell r="E1247">
            <v>1</v>
          </cell>
          <cell r="F1247">
            <v>2</v>
          </cell>
          <cell r="G1247">
            <v>0</v>
          </cell>
          <cell r="H1247">
            <v>1</v>
          </cell>
          <cell r="I1247">
            <v>2</v>
          </cell>
          <cell r="J1247">
            <v>0</v>
          </cell>
          <cell r="K1247">
            <v>0</v>
          </cell>
          <cell r="L1247">
            <v>0</v>
          </cell>
          <cell r="M1247">
            <v>0</v>
          </cell>
        </row>
        <row r="1248">
          <cell r="B1248" t="str">
            <v>K2TIPV52382127</v>
          </cell>
          <cell r="C1248" t="str">
            <v>ALT-32 SYS 11 - 12 ANTENNAS</v>
          </cell>
          <cell r="D1248">
            <v>3</v>
          </cell>
          <cell r="E1248">
            <v>3</v>
          </cell>
          <cell r="F1248">
            <v>5</v>
          </cell>
          <cell r="G1248">
            <v>0</v>
          </cell>
          <cell r="H1248">
            <v>3</v>
          </cell>
          <cell r="I1248">
            <v>5</v>
          </cell>
          <cell r="J1248">
            <v>0</v>
          </cell>
          <cell r="K1248">
            <v>0</v>
          </cell>
          <cell r="L1248">
            <v>0</v>
          </cell>
          <cell r="M1248">
            <v>0</v>
          </cell>
        </row>
        <row r="1249">
          <cell r="B1249" t="str">
            <v>K2TIPV52382128</v>
          </cell>
          <cell r="C1249" t="str">
            <v>FWD WHEEL WELL INTERCOMM</v>
          </cell>
          <cell r="D1249">
            <v>2</v>
          </cell>
          <cell r="E1249">
            <v>4</v>
          </cell>
          <cell r="F1249">
            <v>3</v>
          </cell>
          <cell r="G1249">
            <v>0</v>
          </cell>
          <cell r="H1249">
            <v>4</v>
          </cell>
          <cell r="I1249">
            <v>3</v>
          </cell>
          <cell r="J1249">
            <v>0</v>
          </cell>
          <cell r="K1249">
            <v>0</v>
          </cell>
          <cell r="L1249">
            <v>0</v>
          </cell>
          <cell r="M1249">
            <v>0</v>
          </cell>
        </row>
        <row r="1250">
          <cell r="B1250" t="str">
            <v>K2TIPV52382129</v>
          </cell>
          <cell r="C1250" t="str">
            <v>A9040 INS S/V BOX</v>
          </cell>
          <cell r="D1250">
            <v>2</v>
          </cell>
          <cell r="E1250">
            <v>5</v>
          </cell>
          <cell r="F1250">
            <v>2</v>
          </cell>
          <cell r="G1250">
            <v>0</v>
          </cell>
          <cell r="H1250">
            <v>5</v>
          </cell>
          <cell r="I1250">
            <v>2</v>
          </cell>
          <cell r="J1250">
            <v>0</v>
          </cell>
          <cell r="K1250">
            <v>0</v>
          </cell>
          <cell r="L1250">
            <v>0</v>
          </cell>
          <cell r="M1250">
            <v>0</v>
          </cell>
        </row>
        <row r="1251">
          <cell r="B1251" t="str">
            <v>K2TIPV52382130</v>
          </cell>
          <cell r="C1251" t="str">
            <v>A6034 RTM JCT BOX</v>
          </cell>
          <cell r="D1251">
            <v>2</v>
          </cell>
          <cell r="E1251">
            <v>4</v>
          </cell>
          <cell r="F1251">
            <v>2</v>
          </cell>
          <cell r="G1251">
            <v>0</v>
          </cell>
          <cell r="H1251">
            <v>4</v>
          </cell>
          <cell r="I1251">
            <v>2</v>
          </cell>
          <cell r="J1251">
            <v>0</v>
          </cell>
          <cell r="K1251">
            <v>0</v>
          </cell>
          <cell r="L1251">
            <v>0</v>
          </cell>
          <cell r="M1251">
            <v>0</v>
          </cell>
        </row>
        <row r="1252">
          <cell r="B1252" t="str">
            <v>K2TIPV52382131</v>
          </cell>
          <cell r="C1252" t="str">
            <v>RT-1320/APN-224</v>
          </cell>
          <cell r="D1252">
            <v>2</v>
          </cell>
          <cell r="E1252">
            <v>2</v>
          </cell>
          <cell r="F1252">
            <v>2</v>
          </cell>
          <cell r="G1252">
            <v>0</v>
          </cell>
          <cell r="H1252">
            <v>2</v>
          </cell>
          <cell r="I1252">
            <v>2</v>
          </cell>
          <cell r="J1252">
            <v>0</v>
          </cell>
          <cell r="K1252">
            <v>0</v>
          </cell>
          <cell r="L1252">
            <v>0</v>
          </cell>
          <cell r="M1252">
            <v>0</v>
          </cell>
        </row>
        <row r="1253">
          <cell r="B1253" t="str">
            <v>K2TIPV52382132</v>
          </cell>
          <cell r="C1253" t="str">
            <v>PARAMETER SCHEDULING UNIT</v>
          </cell>
          <cell r="D1253">
            <v>2</v>
          </cell>
          <cell r="E1253">
            <v>4</v>
          </cell>
          <cell r="F1253">
            <v>4</v>
          </cell>
          <cell r="G1253">
            <v>0</v>
          </cell>
          <cell r="H1253">
            <v>4</v>
          </cell>
          <cell r="I1253">
            <v>4</v>
          </cell>
          <cell r="J1253">
            <v>0</v>
          </cell>
          <cell r="K1253">
            <v>0</v>
          </cell>
          <cell r="L1253">
            <v>0</v>
          </cell>
          <cell r="M1253">
            <v>0</v>
          </cell>
        </row>
        <row r="1254">
          <cell r="B1254" t="str">
            <v>K2TIPV52382135</v>
          </cell>
          <cell r="C1254" t="str">
            <v>A6986 S/V INTERFACE BOX</v>
          </cell>
          <cell r="D1254">
            <v>2</v>
          </cell>
          <cell r="E1254">
            <v>2</v>
          </cell>
          <cell r="F1254">
            <v>2</v>
          </cell>
          <cell r="G1254">
            <v>0</v>
          </cell>
          <cell r="H1254">
            <v>2</v>
          </cell>
          <cell r="I1254">
            <v>2</v>
          </cell>
          <cell r="J1254">
            <v>0</v>
          </cell>
          <cell r="K1254">
            <v>0</v>
          </cell>
          <cell r="L1254">
            <v>0</v>
          </cell>
          <cell r="M1254">
            <v>0</v>
          </cell>
        </row>
        <row r="1255">
          <cell r="B1255" t="str">
            <v>K2TIPV52382136</v>
          </cell>
          <cell r="C1255" t="str">
            <v>A9003 R/H S/V BOX</v>
          </cell>
          <cell r="D1255">
            <v>2</v>
          </cell>
          <cell r="E1255">
            <v>2</v>
          </cell>
          <cell r="F1255">
            <v>2</v>
          </cell>
          <cell r="G1255">
            <v>0</v>
          </cell>
          <cell r="H1255">
            <v>2</v>
          </cell>
          <cell r="I1255">
            <v>2</v>
          </cell>
          <cell r="J1255">
            <v>0</v>
          </cell>
          <cell r="K1255">
            <v>0</v>
          </cell>
          <cell r="L1255">
            <v>0</v>
          </cell>
          <cell r="M1255">
            <v>0</v>
          </cell>
        </row>
        <row r="1256">
          <cell r="B1256" t="str">
            <v>K2TIPV52382137</v>
          </cell>
          <cell r="C1256" t="str">
            <v>A544 S/V BOX</v>
          </cell>
          <cell r="D1256">
            <v>2</v>
          </cell>
          <cell r="E1256">
            <v>3</v>
          </cell>
          <cell r="F1256">
            <v>2</v>
          </cell>
          <cell r="G1256">
            <v>0</v>
          </cell>
          <cell r="H1256">
            <v>3</v>
          </cell>
          <cell r="I1256">
            <v>2</v>
          </cell>
          <cell r="J1256">
            <v>0</v>
          </cell>
          <cell r="K1256">
            <v>0</v>
          </cell>
          <cell r="L1256">
            <v>0</v>
          </cell>
          <cell r="M1256">
            <v>0</v>
          </cell>
        </row>
        <row r="1257">
          <cell r="B1257" t="str">
            <v>K2TIPV52451151</v>
          </cell>
          <cell r="C1257" t="str">
            <v>GENERATOR HARNESSES</v>
          </cell>
          <cell r="D1257">
            <v>6</v>
          </cell>
          <cell r="E1257">
            <v>3</v>
          </cell>
          <cell r="F1257">
            <v>60</v>
          </cell>
          <cell r="G1257">
            <v>0</v>
          </cell>
          <cell r="H1257">
            <v>6</v>
          </cell>
          <cell r="I1257">
            <v>57</v>
          </cell>
          <cell r="J1257">
            <v>0</v>
          </cell>
          <cell r="K1257">
            <v>3</v>
          </cell>
          <cell r="L1257">
            <v>0</v>
          </cell>
          <cell r="M1257">
            <v>0</v>
          </cell>
        </row>
        <row r="1258">
          <cell r="B1258" t="str">
            <v>K2TIPV52455246</v>
          </cell>
          <cell r="C1258" t="str">
            <v>LH-RH 2ND OVER UP OUTB PROD BREAK</v>
          </cell>
          <cell r="D1258">
            <v>5</v>
          </cell>
          <cell r="E1258">
            <v>3</v>
          </cell>
          <cell r="F1258">
            <v>40</v>
          </cell>
          <cell r="G1258">
            <v>1</v>
          </cell>
          <cell r="H1258">
            <v>7</v>
          </cell>
          <cell r="I1258">
            <v>36</v>
          </cell>
          <cell r="J1258">
            <v>1</v>
          </cell>
          <cell r="K1258">
            <v>4</v>
          </cell>
          <cell r="L1258">
            <v>0</v>
          </cell>
          <cell r="M1258">
            <v>0</v>
          </cell>
        </row>
        <row r="1259">
          <cell r="B1259" t="str">
            <v>K2TIPV52730001</v>
          </cell>
          <cell r="C1259" t="str">
            <v>RUDDER TAB KIT FOR H - J MODEL</v>
          </cell>
          <cell r="D1259">
            <v>2</v>
          </cell>
          <cell r="E1259">
            <v>1</v>
          </cell>
          <cell r="F1259">
            <v>9</v>
          </cell>
          <cell r="G1259">
            <v>0</v>
          </cell>
          <cell r="H1259">
            <v>2</v>
          </cell>
          <cell r="I1259">
            <v>8</v>
          </cell>
          <cell r="J1259">
            <v>0</v>
          </cell>
          <cell r="K1259">
            <v>1</v>
          </cell>
          <cell r="L1259">
            <v>0</v>
          </cell>
          <cell r="M1259">
            <v>0</v>
          </cell>
        </row>
        <row r="1260">
          <cell r="B1260" t="str">
            <v>K2TIPV52730002</v>
          </cell>
          <cell r="C1260" t="str">
            <v>INSTALL ELEVATORS</v>
          </cell>
          <cell r="D1260">
            <v>4</v>
          </cell>
          <cell r="E1260">
            <v>0</v>
          </cell>
          <cell r="F1260">
            <v>18</v>
          </cell>
          <cell r="G1260">
            <v>0</v>
          </cell>
          <cell r="H1260">
            <v>0</v>
          </cell>
          <cell r="I1260">
            <v>16</v>
          </cell>
          <cell r="J1260">
            <v>0</v>
          </cell>
          <cell r="K1260">
            <v>2</v>
          </cell>
          <cell r="L1260">
            <v>2</v>
          </cell>
          <cell r="M1260">
            <v>0</v>
          </cell>
        </row>
        <row r="1261">
          <cell r="B1261" t="str">
            <v>K2TIPV52730003</v>
          </cell>
          <cell r="C1261" t="str">
            <v>INSTALL AILERONS</v>
          </cell>
          <cell r="D1261">
            <v>4</v>
          </cell>
          <cell r="E1261">
            <v>0</v>
          </cell>
          <cell r="F1261">
            <v>18</v>
          </cell>
          <cell r="G1261">
            <v>0</v>
          </cell>
          <cell r="H1261">
            <v>0</v>
          </cell>
          <cell r="I1261">
            <v>16</v>
          </cell>
          <cell r="J1261">
            <v>0</v>
          </cell>
          <cell r="K1261">
            <v>2</v>
          </cell>
          <cell r="L1261">
            <v>2</v>
          </cell>
          <cell r="M1261">
            <v>0</v>
          </cell>
        </row>
        <row r="1262">
          <cell r="B1262" t="str">
            <v>K2TIPV52730004</v>
          </cell>
          <cell r="C1262" t="str">
            <v>RUDDER INSTALL</v>
          </cell>
          <cell r="D1262">
            <v>2</v>
          </cell>
          <cell r="E1262">
            <v>0</v>
          </cell>
          <cell r="F1262">
            <v>8</v>
          </cell>
          <cell r="G1262">
            <v>0</v>
          </cell>
          <cell r="H1262">
            <v>1</v>
          </cell>
          <cell r="I1262">
            <v>7</v>
          </cell>
          <cell r="J1262">
            <v>0</v>
          </cell>
          <cell r="K1262">
            <v>1</v>
          </cell>
          <cell r="L1262">
            <v>0</v>
          </cell>
          <cell r="M1262">
            <v>0</v>
          </cell>
        </row>
        <row r="1263">
          <cell r="B1263" t="str">
            <v>K2TIPV52730005</v>
          </cell>
          <cell r="C1263" t="str">
            <v>1 THRU 4 STRUT AFT FAIRING H MODEL</v>
          </cell>
          <cell r="D1263">
            <v>8</v>
          </cell>
          <cell r="E1263">
            <v>0</v>
          </cell>
          <cell r="F1263">
            <v>16</v>
          </cell>
          <cell r="G1263">
            <v>0</v>
          </cell>
          <cell r="H1263">
            <v>8</v>
          </cell>
          <cell r="I1263">
            <v>8</v>
          </cell>
          <cell r="J1263">
            <v>0</v>
          </cell>
          <cell r="K1263">
            <v>8</v>
          </cell>
          <cell r="L1263">
            <v>0</v>
          </cell>
          <cell r="M1263">
            <v>0</v>
          </cell>
        </row>
        <row r="1264">
          <cell r="B1264" t="str">
            <v>K2TIPV52730006</v>
          </cell>
          <cell r="C1264" t="str">
            <v>AILERON TAB KIT</v>
          </cell>
          <cell r="D1264">
            <v>4</v>
          </cell>
          <cell r="E1264">
            <v>0</v>
          </cell>
          <cell r="F1264">
            <v>18</v>
          </cell>
          <cell r="G1264">
            <v>0</v>
          </cell>
          <cell r="H1264">
            <v>1</v>
          </cell>
          <cell r="I1264">
            <v>16</v>
          </cell>
          <cell r="J1264">
            <v>0</v>
          </cell>
          <cell r="K1264">
            <v>2</v>
          </cell>
          <cell r="L1264">
            <v>1</v>
          </cell>
          <cell r="M1264">
            <v>0</v>
          </cell>
        </row>
        <row r="1265">
          <cell r="B1265" t="str">
            <v>K2TIPV52730007</v>
          </cell>
          <cell r="C1265" t="str">
            <v>ELEVATOR TAB KIT</v>
          </cell>
          <cell r="D1265">
            <v>4</v>
          </cell>
          <cell r="E1265">
            <v>0</v>
          </cell>
          <cell r="F1265">
            <v>18</v>
          </cell>
          <cell r="G1265">
            <v>0</v>
          </cell>
          <cell r="H1265">
            <v>0</v>
          </cell>
          <cell r="I1265">
            <v>16</v>
          </cell>
          <cell r="J1265">
            <v>0</v>
          </cell>
          <cell r="K1265">
            <v>2</v>
          </cell>
          <cell r="L1265">
            <v>2</v>
          </cell>
          <cell r="M1265">
            <v>0</v>
          </cell>
        </row>
        <row r="1266">
          <cell r="B1266" t="str">
            <v>K2TIPV52730008</v>
          </cell>
          <cell r="C1266" t="str">
            <v>1 AND 4 STRUT AFT FAIRING J MODEL</v>
          </cell>
          <cell r="D1266">
            <v>8</v>
          </cell>
          <cell r="E1266">
            <v>0</v>
          </cell>
          <cell r="F1266">
            <v>28</v>
          </cell>
          <cell r="G1266">
            <v>4</v>
          </cell>
          <cell r="H1266">
            <v>2</v>
          </cell>
          <cell r="I1266">
            <v>24</v>
          </cell>
          <cell r="J1266">
            <v>4</v>
          </cell>
          <cell r="K1266">
            <v>4</v>
          </cell>
          <cell r="L1266">
            <v>2</v>
          </cell>
          <cell r="M1266">
            <v>0</v>
          </cell>
        </row>
        <row r="1267">
          <cell r="B1267" t="str">
            <v>K2TIPV52730009</v>
          </cell>
          <cell r="C1267" t="str">
            <v>2 AND 3 STRUT AFT FAIRING J MODEL</v>
          </cell>
          <cell r="D1267">
            <v>8</v>
          </cell>
          <cell r="E1267">
            <v>1</v>
          </cell>
          <cell r="F1267">
            <v>28</v>
          </cell>
          <cell r="G1267">
            <v>4</v>
          </cell>
          <cell r="H1267">
            <v>3</v>
          </cell>
          <cell r="I1267">
            <v>24</v>
          </cell>
          <cell r="J1267">
            <v>4</v>
          </cell>
          <cell r="K1267">
            <v>4</v>
          </cell>
          <cell r="L1267">
            <v>2</v>
          </cell>
          <cell r="M1267">
            <v>0</v>
          </cell>
        </row>
        <row r="1268">
          <cell r="B1268" t="str">
            <v>K2TIPV52730010</v>
          </cell>
          <cell r="C1268" t="str">
            <v>AILERON WEIGHT AND BALANCE</v>
          </cell>
          <cell r="D1268">
            <v>4</v>
          </cell>
          <cell r="E1268">
            <v>0</v>
          </cell>
          <cell r="F1268">
            <v>14</v>
          </cell>
          <cell r="G1268">
            <v>0</v>
          </cell>
          <cell r="H1268">
            <v>0</v>
          </cell>
          <cell r="I1268">
            <v>12</v>
          </cell>
          <cell r="J1268">
            <v>0</v>
          </cell>
          <cell r="K1268">
            <v>2</v>
          </cell>
          <cell r="L1268">
            <v>2</v>
          </cell>
          <cell r="M1268">
            <v>0</v>
          </cell>
        </row>
        <row r="1269">
          <cell r="B1269" t="str">
            <v>K2TIPV52730011</v>
          </cell>
          <cell r="C1269" t="str">
            <v>RUDDER WEIGHT AND BALANCE</v>
          </cell>
          <cell r="D1269">
            <v>2</v>
          </cell>
          <cell r="E1269">
            <v>2</v>
          </cell>
          <cell r="F1269">
            <v>7</v>
          </cell>
          <cell r="G1269">
            <v>0</v>
          </cell>
          <cell r="H1269">
            <v>3</v>
          </cell>
          <cell r="I1269">
            <v>6</v>
          </cell>
          <cell r="J1269">
            <v>0</v>
          </cell>
          <cell r="K1269">
            <v>1</v>
          </cell>
          <cell r="L1269">
            <v>0</v>
          </cell>
          <cell r="M1269">
            <v>0</v>
          </cell>
        </row>
        <row r="1270">
          <cell r="B1270" t="str">
            <v>K2TIPV52730012</v>
          </cell>
          <cell r="C1270" t="str">
            <v>ELEVATOR WEIGHT AND BALANCE</v>
          </cell>
          <cell r="D1270">
            <v>4</v>
          </cell>
          <cell r="E1270">
            <v>3</v>
          </cell>
          <cell r="F1270">
            <v>14</v>
          </cell>
          <cell r="G1270">
            <v>0</v>
          </cell>
          <cell r="H1270">
            <v>5</v>
          </cell>
          <cell r="I1270">
            <v>12</v>
          </cell>
          <cell r="J1270">
            <v>0</v>
          </cell>
          <cell r="K1270">
            <v>2</v>
          </cell>
          <cell r="L1270">
            <v>0</v>
          </cell>
          <cell r="M1270">
            <v>0</v>
          </cell>
        </row>
        <row r="1271">
          <cell r="B1271" t="str">
            <v>K2TIPV52803388</v>
          </cell>
          <cell r="C1271" t="str">
            <v>(1B17) SPLICE PLATES FOR ROTODOME</v>
          </cell>
          <cell r="D1271">
            <v>1</v>
          </cell>
          <cell r="E1271">
            <v>0</v>
          </cell>
          <cell r="F1271">
            <v>10</v>
          </cell>
          <cell r="G1271">
            <v>0</v>
          </cell>
          <cell r="H1271">
            <v>0</v>
          </cell>
          <cell r="I1271">
            <v>10</v>
          </cell>
          <cell r="J1271">
            <v>0</v>
          </cell>
          <cell r="K1271">
            <v>0</v>
          </cell>
          <cell r="L1271">
            <v>0</v>
          </cell>
          <cell r="M1271">
            <v>0</v>
          </cell>
        </row>
        <row r="1272">
          <cell r="B1272" t="str">
            <v>K2TIPV52803389</v>
          </cell>
          <cell r="C1272" t="str">
            <v>1B17 - SPLICE PLATES FOR ROTODOME</v>
          </cell>
          <cell r="D1272">
            <v>1</v>
          </cell>
          <cell r="E1272">
            <v>0</v>
          </cell>
          <cell r="F1272">
            <v>10</v>
          </cell>
          <cell r="G1272">
            <v>0</v>
          </cell>
          <cell r="H1272">
            <v>0</v>
          </cell>
          <cell r="I1272">
            <v>10</v>
          </cell>
          <cell r="J1272">
            <v>0</v>
          </cell>
          <cell r="K1272">
            <v>0</v>
          </cell>
          <cell r="L1272">
            <v>0</v>
          </cell>
          <cell r="M1272">
            <v>0</v>
          </cell>
        </row>
        <row r="1273">
          <cell r="B1273" t="str">
            <v>K2TIPV52803390</v>
          </cell>
          <cell r="C1273" t="str">
            <v>1B17 - SPLICE PLATES FOR ROTODOME</v>
          </cell>
          <cell r="D1273">
            <v>1</v>
          </cell>
          <cell r="E1273">
            <v>0</v>
          </cell>
          <cell r="F1273">
            <v>10</v>
          </cell>
          <cell r="G1273">
            <v>0</v>
          </cell>
          <cell r="H1273">
            <v>0</v>
          </cell>
          <cell r="I1273">
            <v>10</v>
          </cell>
          <cell r="J1273">
            <v>0</v>
          </cell>
          <cell r="K1273">
            <v>0</v>
          </cell>
          <cell r="L1273">
            <v>0</v>
          </cell>
          <cell r="M1273">
            <v>0</v>
          </cell>
        </row>
        <row r="1274">
          <cell r="B1274" t="str">
            <v>K2TIPV52803391</v>
          </cell>
          <cell r="C1274" t="str">
            <v>1B17 - SPLICE PLATES FOR ROTODOME</v>
          </cell>
          <cell r="D1274">
            <v>1</v>
          </cell>
          <cell r="E1274">
            <v>0</v>
          </cell>
          <cell r="F1274">
            <v>9</v>
          </cell>
          <cell r="G1274">
            <v>0</v>
          </cell>
          <cell r="H1274">
            <v>0</v>
          </cell>
          <cell r="I1274">
            <v>9</v>
          </cell>
          <cell r="J1274">
            <v>0</v>
          </cell>
          <cell r="K1274">
            <v>0</v>
          </cell>
          <cell r="L1274">
            <v>0</v>
          </cell>
          <cell r="M1274">
            <v>0</v>
          </cell>
        </row>
        <row r="1275">
          <cell r="B1275" t="str">
            <v>K2TIPV52803392</v>
          </cell>
          <cell r="C1275" t="str">
            <v>1B17 - SPLICE PLATES FOR ROTODOME</v>
          </cell>
          <cell r="D1275">
            <v>1</v>
          </cell>
          <cell r="E1275">
            <v>3</v>
          </cell>
          <cell r="F1275">
            <v>10</v>
          </cell>
          <cell r="G1275">
            <v>0</v>
          </cell>
          <cell r="H1275">
            <v>0</v>
          </cell>
          <cell r="I1275">
            <v>10</v>
          </cell>
          <cell r="J1275">
            <v>0</v>
          </cell>
          <cell r="K1275">
            <v>0</v>
          </cell>
          <cell r="L1275">
            <v>3</v>
          </cell>
          <cell r="M1275">
            <v>0</v>
          </cell>
        </row>
        <row r="1276">
          <cell r="B1276" t="str">
            <v>K2TIPV52803393</v>
          </cell>
          <cell r="C1276" t="str">
            <v>1B17 - SPLICE PLATES FOR ROTODOME</v>
          </cell>
          <cell r="D1276">
            <v>1</v>
          </cell>
          <cell r="E1276">
            <v>0</v>
          </cell>
          <cell r="F1276">
            <v>10</v>
          </cell>
          <cell r="G1276">
            <v>0</v>
          </cell>
          <cell r="H1276">
            <v>0</v>
          </cell>
          <cell r="I1276">
            <v>10</v>
          </cell>
          <cell r="J1276">
            <v>0</v>
          </cell>
          <cell r="K1276">
            <v>0</v>
          </cell>
          <cell r="L1276">
            <v>0</v>
          </cell>
          <cell r="M1276">
            <v>0</v>
          </cell>
        </row>
        <row r="1277">
          <cell r="B1277" t="str">
            <v>K2TIPV52803394</v>
          </cell>
          <cell r="C1277" t="str">
            <v>1B17 - SPLICE PLATE FOR ROTODOME</v>
          </cell>
          <cell r="D1277">
            <v>1</v>
          </cell>
          <cell r="E1277">
            <v>1</v>
          </cell>
          <cell r="F1277">
            <v>10</v>
          </cell>
          <cell r="G1277">
            <v>0</v>
          </cell>
          <cell r="H1277">
            <v>1</v>
          </cell>
          <cell r="I1277">
            <v>10</v>
          </cell>
          <cell r="J1277">
            <v>0</v>
          </cell>
          <cell r="K1277">
            <v>0</v>
          </cell>
          <cell r="L1277">
            <v>0</v>
          </cell>
          <cell r="M1277">
            <v>0</v>
          </cell>
        </row>
        <row r="1278">
          <cell r="B1278" t="str">
            <v>K2TIPV52803395</v>
          </cell>
          <cell r="C1278" t="str">
            <v>1B17 - SPLICE PLATES FOR ROTODOME</v>
          </cell>
          <cell r="D1278">
            <v>1</v>
          </cell>
          <cell r="E1278">
            <v>0</v>
          </cell>
          <cell r="F1278">
            <v>10</v>
          </cell>
          <cell r="G1278">
            <v>0</v>
          </cell>
          <cell r="H1278">
            <v>0</v>
          </cell>
          <cell r="I1278">
            <v>10</v>
          </cell>
          <cell r="J1278">
            <v>0</v>
          </cell>
          <cell r="K1278">
            <v>0</v>
          </cell>
          <cell r="L1278">
            <v>0</v>
          </cell>
          <cell r="M1278">
            <v>0</v>
          </cell>
        </row>
        <row r="1279">
          <cell r="B1279" t="str">
            <v>K2TIPV52872138</v>
          </cell>
          <cell r="C1279" t="str">
            <v>FLAP DRIVE UNIT INSTALL</v>
          </cell>
          <cell r="D1279">
            <v>3</v>
          </cell>
          <cell r="E1279">
            <v>3</v>
          </cell>
          <cell r="F1279">
            <v>8</v>
          </cell>
          <cell r="G1279">
            <v>0</v>
          </cell>
          <cell r="H1279">
            <v>4</v>
          </cell>
          <cell r="I1279">
            <v>7</v>
          </cell>
          <cell r="J1279">
            <v>0</v>
          </cell>
          <cell r="K1279">
            <v>1</v>
          </cell>
          <cell r="L1279">
            <v>0</v>
          </cell>
          <cell r="M1279">
            <v>0</v>
          </cell>
        </row>
        <row r="1280">
          <cell r="B1280" t="str">
            <v>K2TIPV52872140</v>
          </cell>
          <cell r="C1280" t="str">
            <v>A9009 PILOTS S/V BOX</v>
          </cell>
          <cell r="D1280">
            <v>2</v>
          </cell>
          <cell r="E1280">
            <v>4</v>
          </cell>
          <cell r="F1280">
            <v>2</v>
          </cell>
          <cell r="G1280">
            <v>0</v>
          </cell>
          <cell r="H1280">
            <v>4</v>
          </cell>
          <cell r="I1280">
            <v>2</v>
          </cell>
          <cell r="J1280">
            <v>0</v>
          </cell>
          <cell r="K1280">
            <v>0</v>
          </cell>
          <cell r="L1280">
            <v>0</v>
          </cell>
          <cell r="M1280">
            <v>0</v>
          </cell>
        </row>
        <row r="1281">
          <cell r="B1281" t="str">
            <v>K2TIPV52872141</v>
          </cell>
          <cell r="C1281" t="str">
            <v>A9001 L/H JCT BOX</v>
          </cell>
          <cell r="D1281">
            <v>2</v>
          </cell>
          <cell r="E1281">
            <v>5</v>
          </cell>
          <cell r="F1281">
            <v>1</v>
          </cell>
          <cell r="G1281">
            <v>0</v>
          </cell>
          <cell r="H1281">
            <v>5</v>
          </cell>
          <cell r="I1281">
            <v>1</v>
          </cell>
          <cell r="J1281">
            <v>0</v>
          </cell>
          <cell r="K1281">
            <v>0</v>
          </cell>
          <cell r="L1281">
            <v>0</v>
          </cell>
          <cell r="M1281">
            <v>0</v>
          </cell>
        </row>
        <row r="1282">
          <cell r="B1282" t="str">
            <v>K2TIPV52872142</v>
          </cell>
          <cell r="C1282" t="str">
            <v>7106 R/H S/V BOX</v>
          </cell>
          <cell r="D1282">
            <v>2</v>
          </cell>
          <cell r="E1282">
            <v>6</v>
          </cell>
          <cell r="F1282">
            <v>2</v>
          </cell>
          <cell r="G1282">
            <v>0</v>
          </cell>
          <cell r="H1282">
            <v>6</v>
          </cell>
          <cell r="I1282">
            <v>2</v>
          </cell>
          <cell r="J1282">
            <v>0</v>
          </cell>
          <cell r="K1282">
            <v>0</v>
          </cell>
          <cell r="L1282">
            <v>0</v>
          </cell>
          <cell r="M1282">
            <v>0</v>
          </cell>
        </row>
        <row r="1283">
          <cell r="B1283" t="str">
            <v>K2TIPV52872143</v>
          </cell>
          <cell r="C1283" t="str">
            <v>A7105 L/H S/V BOX</v>
          </cell>
          <cell r="D1283">
            <v>2</v>
          </cell>
          <cell r="E1283">
            <v>2</v>
          </cell>
          <cell r="F1283">
            <v>2</v>
          </cell>
          <cell r="G1283">
            <v>0</v>
          </cell>
          <cell r="H1283">
            <v>2</v>
          </cell>
          <cell r="I1283">
            <v>2</v>
          </cell>
          <cell r="J1283">
            <v>0</v>
          </cell>
          <cell r="K1283">
            <v>0</v>
          </cell>
          <cell r="L1283">
            <v>0</v>
          </cell>
          <cell r="M1283">
            <v>0</v>
          </cell>
        </row>
        <row r="1284">
          <cell r="B1284" t="str">
            <v>K2TIPV52872144</v>
          </cell>
          <cell r="C1284" t="str">
            <v>A9005 R/H FWD S/V BOX</v>
          </cell>
          <cell r="D1284">
            <v>2</v>
          </cell>
          <cell r="E1284">
            <v>6</v>
          </cell>
          <cell r="F1284">
            <v>2</v>
          </cell>
          <cell r="G1284">
            <v>0</v>
          </cell>
          <cell r="H1284">
            <v>6</v>
          </cell>
          <cell r="I1284">
            <v>2</v>
          </cell>
          <cell r="J1284">
            <v>0</v>
          </cell>
          <cell r="K1284">
            <v>0</v>
          </cell>
          <cell r="L1284">
            <v>0</v>
          </cell>
          <cell r="M1284">
            <v>0</v>
          </cell>
        </row>
        <row r="1285">
          <cell r="B1285" t="str">
            <v>K2TIPV52872145</v>
          </cell>
          <cell r="C1285" t="str">
            <v>9904 UPPER R/H JCT BOX</v>
          </cell>
          <cell r="D1285">
            <v>2</v>
          </cell>
          <cell r="E1285">
            <v>2</v>
          </cell>
          <cell r="F1285">
            <v>4</v>
          </cell>
          <cell r="G1285">
            <v>0</v>
          </cell>
          <cell r="H1285">
            <v>2</v>
          </cell>
          <cell r="I1285">
            <v>4</v>
          </cell>
          <cell r="J1285">
            <v>0</v>
          </cell>
          <cell r="K1285">
            <v>0</v>
          </cell>
          <cell r="L1285">
            <v>0</v>
          </cell>
          <cell r="M1285">
            <v>0</v>
          </cell>
        </row>
        <row r="1286">
          <cell r="B1286" t="str">
            <v>K2TIPV52872147</v>
          </cell>
          <cell r="C1286" t="str">
            <v>MAIN EXT STA IC CONTROL BOX</v>
          </cell>
          <cell r="D1286">
            <v>2</v>
          </cell>
          <cell r="E1286">
            <v>2</v>
          </cell>
          <cell r="F1286">
            <v>4</v>
          </cell>
          <cell r="G1286">
            <v>0</v>
          </cell>
          <cell r="H1286">
            <v>2</v>
          </cell>
          <cell r="I1286">
            <v>4</v>
          </cell>
          <cell r="J1286">
            <v>0</v>
          </cell>
          <cell r="K1286">
            <v>0</v>
          </cell>
          <cell r="L1286">
            <v>0</v>
          </cell>
          <cell r="M1286">
            <v>0</v>
          </cell>
        </row>
        <row r="1287">
          <cell r="B1287" t="str">
            <v>K2TIPV52872148</v>
          </cell>
          <cell r="C1287" t="str">
            <v>INTERNAL MEASURING UNIT NO2</v>
          </cell>
          <cell r="D1287">
            <v>2</v>
          </cell>
          <cell r="E1287">
            <v>1</v>
          </cell>
          <cell r="F1287">
            <v>3</v>
          </cell>
          <cell r="G1287">
            <v>0</v>
          </cell>
          <cell r="H1287">
            <v>1</v>
          </cell>
          <cell r="I1287">
            <v>3</v>
          </cell>
          <cell r="J1287">
            <v>0</v>
          </cell>
          <cell r="K1287">
            <v>0</v>
          </cell>
          <cell r="L1287">
            <v>0</v>
          </cell>
          <cell r="M1287">
            <v>0</v>
          </cell>
        </row>
        <row r="1288">
          <cell r="B1288" t="str">
            <v>K2TIPV52872149</v>
          </cell>
          <cell r="C1288" t="str">
            <v>INTERNAL MEASURING UNIT NO1</v>
          </cell>
          <cell r="D1288">
            <v>2</v>
          </cell>
          <cell r="E1288">
            <v>4</v>
          </cell>
          <cell r="F1288">
            <v>2</v>
          </cell>
          <cell r="G1288">
            <v>0</v>
          </cell>
          <cell r="H1288">
            <v>4</v>
          </cell>
          <cell r="I1288">
            <v>2</v>
          </cell>
          <cell r="J1288">
            <v>0</v>
          </cell>
          <cell r="K1288">
            <v>0</v>
          </cell>
          <cell r="L1288">
            <v>0</v>
          </cell>
          <cell r="M1288">
            <v>0</v>
          </cell>
        </row>
        <row r="1289">
          <cell r="B1289" t="str">
            <v>K2TIPV52872150</v>
          </cell>
          <cell r="C1289" t="str">
            <v>FWD WW IC CONTROL BOX</v>
          </cell>
          <cell r="D1289">
            <v>2</v>
          </cell>
          <cell r="E1289">
            <v>0</v>
          </cell>
          <cell r="F1289">
            <v>3</v>
          </cell>
          <cell r="G1289">
            <v>0</v>
          </cell>
          <cell r="H1289">
            <v>0</v>
          </cell>
          <cell r="I1289">
            <v>3</v>
          </cell>
          <cell r="J1289">
            <v>0</v>
          </cell>
          <cell r="K1289">
            <v>0</v>
          </cell>
          <cell r="L1289">
            <v>0</v>
          </cell>
          <cell r="M1289">
            <v>0</v>
          </cell>
        </row>
        <row r="1290">
          <cell r="B1290" t="str">
            <v>K2TIPV52872151</v>
          </cell>
          <cell r="C1290" t="str">
            <v>RT-1320/APN-224</v>
          </cell>
          <cell r="D1290">
            <v>2</v>
          </cell>
          <cell r="E1290">
            <v>3</v>
          </cell>
          <cell r="F1290">
            <v>2</v>
          </cell>
          <cell r="G1290">
            <v>0</v>
          </cell>
          <cell r="H1290">
            <v>3</v>
          </cell>
          <cell r="I1290">
            <v>2</v>
          </cell>
          <cell r="J1290">
            <v>0</v>
          </cell>
          <cell r="K1290">
            <v>0</v>
          </cell>
          <cell r="L1290">
            <v>0</v>
          </cell>
          <cell r="M1290">
            <v>0</v>
          </cell>
        </row>
        <row r="1291">
          <cell r="B1291" t="str">
            <v>K2TIPV52872156</v>
          </cell>
          <cell r="C1291" t="str">
            <v>L/H J5 MIXED AIR SUPPLY DUCT</v>
          </cell>
          <cell r="D1291">
            <v>2</v>
          </cell>
          <cell r="E1291">
            <v>2</v>
          </cell>
          <cell r="F1291">
            <v>5</v>
          </cell>
          <cell r="G1291">
            <v>0</v>
          </cell>
          <cell r="H1291">
            <v>2</v>
          </cell>
          <cell r="I1291">
            <v>5</v>
          </cell>
          <cell r="J1291">
            <v>0</v>
          </cell>
          <cell r="K1291">
            <v>0</v>
          </cell>
          <cell r="L1291">
            <v>0</v>
          </cell>
          <cell r="M1291">
            <v>0</v>
          </cell>
        </row>
        <row r="1292">
          <cell r="B1292" t="str">
            <v>K2TIPV52872166</v>
          </cell>
          <cell r="C1292" t="str">
            <v>STAB INDICATOR SUPPORT BRKT R/H</v>
          </cell>
          <cell r="D1292">
            <v>2</v>
          </cell>
          <cell r="E1292">
            <v>0</v>
          </cell>
          <cell r="F1292">
            <v>8</v>
          </cell>
          <cell r="G1292">
            <v>0</v>
          </cell>
          <cell r="H1292">
            <v>1</v>
          </cell>
          <cell r="I1292">
            <v>7</v>
          </cell>
          <cell r="J1292">
            <v>0</v>
          </cell>
          <cell r="K1292">
            <v>1</v>
          </cell>
          <cell r="L1292">
            <v>0</v>
          </cell>
          <cell r="M1292">
            <v>0</v>
          </cell>
        </row>
        <row r="1293">
          <cell r="B1293" t="str">
            <v>K2TIPV52872169</v>
          </cell>
          <cell r="C1293" t="str">
            <v>BONDING JUMPER STRAP TE VERT STAB</v>
          </cell>
          <cell r="D1293">
            <v>2</v>
          </cell>
          <cell r="E1293">
            <v>2</v>
          </cell>
          <cell r="F1293">
            <v>3</v>
          </cell>
          <cell r="G1293">
            <v>0</v>
          </cell>
          <cell r="H1293">
            <v>2</v>
          </cell>
          <cell r="I1293">
            <v>3</v>
          </cell>
          <cell r="J1293">
            <v>0</v>
          </cell>
          <cell r="K1293">
            <v>0</v>
          </cell>
          <cell r="L1293">
            <v>0</v>
          </cell>
          <cell r="M1293">
            <v>0</v>
          </cell>
        </row>
        <row r="1294">
          <cell r="B1294" t="str">
            <v>K2TIPV52872170</v>
          </cell>
          <cell r="C1294" t="str">
            <v>STAB INDICATOR SUPPORT BRKT L/H</v>
          </cell>
          <cell r="D1294">
            <v>2</v>
          </cell>
          <cell r="E1294">
            <v>2</v>
          </cell>
          <cell r="F1294">
            <v>6</v>
          </cell>
          <cell r="G1294">
            <v>0</v>
          </cell>
          <cell r="H1294">
            <v>2</v>
          </cell>
          <cell r="I1294">
            <v>6</v>
          </cell>
          <cell r="J1294">
            <v>0</v>
          </cell>
          <cell r="K1294">
            <v>0</v>
          </cell>
          <cell r="L1294">
            <v>0</v>
          </cell>
          <cell r="M1294">
            <v>0</v>
          </cell>
        </row>
        <row r="1295">
          <cell r="B1295" t="str">
            <v>K2TIPV52872171</v>
          </cell>
          <cell r="C1295" t="str">
            <v>L/H POINTER AISLE STAND</v>
          </cell>
          <cell r="D1295">
            <v>2</v>
          </cell>
          <cell r="E1295">
            <v>0</v>
          </cell>
          <cell r="F1295">
            <v>6</v>
          </cell>
          <cell r="G1295">
            <v>0</v>
          </cell>
          <cell r="H1295">
            <v>0</v>
          </cell>
          <cell r="I1295">
            <v>6</v>
          </cell>
          <cell r="J1295">
            <v>0</v>
          </cell>
          <cell r="K1295">
            <v>0</v>
          </cell>
          <cell r="L1295">
            <v>0</v>
          </cell>
          <cell r="M1295">
            <v>0</v>
          </cell>
        </row>
        <row r="1296">
          <cell r="B1296" t="str">
            <v>K2TIPV52872172</v>
          </cell>
          <cell r="C1296" t="str">
            <v>INSTR PILOT INTERCOMM CONT BOX</v>
          </cell>
          <cell r="D1296">
            <v>2</v>
          </cell>
          <cell r="E1296">
            <v>0</v>
          </cell>
          <cell r="F1296">
            <v>4</v>
          </cell>
          <cell r="G1296">
            <v>0</v>
          </cell>
          <cell r="H1296">
            <v>0</v>
          </cell>
          <cell r="I1296">
            <v>4</v>
          </cell>
          <cell r="J1296">
            <v>0</v>
          </cell>
          <cell r="K1296">
            <v>0</v>
          </cell>
          <cell r="L1296">
            <v>0</v>
          </cell>
          <cell r="M1296">
            <v>0</v>
          </cell>
        </row>
        <row r="1297">
          <cell r="B1297" t="str">
            <v>K2TIPV52872177</v>
          </cell>
          <cell r="C1297" t="str">
            <v>AIRSPEED INDICATOR</v>
          </cell>
          <cell r="D1297">
            <v>2</v>
          </cell>
          <cell r="E1297">
            <v>3</v>
          </cell>
          <cell r="F1297">
            <v>4</v>
          </cell>
          <cell r="G1297">
            <v>0</v>
          </cell>
          <cell r="H1297">
            <v>3</v>
          </cell>
          <cell r="I1297">
            <v>4</v>
          </cell>
          <cell r="J1297">
            <v>0</v>
          </cell>
          <cell r="K1297">
            <v>0</v>
          </cell>
          <cell r="L1297">
            <v>0</v>
          </cell>
          <cell r="M1297">
            <v>0</v>
          </cell>
        </row>
        <row r="1298">
          <cell r="B1298" t="str">
            <v>K2TIPV52872180</v>
          </cell>
          <cell r="C1298" t="str">
            <v>MASTER CAUTION CONTROL</v>
          </cell>
          <cell r="D1298">
            <v>2</v>
          </cell>
          <cell r="E1298">
            <v>2</v>
          </cell>
          <cell r="F1298">
            <v>3</v>
          </cell>
          <cell r="G1298">
            <v>0</v>
          </cell>
          <cell r="H1298">
            <v>2</v>
          </cell>
          <cell r="I1298">
            <v>3</v>
          </cell>
          <cell r="J1298">
            <v>0</v>
          </cell>
          <cell r="K1298">
            <v>0</v>
          </cell>
          <cell r="L1298">
            <v>0</v>
          </cell>
          <cell r="M1298">
            <v>0</v>
          </cell>
        </row>
        <row r="1299">
          <cell r="B1299" t="str">
            <v>K2TIPV52872181</v>
          </cell>
          <cell r="C1299" t="str">
            <v>NO4 STRUT ANTI-ICE TEMP REG</v>
          </cell>
          <cell r="D1299">
            <v>2</v>
          </cell>
          <cell r="E1299">
            <v>2</v>
          </cell>
          <cell r="F1299">
            <v>3</v>
          </cell>
          <cell r="G1299">
            <v>0</v>
          </cell>
          <cell r="H1299">
            <v>2</v>
          </cell>
          <cell r="I1299">
            <v>3</v>
          </cell>
          <cell r="J1299">
            <v>0</v>
          </cell>
          <cell r="K1299">
            <v>0</v>
          </cell>
          <cell r="L1299">
            <v>0</v>
          </cell>
          <cell r="M1299">
            <v>0</v>
          </cell>
        </row>
        <row r="1300">
          <cell r="B1300" t="str">
            <v>K2TIPV52872182</v>
          </cell>
          <cell r="C1300" t="str">
            <v>NO3 STRUT ANTI-ICE TEMP REG</v>
          </cell>
          <cell r="D1300">
            <v>2</v>
          </cell>
          <cell r="E1300">
            <v>1</v>
          </cell>
          <cell r="F1300">
            <v>2</v>
          </cell>
          <cell r="G1300">
            <v>0</v>
          </cell>
          <cell r="H1300">
            <v>1</v>
          </cell>
          <cell r="I1300">
            <v>2</v>
          </cell>
          <cell r="J1300">
            <v>0</v>
          </cell>
          <cell r="K1300">
            <v>0</v>
          </cell>
          <cell r="L1300">
            <v>0</v>
          </cell>
          <cell r="M1300">
            <v>0</v>
          </cell>
        </row>
        <row r="1301">
          <cell r="B1301" t="str">
            <v>K2TIPV52872183</v>
          </cell>
          <cell r="C1301" t="str">
            <v>NO2 STRUT ANTI-ICE TEMP REG</v>
          </cell>
          <cell r="D1301">
            <v>2</v>
          </cell>
          <cell r="E1301">
            <v>1</v>
          </cell>
          <cell r="F1301">
            <v>2</v>
          </cell>
          <cell r="G1301">
            <v>0</v>
          </cell>
          <cell r="H1301">
            <v>1</v>
          </cell>
          <cell r="I1301">
            <v>2</v>
          </cell>
          <cell r="J1301">
            <v>0</v>
          </cell>
          <cell r="K1301">
            <v>0</v>
          </cell>
          <cell r="L1301">
            <v>0</v>
          </cell>
          <cell r="M1301">
            <v>0</v>
          </cell>
        </row>
        <row r="1302">
          <cell r="B1302" t="str">
            <v>K2TIPV52872184</v>
          </cell>
          <cell r="C1302" t="str">
            <v>ANTI-ICE TEMP REG</v>
          </cell>
          <cell r="D1302">
            <v>2</v>
          </cell>
          <cell r="E1302">
            <v>1</v>
          </cell>
          <cell r="F1302">
            <v>2</v>
          </cell>
          <cell r="G1302">
            <v>0</v>
          </cell>
          <cell r="H1302">
            <v>1</v>
          </cell>
          <cell r="I1302">
            <v>2</v>
          </cell>
          <cell r="J1302">
            <v>0</v>
          </cell>
          <cell r="K1302">
            <v>0</v>
          </cell>
          <cell r="L1302">
            <v>0</v>
          </cell>
          <cell r="M1302">
            <v>0</v>
          </cell>
        </row>
        <row r="1303">
          <cell r="B1303" t="str">
            <v>K2TIPV52872186</v>
          </cell>
          <cell r="C1303" t="str">
            <v>RUBBER SEALS L/H TIP GEAR /ANGLES</v>
          </cell>
          <cell r="D1303">
            <v>2</v>
          </cell>
          <cell r="E1303">
            <v>5</v>
          </cell>
          <cell r="F1303">
            <v>1</v>
          </cell>
          <cell r="G1303">
            <v>0</v>
          </cell>
          <cell r="H1303">
            <v>5</v>
          </cell>
          <cell r="I1303">
            <v>1</v>
          </cell>
          <cell r="J1303">
            <v>0</v>
          </cell>
          <cell r="K1303">
            <v>0</v>
          </cell>
          <cell r="L1303">
            <v>0</v>
          </cell>
          <cell r="M1303">
            <v>0</v>
          </cell>
        </row>
        <row r="1304">
          <cell r="B1304" t="str">
            <v>K2TIPV52872189</v>
          </cell>
          <cell r="C1304" t="str">
            <v>L/H WS303 FLAP TRACK STRAP</v>
          </cell>
          <cell r="D1304">
            <v>2</v>
          </cell>
          <cell r="E1304">
            <v>2</v>
          </cell>
          <cell r="F1304">
            <v>2</v>
          </cell>
          <cell r="G1304">
            <v>0</v>
          </cell>
          <cell r="H1304">
            <v>2</v>
          </cell>
          <cell r="I1304">
            <v>2</v>
          </cell>
          <cell r="J1304">
            <v>0</v>
          </cell>
          <cell r="K1304">
            <v>0</v>
          </cell>
          <cell r="L1304">
            <v>0</v>
          </cell>
          <cell r="M1304">
            <v>0</v>
          </cell>
        </row>
        <row r="1305">
          <cell r="B1305" t="str">
            <v>K2TIPV52872190</v>
          </cell>
          <cell r="C1305" t="str">
            <v>R/H WS 303 FLAP TRACK STRAP</v>
          </cell>
          <cell r="D1305">
            <v>2</v>
          </cell>
          <cell r="E1305">
            <v>4</v>
          </cell>
          <cell r="F1305">
            <v>2</v>
          </cell>
          <cell r="G1305">
            <v>0</v>
          </cell>
          <cell r="H1305">
            <v>4</v>
          </cell>
          <cell r="I1305">
            <v>2</v>
          </cell>
          <cell r="J1305">
            <v>0</v>
          </cell>
          <cell r="K1305">
            <v>0</v>
          </cell>
          <cell r="L1305">
            <v>0</v>
          </cell>
          <cell r="M1305">
            <v>0</v>
          </cell>
        </row>
        <row r="1306">
          <cell r="B1306" t="str">
            <v>K2TIPV52872195</v>
          </cell>
          <cell r="C1306" t="str">
            <v>NO51 PANEL WING L/H</v>
          </cell>
          <cell r="D1306">
            <v>2</v>
          </cell>
          <cell r="E1306">
            <v>3</v>
          </cell>
          <cell r="F1306">
            <v>1</v>
          </cell>
          <cell r="G1306">
            <v>0</v>
          </cell>
          <cell r="H1306">
            <v>3</v>
          </cell>
          <cell r="I1306">
            <v>1</v>
          </cell>
          <cell r="J1306">
            <v>0</v>
          </cell>
          <cell r="K1306">
            <v>0</v>
          </cell>
          <cell r="L1306">
            <v>0</v>
          </cell>
          <cell r="M1306">
            <v>0</v>
          </cell>
        </row>
        <row r="1307">
          <cell r="B1307" t="str">
            <v>K2TIPV52872196</v>
          </cell>
          <cell r="C1307" t="str">
            <v>NO50 PANEL WING TE</v>
          </cell>
          <cell r="D1307">
            <v>2</v>
          </cell>
          <cell r="E1307">
            <v>4</v>
          </cell>
          <cell r="F1307">
            <v>3</v>
          </cell>
          <cell r="G1307">
            <v>0</v>
          </cell>
          <cell r="H1307">
            <v>4</v>
          </cell>
          <cell r="I1307">
            <v>3</v>
          </cell>
          <cell r="J1307">
            <v>0</v>
          </cell>
          <cell r="K1307">
            <v>0</v>
          </cell>
          <cell r="L1307">
            <v>0</v>
          </cell>
          <cell r="M1307">
            <v>0</v>
          </cell>
        </row>
        <row r="1308">
          <cell r="B1308" t="str">
            <v>K2TIPV52872197</v>
          </cell>
          <cell r="C1308" t="str">
            <v>NO49 PANEL WING TE</v>
          </cell>
          <cell r="D1308">
            <v>2</v>
          </cell>
          <cell r="E1308">
            <v>3</v>
          </cell>
          <cell r="F1308">
            <v>1</v>
          </cell>
          <cell r="G1308">
            <v>0</v>
          </cell>
          <cell r="H1308">
            <v>3</v>
          </cell>
          <cell r="I1308">
            <v>1</v>
          </cell>
          <cell r="J1308">
            <v>0</v>
          </cell>
          <cell r="K1308">
            <v>0</v>
          </cell>
          <cell r="L1308">
            <v>0</v>
          </cell>
          <cell r="M1308">
            <v>0</v>
          </cell>
        </row>
        <row r="1309">
          <cell r="B1309" t="str">
            <v>K2TIPV52872203</v>
          </cell>
          <cell r="C1309" t="str">
            <v>R - R CURRENT TRANSFORMER PKG</v>
          </cell>
          <cell r="D1309">
            <v>2</v>
          </cell>
          <cell r="E1309">
            <v>3</v>
          </cell>
          <cell r="F1309">
            <v>3</v>
          </cell>
          <cell r="G1309">
            <v>0</v>
          </cell>
          <cell r="H1309">
            <v>3</v>
          </cell>
          <cell r="I1309">
            <v>3</v>
          </cell>
          <cell r="J1309">
            <v>0</v>
          </cell>
          <cell r="K1309">
            <v>0</v>
          </cell>
          <cell r="L1309">
            <v>0</v>
          </cell>
          <cell r="M1309">
            <v>0</v>
          </cell>
        </row>
        <row r="1310">
          <cell r="B1310" t="str">
            <v>K2TIPV52872205</v>
          </cell>
          <cell r="C1310" t="str">
            <v>TRIP SIGNAL</v>
          </cell>
          <cell r="D1310">
            <v>2</v>
          </cell>
          <cell r="E1310">
            <v>3</v>
          </cell>
          <cell r="F1310">
            <v>2</v>
          </cell>
          <cell r="G1310">
            <v>0</v>
          </cell>
          <cell r="H1310">
            <v>3</v>
          </cell>
          <cell r="I1310">
            <v>2</v>
          </cell>
          <cell r="J1310">
            <v>0</v>
          </cell>
          <cell r="K1310">
            <v>0</v>
          </cell>
          <cell r="L1310">
            <v>0</v>
          </cell>
          <cell r="M1310">
            <v>0</v>
          </cell>
        </row>
        <row r="1311">
          <cell r="B1311" t="str">
            <v>K2TIPV52872208</v>
          </cell>
          <cell r="C1311" t="str">
            <v>R/H TE PANEL ASSY</v>
          </cell>
          <cell r="D1311">
            <v>2</v>
          </cell>
          <cell r="E1311">
            <v>2</v>
          </cell>
          <cell r="F1311">
            <v>1</v>
          </cell>
          <cell r="G1311">
            <v>0</v>
          </cell>
          <cell r="H1311">
            <v>2</v>
          </cell>
          <cell r="I1311">
            <v>1</v>
          </cell>
          <cell r="J1311">
            <v>0</v>
          </cell>
          <cell r="K1311">
            <v>0</v>
          </cell>
          <cell r="L1311">
            <v>0</v>
          </cell>
          <cell r="M1311">
            <v>0</v>
          </cell>
        </row>
        <row r="1312">
          <cell r="B1312" t="str">
            <v>K2TIPV52872209</v>
          </cell>
          <cell r="C1312" t="str">
            <v>R/H #74 TE DOOR ASSY</v>
          </cell>
          <cell r="D1312">
            <v>2</v>
          </cell>
          <cell r="E1312">
            <v>2</v>
          </cell>
          <cell r="F1312">
            <v>3</v>
          </cell>
          <cell r="G1312">
            <v>0</v>
          </cell>
          <cell r="H1312">
            <v>1</v>
          </cell>
          <cell r="I1312">
            <v>3</v>
          </cell>
          <cell r="J1312">
            <v>0</v>
          </cell>
          <cell r="K1312">
            <v>0</v>
          </cell>
          <cell r="L1312">
            <v>1</v>
          </cell>
          <cell r="M1312">
            <v>0</v>
          </cell>
        </row>
        <row r="1313">
          <cell r="B1313" t="str">
            <v>K2TIPV52872211</v>
          </cell>
          <cell r="C1313" t="str">
            <v>R/H NO75 TE DOOR ASSY</v>
          </cell>
          <cell r="D1313">
            <v>2</v>
          </cell>
          <cell r="E1313">
            <v>5</v>
          </cell>
          <cell r="F1313">
            <v>2</v>
          </cell>
          <cell r="G1313">
            <v>0</v>
          </cell>
          <cell r="H1313">
            <v>5</v>
          </cell>
          <cell r="I1313">
            <v>2</v>
          </cell>
          <cell r="J1313">
            <v>0</v>
          </cell>
          <cell r="K1313">
            <v>0</v>
          </cell>
          <cell r="L1313">
            <v>0</v>
          </cell>
          <cell r="M1313">
            <v>0</v>
          </cell>
        </row>
        <row r="1314">
          <cell r="B1314" t="str">
            <v>K2TIPV52872212</v>
          </cell>
          <cell r="C1314" t="str">
            <v>R/H NO73 TE PANEL ASSY</v>
          </cell>
          <cell r="D1314">
            <v>2</v>
          </cell>
          <cell r="E1314">
            <v>2</v>
          </cell>
          <cell r="F1314">
            <v>2</v>
          </cell>
          <cell r="G1314">
            <v>0</v>
          </cell>
          <cell r="H1314">
            <v>2</v>
          </cell>
          <cell r="I1314">
            <v>2</v>
          </cell>
          <cell r="J1314">
            <v>0</v>
          </cell>
          <cell r="K1314">
            <v>0</v>
          </cell>
          <cell r="L1314">
            <v>0</v>
          </cell>
          <cell r="M1314">
            <v>0</v>
          </cell>
        </row>
        <row r="1315">
          <cell r="B1315" t="str">
            <v>K2TIPV52872213</v>
          </cell>
          <cell r="C1315" t="str">
            <v>59A TE DOORASSY</v>
          </cell>
          <cell r="D1315">
            <v>2</v>
          </cell>
          <cell r="E1315">
            <v>4</v>
          </cell>
          <cell r="F1315">
            <v>1</v>
          </cell>
          <cell r="G1315">
            <v>0</v>
          </cell>
          <cell r="H1315">
            <v>4</v>
          </cell>
          <cell r="I1315">
            <v>1</v>
          </cell>
          <cell r="J1315">
            <v>0</v>
          </cell>
          <cell r="K1315">
            <v>0</v>
          </cell>
          <cell r="L1315">
            <v>0</v>
          </cell>
          <cell r="M1315">
            <v>0</v>
          </cell>
        </row>
        <row r="1316">
          <cell r="B1316" t="str">
            <v>K2TIPV52942214</v>
          </cell>
          <cell r="C1316" t="str">
            <v>R/H #72 TE PANEL ASSY</v>
          </cell>
          <cell r="D1316">
            <v>2</v>
          </cell>
          <cell r="E1316">
            <v>1</v>
          </cell>
          <cell r="F1316">
            <v>2</v>
          </cell>
          <cell r="G1316">
            <v>0</v>
          </cell>
          <cell r="H1316">
            <v>1</v>
          </cell>
          <cell r="I1316">
            <v>2</v>
          </cell>
          <cell r="J1316">
            <v>0</v>
          </cell>
          <cell r="K1316">
            <v>0</v>
          </cell>
          <cell r="L1316">
            <v>0</v>
          </cell>
          <cell r="M1316">
            <v>0</v>
          </cell>
        </row>
        <row r="1317">
          <cell r="B1317" t="str">
            <v>K2TIPV52942217</v>
          </cell>
          <cell r="C1317" t="str">
            <v>R/H NO62 TE PANEL</v>
          </cell>
          <cell r="D1317">
            <v>2</v>
          </cell>
          <cell r="E1317">
            <v>6</v>
          </cell>
          <cell r="F1317">
            <v>2</v>
          </cell>
          <cell r="G1317">
            <v>0</v>
          </cell>
          <cell r="H1317">
            <v>6</v>
          </cell>
          <cell r="I1317">
            <v>2</v>
          </cell>
          <cell r="J1317">
            <v>0</v>
          </cell>
          <cell r="K1317">
            <v>0</v>
          </cell>
          <cell r="L1317">
            <v>0</v>
          </cell>
          <cell r="M1317">
            <v>0</v>
          </cell>
        </row>
        <row r="1318">
          <cell r="B1318" t="str">
            <v>K2TIPV53093396</v>
          </cell>
          <cell r="C1318" t="str">
            <v>ASIP N13 13A 14A OB DIAGONAL BRACE</v>
          </cell>
          <cell r="D1318">
            <v>4</v>
          </cell>
          <cell r="E1318">
            <v>12</v>
          </cell>
          <cell r="F1318">
            <v>39</v>
          </cell>
          <cell r="G1318">
            <v>0</v>
          </cell>
          <cell r="H1318">
            <v>12</v>
          </cell>
          <cell r="I1318">
            <v>39</v>
          </cell>
          <cell r="J1318">
            <v>0</v>
          </cell>
          <cell r="K1318">
            <v>0</v>
          </cell>
          <cell r="L1318">
            <v>0</v>
          </cell>
          <cell r="M1318">
            <v>0</v>
          </cell>
        </row>
        <row r="1319">
          <cell r="B1319" t="str">
            <v>K2TIPV53225247</v>
          </cell>
          <cell r="C1319" t="str">
            <v>LH/RH HYD RETURN LINE FILTER REPLAC</v>
          </cell>
          <cell r="D1319">
            <v>6</v>
          </cell>
          <cell r="E1319">
            <v>1</v>
          </cell>
          <cell r="F1319">
            <v>73</v>
          </cell>
          <cell r="G1319">
            <v>1</v>
          </cell>
          <cell r="H1319">
            <v>1</v>
          </cell>
          <cell r="I1319">
            <v>73</v>
          </cell>
          <cell r="J1319">
            <v>1</v>
          </cell>
          <cell r="K1319">
            <v>0</v>
          </cell>
          <cell r="L1319">
            <v>0</v>
          </cell>
          <cell r="M1319">
            <v>0</v>
          </cell>
        </row>
        <row r="1320">
          <cell r="B1320" t="str">
            <v>K2TIPV53241152</v>
          </cell>
          <cell r="C1320" t="str">
            <v>RH WCT UPR WEB HOLE 1,2,3,4</v>
          </cell>
          <cell r="D1320">
            <v>2</v>
          </cell>
          <cell r="E1320">
            <v>2</v>
          </cell>
          <cell r="F1320">
            <v>5</v>
          </cell>
          <cell r="G1320">
            <v>1</v>
          </cell>
          <cell r="H1320">
            <v>2</v>
          </cell>
          <cell r="I1320">
            <v>5</v>
          </cell>
          <cell r="J1320">
            <v>1</v>
          </cell>
          <cell r="K1320">
            <v>0</v>
          </cell>
          <cell r="L1320">
            <v>0</v>
          </cell>
          <cell r="M1320">
            <v>0</v>
          </cell>
        </row>
        <row r="1321">
          <cell r="B1321" t="str">
            <v>K2TIPV53241153</v>
          </cell>
          <cell r="C1321" t="str">
            <v>LH WCT UPR WEB HOLE 1,2,3,4</v>
          </cell>
          <cell r="D1321">
            <v>2</v>
          </cell>
          <cell r="E1321">
            <v>3</v>
          </cell>
          <cell r="F1321">
            <v>5</v>
          </cell>
          <cell r="G1321">
            <v>1</v>
          </cell>
          <cell r="H1321">
            <v>3</v>
          </cell>
          <cell r="I1321">
            <v>5</v>
          </cell>
          <cell r="J1321">
            <v>1</v>
          </cell>
          <cell r="K1321">
            <v>0</v>
          </cell>
          <cell r="L1321">
            <v>0</v>
          </cell>
          <cell r="M1321">
            <v>0</v>
          </cell>
        </row>
        <row r="1322">
          <cell r="B1322" t="str">
            <v>K2TIPV53241154</v>
          </cell>
          <cell r="C1322" t="str">
            <v>RH WCT UPR WEB HOLE 5,6,7,8</v>
          </cell>
          <cell r="D1322">
            <v>2</v>
          </cell>
          <cell r="E1322">
            <v>4</v>
          </cell>
          <cell r="F1322">
            <v>5</v>
          </cell>
          <cell r="G1322">
            <v>1</v>
          </cell>
          <cell r="H1322">
            <v>4</v>
          </cell>
          <cell r="I1322">
            <v>5</v>
          </cell>
          <cell r="J1322">
            <v>1</v>
          </cell>
          <cell r="K1322">
            <v>0</v>
          </cell>
          <cell r="L1322">
            <v>0</v>
          </cell>
          <cell r="M1322">
            <v>0</v>
          </cell>
        </row>
        <row r="1323">
          <cell r="B1323" t="str">
            <v>K2TIPV53241155</v>
          </cell>
          <cell r="C1323" t="str">
            <v>LH WCT UPR WEB HOLE 5,6,7,8</v>
          </cell>
          <cell r="D1323">
            <v>2</v>
          </cell>
          <cell r="E1323">
            <v>5</v>
          </cell>
          <cell r="F1323">
            <v>5</v>
          </cell>
          <cell r="G1323">
            <v>1</v>
          </cell>
          <cell r="H1323">
            <v>5</v>
          </cell>
          <cell r="I1323">
            <v>5</v>
          </cell>
          <cell r="J1323">
            <v>1</v>
          </cell>
          <cell r="K1323">
            <v>0</v>
          </cell>
          <cell r="L1323">
            <v>0</v>
          </cell>
          <cell r="M1323">
            <v>0</v>
          </cell>
        </row>
        <row r="1324">
          <cell r="B1324" t="str">
            <v>K2TIPV53241158</v>
          </cell>
          <cell r="C1324" t="str">
            <v>L/H WING HORN ASSY</v>
          </cell>
          <cell r="D1324">
            <v>2</v>
          </cell>
          <cell r="E1324">
            <v>0</v>
          </cell>
          <cell r="F1324">
            <v>13</v>
          </cell>
          <cell r="G1324">
            <v>0</v>
          </cell>
          <cell r="H1324">
            <v>0</v>
          </cell>
          <cell r="I1324">
            <v>12</v>
          </cell>
          <cell r="J1324">
            <v>0</v>
          </cell>
          <cell r="K1324">
            <v>1</v>
          </cell>
          <cell r="L1324">
            <v>1</v>
          </cell>
          <cell r="M1324">
            <v>0</v>
          </cell>
        </row>
        <row r="1325">
          <cell r="B1325" t="str">
            <v>K2TIPV53241159</v>
          </cell>
          <cell r="C1325" t="str">
            <v>RH PIVOTING WEDGE</v>
          </cell>
          <cell r="D1325">
            <v>2</v>
          </cell>
          <cell r="E1325">
            <v>4</v>
          </cell>
          <cell r="F1325">
            <v>11</v>
          </cell>
          <cell r="G1325">
            <v>0</v>
          </cell>
          <cell r="H1325">
            <v>5</v>
          </cell>
          <cell r="I1325">
            <v>10</v>
          </cell>
          <cell r="J1325">
            <v>0</v>
          </cell>
          <cell r="K1325">
            <v>1</v>
          </cell>
          <cell r="L1325">
            <v>0</v>
          </cell>
          <cell r="M1325">
            <v>0</v>
          </cell>
        </row>
        <row r="1326">
          <cell r="B1326" t="str">
            <v>K2TIPV53253465</v>
          </cell>
          <cell r="C1326" t="str">
            <v>(1B33AE) WING TIP NAV LIGHT ASSY</v>
          </cell>
          <cell r="D1326">
            <v>2</v>
          </cell>
          <cell r="E1326">
            <v>6</v>
          </cell>
          <cell r="F1326">
            <v>12</v>
          </cell>
          <cell r="G1326">
            <v>0</v>
          </cell>
          <cell r="H1326">
            <v>6</v>
          </cell>
          <cell r="I1326">
            <v>12</v>
          </cell>
          <cell r="J1326">
            <v>0</v>
          </cell>
          <cell r="K1326">
            <v>0</v>
          </cell>
          <cell r="L1326">
            <v>0</v>
          </cell>
          <cell r="M1326">
            <v>0</v>
          </cell>
        </row>
        <row r="1327">
          <cell r="B1327" t="str">
            <v>K2TIPV53282124</v>
          </cell>
          <cell r="C1327" t="str">
            <v>MAIN EX STATION INTERCOMM</v>
          </cell>
          <cell r="D1327">
            <v>2</v>
          </cell>
          <cell r="E1327">
            <v>1</v>
          </cell>
          <cell r="F1327">
            <v>3</v>
          </cell>
          <cell r="G1327">
            <v>0</v>
          </cell>
          <cell r="H1327">
            <v>1</v>
          </cell>
          <cell r="I1327">
            <v>3</v>
          </cell>
          <cell r="J1327">
            <v>0</v>
          </cell>
          <cell r="K1327">
            <v>0</v>
          </cell>
          <cell r="L1327">
            <v>0</v>
          </cell>
          <cell r="M1327">
            <v>0</v>
          </cell>
        </row>
        <row r="1328">
          <cell r="B1328" t="str">
            <v>K2TIPV53363397</v>
          </cell>
          <cell r="C1328" t="str">
            <v>CHANGE FUEL FILTER</v>
          </cell>
          <cell r="D1328">
            <v>1</v>
          </cell>
          <cell r="E1328">
            <v>1</v>
          </cell>
          <cell r="F1328">
            <v>10</v>
          </cell>
          <cell r="G1328">
            <v>0</v>
          </cell>
          <cell r="H1328">
            <v>1</v>
          </cell>
          <cell r="I1328">
            <v>10</v>
          </cell>
          <cell r="J1328">
            <v>0</v>
          </cell>
          <cell r="K1328">
            <v>0</v>
          </cell>
          <cell r="L1328">
            <v>0</v>
          </cell>
          <cell r="M1328">
            <v>0</v>
          </cell>
        </row>
        <row r="1329">
          <cell r="B1329" t="str">
            <v>K2TIPV53363398</v>
          </cell>
          <cell r="C1329" t="str">
            <v>INST. FLOOR PANEL</v>
          </cell>
          <cell r="D1329">
            <v>2</v>
          </cell>
          <cell r="E1329">
            <v>4</v>
          </cell>
          <cell r="F1329">
            <v>26</v>
          </cell>
          <cell r="G1329">
            <v>0</v>
          </cell>
          <cell r="H1329">
            <v>4</v>
          </cell>
          <cell r="I1329">
            <v>26</v>
          </cell>
          <cell r="J1329">
            <v>0</v>
          </cell>
          <cell r="K1329">
            <v>0</v>
          </cell>
          <cell r="L1329">
            <v>0</v>
          </cell>
          <cell r="M1329">
            <v>0</v>
          </cell>
        </row>
        <row r="1330">
          <cell r="B1330" t="str">
            <v>K2TIPV53363399</v>
          </cell>
          <cell r="C1330" t="str">
            <v>INST. SIDEWALL CLOSURE PANEL</v>
          </cell>
          <cell r="D1330">
            <v>1</v>
          </cell>
          <cell r="E1330">
            <v>1</v>
          </cell>
          <cell r="F1330">
            <v>10</v>
          </cell>
          <cell r="G1330">
            <v>0</v>
          </cell>
          <cell r="H1330">
            <v>1</v>
          </cell>
          <cell r="I1330">
            <v>10</v>
          </cell>
          <cell r="J1330">
            <v>0</v>
          </cell>
          <cell r="K1330">
            <v>0</v>
          </cell>
          <cell r="L1330">
            <v>0</v>
          </cell>
          <cell r="M1330">
            <v>0</v>
          </cell>
        </row>
        <row r="1331">
          <cell r="B1331" t="str">
            <v>K2TIPV53363400</v>
          </cell>
          <cell r="C1331" t="str">
            <v>(1B99AA) LOWER SIDEWALL PANEL</v>
          </cell>
          <cell r="D1331">
            <v>1</v>
          </cell>
          <cell r="E1331">
            <v>5</v>
          </cell>
          <cell r="F1331">
            <v>10</v>
          </cell>
          <cell r="G1331">
            <v>0</v>
          </cell>
          <cell r="H1331">
            <v>5</v>
          </cell>
          <cell r="I1331">
            <v>10</v>
          </cell>
          <cell r="J1331">
            <v>0</v>
          </cell>
          <cell r="K1331">
            <v>0</v>
          </cell>
          <cell r="L1331">
            <v>0</v>
          </cell>
          <cell r="M1331">
            <v>0</v>
          </cell>
        </row>
        <row r="1332">
          <cell r="B1332" t="str">
            <v>K2TIPV53363401</v>
          </cell>
          <cell r="C1332" t="str">
            <v>INST. R/H CREW BUNK ANCHOR PLATES</v>
          </cell>
          <cell r="D1332">
            <v>1</v>
          </cell>
          <cell r="E1332">
            <v>1</v>
          </cell>
          <cell r="F1332">
            <v>10</v>
          </cell>
          <cell r="G1332">
            <v>0</v>
          </cell>
          <cell r="H1332">
            <v>1</v>
          </cell>
          <cell r="I1332">
            <v>10</v>
          </cell>
          <cell r="J1332">
            <v>0</v>
          </cell>
          <cell r="K1332">
            <v>0</v>
          </cell>
          <cell r="L1332">
            <v>0</v>
          </cell>
          <cell r="M1332">
            <v>0</v>
          </cell>
        </row>
        <row r="1333">
          <cell r="B1333" t="str">
            <v>K2TIPV53363402</v>
          </cell>
          <cell r="C1333" t="str">
            <v>(1B99AA) INSTALL SIDEWALL PNL</v>
          </cell>
          <cell r="D1333">
            <v>1</v>
          </cell>
          <cell r="E1333">
            <v>7</v>
          </cell>
          <cell r="F1333">
            <v>9</v>
          </cell>
          <cell r="G1333">
            <v>0</v>
          </cell>
          <cell r="H1333">
            <v>7</v>
          </cell>
          <cell r="I1333">
            <v>9</v>
          </cell>
          <cell r="J1333">
            <v>0</v>
          </cell>
          <cell r="K1333">
            <v>0</v>
          </cell>
          <cell r="L1333">
            <v>0</v>
          </cell>
          <cell r="M1333">
            <v>0</v>
          </cell>
        </row>
        <row r="1334">
          <cell r="B1334" t="str">
            <v>K2TIPV53363403</v>
          </cell>
          <cell r="C1334" t="str">
            <v>FLOOR PANEL</v>
          </cell>
          <cell r="D1334">
            <v>1</v>
          </cell>
          <cell r="E1334">
            <v>4</v>
          </cell>
          <cell r="F1334">
            <v>10</v>
          </cell>
          <cell r="G1334">
            <v>0</v>
          </cell>
          <cell r="H1334">
            <v>4</v>
          </cell>
          <cell r="I1334">
            <v>10</v>
          </cell>
          <cell r="J1334">
            <v>0</v>
          </cell>
          <cell r="K1334">
            <v>0</v>
          </cell>
          <cell r="L1334">
            <v>0</v>
          </cell>
          <cell r="M1334">
            <v>0</v>
          </cell>
        </row>
        <row r="1335">
          <cell r="B1335" t="str">
            <v>K2TIPV53363404</v>
          </cell>
          <cell r="C1335" t="str">
            <v>INST. FLOOR PANEL</v>
          </cell>
          <cell r="D1335">
            <v>1</v>
          </cell>
          <cell r="E1335">
            <v>3</v>
          </cell>
          <cell r="F1335">
            <v>9</v>
          </cell>
          <cell r="G1335">
            <v>0</v>
          </cell>
          <cell r="H1335">
            <v>3</v>
          </cell>
          <cell r="I1335">
            <v>9</v>
          </cell>
          <cell r="J1335">
            <v>0</v>
          </cell>
          <cell r="K1335">
            <v>0</v>
          </cell>
          <cell r="L1335">
            <v>0</v>
          </cell>
          <cell r="M1335">
            <v>0</v>
          </cell>
        </row>
        <row r="1336">
          <cell r="B1336" t="str">
            <v>K2TIPV53363405</v>
          </cell>
          <cell r="C1336" t="str">
            <v>LWR SIDEWALL PANEL</v>
          </cell>
          <cell r="D1336">
            <v>1</v>
          </cell>
          <cell r="E1336">
            <v>2</v>
          </cell>
          <cell r="F1336">
            <v>10</v>
          </cell>
          <cell r="G1336">
            <v>0</v>
          </cell>
          <cell r="H1336">
            <v>2</v>
          </cell>
          <cell r="I1336">
            <v>10</v>
          </cell>
          <cell r="J1336">
            <v>0</v>
          </cell>
          <cell r="K1336">
            <v>0</v>
          </cell>
          <cell r="L1336">
            <v>0</v>
          </cell>
          <cell r="M1336">
            <v>0</v>
          </cell>
        </row>
        <row r="1337">
          <cell r="B1337" t="str">
            <v>K2TIPV53363406</v>
          </cell>
          <cell r="C1337" t="str">
            <v>INST. FLOOR PANEL</v>
          </cell>
          <cell r="D1337">
            <v>1</v>
          </cell>
          <cell r="E1337">
            <v>2</v>
          </cell>
          <cell r="F1337">
            <v>10</v>
          </cell>
          <cell r="G1337">
            <v>0</v>
          </cell>
          <cell r="H1337">
            <v>2</v>
          </cell>
          <cell r="I1337">
            <v>10</v>
          </cell>
          <cell r="J1337">
            <v>0</v>
          </cell>
          <cell r="K1337">
            <v>0</v>
          </cell>
          <cell r="L1337">
            <v>0</v>
          </cell>
          <cell r="M1337">
            <v>0</v>
          </cell>
        </row>
        <row r="1338">
          <cell r="B1338" t="str">
            <v>K2TIPV53363407</v>
          </cell>
          <cell r="C1338" t="str">
            <v>LUBRICATION TANKS/RESERVOIRS</v>
          </cell>
          <cell r="D1338">
            <v>1</v>
          </cell>
          <cell r="E1338">
            <v>4</v>
          </cell>
          <cell r="F1338">
            <v>9</v>
          </cell>
          <cell r="G1338">
            <v>0</v>
          </cell>
          <cell r="H1338">
            <v>4</v>
          </cell>
          <cell r="I1338">
            <v>9</v>
          </cell>
          <cell r="J1338">
            <v>0</v>
          </cell>
          <cell r="K1338">
            <v>0</v>
          </cell>
          <cell r="L1338">
            <v>0</v>
          </cell>
          <cell r="M1338">
            <v>0</v>
          </cell>
        </row>
        <row r="1339">
          <cell r="B1339" t="str">
            <v>K2TIPV53365248</v>
          </cell>
          <cell r="C1339" t="str">
            <v>FLOORBOARD BS60-1120</v>
          </cell>
          <cell r="D1339">
            <v>6</v>
          </cell>
          <cell r="E1339">
            <v>4</v>
          </cell>
          <cell r="F1339">
            <v>38</v>
          </cell>
          <cell r="G1339">
            <v>0</v>
          </cell>
          <cell r="H1339">
            <v>7</v>
          </cell>
          <cell r="I1339">
            <v>35</v>
          </cell>
          <cell r="J1339">
            <v>0</v>
          </cell>
          <cell r="K1339">
            <v>3</v>
          </cell>
          <cell r="L1339">
            <v>0</v>
          </cell>
          <cell r="M1339">
            <v>0</v>
          </cell>
        </row>
        <row r="1340">
          <cell r="B1340" t="str">
            <v>K2TIPV53365249</v>
          </cell>
          <cell r="C1340" t="str">
            <v>BOOM FABRIC</v>
          </cell>
          <cell r="D1340">
            <v>2</v>
          </cell>
          <cell r="E1340">
            <v>4</v>
          </cell>
          <cell r="F1340">
            <v>17</v>
          </cell>
          <cell r="G1340">
            <v>0</v>
          </cell>
          <cell r="H1340">
            <v>5</v>
          </cell>
          <cell r="I1340">
            <v>15</v>
          </cell>
          <cell r="J1340">
            <v>0</v>
          </cell>
          <cell r="K1340">
            <v>2</v>
          </cell>
          <cell r="L1340">
            <v>1</v>
          </cell>
          <cell r="M1340">
            <v>0</v>
          </cell>
        </row>
        <row r="1341">
          <cell r="B1341" t="str">
            <v>K2TIPV53365250</v>
          </cell>
          <cell r="C1341" t="str">
            <v>CARGO DOOR FABRIC -WAINSCOTING</v>
          </cell>
          <cell r="D1341">
            <v>4</v>
          </cell>
          <cell r="E1341">
            <v>5</v>
          </cell>
          <cell r="F1341">
            <v>82</v>
          </cell>
          <cell r="G1341">
            <v>0</v>
          </cell>
          <cell r="H1341">
            <v>0</v>
          </cell>
          <cell r="I1341">
            <v>78</v>
          </cell>
          <cell r="J1341">
            <v>0</v>
          </cell>
          <cell r="K1341">
            <v>4</v>
          </cell>
          <cell r="L1341">
            <v>9</v>
          </cell>
          <cell r="M1341">
            <v>0</v>
          </cell>
        </row>
        <row r="1342">
          <cell r="B1342" t="str">
            <v>K2TIPV53365251</v>
          </cell>
          <cell r="C1342" t="str">
            <v>FLOORBOARD BS 360-540</v>
          </cell>
          <cell r="D1342">
            <v>6</v>
          </cell>
          <cell r="E1342">
            <v>10</v>
          </cell>
          <cell r="F1342">
            <v>28</v>
          </cell>
          <cell r="G1342">
            <v>0</v>
          </cell>
          <cell r="H1342">
            <v>13</v>
          </cell>
          <cell r="I1342">
            <v>25</v>
          </cell>
          <cell r="J1342">
            <v>0</v>
          </cell>
          <cell r="K1342">
            <v>3</v>
          </cell>
          <cell r="L1342">
            <v>0</v>
          </cell>
          <cell r="M1342">
            <v>0</v>
          </cell>
        </row>
        <row r="1343">
          <cell r="B1343" t="str">
            <v>K2TIPV53365252</v>
          </cell>
          <cell r="C1343" t="str">
            <v>FABRIC 1380 BULKHEAD</v>
          </cell>
          <cell r="D1343">
            <v>3</v>
          </cell>
          <cell r="E1343">
            <v>3</v>
          </cell>
          <cell r="F1343">
            <v>19</v>
          </cell>
          <cell r="G1343">
            <v>0</v>
          </cell>
          <cell r="H1343">
            <v>4</v>
          </cell>
          <cell r="I1343">
            <v>18</v>
          </cell>
          <cell r="J1343">
            <v>0</v>
          </cell>
          <cell r="K1343">
            <v>1</v>
          </cell>
          <cell r="L1343">
            <v>0</v>
          </cell>
          <cell r="M1343">
            <v>0</v>
          </cell>
        </row>
        <row r="1344">
          <cell r="B1344" t="str">
            <v>K2TIPV53365253</v>
          </cell>
          <cell r="C1344" t="str">
            <v>FABRIC RH BS 640-800</v>
          </cell>
          <cell r="D1344">
            <v>6</v>
          </cell>
          <cell r="E1344">
            <v>6</v>
          </cell>
          <cell r="F1344">
            <v>64</v>
          </cell>
          <cell r="G1344">
            <v>1</v>
          </cell>
          <cell r="H1344">
            <v>4</v>
          </cell>
          <cell r="I1344">
            <v>64</v>
          </cell>
          <cell r="J1344">
            <v>1</v>
          </cell>
          <cell r="K1344">
            <v>0</v>
          </cell>
          <cell r="L1344">
            <v>2</v>
          </cell>
          <cell r="M1344">
            <v>0</v>
          </cell>
        </row>
        <row r="1345">
          <cell r="B1345" t="str">
            <v>K2TIPV53365254</v>
          </cell>
          <cell r="C1345" t="str">
            <v>FABRIC LH BS 560-600/RH BS 540-580</v>
          </cell>
          <cell r="D1345">
            <v>6</v>
          </cell>
          <cell r="E1345">
            <v>10</v>
          </cell>
          <cell r="F1345">
            <v>8</v>
          </cell>
          <cell r="G1345">
            <v>0</v>
          </cell>
          <cell r="H1345">
            <v>10</v>
          </cell>
          <cell r="I1345">
            <v>8</v>
          </cell>
          <cell r="J1345">
            <v>0</v>
          </cell>
          <cell r="K1345">
            <v>0</v>
          </cell>
          <cell r="L1345">
            <v>0</v>
          </cell>
          <cell r="M1345">
            <v>0</v>
          </cell>
        </row>
        <row r="1346">
          <cell r="B1346" t="str">
            <v>K2TIPV53365255</v>
          </cell>
          <cell r="C1346" t="str">
            <v>O2 BOTTLES RACK</v>
          </cell>
          <cell r="D1346">
            <v>4</v>
          </cell>
          <cell r="E1346">
            <v>1</v>
          </cell>
          <cell r="F1346">
            <v>82</v>
          </cell>
          <cell r="G1346">
            <v>2</v>
          </cell>
          <cell r="H1346">
            <v>4</v>
          </cell>
          <cell r="I1346">
            <v>79</v>
          </cell>
          <cell r="J1346">
            <v>2</v>
          </cell>
          <cell r="K1346">
            <v>3</v>
          </cell>
          <cell r="L1346">
            <v>0</v>
          </cell>
          <cell r="M1346">
            <v>0</v>
          </cell>
        </row>
        <row r="1347">
          <cell r="B1347" t="str">
            <v>K2TIPV53365256</v>
          </cell>
          <cell r="C1347" t="str">
            <v>FLOORBOARD BS540-620</v>
          </cell>
          <cell r="D1347">
            <v>2</v>
          </cell>
          <cell r="E1347">
            <v>8</v>
          </cell>
          <cell r="F1347">
            <v>36</v>
          </cell>
          <cell r="G1347">
            <v>0</v>
          </cell>
          <cell r="H1347">
            <v>9</v>
          </cell>
          <cell r="I1347">
            <v>33</v>
          </cell>
          <cell r="J1347">
            <v>0</v>
          </cell>
          <cell r="K1347">
            <v>3</v>
          </cell>
          <cell r="L1347">
            <v>2</v>
          </cell>
          <cell r="M1347">
            <v>0</v>
          </cell>
        </row>
        <row r="1348">
          <cell r="B1348" t="str">
            <v>K2TIPV53365257</v>
          </cell>
          <cell r="C1348" t="str">
            <v>FLOORBOARD BS 1120-1380</v>
          </cell>
          <cell r="D1348">
            <v>2</v>
          </cell>
          <cell r="E1348">
            <v>0</v>
          </cell>
          <cell r="F1348">
            <v>36</v>
          </cell>
          <cell r="G1348">
            <v>0</v>
          </cell>
          <cell r="H1348">
            <v>0</v>
          </cell>
          <cell r="I1348">
            <v>33</v>
          </cell>
          <cell r="J1348">
            <v>0</v>
          </cell>
          <cell r="K1348">
            <v>3</v>
          </cell>
          <cell r="L1348">
            <v>3</v>
          </cell>
          <cell r="M1348">
            <v>0</v>
          </cell>
        </row>
        <row r="1349">
          <cell r="B1349" t="str">
            <v>K2TIPV53365258</v>
          </cell>
          <cell r="C1349" t="str">
            <v>FLOORBOARDS BS820-960</v>
          </cell>
          <cell r="D1349">
            <v>2</v>
          </cell>
          <cell r="E1349">
            <v>0</v>
          </cell>
          <cell r="F1349">
            <v>38</v>
          </cell>
          <cell r="G1349">
            <v>0</v>
          </cell>
          <cell r="H1349">
            <v>1</v>
          </cell>
          <cell r="I1349">
            <v>35</v>
          </cell>
          <cell r="J1349">
            <v>0</v>
          </cell>
          <cell r="K1349">
            <v>3</v>
          </cell>
          <cell r="L1349">
            <v>2</v>
          </cell>
          <cell r="M1349">
            <v>0</v>
          </cell>
        </row>
        <row r="1350">
          <cell r="B1350" t="str">
            <v>K2TIPV53365259</v>
          </cell>
          <cell r="C1350" t="str">
            <v>FLOORBOARDS BS 720-820</v>
          </cell>
          <cell r="D1350">
            <v>2</v>
          </cell>
          <cell r="E1350">
            <v>0</v>
          </cell>
          <cell r="F1350">
            <v>38</v>
          </cell>
          <cell r="G1350">
            <v>1</v>
          </cell>
          <cell r="H1350">
            <v>2</v>
          </cell>
          <cell r="I1350">
            <v>35</v>
          </cell>
          <cell r="J1350">
            <v>1</v>
          </cell>
          <cell r="K1350">
            <v>3</v>
          </cell>
          <cell r="L1350">
            <v>1</v>
          </cell>
          <cell r="M1350">
            <v>0</v>
          </cell>
        </row>
        <row r="1351">
          <cell r="B1351" t="str">
            <v>K2TIPV53365260</v>
          </cell>
          <cell r="C1351" t="str">
            <v>FLOORBOARDSBS620-720</v>
          </cell>
          <cell r="D1351">
            <v>2</v>
          </cell>
          <cell r="E1351">
            <v>0</v>
          </cell>
          <cell r="F1351">
            <v>37</v>
          </cell>
          <cell r="G1351">
            <v>0</v>
          </cell>
          <cell r="H1351">
            <v>0</v>
          </cell>
          <cell r="I1351">
            <v>34</v>
          </cell>
          <cell r="J1351">
            <v>0</v>
          </cell>
          <cell r="K1351">
            <v>3</v>
          </cell>
          <cell r="L1351">
            <v>3</v>
          </cell>
          <cell r="M1351">
            <v>0</v>
          </cell>
        </row>
        <row r="1352">
          <cell r="B1352" t="str">
            <v>K2TIPV53365261</v>
          </cell>
          <cell r="C1352" t="str">
            <v>FABRIC/WAINSCOTING BS 640-800</v>
          </cell>
          <cell r="D1352">
            <v>6</v>
          </cell>
          <cell r="E1352">
            <v>1</v>
          </cell>
          <cell r="F1352">
            <v>81</v>
          </cell>
          <cell r="G1352">
            <v>1</v>
          </cell>
          <cell r="H1352">
            <v>3</v>
          </cell>
          <cell r="I1352">
            <v>78</v>
          </cell>
          <cell r="J1352">
            <v>1</v>
          </cell>
          <cell r="K1352">
            <v>3</v>
          </cell>
          <cell r="L1352">
            <v>1</v>
          </cell>
          <cell r="M1352">
            <v>0</v>
          </cell>
        </row>
        <row r="1353">
          <cell r="B1353" t="str">
            <v>K2TIPV53365262</v>
          </cell>
          <cell r="C1353" t="str">
            <v>EMERGENCY ESCAPE HATCHES</v>
          </cell>
          <cell r="D1353">
            <v>6</v>
          </cell>
          <cell r="E1353">
            <v>2</v>
          </cell>
          <cell r="F1353">
            <v>82</v>
          </cell>
          <cell r="G1353">
            <v>14</v>
          </cell>
          <cell r="H1353">
            <v>5</v>
          </cell>
          <cell r="I1353">
            <v>79</v>
          </cell>
          <cell r="J1353">
            <v>14</v>
          </cell>
          <cell r="K1353">
            <v>3</v>
          </cell>
          <cell r="L1353">
            <v>0</v>
          </cell>
          <cell r="M1353">
            <v>0</v>
          </cell>
        </row>
        <row r="1354">
          <cell r="B1354" t="str">
            <v>K2TIPV53365263</v>
          </cell>
          <cell r="C1354" t="str">
            <v>PILOT/COPILOT MAP CASE</v>
          </cell>
          <cell r="D1354">
            <v>4</v>
          </cell>
          <cell r="E1354">
            <v>6</v>
          </cell>
          <cell r="F1354">
            <v>80</v>
          </cell>
          <cell r="G1354">
            <v>4</v>
          </cell>
          <cell r="H1354">
            <v>2</v>
          </cell>
          <cell r="I1354">
            <v>77</v>
          </cell>
          <cell r="J1354">
            <v>4</v>
          </cell>
          <cell r="K1354">
            <v>3</v>
          </cell>
          <cell r="L1354">
            <v>7</v>
          </cell>
          <cell r="M1354">
            <v>0</v>
          </cell>
        </row>
        <row r="1355">
          <cell r="B1355" t="str">
            <v>K2TIPV53365264</v>
          </cell>
          <cell r="C1355" t="str">
            <v>COCKPIT OVERHEAD DRAIN PAN</v>
          </cell>
          <cell r="D1355">
            <v>6</v>
          </cell>
          <cell r="E1355">
            <v>4</v>
          </cell>
          <cell r="F1355">
            <v>26</v>
          </cell>
          <cell r="G1355">
            <v>4</v>
          </cell>
          <cell r="H1355">
            <v>1</v>
          </cell>
          <cell r="I1355">
            <v>23</v>
          </cell>
          <cell r="J1355">
            <v>4</v>
          </cell>
          <cell r="K1355">
            <v>3</v>
          </cell>
          <cell r="L1355">
            <v>6</v>
          </cell>
          <cell r="M1355">
            <v>0</v>
          </cell>
        </row>
        <row r="1356">
          <cell r="B1356" t="str">
            <v>K2TIPV53365265</v>
          </cell>
          <cell r="C1356" t="str">
            <v>STANDBY COMPASS</v>
          </cell>
          <cell r="D1356">
            <v>2</v>
          </cell>
          <cell r="E1356">
            <v>2</v>
          </cell>
          <cell r="F1356">
            <v>79</v>
          </cell>
          <cell r="G1356">
            <v>4</v>
          </cell>
          <cell r="H1356">
            <v>0</v>
          </cell>
          <cell r="I1356">
            <v>76</v>
          </cell>
          <cell r="J1356">
            <v>4</v>
          </cell>
          <cell r="K1356">
            <v>3</v>
          </cell>
          <cell r="L1356">
            <v>5</v>
          </cell>
          <cell r="M1356">
            <v>0</v>
          </cell>
        </row>
        <row r="1357">
          <cell r="B1357" t="str">
            <v>K2TIPV53365266</v>
          </cell>
          <cell r="C1357" t="str">
            <v>AFT. OVERHEAD COKPIT TRIM (LH/RH)</v>
          </cell>
          <cell r="D1357">
            <v>16</v>
          </cell>
          <cell r="E1357">
            <v>12</v>
          </cell>
          <cell r="F1357">
            <v>156</v>
          </cell>
          <cell r="G1357">
            <v>14</v>
          </cell>
          <cell r="H1357">
            <v>18</v>
          </cell>
          <cell r="I1357">
            <v>150</v>
          </cell>
          <cell r="J1357">
            <v>14</v>
          </cell>
          <cell r="K1357">
            <v>6</v>
          </cell>
          <cell r="L1357">
            <v>0</v>
          </cell>
          <cell r="M1357">
            <v>0</v>
          </cell>
        </row>
        <row r="1358">
          <cell r="B1358" t="str">
            <v>K2TIPV53365267</v>
          </cell>
          <cell r="C1358" t="str">
            <v>FORWARD COCKPIT TRIM (LH/RH)</v>
          </cell>
          <cell r="D1358">
            <v>16</v>
          </cell>
          <cell r="E1358">
            <v>11</v>
          </cell>
          <cell r="F1358">
            <v>127</v>
          </cell>
          <cell r="G1358">
            <v>13</v>
          </cell>
          <cell r="H1358">
            <v>13</v>
          </cell>
          <cell r="I1358">
            <v>121</v>
          </cell>
          <cell r="J1358">
            <v>13</v>
          </cell>
          <cell r="K1358">
            <v>6</v>
          </cell>
          <cell r="L1358">
            <v>4</v>
          </cell>
          <cell r="M1358">
            <v>0</v>
          </cell>
        </row>
        <row r="1359">
          <cell r="B1359" t="str">
            <v>K2TIPV53365268</v>
          </cell>
          <cell r="C1359" t="str">
            <v>COCKPIT FABRIC</v>
          </cell>
          <cell r="D1359">
            <v>2</v>
          </cell>
          <cell r="E1359">
            <v>7</v>
          </cell>
          <cell r="F1359">
            <v>8</v>
          </cell>
          <cell r="G1359">
            <v>0</v>
          </cell>
          <cell r="H1359">
            <v>7</v>
          </cell>
          <cell r="I1359">
            <v>8</v>
          </cell>
          <cell r="J1359">
            <v>0</v>
          </cell>
          <cell r="K1359">
            <v>0</v>
          </cell>
          <cell r="L1359">
            <v>0</v>
          </cell>
          <cell r="M1359">
            <v>0</v>
          </cell>
        </row>
        <row r="1360">
          <cell r="B1360" t="str">
            <v>K2TIPV53365269</v>
          </cell>
          <cell r="C1360" t="str">
            <v>NOSE WHEEL STEERING WHEEL</v>
          </cell>
          <cell r="D1360">
            <v>4</v>
          </cell>
          <cell r="E1360">
            <v>0</v>
          </cell>
          <cell r="F1360">
            <v>80</v>
          </cell>
          <cell r="G1360">
            <v>5</v>
          </cell>
          <cell r="H1360">
            <v>2</v>
          </cell>
          <cell r="I1360">
            <v>77</v>
          </cell>
          <cell r="J1360">
            <v>5</v>
          </cell>
          <cell r="K1360">
            <v>3</v>
          </cell>
          <cell r="L1360">
            <v>1</v>
          </cell>
          <cell r="M1360">
            <v>0</v>
          </cell>
        </row>
        <row r="1361">
          <cell r="B1361" t="str">
            <v>K2TIPV53365270</v>
          </cell>
          <cell r="C1361" t="str">
            <v>CONTROL COLUMNS DUST SEALS</v>
          </cell>
          <cell r="D1361">
            <v>4</v>
          </cell>
          <cell r="E1361">
            <v>0</v>
          </cell>
          <cell r="F1361">
            <v>81</v>
          </cell>
          <cell r="G1361">
            <v>2</v>
          </cell>
          <cell r="H1361">
            <v>3</v>
          </cell>
          <cell r="I1361">
            <v>77</v>
          </cell>
          <cell r="J1361">
            <v>2</v>
          </cell>
          <cell r="K1361">
            <v>4</v>
          </cell>
          <cell r="L1361">
            <v>1</v>
          </cell>
          <cell r="M1361">
            <v>0</v>
          </cell>
        </row>
        <row r="1362">
          <cell r="B1362" t="str">
            <v>K2TIPV53365271</v>
          </cell>
          <cell r="C1362" t="str">
            <v>GLARE SHIELD</v>
          </cell>
          <cell r="D1362">
            <v>4</v>
          </cell>
          <cell r="E1362">
            <v>6</v>
          </cell>
          <cell r="F1362">
            <v>78</v>
          </cell>
          <cell r="G1362">
            <v>0</v>
          </cell>
          <cell r="H1362">
            <v>7</v>
          </cell>
          <cell r="I1362">
            <v>75</v>
          </cell>
          <cell r="J1362">
            <v>0</v>
          </cell>
          <cell r="K1362">
            <v>3</v>
          </cell>
          <cell r="L1362">
            <v>2</v>
          </cell>
          <cell r="M1362">
            <v>0</v>
          </cell>
        </row>
        <row r="1363">
          <cell r="B1363" t="str">
            <v>K2TIPV53365272</v>
          </cell>
          <cell r="C1363" t="str">
            <v>COCKPIT THRESHOLD</v>
          </cell>
          <cell r="D1363">
            <v>4</v>
          </cell>
          <cell r="E1363">
            <v>3</v>
          </cell>
          <cell r="F1363">
            <v>78</v>
          </cell>
          <cell r="G1363">
            <v>0</v>
          </cell>
          <cell r="H1363">
            <v>6</v>
          </cell>
          <cell r="I1363">
            <v>75</v>
          </cell>
          <cell r="J1363">
            <v>0</v>
          </cell>
          <cell r="K1363">
            <v>3</v>
          </cell>
          <cell r="L1363">
            <v>0</v>
          </cell>
          <cell r="M1363">
            <v>0</v>
          </cell>
        </row>
        <row r="1364">
          <cell r="B1364" t="str">
            <v>K2TIPV53365273</v>
          </cell>
          <cell r="C1364" t="str">
            <v>PILOT.COPILOT 4-5 BLACKOUT CURTAIN</v>
          </cell>
          <cell r="D1364">
            <v>4</v>
          </cell>
          <cell r="E1364">
            <v>0</v>
          </cell>
          <cell r="F1364">
            <v>76</v>
          </cell>
          <cell r="G1364">
            <v>0</v>
          </cell>
          <cell r="H1364">
            <v>2</v>
          </cell>
          <cell r="I1364">
            <v>73</v>
          </cell>
          <cell r="J1364">
            <v>0</v>
          </cell>
          <cell r="K1364">
            <v>3</v>
          </cell>
          <cell r="L1364">
            <v>1</v>
          </cell>
          <cell r="M1364">
            <v>0</v>
          </cell>
        </row>
        <row r="1365">
          <cell r="B1365" t="str">
            <v>K2TIPV53365274</v>
          </cell>
          <cell r="C1365" t="str">
            <v>PILOT/COPILOT IN/OUTBOARD HEEL REST</v>
          </cell>
          <cell r="D1365">
            <v>4</v>
          </cell>
          <cell r="E1365">
            <v>8</v>
          </cell>
          <cell r="F1365">
            <v>160</v>
          </cell>
          <cell r="G1365">
            <v>6</v>
          </cell>
          <cell r="H1365">
            <v>6</v>
          </cell>
          <cell r="I1365">
            <v>154</v>
          </cell>
          <cell r="J1365">
            <v>6</v>
          </cell>
          <cell r="K1365">
            <v>6</v>
          </cell>
          <cell r="L1365">
            <v>8</v>
          </cell>
          <cell r="M1365">
            <v>0</v>
          </cell>
        </row>
        <row r="1366">
          <cell r="B1366" t="str">
            <v>K2TIPV53365275</v>
          </cell>
          <cell r="C1366" t="str">
            <v>COCKPIT CARPET</v>
          </cell>
          <cell r="D1366">
            <v>6</v>
          </cell>
          <cell r="E1366">
            <v>3</v>
          </cell>
          <cell r="F1366">
            <v>82</v>
          </cell>
          <cell r="G1366">
            <v>0</v>
          </cell>
          <cell r="H1366">
            <v>6</v>
          </cell>
          <cell r="I1366">
            <v>79</v>
          </cell>
          <cell r="J1366">
            <v>0</v>
          </cell>
          <cell r="K1366">
            <v>3</v>
          </cell>
          <cell r="L1366">
            <v>0</v>
          </cell>
          <cell r="M1366">
            <v>0</v>
          </cell>
        </row>
        <row r="1367">
          <cell r="B1367" t="str">
            <v>K2TIPV53365276</v>
          </cell>
          <cell r="C1367" t="str">
            <v>ACCESS PLATES RIGHT SIDE AISLE WAY</v>
          </cell>
          <cell r="D1367">
            <v>2</v>
          </cell>
          <cell r="E1367">
            <v>2</v>
          </cell>
          <cell r="F1367">
            <v>79</v>
          </cell>
          <cell r="G1367">
            <v>1</v>
          </cell>
          <cell r="H1367">
            <v>5</v>
          </cell>
          <cell r="I1367">
            <v>76</v>
          </cell>
          <cell r="J1367">
            <v>1</v>
          </cell>
          <cell r="K1367">
            <v>3</v>
          </cell>
          <cell r="L1367">
            <v>0</v>
          </cell>
          <cell r="M1367">
            <v>0</v>
          </cell>
        </row>
        <row r="1368">
          <cell r="B1368" t="str">
            <v>K2TIPV53365277</v>
          </cell>
          <cell r="C1368" t="str">
            <v>PILOT/COPILOT CONSOLE</v>
          </cell>
          <cell r="D1368">
            <v>2</v>
          </cell>
          <cell r="E1368">
            <v>0</v>
          </cell>
          <cell r="F1368">
            <v>80</v>
          </cell>
          <cell r="G1368">
            <v>6</v>
          </cell>
          <cell r="H1368">
            <v>1</v>
          </cell>
          <cell r="I1368">
            <v>77</v>
          </cell>
          <cell r="J1368">
            <v>6</v>
          </cell>
          <cell r="K1368">
            <v>3</v>
          </cell>
          <cell r="L1368">
            <v>2</v>
          </cell>
          <cell r="M1368">
            <v>0</v>
          </cell>
        </row>
        <row r="1369">
          <cell r="B1369" t="str">
            <v>K2TIPV53365278</v>
          </cell>
          <cell r="C1369" t="str">
            <v>COCKPIT EMERGENCY EQUIPMENTS</v>
          </cell>
          <cell r="D1369">
            <v>2</v>
          </cell>
          <cell r="E1369">
            <v>6</v>
          </cell>
          <cell r="F1369">
            <v>30</v>
          </cell>
          <cell r="G1369">
            <v>1</v>
          </cell>
          <cell r="H1369">
            <v>9</v>
          </cell>
          <cell r="I1369">
            <v>27</v>
          </cell>
          <cell r="J1369">
            <v>1</v>
          </cell>
          <cell r="K1369">
            <v>3</v>
          </cell>
          <cell r="L1369">
            <v>0</v>
          </cell>
          <cell r="M1369">
            <v>0</v>
          </cell>
        </row>
        <row r="1370">
          <cell r="B1370" t="str">
            <v>K2TIPV53365279</v>
          </cell>
          <cell r="C1370" t="str">
            <v>OVERHEAD COCKPIT TRIM (LH/RH)</v>
          </cell>
          <cell r="D1370">
            <v>5</v>
          </cell>
          <cell r="E1370">
            <v>5</v>
          </cell>
          <cell r="F1370">
            <v>157</v>
          </cell>
          <cell r="G1370">
            <v>4</v>
          </cell>
          <cell r="H1370">
            <v>7</v>
          </cell>
          <cell r="I1370">
            <v>153</v>
          </cell>
          <cell r="J1370">
            <v>4</v>
          </cell>
          <cell r="K1370">
            <v>4</v>
          </cell>
          <cell r="L1370">
            <v>2</v>
          </cell>
          <cell r="M1370">
            <v>0</v>
          </cell>
        </row>
        <row r="1371">
          <cell r="B1371" t="str">
            <v>K2TIPV53365280</v>
          </cell>
          <cell r="C1371" t="str">
            <v>PILOT/COPILOT SIDE RAIL TRIM</v>
          </cell>
          <cell r="D1371">
            <v>6</v>
          </cell>
          <cell r="E1371">
            <v>6</v>
          </cell>
          <cell r="F1371">
            <v>145</v>
          </cell>
          <cell r="G1371">
            <v>0</v>
          </cell>
          <cell r="H1371">
            <v>7</v>
          </cell>
          <cell r="I1371">
            <v>143</v>
          </cell>
          <cell r="J1371">
            <v>0</v>
          </cell>
          <cell r="K1371">
            <v>2</v>
          </cell>
          <cell r="L1371">
            <v>1</v>
          </cell>
          <cell r="M1371">
            <v>0</v>
          </cell>
        </row>
        <row r="1372">
          <cell r="B1372" t="str">
            <v>K2TIPV53365281</v>
          </cell>
          <cell r="C1372" t="str">
            <v>SEXTANT WINDOW`S TRIM</v>
          </cell>
          <cell r="D1372">
            <v>4</v>
          </cell>
          <cell r="E1372">
            <v>0</v>
          </cell>
          <cell r="F1372">
            <v>32</v>
          </cell>
          <cell r="G1372">
            <v>0</v>
          </cell>
          <cell r="H1372">
            <v>1</v>
          </cell>
          <cell r="I1372">
            <v>30</v>
          </cell>
          <cell r="J1372">
            <v>0</v>
          </cell>
          <cell r="K1372">
            <v>2</v>
          </cell>
          <cell r="L1372">
            <v>1</v>
          </cell>
          <cell r="M1372">
            <v>0</v>
          </cell>
        </row>
        <row r="1373">
          <cell r="B1373" t="str">
            <v>K2TIPV53503408</v>
          </cell>
          <cell r="C1373" t="str">
            <v>INST. FLOOR PANEL</v>
          </cell>
          <cell r="D1373">
            <v>2</v>
          </cell>
          <cell r="E1373">
            <v>3</v>
          </cell>
          <cell r="F1373">
            <v>20</v>
          </cell>
          <cell r="G1373">
            <v>0</v>
          </cell>
          <cell r="H1373">
            <v>3</v>
          </cell>
          <cell r="I1373">
            <v>20</v>
          </cell>
          <cell r="J1373">
            <v>0</v>
          </cell>
          <cell r="K1373">
            <v>0</v>
          </cell>
          <cell r="L1373">
            <v>0</v>
          </cell>
          <cell r="M1373">
            <v>0</v>
          </cell>
        </row>
        <row r="1374">
          <cell r="B1374" t="str">
            <v>K2TIPV53503409</v>
          </cell>
          <cell r="C1374" t="str">
            <v>INST. FLOOR PANEL</v>
          </cell>
          <cell r="D1374">
            <v>1</v>
          </cell>
          <cell r="E1374">
            <v>4</v>
          </cell>
          <cell r="F1374">
            <v>10</v>
          </cell>
          <cell r="G1374">
            <v>0</v>
          </cell>
          <cell r="H1374">
            <v>4</v>
          </cell>
          <cell r="I1374">
            <v>10</v>
          </cell>
          <cell r="J1374">
            <v>0</v>
          </cell>
          <cell r="K1374">
            <v>0</v>
          </cell>
          <cell r="L1374">
            <v>0</v>
          </cell>
          <cell r="M1374">
            <v>0</v>
          </cell>
        </row>
        <row r="1375">
          <cell r="B1375" t="str">
            <v>K2TIPV53503410</v>
          </cell>
          <cell r="C1375" t="str">
            <v>INST. PINION ASSY.</v>
          </cell>
          <cell r="D1375">
            <v>1</v>
          </cell>
          <cell r="E1375">
            <v>2</v>
          </cell>
          <cell r="F1375">
            <v>9</v>
          </cell>
          <cell r="G1375">
            <v>0</v>
          </cell>
          <cell r="H1375">
            <v>2</v>
          </cell>
          <cell r="I1375">
            <v>9</v>
          </cell>
          <cell r="J1375">
            <v>0</v>
          </cell>
          <cell r="K1375">
            <v>0</v>
          </cell>
          <cell r="L1375">
            <v>0</v>
          </cell>
          <cell r="M1375">
            <v>0</v>
          </cell>
        </row>
        <row r="1376">
          <cell r="B1376" t="str">
            <v>K2TIPV53503411</v>
          </cell>
          <cell r="C1376" t="str">
            <v>FLOOR PANEL</v>
          </cell>
          <cell r="D1376">
            <v>1</v>
          </cell>
          <cell r="E1376">
            <v>12</v>
          </cell>
          <cell r="F1376">
            <v>10</v>
          </cell>
          <cell r="G1376">
            <v>0</v>
          </cell>
          <cell r="H1376">
            <v>12</v>
          </cell>
          <cell r="I1376">
            <v>10</v>
          </cell>
          <cell r="J1376">
            <v>0</v>
          </cell>
          <cell r="K1376">
            <v>0</v>
          </cell>
          <cell r="L1376">
            <v>0</v>
          </cell>
          <cell r="M1376">
            <v>0</v>
          </cell>
        </row>
        <row r="1377">
          <cell r="B1377" t="str">
            <v>K2TIPV53503412</v>
          </cell>
          <cell r="C1377" t="str">
            <v>FLOOR PANEL</v>
          </cell>
          <cell r="D1377">
            <v>1</v>
          </cell>
          <cell r="E1377">
            <v>3</v>
          </cell>
          <cell r="F1377">
            <v>20</v>
          </cell>
          <cell r="G1377">
            <v>0</v>
          </cell>
          <cell r="H1377">
            <v>3</v>
          </cell>
          <cell r="I1377">
            <v>20</v>
          </cell>
          <cell r="J1377">
            <v>0</v>
          </cell>
          <cell r="K1377">
            <v>0</v>
          </cell>
          <cell r="L1377">
            <v>0</v>
          </cell>
          <cell r="M1377">
            <v>0</v>
          </cell>
        </row>
        <row r="1378">
          <cell r="B1378" t="str">
            <v>K2TIPV53503413</v>
          </cell>
          <cell r="C1378" t="str">
            <v>FLOOR PANEL</v>
          </cell>
          <cell r="D1378">
            <v>2</v>
          </cell>
          <cell r="E1378">
            <v>3</v>
          </cell>
          <cell r="F1378">
            <v>20</v>
          </cell>
          <cell r="G1378">
            <v>0</v>
          </cell>
          <cell r="H1378">
            <v>3</v>
          </cell>
          <cell r="I1378">
            <v>20</v>
          </cell>
          <cell r="J1378">
            <v>0</v>
          </cell>
          <cell r="K1378">
            <v>0</v>
          </cell>
          <cell r="L1378">
            <v>0</v>
          </cell>
          <cell r="M1378">
            <v>0</v>
          </cell>
        </row>
        <row r="1379">
          <cell r="B1379" t="str">
            <v>K2TIPV53503414</v>
          </cell>
          <cell r="C1379" t="str">
            <v>FLOOR PANEL</v>
          </cell>
          <cell r="D1379">
            <v>1</v>
          </cell>
          <cell r="E1379">
            <v>4</v>
          </cell>
          <cell r="F1379">
            <v>10</v>
          </cell>
          <cell r="G1379">
            <v>0</v>
          </cell>
          <cell r="H1379">
            <v>4</v>
          </cell>
          <cell r="I1379">
            <v>10</v>
          </cell>
          <cell r="J1379">
            <v>0</v>
          </cell>
          <cell r="K1379">
            <v>0</v>
          </cell>
          <cell r="L1379">
            <v>0</v>
          </cell>
          <cell r="M1379">
            <v>0</v>
          </cell>
        </row>
        <row r="1380">
          <cell r="B1380" t="str">
            <v>K2TIPV53503415</v>
          </cell>
          <cell r="C1380" t="str">
            <v>FLOOR PANEL</v>
          </cell>
          <cell r="D1380">
            <v>1</v>
          </cell>
          <cell r="E1380">
            <v>4</v>
          </cell>
          <cell r="F1380">
            <v>10</v>
          </cell>
          <cell r="G1380">
            <v>0</v>
          </cell>
          <cell r="H1380">
            <v>4</v>
          </cell>
          <cell r="I1380">
            <v>10</v>
          </cell>
          <cell r="J1380">
            <v>0</v>
          </cell>
          <cell r="K1380">
            <v>0</v>
          </cell>
          <cell r="L1380">
            <v>0</v>
          </cell>
          <cell r="M1380">
            <v>0</v>
          </cell>
        </row>
        <row r="1381">
          <cell r="B1381" t="str">
            <v>K2TIPV53503416</v>
          </cell>
          <cell r="C1381" t="str">
            <v>FLOOR PANEL</v>
          </cell>
          <cell r="D1381">
            <v>1</v>
          </cell>
          <cell r="E1381">
            <v>2</v>
          </cell>
          <cell r="F1381">
            <v>10</v>
          </cell>
          <cell r="G1381">
            <v>0</v>
          </cell>
          <cell r="H1381">
            <v>2</v>
          </cell>
          <cell r="I1381">
            <v>10</v>
          </cell>
          <cell r="J1381">
            <v>0</v>
          </cell>
          <cell r="K1381">
            <v>0</v>
          </cell>
          <cell r="L1381">
            <v>0</v>
          </cell>
          <cell r="M1381">
            <v>0</v>
          </cell>
        </row>
        <row r="1382">
          <cell r="B1382" t="str">
            <v>K2TIPV53503417</v>
          </cell>
          <cell r="C1382" t="str">
            <v>FLOOR PANEL</v>
          </cell>
          <cell r="D1382">
            <v>1</v>
          </cell>
          <cell r="E1382">
            <v>4</v>
          </cell>
          <cell r="F1382">
            <v>10</v>
          </cell>
          <cell r="G1382">
            <v>0</v>
          </cell>
          <cell r="H1382">
            <v>4</v>
          </cell>
          <cell r="I1382">
            <v>10</v>
          </cell>
          <cell r="J1382">
            <v>0</v>
          </cell>
          <cell r="K1382">
            <v>0</v>
          </cell>
          <cell r="L1382">
            <v>0</v>
          </cell>
          <cell r="M1382">
            <v>0</v>
          </cell>
        </row>
        <row r="1383">
          <cell r="B1383" t="str">
            <v>K2TIPV53503418</v>
          </cell>
          <cell r="C1383" t="str">
            <v>FLOOR PANEL</v>
          </cell>
          <cell r="D1383">
            <v>1</v>
          </cell>
          <cell r="E1383">
            <v>4</v>
          </cell>
          <cell r="F1383">
            <v>10</v>
          </cell>
          <cell r="G1383">
            <v>0</v>
          </cell>
          <cell r="H1383">
            <v>4</v>
          </cell>
          <cell r="I1383">
            <v>10</v>
          </cell>
          <cell r="J1383">
            <v>0</v>
          </cell>
          <cell r="K1383">
            <v>0</v>
          </cell>
          <cell r="L1383">
            <v>0</v>
          </cell>
          <cell r="M1383">
            <v>0</v>
          </cell>
        </row>
        <row r="1384">
          <cell r="B1384" t="str">
            <v>K2TIPV53503419</v>
          </cell>
          <cell r="C1384" t="str">
            <v>FLOOR PANELS</v>
          </cell>
          <cell r="D1384">
            <v>1</v>
          </cell>
          <cell r="E1384">
            <v>5</v>
          </cell>
          <cell r="F1384">
            <v>35</v>
          </cell>
          <cell r="G1384">
            <v>0</v>
          </cell>
          <cell r="H1384">
            <v>5</v>
          </cell>
          <cell r="I1384">
            <v>35</v>
          </cell>
          <cell r="J1384">
            <v>0</v>
          </cell>
          <cell r="K1384">
            <v>0</v>
          </cell>
          <cell r="L1384">
            <v>0</v>
          </cell>
          <cell r="M1384">
            <v>0</v>
          </cell>
        </row>
        <row r="1385">
          <cell r="B1385" t="str">
            <v>K2TIPV53503422</v>
          </cell>
          <cell r="C1385" t="str">
            <v>INST SEAT TRACKS</v>
          </cell>
          <cell r="D1385">
            <v>3</v>
          </cell>
          <cell r="E1385">
            <v>6</v>
          </cell>
          <cell r="F1385">
            <v>30</v>
          </cell>
          <cell r="G1385">
            <v>0</v>
          </cell>
          <cell r="H1385">
            <v>6</v>
          </cell>
          <cell r="I1385">
            <v>30</v>
          </cell>
          <cell r="J1385">
            <v>0</v>
          </cell>
          <cell r="K1385">
            <v>0</v>
          </cell>
          <cell r="L1385">
            <v>0</v>
          </cell>
          <cell r="M1385">
            <v>0</v>
          </cell>
        </row>
        <row r="1386">
          <cell r="B1386" t="str">
            <v>K2TIPV53503423</v>
          </cell>
          <cell r="C1386" t="str">
            <v>(1B29AG) INSTALL FILLER PORTS</v>
          </cell>
          <cell r="D1386">
            <v>1</v>
          </cell>
          <cell r="E1386">
            <v>1</v>
          </cell>
          <cell r="F1386">
            <v>18</v>
          </cell>
          <cell r="G1386">
            <v>0</v>
          </cell>
          <cell r="H1386">
            <v>1</v>
          </cell>
          <cell r="I1386">
            <v>18</v>
          </cell>
          <cell r="J1386">
            <v>0</v>
          </cell>
          <cell r="K1386">
            <v>0</v>
          </cell>
          <cell r="L1386">
            <v>0</v>
          </cell>
          <cell r="M1386">
            <v>0</v>
          </cell>
        </row>
        <row r="1387">
          <cell r="B1387" t="str">
            <v>K2TIPV53503424</v>
          </cell>
          <cell r="C1387" t="str">
            <v>(1B32AG) #2 AND #5 CW BACKING BOARD</v>
          </cell>
          <cell r="D1387">
            <v>2</v>
          </cell>
          <cell r="E1387">
            <v>4</v>
          </cell>
          <cell r="F1387">
            <v>20</v>
          </cell>
          <cell r="G1387">
            <v>2</v>
          </cell>
          <cell r="H1387">
            <v>4</v>
          </cell>
          <cell r="I1387">
            <v>20</v>
          </cell>
          <cell r="J1387">
            <v>2</v>
          </cell>
          <cell r="K1387">
            <v>0</v>
          </cell>
          <cell r="L1387">
            <v>0</v>
          </cell>
          <cell r="M1387">
            <v>0</v>
          </cell>
        </row>
        <row r="1388">
          <cell r="B1388" t="str">
            <v>K2TIPV60105282</v>
          </cell>
          <cell r="C1388" t="str">
            <v>LH FUSELAGE SKIN FASTENER KIT</v>
          </cell>
          <cell r="D1388">
            <v>4</v>
          </cell>
          <cell r="E1388">
            <v>0</v>
          </cell>
          <cell r="F1388">
            <v>0</v>
          </cell>
          <cell r="G1388">
            <v>0</v>
          </cell>
          <cell r="H1388">
            <v>0</v>
          </cell>
          <cell r="I1388">
            <v>0</v>
          </cell>
          <cell r="J1388">
            <v>0</v>
          </cell>
          <cell r="K1388">
            <v>0</v>
          </cell>
          <cell r="L1388">
            <v>0</v>
          </cell>
          <cell r="M1388">
            <v>0</v>
          </cell>
        </row>
        <row r="1389">
          <cell r="B1389" t="str">
            <v>K2TIPV60133425</v>
          </cell>
          <cell r="C1389" t="str">
            <v>INST. FLOOR PANELS</v>
          </cell>
          <cell r="D1389">
            <v>1</v>
          </cell>
          <cell r="E1389">
            <v>3</v>
          </cell>
          <cell r="F1389">
            <v>9</v>
          </cell>
          <cell r="G1389">
            <v>0</v>
          </cell>
          <cell r="H1389">
            <v>3</v>
          </cell>
          <cell r="I1389">
            <v>9</v>
          </cell>
          <cell r="J1389">
            <v>0</v>
          </cell>
          <cell r="K1389">
            <v>0</v>
          </cell>
          <cell r="L1389">
            <v>0</v>
          </cell>
          <cell r="M1389">
            <v>0</v>
          </cell>
        </row>
        <row r="1390">
          <cell r="B1390" t="str">
            <v>K2TIPV60133426</v>
          </cell>
          <cell r="C1390" t="str">
            <v>INST. VERT. HF ANT. PANEL</v>
          </cell>
          <cell r="D1390">
            <v>1</v>
          </cell>
          <cell r="E1390">
            <v>0</v>
          </cell>
          <cell r="F1390">
            <v>10</v>
          </cell>
          <cell r="G1390">
            <v>0</v>
          </cell>
          <cell r="H1390">
            <v>0</v>
          </cell>
          <cell r="I1390">
            <v>10</v>
          </cell>
          <cell r="J1390">
            <v>0</v>
          </cell>
          <cell r="K1390">
            <v>0</v>
          </cell>
          <cell r="L1390">
            <v>0</v>
          </cell>
          <cell r="M1390">
            <v>0</v>
          </cell>
        </row>
        <row r="1391">
          <cell r="B1391" t="str">
            <v>K2TIPV60133427</v>
          </cell>
          <cell r="C1391" t="str">
            <v>INST. FLOOR PANELS</v>
          </cell>
          <cell r="D1391">
            <v>1</v>
          </cell>
          <cell r="E1391">
            <v>11</v>
          </cell>
          <cell r="F1391">
            <v>9</v>
          </cell>
          <cell r="G1391">
            <v>0</v>
          </cell>
          <cell r="H1391">
            <v>11</v>
          </cell>
          <cell r="I1391">
            <v>9</v>
          </cell>
          <cell r="J1391">
            <v>0</v>
          </cell>
          <cell r="K1391">
            <v>0</v>
          </cell>
          <cell r="L1391">
            <v>0</v>
          </cell>
          <cell r="M1391">
            <v>0</v>
          </cell>
        </row>
        <row r="1392">
          <cell r="B1392" t="str">
            <v>K2TIPV60133428</v>
          </cell>
          <cell r="C1392" t="str">
            <v>(1B96AA) AIR DUCT IN L/R FWD WING</v>
          </cell>
          <cell r="D1392">
            <v>2</v>
          </cell>
          <cell r="E1392">
            <v>4</v>
          </cell>
          <cell r="F1392">
            <v>18</v>
          </cell>
          <cell r="G1392">
            <v>0</v>
          </cell>
          <cell r="H1392">
            <v>4</v>
          </cell>
          <cell r="I1392">
            <v>18</v>
          </cell>
          <cell r="J1392">
            <v>0</v>
          </cell>
          <cell r="K1392">
            <v>0</v>
          </cell>
          <cell r="L1392">
            <v>0</v>
          </cell>
          <cell r="M1392">
            <v>0</v>
          </cell>
        </row>
        <row r="1393">
          <cell r="B1393" t="str">
            <v>K2TIPV60133429</v>
          </cell>
          <cell r="C1393" t="str">
            <v>INST. FLOOR PANEL</v>
          </cell>
          <cell r="D1393">
            <v>1</v>
          </cell>
          <cell r="E1393">
            <v>3</v>
          </cell>
          <cell r="F1393">
            <v>13</v>
          </cell>
          <cell r="G1393">
            <v>0</v>
          </cell>
          <cell r="H1393">
            <v>3</v>
          </cell>
          <cell r="I1393">
            <v>13</v>
          </cell>
          <cell r="J1393">
            <v>0</v>
          </cell>
          <cell r="K1393">
            <v>0</v>
          </cell>
          <cell r="L1393">
            <v>0</v>
          </cell>
          <cell r="M1393">
            <v>0</v>
          </cell>
        </row>
        <row r="1394">
          <cell r="B1394" t="str">
            <v>K2TIPV60133430</v>
          </cell>
          <cell r="C1394" t="str">
            <v>INST. FLOOR PANEL</v>
          </cell>
          <cell r="D1394">
            <v>1</v>
          </cell>
          <cell r="E1394">
            <v>3</v>
          </cell>
          <cell r="F1394">
            <v>10</v>
          </cell>
          <cell r="G1394">
            <v>0</v>
          </cell>
          <cell r="H1394">
            <v>3</v>
          </cell>
          <cell r="I1394">
            <v>10</v>
          </cell>
          <cell r="J1394">
            <v>0</v>
          </cell>
          <cell r="K1394">
            <v>0</v>
          </cell>
          <cell r="L1394">
            <v>0</v>
          </cell>
          <cell r="M1394">
            <v>0</v>
          </cell>
        </row>
        <row r="1395">
          <cell r="B1395" t="str">
            <v>K2TIPV60133431</v>
          </cell>
          <cell r="C1395" t="str">
            <v>ANTENNA PEDESTAL ENV. CONTROL AIR</v>
          </cell>
          <cell r="D1395">
            <v>1</v>
          </cell>
          <cell r="E1395">
            <v>2</v>
          </cell>
          <cell r="F1395">
            <v>10</v>
          </cell>
          <cell r="G1395">
            <v>0</v>
          </cell>
          <cell r="H1395">
            <v>2</v>
          </cell>
          <cell r="I1395">
            <v>10</v>
          </cell>
          <cell r="J1395">
            <v>0</v>
          </cell>
          <cell r="K1395">
            <v>0</v>
          </cell>
          <cell r="L1395">
            <v>0</v>
          </cell>
          <cell r="M1395">
            <v>0</v>
          </cell>
        </row>
        <row r="1396">
          <cell r="B1396" t="str">
            <v>K2TIPV60133432</v>
          </cell>
          <cell r="C1396" t="str">
            <v>INST. FLOOR PANEL</v>
          </cell>
          <cell r="D1396">
            <v>1</v>
          </cell>
          <cell r="E1396">
            <v>4</v>
          </cell>
          <cell r="F1396">
            <v>10</v>
          </cell>
          <cell r="G1396">
            <v>0</v>
          </cell>
          <cell r="H1396">
            <v>4</v>
          </cell>
          <cell r="I1396">
            <v>10</v>
          </cell>
          <cell r="J1396">
            <v>0</v>
          </cell>
          <cell r="K1396">
            <v>0</v>
          </cell>
          <cell r="L1396">
            <v>0</v>
          </cell>
          <cell r="M1396">
            <v>0</v>
          </cell>
        </row>
        <row r="1397">
          <cell r="B1397" t="str">
            <v>K2TIPV60133433</v>
          </cell>
          <cell r="C1397" t="str">
            <v>INST. FLOOR PANEL</v>
          </cell>
          <cell r="D1397">
            <v>1</v>
          </cell>
          <cell r="E1397">
            <v>3</v>
          </cell>
          <cell r="F1397">
            <v>10</v>
          </cell>
          <cell r="G1397">
            <v>0</v>
          </cell>
          <cell r="H1397">
            <v>3</v>
          </cell>
          <cell r="I1397">
            <v>10</v>
          </cell>
          <cell r="J1397">
            <v>0</v>
          </cell>
          <cell r="K1397">
            <v>0</v>
          </cell>
          <cell r="L1397">
            <v>0</v>
          </cell>
          <cell r="M1397">
            <v>0</v>
          </cell>
        </row>
        <row r="1398">
          <cell r="B1398" t="str">
            <v>K2TIPV60133434</v>
          </cell>
          <cell r="C1398" t="str">
            <v>(1B3AH) RAM AIR INLET DUCT FAIRING</v>
          </cell>
          <cell r="D1398">
            <v>1</v>
          </cell>
          <cell r="E1398">
            <v>2</v>
          </cell>
          <cell r="F1398">
            <v>11</v>
          </cell>
          <cell r="G1398">
            <v>0</v>
          </cell>
          <cell r="H1398">
            <v>2</v>
          </cell>
          <cell r="I1398">
            <v>11</v>
          </cell>
          <cell r="J1398">
            <v>0</v>
          </cell>
          <cell r="K1398">
            <v>0</v>
          </cell>
          <cell r="L1398">
            <v>0</v>
          </cell>
          <cell r="M1398">
            <v>0</v>
          </cell>
        </row>
        <row r="1399">
          <cell r="B1399" t="str">
            <v>K2TIPV60133435</v>
          </cell>
          <cell r="C1399" t="str">
            <v>(1B47 AA) INSTALL NOSE RADOME ASSY</v>
          </cell>
          <cell r="D1399">
            <v>1</v>
          </cell>
          <cell r="E1399">
            <v>4</v>
          </cell>
          <cell r="F1399">
            <v>10</v>
          </cell>
          <cell r="G1399">
            <v>0</v>
          </cell>
          <cell r="H1399">
            <v>5</v>
          </cell>
          <cell r="I1399">
            <v>9</v>
          </cell>
          <cell r="J1399">
            <v>0</v>
          </cell>
          <cell r="K1399">
            <v>1</v>
          </cell>
          <cell r="L1399">
            <v>0</v>
          </cell>
          <cell r="M1399">
            <v>0</v>
          </cell>
        </row>
        <row r="1400">
          <cell r="B1400" t="str">
            <v>K2TIPV60133436</v>
          </cell>
          <cell r="C1400" t="str">
            <v>RETRACTABLE WING TIP LIGHTS L/R</v>
          </cell>
          <cell r="D1400">
            <v>2</v>
          </cell>
          <cell r="E1400">
            <v>6</v>
          </cell>
          <cell r="F1400">
            <v>20</v>
          </cell>
          <cell r="G1400">
            <v>0</v>
          </cell>
          <cell r="H1400">
            <v>6</v>
          </cell>
          <cell r="I1400">
            <v>20</v>
          </cell>
          <cell r="J1400">
            <v>0</v>
          </cell>
          <cell r="K1400">
            <v>0</v>
          </cell>
          <cell r="L1400">
            <v>0</v>
          </cell>
          <cell r="M1400">
            <v>0</v>
          </cell>
        </row>
        <row r="1401">
          <cell r="B1401" t="str">
            <v>K2TIPV60133437</v>
          </cell>
          <cell r="C1401" t="str">
            <v>INST. RUDDER Q-SPRING ACCESS PNL.</v>
          </cell>
          <cell r="D1401">
            <v>1</v>
          </cell>
          <cell r="E1401">
            <v>2</v>
          </cell>
          <cell r="F1401">
            <v>9</v>
          </cell>
          <cell r="G1401">
            <v>0</v>
          </cell>
          <cell r="H1401">
            <v>2</v>
          </cell>
          <cell r="I1401">
            <v>9</v>
          </cell>
          <cell r="J1401">
            <v>0</v>
          </cell>
          <cell r="K1401">
            <v>0</v>
          </cell>
          <cell r="L1401">
            <v>0</v>
          </cell>
          <cell r="M1401">
            <v>0</v>
          </cell>
        </row>
        <row r="1402">
          <cell r="B1402" t="str">
            <v>K2TIPV60133438</v>
          </cell>
          <cell r="C1402" t="str">
            <v>R/H FIRESTOP BRKT`S - BAFFLES FOM</v>
          </cell>
          <cell r="D1402">
            <v>1</v>
          </cell>
          <cell r="E1402">
            <v>3</v>
          </cell>
          <cell r="F1402">
            <v>9</v>
          </cell>
          <cell r="G1402">
            <v>0</v>
          </cell>
          <cell r="H1402">
            <v>3</v>
          </cell>
          <cell r="I1402">
            <v>9</v>
          </cell>
          <cell r="J1402">
            <v>0</v>
          </cell>
          <cell r="K1402">
            <v>0</v>
          </cell>
          <cell r="L1402">
            <v>0</v>
          </cell>
          <cell r="M1402">
            <v>0</v>
          </cell>
        </row>
        <row r="1403">
          <cell r="B1403" t="str">
            <v>K2TIPV60133439</v>
          </cell>
          <cell r="C1403" t="str">
            <v>(1B94AH) MLG EMERG RELEASE SYS BOLT</v>
          </cell>
          <cell r="D1403">
            <v>2</v>
          </cell>
          <cell r="E1403">
            <v>0</v>
          </cell>
          <cell r="F1403">
            <v>36</v>
          </cell>
          <cell r="G1403">
            <v>0</v>
          </cell>
          <cell r="H1403">
            <v>0</v>
          </cell>
          <cell r="I1403">
            <v>36</v>
          </cell>
          <cell r="J1403">
            <v>0</v>
          </cell>
          <cell r="K1403">
            <v>0</v>
          </cell>
          <cell r="L1403">
            <v>0</v>
          </cell>
          <cell r="M1403">
            <v>0</v>
          </cell>
        </row>
        <row r="1404">
          <cell r="B1404" t="str">
            <v>K2TIPV60133440</v>
          </cell>
          <cell r="C1404" t="str">
            <v>L/H FIRESTOP BRACKETS - BAFFLAS FOM</v>
          </cell>
          <cell r="D1404">
            <v>1</v>
          </cell>
          <cell r="E1404">
            <v>4</v>
          </cell>
          <cell r="F1404">
            <v>9</v>
          </cell>
          <cell r="G1404">
            <v>0</v>
          </cell>
          <cell r="H1404">
            <v>4</v>
          </cell>
          <cell r="I1404">
            <v>9</v>
          </cell>
          <cell r="J1404">
            <v>0</v>
          </cell>
          <cell r="K1404">
            <v>0</v>
          </cell>
          <cell r="L1404">
            <v>0</v>
          </cell>
          <cell r="M1404">
            <v>0</v>
          </cell>
        </row>
        <row r="1405">
          <cell r="B1405" t="str">
            <v>K2TIPV60133441</v>
          </cell>
          <cell r="C1405" t="str">
            <v>INST. NAVIGATOR SEAT TRACKS</v>
          </cell>
          <cell r="D1405">
            <v>1</v>
          </cell>
          <cell r="E1405">
            <v>1</v>
          </cell>
          <cell r="F1405">
            <v>10</v>
          </cell>
          <cell r="G1405">
            <v>0</v>
          </cell>
          <cell r="H1405">
            <v>1</v>
          </cell>
          <cell r="I1405">
            <v>10</v>
          </cell>
          <cell r="J1405">
            <v>0</v>
          </cell>
          <cell r="K1405">
            <v>0</v>
          </cell>
          <cell r="L1405">
            <v>0</v>
          </cell>
          <cell r="M1405">
            <v>0</v>
          </cell>
        </row>
        <row r="1406">
          <cell r="B1406" t="str">
            <v>K2TIPV60133442</v>
          </cell>
          <cell r="C1406" t="str">
            <v>INST. FLIGHT ENGINEER SEAT TRACKS</v>
          </cell>
          <cell r="D1406">
            <v>1</v>
          </cell>
          <cell r="E1406">
            <v>2</v>
          </cell>
          <cell r="F1406">
            <v>10</v>
          </cell>
          <cell r="G1406">
            <v>0</v>
          </cell>
          <cell r="H1406">
            <v>2</v>
          </cell>
          <cell r="I1406">
            <v>10</v>
          </cell>
          <cell r="J1406">
            <v>0</v>
          </cell>
          <cell r="K1406">
            <v>0</v>
          </cell>
          <cell r="L1406">
            <v>0</v>
          </cell>
          <cell r="M1406">
            <v>0</v>
          </cell>
        </row>
        <row r="1407">
          <cell r="B1407" t="str">
            <v>K2TIPV60203443</v>
          </cell>
          <cell r="C1407" t="str">
            <v>(1B83AH) FILLET FLAP TRANS MOUNTING</v>
          </cell>
          <cell r="D1407">
            <v>2</v>
          </cell>
          <cell r="E1407">
            <v>3</v>
          </cell>
          <cell r="F1407">
            <v>20</v>
          </cell>
          <cell r="G1407">
            <v>0</v>
          </cell>
          <cell r="H1407">
            <v>0</v>
          </cell>
          <cell r="I1407">
            <v>20</v>
          </cell>
          <cell r="J1407">
            <v>0</v>
          </cell>
          <cell r="K1407">
            <v>0</v>
          </cell>
          <cell r="L1407">
            <v>3</v>
          </cell>
          <cell r="M1407">
            <v>0</v>
          </cell>
        </row>
        <row r="1408">
          <cell r="B1408" t="str">
            <v>K2TIPV60203444</v>
          </cell>
          <cell r="C1408" t="str">
            <v>INST. ACTUATOR ON 1-8 SPOILER</v>
          </cell>
          <cell r="D1408">
            <v>8</v>
          </cell>
          <cell r="E1408">
            <v>9</v>
          </cell>
          <cell r="F1408">
            <v>80</v>
          </cell>
          <cell r="G1408">
            <v>0</v>
          </cell>
          <cell r="H1408">
            <v>0</v>
          </cell>
          <cell r="I1408">
            <v>80</v>
          </cell>
          <cell r="J1408">
            <v>0</v>
          </cell>
          <cell r="K1408">
            <v>0</v>
          </cell>
          <cell r="L1408">
            <v>9</v>
          </cell>
          <cell r="M1408">
            <v>0</v>
          </cell>
        </row>
        <row r="1409">
          <cell r="B1409" t="str">
            <v>K2TIPV60203445</v>
          </cell>
          <cell r="C1409" t="str">
            <v>INST. L/R WING FILLET FLAP</v>
          </cell>
          <cell r="D1409">
            <v>2</v>
          </cell>
          <cell r="E1409">
            <v>4</v>
          </cell>
          <cell r="F1409">
            <v>20</v>
          </cell>
          <cell r="G1409">
            <v>0</v>
          </cell>
          <cell r="H1409">
            <v>0</v>
          </cell>
          <cell r="I1409">
            <v>20</v>
          </cell>
          <cell r="J1409">
            <v>0</v>
          </cell>
          <cell r="K1409">
            <v>0</v>
          </cell>
          <cell r="L1409">
            <v>4</v>
          </cell>
          <cell r="M1409">
            <v>0</v>
          </cell>
        </row>
        <row r="1410">
          <cell r="B1410" t="str">
            <v>K2TIPV60203446</v>
          </cell>
          <cell r="C1410" t="str">
            <v>INS. 1-4 ENG. FUEL FILTER</v>
          </cell>
          <cell r="D1410">
            <v>1</v>
          </cell>
          <cell r="E1410">
            <v>0</v>
          </cell>
          <cell r="F1410">
            <v>8</v>
          </cell>
          <cell r="G1410">
            <v>0</v>
          </cell>
          <cell r="H1410">
            <v>0</v>
          </cell>
          <cell r="I1410">
            <v>8</v>
          </cell>
          <cell r="J1410">
            <v>0</v>
          </cell>
          <cell r="K1410">
            <v>0</v>
          </cell>
          <cell r="L1410">
            <v>0</v>
          </cell>
          <cell r="M1410">
            <v>0</v>
          </cell>
        </row>
        <row r="1411">
          <cell r="B1411" t="str">
            <v>K2TIPV60203447</v>
          </cell>
          <cell r="C1411" t="str">
            <v>L/R O/B FILLET FLAP CAM/KP BEARING</v>
          </cell>
          <cell r="D1411">
            <v>2</v>
          </cell>
          <cell r="E1411">
            <v>0</v>
          </cell>
          <cell r="F1411">
            <v>20</v>
          </cell>
          <cell r="G1411">
            <v>0</v>
          </cell>
          <cell r="H1411">
            <v>0</v>
          </cell>
          <cell r="I1411">
            <v>20</v>
          </cell>
          <cell r="J1411">
            <v>0</v>
          </cell>
          <cell r="K1411">
            <v>0</v>
          </cell>
          <cell r="L1411">
            <v>0</v>
          </cell>
          <cell r="M1411">
            <v>0</v>
          </cell>
        </row>
        <row r="1412">
          <cell r="B1412" t="str">
            <v>K2TIPV60203448</v>
          </cell>
          <cell r="C1412" t="str">
            <v>L/R MLG CRANK SUPPORT SHAFT</v>
          </cell>
          <cell r="D1412">
            <v>2</v>
          </cell>
          <cell r="E1412">
            <v>4</v>
          </cell>
          <cell r="F1412">
            <v>20</v>
          </cell>
          <cell r="G1412">
            <v>0</v>
          </cell>
          <cell r="H1412">
            <v>0</v>
          </cell>
          <cell r="I1412">
            <v>20</v>
          </cell>
          <cell r="J1412">
            <v>0</v>
          </cell>
          <cell r="K1412">
            <v>0</v>
          </cell>
          <cell r="L1412">
            <v>4</v>
          </cell>
          <cell r="M1412">
            <v>0</v>
          </cell>
        </row>
        <row r="1413">
          <cell r="B1413" t="str">
            <v>K2TIPV60203449</v>
          </cell>
          <cell r="C1413" t="str">
            <v>INST. L/R FILLET COVE LIP DOOR</v>
          </cell>
          <cell r="D1413">
            <v>2</v>
          </cell>
          <cell r="E1413">
            <v>0</v>
          </cell>
          <cell r="F1413">
            <v>18</v>
          </cell>
          <cell r="G1413">
            <v>0</v>
          </cell>
          <cell r="H1413">
            <v>0</v>
          </cell>
          <cell r="I1413">
            <v>18</v>
          </cell>
          <cell r="J1413">
            <v>0</v>
          </cell>
          <cell r="K1413">
            <v>0</v>
          </cell>
          <cell r="L1413">
            <v>0</v>
          </cell>
          <cell r="M1413">
            <v>0</v>
          </cell>
        </row>
        <row r="1414">
          <cell r="B1414" t="str">
            <v>K2TIPV60203450</v>
          </cell>
          <cell r="C1414" t="str">
            <v>INST. FLAP DR. ANGLE GEARBOX</v>
          </cell>
          <cell r="D1414">
            <v>2</v>
          </cell>
          <cell r="E1414">
            <v>5</v>
          </cell>
          <cell r="F1414">
            <v>18</v>
          </cell>
          <cell r="G1414">
            <v>0</v>
          </cell>
          <cell r="H1414">
            <v>6</v>
          </cell>
          <cell r="I1414">
            <v>18</v>
          </cell>
          <cell r="J1414">
            <v>0</v>
          </cell>
          <cell r="K1414">
            <v>0</v>
          </cell>
          <cell r="L1414">
            <v>0</v>
          </cell>
          <cell r="M1414">
            <v>0</v>
          </cell>
        </row>
        <row r="1415">
          <cell r="B1415" t="str">
            <v>K2TIPV60275283</v>
          </cell>
          <cell r="C1415" t="str">
            <v>FY06 LH/RH UPPER OUTB PROD BREAK</v>
          </cell>
          <cell r="D1415">
            <v>8</v>
          </cell>
          <cell r="E1415">
            <v>5</v>
          </cell>
          <cell r="F1415">
            <v>40</v>
          </cell>
          <cell r="G1415">
            <v>4</v>
          </cell>
          <cell r="H1415">
            <v>1</v>
          </cell>
          <cell r="I1415">
            <v>36</v>
          </cell>
          <cell r="J1415">
            <v>4</v>
          </cell>
          <cell r="K1415">
            <v>4</v>
          </cell>
          <cell r="L1415">
            <v>8</v>
          </cell>
          <cell r="M1415">
            <v>0</v>
          </cell>
        </row>
        <row r="1416">
          <cell r="B1416" t="str">
            <v>K2TIPV60303451</v>
          </cell>
          <cell r="C1416" t="str">
            <v>INST 3,4 L/E FLAPS</v>
          </cell>
          <cell r="D1416">
            <v>2</v>
          </cell>
          <cell r="E1416">
            <v>0</v>
          </cell>
          <cell r="F1416">
            <v>20</v>
          </cell>
          <cell r="G1416">
            <v>0</v>
          </cell>
          <cell r="H1416">
            <v>0</v>
          </cell>
          <cell r="I1416">
            <v>20</v>
          </cell>
          <cell r="J1416">
            <v>0</v>
          </cell>
          <cell r="K1416">
            <v>0</v>
          </cell>
          <cell r="L1416">
            <v>0</v>
          </cell>
          <cell r="M1416">
            <v>0</v>
          </cell>
        </row>
        <row r="1417">
          <cell r="B1417" t="str">
            <v>K2TIPV60303452</v>
          </cell>
          <cell r="C1417" t="str">
            <v>L/R WING INBD FLAP TRANSMISSION</v>
          </cell>
          <cell r="D1417">
            <v>2</v>
          </cell>
          <cell r="E1417">
            <v>3</v>
          </cell>
          <cell r="F1417">
            <v>20</v>
          </cell>
          <cell r="G1417">
            <v>2</v>
          </cell>
          <cell r="H1417">
            <v>3</v>
          </cell>
          <cell r="I1417">
            <v>20</v>
          </cell>
          <cell r="J1417">
            <v>2</v>
          </cell>
          <cell r="K1417">
            <v>0</v>
          </cell>
          <cell r="L1417">
            <v>0</v>
          </cell>
          <cell r="M1417">
            <v>0</v>
          </cell>
        </row>
        <row r="1418">
          <cell r="B1418" t="str">
            <v>K2TIPV60303453</v>
          </cell>
          <cell r="C1418" t="str">
            <v>(1B84AG) #1 AND #4 COOLER AND VALVE</v>
          </cell>
          <cell r="D1418">
            <v>4</v>
          </cell>
          <cell r="E1418">
            <v>1</v>
          </cell>
          <cell r="F1418">
            <v>40</v>
          </cell>
          <cell r="G1418">
            <v>0</v>
          </cell>
          <cell r="H1418">
            <v>1</v>
          </cell>
          <cell r="I1418">
            <v>40</v>
          </cell>
          <cell r="J1418">
            <v>0</v>
          </cell>
          <cell r="K1418">
            <v>0</v>
          </cell>
          <cell r="L1418">
            <v>0</v>
          </cell>
          <cell r="M1418">
            <v>0</v>
          </cell>
        </row>
        <row r="1419">
          <cell r="B1419" t="str">
            <v>K2TIPV60303454</v>
          </cell>
          <cell r="C1419" t="str">
            <v>(1B21) PLUMBNG-PNEUMATIC DUCTS ENGS</v>
          </cell>
          <cell r="D1419">
            <v>4</v>
          </cell>
          <cell r="E1419">
            <v>8</v>
          </cell>
          <cell r="F1419">
            <v>40</v>
          </cell>
          <cell r="G1419">
            <v>0</v>
          </cell>
          <cell r="H1419">
            <v>8</v>
          </cell>
          <cell r="I1419">
            <v>40</v>
          </cell>
          <cell r="J1419">
            <v>0</v>
          </cell>
          <cell r="K1419">
            <v>0</v>
          </cell>
          <cell r="L1419">
            <v>0</v>
          </cell>
          <cell r="M1419">
            <v>0</v>
          </cell>
        </row>
        <row r="1420">
          <cell r="B1420" t="str">
            <v>K2TIPV60303455</v>
          </cell>
          <cell r="C1420" t="str">
            <v>(1B7 AH) L/R FILLET FLAPERETTE</v>
          </cell>
          <cell r="D1420">
            <v>2</v>
          </cell>
          <cell r="E1420">
            <v>2</v>
          </cell>
          <cell r="F1420">
            <v>16</v>
          </cell>
          <cell r="G1420">
            <v>0</v>
          </cell>
          <cell r="H1420">
            <v>2</v>
          </cell>
          <cell r="I1420">
            <v>16</v>
          </cell>
          <cell r="J1420">
            <v>0</v>
          </cell>
          <cell r="K1420">
            <v>0</v>
          </cell>
          <cell r="L1420">
            <v>0</v>
          </cell>
          <cell r="M1420">
            <v>0</v>
          </cell>
        </row>
        <row r="1421">
          <cell r="B1421" t="str">
            <v>K2TIPV60303456</v>
          </cell>
          <cell r="C1421" t="str">
            <v>INST. L/R MLG LOCK HOOK</v>
          </cell>
          <cell r="D1421">
            <v>2</v>
          </cell>
          <cell r="E1421">
            <v>3</v>
          </cell>
          <cell r="F1421">
            <v>20</v>
          </cell>
          <cell r="G1421">
            <v>0</v>
          </cell>
          <cell r="H1421">
            <v>3</v>
          </cell>
          <cell r="I1421">
            <v>20</v>
          </cell>
          <cell r="J1421">
            <v>0</v>
          </cell>
          <cell r="K1421">
            <v>0</v>
          </cell>
          <cell r="L1421">
            <v>0</v>
          </cell>
          <cell r="M1421">
            <v>0</v>
          </cell>
        </row>
        <row r="1422">
          <cell r="B1422" t="str">
            <v>K2TIPV60303457</v>
          </cell>
          <cell r="C1422" t="str">
            <v>FILLET FLAP DRIVE ANGLE GEAR BOX</v>
          </cell>
          <cell r="D1422">
            <v>2</v>
          </cell>
          <cell r="E1422">
            <v>2</v>
          </cell>
          <cell r="F1422">
            <v>20</v>
          </cell>
          <cell r="G1422">
            <v>0</v>
          </cell>
          <cell r="H1422">
            <v>0</v>
          </cell>
          <cell r="I1422">
            <v>20</v>
          </cell>
          <cell r="J1422">
            <v>0</v>
          </cell>
          <cell r="K1422">
            <v>0</v>
          </cell>
          <cell r="L1422">
            <v>2</v>
          </cell>
          <cell r="M1422">
            <v>0</v>
          </cell>
        </row>
        <row r="1423">
          <cell r="B1423" t="str">
            <v>K2TIPV60303458</v>
          </cell>
          <cell r="C1423" t="str">
            <v>(1B100) TRUNNION BUSHINGS</v>
          </cell>
          <cell r="D1423">
            <v>2</v>
          </cell>
          <cell r="E1423">
            <v>0</v>
          </cell>
          <cell r="F1423">
            <v>36</v>
          </cell>
          <cell r="G1423">
            <v>0</v>
          </cell>
          <cell r="H1423">
            <v>0</v>
          </cell>
          <cell r="I1423">
            <v>36</v>
          </cell>
          <cell r="J1423">
            <v>0</v>
          </cell>
          <cell r="K1423">
            <v>0</v>
          </cell>
          <cell r="L1423">
            <v>0</v>
          </cell>
          <cell r="M1423">
            <v>0</v>
          </cell>
        </row>
        <row r="1424">
          <cell r="B1424" t="str">
            <v>K2TIPV60373459</v>
          </cell>
          <cell r="C1424" t="str">
            <v>PNLS ON DORSAL FIN</v>
          </cell>
          <cell r="D1424">
            <v>1</v>
          </cell>
          <cell r="E1424">
            <v>4</v>
          </cell>
          <cell r="F1424">
            <v>10</v>
          </cell>
          <cell r="G1424">
            <v>0</v>
          </cell>
          <cell r="H1424">
            <v>4</v>
          </cell>
          <cell r="I1424">
            <v>10</v>
          </cell>
          <cell r="J1424">
            <v>0</v>
          </cell>
          <cell r="K1424">
            <v>0</v>
          </cell>
          <cell r="L1424">
            <v>0</v>
          </cell>
          <cell r="M1424">
            <v>0</v>
          </cell>
        </row>
        <row r="1425">
          <cell r="B1425" t="str">
            <v>K2TIPV60373460</v>
          </cell>
          <cell r="C1425" t="str">
            <v>FLOOR BEAM LINK BUSHINGS</v>
          </cell>
          <cell r="D1425">
            <v>1</v>
          </cell>
          <cell r="E1425">
            <v>0</v>
          </cell>
          <cell r="F1425">
            <v>9</v>
          </cell>
          <cell r="G1425">
            <v>0</v>
          </cell>
          <cell r="H1425">
            <v>0</v>
          </cell>
          <cell r="I1425">
            <v>9</v>
          </cell>
          <cell r="J1425">
            <v>0</v>
          </cell>
          <cell r="K1425">
            <v>0</v>
          </cell>
          <cell r="L1425">
            <v>0</v>
          </cell>
          <cell r="M1425">
            <v>0</v>
          </cell>
        </row>
        <row r="1426">
          <cell r="B1426" t="str">
            <v>K2TIPV60373461</v>
          </cell>
          <cell r="C1426" t="str">
            <v>(1B84AG) #2 AND #3 COOLER AND VALVE</v>
          </cell>
          <cell r="D1426">
            <v>4</v>
          </cell>
          <cell r="E1426">
            <v>2</v>
          </cell>
          <cell r="F1426">
            <v>52</v>
          </cell>
          <cell r="G1426">
            <v>0</v>
          </cell>
          <cell r="H1426">
            <v>2</v>
          </cell>
          <cell r="I1426">
            <v>52</v>
          </cell>
          <cell r="J1426">
            <v>0</v>
          </cell>
          <cell r="K1426">
            <v>0</v>
          </cell>
          <cell r="L1426">
            <v>0</v>
          </cell>
          <cell r="M1426">
            <v>0</v>
          </cell>
        </row>
        <row r="1427">
          <cell r="B1427" t="str">
            <v>K2TIPV60553462</v>
          </cell>
          <cell r="C1427" t="str">
            <v>(1B100) TRUNNION BUSHINGS</v>
          </cell>
          <cell r="D1427">
            <v>2</v>
          </cell>
          <cell r="E1427">
            <v>2</v>
          </cell>
          <cell r="F1427">
            <v>36</v>
          </cell>
          <cell r="G1427">
            <v>0</v>
          </cell>
          <cell r="H1427">
            <v>0</v>
          </cell>
          <cell r="I1427">
            <v>36</v>
          </cell>
          <cell r="J1427">
            <v>0</v>
          </cell>
          <cell r="K1427">
            <v>0</v>
          </cell>
          <cell r="L1427">
            <v>2</v>
          </cell>
          <cell r="M1427">
            <v>0</v>
          </cell>
        </row>
        <row r="1428">
          <cell r="B1428" t="str">
            <v>K2TIPV60553463</v>
          </cell>
          <cell r="C1428" t="str">
            <v>(1B100) TRUNNION BUSHINGS</v>
          </cell>
          <cell r="D1428">
            <v>2</v>
          </cell>
          <cell r="E1428">
            <v>2</v>
          </cell>
          <cell r="F1428">
            <v>36</v>
          </cell>
          <cell r="G1428">
            <v>0</v>
          </cell>
          <cell r="H1428">
            <v>0</v>
          </cell>
          <cell r="I1428">
            <v>36</v>
          </cell>
          <cell r="J1428">
            <v>0</v>
          </cell>
          <cell r="K1428">
            <v>0</v>
          </cell>
          <cell r="L1428">
            <v>2</v>
          </cell>
          <cell r="M1428">
            <v>0</v>
          </cell>
        </row>
        <row r="1429">
          <cell r="B1429" t="str">
            <v>K2TIPV60555284</v>
          </cell>
          <cell r="C1429" t="str">
            <v>LE PANEL TEMP INSTALL</v>
          </cell>
          <cell r="D1429">
            <v>2</v>
          </cell>
          <cell r="E1429">
            <v>3</v>
          </cell>
          <cell r="F1429">
            <v>129</v>
          </cell>
          <cell r="G1429">
            <v>4</v>
          </cell>
          <cell r="H1429">
            <v>0</v>
          </cell>
          <cell r="I1429">
            <v>122</v>
          </cell>
          <cell r="J1429">
            <v>4</v>
          </cell>
          <cell r="K1429">
            <v>7</v>
          </cell>
          <cell r="L1429">
            <v>10</v>
          </cell>
          <cell r="M1429">
            <v>0</v>
          </cell>
        </row>
        <row r="1430">
          <cell r="B1430" t="str">
            <v>K2TIPV62550013</v>
          </cell>
          <cell r="C1430" t="str">
            <v>SUMP PLUG KIT</v>
          </cell>
          <cell r="D1430">
            <v>1</v>
          </cell>
          <cell r="E1430">
            <v>0</v>
          </cell>
          <cell r="F1430">
            <v>7</v>
          </cell>
          <cell r="G1430">
            <v>0</v>
          </cell>
          <cell r="H1430">
            <v>1</v>
          </cell>
          <cell r="I1430">
            <v>6</v>
          </cell>
          <cell r="J1430">
            <v>0</v>
          </cell>
          <cell r="K1430">
            <v>1</v>
          </cell>
          <cell r="L1430">
            <v>0</v>
          </cell>
          <cell r="M1430">
            <v>0</v>
          </cell>
        </row>
        <row r="1431">
          <cell r="B1431" t="str">
            <v>K2TIPV62781567</v>
          </cell>
          <cell r="C1431" t="str">
            <v>VERTICAL FIN RAM AIR FLEX DUCT</v>
          </cell>
          <cell r="D1431">
            <v>2</v>
          </cell>
          <cell r="E1431">
            <v>2</v>
          </cell>
          <cell r="F1431">
            <v>4</v>
          </cell>
          <cell r="G1431">
            <v>0</v>
          </cell>
          <cell r="H1431">
            <v>2</v>
          </cell>
          <cell r="I1431">
            <v>4</v>
          </cell>
          <cell r="J1431">
            <v>0</v>
          </cell>
          <cell r="K1431">
            <v>0</v>
          </cell>
          <cell r="L1431">
            <v>0</v>
          </cell>
          <cell r="M1431">
            <v>0</v>
          </cell>
        </row>
        <row r="1432">
          <cell r="B1432" t="str">
            <v>K2TIPV63215287</v>
          </cell>
          <cell r="C1432" t="str">
            <v>OUTBOARD AILERON INSTALLATION</v>
          </cell>
          <cell r="D1432">
            <v>6</v>
          </cell>
          <cell r="E1432">
            <v>10</v>
          </cell>
          <cell r="F1432">
            <v>52</v>
          </cell>
          <cell r="G1432">
            <v>1</v>
          </cell>
          <cell r="H1432">
            <v>12</v>
          </cell>
          <cell r="I1432">
            <v>49</v>
          </cell>
          <cell r="J1432">
            <v>1</v>
          </cell>
          <cell r="K1432">
            <v>3</v>
          </cell>
          <cell r="L1432">
            <v>1</v>
          </cell>
          <cell r="M1432">
            <v>0</v>
          </cell>
        </row>
        <row r="1433">
          <cell r="B1433" t="str">
            <v>K2TIPV63215288</v>
          </cell>
          <cell r="C1433" t="str">
            <v>LH PRODUCTION BREAK PANELS</v>
          </cell>
          <cell r="D1433">
            <v>2</v>
          </cell>
          <cell r="E1433">
            <v>3</v>
          </cell>
          <cell r="F1433">
            <v>3</v>
          </cell>
          <cell r="G1433">
            <v>0</v>
          </cell>
          <cell r="H1433">
            <v>3</v>
          </cell>
          <cell r="I1433">
            <v>3</v>
          </cell>
          <cell r="J1433">
            <v>0</v>
          </cell>
          <cell r="K1433">
            <v>0</v>
          </cell>
          <cell r="L1433">
            <v>0</v>
          </cell>
          <cell r="M1433">
            <v>0</v>
          </cell>
        </row>
        <row r="1434">
          <cell r="B1434" t="str">
            <v>K2TIPV63215289</v>
          </cell>
          <cell r="C1434" t="str">
            <v>INSTALL NO1 ENG. STRUT PANELS</v>
          </cell>
          <cell r="D1434">
            <v>4</v>
          </cell>
          <cell r="E1434">
            <v>7</v>
          </cell>
          <cell r="F1434">
            <v>56</v>
          </cell>
          <cell r="G1434">
            <v>4</v>
          </cell>
          <cell r="H1434">
            <v>7</v>
          </cell>
          <cell r="I1434">
            <v>52</v>
          </cell>
          <cell r="J1434">
            <v>4</v>
          </cell>
          <cell r="K1434">
            <v>4</v>
          </cell>
          <cell r="L1434">
            <v>4</v>
          </cell>
          <cell r="M1434">
            <v>0</v>
          </cell>
        </row>
        <row r="1435">
          <cell r="B1435" t="str">
            <v>K2TIPV63215290</v>
          </cell>
          <cell r="C1435" t="str">
            <v>LOWER SPOILER SKIN REPLACEMENT</v>
          </cell>
          <cell r="D1435">
            <v>4</v>
          </cell>
          <cell r="E1435">
            <v>0</v>
          </cell>
          <cell r="F1435">
            <v>0</v>
          </cell>
          <cell r="G1435">
            <v>0</v>
          </cell>
          <cell r="H1435">
            <v>0</v>
          </cell>
          <cell r="I1435">
            <v>0</v>
          </cell>
          <cell r="J1435">
            <v>0</v>
          </cell>
          <cell r="K1435">
            <v>0</v>
          </cell>
          <cell r="L1435">
            <v>0</v>
          </cell>
          <cell r="M1435">
            <v>0</v>
          </cell>
        </row>
        <row r="1436">
          <cell r="B1436" t="str">
            <v>K2TIPV63215291</v>
          </cell>
          <cell r="C1436" t="str">
            <v>RH DRY BAY DOORS</v>
          </cell>
          <cell r="D1436">
            <v>4</v>
          </cell>
          <cell r="E1436">
            <v>3</v>
          </cell>
          <cell r="F1436">
            <v>4</v>
          </cell>
          <cell r="G1436">
            <v>0</v>
          </cell>
          <cell r="H1436">
            <v>4</v>
          </cell>
          <cell r="I1436">
            <v>3</v>
          </cell>
          <cell r="J1436">
            <v>0</v>
          </cell>
          <cell r="K1436">
            <v>1</v>
          </cell>
          <cell r="L1436">
            <v>0</v>
          </cell>
          <cell r="M1436">
            <v>0</v>
          </cell>
        </row>
        <row r="1437">
          <cell r="B1437" t="str">
            <v>K2TIPV63215292</v>
          </cell>
          <cell r="C1437" t="str">
            <v>L/H DRY BAY DOORS</v>
          </cell>
          <cell r="D1437">
            <v>4</v>
          </cell>
          <cell r="E1437">
            <v>3</v>
          </cell>
          <cell r="F1437">
            <v>3</v>
          </cell>
          <cell r="G1437">
            <v>0</v>
          </cell>
          <cell r="H1437">
            <v>4</v>
          </cell>
          <cell r="I1437">
            <v>2</v>
          </cell>
          <cell r="J1437">
            <v>0</v>
          </cell>
          <cell r="K1437">
            <v>1</v>
          </cell>
          <cell r="L1437">
            <v>0</v>
          </cell>
          <cell r="M1437">
            <v>0</v>
          </cell>
        </row>
        <row r="1438">
          <cell r="B1438" t="str">
            <v>K2TIPV63215293</v>
          </cell>
          <cell r="C1438" t="str">
            <v>APU EXHAUST DOOR</v>
          </cell>
          <cell r="D1438">
            <v>2</v>
          </cell>
          <cell r="E1438">
            <v>0</v>
          </cell>
          <cell r="F1438">
            <v>15</v>
          </cell>
          <cell r="G1438">
            <v>0</v>
          </cell>
          <cell r="H1438">
            <v>0</v>
          </cell>
          <cell r="I1438">
            <v>15</v>
          </cell>
          <cell r="J1438">
            <v>0</v>
          </cell>
          <cell r="K1438">
            <v>0</v>
          </cell>
          <cell r="L1438">
            <v>0</v>
          </cell>
          <cell r="M1438">
            <v>0</v>
          </cell>
        </row>
        <row r="1439">
          <cell r="B1439" t="str">
            <v>K2TIPV63215294</v>
          </cell>
          <cell r="C1439" t="str">
            <v>1592 ACCESS DOOR AREA 11</v>
          </cell>
          <cell r="D1439">
            <v>5</v>
          </cell>
          <cell r="E1439">
            <v>5</v>
          </cell>
          <cell r="F1439">
            <v>0</v>
          </cell>
          <cell r="G1439">
            <v>0</v>
          </cell>
          <cell r="H1439">
            <v>5</v>
          </cell>
          <cell r="I1439">
            <v>0</v>
          </cell>
          <cell r="J1439">
            <v>0</v>
          </cell>
          <cell r="K1439">
            <v>0</v>
          </cell>
          <cell r="L1439">
            <v>0</v>
          </cell>
          <cell r="M1439">
            <v>0</v>
          </cell>
        </row>
        <row r="1440">
          <cell r="B1440" t="str">
            <v>K2TIPV63215295</v>
          </cell>
          <cell r="C1440" t="str">
            <v>AILERON CABLES ON LH/RH WING TIP</v>
          </cell>
          <cell r="D1440">
            <v>5</v>
          </cell>
          <cell r="E1440">
            <v>0</v>
          </cell>
          <cell r="F1440">
            <v>36</v>
          </cell>
          <cell r="G1440">
            <v>0</v>
          </cell>
          <cell r="H1440">
            <v>2</v>
          </cell>
          <cell r="I1440">
            <v>24</v>
          </cell>
          <cell r="J1440">
            <v>0</v>
          </cell>
          <cell r="K1440">
            <v>12</v>
          </cell>
          <cell r="L1440">
            <v>10</v>
          </cell>
          <cell r="M1440">
            <v>0</v>
          </cell>
        </row>
        <row r="1441">
          <cell r="B1441" t="str">
            <v>K2TIPV63215296</v>
          </cell>
          <cell r="C1441" t="str">
            <v>OB AILERON PNL WING STA 731-779R/H</v>
          </cell>
          <cell r="D1441">
            <v>1</v>
          </cell>
          <cell r="E1441">
            <v>0</v>
          </cell>
          <cell r="F1441">
            <v>2</v>
          </cell>
          <cell r="G1441">
            <v>0</v>
          </cell>
          <cell r="H1441">
            <v>1</v>
          </cell>
          <cell r="I1441">
            <v>1</v>
          </cell>
          <cell r="J1441">
            <v>0</v>
          </cell>
          <cell r="K1441">
            <v>1</v>
          </cell>
          <cell r="L1441">
            <v>0</v>
          </cell>
          <cell r="M1441">
            <v>0</v>
          </cell>
        </row>
        <row r="1442">
          <cell r="B1442" t="str">
            <v>K2TIPV63215297</v>
          </cell>
          <cell r="C1442" t="str">
            <v>WATER TANK DOORS</v>
          </cell>
          <cell r="D1442">
            <v>4</v>
          </cell>
          <cell r="E1442">
            <v>3</v>
          </cell>
          <cell r="F1442">
            <v>70</v>
          </cell>
          <cell r="G1442">
            <v>1</v>
          </cell>
          <cell r="H1442">
            <v>6</v>
          </cell>
          <cell r="I1442">
            <v>66</v>
          </cell>
          <cell r="J1442">
            <v>1</v>
          </cell>
          <cell r="K1442">
            <v>4</v>
          </cell>
          <cell r="L1442">
            <v>1</v>
          </cell>
          <cell r="M1442">
            <v>0</v>
          </cell>
        </row>
        <row r="1443">
          <cell r="B1443" t="str">
            <v>K2TIPV63215298</v>
          </cell>
          <cell r="C1443" t="str">
            <v>VAPOR BARRIER SEAL</v>
          </cell>
          <cell r="D1443">
            <v>6</v>
          </cell>
          <cell r="E1443">
            <v>2</v>
          </cell>
          <cell r="F1443">
            <v>31</v>
          </cell>
          <cell r="G1443">
            <v>3</v>
          </cell>
          <cell r="H1443">
            <v>3</v>
          </cell>
          <cell r="I1443">
            <v>30</v>
          </cell>
          <cell r="J1443">
            <v>3</v>
          </cell>
          <cell r="K1443">
            <v>1</v>
          </cell>
          <cell r="L1443">
            <v>0</v>
          </cell>
          <cell r="M1443">
            <v>0</v>
          </cell>
        </row>
        <row r="1444">
          <cell r="B1444" t="str">
            <v>K2TIPV63215299</v>
          </cell>
          <cell r="C1444" t="str">
            <v>R/H AUX PUMP PRESSURE SWITCH</v>
          </cell>
          <cell r="D1444">
            <v>1</v>
          </cell>
          <cell r="E1444">
            <v>0</v>
          </cell>
          <cell r="F1444">
            <v>2</v>
          </cell>
          <cell r="G1444">
            <v>0</v>
          </cell>
          <cell r="H1444">
            <v>1</v>
          </cell>
          <cell r="I1444">
            <v>1</v>
          </cell>
          <cell r="J1444">
            <v>0</v>
          </cell>
          <cell r="K1444">
            <v>1</v>
          </cell>
          <cell r="L1444">
            <v>0</v>
          </cell>
          <cell r="M1444">
            <v>0</v>
          </cell>
        </row>
        <row r="1445">
          <cell r="B1445" t="str">
            <v>K2TIPV63245300</v>
          </cell>
          <cell r="C1445" t="str">
            <v>INSTALL CABIN PRESSURE CONTROLLER</v>
          </cell>
          <cell r="D1445">
            <v>2</v>
          </cell>
          <cell r="E1445">
            <v>2</v>
          </cell>
          <cell r="F1445">
            <v>2</v>
          </cell>
          <cell r="G1445">
            <v>0</v>
          </cell>
          <cell r="H1445">
            <v>2</v>
          </cell>
          <cell r="I1445">
            <v>2</v>
          </cell>
          <cell r="J1445">
            <v>0</v>
          </cell>
          <cell r="K1445">
            <v>0</v>
          </cell>
          <cell r="L1445">
            <v>0</v>
          </cell>
          <cell r="M1445">
            <v>0</v>
          </cell>
        </row>
        <row r="1446">
          <cell r="B1446" t="str">
            <v>K2TIPV63245301</v>
          </cell>
          <cell r="C1446" t="str">
            <v>LATRINE ACCESSORIES</v>
          </cell>
          <cell r="D1446">
            <v>4</v>
          </cell>
          <cell r="E1446">
            <v>1</v>
          </cell>
          <cell r="F1446">
            <v>62</v>
          </cell>
          <cell r="G1446">
            <v>0</v>
          </cell>
          <cell r="H1446">
            <v>4</v>
          </cell>
          <cell r="I1446">
            <v>59</v>
          </cell>
          <cell r="J1446">
            <v>0</v>
          </cell>
          <cell r="K1446">
            <v>3</v>
          </cell>
          <cell r="L1446">
            <v>0</v>
          </cell>
          <cell r="M1446">
            <v>0</v>
          </cell>
        </row>
        <row r="1447">
          <cell r="B1447" t="str">
            <v>K2TIPV63245302</v>
          </cell>
          <cell r="C1447" t="str">
            <v>NO4 PILOT/COPLIOT WINDOW</v>
          </cell>
          <cell r="D1447">
            <v>8</v>
          </cell>
          <cell r="E1447">
            <v>2</v>
          </cell>
          <cell r="F1447">
            <v>39</v>
          </cell>
          <cell r="G1447">
            <v>2</v>
          </cell>
          <cell r="H1447">
            <v>2</v>
          </cell>
          <cell r="I1447">
            <v>39</v>
          </cell>
          <cell r="J1447">
            <v>2</v>
          </cell>
          <cell r="K1447">
            <v>0</v>
          </cell>
          <cell r="L1447">
            <v>0</v>
          </cell>
          <cell r="M1447">
            <v>0</v>
          </cell>
        </row>
        <row r="1448">
          <cell r="B1448" t="str">
            <v>K2TIPV63245303</v>
          </cell>
          <cell r="C1448" t="str">
            <v>BOOM LOCK PAWL/SECTOR R/H</v>
          </cell>
          <cell r="D1448">
            <v>3</v>
          </cell>
          <cell r="E1448">
            <v>3</v>
          </cell>
          <cell r="F1448">
            <v>0</v>
          </cell>
          <cell r="G1448">
            <v>0</v>
          </cell>
          <cell r="H1448">
            <v>3</v>
          </cell>
          <cell r="I1448">
            <v>0</v>
          </cell>
          <cell r="J1448">
            <v>0</v>
          </cell>
          <cell r="K1448">
            <v>0</v>
          </cell>
          <cell r="L1448">
            <v>0</v>
          </cell>
          <cell r="M1448">
            <v>0</v>
          </cell>
        </row>
        <row r="1449">
          <cell r="B1449" t="str">
            <v>K2TIPV63245304</v>
          </cell>
          <cell r="C1449" t="str">
            <v>OXYGEN REGULATORS REPLACEMENT</v>
          </cell>
          <cell r="D1449">
            <v>3</v>
          </cell>
          <cell r="E1449">
            <v>5</v>
          </cell>
          <cell r="F1449">
            <v>2</v>
          </cell>
          <cell r="G1449">
            <v>0</v>
          </cell>
          <cell r="H1449">
            <v>5</v>
          </cell>
          <cell r="I1449">
            <v>2</v>
          </cell>
          <cell r="J1449">
            <v>0</v>
          </cell>
          <cell r="K1449">
            <v>0</v>
          </cell>
          <cell r="L1449">
            <v>0</v>
          </cell>
          <cell r="M1449">
            <v>0</v>
          </cell>
        </row>
        <row r="1450">
          <cell r="B1450" t="str">
            <v>K2TIPV63245305</v>
          </cell>
          <cell r="C1450" t="str">
            <v>ESCAPE HATCH FABRIC</v>
          </cell>
          <cell r="D1450">
            <v>4</v>
          </cell>
          <cell r="E1450">
            <v>1</v>
          </cell>
          <cell r="F1450">
            <v>66</v>
          </cell>
          <cell r="G1450">
            <v>0</v>
          </cell>
          <cell r="H1450">
            <v>4</v>
          </cell>
          <cell r="I1450">
            <v>63</v>
          </cell>
          <cell r="J1450">
            <v>0</v>
          </cell>
          <cell r="K1450">
            <v>3</v>
          </cell>
          <cell r="L1450">
            <v>0</v>
          </cell>
          <cell r="M1450">
            <v>0</v>
          </cell>
        </row>
        <row r="1451">
          <cell r="B1451" t="str">
            <v>K2TIPV63245307</v>
          </cell>
          <cell r="C1451" t="str">
            <v>CARGO DOOR FABRIC</v>
          </cell>
          <cell r="D1451">
            <v>4</v>
          </cell>
          <cell r="E1451">
            <v>0</v>
          </cell>
          <cell r="F1451">
            <v>67</v>
          </cell>
          <cell r="G1451">
            <v>1</v>
          </cell>
          <cell r="H1451">
            <v>3</v>
          </cell>
          <cell r="I1451">
            <v>63</v>
          </cell>
          <cell r="J1451">
            <v>1</v>
          </cell>
          <cell r="K1451">
            <v>4</v>
          </cell>
          <cell r="L1451">
            <v>1</v>
          </cell>
          <cell r="M1451">
            <v>0</v>
          </cell>
        </row>
        <row r="1452">
          <cell r="B1452" t="str">
            <v>K2TIPV63245308</v>
          </cell>
          <cell r="C1452" t="str">
            <v>NO5 PILOT/COPILOT WINDOW</v>
          </cell>
          <cell r="D1452">
            <v>8</v>
          </cell>
          <cell r="E1452">
            <v>5</v>
          </cell>
          <cell r="F1452">
            <v>32</v>
          </cell>
          <cell r="G1452">
            <v>1</v>
          </cell>
          <cell r="H1452">
            <v>5</v>
          </cell>
          <cell r="I1452">
            <v>32</v>
          </cell>
          <cell r="J1452">
            <v>1</v>
          </cell>
          <cell r="K1452">
            <v>0</v>
          </cell>
          <cell r="L1452">
            <v>0</v>
          </cell>
          <cell r="M1452">
            <v>0</v>
          </cell>
        </row>
        <row r="1453">
          <cell r="B1453" t="str">
            <v>K2TIPV63245309</v>
          </cell>
          <cell r="C1453" t="str">
            <v>NLG TRUNION PLACARD</v>
          </cell>
          <cell r="D1453">
            <v>2</v>
          </cell>
          <cell r="E1453">
            <v>8</v>
          </cell>
          <cell r="F1453">
            <v>5</v>
          </cell>
          <cell r="G1453">
            <v>0</v>
          </cell>
          <cell r="H1453">
            <v>8</v>
          </cell>
          <cell r="I1453">
            <v>5</v>
          </cell>
          <cell r="J1453">
            <v>0</v>
          </cell>
          <cell r="K1453">
            <v>0</v>
          </cell>
          <cell r="L1453">
            <v>0</v>
          </cell>
          <cell r="M1453">
            <v>0</v>
          </cell>
        </row>
        <row r="1454">
          <cell r="B1454" t="str">
            <v>K2TIPV63245310</v>
          </cell>
          <cell r="C1454" t="str">
            <v>R/H PITOT STATIC TUBE</v>
          </cell>
          <cell r="D1454">
            <v>1</v>
          </cell>
          <cell r="E1454">
            <v>2</v>
          </cell>
          <cell r="F1454">
            <v>4</v>
          </cell>
          <cell r="G1454">
            <v>0</v>
          </cell>
          <cell r="H1454">
            <v>1</v>
          </cell>
          <cell r="I1454">
            <v>4</v>
          </cell>
          <cell r="J1454">
            <v>0</v>
          </cell>
          <cell r="K1454">
            <v>0</v>
          </cell>
          <cell r="L1454">
            <v>1</v>
          </cell>
          <cell r="M1454">
            <v>0</v>
          </cell>
        </row>
        <row r="1455">
          <cell r="B1455" t="str">
            <v>K2TIPV63245311</v>
          </cell>
          <cell r="C1455" t="str">
            <v>L/H AUX PUMP PRESSURE SWITCH</v>
          </cell>
          <cell r="D1455">
            <v>1</v>
          </cell>
          <cell r="E1455">
            <v>1</v>
          </cell>
          <cell r="F1455">
            <v>0</v>
          </cell>
          <cell r="G1455">
            <v>0</v>
          </cell>
          <cell r="H1455">
            <v>1</v>
          </cell>
          <cell r="I1455">
            <v>0</v>
          </cell>
          <cell r="J1455">
            <v>0</v>
          </cell>
          <cell r="K1455">
            <v>0</v>
          </cell>
          <cell r="L1455">
            <v>0</v>
          </cell>
          <cell r="M1455">
            <v>0</v>
          </cell>
        </row>
        <row r="1456">
          <cell r="B1456" t="str">
            <v>K2TIPV63245312</v>
          </cell>
          <cell r="C1456" t="str">
            <v>INSTALL BOOM PALLET</v>
          </cell>
          <cell r="D1456">
            <v>4</v>
          </cell>
          <cell r="E1456">
            <v>3</v>
          </cell>
          <cell r="F1456">
            <v>4</v>
          </cell>
          <cell r="G1456">
            <v>0</v>
          </cell>
          <cell r="H1456">
            <v>3</v>
          </cell>
          <cell r="I1456">
            <v>4</v>
          </cell>
          <cell r="J1456">
            <v>0</v>
          </cell>
          <cell r="K1456">
            <v>0</v>
          </cell>
          <cell r="L1456">
            <v>0</v>
          </cell>
          <cell r="M1456">
            <v>0</v>
          </cell>
        </row>
        <row r="1457">
          <cell r="B1457" t="str">
            <v>K2TIPV63245313</v>
          </cell>
          <cell r="C1457" t="str">
            <v>L/H PITOT STATIC TUBE</v>
          </cell>
          <cell r="D1457">
            <v>1</v>
          </cell>
          <cell r="E1457">
            <v>1</v>
          </cell>
          <cell r="F1457">
            <v>5</v>
          </cell>
          <cell r="G1457">
            <v>0</v>
          </cell>
          <cell r="H1457">
            <v>0</v>
          </cell>
          <cell r="I1457">
            <v>5</v>
          </cell>
          <cell r="J1457">
            <v>0</v>
          </cell>
          <cell r="K1457">
            <v>0</v>
          </cell>
          <cell r="L1457">
            <v>1</v>
          </cell>
          <cell r="M1457">
            <v>0</v>
          </cell>
        </row>
        <row r="1458">
          <cell r="B1458" t="str">
            <v>K2TIPV63245314</v>
          </cell>
          <cell r="C1458" t="str">
            <v>INST PANEL TESTA 719-731 LH</v>
          </cell>
          <cell r="D1458">
            <v>1</v>
          </cell>
          <cell r="E1458">
            <v>2</v>
          </cell>
          <cell r="F1458">
            <v>0</v>
          </cell>
          <cell r="G1458">
            <v>0</v>
          </cell>
          <cell r="H1458">
            <v>2</v>
          </cell>
          <cell r="I1458">
            <v>0</v>
          </cell>
          <cell r="J1458">
            <v>0</v>
          </cell>
          <cell r="K1458">
            <v>0</v>
          </cell>
          <cell r="L1458">
            <v>0</v>
          </cell>
          <cell r="M1458">
            <v>0</v>
          </cell>
        </row>
        <row r="1459">
          <cell r="B1459" t="str">
            <v>K2TIPV63245315</v>
          </cell>
          <cell r="C1459" t="str">
            <v>WAINSCOTING R/H &amp; L/H BS 720-1140</v>
          </cell>
          <cell r="D1459">
            <v>4</v>
          </cell>
          <cell r="E1459">
            <v>3</v>
          </cell>
          <cell r="F1459">
            <v>2</v>
          </cell>
          <cell r="G1459">
            <v>0</v>
          </cell>
          <cell r="H1459">
            <v>3</v>
          </cell>
          <cell r="I1459">
            <v>2</v>
          </cell>
          <cell r="J1459">
            <v>0</v>
          </cell>
          <cell r="K1459">
            <v>0</v>
          </cell>
          <cell r="L1459">
            <v>0</v>
          </cell>
          <cell r="M1459">
            <v>0</v>
          </cell>
        </row>
        <row r="1460">
          <cell r="B1460" t="str">
            <v>K2TIPV63245316</v>
          </cell>
          <cell r="C1460" t="str">
            <v>WAINSCOTING L/H BS 720-1370</v>
          </cell>
          <cell r="D1460">
            <v>4</v>
          </cell>
          <cell r="E1460">
            <v>6</v>
          </cell>
          <cell r="F1460">
            <v>2</v>
          </cell>
          <cell r="G1460">
            <v>0</v>
          </cell>
          <cell r="H1460">
            <v>6</v>
          </cell>
          <cell r="I1460">
            <v>2</v>
          </cell>
          <cell r="J1460">
            <v>0</v>
          </cell>
          <cell r="K1460">
            <v>0</v>
          </cell>
          <cell r="L1460">
            <v>0</v>
          </cell>
          <cell r="M1460">
            <v>0</v>
          </cell>
        </row>
        <row r="1461">
          <cell r="B1461" t="str">
            <v>K2TIPV63245317</v>
          </cell>
          <cell r="C1461" t="str">
            <v>WAINSCOTING R/H BS 380-540</v>
          </cell>
          <cell r="D1461">
            <v>4</v>
          </cell>
          <cell r="E1461">
            <v>11</v>
          </cell>
          <cell r="F1461">
            <v>6</v>
          </cell>
          <cell r="G1461">
            <v>0</v>
          </cell>
          <cell r="H1461">
            <v>11</v>
          </cell>
          <cell r="I1461">
            <v>6</v>
          </cell>
          <cell r="J1461">
            <v>0</v>
          </cell>
          <cell r="K1461">
            <v>0</v>
          </cell>
          <cell r="L1461">
            <v>0</v>
          </cell>
          <cell r="M1461">
            <v>0</v>
          </cell>
        </row>
        <row r="1462">
          <cell r="B1462" t="str">
            <v>K2TIPV63245318</v>
          </cell>
          <cell r="C1462" t="str">
            <v>WAINSCOTING - WSL R-L/H BS 540-600</v>
          </cell>
          <cell r="D1462">
            <v>4</v>
          </cell>
          <cell r="E1462">
            <v>3</v>
          </cell>
          <cell r="F1462">
            <v>5</v>
          </cell>
          <cell r="G1462">
            <v>0</v>
          </cell>
          <cell r="H1462">
            <v>3</v>
          </cell>
          <cell r="I1462">
            <v>5</v>
          </cell>
          <cell r="J1462">
            <v>0</v>
          </cell>
          <cell r="K1462">
            <v>0</v>
          </cell>
          <cell r="L1462">
            <v>0</v>
          </cell>
          <cell r="M1462">
            <v>0</v>
          </cell>
        </row>
        <row r="1463">
          <cell r="B1463" t="str">
            <v>K2TIPV63245319</v>
          </cell>
          <cell r="C1463" t="str">
            <v>WAINSCOTING L/H BS 1380 BLKHEAD</v>
          </cell>
          <cell r="D1463">
            <v>4</v>
          </cell>
          <cell r="E1463">
            <v>4</v>
          </cell>
          <cell r="F1463">
            <v>2</v>
          </cell>
          <cell r="G1463">
            <v>0</v>
          </cell>
          <cell r="H1463">
            <v>4</v>
          </cell>
          <cell r="I1463">
            <v>2</v>
          </cell>
          <cell r="J1463">
            <v>0</v>
          </cell>
          <cell r="K1463">
            <v>0</v>
          </cell>
          <cell r="L1463">
            <v>0</v>
          </cell>
          <cell r="M1463">
            <v>0</v>
          </cell>
        </row>
        <row r="1464">
          <cell r="B1464" t="str">
            <v>K2TIPV63245320</v>
          </cell>
          <cell r="C1464" t="str">
            <v>WAINSCOTING L/H - R/H BS 600-660</v>
          </cell>
          <cell r="D1464">
            <v>4</v>
          </cell>
          <cell r="E1464">
            <v>4</v>
          </cell>
          <cell r="F1464">
            <v>2</v>
          </cell>
          <cell r="G1464">
            <v>0</v>
          </cell>
          <cell r="H1464">
            <v>4</v>
          </cell>
          <cell r="I1464">
            <v>2</v>
          </cell>
          <cell r="J1464">
            <v>0</v>
          </cell>
          <cell r="K1464">
            <v>0</v>
          </cell>
          <cell r="L1464">
            <v>0</v>
          </cell>
          <cell r="M1464">
            <v>0</v>
          </cell>
        </row>
        <row r="1465">
          <cell r="B1465" t="str">
            <v>K2TIPV63245321</v>
          </cell>
          <cell r="C1465" t="str">
            <v>BOOM SIGHTING WINDOW</v>
          </cell>
          <cell r="D1465">
            <v>4</v>
          </cell>
          <cell r="E1465">
            <v>2</v>
          </cell>
          <cell r="F1465">
            <v>10</v>
          </cell>
          <cell r="G1465">
            <v>0</v>
          </cell>
          <cell r="H1465">
            <v>2</v>
          </cell>
          <cell r="I1465">
            <v>10</v>
          </cell>
          <cell r="J1465">
            <v>0</v>
          </cell>
          <cell r="K1465">
            <v>0</v>
          </cell>
          <cell r="L1465">
            <v>0</v>
          </cell>
          <cell r="M1465">
            <v>0</v>
          </cell>
        </row>
        <row r="1466">
          <cell r="B1466" t="str">
            <v>K2TIPV63245322</v>
          </cell>
          <cell r="C1466" t="str">
            <v>BOOM OBSERVATION WINDOW</v>
          </cell>
          <cell r="D1466">
            <v>8</v>
          </cell>
          <cell r="E1466">
            <v>0</v>
          </cell>
          <cell r="F1466">
            <v>21</v>
          </cell>
          <cell r="G1466">
            <v>0</v>
          </cell>
          <cell r="H1466">
            <v>2</v>
          </cell>
          <cell r="I1466">
            <v>17</v>
          </cell>
          <cell r="J1466">
            <v>0</v>
          </cell>
          <cell r="K1466">
            <v>4</v>
          </cell>
          <cell r="L1466">
            <v>2</v>
          </cell>
          <cell r="M1466">
            <v>0</v>
          </cell>
        </row>
        <row r="1467">
          <cell r="B1467" t="str">
            <v>K2TIPV63245323</v>
          </cell>
          <cell r="C1467" t="str">
            <v>LATRINE ELECT. EQUIPMENT</v>
          </cell>
          <cell r="D1467">
            <v>4</v>
          </cell>
          <cell r="E1467">
            <v>1</v>
          </cell>
          <cell r="F1467">
            <v>21</v>
          </cell>
          <cell r="G1467">
            <v>0</v>
          </cell>
          <cell r="H1467">
            <v>0</v>
          </cell>
          <cell r="I1467">
            <v>18</v>
          </cell>
          <cell r="J1467">
            <v>0</v>
          </cell>
          <cell r="K1467">
            <v>3</v>
          </cell>
          <cell r="L1467">
            <v>4</v>
          </cell>
          <cell r="M1467">
            <v>0</v>
          </cell>
        </row>
        <row r="1468">
          <cell r="B1468" t="str">
            <v>K2TIPV63245324</v>
          </cell>
          <cell r="C1468" t="str">
            <v>WIPER/MOTOR CONVERTER INSTALLATION</v>
          </cell>
          <cell r="D1468">
            <v>4</v>
          </cell>
          <cell r="E1468">
            <v>4</v>
          </cell>
          <cell r="F1468">
            <v>0</v>
          </cell>
          <cell r="G1468">
            <v>0</v>
          </cell>
          <cell r="H1468">
            <v>4</v>
          </cell>
          <cell r="I1468">
            <v>0</v>
          </cell>
          <cell r="J1468">
            <v>0</v>
          </cell>
          <cell r="K1468">
            <v>0</v>
          </cell>
          <cell r="L1468">
            <v>0</v>
          </cell>
          <cell r="M1468">
            <v>0</v>
          </cell>
        </row>
        <row r="1469">
          <cell r="B1469" t="str">
            <v>K2TIPV63245325</v>
          </cell>
          <cell r="C1469" t="str">
            <v>AIR DUCT BRACKETS</v>
          </cell>
          <cell r="D1469">
            <v>5</v>
          </cell>
          <cell r="E1469">
            <v>25</v>
          </cell>
          <cell r="F1469">
            <v>25</v>
          </cell>
          <cell r="G1469">
            <v>0</v>
          </cell>
          <cell r="H1469">
            <v>2</v>
          </cell>
          <cell r="I1469">
            <v>25</v>
          </cell>
          <cell r="J1469">
            <v>0</v>
          </cell>
          <cell r="K1469">
            <v>0</v>
          </cell>
          <cell r="L1469">
            <v>23</v>
          </cell>
          <cell r="M1469">
            <v>0</v>
          </cell>
        </row>
        <row r="1470">
          <cell r="B1470" t="str">
            <v>K2TIPV63245326</v>
          </cell>
          <cell r="C1470" t="str">
            <v>INSTALL PRIMARY HEAT EXCHANGER</v>
          </cell>
          <cell r="D1470">
            <v>1</v>
          </cell>
          <cell r="E1470">
            <v>2</v>
          </cell>
          <cell r="F1470">
            <v>2</v>
          </cell>
          <cell r="G1470">
            <v>0</v>
          </cell>
          <cell r="H1470">
            <v>2</v>
          </cell>
          <cell r="I1470">
            <v>2</v>
          </cell>
          <cell r="J1470">
            <v>0</v>
          </cell>
          <cell r="K1470">
            <v>0</v>
          </cell>
          <cell r="L1470">
            <v>0</v>
          </cell>
          <cell r="M1470">
            <v>0</v>
          </cell>
        </row>
        <row r="1471">
          <cell r="B1471" t="str">
            <v>K2TIPV63245327</v>
          </cell>
          <cell r="C1471" t="str">
            <v>CABIN PRESSURE CONTROLLER FILTER</v>
          </cell>
          <cell r="D1471">
            <v>1</v>
          </cell>
          <cell r="E1471">
            <v>2</v>
          </cell>
          <cell r="F1471">
            <v>10</v>
          </cell>
          <cell r="G1471">
            <v>0</v>
          </cell>
          <cell r="H1471">
            <v>3</v>
          </cell>
          <cell r="I1471">
            <v>9</v>
          </cell>
          <cell r="J1471">
            <v>0</v>
          </cell>
          <cell r="K1471">
            <v>1</v>
          </cell>
          <cell r="L1471">
            <v>0</v>
          </cell>
          <cell r="M1471">
            <v>0</v>
          </cell>
        </row>
        <row r="1472">
          <cell r="B1472" t="str">
            <v>K2TIPV63245328</v>
          </cell>
          <cell r="C1472" t="str">
            <v>BOOM GRATE DOOR INSTALLATION</v>
          </cell>
          <cell r="D1472">
            <v>5</v>
          </cell>
          <cell r="E1472">
            <v>4</v>
          </cell>
          <cell r="F1472">
            <v>69</v>
          </cell>
          <cell r="G1472">
            <v>0</v>
          </cell>
          <cell r="H1472">
            <v>7</v>
          </cell>
          <cell r="I1472">
            <v>66</v>
          </cell>
          <cell r="J1472">
            <v>0</v>
          </cell>
          <cell r="K1472">
            <v>3</v>
          </cell>
          <cell r="L1472">
            <v>0</v>
          </cell>
          <cell r="M1472">
            <v>0</v>
          </cell>
        </row>
        <row r="1473">
          <cell r="B1473" t="str">
            <v>K2TIPV63245329</v>
          </cell>
          <cell r="C1473" t="str">
            <v>INSTALL FAN AIR MODULATING VALVE</v>
          </cell>
          <cell r="D1473">
            <v>1</v>
          </cell>
          <cell r="E1473">
            <v>4</v>
          </cell>
          <cell r="F1473">
            <v>2</v>
          </cell>
          <cell r="G1473">
            <v>0</v>
          </cell>
          <cell r="H1473">
            <v>4</v>
          </cell>
          <cell r="I1473">
            <v>2</v>
          </cell>
          <cell r="J1473">
            <v>0</v>
          </cell>
          <cell r="K1473">
            <v>0</v>
          </cell>
          <cell r="L1473">
            <v>0</v>
          </cell>
          <cell r="M1473">
            <v>0</v>
          </cell>
        </row>
        <row r="1474">
          <cell r="B1474" t="str">
            <v>K2TIPV63245330</v>
          </cell>
          <cell r="C1474" t="str">
            <v>INSTALL PWR CTR UNIT - LINKAGE</v>
          </cell>
          <cell r="D1474">
            <v>2</v>
          </cell>
          <cell r="E1474">
            <v>1</v>
          </cell>
          <cell r="F1474">
            <v>2</v>
          </cell>
          <cell r="G1474">
            <v>1</v>
          </cell>
          <cell r="H1474">
            <v>2</v>
          </cell>
          <cell r="I1474">
            <v>1</v>
          </cell>
          <cell r="J1474">
            <v>1</v>
          </cell>
          <cell r="K1474">
            <v>1</v>
          </cell>
          <cell r="L1474">
            <v>0</v>
          </cell>
          <cell r="M1474">
            <v>0</v>
          </cell>
        </row>
        <row r="1475">
          <cell r="B1475" t="str">
            <v>K2TIPV63245331</v>
          </cell>
          <cell r="C1475" t="str">
            <v>CHECK VALVE,GROUND AIR SERVICE DUCT</v>
          </cell>
          <cell r="D1475">
            <v>1</v>
          </cell>
          <cell r="E1475">
            <v>3</v>
          </cell>
          <cell r="F1475">
            <v>1</v>
          </cell>
          <cell r="G1475">
            <v>0</v>
          </cell>
          <cell r="H1475">
            <v>3</v>
          </cell>
          <cell r="I1475">
            <v>1</v>
          </cell>
          <cell r="J1475">
            <v>0</v>
          </cell>
          <cell r="K1475">
            <v>0</v>
          </cell>
          <cell r="L1475">
            <v>0</v>
          </cell>
          <cell r="M1475">
            <v>0</v>
          </cell>
        </row>
        <row r="1476">
          <cell r="B1476" t="str">
            <v>K2TIPV63245332</v>
          </cell>
          <cell r="C1476" t="str">
            <v>CABIN PRESSURE CONTROLLER</v>
          </cell>
          <cell r="D1476">
            <v>3</v>
          </cell>
          <cell r="E1476">
            <v>4</v>
          </cell>
          <cell r="F1476">
            <v>29</v>
          </cell>
          <cell r="G1476">
            <v>4</v>
          </cell>
          <cell r="H1476">
            <v>6</v>
          </cell>
          <cell r="I1476">
            <v>27</v>
          </cell>
          <cell r="J1476">
            <v>4</v>
          </cell>
          <cell r="K1476">
            <v>2</v>
          </cell>
          <cell r="L1476">
            <v>0</v>
          </cell>
          <cell r="M1476">
            <v>0</v>
          </cell>
        </row>
        <row r="1477">
          <cell r="B1477" t="str">
            <v>K2TIPV63245333</v>
          </cell>
          <cell r="C1477" t="str">
            <v>INSTALL STAB TRIM ACTUATOR MOTOR</v>
          </cell>
          <cell r="D1477">
            <v>1</v>
          </cell>
          <cell r="E1477">
            <v>0</v>
          </cell>
          <cell r="F1477">
            <v>8</v>
          </cell>
          <cell r="G1477">
            <v>0</v>
          </cell>
          <cell r="H1477">
            <v>3</v>
          </cell>
          <cell r="I1477">
            <v>7</v>
          </cell>
          <cell r="J1477">
            <v>0</v>
          </cell>
          <cell r="K1477">
            <v>1</v>
          </cell>
          <cell r="L1477">
            <v>0</v>
          </cell>
          <cell r="M1477">
            <v>0</v>
          </cell>
        </row>
        <row r="1478">
          <cell r="B1478" t="str">
            <v>K2TIPV63245334</v>
          </cell>
          <cell r="C1478" t="str">
            <v>EMER PRESS SHUT OFF ACCESS PANEL</v>
          </cell>
          <cell r="D1478">
            <v>4</v>
          </cell>
          <cell r="E1478">
            <v>0</v>
          </cell>
          <cell r="F1478">
            <v>72</v>
          </cell>
          <cell r="G1478">
            <v>18</v>
          </cell>
          <cell r="H1478">
            <v>2</v>
          </cell>
          <cell r="I1478">
            <v>68</v>
          </cell>
          <cell r="J1478">
            <v>18</v>
          </cell>
          <cell r="K1478">
            <v>4</v>
          </cell>
          <cell r="L1478">
            <v>2</v>
          </cell>
          <cell r="M1478">
            <v>0</v>
          </cell>
        </row>
        <row r="1479">
          <cell r="B1479" t="str">
            <v>K2TIPV63245335</v>
          </cell>
          <cell r="C1479" t="str">
            <v>LOWER ANGLES AFT</v>
          </cell>
          <cell r="D1479">
            <v>10</v>
          </cell>
          <cell r="E1479">
            <v>3</v>
          </cell>
          <cell r="F1479">
            <v>0</v>
          </cell>
          <cell r="G1479">
            <v>0</v>
          </cell>
          <cell r="H1479">
            <v>3</v>
          </cell>
          <cell r="I1479">
            <v>0</v>
          </cell>
          <cell r="J1479">
            <v>0</v>
          </cell>
          <cell r="K1479">
            <v>0</v>
          </cell>
          <cell r="L1479">
            <v>0</v>
          </cell>
          <cell r="M1479">
            <v>0</v>
          </cell>
        </row>
        <row r="1480">
          <cell r="B1480" t="str">
            <v>K2TIPV63245336</v>
          </cell>
          <cell r="C1480" t="str">
            <v>INNER AFT ANGLES</v>
          </cell>
          <cell r="D1480">
            <v>10</v>
          </cell>
          <cell r="E1480">
            <v>10</v>
          </cell>
          <cell r="F1480">
            <v>0</v>
          </cell>
          <cell r="G1480">
            <v>0</v>
          </cell>
          <cell r="H1480">
            <v>10</v>
          </cell>
          <cell r="I1480">
            <v>0</v>
          </cell>
          <cell r="J1480">
            <v>0</v>
          </cell>
          <cell r="K1480">
            <v>0</v>
          </cell>
          <cell r="L1480">
            <v>0</v>
          </cell>
          <cell r="M1480">
            <v>0</v>
          </cell>
        </row>
        <row r="1481">
          <cell r="B1481" t="str">
            <v>K2TIPV63245337</v>
          </cell>
          <cell r="C1481" t="str">
            <v>INNER FWD ANGLES</v>
          </cell>
          <cell r="D1481">
            <v>10</v>
          </cell>
          <cell r="E1481">
            <v>10</v>
          </cell>
          <cell r="F1481">
            <v>0</v>
          </cell>
          <cell r="G1481">
            <v>0</v>
          </cell>
          <cell r="H1481">
            <v>10</v>
          </cell>
          <cell r="I1481">
            <v>0</v>
          </cell>
          <cell r="J1481">
            <v>0</v>
          </cell>
          <cell r="K1481">
            <v>0</v>
          </cell>
          <cell r="L1481">
            <v>0</v>
          </cell>
          <cell r="M1481">
            <v>0</v>
          </cell>
        </row>
        <row r="1482">
          <cell r="B1482" t="str">
            <v>K2TIPV63245338</v>
          </cell>
          <cell r="C1482" t="str">
            <v>LOWER ANGLES FWD</v>
          </cell>
          <cell r="D1482">
            <v>10</v>
          </cell>
          <cell r="E1482">
            <v>0</v>
          </cell>
          <cell r="F1482">
            <v>0</v>
          </cell>
          <cell r="G1482">
            <v>0</v>
          </cell>
          <cell r="H1482">
            <v>0</v>
          </cell>
          <cell r="I1482">
            <v>0</v>
          </cell>
          <cell r="J1482">
            <v>0</v>
          </cell>
          <cell r="K1482">
            <v>0</v>
          </cell>
          <cell r="L1482">
            <v>0</v>
          </cell>
          <cell r="M1482">
            <v>0</v>
          </cell>
        </row>
        <row r="1483">
          <cell r="B1483" t="str">
            <v>K2TIPV63245339</v>
          </cell>
          <cell r="C1483" t="str">
            <v>LATRINE FLOORBOARD</v>
          </cell>
          <cell r="D1483">
            <v>4</v>
          </cell>
          <cell r="E1483">
            <v>0</v>
          </cell>
          <cell r="F1483">
            <v>70</v>
          </cell>
          <cell r="G1483">
            <v>6</v>
          </cell>
          <cell r="H1483">
            <v>1</v>
          </cell>
          <cell r="I1483">
            <v>67</v>
          </cell>
          <cell r="J1483">
            <v>6</v>
          </cell>
          <cell r="K1483">
            <v>3</v>
          </cell>
          <cell r="L1483">
            <v>2</v>
          </cell>
          <cell r="M1483">
            <v>0</v>
          </cell>
        </row>
        <row r="1484">
          <cell r="B1484" t="str">
            <v>K2TIPV63245340</v>
          </cell>
          <cell r="C1484" t="str">
            <v>EMER. CAB. PRESS. RELEASE SHIELD</v>
          </cell>
          <cell r="D1484">
            <v>4</v>
          </cell>
          <cell r="E1484">
            <v>1</v>
          </cell>
          <cell r="F1484">
            <v>65</v>
          </cell>
          <cell r="G1484">
            <v>1</v>
          </cell>
          <cell r="H1484">
            <v>3</v>
          </cell>
          <cell r="I1484">
            <v>62</v>
          </cell>
          <cell r="J1484">
            <v>1</v>
          </cell>
          <cell r="K1484">
            <v>3</v>
          </cell>
          <cell r="L1484">
            <v>1</v>
          </cell>
          <cell r="M1484">
            <v>0</v>
          </cell>
        </row>
        <row r="1485">
          <cell r="B1485" t="str">
            <v>K2TIPV63245341</v>
          </cell>
          <cell r="C1485" t="str">
            <v>EMER. FLAP BYPASS HANDLES</v>
          </cell>
          <cell r="D1485">
            <v>4</v>
          </cell>
          <cell r="E1485">
            <v>4</v>
          </cell>
          <cell r="F1485">
            <v>1</v>
          </cell>
          <cell r="G1485">
            <v>0</v>
          </cell>
          <cell r="H1485">
            <v>4</v>
          </cell>
          <cell r="I1485">
            <v>1</v>
          </cell>
          <cell r="J1485">
            <v>0</v>
          </cell>
          <cell r="K1485">
            <v>0</v>
          </cell>
          <cell r="L1485">
            <v>0</v>
          </cell>
          <cell r="M1485">
            <v>0</v>
          </cell>
        </row>
        <row r="1486">
          <cell r="B1486" t="str">
            <v>K2TIPV63245342</v>
          </cell>
          <cell r="C1486" t="str">
            <v>NLG WHEEL WELL INSP. WINDOW</v>
          </cell>
          <cell r="D1486">
            <v>4</v>
          </cell>
          <cell r="E1486">
            <v>4</v>
          </cell>
          <cell r="F1486">
            <v>0</v>
          </cell>
          <cell r="G1486">
            <v>0</v>
          </cell>
          <cell r="H1486">
            <v>4</v>
          </cell>
          <cell r="I1486">
            <v>0</v>
          </cell>
          <cell r="J1486">
            <v>0</v>
          </cell>
          <cell r="K1486">
            <v>0</v>
          </cell>
          <cell r="L1486">
            <v>0</v>
          </cell>
          <cell r="M1486">
            <v>0</v>
          </cell>
        </row>
        <row r="1487">
          <cell r="B1487" t="str">
            <v>K2TIPV63245343</v>
          </cell>
          <cell r="C1487" t="str">
            <v>MLG WHEEL WELL INSP. WINDOW</v>
          </cell>
          <cell r="D1487">
            <v>8</v>
          </cell>
          <cell r="E1487">
            <v>12</v>
          </cell>
          <cell r="F1487">
            <v>1</v>
          </cell>
          <cell r="G1487">
            <v>1</v>
          </cell>
          <cell r="H1487">
            <v>12</v>
          </cell>
          <cell r="I1487">
            <v>1</v>
          </cell>
          <cell r="J1487">
            <v>1</v>
          </cell>
          <cell r="K1487">
            <v>0</v>
          </cell>
          <cell r="L1487">
            <v>0</v>
          </cell>
          <cell r="M1487">
            <v>0</v>
          </cell>
        </row>
        <row r="1488">
          <cell r="B1488" t="str">
            <v>K2TIPV63245344</v>
          </cell>
          <cell r="C1488" t="str">
            <v>AFT CARGO SCANNING WINDOW</v>
          </cell>
          <cell r="D1488">
            <v>8</v>
          </cell>
          <cell r="E1488">
            <v>7</v>
          </cell>
          <cell r="F1488">
            <v>39</v>
          </cell>
          <cell r="G1488">
            <v>0</v>
          </cell>
          <cell r="H1488">
            <v>10</v>
          </cell>
          <cell r="I1488">
            <v>36</v>
          </cell>
          <cell r="J1488">
            <v>0</v>
          </cell>
          <cell r="K1488">
            <v>3</v>
          </cell>
          <cell r="L1488">
            <v>0</v>
          </cell>
          <cell r="M1488">
            <v>0</v>
          </cell>
        </row>
        <row r="1489">
          <cell r="B1489" t="str">
            <v>K2TIPV63245345</v>
          </cell>
          <cell r="C1489" t="str">
            <v>RH/LH MLG SEQUENCE VALVE</v>
          </cell>
          <cell r="D1489">
            <v>4</v>
          </cell>
          <cell r="E1489">
            <v>4</v>
          </cell>
          <cell r="F1489">
            <v>0</v>
          </cell>
          <cell r="G1489">
            <v>0</v>
          </cell>
          <cell r="H1489">
            <v>4</v>
          </cell>
          <cell r="I1489">
            <v>0</v>
          </cell>
          <cell r="J1489">
            <v>0</v>
          </cell>
          <cell r="K1489">
            <v>0</v>
          </cell>
          <cell r="L1489">
            <v>0</v>
          </cell>
          <cell r="M1489">
            <v>0</v>
          </cell>
        </row>
        <row r="1490">
          <cell r="B1490" t="str">
            <v>K2TIPV63245346</v>
          </cell>
          <cell r="C1490" t="str">
            <v>WATER SEPARATOR</v>
          </cell>
          <cell r="D1490">
            <v>2</v>
          </cell>
          <cell r="E1490">
            <v>3</v>
          </cell>
          <cell r="F1490">
            <v>35</v>
          </cell>
          <cell r="G1490">
            <v>1</v>
          </cell>
          <cell r="H1490">
            <v>4</v>
          </cell>
          <cell r="I1490">
            <v>33</v>
          </cell>
          <cell r="J1490">
            <v>1</v>
          </cell>
          <cell r="K1490">
            <v>2</v>
          </cell>
          <cell r="L1490">
            <v>1</v>
          </cell>
          <cell r="M1490">
            <v>0</v>
          </cell>
        </row>
        <row r="1491">
          <cell r="B1491" t="str">
            <v>K2TIPV63245347</v>
          </cell>
          <cell r="C1491" t="str">
            <v>L/H NLG DOOR CORROSION</v>
          </cell>
          <cell r="D1491">
            <v>6</v>
          </cell>
          <cell r="E1491">
            <v>7</v>
          </cell>
          <cell r="F1491">
            <v>2</v>
          </cell>
          <cell r="G1491">
            <v>0</v>
          </cell>
          <cell r="H1491">
            <v>7</v>
          </cell>
          <cell r="I1491">
            <v>2</v>
          </cell>
          <cell r="J1491">
            <v>0</v>
          </cell>
          <cell r="K1491">
            <v>0</v>
          </cell>
          <cell r="L1491">
            <v>0</v>
          </cell>
          <cell r="M1491">
            <v>0</v>
          </cell>
        </row>
        <row r="1492">
          <cell r="B1492" t="str">
            <v>K2TIPV63253464</v>
          </cell>
          <cell r="C1492" t="str">
            <v>(1B33AE) L/R WING TIP INSTALL KIT</v>
          </cell>
          <cell r="D1492">
            <v>2</v>
          </cell>
          <cell r="E1492">
            <v>4</v>
          </cell>
          <cell r="F1492">
            <v>18</v>
          </cell>
          <cell r="G1492">
            <v>0</v>
          </cell>
          <cell r="H1492">
            <v>4</v>
          </cell>
          <cell r="I1492">
            <v>18</v>
          </cell>
          <cell r="J1492">
            <v>0</v>
          </cell>
          <cell r="K1492">
            <v>0</v>
          </cell>
          <cell r="L1492">
            <v>0</v>
          </cell>
          <cell r="M1492">
            <v>0</v>
          </cell>
        </row>
        <row r="1493">
          <cell r="B1493" t="str">
            <v>K2TIPV63253466</v>
          </cell>
          <cell r="C1493" t="str">
            <v>(1A AE) BATTERY INSTALLATION KIT</v>
          </cell>
          <cell r="D1493">
            <v>2</v>
          </cell>
          <cell r="E1493">
            <v>4</v>
          </cell>
          <cell r="F1493">
            <v>18</v>
          </cell>
          <cell r="G1493">
            <v>0</v>
          </cell>
          <cell r="H1493">
            <v>4</v>
          </cell>
          <cell r="I1493">
            <v>18</v>
          </cell>
          <cell r="J1493">
            <v>0</v>
          </cell>
          <cell r="K1493">
            <v>0</v>
          </cell>
          <cell r="L1493">
            <v>0</v>
          </cell>
          <cell r="M1493">
            <v>0</v>
          </cell>
        </row>
        <row r="1494">
          <cell r="B1494" t="str">
            <v>K2TIPV63253467</v>
          </cell>
          <cell r="C1494" t="str">
            <v>(1B33AE) RETRACTABLE LANDING LIGHT</v>
          </cell>
          <cell r="D1494">
            <v>2</v>
          </cell>
          <cell r="E1494">
            <v>5</v>
          </cell>
          <cell r="F1494">
            <v>18</v>
          </cell>
          <cell r="G1494">
            <v>0</v>
          </cell>
          <cell r="H1494">
            <v>5</v>
          </cell>
          <cell r="I1494">
            <v>18</v>
          </cell>
          <cell r="J1494">
            <v>0</v>
          </cell>
          <cell r="K1494">
            <v>0</v>
          </cell>
          <cell r="L1494">
            <v>0</v>
          </cell>
          <cell r="M1494">
            <v>0</v>
          </cell>
        </row>
        <row r="1495">
          <cell r="B1495" t="str">
            <v>K2TIPV63253468</v>
          </cell>
          <cell r="C1495" t="str">
            <v>(1B47AS) CHEEK EXT FAIRING ACC PNL</v>
          </cell>
          <cell r="D1495">
            <v>2</v>
          </cell>
          <cell r="E1495">
            <v>1</v>
          </cell>
          <cell r="F1495">
            <v>15</v>
          </cell>
          <cell r="G1495">
            <v>0</v>
          </cell>
          <cell r="H1495">
            <v>1</v>
          </cell>
          <cell r="I1495">
            <v>15</v>
          </cell>
          <cell r="J1495">
            <v>0</v>
          </cell>
          <cell r="K1495">
            <v>0</v>
          </cell>
          <cell r="L1495">
            <v>0</v>
          </cell>
          <cell r="M1495">
            <v>0</v>
          </cell>
        </row>
        <row r="1496">
          <cell r="B1496" t="str">
            <v>K2TIPV63253469</v>
          </cell>
          <cell r="C1496" t="str">
            <v>1B72 - FLEX DUCT</v>
          </cell>
          <cell r="D1496">
            <v>1</v>
          </cell>
          <cell r="E1496">
            <v>4</v>
          </cell>
          <cell r="F1496">
            <v>9</v>
          </cell>
          <cell r="G1496">
            <v>0</v>
          </cell>
          <cell r="H1496">
            <v>4</v>
          </cell>
          <cell r="I1496">
            <v>9</v>
          </cell>
          <cell r="J1496">
            <v>0</v>
          </cell>
          <cell r="K1496">
            <v>0</v>
          </cell>
          <cell r="L1496">
            <v>0</v>
          </cell>
          <cell r="M1496">
            <v>0</v>
          </cell>
        </row>
        <row r="1497">
          <cell r="B1497" t="str">
            <v>K2TIPV63253470</v>
          </cell>
          <cell r="C1497" t="str">
            <v>(1B95AE) E15 POWER PANEL COVER</v>
          </cell>
          <cell r="D1497">
            <v>2</v>
          </cell>
          <cell r="E1497">
            <v>1</v>
          </cell>
          <cell r="F1497">
            <v>18</v>
          </cell>
          <cell r="G1497">
            <v>0</v>
          </cell>
          <cell r="H1497">
            <v>1</v>
          </cell>
          <cell r="I1497">
            <v>18</v>
          </cell>
          <cell r="J1497">
            <v>0</v>
          </cell>
          <cell r="K1497">
            <v>0</v>
          </cell>
          <cell r="L1497">
            <v>0</v>
          </cell>
          <cell r="M1497">
            <v>0</v>
          </cell>
        </row>
        <row r="1498">
          <cell r="B1498" t="str">
            <v>K2TIPV63253471</v>
          </cell>
          <cell r="C1498" t="str">
            <v>1B72 - FLEX DUCT</v>
          </cell>
          <cell r="D1498">
            <v>1</v>
          </cell>
          <cell r="E1498">
            <v>8</v>
          </cell>
          <cell r="F1498">
            <v>9</v>
          </cell>
          <cell r="G1498">
            <v>0</v>
          </cell>
          <cell r="H1498">
            <v>8</v>
          </cell>
          <cell r="I1498">
            <v>9</v>
          </cell>
          <cell r="J1498">
            <v>0</v>
          </cell>
          <cell r="K1498">
            <v>0</v>
          </cell>
          <cell r="L1498">
            <v>0</v>
          </cell>
          <cell r="M1498">
            <v>0</v>
          </cell>
        </row>
        <row r="1499">
          <cell r="B1499" t="str">
            <v>K2TIPV63253472</v>
          </cell>
          <cell r="C1499" t="str">
            <v>ACI 1091 AFT GALLEY DOOR</v>
          </cell>
          <cell r="D1499">
            <v>1</v>
          </cell>
          <cell r="E1499">
            <v>2</v>
          </cell>
          <cell r="F1499">
            <v>9</v>
          </cell>
          <cell r="G1499">
            <v>0</v>
          </cell>
          <cell r="H1499">
            <v>2</v>
          </cell>
          <cell r="I1499">
            <v>9</v>
          </cell>
          <cell r="J1499">
            <v>0</v>
          </cell>
          <cell r="K1499">
            <v>0</v>
          </cell>
          <cell r="L1499">
            <v>0</v>
          </cell>
          <cell r="M1499">
            <v>0</v>
          </cell>
        </row>
        <row r="1500">
          <cell r="B1500" t="str">
            <v>K2TIPV63255348</v>
          </cell>
          <cell r="C1500" t="str">
            <v>INSTALL LH/RH ANTI BALANCE BRACKETS</v>
          </cell>
          <cell r="D1500">
            <v>5</v>
          </cell>
          <cell r="E1500">
            <v>5</v>
          </cell>
          <cell r="F1500">
            <v>1</v>
          </cell>
          <cell r="G1500">
            <v>0</v>
          </cell>
          <cell r="H1500">
            <v>5</v>
          </cell>
          <cell r="I1500">
            <v>1</v>
          </cell>
          <cell r="J1500">
            <v>0</v>
          </cell>
          <cell r="K1500">
            <v>0</v>
          </cell>
          <cell r="L1500">
            <v>0</v>
          </cell>
          <cell r="M1500">
            <v>0</v>
          </cell>
        </row>
        <row r="1501">
          <cell r="B1501" t="str">
            <v>K2TIPV63255349</v>
          </cell>
          <cell r="C1501" t="str">
            <v>RIG ELEVATORS</v>
          </cell>
          <cell r="D1501">
            <v>4</v>
          </cell>
          <cell r="E1501">
            <v>1</v>
          </cell>
          <cell r="F1501">
            <v>7</v>
          </cell>
          <cell r="G1501">
            <v>0</v>
          </cell>
          <cell r="H1501">
            <v>2</v>
          </cell>
          <cell r="I1501">
            <v>6</v>
          </cell>
          <cell r="J1501">
            <v>0</v>
          </cell>
          <cell r="K1501">
            <v>1</v>
          </cell>
          <cell r="L1501">
            <v>0</v>
          </cell>
          <cell r="M1501">
            <v>0</v>
          </cell>
        </row>
        <row r="1502">
          <cell r="B1502" t="str">
            <v>K2TIPV63255350</v>
          </cell>
          <cell r="C1502" t="str">
            <v>AREA 11 FLOOR BOARDS</v>
          </cell>
          <cell r="D1502">
            <v>4</v>
          </cell>
          <cell r="E1502">
            <v>0</v>
          </cell>
          <cell r="F1502">
            <v>69</v>
          </cell>
          <cell r="G1502">
            <v>18</v>
          </cell>
          <cell r="H1502">
            <v>1</v>
          </cell>
          <cell r="I1502">
            <v>67</v>
          </cell>
          <cell r="J1502">
            <v>18</v>
          </cell>
          <cell r="K1502">
            <v>2</v>
          </cell>
          <cell r="L1502">
            <v>1</v>
          </cell>
          <cell r="M1502">
            <v>0</v>
          </cell>
        </row>
        <row r="1503">
          <cell r="B1503" t="str">
            <v>K2TIPV63255351</v>
          </cell>
          <cell r="C1503" t="str">
            <v>NOSE LANDING GEAR DAMPER ROD HDWRE</v>
          </cell>
          <cell r="D1503">
            <v>4</v>
          </cell>
          <cell r="E1503">
            <v>0</v>
          </cell>
          <cell r="F1503">
            <v>41</v>
          </cell>
          <cell r="G1503">
            <v>0</v>
          </cell>
          <cell r="H1503">
            <v>1</v>
          </cell>
          <cell r="I1503">
            <v>38</v>
          </cell>
          <cell r="J1503">
            <v>0</v>
          </cell>
          <cell r="K1503">
            <v>3</v>
          </cell>
          <cell r="L1503">
            <v>2</v>
          </cell>
          <cell r="M1503">
            <v>0</v>
          </cell>
        </row>
        <row r="1504">
          <cell r="B1504" t="str">
            <v>K2TIPV63255352</v>
          </cell>
          <cell r="C1504" t="str">
            <v>RUDDERVATOR POWER UNIT INSTALL</v>
          </cell>
          <cell r="D1504">
            <v>3</v>
          </cell>
          <cell r="E1504">
            <v>3</v>
          </cell>
          <cell r="F1504">
            <v>2</v>
          </cell>
          <cell r="G1504">
            <v>1</v>
          </cell>
          <cell r="H1504">
            <v>3</v>
          </cell>
          <cell r="I1504">
            <v>2</v>
          </cell>
          <cell r="J1504">
            <v>1</v>
          </cell>
          <cell r="K1504">
            <v>0</v>
          </cell>
          <cell r="L1504">
            <v>0</v>
          </cell>
          <cell r="M1504">
            <v>0</v>
          </cell>
        </row>
        <row r="1505">
          <cell r="B1505" t="str">
            <v>K2TIPV63255353</v>
          </cell>
          <cell r="C1505" t="str">
            <v>INSTALL NO4 ENGINE STRUT PANELS</v>
          </cell>
          <cell r="D1505">
            <v>4</v>
          </cell>
          <cell r="E1505">
            <v>0</v>
          </cell>
          <cell r="F1505">
            <v>73</v>
          </cell>
          <cell r="G1505">
            <v>3</v>
          </cell>
          <cell r="H1505">
            <v>1</v>
          </cell>
          <cell r="I1505">
            <v>69</v>
          </cell>
          <cell r="J1505">
            <v>3</v>
          </cell>
          <cell r="K1505">
            <v>4</v>
          </cell>
          <cell r="L1505">
            <v>3</v>
          </cell>
          <cell r="M1505">
            <v>0</v>
          </cell>
        </row>
        <row r="1506">
          <cell r="B1506" t="str">
            <v>K2TIPV63255354</v>
          </cell>
          <cell r="C1506" t="str">
            <v>WAINSCOTING R-L/H BS 660-720</v>
          </cell>
          <cell r="D1506">
            <v>4</v>
          </cell>
          <cell r="E1506">
            <v>2</v>
          </cell>
          <cell r="F1506">
            <v>2</v>
          </cell>
          <cell r="G1506">
            <v>0</v>
          </cell>
          <cell r="H1506">
            <v>2</v>
          </cell>
          <cell r="I1506">
            <v>2</v>
          </cell>
          <cell r="J1506">
            <v>0</v>
          </cell>
          <cell r="K1506">
            <v>0</v>
          </cell>
          <cell r="L1506">
            <v>0</v>
          </cell>
          <cell r="M1506">
            <v>0</v>
          </cell>
        </row>
        <row r="1507">
          <cell r="B1507" t="str">
            <v>K2TIPV63255355</v>
          </cell>
          <cell r="C1507" t="str">
            <v>UPPER WING PANEL STA. 274-299</v>
          </cell>
          <cell r="D1507">
            <v>2</v>
          </cell>
          <cell r="E1507">
            <v>2</v>
          </cell>
          <cell r="F1507">
            <v>2</v>
          </cell>
          <cell r="G1507">
            <v>0</v>
          </cell>
          <cell r="H1507">
            <v>2</v>
          </cell>
          <cell r="I1507">
            <v>2</v>
          </cell>
          <cell r="J1507">
            <v>0</v>
          </cell>
          <cell r="K1507">
            <v>0</v>
          </cell>
          <cell r="L1507">
            <v>0</v>
          </cell>
          <cell r="M1507">
            <v>0</v>
          </cell>
        </row>
        <row r="1508">
          <cell r="B1508" t="str">
            <v>K2TIPV63255356</v>
          </cell>
          <cell r="C1508" t="str">
            <v>WEB KIT</v>
          </cell>
          <cell r="D1508">
            <v>10</v>
          </cell>
          <cell r="E1508">
            <v>20</v>
          </cell>
          <cell r="F1508">
            <v>0</v>
          </cell>
          <cell r="G1508">
            <v>0</v>
          </cell>
          <cell r="H1508">
            <v>20</v>
          </cell>
          <cell r="I1508">
            <v>0</v>
          </cell>
          <cell r="J1508">
            <v>0</v>
          </cell>
          <cell r="K1508">
            <v>0</v>
          </cell>
          <cell r="L1508">
            <v>0</v>
          </cell>
          <cell r="M1508">
            <v>0</v>
          </cell>
        </row>
        <row r="1509">
          <cell r="B1509" t="str">
            <v>K2TIPV63255357</v>
          </cell>
          <cell r="C1509" t="str">
            <v>WING STA 954-1120 FAIRING INSTALLA</v>
          </cell>
          <cell r="D1509">
            <v>2</v>
          </cell>
          <cell r="E1509">
            <v>5</v>
          </cell>
          <cell r="F1509">
            <v>2</v>
          </cell>
          <cell r="G1509">
            <v>0</v>
          </cell>
          <cell r="H1509">
            <v>5</v>
          </cell>
          <cell r="I1509">
            <v>2</v>
          </cell>
          <cell r="J1509">
            <v>0</v>
          </cell>
          <cell r="K1509">
            <v>0</v>
          </cell>
          <cell r="L1509">
            <v>0</v>
          </cell>
          <cell r="M1509">
            <v>0</v>
          </cell>
        </row>
        <row r="1510">
          <cell r="B1510" t="str">
            <v>K2TIPV63255358</v>
          </cell>
          <cell r="C1510" t="str">
            <v>NO3 PILOT/COPILOT WINDOW</v>
          </cell>
          <cell r="D1510">
            <v>8</v>
          </cell>
          <cell r="E1510">
            <v>16</v>
          </cell>
          <cell r="F1510">
            <v>45</v>
          </cell>
          <cell r="G1510">
            <v>2</v>
          </cell>
          <cell r="H1510">
            <v>18</v>
          </cell>
          <cell r="I1510">
            <v>43</v>
          </cell>
          <cell r="J1510">
            <v>2</v>
          </cell>
          <cell r="K1510">
            <v>2</v>
          </cell>
          <cell r="L1510">
            <v>0</v>
          </cell>
          <cell r="M1510">
            <v>0</v>
          </cell>
        </row>
        <row r="1511">
          <cell r="B1511" t="str">
            <v>K2TIPV63255359</v>
          </cell>
          <cell r="C1511" t="str">
            <v>NO1 PILOT/COPILOT WINDOW</v>
          </cell>
          <cell r="D1511">
            <v>8</v>
          </cell>
          <cell r="E1511">
            <v>0</v>
          </cell>
          <cell r="F1511">
            <v>65</v>
          </cell>
          <cell r="G1511">
            <v>17</v>
          </cell>
          <cell r="H1511">
            <v>0</v>
          </cell>
          <cell r="I1511">
            <v>64</v>
          </cell>
          <cell r="J1511">
            <v>17</v>
          </cell>
          <cell r="K1511">
            <v>1</v>
          </cell>
          <cell r="L1511">
            <v>1</v>
          </cell>
          <cell r="M1511">
            <v>0</v>
          </cell>
        </row>
        <row r="1512">
          <cell r="B1512" t="str">
            <v>K2TIPV63255360</v>
          </cell>
          <cell r="C1512" t="str">
            <v>NO. 2 SPOILER O/B UPPER SKIN</v>
          </cell>
          <cell r="D1512">
            <v>4</v>
          </cell>
          <cell r="E1512">
            <v>4</v>
          </cell>
          <cell r="F1512">
            <v>0</v>
          </cell>
          <cell r="G1512">
            <v>0</v>
          </cell>
          <cell r="H1512">
            <v>4</v>
          </cell>
          <cell r="I1512">
            <v>0</v>
          </cell>
          <cell r="J1512">
            <v>0</v>
          </cell>
          <cell r="K1512">
            <v>0</v>
          </cell>
          <cell r="L1512">
            <v>0</v>
          </cell>
          <cell r="M1512">
            <v>0</v>
          </cell>
        </row>
        <row r="1513">
          <cell r="B1513" t="str">
            <v>K2TIPV63255361</v>
          </cell>
          <cell r="C1513" t="str">
            <v>NO1 SPOILER SHEETMETAL</v>
          </cell>
          <cell r="D1513">
            <v>4</v>
          </cell>
          <cell r="E1513">
            <v>4</v>
          </cell>
          <cell r="F1513">
            <v>0</v>
          </cell>
          <cell r="G1513">
            <v>0</v>
          </cell>
          <cell r="H1513">
            <v>0</v>
          </cell>
          <cell r="I1513">
            <v>0</v>
          </cell>
          <cell r="J1513">
            <v>0</v>
          </cell>
          <cell r="K1513">
            <v>0</v>
          </cell>
          <cell r="L1513">
            <v>4</v>
          </cell>
          <cell r="M1513">
            <v>0</v>
          </cell>
        </row>
        <row r="1514">
          <cell r="B1514" t="str">
            <v>K2TIPV63255362</v>
          </cell>
          <cell r="C1514" t="str">
            <v>NO2 SPOILER SHEETMETAL</v>
          </cell>
          <cell r="D1514">
            <v>4</v>
          </cell>
          <cell r="E1514">
            <v>3</v>
          </cell>
          <cell r="F1514">
            <v>0</v>
          </cell>
          <cell r="G1514">
            <v>0</v>
          </cell>
          <cell r="H1514">
            <v>3</v>
          </cell>
          <cell r="I1514">
            <v>0</v>
          </cell>
          <cell r="J1514">
            <v>0</v>
          </cell>
          <cell r="K1514">
            <v>0</v>
          </cell>
          <cell r="L1514">
            <v>0</v>
          </cell>
          <cell r="M1514">
            <v>0</v>
          </cell>
        </row>
        <row r="1515">
          <cell r="B1515" t="str">
            <v>K2TIPV63255363</v>
          </cell>
          <cell r="C1515" t="str">
            <v>NO. 2 SPOILER I/B UPPER SKIN</v>
          </cell>
          <cell r="D1515">
            <v>4</v>
          </cell>
          <cell r="E1515">
            <v>4</v>
          </cell>
          <cell r="F1515">
            <v>0</v>
          </cell>
          <cell r="G1515">
            <v>0</v>
          </cell>
          <cell r="H1515">
            <v>4</v>
          </cell>
          <cell r="I1515">
            <v>0</v>
          </cell>
          <cell r="J1515">
            <v>0</v>
          </cell>
          <cell r="K1515">
            <v>0</v>
          </cell>
          <cell r="L1515">
            <v>0</v>
          </cell>
          <cell r="M1515">
            <v>0</v>
          </cell>
        </row>
        <row r="1516">
          <cell r="B1516" t="str">
            <v>K2TIPV63255364</v>
          </cell>
          <cell r="C1516" t="str">
            <v>INSTALL ACC PANEL ALT PRESS VALVE</v>
          </cell>
          <cell r="D1516">
            <v>4</v>
          </cell>
          <cell r="E1516">
            <v>1</v>
          </cell>
          <cell r="F1516">
            <v>37</v>
          </cell>
          <cell r="G1516">
            <v>1</v>
          </cell>
          <cell r="H1516">
            <v>4</v>
          </cell>
          <cell r="I1516">
            <v>33</v>
          </cell>
          <cell r="J1516">
            <v>1</v>
          </cell>
          <cell r="K1516">
            <v>4</v>
          </cell>
          <cell r="L1516">
            <v>1</v>
          </cell>
          <cell r="M1516">
            <v>0</v>
          </cell>
        </row>
        <row r="1517">
          <cell r="B1517" t="str">
            <v>K2TIPV63255365</v>
          </cell>
          <cell r="C1517" t="str">
            <v>SPOILER O/B UPPER SKIN</v>
          </cell>
          <cell r="D1517">
            <v>4</v>
          </cell>
          <cell r="E1517">
            <v>2</v>
          </cell>
          <cell r="F1517">
            <v>0</v>
          </cell>
          <cell r="G1517">
            <v>0</v>
          </cell>
          <cell r="H1517">
            <v>2</v>
          </cell>
          <cell r="I1517">
            <v>0</v>
          </cell>
          <cell r="J1517">
            <v>0</v>
          </cell>
          <cell r="K1517">
            <v>0</v>
          </cell>
          <cell r="L1517">
            <v>0</v>
          </cell>
          <cell r="M1517">
            <v>0</v>
          </cell>
        </row>
        <row r="1518">
          <cell r="B1518" t="str">
            <v>K2TIPV63255366</v>
          </cell>
          <cell r="C1518" t="str">
            <v>LH, RH DEPRESS. VALVE</v>
          </cell>
          <cell r="D1518">
            <v>4</v>
          </cell>
          <cell r="E1518">
            <v>4</v>
          </cell>
          <cell r="F1518">
            <v>0</v>
          </cell>
          <cell r="G1518">
            <v>0</v>
          </cell>
          <cell r="H1518">
            <v>4</v>
          </cell>
          <cell r="I1518">
            <v>0</v>
          </cell>
          <cell r="J1518">
            <v>0</v>
          </cell>
          <cell r="K1518">
            <v>0</v>
          </cell>
          <cell r="L1518">
            <v>0</v>
          </cell>
          <cell r="M1518">
            <v>0</v>
          </cell>
        </row>
        <row r="1519">
          <cell r="B1519" t="str">
            <v>K2TIPV63263473</v>
          </cell>
          <cell r="C1519" t="str">
            <v>1B69 LWR LOBE THERMAL INSULATION</v>
          </cell>
          <cell r="D1519">
            <v>1</v>
          </cell>
          <cell r="E1519">
            <v>1</v>
          </cell>
          <cell r="F1519">
            <v>8</v>
          </cell>
          <cell r="G1519">
            <v>1</v>
          </cell>
          <cell r="H1519">
            <v>1</v>
          </cell>
          <cell r="I1519">
            <v>8</v>
          </cell>
          <cell r="J1519">
            <v>1</v>
          </cell>
          <cell r="K1519">
            <v>0</v>
          </cell>
          <cell r="L1519">
            <v>0</v>
          </cell>
          <cell r="M1519">
            <v>0</v>
          </cell>
        </row>
        <row r="1520">
          <cell r="B1520" t="str">
            <v>K2TIPV63263474</v>
          </cell>
          <cell r="C1520" t="str">
            <v>(1B69AA) INSTALL FLAT AIR COND DUCT</v>
          </cell>
          <cell r="D1520">
            <v>1</v>
          </cell>
          <cell r="E1520">
            <v>3</v>
          </cell>
          <cell r="F1520">
            <v>8</v>
          </cell>
          <cell r="G1520">
            <v>0</v>
          </cell>
          <cell r="H1520">
            <v>3</v>
          </cell>
          <cell r="I1520">
            <v>8</v>
          </cell>
          <cell r="J1520">
            <v>0</v>
          </cell>
          <cell r="K1520">
            <v>0</v>
          </cell>
          <cell r="L1520">
            <v>0</v>
          </cell>
          <cell r="M1520">
            <v>0</v>
          </cell>
        </row>
        <row r="1521">
          <cell r="B1521" t="str">
            <v>K2TIPV63263475</v>
          </cell>
          <cell r="C1521" t="str">
            <v>(1B69AA) INSTL ROUND AIR COND DUCT</v>
          </cell>
          <cell r="D1521">
            <v>1</v>
          </cell>
          <cell r="E1521">
            <v>5</v>
          </cell>
          <cell r="F1521">
            <v>9</v>
          </cell>
          <cell r="G1521">
            <v>0</v>
          </cell>
          <cell r="H1521">
            <v>5</v>
          </cell>
          <cell r="I1521">
            <v>9</v>
          </cell>
          <cell r="J1521">
            <v>0</v>
          </cell>
          <cell r="K1521">
            <v>0</v>
          </cell>
          <cell r="L1521">
            <v>0</v>
          </cell>
          <cell r="M1521">
            <v>0</v>
          </cell>
        </row>
        <row r="1522">
          <cell r="B1522" t="str">
            <v>K2TIPV63263476</v>
          </cell>
          <cell r="C1522" t="str">
            <v>A/R RECIPTICAL</v>
          </cell>
          <cell r="D1522">
            <v>2</v>
          </cell>
          <cell r="E1522">
            <v>1</v>
          </cell>
          <cell r="F1522">
            <v>9</v>
          </cell>
          <cell r="G1522">
            <v>0</v>
          </cell>
          <cell r="H1522">
            <v>1</v>
          </cell>
          <cell r="I1522">
            <v>9</v>
          </cell>
          <cell r="J1522">
            <v>0</v>
          </cell>
          <cell r="K1522">
            <v>0</v>
          </cell>
          <cell r="L1522">
            <v>0</v>
          </cell>
          <cell r="M1522">
            <v>0</v>
          </cell>
        </row>
        <row r="1523">
          <cell r="B1523" t="str">
            <v>K2TIPV63263477</v>
          </cell>
          <cell r="C1523" t="str">
            <v>1B69 LOX CONVERTER</v>
          </cell>
          <cell r="D1523">
            <v>1</v>
          </cell>
          <cell r="E1523">
            <v>1</v>
          </cell>
          <cell r="F1523">
            <v>8</v>
          </cell>
          <cell r="G1523">
            <v>0</v>
          </cell>
          <cell r="H1523">
            <v>1</v>
          </cell>
          <cell r="I1523">
            <v>8</v>
          </cell>
          <cell r="J1523">
            <v>0</v>
          </cell>
          <cell r="K1523">
            <v>0</v>
          </cell>
          <cell r="L1523">
            <v>0</v>
          </cell>
          <cell r="M1523">
            <v>0</v>
          </cell>
        </row>
        <row r="1524">
          <cell r="B1524" t="str">
            <v>K2TIPV63263478</v>
          </cell>
          <cell r="C1524" t="str">
            <v>(1B86AA ) INSTALL BLEED AIR DUCT</v>
          </cell>
          <cell r="D1524">
            <v>1</v>
          </cell>
          <cell r="E1524">
            <v>1</v>
          </cell>
          <cell r="F1524">
            <v>6</v>
          </cell>
          <cell r="G1524">
            <v>0</v>
          </cell>
          <cell r="H1524">
            <v>1</v>
          </cell>
          <cell r="I1524">
            <v>6</v>
          </cell>
          <cell r="J1524">
            <v>0</v>
          </cell>
          <cell r="K1524">
            <v>0</v>
          </cell>
          <cell r="L1524">
            <v>0</v>
          </cell>
          <cell r="M1524">
            <v>0</v>
          </cell>
        </row>
        <row r="1525">
          <cell r="B1525" t="str">
            <v>K2TIPV63383479</v>
          </cell>
          <cell r="C1525" t="str">
            <v>(1B24AE) ENGINE ELEC CONNECTOR INST</v>
          </cell>
          <cell r="D1525">
            <v>4</v>
          </cell>
          <cell r="E1525">
            <v>0</v>
          </cell>
          <cell r="F1525">
            <v>30</v>
          </cell>
          <cell r="G1525">
            <v>0</v>
          </cell>
          <cell r="H1525">
            <v>0</v>
          </cell>
          <cell r="I1525">
            <v>30</v>
          </cell>
          <cell r="J1525">
            <v>0</v>
          </cell>
          <cell r="K1525">
            <v>0</v>
          </cell>
          <cell r="L1525">
            <v>0</v>
          </cell>
          <cell r="M1525">
            <v>0</v>
          </cell>
        </row>
        <row r="1526">
          <cell r="B1526" t="str">
            <v>K2TIPV63383480</v>
          </cell>
          <cell r="C1526" t="str">
            <v>(ASIP B-7A AB) FIN TERMNL FTNG BOLT</v>
          </cell>
          <cell r="D1526">
            <v>2</v>
          </cell>
          <cell r="E1526">
            <v>10</v>
          </cell>
          <cell r="F1526">
            <v>10</v>
          </cell>
          <cell r="G1526">
            <v>0</v>
          </cell>
          <cell r="H1526">
            <v>10</v>
          </cell>
          <cell r="I1526">
            <v>10</v>
          </cell>
          <cell r="J1526">
            <v>0</v>
          </cell>
          <cell r="K1526">
            <v>0</v>
          </cell>
          <cell r="L1526">
            <v>0</v>
          </cell>
          <cell r="M1526">
            <v>0</v>
          </cell>
        </row>
        <row r="1527">
          <cell r="B1527" t="str">
            <v>K2TIPV63421161</v>
          </cell>
          <cell r="C1527" t="str">
            <v>FUEL ACCESS PANEL 6531-01/02</v>
          </cell>
          <cell r="D1527">
            <v>2</v>
          </cell>
          <cell r="E1527">
            <v>0</v>
          </cell>
          <cell r="F1527">
            <v>21</v>
          </cell>
          <cell r="G1527">
            <v>0</v>
          </cell>
          <cell r="H1527">
            <v>0</v>
          </cell>
          <cell r="I1527">
            <v>21</v>
          </cell>
          <cell r="J1527">
            <v>0</v>
          </cell>
          <cell r="K1527">
            <v>0</v>
          </cell>
          <cell r="L1527">
            <v>0</v>
          </cell>
          <cell r="M1527">
            <v>0</v>
          </cell>
        </row>
        <row r="1528">
          <cell r="B1528" t="str">
            <v>K2TIPV63421162</v>
          </cell>
          <cell r="C1528" t="str">
            <v>L/H FUEL TANK ACCESS PANELS</v>
          </cell>
          <cell r="D1528">
            <v>2</v>
          </cell>
          <cell r="E1528">
            <v>4</v>
          </cell>
          <cell r="F1528">
            <v>21</v>
          </cell>
          <cell r="G1528">
            <v>0</v>
          </cell>
          <cell r="H1528">
            <v>1</v>
          </cell>
          <cell r="I1528">
            <v>21</v>
          </cell>
          <cell r="J1528">
            <v>0</v>
          </cell>
          <cell r="K1528">
            <v>0</v>
          </cell>
          <cell r="L1528">
            <v>3</v>
          </cell>
          <cell r="M1528">
            <v>0</v>
          </cell>
        </row>
        <row r="1529">
          <cell r="B1529" t="str">
            <v>K2TIPV63421163</v>
          </cell>
          <cell r="C1529" t="str">
            <v>FUEL ACCESS PANELS 6631-01/02</v>
          </cell>
          <cell r="D1529">
            <v>2</v>
          </cell>
          <cell r="E1529">
            <v>2</v>
          </cell>
          <cell r="F1529">
            <v>21</v>
          </cell>
          <cell r="G1529">
            <v>0</v>
          </cell>
          <cell r="H1529">
            <v>0</v>
          </cell>
          <cell r="I1529">
            <v>21</v>
          </cell>
          <cell r="J1529">
            <v>0</v>
          </cell>
          <cell r="K1529">
            <v>0</v>
          </cell>
          <cell r="L1529">
            <v>2</v>
          </cell>
          <cell r="M1529">
            <v>0</v>
          </cell>
        </row>
        <row r="1530">
          <cell r="B1530" t="str">
            <v>K2TIPV63421164</v>
          </cell>
          <cell r="C1530" t="str">
            <v>LOWER BAY ACCY PANEL</v>
          </cell>
          <cell r="D1530">
            <v>2</v>
          </cell>
          <cell r="E1530">
            <v>3</v>
          </cell>
          <cell r="F1530">
            <v>7</v>
          </cell>
          <cell r="G1530">
            <v>0</v>
          </cell>
          <cell r="H1530">
            <v>0</v>
          </cell>
          <cell r="I1530">
            <v>6</v>
          </cell>
          <cell r="J1530">
            <v>0</v>
          </cell>
          <cell r="K1530">
            <v>1</v>
          </cell>
          <cell r="L1530">
            <v>4</v>
          </cell>
          <cell r="M1530">
            <v>0</v>
          </cell>
        </row>
        <row r="1531">
          <cell r="B1531" t="str">
            <v>K2TIPV63421165</v>
          </cell>
          <cell r="C1531" t="str">
            <v>FUEL TANK LOWER ASSY PANEL</v>
          </cell>
          <cell r="D1531">
            <v>2</v>
          </cell>
          <cell r="E1531">
            <v>2</v>
          </cell>
          <cell r="F1531">
            <v>21</v>
          </cell>
          <cell r="G1531">
            <v>0</v>
          </cell>
          <cell r="H1531">
            <v>2</v>
          </cell>
          <cell r="I1531">
            <v>21</v>
          </cell>
          <cell r="J1531">
            <v>0</v>
          </cell>
          <cell r="K1531">
            <v>0</v>
          </cell>
          <cell r="L1531">
            <v>0</v>
          </cell>
          <cell r="M1531">
            <v>0</v>
          </cell>
        </row>
        <row r="1532">
          <cell r="B1532" t="str">
            <v>K2TIPV63485367</v>
          </cell>
          <cell r="C1532" t="str">
            <v>L/H, R/H TE FILLET FLAP FILLER</v>
          </cell>
          <cell r="D1532">
            <v>3</v>
          </cell>
          <cell r="E1532">
            <v>2</v>
          </cell>
          <cell r="F1532">
            <v>1</v>
          </cell>
          <cell r="G1532">
            <v>0</v>
          </cell>
          <cell r="H1532">
            <v>2</v>
          </cell>
          <cell r="I1532">
            <v>1</v>
          </cell>
          <cell r="J1532">
            <v>0</v>
          </cell>
          <cell r="K1532">
            <v>0</v>
          </cell>
          <cell r="L1532">
            <v>0</v>
          </cell>
          <cell r="M1532">
            <v>0</v>
          </cell>
        </row>
        <row r="1533">
          <cell r="B1533" t="str">
            <v>K2TIPV63485368</v>
          </cell>
          <cell r="C1533" t="str">
            <v>LH MLG DOOR ACUTUATOR</v>
          </cell>
          <cell r="D1533">
            <v>4</v>
          </cell>
          <cell r="E1533">
            <v>4</v>
          </cell>
          <cell r="F1533">
            <v>0</v>
          </cell>
          <cell r="G1533">
            <v>0</v>
          </cell>
          <cell r="H1533">
            <v>4</v>
          </cell>
          <cell r="I1533">
            <v>0</v>
          </cell>
          <cell r="J1533">
            <v>0</v>
          </cell>
          <cell r="K1533">
            <v>0</v>
          </cell>
          <cell r="L1533">
            <v>0</v>
          </cell>
          <cell r="M1533">
            <v>0</v>
          </cell>
        </row>
        <row r="1534">
          <cell r="B1534" t="str">
            <v>K2TIPV63485369</v>
          </cell>
          <cell r="C1534" t="str">
            <v>MFG DEEL BEAM DOOR DOUBLER</v>
          </cell>
          <cell r="D1534">
            <v>3</v>
          </cell>
          <cell r="E1534">
            <v>12</v>
          </cell>
          <cell r="F1534">
            <v>0</v>
          </cell>
          <cell r="G1534">
            <v>0</v>
          </cell>
          <cell r="H1534">
            <v>12</v>
          </cell>
          <cell r="I1534">
            <v>0</v>
          </cell>
          <cell r="J1534">
            <v>0</v>
          </cell>
          <cell r="K1534">
            <v>0</v>
          </cell>
          <cell r="L1534">
            <v>0</v>
          </cell>
          <cell r="M1534">
            <v>0</v>
          </cell>
        </row>
        <row r="1535">
          <cell r="B1535" t="str">
            <v>K2TIPV63485370</v>
          </cell>
          <cell r="C1535" t="str">
            <v>LH KEEL BEAM DOOR SKIN REPLACEMENT</v>
          </cell>
          <cell r="D1535">
            <v>3</v>
          </cell>
          <cell r="E1535">
            <v>4</v>
          </cell>
          <cell r="F1535">
            <v>0</v>
          </cell>
          <cell r="G1535">
            <v>0</v>
          </cell>
          <cell r="H1535">
            <v>4</v>
          </cell>
          <cell r="I1535">
            <v>0</v>
          </cell>
          <cell r="J1535">
            <v>0</v>
          </cell>
          <cell r="K1535">
            <v>0</v>
          </cell>
          <cell r="L1535">
            <v>0</v>
          </cell>
          <cell r="M1535">
            <v>0</v>
          </cell>
        </row>
        <row r="1536">
          <cell r="B1536" t="str">
            <v>K2TIPV63485371</v>
          </cell>
          <cell r="C1536" t="str">
            <v>LH, RH LE FLAP CONTROL VALVE</v>
          </cell>
          <cell r="D1536">
            <v>3</v>
          </cell>
          <cell r="E1536">
            <v>5</v>
          </cell>
          <cell r="F1536">
            <v>2</v>
          </cell>
          <cell r="G1536">
            <v>2</v>
          </cell>
          <cell r="H1536">
            <v>5</v>
          </cell>
          <cell r="I1536">
            <v>2</v>
          </cell>
          <cell r="J1536">
            <v>2</v>
          </cell>
          <cell r="K1536">
            <v>0</v>
          </cell>
          <cell r="L1536">
            <v>0</v>
          </cell>
          <cell r="M1536">
            <v>0</v>
          </cell>
        </row>
        <row r="1537">
          <cell r="B1537" t="str">
            <v>K2TIPV63485372</v>
          </cell>
          <cell r="C1537" t="str">
            <v>RH KEEL BEAM DOOR SKIN REPLACEMENT</v>
          </cell>
          <cell r="D1537">
            <v>3</v>
          </cell>
          <cell r="E1537">
            <v>3</v>
          </cell>
          <cell r="F1537">
            <v>0</v>
          </cell>
          <cell r="G1537">
            <v>0</v>
          </cell>
          <cell r="H1537">
            <v>3</v>
          </cell>
          <cell r="I1537">
            <v>0</v>
          </cell>
          <cell r="J1537">
            <v>0</v>
          </cell>
          <cell r="K1537">
            <v>0</v>
          </cell>
          <cell r="L1537">
            <v>0</v>
          </cell>
          <cell r="M1537">
            <v>0</v>
          </cell>
        </row>
        <row r="1538">
          <cell r="B1538" t="str">
            <v>K2TIPV63485373</v>
          </cell>
          <cell r="C1538" t="str">
            <v>RH MLG DOOR ACTUATOR</v>
          </cell>
          <cell r="D1538">
            <v>4</v>
          </cell>
          <cell r="E1538">
            <v>4</v>
          </cell>
          <cell r="F1538">
            <v>0</v>
          </cell>
          <cell r="G1538">
            <v>0</v>
          </cell>
          <cell r="H1538">
            <v>4</v>
          </cell>
          <cell r="I1538">
            <v>0</v>
          </cell>
          <cell r="J1538">
            <v>0</v>
          </cell>
          <cell r="K1538">
            <v>0</v>
          </cell>
          <cell r="L1538">
            <v>0</v>
          </cell>
          <cell r="M1538">
            <v>0</v>
          </cell>
        </row>
        <row r="1539">
          <cell r="B1539" t="str">
            <v>K2TIPV63485374</v>
          </cell>
          <cell r="C1539" t="str">
            <v>R-R RH, LH KEEL BEAM DOOR SEALS</v>
          </cell>
          <cell r="D1539">
            <v>3</v>
          </cell>
          <cell r="E1539">
            <v>4</v>
          </cell>
          <cell r="F1539">
            <v>0</v>
          </cell>
          <cell r="G1539">
            <v>0</v>
          </cell>
          <cell r="H1539">
            <v>4</v>
          </cell>
          <cell r="I1539">
            <v>0</v>
          </cell>
          <cell r="J1539">
            <v>0</v>
          </cell>
          <cell r="K1539">
            <v>0</v>
          </cell>
          <cell r="L1539">
            <v>0</v>
          </cell>
          <cell r="M1539">
            <v>0</v>
          </cell>
        </row>
        <row r="1540">
          <cell r="B1540" t="str">
            <v>K2TIPV63485375</v>
          </cell>
          <cell r="C1540" t="str">
            <v>RH, O/B SPOILER CONTROL VALVE</v>
          </cell>
          <cell r="D1540">
            <v>4</v>
          </cell>
          <cell r="E1540">
            <v>4</v>
          </cell>
          <cell r="F1540">
            <v>2</v>
          </cell>
          <cell r="G1540">
            <v>1</v>
          </cell>
          <cell r="H1540">
            <v>4</v>
          </cell>
          <cell r="I1540">
            <v>2</v>
          </cell>
          <cell r="J1540">
            <v>1</v>
          </cell>
          <cell r="K1540">
            <v>0</v>
          </cell>
          <cell r="L1540">
            <v>0</v>
          </cell>
          <cell r="M1540">
            <v>0</v>
          </cell>
        </row>
        <row r="1541">
          <cell r="B1541" t="str">
            <v>K2TIPV63485376</v>
          </cell>
          <cell r="C1541" t="str">
            <v>NLG OUTFLOW VALVE FILTER</v>
          </cell>
          <cell r="D1541">
            <v>4</v>
          </cell>
          <cell r="E1541">
            <v>6</v>
          </cell>
          <cell r="F1541">
            <v>8</v>
          </cell>
          <cell r="G1541">
            <v>0</v>
          </cell>
          <cell r="H1541">
            <v>1</v>
          </cell>
          <cell r="I1541">
            <v>6</v>
          </cell>
          <cell r="J1541">
            <v>0</v>
          </cell>
          <cell r="K1541">
            <v>2</v>
          </cell>
          <cell r="L1541">
            <v>7</v>
          </cell>
          <cell r="M1541">
            <v>0</v>
          </cell>
        </row>
        <row r="1542">
          <cell r="B1542" t="str">
            <v>K2TIPV63485377</v>
          </cell>
          <cell r="C1542" t="str">
            <v>RH OUTFLOW VALVE FILTER</v>
          </cell>
          <cell r="D1542">
            <v>3</v>
          </cell>
          <cell r="E1542">
            <v>1</v>
          </cell>
          <cell r="F1542">
            <v>7</v>
          </cell>
          <cell r="G1542">
            <v>0</v>
          </cell>
          <cell r="H1542">
            <v>3</v>
          </cell>
          <cell r="I1542">
            <v>5</v>
          </cell>
          <cell r="J1542">
            <v>0</v>
          </cell>
          <cell r="K1542">
            <v>2</v>
          </cell>
          <cell r="L1542">
            <v>0</v>
          </cell>
          <cell r="M1542">
            <v>0</v>
          </cell>
        </row>
        <row r="1543">
          <cell r="B1543" t="str">
            <v>K2TIPV63485378</v>
          </cell>
          <cell r="C1543" t="str">
            <v>LH OUTFLOW VALVE FILTER</v>
          </cell>
          <cell r="D1543">
            <v>4</v>
          </cell>
          <cell r="E1543">
            <v>3</v>
          </cell>
          <cell r="F1543">
            <v>7</v>
          </cell>
          <cell r="G1543">
            <v>0</v>
          </cell>
          <cell r="H1543">
            <v>5</v>
          </cell>
          <cell r="I1543">
            <v>5</v>
          </cell>
          <cell r="J1543">
            <v>0</v>
          </cell>
          <cell r="K1543">
            <v>2</v>
          </cell>
          <cell r="L1543">
            <v>0</v>
          </cell>
          <cell r="M1543">
            <v>0</v>
          </cell>
        </row>
        <row r="1544">
          <cell r="B1544" t="str">
            <v>K2TIPV63485379</v>
          </cell>
          <cell r="C1544" t="str">
            <v>RH, LH I/B SPOILER FOLLOW-UP RODS</v>
          </cell>
          <cell r="D1544">
            <v>4</v>
          </cell>
          <cell r="E1544">
            <v>7</v>
          </cell>
          <cell r="F1544">
            <v>3</v>
          </cell>
          <cell r="G1544">
            <v>0</v>
          </cell>
          <cell r="H1544">
            <v>9</v>
          </cell>
          <cell r="I1544">
            <v>1</v>
          </cell>
          <cell r="J1544">
            <v>0</v>
          </cell>
          <cell r="K1544">
            <v>2</v>
          </cell>
          <cell r="L1544">
            <v>0</v>
          </cell>
          <cell r="M1544">
            <v>0</v>
          </cell>
        </row>
        <row r="1545">
          <cell r="B1545" t="str">
            <v>K2TIPV63485380</v>
          </cell>
          <cell r="C1545" t="str">
            <v>RH, LH I/B SPOILER CONTROL VALVE</v>
          </cell>
          <cell r="D1545">
            <v>3</v>
          </cell>
          <cell r="E1545">
            <v>3</v>
          </cell>
          <cell r="F1545">
            <v>2</v>
          </cell>
          <cell r="G1545">
            <v>0</v>
          </cell>
          <cell r="H1545">
            <v>3</v>
          </cell>
          <cell r="I1545">
            <v>2</v>
          </cell>
          <cell r="J1545">
            <v>0</v>
          </cell>
          <cell r="K1545">
            <v>0</v>
          </cell>
          <cell r="L1545">
            <v>0</v>
          </cell>
          <cell r="M1545">
            <v>0</v>
          </cell>
        </row>
        <row r="1546">
          <cell r="B1546" t="str">
            <v>K2TIPV63485381</v>
          </cell>
          <cell r="C1546" t="str">
            <v>RH, LH I/B SPOILER CABLE DRUM</v>
          </cell>
          <cell r="D1546">
            <v>3</v>
          </cell>
          <cell r="E1546">
            <v>6</v>
          </cell>
          <cell r="F1546">
            <v>8</v>
          </cell>
          <cell r="G1546">
            <v>0</v>
          </cell>
          <cell r="H1546">
            <v>6</v>
          </cell>
          <cell r="I1546">
            <v>8</v>
          </cell>
          <cell r="J1546">
            <v>0</v>
          </cell>
          <cell r="K1546">
            <v>0</v>
          </cell>
          <cell r="L1546">
            <v>0</v>
          </cell>
          <cell r="M1546">
            <v>0</v>
          </cell>
        </row>
        <row r="1547">
          <cell r="B1547" t="str">
            <v>K2TIPV63485382</v>
          </cell>
          <cell r="C1547" t="str">
            <v>LH, O/B SPOILER CONTROL VALVE</v>
          </cell>
          <cell r="D1547">
            <v>3</v>
          </cell>
          <cell r="E1547">
            <v>3</v>
          </cell>
          <cell r="F1547">
            <v>3</v>
          </cell>
          <cell r="G1547">
            <v>0</v>
          </cell>
          <cell r="H1547">
            <v>3</v>
          </cell>
          <cell r="I1547">
            <v>3</v>
          </cell>
          <cell r="J1547">
            <v>0</v>
          </cell>
          <cell r="K1547">
            <v>0</v>
          </cell>
          <cell r="L1547">
            <v>0</v>
          </cell>
          <cell r="M1547">
            <v>0</v>
          </cell>
        </row>
        <row r="1548">
          <cell r="B1548" t="str">
            <v>K2TIPV63485383</v>
          </cell>
          <cell r="C1548" t="str">
            <v>RH MLG DOOR CORROSION</v>
          </cell>
          <cell r="D1548">
            <v>4</v>
          </cell>
          <cell r="E1548">
            <v>3</v>
          </cell>
          <cell r="F1548">
            <v>0</v>
          </cell>
          <cell r="G1548">
            <v>0</v>
          </cell>
          <cell r="H1548">
            <v>3</v>
          </cell>
          <cell r="I1548">
            <v>0</v>
          </cell>
          <cell r="J1548">
            <v>0</v>
          </cell>
          <cell r="K1548">
            <v>0</v>
          </cell>
          <cell r="L1548">
            <v>0</v>
          </cell>
          <cell r="M1548">
            <v>0</v>
          </cell>
        </row>
        <row r="1549">
          <cell r="B1549" t="str">
            <v>K2TIPV63485384</v>
          </cell>
          <cell r="C1549" t="str">
            <v>LH MLG DOOR CORROSION WORK</v>
          </cell>
          <cell r="D1549">
            <v>4</v>
          </cell>
          <cell r="E1549">
            <v>4</v>
          </cell>
          <cell r="F1549">
            <v>0</v>
          </cell>
          <cell r="G1549">
            <v>0</v>
          </cell>
          <cell r="H1549">
            <v>4</v>
          </cell>
          <cell r="I1549">
            <v>0</v>
          </cell>
          <cell r="J1549">
            <v>0</v>
          </cell>
          <cell r="K1549">
            <v>0</v>
          </cell>
          <cell r="L1549">
            <v>0</v>
          </cell>
          <cell r="M1549">
            <v>0</v>
          </cell>
        </row>
        <row r="1550">
          <cell r="B1550" t="str">
            <v>K2TIPV63611166</v>
          </cell>
          <cell r="C1550" t="str">
            <v>CARRIAGE INSTALLATION</v>
          </cell>
          <cell r="D1550">
            <v>2</v>
          </cell>
          <cell r="E1550">
            <v>3</v>
          </cell>
          <cell r="F1550">
            <v>22</v>
          </cell>
          <cell r="G1550">
            <v>4</v>
          </cell>
          <cell r="H1550">
            <v>0</v>
          </cell>
          <cell r="I1550">
            <v>21</v>
          </cell>
          <cell r="J1550">
            <v>4</v>
          </cell>
          <cell r="K1550">
            <v>1</v>
          </cell>
          <cell r="L1550">
            <v>4</v>
          </cell>
          <cell r="M1550">
            <v>0</v>
          </cell>
        </row>
        <row r="1551">
          <cell r="B1551" t="str">
            <v>K2TIPV63611167</v>
          </cell>
          <cell r="C1551" t="str">
            <v>CARRIAGE INSTALLATION</v>
          </cell>
          <cell r="D1551">
            <v>2</v>
          </cell>
          <cell r="E1551">
            <v>1</v>
          </cell>
          <cell r="F1551">
            <v>22</v>
          </cell>
          <cell r="G1551">
            <v>3</v>
          </cell>
          <cell r="H1551">
            <v>0</v>
          </cell>
          <cell r="I1551">
            <v>21</v>
          </cell>
          <cell r="J1551">
            <v>3</v>
          </cell>
          <cell r="K1551">
            <v>1</v>
          </cell>
          <cell r="L1551">
            <v>2</v>
          </cell>
          <cell r="M1551">
            <v>0</v>
          </cell>
        </row>
        <row r="1552">
          <cell r="B1552" t="str">
            <v>K2TIPV63611168</v>
          </cell>
          <cell r="C1552" t="str">
            <v>CARRIAGE INSTALLATION</v>
          </cell>
          <cell r="D1552">
            <v>2</v>
          </cell>
          <cell r="E1552">
            <v>1</v>
          </cell>
          <cell r="F1552">
            <v>22</v>
          </cell>
          <cell r="G1552">
            <v>4</v>
          </cell>
          <cell r="H1552">
            <v>0</v>
          </cell>
          <cell r="I1552">
            <v>21</v>
          </cell>
          <cell r="J1552">
            <v>4</v>
          </cell>
          <cell r="K1552">
            <v>1</v>
          </cell>
          <cell r="L1552">
            <v>2</v>
          </cell>
          <cell r="M1552">
            <v>0</v>
          </cell>
        </row>
        <row r="1553">
          <cell r="B1553" t="str">
            <v>K2TIPV63611170</v>
          </cell>
          <cell r="C1553" t="str">
            <v>PILOT - CO-PILOT`S HATCH REMOVER</v>
          </cell>
          <cell r="D1553">
            <v>4</v>
          </cell>
          <cell r="E1553">
            <v>2</v>
          </cell>
          <cell r="F1553">
            <v>44</v>
          </cell>
          <cell r="G1553">
            <v>0</v>
          </cell>
          <cell r="H1553">
            <v>4</v>
          </cell>
          <cell r="I1553">
            <v>42</v>
          </cell>
          <cell r="J1553">
            <v>0</v>
          </cell>
          <cell r="K1553">
            <v>2</v>
          </cell>
          <cell r="L1553">
            <v>0</v>
          </cell>
          <cell r="M1553">
            <v>0</v>
          </cell>
        </row>
        <row r="1554">
          <cell r="B1554" t="str">
            <v>K2TIPV63611171</v>
          </cell>
          <cell r="C1554" t="str">
            <v>DORSAL BOX FIN PANEL 6281-28</v>
          </cell>
          <cell r="D1554">
            <v>2</v>
          </cell>
          <cell r="E1554">
            <v>8</v>
          </cell>
          <cell r="F1554">
            <v>0</v>
          </cell>
          <cell r="G1554">
            <v>0</v>
          </cell>
          <cell r="H1554">
            <v>8</v>
          </cell>
          <cell r="I1554">
            <v>0</v>
          </cell>
          <cell r="J1554">
            <v>0</v>
          </cell>
          <cell r="K1554">
            <v>0</v>
          </cell>
          <cell r="L1554">
            <v>0</v>
          </cell>
          <cell r="M1554">
            <v>0</v>
          </cell>
        </row>
        <row r="1555">
          <cell r="B1555" t="str">
            <v>K2TIPV63611172</v>
          </cell>
          <cell r="C1555" t="str">
            <v>TOILET ASSEMBLY</v>
          </cell>
          <cell r="D1555">
            <v>2</v>
          </cell>
          <cell r="E1555">
            <v>6</v>
          </cell>
          <cell r="F1555">
            <v>20</v>
          </cell>
          <cell r="G1555">
            <v>0</v>
          </cell>
          <cell r="H1555">
            <v>5</v>
          </cell>
          <cell r="I1555">
            <v>20</v>
          </cell>
          <cell r="J1555">
            <v>0</v>
          </cell>
          <cell r="K1555">
            <v>0</v>
          </cell>
          <cell r="L1555">
            <v>1</v>
          </cell>
          <cell r="M1555">
            <v>0</v>
          </cell>
        </row>
        <row r="1556">
          <cell r="B1556" t="str">
            <v>K2TIPV63611173</v>
          </cell>
          <cell r="C1556" t="str">
            <v>CARRIAGE INSTALLATION</v>
          </cell>
          <cell r="D1556">
            <v>2</v>
          </cell>
          <cell r="E1556">
            <v>1</v>
          </cell>
          <cell r="F1556">
            <v>22</v>
          </cell>
          <cell r="G1556">
            <v>3</v>
          </cell>
          <cell r="H1556">
            <v>0</v>
          </cell>
          <cell r="I1556">
            <v>21</v>
          </cell>
          <cell r="J1556">
            <v>3</v>
          </cell>
          <cell r="K1556">
            <v>1</v>
          </cell>
          <cell r="L1556">
            <v>2</v>
          </cell>
          <cell r="M1556">
            <v>0</v>
          </cell>
        </row>
        <row r="1557">
          <cell r="B1557" t="str">
            <v>K2TIPV63611174</v>
          </cell>
          <cell r="C1557" t="str">
            <v>EJECTION SEAT INSTALLATION</v>
          </cell>
          <cell r="D1557">
            <v>2</v>
          </cell>
          <cell r="E1557">
            <v>1</v>
          </cell>
          <cell r="F1557">
            <v>44</v>
          </cell>
          <cell r="G1557">
            <v>0</v>
          </cell>
          <cell r="H1557">
            <v>3</v>
          </cell>
          <cell r="I1557">
            <v>42</v>
          </cell>
          <cell r="J1557">
            <v>0</v>
          </cell>
          <cell r="K1557">
            <v>2</v>
          </cell>
          <cell r="L1557">
            <v>0</v>
          </cell>
          <cell r="M1557">
            <v>0</v>
          </cell>
        </row>
        <row r="1558">
          <cell r="B1558" t="str">
            <v>K2TIPV63611175</v>
          </cell>
          <cell r="C1558" t="str">
            <v>EJECTION SEAT INSTALLATION</v>
          </cell>
          <cell r="D1558">
            <v>2</v>
          </cell>
          <cell r="E1558">
            <v>2</v>
          </cell>
          <cell r="F1558">
            <v>44</v>
          </cell>
          <cell r="G1558">
            <v>0</v>
          </cell>
          <cell r="H1558">
            <v>2</v>
          </cell>
          <cell r="I1558">
            <v>42</v>
          </cell>
          <cell r="J1558">
            <v>0</v>
          </cell>
          <cell r="K1558">
            <v>2</v>
          </cell>
          <cell r="L1558">
            <v>2</v>
          </cell>
          <cell r="M1558">
            <v>0</v>
          </cell>
        </row>
        <row r="1559">
          <cell r="B1559" t="str">
            <v>K2TIPV70315385</v>
          </cell>
          <cell r="C1559" t="str">
            <v>L/H R/H STAB,SNUBB ACCESS DRS</v>
          </cell>
          <cell r="D1559">
            <v>4</v>
          </cell>
          <cell r="E1559">
            <v>4</v>
          </cell>
          <cell r="F1559">
            <v>5</v>
          </cell>
          <cell r="G1559">
            <v>0</v>
          </cell>
          <cell r="H1559">
            <v>0</v>
          </cell>
          <cell r="I1559">
            <v>4</v>
          </cell>
          <cell r="J1559">
            <v>0</v>
          </cell>
          <cell r="K1559">
            <v>1</v>
          </cell>
          <cell r="L1559">
            <v>5</v>
          </cell>
          <cell r="M1559">
            <v>0</v>
          </cell>
        </row>
        <row r="1560">
          <cell r="B1560" t="str">
            <v>K2TIPV70432936</v>
          </cell>
          <cell r="C1560" t="str">
            <v>STRUT #4 LATCH REPLACEMENT</v>
          </cell>
          <cell r="D1560">
            <v>2</v>
          </cell>
          <cell r="E1560">
            <v>1</v>
          </cell>
          <cell r="F1560">
            <v>5</v>
          </cell>
          <cell r="G1560">
            <v>0</v>
          </cell>
          <cell r="H1560">
            <v>1</v>
          </cell>
          <cell r="I1560">
            <v>5</v>
          </cell>
          <cell r="J1560">
            <v>0</v>
          </cell>
          <cell r="K1560">
            <v>0</v>
          </cell>
          <cell r="L1560">
            <v>0</v>
          </cell>
          <cell r="M1560">
            <v>0</v>
          </cell>
        </row>
        <row r="1561">
          <cell r="B1561" t="str">
            <v>K2TIPV71155018</v>
          </cell>
          <cell r="C1561" t="str">
            <v>Close OB Aileron bay/Inst lockout</v>
          </cell>
          <cell r="D1561">
            <v>4</v>
          </cell>
          <cell r="E1561">
            <v>2</v>
          </cell>
          <cell r="F1561">
            <v>12</v>
          </cell>
          <cell r="G1561">
            <v>0</v>
          </cell>
          <cell r="H1561">
            <v>6</v>
          </cell>
          <cell r="I1561">
            <v>8</v>
          </cell>
          <cell r="J1561">
            <v>0</v>
          </cell>
          <cell r="K1561">
            <v>4</v>
          </cell>
          <cell r="L1561">
            <v>0</v>
          </cell>
          <cell r="M1561">
            <v>0</v>
          </cell>
        </row>
        <row r="1562">
          <cell r="B1562" t="str">
            <v>K2TIPV71163014</v>
          </cell>
          <cell r="C1562" t="str">
            <v>(1B11) VERT STAB ELECT PLUG KIT</v>
          </cell>
          <cell r="D1562">
            <v>2</v>
          </cell>
          <cell r="E1562">
            <v>0</v>
          </cell>
          <cell r="F1562">
            <v>5</v>
          </cell>
          <cell r="G1562">
            <v>1</v>
          </cell>
          <cell r="H1562">
            <v>0</v>
          </cell>
          <cell r="I1562">
            <v>5</v>
          </cell>
          <cell r="J1562">
            <v>1</v>
          </cell>
          <cell r="K1562">
            <v>0</v>
          </cell>
          <cell r="L1562">
            <v>0</v>
          </cell>
          <cell r="M1562">
            <v>0</v>
          </cell>
        </row>
        <row r="1563">
          <cell r="B1563" t="str">
            <v>K2TIPV71212029</v>
          </cell>
          <cell r="C1563" t="str">
            <v>IFR DOORS RH - LH</v>
          </cell>
          <cell r="D1563">
            <v>3</v>
          </cell>
          <cell r="E1563">
            <v>1</v>
          </cell>
          <cell r="F1563">
            <v>9</v>
          </cell>
          <cell r="G1563">
            <v>0</v>
          </cell>
          <cell r="H1563">
            <v>1</v>
          </cell>
          <cell r="I1563">
            <v>9</v>
          </cell>
          <cell r="J1563">
            <v>0</v>
          </cell>
          <cell r="K1563">
            <v>0</v>
          </cell>
          <cell r="L1563">
            <v>0</v>
          </cell>
          <cell r="M1563">
            <v>0</v>
          </cell>
        </row>
        <row r="1564">
          <cell r="B1564" t="str">
            <v>K2TIPV712122056</v>
          </cell>
          <cell r="C1564" t="str">
            <v>RUDDER TRIM GUARD SHIELD</v>
          </cell>
          <cell r="D1564">
            <v>2</v>
          </cell>
          <cell r="E1564">
            <v>2</v>
          </cell>
          <cell r="F1564">
            <v>4</v>
          </cell>
          <cell r="G1564">
            <v>0</v>
          </cell>
          <cell r="H1564">
            <v>2</v>
          </cell>
          <cell r="I1564">
            <v>4</v>
          </cell>
          <cell r="J1564">
            <v>0</v>
          </cell>
          <cell r="K1564">
            <v>0</v>
          </cell>
          <cell r="L1564">
            <v>0</v>
          </cell>
          <cell r="M1564">
            <v>0</v>
          </cell>
        </row>
        <row r="1565">
          <cell r="B1565" t="str">
            <v>K2TIPV71372220</v>
          </cell>
          <cell r="C1565" t="str">
            <v>BOMB BAY DOORS (10EA)</v>
          </cell>
          <cell r="D1565">
            <v>3</v>
          </cell>
          <cell r="E1565">
            <v>4</v>
          </cell>
          <cell r="F1565">
            <v>7</v>
          </cell>
          <cell r="G1565">
            <v>0</v>
          </cell>
          <cell r="H1565">
            <v>4</v>
          </cell>
          <cell r="I1565">
            <v>7</v>
          </cell>
          <cell r="J1565">
            <v>0</v>
          </cell>
          <cell r="K1565">
            <v>0</v>
          </cell>
          <cell r="L1565">
            <v>0</v>
          </cell>
          <cell r="M1565">
            <v>0</v>
          </cell>
        </row>
        <row r="1566">
          <cell r="B1566" t="str">
            <v>K2TIPV71372221</v>
          </cell>
          <cell r="C1566" t="str">
            <v>BOMB BAY DRS-LWR CNTRS 2EA</v>
          </cell>
          <cell r="D1566">
            <v>3</v>
          </cell>
          <cell r="E1566">
            <v>0</v>
          </cell>
          <cell r="F1566">
            <v>8</v>
          </cell>
          <cell r="G1566">
            <v>0</v>
          </cell>
          <cell r="H1566">
            <v>0</v>
          </cell>
          <cell r="I1566">
            <v>7</v>
          </cell>
          <cell r="J1566">
            <v>0</v>
          </cell>
          <cell r="K1566">
            <v>1</v>
          </cell>
          <cell r="L1566">
            <v>1</v>
          </cell>
          <cell r="M1566">
            <v>0</v>
          </cell>
        </row>
        <row r="1567">
          <cell r="B1567" t="str">
            <v>K2TIPV71421018</v>
          </cell>
          <cell r="C1567" t="str">
            <v>Pilots Ejection Seat</v>
          </cell>
          <cell r="D1567">
            <v>2</v>
          </cell>
          <cell r="E1567">
            <v>3</v>
          </cell>
          <cell r="F1567">
            <v>3</v>
          </cell>
          <cell r="G1567">
            <v>0</v>
          </cell>
          <cell r="H1567">
            <v>4</v>
          </cell>
          <cell r="I1567">
            <v>2</v>
          </cell>
          <cell r="J1567">
            <v>0</v>
          </cell>
          <cell r="K1567">
            <v>1</v>
          </cell>
          <cell r="L1567">
            <v>0</v>
          </cell>
          <cell r="M1567">
            <v>0</v>
          </cell>
        </row>
        <row r="1568">
          <cell r="B1568" t="str">
            <v>K2TIPV71421023</v>
          </cell>
          <cell r="C1568" t="str">
            <v>Co-Pilots Ejection Seat</v>
          </cell>
          <cell r="D1568">
            <v>2</v>
          </cell>
          <cell r="E1568">
            <v>3</v>
          </cell>
          <cell r="F1568">
            <v>9</v>
          </cell>
          <cell r="G1568">
            <v>0</v>
          </cell>
          <cell r="H1568">
            <v>0</v>
          </cell>
          <cell r="I1568">
            <v>8</v>
          </cell>
          <cell r="J1568">
            <v>0</v>
          </cell>
          <cell r="K1568">
            <v>1</v>
          </cell>
          <cell r="L1568">
            <v>4</v>
          </cell>
          <cell r="M1568">
            <v>0</v>
          </cell>
        </row>
        <row r="1569">
          <cell r="B1569" t="str">
            <v>K2TIPV71421026</v>
          </cell>
          <cell r="C1569" t="str">
            <v>DSO Ejection Seat</v>
          </cell>
          <cell r="D1569">
            <v>2</v>
          </cell>
          <cell r="E1569">
            <v>1</v>
          </cell>
          <cell r="F1569">
            <v>8</v>
          </cell>
          <cell r="G1569">
            <v>0</v>
          </cell>
          <cell r="H1569">
            <v>2</v>
          </cell>
          <cell r="I1569">
            <v>7</v>
          </cell>
          <cell r="J1569">
            <v>0</v>
          </cell>
          <cell r="K1569">
            <v>1</v>
          </cell>
          <cell r="L1569">
            <v>0</v>
          </cell>
          <cell r="M1569">
            <v>0</v>
          </cell>
        </row>
        <row r="1570">
          <cell r="B1570" t="str">
            <v>K2TIPV71421040</v>
          </cell>
          <cell r="C1570" t="str">
            <v>OSO Ejection Seat</v>
          </cell>
          <cell r="D1570">
            <v>2</v>
          </cell>
          <cell r="E1570">
            <v>1</v>
          </cell>
          <cell r="F1570">
            <v>9</v>
          </cell>
          <cell r="G1570">
            <v>0</v>
          </cell>
          <cell r="H1570">
            <v>2</v>
          </cell>
          <cell r="I1570">
            <v>8</v>
          </cell>
          <cell r="J1570">
            <v>0</v>
          </cell>
          <cell r="K1570">
            <v>1</v>
          </cell>
          <cell r="L1570">
            <v>0</v>
          </cell>
          <cell r="M1570">
            <v>0</v>
          </cell>
        </row>
        <row r="1571">
          <cell r="B1571" t="str">
            <v>K2TIPV71422058</v>
          </cell>
          <cell r="C1571" t="str">
            <v>ELEPHANT EARS</v>
          </cell>
          <cell r="D1571">
            <v>3</v>
          </cell>
          <cell r="E1571">
            <v>5</v>
          </cell>
          <cell r="F1571">
            <v>17</v>
          </cell>
          <cell r="G1571">
            <v>0</v>
          </cell>
          <cell r="H1571">
            <v>0</v>
          </cell>
          <cell r="I1571">
            <v>15</v>
          </cell>
          <cell r="J1571">
            <v>0</v>
          </cell>
          <cell r="K1571">
            <v>2</v>
          </cell>
          <cell r="L1571">
            <v>7</v>
          </cell>
          <cell r="M1571">
            <v>0</v>
          </cell>
        </row>
        <row r="1572">
          <cell r="B1572" t="str">
            <v>K2TIPV71422068</v>
          </cell>
          <cell r="C1572" t="str">
            <v>STRUT #2 LATCH REPLACEMENT</v>
          </cell>
          <cell r="D1572">
            <v>2</v>
          </cell>
          <cell r="E1572">
            <v>0</v>
          </cell>
          <cell r="F1572">
            <v>5</v>
          </cell>
          <cell r="G1572">
            <v>0</v>
          </cell>
          <cell r="H1572">
            <v>0</v>
          </cell>
          <cell r="I1572">
            <v>5</v>
          </cell>
          <cell r="J1572">
            <v>0</v>
          </cell>
          <cell r="K1572">
            <v>0</v>
          </cell>
          <cell r="L1572">
            <v>0</v>
          </cell>
          <cell r="M1572">
            <v>0</v>
          </cell>
        </row>
        <row r="1573">
          <cell r="B1573" t="str">
            <v>K2TIPV71422093</v>
          </cell>
          <cell r="C1573" t="str">
            <v>STRUT #3 LATCH REPLACEMENT</v>
          </cell>
          <cell r="D1573">
            <v>2</v>
          </cell>
          <cell r="E1573">
            <v>1</v>
          </cell>
          <cell r="F1573">
            <v>5</v>
          </cell>
          <cell r="G1573">
            <v>0</v>
          </cell>
          <cell r="H1573">
            <v>1</v>
          </cell>
          <cell r="I1573">
            <v>5</v>
          </cell>
          <cell r="J1573">
            <v>0</v>
          </cell>
          <cell r="K1573">
            <v>0</v>
          </cell>
          <cell r="L1573">
            <v>0</v>
          </cell>
          <cell r="M1573">
            <v>0</v>
          </cell>
        </row>
        <row r="1574">
          <cell r="B1574" t="str">
            <v>K2TIPV71422192</v>
          </cell>
          <cell r="C1574" t="str">
            <v>BONDING STRAPS/RH UPR ELEPHANT EAR</v>
          </cell>
          <cell r="D1574">
            <v>3</v>
          </cell>
          <cell r="E1574">
            <v>2</v>
          </cell>
          <cell r="F1574">
            <v>13</v>
          </cell>
          <cell r="G1574">
            <v>0</v>
          </cell>
          <cell r="H1574">
            <v>2</v>
          </cell>
          <cell r="I1574">
            <v>13</v>
          </cell>
          <cell r="J1574">
            <v>0</v>
          </cell>
          <cell r="K1574">
            <v>0</v>
          </cell>
          <cell r="L1574">
            <v>0</v>
          </cell>
          <cell r="M1574">
            <v>0</v>
          </cell>
        </row>
        <row r="1575">
          <cell r="B1575" t="str">
            <v>K2TIPV71422231</v>
          </cell>
          <cell r="C1575" t="str">
            <v>STRUT #1 LATCH REPLACEMENT</v>
          </cell>
          <cell r="D1575">
            <v>2</v>
          </cell>
          <cell r="E1575">
            <v>3</v>
          </cell>
          <cell r="F1575">
            <v>4</v>
          </cell>
          <cell r="G1575">
            <v>0</v>
          </cell>
          <cell r="H1575">
            <v>3</v>
          </cell>
          <cell r="I1575">
            <v>4</v>
          </cell>
          <cell r="J1575">
            <v>0</v>
          </cell>
          <cell r="K1575">
            <v>0</v>
          </cell>
          <cell r="L1575">
            <v>0</v>
          </cell>
          <cell r="M1575">
            <v>0</v>
          </cell>
        </row>
        <row r="1576">
          <cell r="B1576" t="str">
            <v>K2TIPV71423015</v>
          </cell>
          <cell r="C1576" t="str">
            <v>(1B69 BA) APU Fuel Line Gasket</v>
          </cell>
          <cell r="D1576">
            <v>1</v>
          </cell>
          <cell r="E1576">
            <v>7</v>
          </cell>
          <cell r="F1576">
            <v>5</v>
          </cell>
          <cell r="G1576">
            <v>0</v>
          </cell>
          <cell r="H1576">
            <v>1</v>
          </cell>
          <cell r="I1576">
            <v>5</v>
          </cell>
          <cell r="J1576">
            <v>0</v>
          </cell>
          <cell r="K1576">
            <v>0</v>
          </cell>
          <cell r="L1576">
            <v>6</v>
          </cell>
          <cell r="M1576">
            <v>0</v>
          </cell>
        </row>
        <row r="1577">
          <cell r="B1577" t="str">
            <v>K2TIPV71735020</v>
          </cell>
          <cell r="C1577" t="str">
            <v>Flap Drive Angle Gear Boxes</v>
          </cell>
          <cell r="D1577">
            <v>12</v>
          </cell>
          <cell r="E1577">
            <v>10</v>
          </cell>
          <cell r="F1577">
            <v>48</v>
          </cell>
          <cell r="G1577">
            <v>0</v>
          </cell>
          <cell r="H1577">
            <v>18</v>
          </cell>
          <cell r="I1577">
            <v>40</v>
          </cell>
          <cell r="J1577">
            <v>0</v>
          </cell>
          <cell r="K1577">
            <v>8</v>
          </cell>
          <cell r="L1577">
            <v>0</v>
          </cell>
          <cell r="M1577">
            <v>0</v>
          </cell>
        </row>
        <row r="1578">
          <cell r="B1578" t="str">
            <v>K2TIPV72185386</v>
          </cell>
          <cell r="C1578" t="str">
            <v>Boom Telescoping Drive Motor</v>
          </cell>
          <cell r="D1578">
            <v>4</v>
          </cell>
          <cell r="E1578">
            <v>4</v>
          </cell>
          <cell r="F1578">
            <v>0</v>
          </cell>
          <cell r="G1578">
            <v>0</v>
          </cell>
          <cell r="H1578">
            <v>4</v>
          </cell>
          <cell r="I1578">
            <v>0</v>
          </cell>
          <cell r="J1578">
            <v>0</v>
          </cell>
          <cell r="K1578">
            <v>0</v>
          </cell>
          <cell r="L1578">
            <v>0</v>
          </cell>
          <cell r="M1578">
            <v>0</v>
          </cell>
        </row>
        <row r="1579">
          <cell r="B1579" t="str">
            <v>K2TIPV72185387</v>
          </cell>
          <cell r="C1579" t="str">
            <v>BOOM FLOORBOARD</v>
          </cell>
          <cell r="D1579">
            <v>5</v>
          </cell>
          <cell r="E1579">
            <v>5</v>
          </cell>
          <cell r="F1579">
            <v>5</v>
          </cell>
          <cell r="G1579">
            <v>0</v>
          </cell>
          <cell r="H1579">
            <v>5</v>
          </cell>
          <cell r="I1579">
            <v>5</v>
          </cell>
          <cell r="J1579">
            <v>0</v>
          </cell>
          <cell r="K1579">
            <v>0</v>
          </cell>
          <cell r="L1579">
            <v>0</v>
          </cell>
          <cell r="M1579">
            <v>0</v>
          </cell>
        </row>
        <row r="1580">
          <cell r="B1580" t="str">
            <v>K2TIPV72185388</v>
          </cell>
          <cell r="C1580" t="str">
            <v>L/H HEADER DUCT</v>
          </cell>
          <cell r="D1580">
            <v>4</v>
          </cell>
          <cell r="E1580">
            <v>4</v>
          </cell>
          <cell r="F1580">
            <v>0</v>
          </cell>
          <cell r="G1580">
            <v>0</v>
          </cell>
          <cell r="H1580">
            <v>4</v>
          </cell>
          <cell r="I1580">
            <v>0</v>
          </cell>
          <cell r="J1580">
            <v>0</v>
          </cell>
          <cell r="K1580">
            <v>0</v>
          </cell>
          <cell r="L1580">
            <v>0</v>
          </cell>
          <cell r="M1580">
            <v>0</v>
          </cell>
        </row>
        <row r="1581">
          <cell r="B1581" t="str">
            <v>K2TIPV72185389</v>
          </cell>
          <cell r="C1581" t="str">
            <v>BOOM TELESCOPE CONTROL VALVE</v>
          </cell>
          <cell r="D1581">
            <v>2</v>
          </cell>
          <cell r="E1581">
            <v>2</v>
          </cell>
          <cell r="F1581">
            <v>0</v>
          </cell>
          <cell r="G1581">
            <v>0</v>
          </cell>
          <cell r="H1581">
            <v>2</v>
          </cell>
          <cell r="I1581">
            <v>0</v>
          </cell>
          <cell r="J1581">
            <v>0</v>
          </cell>
          <cell r="K1581">
            <v>0</v>
          </cell>
          <cell r="L1581">
            <v>0</v>
          </cell>
          <cell r="M1581">
            <v>0</v>
          </cell>
        </row>
        <row r="1582">
          <cell r="B1582" t="str">
            <v>K2TIPV72185390</v>
          </cell>
          <cell r="C1582" t="str">
            <v>Outbd Aileron Hinge Fitting</v>
          </cell>
          <cell r="D1582">
            <v>4</v>
          </cell>
          <cell r="E1582">
            <v>4</v>
          </cell>
          <cell r="F1582">
            <v>0</v>
          </cell>
          <cell r="G1582">
            <v>0</v>
          </cell>
          <cell r="H1582">
            <v>4</v>
          </cell>
          <cell r="I1582">
            <v>0</v>
          </cell>
          <cell r="J1582">
            <v>0</v>
          </cell>
          <cell r="K1582">
            <v>0</v>
          </cell>
          <cell r="L1582">
            <v>0</v>
          </cell>
          <cell r="M1582">
            <v>0</v>
          </cell>
        </row>
        <row r="1583">
          <cell r="B1583" t="str">
            <v>K2TIPV72185391</v>
          </cell>
          <cell r="C1583" t="str">
            <v>INSTALL HYDRAULIC RESERVIOR</v>
          </cell>
          <cell r="D1583">
            <v>2</v>
          </cell>
          <cell r="E1583">
            <v>2</v>
          </cell>
          <cell r="F1583">
            <v>0</v>
          </cell>
          <cell r="G1583">
            <v>0</v>
          </cell>
          <cell r="H1583">
            <v>2</v>
          </cell>
          <cell r="I1583">
            <v>0</v>
          </cell>
          <cell r="J1583">
            <v>0</v>
          </cell>
          <cell r="K1583">
            <v>0</v>
          </cell>
          <cell r="L1583">
            <v>0</v>
          </cell>
          <cell r="M1583">
            <v>0</v>
          </cell>
        </row>
        <row r="1584">
          <cell r="B1584" t="str">
            <v>K2TIPV72185392</v>
          </cell>
          <cell r="C1584" t="str">
            <v>BS360W/WPANEL INSTALLATION</v>
          </cell>
          <cell r="D1584">
            <v>2</v>
          </cell>
          <cell r="E1584">
            <v>3</v>
          </cell>
          <cell r="F1584">
            <v>0</v>
          </cell>
          <cell r="G1584">
            <v>0</v>
          </cell>
          <cell r="H1584">
            <v>3</v>
          </cell>
          <cell r="I1584">
            <v>0</v>
          </cell>
          <cell r="J1584">
            <v>0</v>
          </cell>
          <cell r="K1584">
            <v>0</v>
          </cell>
          <cell r="L1584">
            <v>0</v>
          </cell>
          <cell r="M1584">
            <v>0</v>
          </cell>
        </row>
        <row r="1585">
          <cell r="B1585" t="str">
            <v>K2TIPV72185393</v>
          </cell>
          <cell r="C1585" t="str">
            <v>PROD BREAK LWR O/B ANGLE</v>
          </cell>
          <cell r="D1585">
            <v>54</v>
          </cell>
          <cell r="E1585">
            <v>4</v>
          </cell>
          <cell r="F1585">
            <v>0</v>
          </cell>
          <cell r="G1585">
            <v>0</v>
          </cell>
          <cell r="H1585">
            <v>4</v>
          </cell>
          <cell r="I1585">
            <v>0</v>
          </cell>
          <cell r="J1585">
            <v>0</v>
          </cell>
          <cell r="K1585">
            <v>0</v>
          </cell>
          <cell r="L1585">
            <v>0</v>
          </cell>
          <cell r="M1585">
            <v>0</v>
          </cell>
        </row>
        <row r="1586">
          <cell r="B1586" t="str">
            <v>K2TIPV72185394</v>
          </cell>
          <cell r="C1586" t="str">
            <v>RUDDEVATOR PANELS</v>
          </cell>
          <cell r="D1586">
            <v>4</v>
          </cell>
          <cell r="E1586">
            <v>5</v>
          </cell>
          <cell r="F1586">
            <v>0</v>
          </cell>
          <cell r="G1586">
            <v>0</v>
          </cell>
          <cell r="H1586">
            <v>5</v>
          </cell>
          <cell r="I1586">
            <v>0</v>
          </cell>
          <cell r="J1586">
            <v>0</v>
          </cell>
          <cell r="K1586">
            <v>0</v>
          </cell>
          <cell r="L1586">
            <v>0</v>
          </cell>
          <cell r="M1586">
            <v>0</v>
          </cell>
        </row>
        <row r="1587">
          <cell r="B1587" t="str">
            <v>K2TIPV72185395</v>
          </cell>
          <cell r="C1587" t="str">
            <v>WEAR STRIP</v>
          </cell>
          <cell r="D1587">
            <v>4</v>
          </cell>
          <cell r="E1587">
            <v>2</v>
          </cell>
          <cell r="F1587">
            <v>2</v>
          </cell>
          <cell r="G1587">
            <v>0</v>
          </cell>
          <cell r="H1587">
            <v>2</v>
          </cell>
          <cell r="I1587">
            <v>2</v>
          </cell>
          <cell r="J1587">
            <v>0</v>
          </cell>
          <cell r="K1587">
            <v>0</v>
          </cell>
          <cell r="L1587">
            <v>0</v>
          </cell>
          <cell r="M1587">
            <v>0</v>
          </cell>
        </row>
        <row r="1588">
          <cell r="B1588" t="str">
            <v>K2TIPV72185396</v>
          </cell>
          <cell r="C1588" t="str">
            <v>R/H HEADER DUCT</v>
          </cell>
          <cell r="D1588">
            <v>4</v>
          </cell>
          <cell r="E1588">
            <v>8</v>
          </cell>
          <cell r="F1588">
            <v>5</v>
          </cell>
          <cell r="G1588">
            <v>0</v>
          </cell>
          <cell r="H1588">
            <v>1</v>
          </cell>
          <cell r="I1588">
            <v>5</v>
          </cell>
          <cell r="J1588">
            <v>0</v>
          </cell>
          <cell r="K1588">
            <v>0</v>
          </cell>
          <cell r="L1588">
            <v>7</v>
          </cell>
          <cell r="M1588">
            <v>0</v>
          </cell>
        </row>
        <row r="1589">
          <cell r="B1589" t="str">
            <v>K2TIPV72185397</v>
          </cell>
          <cell r="C1589" t="str">
            <v>LH/RH WING SEAL INSTALLATION</v>
          </cell>
          <cell r="D1589">
            <v>4</v>
          </cell>
          <cell r="E1589">
            <v>5</v>
          </cell>
          <cell r="F1589">
            <v>0</v>
          </cell>
          <cell r="G1589">
            <v>0</v>
          </cell>
          <cell r="H1589">
            <v>5</v>
          </cell>
          <cell r="I1589">
            <v>0</v>
          </cell>
          <cell r="J1589">
            <v>0</v>
          </cell>
          <cell r="K1589">
            <v>0</v>
          </cell>
          <cell r="L1589">
            <v>0</v>
          </cell>
          <cell r="M1589">
            <v>0</v>
          </cell>
        </row>
        <row r="1590">
          <cell r="B1590" t="str">
            <v>K2TIPV72185398</v>
          </cell>
          <cell r="C1590" t="str">
            <v>Install HYD pump &amp; IDG on engine</v>
          </cell>
          <cell r="D1590">
            <v>1</v>
          </cell>
          <cell r="E1590">
            <v>1</v>
          </cell>
          <cell r="F1590">
            <v>0</v>
          </cell>
          <cell r="G1590">
            <v>0</v>
          </cell>
          <cell r="H1590">
            <v>1</v>
          </cell>
          <cell r="I1590">
            <v>0</v>
          </cell>
          <cell r="J1590">
            <v>0</v>
          </cell>
          <cell r="K1590">
            <v>0</v>
          </cell>
          <cell r="L1590">
            <v>0</v>
          </cell>
          <cell r="M1590">
            <v>0</v>
          </cell>
        </row>
        <row r="1591">
          <cell r="B1591" t="str">
            <v>K2TIPV72185399</v>
          </cell>
          <cell r="C1591" t="str">
            <v>HYD RESERVIOR ASSY</v>
          </cell>
          <cell r="D1591">
            <v>4</v>
          </cell>
          <cell r="E1591">
            <v>5</v>
          </cell>
          <cell r="F1591">
            <v>0</v>
          </cell>
          <cell r="G1591">
            <v>0</v>
          </cell>
          <cell r="H1591">
            <v>5</v>
          </cell>
          <cell r="I1591">
            <v>0</v>
          </cell>
          <cell r="J1591">
            <v>0</v>
          </cell>
          <cell r="K1591">
            <v>0</v>
          </cell>
          <cell r="L1591">
            <v>0</v>
          </cell>
          <cell r="M1591">
            <v>0</v>
          </cell>
        </row>
        <row r="1592">
          <cell r="B1592" t="str">
            <v>K2TIPV72185400</v>
          </cell>
          <cell r="C1592" t="str">
            <v>R/H L/H MLG ACTUATOR</v>
          </cell>
          <cell r="D1592">
            <v>4</v>
          </cell>
          <cell r="E1592">
            <v>0</v>
          </cell>
          <cell r="F1592">
            <v>10</v>
          </cell>
          <cell r="G1592">
            <v>0</v>
          </cell>
          <cell r="H1592">
            <v>0</v>
          </cell>
          <cell r="I1592">
            <v>8</v>
          </cell>
          <cell r="J1592">
            <v>0</v>
          </cell>
          <cell r="K1592">
            <v>2</v>
          </cell>
          <cell r="L1592">
            <v>2</v>
          </cell>
          <cell r="M1592">
            <v>0</v>
          </cell>
        </row>
        <row r="1593">
          <cell r="B1593" t="str">
            <v>K2TIPV72185401</v>
          </cell>
          <cell r="C1593" t="str">
            <v>Perm/Install Horz Trim Actuator</v>
          </cell>
          <cell r="D1593">
            <v>4</v>
          </cell>
          <cell r="E1593">
            <v>2</v>
          </cell>
          <cell r="F1593">
            <v>5</v>
          </cell>
          <cell r="G1593">
            <v>0</v>
          </cell>
          <cell r="H1593">
            <v>3</v>
          </cell>
          <cell r="I1593">
            <v>4</v>
          </cell>
          <cell r="J1593">
            <v>0</v>
          </cell>
          <cell r="K1593">
            <v>1</v>
          </cell>
          <cell r="L1593">
            <v>0</v>
          </cell>
          <cell r="M1593">
            <v>0</v>
          </cell>
        </row>
        <row r="1594">
          <cell r="B1594" t="str">
            <v>K2TIPV72255402</v>
          </cell>
          <cell r="C1594" t="str">
            <v>Alternate Cabin PressurizationValve</v>
          </cell>
          <cell r="D1594">
            <v>4</v>
          </cell>
          <cell r="E1594">
            <v>4</v>
          </cell>
          <cell r="F1594">
            <v>0</v>
          </cell>
          <cell r="G1594">
            <v>0</v>
          </cell>
          <cell r="H1594">
            <v>4</v>
          </cell>
          <cell r="I1594">
            <v>0</v>
          </cell>
          <cell r="J1594">
            <v>0</v>
          </cell>
          <cell r="K1594">
            <v>0</v>
          </cell>
          <cell r="L1594">
            <v>0</v>
          </cell>
          <cell r="M1594">
            <v>0</v>
          </cell>
        </row>
        <row r="1595">
          <cell r="B1595" t="str">
            <v>K2TIPV72255403</v>
          </cell>
          <cell r="C1595" t="str">
            <v>Install VertStabRudder/Access Dr</v>
          </cell>
          <cell r="D1595">
            <v>4</v>
          </cell>
          <cell r="E1595">
            <v>7</v>
          </cell>
          <cell r="F1595">
            <v>5</v>
          </cell>
          <cell r="G1595">
            <v>0</v>
          </cell>
          <cell r="H1595">
            <v>8</v>
          </cell>
          <cell r="I1595">
            <v>4</v>
          </cell>
          <cell r="J1595">
            <v>0</v>
          </cell>
          <cell r="K1595">
            <v>1</v>
          </cell>
          <cell r="L1595">
            <v>0</v>
          </cell>
          <cell r="M1595">
            <v>0</v>
          </cell>
        </row>
        <row r="1596">
          <cell r="B1596" t="str">
            <v>K2TIPV72255404</v>
          </cell>
          <cell r="C1596" t="str">
            <v>Install Pitch Servo Motor</v>
          </cell>
          <cell r="D1596">
            <v>4</v>
          </cell>
          <cell r="E1596">
            <v>1</v>
          </cell>
          <cell r="F1596">
            <v>19</v>
          </cell>
          <cell r="G1596">
            <v>0</v>
          </cell>
          <cell r="H1596">
            <v>5</v>
          </cell>
          <cell r="I1596">
            <v>13</v>
          </cell>
          <cell r="J1596">
            <v>0</v>
          </cell>
          <cell r="K1596">
            <v>6</v>
          </cell>
          <cell r="L1596">
            <v>2</v>
          </cell>
          <cell r="M1596">
            <v>0</v>
          </cell>
        </row>
        <row r="1597">
          <cell r="B1597" t="str">
            <v>K2TIPV72255405</v>
          </cell>
          <cell r="C1597" t="str">
            <v>Temp/Install Horz Trim Actuator</v>
          </cell>
          <cell r="D1597">
            <v>4</v>
          </cell>
          <cell r="E1597">
            <v>5</v>
          </cell>
          <cell r="F1597">
            <v>1</v>
          </cell>
          <cell r="G1597">
            <v>0</v>
          </cell>
          <cell r="H1597">
            <v>5</v>
          </cell>
          <cell r="I1597">
            <v>1</v>
          </cell>
          <cell r="J1597">
            <v>0</v>
          </cell>
          <cell r="K1597">
            <v>0</v>
          </cell>
          <cell r="L1597">
            <v>0</v>
          </cell>
          <cell r="M1597">
            <v>0</v>
          </cell>
        </row>
        <row r="1598">
          <cell r="B1598" t="str">
            <v>K2TIPV72255406</v>
          </cell>
          <cell r="C1598" t="str">
            <v>Install Vertical Stablizer</v>
          </cell>
          <cell r="D1598">
            <v>4</v>
          </cell>
          <cell r="E1598">
            <v>0</v>
          </cell>
          <cell r="F1598">
            <v>10</v>
          </cell>
          <cell r="G1598">
            <v>1</v>
          </cell>
          <cell r="H1598">
            <v>0</v>
          </cell>
          <cell r="I1598">
            <v>9</v>
          </cell>
          <cell r="J1598">
            <v>1</v>
          </cell>
          <cell r="K1598">
            <v>1</v>
          </cell>
          <cell r="L1598">
            <v>1</v>
          </cell>
          <cell r="M1598">
            <v>0</v>
          </cell>
        </row>
        <row r="1599">
          <cell r="B1599" t="str">
            <v>K2TIPV72255407</v>
          </cell>
          <cell r="C1599" t="str">
            <v>ACI 1068no2 (NUTPLATE INSTALLATION)</v>
          </cell>
          <cell r="D1599">
            <v>5</v>
          </cell>
          <cell r="E1599">
            <v>5</v>
          </cell>
          <cell r="F1599">
            <v>0</v>
          </cell>
          <cell r="G1599">
            <v>0</v>
          </cell>
          <cell r="H1599">
            <v>5</v>
          </cell>
          <cell r="I1599">
            <v>0</v>
          </cell>
          <cell r="J1599">
            <v>0</v>
          </cell>
          <cell r="K1599">
            <v>0</v>
          </cell>
          <cell r="L1599">
            <v>0</v>
          </cell>
          <cell r="M1599">
            <v>0</v>
          </cell>
        </row>
        <row r="1600">
          <cell r="B1600" t="str">
            <v>K2TIPV72255408</v>
          </cell>
          <cell r="C1600" t="str">
            <v>Access Door, Area 11</v>
          </cell>
          <cell r="D1600">
            <v>4</v>
          </cell>
          <cell r="E1600">
            <v>0</v>
          </cell>
          <cell r="F1600">
            <v>31</v>
          </cell>
          <cell r="G1600">
            <v>0</v>
          </cell>
          <cell r="H1600">
            <v>5</v>
          </cell>
          <cell r="I1600">
            <v>26</v>
          </cell>
          <cell r="J1600">
            <v>0</v>
          </cell>
          <cell r="K1600">
            <v>5</v>
          </cell>
          <cell r="L1600">
            <v>0</v>
          </cell>
          <cell r="M1600">
            <v>0</v>
          </cell>
        </row>
        <row r="1601">
          <cell r="B1601" t="str">
            <v>K2TIPV72255409</v>
          </cell>
          <cell r="C1601" t="str">
            <v>Radius fillers/Wing Strs 1-4</v>
          </cell>
          <cell r="D1601">
            <v>4</v>
          </cell>
          <cell r="E1601">
            <v>4</v>
          </cell>
          <cell r="F1601">
            <v>0</v>
          </cell>
          <cell r="G1601">
            <v>0</v>
          </cell>
          <cell r="H1601">
            <v>4</v>
          </cell>
          <cell r="I1601">
            <v>0</v>
          </cell>
          <cell r="J1601">
            <v>0</v>
          </cell>
          <cell r="K1601">
            <v>0</v>
          </cell>
          <cell r="L1601">
            <v>0</v>
          </cell>
          <cell r="M1601">
            <v>0</v>
          </cell>
        </row>
        <row r="1602">
          <cell r="B1602" t="str">
            <v>K2TIPV72255410</v>
          </cell>
          <cell r="C1602" t="str">
            <v>Install LH/RH Aileron Trim Actuator</v>
          </cell>
          <cell r="D1602">
            <v>4</v>
          </cell>
          <cell r="E1602">
            <v>4</v>
          </cell>
          <cell r="F1602">
            <v>4</v>
          </cell>
          <cell r="G1602">
            <v>0</v>
          </cell>
          <cell r="H1602">
            <v>6</v>
          </cell>
          <cell r="I1602">
            <v>2</v>
          </cell>
          <cell r="J1602">
            <v>0</v>
          </cell>
          <cell r="K1602">
            <v>2</v>
          </cell>
          <cell r="L1602">
            <v>0</v>
          </cell>
          <cell r="M1602">
            <v>0</v>
          </cell>
        </row>
        <row r="1603">
          <cell r="B1603" t="str">
            <v>K2TIPV72255411</v>
          </cell>
          <cell r="C1603" t="str">
            <v>Install Roll Axis Servo Motor</v>
          </cell>
          <cell r="D1603">
            <v>4</v>
          </cell>
          <cell r="E1603">
            <v>2</v>
          </cell>
          <cell r="F1603">
            <v>10</v>
          </cell>
          <cell r="G1603">
            <v>0</v>
          </cell>
          <cell r="H1603">
            <v>4</v>
          </cell>
          <cell r="I1603">
            <v>7</v>
          </cell>
          <cell r="J1603">
            <v>0</v>
          </cell>
          <cell r="K1603">
            <v>3</v>
          </cell>
          <cell r="L1603">
            <v>1</v>
          </cell>
          <cell r="M1603">
            <v>0</v>
          </cell>
        </row>
        <row r="1604">
          <cell r="B1604" t="str">
            <v>K2TIPV72255412</v>
          </cell>
          <cell r="C1604" t="str">
            <v>Temp Install Horz Trim Actuator</v>
          </cell>
          <cell r="D1604">
            <v>4</v>
          </cell>
          <cell r="E1604">
            <v>8</v>
          </cell>
          <cell r="F1604">
            <v>1</v>
          </cell>
          <cell r="G1604">
            <v>0</v>
          </cell>
          <cell r="H1604">
            <v>7</v>
          </cell>
          <cell r="I1604">
            <v>1</v>
          </cell>
          <cell r="J1604">
            <v>0</v>
          </cell>
          <cell r="K1604">
            <v>0</v>
          </cell>
          <cell r="L1604">
            <v>1</v>
          </cell>
          <cell r="M1604">
            <v>0</v>
          </cell>
        </row>
        <row r="1605">
          <cell r="B1605" t="str">
            <v>K2TIPV72255413</v>
          </cell>
          <cell r="C1605" t="str">
            <v># 4 &amp; # 7 Foreflap cable clip</v>
          </cell>
          <cell r="D1605">
            <v>4</v>
          </cell>
          <cell r="E1605">
            <v>7</v>
          </cell>
          <cell r="F1605">
            <v>0</v>
          </cell>
          <cell r="G1605">
            <v>0</v>
          </cell>
          <cell r="H1605">
            <v>7</v>
          </cell>
          <cell r="I1605">
            <v>0</v>
          </cell>
          <cell r="J1605">
            <v>0</v>
          </cell>
          <cell r="K1605">
            <v>0</v>
          </cell>
          <cell r="L1605">
            <v>0</v>
          </cell>
          <cell r="M1605">
            <v>0</v>
          </cell>
        </row>
        <row r="1606">
          <cell r="B1606" t="str">
            <v>K2TIPV72255415</v>
          </cell>
          <cell r="C1606" t="str">
            <v>BOOM HOIST CABLE</v>
          </cell>
          <cell r="D1606">
            <v>4</v>
          </cell>
          <cell r="E1606">
            <v>2</v>
          </cell>
          <cell r="F1606">
            <v>3</v>
          </cell>
          <cell r="G1606">
            <v>0</v>
          </cell>
          <cell r="H1606">
            <v>3</v>
          </cell>
          <cell r="I1606">
            <v>2</v>
          </cell>
          <cell r="J1606">
            <v>0</v>
          </cell>
          <cell r="K1606">
            <v>1</v>
          </cell>
          <cell r="L1606">
            <v>0</v>
          </cell>
          <cell r="M1606">
            <v>0</v>
          </cell>
        </row>
        <row r="1607">
          <cell r="B1607" t="str">
            <v>K2TIPV72255419</v>
          </cell>
          <cell r="C1607" t="str">
            <v>Install Rudder Trim Actuator</v>
          </cell>
          <cell r="D1607">
            <v>4</v>
          </cell>
          <cell r="E1607">
            <v>0</v>
          </cell>
          <cell r="F1607">
            <v>8</v>
          </cell>
          <cell r="G1607">
            <v>0</v>
          </cell>
          <cell r="H1607">
            <v>1</v>
          </cell>
          <cell r="I1607">
            <v>6</v>
          </cell>
          <cell r="J1607">
            <v>0</v>
          </cell>
          <cell r="K1607">
            <v>2</v>
          </cell>
          <cell r="L1607">
            <v>1</v>
          </cell>
          <cell r="M1607">
            <v>0</v>
          </cell>
        </row>
        <row r="1608">
          <cell r="B1608" t="str">
            <v>K2TIPV72255420</v>
          </cell>
          <cell r="C1608" t="str">
            <v>Install Strut to Tailpipe Fairing</v>
          </cell>
          <cell r="D1608">
            <v>4</v>
          </cell>
          <cell r="E1608">
            <v>3</v>
          </cell>
          <cell r="F1608">
            <v>4</v>
          </cell>
          <cell r="G1608">
            <v>0</v>
          </cell>
          <cell r="H1608">
            <v>3</v>
          </cell>
          <cell r="I1608">
            <v>4</v>
          </cell>
          <cell r="J1608">
            <v>0</v>
          </cell>
          <cell r="K1608">
            <v>0</v>
          </cell>
          <cell r="L1608">
            <v>0</v>
          </cell>
          <cell r="M1608">
            <v>0</v>
          </cell>
        </row>
        <row r="1609">
          <cell r="B1609" t="str">
            <v>K2TIPV72255421</v>
          </cell>
          <cell r="C1609" t="str">
            <v>Rig Aileron trim and closeout</v>
          </cell>
          <cell r="D1609">
            <v>4</v>
          </cell>
          <cell r="E1609">
            <v>0</v>
          </cell>
          <cell r="F1609">
            <v>2</v>
          </cell>
          <cell r="G1609">
            <v>0</v>
          </cell>
          <cell r="H1609">
            <v>1</v>
          </cell>
          <cell r="I1609">
            <v>1</v>
          </cell>
          <cell r="J1609">
            <v>0</v>
          </cell>
          <cell r="K1609">
            <v>1</v>
          </cell>
          <cell r="L1609">
            <v>0</v>
          </cell>
          <cell r="M1609">
            <v>0</v>
          </cell>
        </row>
        <row r="1610">
          <cell r="B1610" t="str">
            <v>K2TIPV72255422</v>
          </cell>
          <cell r="C1610" t="str">
            <v>Install R/H L/H gap covers</v>
          </cell>
          <cell r="D1610">
            <v>4</v>
          </cell>
          <cell r="E1610">
            <v>0</v>
          </cell>
          <cell r="F1610">
            <v>44</v>
          </cell>
          <cell r="G1610">
            <v>0</v>
          </cell>
          <cell r="H1610">
            <v>1</v>
          </cell>
          <cell r="I1610">
            <v>41</v>
          </cell>
          <cell r="J1610">
            <v>0</v>
          </cell>
          <cell r="K1610">
            <v>3</v>
          </cell>
          <cell r="L1610">
            <v>2</v>
          </cell>
          <cell r="M1610">
            <v>0</v>
          </cell>
        </row>
        <row r="1611">
          <cell r="B1611" t="str">
            <v>K2TIPV72255423</v>
          </cell>
          <cell r="C1611" t="str">
            <v>RH &amp; LH Spoiler Idler Crank</v>
          </cell>
          <cell r="D1611">
            <v>2</v>
          </cell>
          <cell r="E1611">
            <v>2</v>
          </cell>
          <cell r="F1611">
            <v>0</v>
          </cell>
          <cell r="G1611">
            <v>0</v>
          </cell>
          <cell r="H1611">
            <v>2</v>
          </cell>
          <cell r="I1611">
            <v>0</v>
          </cell>
          <cell r="J1611">
            <v>0</v>
          </cell>
          <cell r="K1611">
            <v>0</v>
          </cell>
          <cell r="L1611">
            <v>0</v>
          </cell>
          <cell r="M1611">
            <v>0</v>
          </cell>
        </row>
        <row r="1612">
          <cell r="B1612" t="str">
            <v>K2TIPV72255424</v>
          </cell>
          <cell r="C1612" t="str">
            <v>VERT STAB TRAILING EDGE SEAL</v>
          </cell>
          <cell r="D1612">
            <v>4</v>
          </cell>
          <cell r="E1612">
            <v>2</v>
          </cell>
          <cell r="F1612">
            <v>0</v>
          </cell>
          <cell r="G1612">
            <v>0</v>
          </cell>
          <cell r="H1612">
            <v>2</v>
          </cell>
          <cell r="I1612">
            <v>0</v>
          </cell>
          <cell r="J1612">
            <v>0</v>
          </cell>
          <cell r="K1612">
            <v>0</v>
          </cell>
          <cell r="L1612">
            <v>0</v>
          </cell>
          <cell r="M1612">
            <v>0</v>
          </cell>
        </row>
        <row r="1613">
          <cell r="B1613" t="str">
            <v>K2TIPV72255425</v>
          </cell>
          <cell r="C1613" t="str">
            <v>FLOORBOARD STRIPS</v>
          </cell>
          <cell r="D1613">
            <v>20</v>
          </cell>
          <cell r="E1613">
            <v>15</v>
          </cell>
          <cell r="F1613">
            <v>110</v>
          </cell>
          <cell r="G1613">
            <v>0</v>
          </cell>
          <cell r="H1613">
            <v>0</v>
          </cell>
          <cell r="I1613">
            <v>95</v>
          </cell>
          <cell r="J1613">
            <v>0</v>
          </cell>
          <cell r="K1613">
            <v>15</v>
          </cell>
          <cell r="L1613">
            <v>30</v>
          </cell>
          <cell r="M1613">
            <v>0</v>
          </cell>
        </row>
        <row r="1614">
          <cell r="B1614" t="str">
            <v>K2TIPV72255426</v>
          </cell>
          <cell r="C1614" t="str">
            <v>no5 SPOILER SKIN CORROSION</v>
          </cell>
          <cell r="D1614">
            <v>3</v>
          </cell>
          <cell r="E1614">
            <v>2</v>
          </cell>
          <cell r="F1614">
            <v>2</v>
          </cell>
          <cell r="G1614">
            <v>0</v>
          </cell>
          <cell r="H1614">
            <v>2</v>
          </cell>
          <cell r="I1614">
            <v>2</v>
          </cell>
          <cell r="J1614">
            <v>0</v>
          </cell>
          <cell r="K1614">
            <v>0</v>
          </cell>
          <cell r="L1614">
            <v>0</v>
          </cell>
          <cell r="M1614">
            <v>0</v>
          </cell>
        </row>
        <row r="1615">
          <cell r="B1615" t="str">
            <v>K2TIPV72255428</v>
          </cell>
          <cell r="C1615" t="str">
            <v>no5 SPOILER O/B SKIN REPLACEMT</v>
          </cell>
          <cell r="D1615">
            <v>2</v>
          </cell>
          <cell r="E1615">
            <v>0</v>
          </cell>
          <cell r="F1615">
            <v>0</v>
          </cell>
          <cell r="G1615">
            <v>0</v>
          </cell>
          <cell r="H1615">
            <v>0</v>
          </cell>
          <cell r="I1615">
            <v>0</v>
          </cell>
          <cell r="J1615">
            <v>0</v>
          </cell>
          <cell r="K1615">
            <v>0</v>
          </cell>
          <cell r="L1615">
            <v>0</v>
          </cell>
          <cell r="M1615">
            <v>0</v>
          </cell>
        </row>
        <row r="1616">
          <cell r="B1616" t="str">
            <v>K2TIPV72255429</v>
          </cell>
          <cell r="C1616" t="str">
            <v>DORSAL FIN SEAL</v>
          </cell>
          <cell r="D1616">
            <v>3</v>
          </cell>
          <cell r="E1616">
            <v>2</v>
          </cell>
          <cell r="F1616">
            <v>1</v>
          </cell>
          <cell r="G1616">
            <v>0</v>
          </cell>
          <cell r="H1616">
            <v>3</v>
          </cell>
          <cell r="I1616">
            <v>0</v>
          </cell>
          <cell r="J1616">
            <v>0</v>
          </cell>
          <cell r="K1616">
            <v>1</v>
          </cell>
          <cell r="L1616">
            <v>0</v>
          </cell>
          <cell r="M1616">
            <v>0</v>
          </cell>
        </row>
        <row r="1617">
          <cell r="B1617" t="str">
            <v>K2TIPV72255433</v>
          </cell>
          <cell r="C1617" t="str">
            <v>LH MLG DOOR OB PNL AFT SKIN IN DR</v>
          </cell>
          <cell r="D1617">
            <v>4</v>
          </cell>
          <cell r="E1617">
            <v>4</v>
          </cell>
          <cell r="F1617">
            <v>0</v>
          </cell>
          <cell r="G1617">
            <v>0</v>
          </cell>
          <cell r="H1617">
            <v>4</v>
          </cell>
          <cell r="I1617">
            <v>0</v>
          </cell>
          <cell r="J1617">
            <v>0</v>
          </cell>
          <cell r="K1617">
            <v>0</v>
          </cell>
          <cell r="L1617">
            <v>0</v>
          </cell>
          <cell r="M1617">
            <v>0</v>
          </cell>
        </row>
        <row r="1618">
          <cell r="B1618" t="str">
            <v>K2TIPV72261091</v>
          </cell>
          <cell r="C1618" t="str">
            <v>Inner Upr Fuslg ACC Panel 6246-09</v>
          </cell>
          <cell r="D1618">
            <v>2</v>
          </cell>
          <cell r="E1618">
            <v>2</v>
          </cell>
          <cell r="F1618">
            <v>0</v>
          </cell>
          <cell r="G1618">
            <v>0</v>
          </cell>
          <cell r="H1618">
            <v>2</v>
          </cell>
          <cell r="I1618">
            <v>0</v>
          </cell>
          <cell r="J1618">
            <v>0</v>
          </cell>
          <cell r="K1618">
            <v>0</v>
          </cell>
          <cell r="L1618">
            <v>0</v>
          </cell>
          <cell r="M1618">
            <v>0</v>
          </cell>
        </row>
        <row r="1619">
          <cell r="B1619" t="str">
            <v>K2TIPV72261100</v>
          </cell>
          <cell r="C1619" t="str">
            <v>R/H ECS &amp; Fuel Pump ACC Pnl 6174-01</v>
          </cell>
          <cell r="D1619">
            <v>2</v>
          </cell>
          <cell r="E1619">
            <v>0</v>
          </cell>
          <cell r="F1619">
            <v>7</v>
          </cell>
          <cell r="G1619">
            <v>0</v>
          </cell>
          <cell r="H1619">
            <v>0</v>
          </cell>
          <cell r="I1619">
            <v>7</v>
          </cell>
          <cell r="J1619">
            <v>0</v>
          </cell>
          <cell r="K1619">
            <v>0</v>
          </cell>
          <cell r="L1619">
            <v>0</v>
          </cell>
          <cell r="M1619">
            <v>0</v>
          </cell>
        </row>
        <row r="1620">
          <cell r="B1620" t="str">
            <v>K2TIPV72261176</v>
          </cell>
          <cell r="C1620" t="str">
            <v>Inr Upr Fuselage ACC Panel 6246-08</v>
          </cell>
          <cell r="D1620">
            <v>2</v>
          </cell>
          <cell r="E1620">
            <v>2</v>
          </cell>
          <cell r="F1620">
            <v>0</v>
          </cell>
          <cell r="G1620">
            <v>0</v>
          </cell>
          <cell r="H1620">
            <v>2</v>
          </cell>
          <cell r="I1620">
            <v>0</v>
          </cell>
          <cell r="J1620">
            <v>0</v>
          </cell>
          <cell r="K1620">
            <v>0</v>
          </cell>
          <cell r="L1620">
            <v>0</v>
          </cell>
          <cell r="M1620">
            <v>0</v>
          </cell>
        </row>
        <row r="1621">
          <cell r="B1621" t="str">
            <v>K2TIPV72261177</v>
          </cell>
          <cell r="C1621" t="str">
            <v>Routing Tunnel Access Panel 6261-03</v>
          </cell>
          <cell r="D1621">
            <v>2</v>
          </cell>
          <cell r="E1621">
            <v>0</v>
          </cell>
          <cell r="F1621">
            <v>7</v>
          </cell>
          <cell r="G1621">
            <v>0</v>
          </cell>
          <cell r="H1621">
            <v>1</v>
          </cell>
          <cell r="I1621">
            <v>6</v>
          </cell>
          <cell r="J1621">
            <v>0</v>
          </cell>
          <cell r="K1621">
            <v>1</v>
          </cell>
          <cell r="L1621">
            <v>0</v>
          </cell>
          <cell r="M1621">
            <v>0</v>
          </cell>
        </row>
        <row r="1622">
          <cell r="B1622" t="str">
            <v>K2TIPV72261178</v>
          </cell>
          <cell r="C1622" t="str">
            <v>L/H Syst Tunnel Access Pnl 6261-07</v>
          </cell>
          <cell r="D1622">
            <v>2</v>
          </cell>
          <cell r="E1622">
            <v>0</v>
          </cell>
          <cell r="F1622">
            <v>8</v>
          </cell>
          <cell r="G1622">
            <v>0</v>
          </cell>
          <cell r="H1622">
            <v>0</v>
          </cell>
          <cell r="I1622">
            <v>7</v>
          </cell>
          <cell r="J1622">
            <v>0</v>
          </cell>
          <cell r="K1622">
            <v>1</v>
          </cell>
          <cell r="L1622">
            <v>1</v>
          </cell>
          <cell r="M1622">
            <v>0</v>
          </cell>
        </row>
        <row r="1623">
          <cell r="B1623" t="str">
            <v>K2TIPV72261179</v>
          </cell>
          <cell r="C1623" t="str">
            <v>L/H Uppr AIF Tunnel Sys Pnl 6271-05</v>
          </cell>
          <cell r="D1623">
            <v>2</v>
          </cell>
          <cell r="E1623">
            <v>2</v>
          </cell>
          <cell r="F1623">
            <v>8</v>
          </cell>
          <cell r="G1623">
            <v>0</v>
          </cell>
          <cell r="H1623">
            <v>2</v>
          </cell>
          <cell r="I1623">
            <v>8</v>
          </cell>
          <cell r="J1623">
            <v>0</v>
          </cell>
          <cell r="K1623">
            <v>0</v>
          </cell>
          <cell r="L1623">
            <v>0</v>
          </cell>
          <cell r="M1623">
            <v>0</v>
          </cell>
        </row>
        <row r="1624">
          <cell r="B1624" t="str">
            <v>K2TIPV72261180</v>
          </cell>
          <cell r="C1624" t="str">
            <v>L/H ECS &amp; Fuel Pump Acc Pnl 6173-01</v>
          </cell>
          <cell r="D1624">
            <v>2</v>
          </cell>
          <cell r="E1624">
            <v>3</v>
          </cell>
          <cell r="F1624">
            <v>9</v>
          </cell>
          <cell r="G1624">
            <v>0</v>
          </cell>
          <cell r="H1624">
            <v>3</v>
          </cell>
          <cell r="I1624">
            <v>9</v>
          </cell>
          <cell r="J1624">
            <v>0</v>
          </cell>
          <cell r="K1624">
            <v>0</v>
          </cell>
          <cell r="L1624">
            <v>0</v>
          </cell>
          <cell r="M1624">
            <v>0</v>
          </cell>
        </row>
        <row r="1625">
          <cell r="B1625" t="str">
            <v>K2TIPV72261181</v>
          </cell>
          <cell r="C1625" t="str">
            <v>L/H Upr Tunnel Sys Pnl 6271-03</v>
          </cell>
          <cell r="D1625">
            <v>2</v>
          </cell>
          <cell r="E1625">
            <v>0</v>
          </cell>
          <cell r="F1625">
            <v>9</v>
          </cell>
          <cell r="G1625">
            <v>0</v>
          </cell>
          <cell r="H1625">
            <v>0</v>
          </cell>
          <cell r="I1625">
            <v>8</v>
          </cell>
          <cell r="J1625">
            <v>0</v>
          </cell>
          <cell r="K1625">
            <v>1</v>
          </cell>
          <cell r="L1625">
            <v>1</v>
          </cell>
          <cell r="M1625">
            <v>0</v>
          </cell>
        </row>
        <row r="1626">
          <cell r="B1626" t="str">
            <v>K2TIPV72261182</v>
          </cell>
          <cell r="C1626" t="str">
            <v>L/H FWD Fuselage Attch 27</v>
          </cell>
          <cell r="D1626">
            <v>2</v>
          </cell>
          <cell r="E1626">
            <v>1</v>
          </cell>
          <cell r="F1626">
            <v>11</v>
          </cell>
          <cell r="G1626">
            <v>0</v>
          </cell>
          <cell r="H1626">
            <v>0</v>
          </cell>
          <cell r="I1626">
            <v>10</v>
          </cell>
          <cell r="J1626">
            <v>0</v>
          </cell>
          <cell r="K1626">
            <v>1</v>
          </cell>
          <cell r="L1626">
            <v>2</v>
          </cell>
          <cell r="M1626">
            <v>0</v>
          </cell>
        </row>
        <row r="1627">
          <cell r="B1627" t="str">
            <v>K2TIPV72261183</v>
          </cell>
          <cell r="C1627" t="str">
            <v>R/H FWD Fuselage Attch 27</v>
          </cell>
          <cell r="D1627">
            <v>2</v>
          </cell>
          <cell r="E1627">
            <v>1</v>
          </cell>
          <cell r="F1627">
            <v>14</v>
          </cell>
          <cell r="G1627">
            <v>0</v>
          </cell>
          <cell r="H1627">
            <v>0</v>
          </cell>
          <cell r="I1627">
            <v>13</v>
          </cell>
          <cell r="J1627">
            <v>0</v>
          </cell>
          <cell r="K1627">
            <v>1</v>
          </cell>
          <cell r="L1627">
            <v>2</v>
          </cell>
          <cell r="M1627">
            <v>0</v>
          </cell>
        </row>
        <row r="1628">
          <cell r="B1628" t="str">
            <v>K2TIPV72263481</v>
          </cell>
          <cell r="C1628" t="str">
            <v>(1B40AA) ROTODOME SUPPLEMENT REPAIR</v>
          </cell>
          <cell r="D1628">
            <v>1</v>
          </cell>
          <cell r="E1628">
            <v>1</v>
          </cell>
          <cell r="F1628">
            <v>5</v>
          </cell>
          <cell r="G1628">
            <v>0</v>
          </cell>
          <cell r="H1628">
            <v>1</v>
          </cell>
          <cell r="I1628">
            <v>5</v>
          </cell>
          <cell r="J1628">
            <v>0</v>
          </cell>
          <cell r="K1628">
            <v>0</v>
          </cell>
          <cell r="L1628">
            <v>0</v>
          </cell>
          <cell r="M1628">
            <v>0</v>
          </cell>
        </row>
        <row r="1629">
          <cell r="B1629" t="str">
            <v>K2TIPV72263482</v>
          </cell>
          <cell r="C1629" t="str">
            <v>(1B69AA) AFACS PRESSURE RELIEF VALV</v>
          </cell>
          <cell r="D1629">
            <v>1</v>
          </cell>
          <cell r="E1629">
            <v>1</v>
          </cell>
          <cell r="F1629">
            <v>7</v>
          </cell>
          <cell r="G1629">
            <v>0</v>
          </cell>
          <cell r="H1629">
            <v>1</v>
          </cell>
          <cell r="I1629">
            <v>7</v>
          </cell>
          <cell r="J1629">
            <v>0</v>
          </cell>
          <cell r="K1629">
            <v>0</v>
          </cell>
          <cell r="L1629">
            <v>0</v>
          </cell>
          <cell r="M1629">
            <v>0</v>
          </cell>
        </row>
        <row r="1630">
          <cell r="B1630" t="str">
            <v>K2TIPV72263483</v>
          </cell>
          <cell r="C1630" t="str">
            <v>(1B69) AFT LWR LOBE BLEED AIR DUCTS</v>
          </cell>
          <cell r="D1630">
            <v>1</v>
          </cell>
          <cell r="E1630">
            <v>2</v>
          </cell>
          <cell r="F1630">
            <v>7</v>
          </cell>
          <cell r="G1630">
            <v>0</v>
          </cell>
          <cell r="H1630">
            <v>2</v>
          </cell>
          <cell r="I1630">
            <v>7</v>
          </cell>
          <cell r="J1630">
            <v>0</v>
          </cell>
          <cell r="K1630">
            <v>0</v>
          </cell>
          <cell r="L1630">
            <v>0</v>
          </cell>
          <cell r="M1630">
            <v>0</v>
          </cell>
        </row>
        <row r="1631">
          <cell r="B1631" t="str">
            <v>K2TIPV72263485</v>
          </cell>
          <cell r="C1631" t="str">
            <v>(ACI 1087) AFT ENTRY DOOR CNTG NEDL</v>
          </cell>
          <cell r="D1631">
            <v>1</v>
          </cell>
          <cell r="E1631">
            <v>3</v>
          </cell>
          <cell r="F1631">
            <v>5</v>
          </cell>
          <cell r="G1631">
            <v>0</v>
          </cell>
          <cell r="H1631">
            <v>3</v>
          </cell>
          <cell r="I1631">
            <v>5</v>
          </cell>
          <cell r="J1631">
            <v>0</v>
          </cell>
          <cell r="K1631">
            <v>0</v>
          </cell>
          <cell r="L1631">
            <v>0</v>
          </cell>
          <cell r="M1631">
            <v>0</v>
          </cell>
        </row>
        <row r="1632">
          <cell r="B1632" t="str">
            <v>K2TIPV72265417</v>
          </cell>
          <cell r="C1632" t="str">
            <v>Offest Gear Boxes</v>
          </cell>
          <cell r="D1632">
            <v>4</v>
          </cell>
          <cell r="E1632">
            <v>4</v>
          </cell>
          <cell r="F1632">
            <v>0</v>
          </cell>
          <cell r="G1632">
            <v>0</v>
          </cell>
          <cell r="H1632">
            <v>4</v>
          </cell>
          <cell r="I1632">
            <v>0</v>
          </cell>
          <cell r="J1632">
            <v>0</v>
          </cell>
          <cell r="K1632">
            <v>0</v>
          </cell>
          <cell r="L1632">
            <v>0</v>
          </cell>
          <cell r="M1632">
            <v>0</v>
          </cell>
        </row>
        <row r="1633">
          <cell r="B1633" t="str">
            <v>K2TIPV72265418</v>
          </cell>
          <cell r="C1633" t="str">
            <v>RH &amp; LH AUX. PUMP</v>
          </cell>
          <cell r="D1633">
            <v>2</v>
          </cell>
          <cell r="E1633">
            <v>3</v>
          </cell>
          <cell r="F1633">
            <v>0</v>
          </cell>
          <cell r="G1633">
            <v>0</v>
          </cell>
          <cell r="H1633">
            <v>3</v>
          </cell>
          <cell r="I1633">
            <v>0</v>
          </cell>
          <cell r="J1633">
            <v>0</v>
          </cell>
          <cell r="K1633">
            <v>0</v>
          </cell>
          <cell r="L1633">
            <v>0</v>
          </cell>
          <cell r="M1633">
            <v>0</v>
          </cell>
        </row>
        <row r="1634">
          <cell r="B1634" t="str">
            <v>K2TIPV72265430</v>
          </cell>
          <cell r="C1634" t="str">
            <v>INSTALL LH OB SPOILER DEFFERENTIAL</v>
          </cell>
          <cell r="D1634">
            <v>2</v>
          </cell>
          <cell r="E1634">
            <v>2</v>
          </cell>
          <cell r="F1634">
            <v>0</v>
          </cell>
          <cell r="G1634">
            <v>0</v>
          </cell>
          <cell r="H1634">
            <v>2</v>
          </cell>
          <cell r="I1634">
            <v>0</v>
          </cell>
          <cell r="J1634">
            <v>0</v>
          </cell>
          <cell r="K1634">
            <v>0</v>
          </cell>
          <cell r="L1634">
            <v>0</v>
          </cell>
          <cell r="M1634">
            <v>0</v>
          </cell>
        </row>
        <row r="1635">
          <cell r="B1635" t="str">
            <v>K2TIPV72265431</v>
          </cell>
          <cell r="C1635" t="str">
            <v>Center Speed Brake Cable Drum</v>
          </cell>
          <cell r="D1635">
            <v>2</v>
          </cell>
          <cell r="E1635">
            <v>4</v>
          </cell>
          <cell r="F1635">
            <v>2</v>
          </cell>
          <cell r="G1635">
            <v>0</v>
          </cell>
          <cell r="H1635">
            <v>4</v>
          </cell>
          <cell r="I1635">
            <v>2</v>
          </cell>
          <cell r="J1635">
            <v>0</v>
          </cell>
          <cell r="K1635">
            <v>0</v>
          </cell>
          <cell r="L1635">
            <v>0</v>
          </cell>
          <cell r="M1635">
            <v>0</v>
          </cell>
        </row>
        <row r="1636">
          <cell r="B1636" t="str">
            <v>K2TIPV72265434</v>
          </cell>
          <cell r="C1636" t="str">
            <v>RH MLG DOOR OB PNL AFT SKIN IN DR</v>
          </cell>
          <cell r="D1636">
            <v>4</v>
          </cell>
          <cell r="E1636">
            <v>6</v>
          </cell>
          <cell r="F1636">
            <v>0</v>
          </cell>
          <cell r="G1636">
            <v>0</v>
          </cell>
          <cell r="H1636">
            <v>0</v>
          </cell>
          <cell r="I1636">
            <v>0</v>
          </cell>
          <cell r="J1636">
            <v>0</v>
          </cell>
          <cell r="K1636">
            <v>0</v>
          </cell>
          <cell r="L1636">
            <v>6</v>
          </cell>
          <cell r="M1636">
            <v>0</v>
          </cell>
        </row>
        <row r="1637">
          <cell r="B1637" t="str">
            <v>K2TIPV72265435</v>
          </cell>
          <cell r="C1637" t="str">
            <v>RH MLG DOOR OB PNL FWD SKIN IB DR</v>
          </cell>
          <cell r="D1637">
            <v>4</v>
          </cell>
          <cell r="E1637">
            <v>6</v>
          </cell>
          <cell r="F1637">
            <v>0</v>
          </cell>
          <cell r="G1637">
            <v>0</v>
          </cell>
          <cell r="H1637">
            <v>0</v>
          </cell>
          <cell r="I1637">
            <v>0</v>
          </cell>
          <cell r="J1637">
            <v>0</v>
          </cell>
          <cell r="K1637">
            <v>0</v>
          </cell>
          <cell r="L1637">
            <v>6</v>
          </cell>
          <cell r="M1637">
            <v>0</v>
          </cell>
        </row>
        <row r="1638">
          <cell r="B1638" t="str">
            <v>K2TIPV72265436</v>
          </cell>
          <cell r="C1638" t="str">
            <v>NLG DOOR CONTROL VALVE</v>
          </cell>
          <cell r="D1638">
            <v>2</v>
          </cell>
          <cell r="E1638">
            <v>2</v>
          </cell>
          <cell r="F1638">
            <v>0</v>
          </cell>
          <cell r="G1638">
            <v>0</v>
          </cell>
          <cell r="H1638">
            <v>2</v>
          </cell>
          <cell r="I1638">
            <v>0</v>
          </cell>
          <cell r="J1638">
            <v>0</v>
          </cell>
          <cell r="K1638">
            <v>0</v>
          </cell>
          <cell r="L1638">
            <v>0</v>
          </cell>
          <cell r="M1638">
            <v>0</v>
          </cell>
        </row>
        <row r="1639">
          <cell r="B1639" t="str">
            <v>K2TIPV72265437</v>
          </cell>
          <cell r="C1639" t="str">
            <v>Inst Brake line&amp;fixed panel L/H&amp;R/H</v>
          </cell>
          <cell r="D1639">
            <v>4</v>
          </cell>
          <cell r="E1639">
            <v>0</v>
          </cell>
          <cell r="F1639">
            <v>63</v>
          </cell>
          <cell r="G1639">
            <v>0</v>
          </cell>
          <cell r="H1639">
            <v>4</v>
          </cell>
          <cell r="I1639">
            <v>57</v>
          </cell>
          <cell r="J1639">
            <v>0</v>
          </cell>
          <cell r="K1639">
            <v>6</v>
          </cell>
          <cell r="L1639">
            <v>2</v>
          </cell>
          <cell r="M1639">
            <v>0</v>
          </cell>
        </row>
        <row r="1640">
          <cell r="B1640" t="str">
            <v>K2TIPV72265438</v>
          </cell>
          <cell r="C1640" t="str">
            <v>INST LH/RH Rudder PCU Access Panel</v>
          </cell>
          <cell r="D1640">
            <v>4</v>
          </cell>
          <cell r="E1640">
            <v>4</v>
          </cell>
          <cell r="F1640">
            <v>9</v>
          </cell>
          <cell r="G1640">
            <v>0</v>
          </cell>
          <cell r="H1640">
            <v>0</v>
          </cell>
          <cell r="I1640">
            <v>7</v>
          </cell>
          <cell r="J1640">
            <v>0</v>
          </cell>
          <cell r="K1640">
            <v>2</v>
          </cell>
          <cell r="L1640">
            <v>6</v>
          </cell>
          <cell r="M1640">
            <v>0</v>
          </cell>
        </row>
        <row r="1641">
          <cell r="B1641" t="str">
            <v>K2TIPV72265439</v>
          </cell>
          <cell r="C1641" t="str">
            <v>RH PRODUCTION BREAK PANELS</v>
          </cell>
          <cell r="D1641">
            <v>2</v>
          </cell>
          <cell r="E1641">
            <v>4</v>
          </cell>
          <cell r="F1641">
            <v>0</v>
          </cell>
          <cell r="G1641">
            <v>0</v>
          </cell>
          <cell r="H1641">
            <v>4</v>
          </cell>
          <cell r="I1641">
            <v>0</v>
          </cell>
          <cell r="J1641">
            <v>0</v>
          </cell>
          <cell r="K1641">
            <v>0</v>
          </cell>
          <cell r="L1641">
            <v>0</v>
          </cell>
          <cell r="M1641">
            <v>0</v>
          </cell>
        </row>
        <row r="1642">
          <cell r="B1642" t="str">
            <v>K2TIPV72265440</v>
          </cell>
          <cell r="C1642" t="str">
            <v>R - R SPOILER TE FILLERS</v>
          </cell>
          <cell r="D1642">
            <v>2</v>
          </cell>
          <cell r="E1642">
            <v>4</v>
          </cell>
          <cell r="F1642">
            <v>0</v>
          </cell>
          <cell r="G1642">
            <v>0</v>
          </cell>
          <cell r="H1642">
            <v>4</v>
          </cell>
          <cell r="I1642">
            <v>0</v>
          </cell>
          <cell r="J1642">
            <v>0</v>
          </cell>
          <cell r="K1642">
            <v>0</v>
          </cell>
          <cell r="L1642">
            <v>0</v>
          </cell>
          <cell r="M1642">
            <v>0</v>
          </cell>
        </row>
        <row r="1643">
          <cell r="B1643" t="str">
            <v>K2TIPV72265441</v>
          </cell>
          <cell r="C1643" t="str">
            <v>R - R TTRAILING EDGE</v>
          </cell>
          <cell r="D1643">
            <v>3</v>
          </cell>
          <cell r="E1643">
            <v>3</v>
          </cell>
          <cell r="F1643">
            <v>0</v>
          </cell>
          <cell r="G1643">
            <v>0</v>
          </cell>
          <cell r="H1643">
            <v>3</v>
          </cell>
          <cell r="I1643">
            <v>0</v>
          </cell>
          <cell r="J1643">
            <v>0</v>
          </cell>
          <cell r="K1643">
            <v>0</v>
          </cell>
          <cell r="L1643">
            <v>0</v>
          </cell>
          <cell r="M1643">
            <v>0</v>
          </cell>
        </row>
        <row r="1644">
          <cell r="B1644" t="str">
            <v>K2TIPV72265442</v>
          </cell>
          <cell r="C1644" t="str">
            <v>R - R SPOILER SWIVELS</v>
          </cell>
          <cell r="D1644">
            <v>3</v>
          </cell>
          <cell r="E1644">
            <v>3</v>
          </cell>
          <cell r="F1644">
            <v>0</v>
          </cell>
          <cell r="G1644">
            <v>0</v>
          </cell>
          <cell r="H1644">
            <v>3</v>
          </cell>
          <cell r="I1644">
            <v>0</v>
          </cell>
          <cell r="J1644">
            <v>0</v>
          </cell>
          <cell r="K1644">
            <v>0</v>
          </cell>
          <cell r="L1644">
            <v>0</v>
          </cell>
          <cell r="M1644">
            <v>0</v>
          </cell>
        </row>
        <row r="1645">
          <cell r="B1645" t="str">
            <v>K2TIPV72265443</v>
          </cell>
          <cell r="C1645" t="str">
            <v>LH/RH MLG DOOR CONTROL VALVE</v>
          </cell>
          <cell r="D1645">
            <v>2</v>
          </cell>
          <cell r="E1645">
            <v>2</v>
          </cell>
          <cell r="F1645">
            <v>0</v>
          </cell>
          <cell r="G1645">
            <v>0</v>
          </cell>
          <cell r="H1645">
            <v>2</v>
          </cell>
          <cell r="I1645">
            <v>0</v>
          </cell>
          <cell r="J1645">
            <v>0</v>
          </cell>
          <cell r="K1645">
            <v>0</v>
          </cell>
          <cell r="L1645">
            <v>0</v>
          </cell>
          <cell r="M1645">
            <v>0</v>
          </cell>
        </row>
        <row r="1646">
          <cell r="B1646" t="str">
            <v>K2TIPV72265444</v>
          </cell>
          <cell r="C1646" t="str">
            <v>Install Vert Stab Close-out Panel</v>
          </cell>
          <cell r="D1646">
            <v>4</v>
          </cell>
          <cell r="E1646">
            <v>0</v>
          </cell>
          <cell r="F1646">
            <v>5</v>
          </cell>
          <cell r="G1646">
            <v>0</v>
          </cell>
          <cell r="H1646">
            <v>0</v>
          </cell>
          <cell r="I1646">
            <v>4</v>
          </cell>
          <cell r="J1646">
            <v>0</v>
          </cell>
          <cell r="K1646">
            <v>1</v>
          </cell>
          <cell r="L1646">
            <v>1</v>
          </cell>
          <cell r="M1646">
            <v>0</v>
          </cell>
        </row>
        <row r="1647">
          <cell r="B1647" t="str">
            <v>K2TIPV72265445</v>
          </cell>
          <cell r="C1647" t="str">
            <v>RH/LH MLG Valve Arm (Rabbit Ears)</v>
          </cell>
          <cell r="D1647">
            <v>2</v>
          </cell>
          <cell r="E1647">
            <v>4</v>
          </cell>
          <cell r="F1647">
            <v>0</v>
          </cell>
          <cell r="G1647">
            <v>0</v>
          </cell>
          <cell r="H1647">
            <v>4</v>
          </cell>
          <cell r="I1647">
            <v>0</v>
          </cell>
          <cell r="J1647">
            <v>0</v>
          </cell>
          <cell r="K1647">
            <v>0</v>
          </cell>
          <cell r="L1647">
            <v>0</v>
          </cell>
          <cell r="M1647">
            <v>0</v>
          </cell>
        </row>
        <row r="1648">
          <cell r="B1648" t="str">
            <v>K2TIPV72265446</v>
          </cell>
          <cell r="C1648" t="str">
            <v>REPLACE LE FLAP ACTUATORS</v>
          </cell>
          <cell r="D1648">
            <v>4</v>
          </cell>
          <cell r="E1648">
            <v>3</v>
          </cell>
          <cell r="F1648">
            <v>2</v>
          </cell>
          <cell r="G1648">
            <v>0</v>
          </cell>
          <cell r="H1648">
            <v>3</v>
          </cell>
          <cell r="I1648">
            <v>2</v>
          </cell>
          <cell r="J1648">
            <v>0</v>
          </cell>
          <cell r="K1648">
            <v>0</v>
          </cell>
          <cell r="L1648">
            <v>0</v>
          </cell>
          <cell r="M1648">
            <v>0</v>
          </cell>
        </row>
        <row r="1649">
          <cell r="B1649" t="str">
            <v>K2TIPV72265447</v>
          </cell>
          <cell r="C1649" t="str">
            <v>LH - RH AFT FOLLOW UP DOOR</v>
          </cell>
          <cell r="D1649">
            <v>3</v>
          </cell>
          <cell r="E1649">
            <v>3</v>
          </cell>
          <cell r="F1649">
            <v>0</v>
          </cell>
          <cell r="G1649">
            <v>0</v>
          </cell>
          <cell r="H1649">
            <v>3</v>
          </cell>
          <cell r="I1649">
            <v>0</v>
          </cell>
          <cell r="J1649">
            <v>0</v>
          </cell>
          <cell r="K1649">
            <v>0</v>
          </cell>
          <cell r="L1649">
            <v>0</v>
          </cell>
          <cell r="M1649">
            <v>0</v>
          </cell>
        </row>
        <row r="1650">
          <cell r="B1650" t="str">
            <v>K2TIPV72265448</v>
          </cell>
          <cell r="C1650" t="str">
            <v># 1 Wing to body installation</v>
          </cell>
          <cell r="D1650">
            <v>4</v>
          </cell>
          <cell r="E1650">
            <v>4</v>
          </cell>
          <cell r="F1650">
            <v>0</v>
          </cell>
          <cell r="G1650">
            <v>0</v>
          </cell>
          <cell r="H1650">
            <v>4</v>
          </cell>
          <cell r="I1650">
            <v>0</v>
          </cell>
          <cell r="J1650">
            <v>0</v>
          </cell>
          <cell r="K1650">
            <v>0</v>
          </cell>
          <cell r="L1650">
            <v>0</v>
          </cell>
          <cell r="M1650">
            <v>0</v>
          </cell>
        </row>
        <row r="1651">
          <cell r="B1651" t="str">
            <v>K2TIPV72405449</v>
          </cell>
          <cell r="C1651" t="str">
            <v>Install NLG Drag Brace</v>
          </cell>
          <cell r="D1651">
            <v>4</v>
          </cell>
          <cell r="E1651">
            <v>3</v>
          </cell>
          <cell r="F1651">
            <v>24</v>
          </cell>
          <cell r="G1651">
            <v>0</v>
          </cell>
          <cell r="H1651">
            <v>6</v>
          </cell>
          <cell r="I1651">
            <v>21</v>
          </cell>
          <cell r="J1651">
            <v>0</v>
          </cell>
          <cell r="K1651">
            <v>3</v>
          </cell>
          <cell r="L1651">
            <v>0</v>
          </cell>
          <cell r="M1651">
            <v>0</v>
          </cell>
        </row>
        <row r="1652">
          <cell r="B1652" t="str">
            <v>K2TIPV72775450</v>
          </cell>
          <cell r="C1652" t="str">
            <v>FUEL OIL HEAT EXCHANGER</v>
          </cell>
          <cell r="D1652">
            <v>8</v>
          </cell>
          <cell r="E1652">
            <v>7</v>
          </cell>
          <cell r="F1652">
            <v>1</v>
          </cell>
          <cell r="G1652">
            <v>0</v>
          </cell>
          <cell r="H1652">
            <v>7</v>
          </cell>
          <cell r="I1652">
            <v>1</v>
          </cell>
          <cell r="J1652">
            <v>0</v>
          </cell>
          <cell r="K1652">
            <v>0</v>
          </cell>
          <cell r="L1652">
            <v>0</v>
          </cell>
          <cell r="M1652">
            <v>0</v>
          </cell>
        </row>
        <row r="1653">
          <cell r="B1653" t="str">
            <v>K2TIPV73111185</v>
          </cell>
          <cell r="C1653" t="str">
            <v>Install Liner Fore/Aft Post Panel</v>
          </cell>
          <cell r="D1653">
            <v>2</v>
          </cell>
          <cell r="E1653">
            <v>4</v>
          </cell>
          <cell r="F1653">
            <v>8</v>
          </cell>
          <cell r="G1653">
            <v>0</v>
          </cell>
          <cell r="H1653">
            <v>0</v>
          </cell>
          <cell r="I1653">
            <v>8</v>
          </cell>
          <cell r="J1653">
            <v>0</v>
          </cell>
          <cell r="K1653">
            <v>0</v>
          </cell>
          <cell r="L1653">
            <v>4</v>
          </cell>
          <cell r="M1653">
            <v>0</v>
          </cell>
        </row>
        <row r="1654">
          <cell r="B1654" t="str">
            <v>K2TIPV73111186</v>
          </cell>
          <cell r="C1654" t="str">
            <v>Install Side Liner Panel</v>
          </cell>
          <cell r="D1654">
            <v>2</v>
          </cell>
          <cell r="E1654">
            <v>3</v>
          </cell>
          <cell r="F1654">
            <v>9</v>
          </cell>
          <cell r="G1654">
            <v>0</v>
          </cell>
          <cell r="H1654">
            <v>3</v>
          </cell>
          <cell r="I1654">
            <v>9</v>
          </cell>
          <cell r="J1654">
            <v>0</v>
          </cell>
          <cell r="K1654">
            <v>0</v>
          </cell>
          <cell r="L1654">
            <v>0</v>
          </cell>
          <cell r="M1654">
            <v>0</v>
          </cell>
        </row>
        <row r="1655">
          <cell r="B1655" t="str">
            <v>K2TIPV73111187</v>
          </cell>
          <cell r="C1655" t="str">
            <v>Instl L/H Crew Comp Acc Pnl 6131-15</v>
          </cell>
          <cell r="D1655">
            <v>2</v>
          </cell>
          <cell r="E1655">
            <v>0</v>
          </cell>
          <cell r="F1655">
            <v>9</v>
          </cell>
          <cell r="G1655">
            <v>0</v>
          </cell>
          <cell r="H1655">
            <v>0</v>
          </cell>
          <cell r="I1655">
            <v>8</v>
          </cell>
          <cell r="J1655">
            <v>0</v>
          </cell>
          <cell r="K1655">
            <v>1</v>
          </cell>
          <cell r="L1655">
            <v>1</v>
          </cell>
          <cell r="M1655">
            <v>0</v>
          </cell>
        </row>
        <row r="1656">
          <cell r="B1656" t="str">
            <v>K2TIPV73111188</v>
          </cell>
          <cell r="C1656" t="str">
            <v>Install Light Data Box</v>
          </cell>
          <cell r="D1656">
            <v>2</v>
          </cell>
          <cell r="E1656">
            <v>2</v>
          </cell>
          <cell r="F1656">
            <v>7</v>
          </cell>
          <cell r="G1656">
            <v>0</v>
          </cell>
          <cell r="H1656">
            <v>1</v>
          </cell>
          <cell r="I1656">
            <v>7</v>
          </cell>
          <cell r="J1656">
            <v>0</v>
          </cell>
          <cell r="K1656">
            <v>0</v>
          </cell>
          <cell r="L1656">
            <v>1</v>
          </cell>
          <cell r="M1656">
            <v>0</v>
          </cell>
        </row>
        <row r="1657">
          <cell r="B1657" t="str">
            <v>K2TIPV73111189</v>
          </cell>
          <cell r="C1657" t="str">
            <v>Install Floor Ctr Web Pnl 6228-16</v>
          </cell>
          <cell r="D1657">
            <v>2</v>
          </cell>
          <cell r="E1657">
            <v>2</v>
          </cell>
          <cell r="F1657">
            <v>1</v>
          </cell>
          <cell r="G1657">
            <v>0</v>
          </cell>
          <cell r="H1657">
            <v>2</v>
          </cell>
          <cell r="I1657">
            <v>1</v>
          </cell>
          <cell r="J1657">
            <v>0</v>
          </cell>
          <cell r="K1657">
            <v>0</v>
          </cell>
          <cell r="L1657">
            <v>0</v>
          </cell>
          <cell r="M1657">
            <v>0</v>
          </cell>
        </row>
        <row r="1658">
          <cell r="B1658" t="str">
            <v>K2TIPV73111190</v>
          </cell>
          <cell r="C1658" t="str">
            <v>Install Aft Support Assembly</v>
          </cell>
          <cell r="D1658">
            <v>2</v>
          </cell>
          <cell r="E1658">
            <v>0</v>
          </cell>
          <cell r="F1658">
            <v>7</v>
          </cell>
          <cell r="G1658">
            <v>0</v>
          </cell>
          <cell r="H1658">
            <v>0</v>
          </cell>
          <cell r="I1658">
            <v>7</v>
          </cell>
          <cell r="J1658">
            <v>0</v>
          </cell>
          <cell r="K1658">
            <v>0</v>
          </cell>
          <cell r="L1658">
            <v>0</v>
          </cell>
          <cell r="M1658">
            <v>0</v>
          </cell>
        </row>
        <row r="1659">
          <cell r="B1659" t="str">
            <v>K2TIPV73111193</v>
          </cell>
          <cell r="C1659" t="str">
            <v>Install Aft Platform Support Assem</v>
          </cell>
          <cell r="D1659">
            <v>2</v>
          </cell>
          <cell r="E1659">
            <v>2</v>
          </cell>
          <cell r="F1659">
            <v>7</v>
          </cell>
          <cell r="G1659">
            <v>0</v>
          </cell>
          <cell r="H1659">
            <v>1</v>
          </cell>
          <cell r="I1659">
            <v>7</v>
          </cell>
          <cell r="J1659">
            <v>0</v>
          </cell>
          <cell r="K1659">
            <v>0</v>
          </cell>
          <cell r="L1659">
            <v>1</v>
          </cell>
          <cell r="M1659">
            <v>0</v>
          </cell>
        </row>
        <row r="1660">
          <cell r="B1660" t="str">
            <v>K2TIPV73111195</v>
          </cell>
          <cell r="C1660" t="str">
            <v>RH Crew Compart Accs Panel 6131-09</v>
          </cell>
          <cell r="D1660">
            <v>2</v>
          </cell>
          <cell r="E1660">
            <v>3</v>
          </cell>
          <cell r="F1660">
            <v>8</v>
          </cell>
          <cell r="G1660">
            <v>0</v>
          </cell>
          <cell r="H1660">
            <v>2</v>
          </cell>
          <cell r="I1660">
            <v>8</v>
          </cell>
          <cell r="J1660">
            <v>0</v>
          </cell>
          <cell r="K1660">
            <v>0</v>
          </cell>
          <cell r="L1660">
            <v>1</v>
          </cell>
          <cell r="M1660">
            <v>0</v>
          </cell>
        </row>
        <row r="1661">
          <cell r="B1661" t="str">
            <v>K2TIPV73111196</v>
          </cell>
          <cell r="C1661" t="str">
            <v>Inst Flgt Cont Acc Pnl 6262-07</v>
          </cell>
          <cell r="D1661">
            <v>2</v>
          </cell>
          <cell r="E1661">
            <v>4</v>
          </cell>
          <cell r="F1661">
            <v>0</v>
          </cell>
          <cell r="G1661">
            <v>0</v>
          </cell>
          <cell r="H1661">
            <v>4</v>
          </cell>
          <cell r="I1661">
            <v>0</v>
          </cell>
          <cell r="J1661">
            <v>0</v>
          </cell>
          <cell r="K1661">
            <v>0</v>
          </cell>
          <cell r="L1661">
            <v>0</v>
          </cell>
          <cell r="M1661">
            <v>0</v>
          </cell>
        </row>
        <row r="1662">
          <cell r="B1662" t="str">
            <v>K2TIPV73115463</v>
          </cell>
          <cell r="C1662" t="str">
            <v>LH/RH UPPER WING TO BODY FAIRINGS</v>
          </cell>
          <cell r="D1662">
            <v>4</v>
          </cell>
          <cell r="E1662">
            <v>4</v>
          </cell>
          <cell r="F1662">
            <v>0</v>
          </cell>
          <cell r="G1662">
            <v>0</v>
          </cell>
          <cell r="H1662">
            <v>4</v>
          </cell>
          <cell r="I1662">
            <v>0</v>
          </cell>
          <cell r="J1662">
            <v>0</v>
          </cell>
          <cell r="K1662">
            <v>0</v>
          </cell>
          <cell r="L1662">
            <v>0</v>
          </cell>
          <cell r="M1662">
            <v>0</v>
          </cell>
        </row>
        <row r="1663">
          <cell r="B1663" t="str">
            <v>K2TIPV73511198</v>
          </cell>
          <cell r="C1663" t="str">
            <v>Install L/H Upr FIF Acc Pnl 6251-05</v>
          </cell>
          <cell r="D1663">
            <v>2</v>
          </cell>
          <cell r="E1663">
            <v>3</v>
          </cell>
          <cell r="F1663">
            <v>0</v>
          </cell>
          <cell r="G1663">
            <v>0</v>
          </cell>
          <cell r="H1663">
            <v>3</v>
          </cell>
          <cell r="I1663">
            <v>0</v>
          </cell>
          <cell r="J1663">
            <v>0</v>
          </cell>
          <cell r="K1663">
            <v>0</v>
          </cell>
          <cell r="L1663">
            <v>0</v>
          </cell>
          <cell r="M1663">
            <v>0</v>
          </cell>
        </row>
        <row r="1664">
          <cell r="B1664" t="str">
            <v>K2TIPV73511199</v>
          </cell>
          <cell r="C1664" t="str">
            <v>Install Routing Tnl Acc Pnl 6261-01</v>
          </cell>
          <cell r="D1664">
            <v>2</v>
          </cell>
          <cell r="E1664">
            <v>3</v>
          </cell>
          <cell r="F1664">
            <v>0</v>
          </cell>
          <cell r="G1664">
            <v>0</v>
          </cell>
          <cell r="H1664">
            <v>3</v>
          </cell>
          <cell r="I1664">
            <v>0</v>
          </cell>
          <cell r="J1664">
            <v>0</v>
          </cell>
          <cell r="K1664">
            <v>0</v>
          </cell>
          <cell r="L1664">
            <v>0</v>
          </cell>
          <cell r="M1664">
            <v>0</v>
          </cell>
        </row>
        <row r="1665">
          <cell r="B1665" t="str">
            <v>K2TIPV73511200</v>
          </cell>
          <cell r="C1665" t="str">
            <v>Inst Dorsal Fuselage Pnl 6271-13</v>
          </cell>
          <cell r="D1665">
            <v>2</v>
          </cell>
          <cell r="E1665">
            <v>3</v>
          </cell>
          <cell r="F1665">
            <v>0</v>
          </cell>
          <cell r="G1665">
            <v>0</v>
          </cell>
          <cell r="H1665">
            <v>3</v>
          </cell>
          <cell r="I1665">
            <v>0</v>
          </cell>
          <cell r="J1665">
            <v>0</v>
          </cell>
          <cell r="K1665">
            <v>0</v>
          </cell>
          <cell r="L1665">
            <v>0</v>
          </cell>
          <cell r="M1665">
            <v>0</v>
          </cell>
        </row>
        <row r="1666">
          <cell r="B1666" t="str">
            <v>K2TIPV73511201</v>
          </cell>
          <cell r="C1666" t="str">
            <v>Instl Dorsal Fuselage Pnl 6261-09</v>
          </cell>
          <cell r="D1666">
            <v>2</v>
          </cell>
          <cell r="E1666">
            <v>3</v>
          </cell>
          <cell r="F1666">
            <v>0</v>
          </cell>
          <cell r="G1666">
            <v>0</v>
          </cell>
          <cell r="H1666">
            <v>3</v>
          </cell>
          <cell r="I1666">
            <v>0</v>
          </cell>
          <cell r="J1666">
            <v>0</v>
          </cell>
          <cell r="K1666">
            <v>0</v>
          </cell>
          <cell r="L1666">
            <v>0</v>
          </cell>
          <cell r="M1666">
            <v>0</v>
          </cell>
        </row>
        <row r="1667">
          <cell r="B1667" t="str">
            <v>K2TIPV73511202</v>
          </cell>
          <cell r="C1667" t="str">
            <v>Inst Syst Tunl Acc Pnl 6261-02</v>
          </cell>
          <cell r="D1667">
            <v>2</v>
          </cell>
          <cell r="E1667">
            <v>3</v>
          </cell>
          <cell r="F1667">
            <v>0</v>
          </cell>
          <cell r="G1667">
            <v>0</v>
          </cell>
          <cell r="H1667">
            <v>3</v>
          </cell>
          <cell r="I1667">
            <v>0</v>
          </cell>
          <cell r="J1667">
            <v>0</v>
          </cell>
          <cell r="K1667">
            <v>0</v>
          </cell>
          <cell r="L1667">
            <v>0</v>
          </cell>
          <cell r="M1667">
            <v>0</v>
          </cell>
        </row>
        <row r="1668">
          <cell r="B1668" t="str">
            <v>K2TIPV73511203</v>
          </cell>
          <cell r="C1668" t="str">
            <v>instl L/H Dorsal Skin Pnl 6251-03</v>
          </cell>
          <cell r="D1668">
            <v>2</v>
          </cell>
          <cell r="E1668">
            <v>3</v>
          </cell>
          <cell r="F1668">
            <v>0</v>
          </cell>
          <cell r="G1668">
            <v>0</v>
          </cell>
          <cell r="H1668">
            <v>3</v>
          </cell>
          <cell r="I1668">
            <v>0</v>
          </cell>
          <cell r="J1668">
            <v>0</v>
          </cell>
          <cell r="K1668">
            <v>0</v>
          </cell>
          <cell r="L1668">
            <v>0</v>
          </cell>
          <cell r="M1668">
            <v>0</v>
          </cell>
        </row>
        <row r="1669">
          <cell r="B1669" t="str">
            <v>K2TIPV73511204</v>
          </cell>
          <cell r="C1669" t="str">
            <v>Instl L/H Upr Obd Longeron Fslg Pl</v>
          </cell>
          <cell r="D1669">
            <v>2</v>
          </cell>
          <cell r="E1669">
            <v>2</v>
          </cell>
          <cell r="F1669">
            <v>0</v>
          </cell>
          <cell r="G1669">
            <v>0</v>
          </cell>
          <cell r="H1669">
            <v>2</v>
          </cell>
          <cell r="I1669">
            <v>0</v>
          </cell>
          <cell r="J1669">
            <v>0</v>
          </cell>
          <cell r="K1669">
            <v>0</v>
          </cell>
          <cell r="L1669">
            <v>0</v>
          </cell>
          <cell r="M1669">
            <v>0</v>
          </cell>
        </row>
        <row r="1670">
          <cell r="B1670" t="str">
            <v>K2TIPV73511205</v>
          </cell>
          <cell r="C1670" t="str">
            <v>Instl Outbd Fore/Aft Bunk Panel</v>
          </cell>
          <cell r="D1670">
            <v>2</v>
          </cell>
          <cell r="E1670">
            <v>3</v>
          </cell>
          <cell r="F1670">
            <v>7</v>
          </cell>
          <cell r="G1670">
            <v>0</v>
          </cell>
          <cell r="H1670">
            <v>3</v>
          </cell>
          <cell r="I1670">
            <v>7</v>
          </cell>
          <cell r="J1670">
            <v>0</v>
          </cell>
          <cell r="K1670">
            <v>0</v>
          </cell>
          <cell r="L1670">
            <v>0</v>
          </cell>
          <cell r="M1670">
            <v>0</v>
          </cell>
        </row>
        <row r="1671">
          <cell r="B1671" t="str">
            <v>K2TIPV73511206</v>
          </cell>
          <cell r="C1671" t="str">
            <v>Instl Liner Outbd Fore/Aft Bunk Pnl</v>
          </cell>
          <cell r="D1671">
            <v>2</v>
          </cell>
          <cell r="E1671">
            <v>4</v>
          </cell>
          <cell r="F1671">
            <v>7</v>
          </cell>
          <cell r="G1671">
            <v>0</v>
          </cell>
          <cell r="H1671">
            <v>4</v>
          </cell>
          <cell r="I1671">
            <v>7</v>
          </cell>
          <cell r="J1671">
            <v>0</v>
          </cell>
          <cell r="K1671">
            <v>0</v>
          </cell>
          <cell r="L1671">
            <v>0</v>
          </cell>
          <cell r="M1671">
            <v>0</v>
          </cell>
        </row>
        <row r="1672">
          <cell r="B1672" t="str">
            <v>K2TIPV73511207</v>
          </cell>
          <cell r="C1672" t="str">
            <v>Install Air Turbine Srt Cont Vlv</v>
          </cell>
          <cell r="D1672">
            <v>2</v>
          </cell>
          <cell r="E1672">
            <v>3</v>
          </cell>
          <cell r="F1672">
            <v>7</v>
          </cell>
          <cell r="G1672">
            <v>0</v>
          </cell>
          <cell r="H1672">
            <v>3</v>
          </cell>
          <cell r="I1672">
            <v>7</v>
          </cell>
          <cell r="J1672">
            <v>0</v>
          </cell>
          <cell r="K1672">
            <v>0</v>
          </cell>
          <cell r="L1672">
            <v>0</v>
          </cell>
          <cell r="M1672">
            <v>0</v>
          </cell>
        </row>
        <row r="1673">
          <cell r="B1673" t="str">
            <v>K2TIPV73511208</v>
          </cell>
          <cell r="C1673" t="str">
            <v>Install Air Turb Starter Cont Valve</v>
          </cell>
          <cell r="D1673">
            <v>2</v>
          </cell>
          <cell r="E1673">
            <v>3</v>
          </cell>
          <cell r="F1673">
            <v>7</v>
          </cell>
          <cell r="G1673">
            <v>0</v>
          </cell>
          <cell r="H1673">
            <v>3</v>
          </cell>
          <cell r="I1673">
            <v>7</v>
          </cell>
          <cell r="J1673">
            <v>0</v>
          </cell>
          <cell r="K1673">
            <v>0</v>
          </cell>
          <cell r="L1673">
            <v>0</v>
          </cell>
          <cell r="M1673">
            <v>0</v>
          </cell>
        </row>
        <row r="1674">
          <cell r="B1674" t="str">
            <v>K2TIPV73511209</v>
          </cell>
          <cell r="C1674" t="str">
            <v>Instl Air Turb Starter Cont Vlv</v>
          </cell>
          <cell r="D1674">
            <v>2</v>
          </cell>
          <cell r="E1674">
            <v>2</v>
          </cell>
          <cell r="F1674">
            <v>7</v>
          </cell>
          <cell r="G1674">
            <v>0</v>
          </cell>
          <cell r="H1674">
            <v>2</v>
          </cell>
          <cell r="I1674">
            <v>7</v>
          </cell>
          <cell r="J1674">
            <v>0</v>
          </cell>
          <cell r="K1674">
            <v>0</v>
          </cell>
          <cell r="L1674">
            <v>0</v>
          </cell>
          <cell r="M1674">
            <v>0</v>
          </cell>
        </row>
        <row r="1675">
          <cell r="B1675" t="str">
            <v>K2TIPV73511210</v>
          </cell>
          <cell r="C1675" t="str">
            <v>Install Outbd Fore/Aft Bunk Panel</v>
          </cell>
          <cell r="D1675">
            <v>2</v>
          </cell>
          <cell r="E1675">
            <v>2</v>
          </cell>
          <cell r="F1675">
            <v>7</v>
          </cell>
          <cell r="G1675">
            <v>0</v>
          </cell>
          <cell r="H1675">
            <v>2</v>
          </cell>
          <cell r="I1675">
            <v>7</v>
          </cell>
          <cell r="J1675">
            <v>0</v>
          </cell>
          <cell r="K1675">
            <v>0</v>
          </cell>
          <cell r="L1675">
            <v>0</v>
          </cell>
          <cell r="M1675">
            <v>0</v>
          </cell>
        </row>
        <row r="1676">
          <cell r="B1676" t="str">
            <v>K2TIPV73511211</v>
          </cell>
          <cell r="C1676" t="str">
            <v>LH/RH Wing Horn Upper Skin</v>
          </cell>
          <cell r="D1676">
            <v>4</v>
          </cell>
          <cell r="E1676">
            <v>2</v>
          </cell>
          <cell r="F1676">
            <v>10</v>
          </cell>
          <cell r="G1676">
            <v>0</v>
          </cell>
          <cell r="H1676">
            <v>0</v>
          </cell>
          <cell r="I1676">
            <v>8</v>
          </cell>
          <cell r="J1676">
            <v>0</v>
          </cell>
          <cell r="K1676">
            <v>2</v>
          </cell>
          <cell r="L1676">
            <v>4</v>
          </cell>
          <cell r="M1676">
            <v>0</v>
          </cell>
        </row>
        <row r="1677">
          <cell r="B1677" t="str">
            <v>K2TIPV73511212</v>
          </cell>
          <cell r="C1677" t="str">
            <v>LH Horiz Inbd Leading Edge (Pie)</v>
          </cell>
          <cell r="D1677">
            <v>2</v>
          </cell>
          <cell r="E1677">
            <v>1</v>
          </cell>
          <cell r="F1677">
            <v>8</v>
          </cell>
          <cell r="G1677">
            <v>0</v>
          </cell>
          <cell r="H1677">
            <v>2</v>
          </cell>
          <cell r="I1677">
            <v>7</v>
          </cell>
          <cell r="J1677">
            <v>0</v>
          </cell>
          <cell r="K1677">
            <v>1</v>
          </cell>
          <cell r="L1677">
            <v>0</v>
          </cell>
          <cell r="M1677">
            <v>0</v>
          </cell>
        </row>
        <row r="1678">
          <cell r="B1678" t="str">
            <v>K2TIPV73511213</v>
          </cell>
          <cell r="C1678" t="str">
            <v>RH Horiz Inbd Leading Edge (Pie)</v>
          </cell>
          <cell r="D1678">
            <v>2</v>
          </cell>
          <cell r="E1678">
            <v>2</v>
          </cell>
          <cell r="F1678">
            <v>8</v>
          </cell>
          <cell r="G1678">
            <v>0</v>
          </cell>
          <cell r="H1678">
            <v>0</v>
          </cell>
          <cell r="I1678">
            <v>7</v>
          </cell>
          <cell r="J1678">
            <v>0</v>
          </cell>
          <cell r="K1678">
            <v>1</v>
          </cell>
          <cell r="L1678">
            <v>3</v>
          </cell>
          <cell r="M1678">
            <v>0</v>
          </cell>
        </row>
        <row r="1679">
          <cell r="B1679" t="str">
            <v>K2TIPV73511214</v>
          </cell>
          <cell r="C1679" t="str">
            <v>Inst LH Horiz Stab O/B Leading Edge</v>
          </cell>
          <cell r="D1679">
            <v>2</v>
          </cell>
          <cell r="E1679">
            <v>1</v>
          </cell>
          <cell r="F1679">
            <v>8</v>
          </cell>
          <cell r="G1679">
            <v>0</v>
          </cell>
          <cell r="H1679">
            <v>1</v>
          </cell>
          <cell r="I1679">
            <v>7</v>
          </cell>
          <cell r="J1679">
            <v>0</v>
          </cell>
          <cell r="K1679">
            <v>1</v>
          </cell>
          <cell r="L1679">
            <v>1</v>
          </cell>
          <cell r="M1679">
            <v>0</v>
          </cell>
        </row>
        <row r="1680">
          <cell r="B1680" t="str">
            <v>K2TIPV73511215</v>
          </cell>
          <cell r="C1680" t="str">
            <v>Inst RH Horiz Stab O/B Leading Edge</v>
          </cell>
          <cell r="D1680">
            <v>2</v>
          </cell>
          <cell r="E1680">
            <v>0</v>
          </cell>
          <cell r="F1680">
            <v>8</v>
          </cell>
          <cell r="G1680">
            <v>0</v>
          </cell>
          <cell r="H1680">
            <v>1</v>
          </cell>
          <cell r="I1680">
            <v>7</v>
          </cell>
          <cell r="J1680">
            <v>0</v>
          </cell>
          <cell r="K1680">
            <v>1</v>
          </cell>
          <cell r="L1680">
            <v>0</v>
          </cell>
          <cell r="M1680">
            <v>0</v>
          </cell>
        </row>
        <row r="1681">
          <cell r="B1681" t="str">
            <v>K2TIPV73511216</v>
          </cell>
          <cell r="C1681" t="str">
            <v>Inst RH Horiz Stab Trailing Edge</v>
          </cell>
          <cell r="D1681">
            <v>2</v>
          </cell>
          <cell r="E1681">
            <v>0</v>
          </cell>
          <cell r="F1681">
            <v>9</v>
          </cell>
          <cell r="G1681">
            <v>0</v>
          </cell>
          <cell r="H1681">
            <v>0</v>
          </cell>
          <cell r="I1681">
            <v>8</v>
          </cell>
          <cell r="J1681">
            <v>0</v>
          </cell>
          <cell r="K1681">
            <v>1</v>
          </cell>
          <cell r="L1681">
            <v>1</v>
          </cell>
          <cell r="M1681">
            <v>0</v>
          </cell>
        </row>
        <row r="1682">
          <cell r="B1682" t="str">
            <v>K2TIPV73511217</v>
          </cell>
          <cell r="C1682" t="str">
            <v>Inst LH Horiz Stab Tip Assy</v>
          </cell>
          <cell r="D1682">
            <v>2</v>
          </cell>
          <cell r="E1682">
            <v>0</v>
          </cell>
          <cell r="F1682">
            <v>9</v>
          </cell>
          <cell r="G1682">
            <v>0</v>
          </cell>
          <cell r="H1682">
            <v>0</v>
          </cell>
          <cell r="I1682">
            <v>8</v>
          </cell>
          <cell r="J1682">
            <v>0</v>
          </cell>
          <cell r="K1682">
            <v>1</v>
          </cell>
          <cell r="L1682">
            <v>1</v>
          </cell>
          <cell r="M1682">
            <v>0</v>
          </cell>
        </row>
        <row r="1683">
          <cell r="B1683" t="str">
            <v>K2TIPV73511218</v>
          </cell>
          <cell r="C1683" t="str">
            <v>Install Env Acc Panel 6131-13</v>
          </cell>
          <cell r="D1683">
            <v>2</v>
          </cell>
          <cell r="E1683">
            <v>1</v>
          </cell>
          <cell r="F1683">
            <v>8</v>
          </cell>
          <cell r="G1683">
            <v>0</v>
          </cell>
          <cell r="H1683">
            <v>1</v>
          </cell>
          <cell r="I1683">
            <v>8</v>
          </cell>
          <cell r="J1683">
            <v>0</v>
          </cell>
          <cell r="K1683">
            <v>0</v>
          </cell>
          <cell r="L1683">
            <v>0</v>
          </cell>
          <cell r="M1683">
            <v>0</v>
          </cell>
        </row>
        <row r="1684">
          <cell r="B1684" t="str">
            <v>K2TIPV73511219</v>
          </cell>
          <cell r="C1684" t="str">
            <v>Inst R/H Mixer Bay Panel 6281-02</v>
          </cell>
          <cell r="D1684">
            <v>2</v>
          </cell>
          <cell r="E1684">
            <v>2</v>
          </cell>
          <cell r="F1684">
            <v>5</v>
          </cell>
          <cell r="G1684">
            <v>0</v>
          </cell>
          <cell r="H1684">
            <v>2</v>
          </cell>
          <cell r="I1684">
            <v>4</v>
          </cell>
          <cell r="J1684">
            <v>0</v>
          </cell>
          <cell r="K1684">
            <v>1</v>
          </cell>
          <cell r="L1684">
            <v>1</v>
          </cell>
          <cell r="M1684">
            <v>0</v>
          </cell>
        </row>
        <row r="1685">
          <cell r="B1685" t="str">
            <v>K2TIPV73511220</v>
          </cell>
          <cell r="C1685" t="str">
            <v>Inst RH #2 Hyd Res Acc Pnl 6428-01</v>
          </cell>
          <cell r="D1685">
            <v>2</v>
          </cell>
          <cell r="E1685">
            <v>3</v>
          </cell>
          <cell r="F1685">
            <v>0</v>
          </cell>
          <cell r="G1685">
            <v>0</v>
          </cell>
          <cell r="H1685">
            <v>3</v>
          </cell>
          <cell r="I1685">
            <v>0</v>
          </cell>
          <cell r="J1685">
            <v>0</v>
          </cell>
          <cell r="K1685">
            <v>0</v>
          </cell>
          <cell r="L1685">
            <v>0</v>
          </cell>
          <cell r="M1685">
            <v>0</v>
          </cell>
        </row>
        <row r="1686">
          <cell r="B1686" t="str">
            <v>K2TIPV73511221</v>
          </cell>
          <cell r="C1686" t="str">
            <v>Ins LH APU Hyd Acc Panel 6418-04</v>
          </cell>
          <cell r="D1686">
            <v>2</v>
          </cell>
          <cell r="E1686">
            <v>3</v>
          </cell>
          <cell r="F1686">
            <v>0</v>
          </cell>
          <cell r="G1686">
            <v>0</v>
          </cell>
          <cell r="H1686">
            <v>3</v>
          </cell>
          <cell r="I1686">
            <v>0</v>
          </cell>
          <cell r="J1686">
            <v>0</v>
          </cell>
          <cell r="K1686">
            <v>0</v>
          </cell>
          <cell r="L1686">
            <v>0</v>
          </cell>
          <cell r="M1686">
            <v>0</v>
          </cell>
        </row>
        <row r="1687">
          <cell r="B1687" t="str">
            <v>K2TIPV73511222</v>
          </cell>
          <cell r="C1687" t="str">
            <v>Inst LH #2 Hyd Reserv Pnl 6418-01</v>
          </cell>
          <cell r="D1687">
            <v>2</v>
          </cell>
          <cell r="E1687">
            <v>3</v>
          </cell>
          <cell r="F1687">
            <v>0</v>
          </cell>
          <cell r="G1687">
            <v>0</v>
          </cell>
          <cell r="H1687">
            <v>3</v>
          </cell>
          <cell r="I1687">
            <v>0</v>
          </cell>
          <cell r="J1687">
            <v>0</v>
          </cell>
          <cell r="K1687">
            <v>0</v>
          </cell>
          <cell r="L1687">
            <v>0</v>
          </cell>
          <cell r="M1687">
            <v>0</v>
          </cell>
        </row>
        <row r="1688">
          <cell r="B1688" t="str">
            <v>K2TIPV73513486</v>
          </cell>
          <cell r="C1688" t="str">
            <v>(1B69)APU Tail Pipe</v>
          </cell>
          <cell r="D1688">
            <v>1</v>
          </cell>
          <cell r="E1688">
            <v>0</v>
          </cell>
          <cell r="F1688">
            <v>3</v>
          </cell>
          <cell r="G1688">
            <v>0</v>
          </cell>
          <cell r="H1688">
            <v>0</v>
          </cell>
          <cell r="I1688">
            <v>3</v>
          </cell>
          <cell r="J1688">
            <v>0</v>
          </cell>
          <cell r="K1688">
            <v>0</v>
          </cell>
          <cell r="L1688">
            <v>0</v>
          </cell>
          <cell r="M1688">
            <v>0</v>
          </cell>
        </row>
        <row r="1689">
          <cell r="B1689" t="str">
            <v>K2TIPV73513487</v>
          </cell>
          <cell r="C1689" t="str">
            <v>INST. L/R INBD FLAP TRACKS DET V</v>
          </cell>
          <cell r="D1689">
            <v>2</v>
          </cell>
          <cell r="E1689">
            <v>2</v>
          </cell>
          <cell r="F1689">
            <v>6</v>
          </cell>
          <cell r="G1689">
            <v>0</v>
          </cell>
          <cell r="H1689">
            <v>2</v>
          </cell>
          <cell r="I1689">
            <v>6</v>
          </cell>
          <cell r="J1689">
            <v>0</v>
          </cell>
          <cell r="K1689">
            <v>0</v>
          </cell>
          <cell r="L1689">
            <v>0</v>
          </cell>
          <cell r="M1689">
            <v>0</v>
          </cell>
        </row>
        <row r="1690">
          <cell r="B1690" t="str">
            <v>K2TIPV73515454</v>
          </cell>
          <cell r="C1690" t="str">
            <v>BOOM LOCK PAWL L/H</v>
          </cell>
          <cell r="D1690">
            <v>3</v>
          </cell>
          <cell r="E1690">
            <v>2</v>
          </cell>
          <cell r="F1690">
            <v>16</v>
          </cell>
          <cell r="G1690">
            <v>0</v>
          </cell>
          <cell r="H1690">
            <v>2</v>
          </cell>
          <cell r="I1690">
            <v>16</v>
          </cell>
          <cell r="J1690">
            <v>0</v>
          </cell>
          <cell r="K1690">
            <v>0</v>
          </cell>
          <cell r="L1690">
            <v>0</v>
          </cell>
          <cell r="M1690">
            <v>0</v>
          </cell>
        </row>
        <row r="1691">
          <cell r="B1691" t="str">
            <v>K2TIPV73515455</v>
          </cell>
          <cell r="C1691" t="str">
            <v>BOOM LOCK PAWL/SECTOR L/H</v>
          </cell>
          <cell r="D1691">
            <v>3</v>
          </cell>
          <cell r="E1691">
            <v>3</v>
          </cell>
          <cell r="F1691">
            <v>16</v>
          </cell>
          <cell r="G1691">
            <v>0</v>
          </cell>
          <cell r="H1691">
            <v>3</v>
          </cell>
          <cell r="I1691">
            <v>16</v>
          </cell>
          <cell r="J1691">
            <v>0</v>
          </cell>
          <cell r="K1691">
            <v>0</v>
          </cell>
          <cell r="L1691">
            <v>0</v>
          </cell>
          <cell r="M1691">
            <v>0</v>
          </cell>
        </row>
        <row r="1692">
          <cell r="B1692" t="str">
            <v>K2TIPV73515456</v>
          </cell>
          <cell r="C1692" t="str">
            <v>BOOM LOCK PAWL/SECTOR R/H</v>
          </cell>
          <cell r="D1692">
            <v>3</v>
          </cell>
          <cell r="E1692">
            <v>3</v>
          </cell>
          <cell r="F1692">
            <v>13</v>
          </cell>
          <cell r="G1692">
            <v>0</v>
          </cell>
          <cell r="H1692">
            <v>3</v>
          </cell>
          <cell r="I1692">
            <v>13</v>
          </cell>
          <cell r="J1692">
            <v>0</v>
          </cell>
          <cell r="K1692">
            <v>0</v>
          </cell>
          <cell r="L1692">
            <v>0</v>
          </cell>
          <cell r="M1692">
            <v>0</v>
          </cell>
        </row>
        <row r="1693">
          <cell r="B1693" t="str">
            <v>K2TIPV73515457</v>
          </cell>
          <cell r="C1693" t="str">
            <v>WAINSCOTING L/H BS 660-720</v>
          </cell>
          <cell r="D1693">
            <v>4</v>
          </cell>
          <cell r="E1693">
            <v>0</v>
          </cell>
          <cell r="F1693">
            <v>1</v>
          </cell>
          <cell r="G1693">
            <v>0</v>
          </cell>
          <cell r="H1693">
            <v>0</v>
          </cell>
          <cell r="I1693">
            <v>1</v>
          </cell>
          <cell r="J1693">
            <v>0</v>
          </cell>
          <cell r="K1693">
            <v>0</v>
          </cell>
          <cell r="L1693">
            <v>0</v>
          </cell>
          <cell r="M1693">
            <v>0</v>
          </cell>
        </row>
        <row r="1694">
          <cell r="B1694" t="str">
            <v>K2TIPV73515458</v>
          </cell>
          <cell r="C1694" t="str">
            <v>WAINSCOTING R/H BS 1200-1370</v>
          </cell>
          <cell r="D1694">
            <v>4</v>
          </cell>
          <cell r="E1694">
            <v>3</v>
          </cell>
          <cell r="F1694">
            <v>2</v>
          </cell>
          <cell r="G1694">
            <v>0</v>
          </cell>
          <cell r="H1694">
            <v>3</v>
          </cell>
          <cell r="I1694">
            <v>2</v>
          </cell>
          <cell r="J1694">
            <v>0</v>
          </cell>
          <cell r="K1694">
            <v>0</v>
          </cell>
          <cell r="L1694">
            <v>0</v>
          </cell>
          <cell r="M1694">
            <v>0</v>
          </cell>
        </row>
        <row r="1695">
          <cell r="B1695" t="str">
            <v>K2TIPV73515459</v>
          </cell>
          <cell r="C1695" t="str">
            <v>OXYGEN RACK INSTALLATION KIT</v>
          </cell>
          <cell r="D1695">
            <v>5</v>
          </cell>
          <cell r="E1695">
            <v>4</v>
          </cell>
          <cell r="F1695">
            <v>30</v>
          </cell>
          <cell r="G1695">
            <v>0</v>
          </cell>
          <cell r="H1695">
            <v>6</v>
          </cell>
          <cell r="I1695">
            <v>27</v>
          </cell>
          <cell r="J1695">
            <v>0</v>
          </cell>
          <cell r="K1695">
            <v>3</v>
          </cell>
          <cell r="L1695">
            <v>1</v>
          </cell>
          <cell r="M1695">
            <v>0</v>
          </cell>
        </row>
        <row r="1696">
          <cell r="B1696" t="str">
            <v>K2TIPV73515460</v>
          </cell>
          <cell r="C1696" t="str">
            <v>1 - 4 RESERVE GRAVITY FEED VALVES</v>
          </cell>
          <cell r="D1696">
            <v>6</v>
          </cell>
          <cell r="E1696">
            <v>5</v>
          </cell>
          <cell r="F1696">
            <v>1</v>
          </cell>
          <cell r="G1696">
            <v>0</v>
          </cell>
          <cell r="H1696">
            <v>5</v>
          </cell>
          <cell r="I1696">
            <v>1</v>
          </cell>
          <cell r="J1696">
            <v>0</v>
          </cell>
          <cell r="K1696">
            <v>0</v>
          </cell>
          <cell r="L1696">
            <v>0</v>
          </cell>
          <cell r="M1696">
            <v>0</v>
          </cell>
        </row>
        <row r="1697">
          <cell r="B1697" t="str">
            <v>K2TIPV73515461</v>
          </cell>
          <cell r="C1697" t="str">
            <v>LH/RH WING SEAL INSTALLATION</v>
          </cell>
          <cell r="D1697">
            <v>4</v>
          </cell>
          <cell r="E1697">
            <v>4</v>
          </cell>
          <cell r="F1697">
            <v>0</v>
          </cell>
          <cell r="G1697">
            <v>0</v>
          </cell>
          <cell r="H1697">
            <v>4</v>
          </cell>
          <cell r="I1697">
            <v>0</v>
          </cell>
          <cell r="J1697">
            <v>0</v>
          </cell>
          <cell r="K1697">
            <v>0</v>
          </cell>
          <cell r="L1697">
            <v>0</v>
          </cell>
          <cell r="M1697">
            <v>0</v>
          </cell>
        </row>
        <row r="1698">
          <cell r="B1698" t="str">
            <v>K2TIPV73515462</v>
          </cell>
          <cell r="C1698" t="str">
            <v>L/K R/H 960 PANELS</v>
          </cell>
          <cell r="D1698">
            <v>4</v>
          </cell>
          <cell r="E1698">
            <v>1</v>
          </cell>
          <cell r="F1698">
            <v>4</v>
          </cell>
          <cell r="G1698">
            <v>0</v>
          </cell>
          <cell r="H1698">
            <v>2</v>
          </cell>
          <cell r="I1698">
            <v>3</v>
          </cell>
          <cell r="J1698">
            <v>0</v>
          </cell>
          <cell r="K1698">
            <v>1</v>
          </cell>
          <cell r="L1698">
            <v>0</v>
          </cell>
          <cell r="M1698">
            <v>0</v>
          </cell>
        </row>
        <row r="1699">
          <cell r="B1699" t="str">
            <v>K2TIPV73515464</v>
          </cell>
          <cell r="C1699" t="str">
            <v>Wing to body fairing</v>
          </cell>
          <cell r="D1699">
            <v>4</v>
          </cell>
          <cell r="E1699">
            <v>4</v>
          </cell>
          <cell r="F1699">
            <v>0</v>
          </cell>
          <cell r="G1699">
            <v>0</v>
          </cell>
          <cell r="H1699">
            <v>4</v>
          </cell>
          <cell r="I1699">
            <v>0</v>
          </cell>
          <cell r="J1699">
            <v>0</v>
          </cell>
          <cell r="K1699">
            <v>0</v>
          </cell>
          <cell r="L1699">
            <v>0</v>
          </cell>
          <cell r="M1699">
            <v>0</v>
          </cell>
        </row>
        <row r="1700">
          <cell r="B1700" t="str">
            <v>K2TIPV73515465</v>
          </cell>
          <cell r="C1700" t="str">
            <v>Wing to body fairing installation</v>
          </cell>
          <cell r="D1700">
            <v>4</v>
          </cell>
          <cell r="E1700">
            <v>4</v>
          </cell>
          <cell r="F1700">
            <v>0</v>
          </cell>
          <cell r="G1700">
            <v>0</v>
          </cell>
          <cell r="H1700">
            <v>4</v>
          </cell>
          <cell r="I1700">
            <v>0</v>
          </cell>
          <cell r="J1700">
            <v>0</v>
          </cell>
          <cell r="K1700">
            <v>0</v>
          </cell>
          <cell r="L1700">
            <v>0</v>
          </cell>
          <cell r="M1700">
            <v>0</v>
          </cell>
        </row>
        <row r="1701">
          <cell r="B1701" t="str">
            <v>K2TIPV73515466</v>
          </cell>
          <cell r="C1701" t="str">
            <v>LH/RH NLG Door Skin</v>
          </cell>
          <cell r="D1701">
            <v>4</v>
          </cell>
          <cell r="E1701">
            <v>4</v>
          </cell>
          <cell r="F1701">
            <v>0</v>
          </cell>
          <cell r="G1701">
            <v>0</v>
          </cell>
          <cell r="H1701">
            <v>4</v>
          </cell>
          <cell r="I1701">
            <v>0</v>
          </cell>
          <cell r="J1701">
            <v>0</v>
          </cell>
          <cell r="K1701">
            <v>0</v>
          </cell>
          <cell r="L1701">
            <v>0</v>
          </cell>
          <cell r="M1701">
            <v>0</v>
          </cell>
        </row>
        <row r="1702">
          <cell r="B1702" t="str">
            <v>K2TIPV73515467</v>
          </cell>
          <cell r="C1702" t="str">
            <v>LOCKOUT GEARBOX</v>
          </cell>
          <cell r="D1702">
            <v>12</v>
          </cell>
          <cell r="E1702">
            <v>0</v>
          </cell>
          <cell r="F1702">
            <v>50</v>
          </cell>
          <cell r="G1702">
            <v>0</v>
          </cell>
          <cell r="H1702">
            <v>2</v>
          </cell>
          <cell r="I1702">
            <v>46</v>
          </cell>
          <cell r="J1702">
            <v>0</v>
          </cell>
          <cell r="K1702">
            <v>4</v>
          </cell>
          <cell r="L1702">
            <v>2</v>
          </cell>
          <cell r="M1702">
            <v>0</v>
          </cell>
        </row>
        <row r="1703">
          <cell r="B1703" t="str">
            <v>K2TIPV73515468</v>
          </cell>
          <cell r="C1703" t="str">
            <v>Filet Flap Take Off Gear Box</v>
          </cell>
          <cell r="D1703">
            <v>12</v>
          </cell>
          <cell r="E1703">
            <v>0</v>
          </cell>
          <cell r="F1703">
            <v>47</v>
          </cell>
          <cell r="G1703">
            <v>0</v>
          </cell>
          <cell r="H1703">
            <v>2</v>
          </cell>
          <cell r="I1703">
            <v>43</v>
          </cell>
          <cell r="J1703">
            <v>0</v>
          </cell>
          <cell r="K1703">
            <v>4</v>
          </cell>
          <cell r="L1703">
            <v>2</v>
          </cell>
          <cell r="M1703">
            <v>0</v>
          </cell>
        </row>
        <row r="1704">
          <cell r="B1704" t="str">
            <v>K2TIPV73515469</v>
          </cell>
          <cell r="C1704" t="str">
            <v>Flap Drive Power Units</v>
          </cell>
          <cell r="D1704">
            <v>12</v>
          </cell>
          <cell r="E1704">
            <v>12</v>
          </cell>
          <cell r="F1704">
            <v>0</v>
          </cell>
          <cell r="G1704">
            <v>0</v>
          </cell>
          <cell r="H1704">
            <v>12</v>
          </cell>
          <cell r="I1704">
            <v>0</v>
          </cell>
          <cell r="J1704">
            <v>0</v>
          </cell>
          <cell r="K1704">
            <v>0</v>
          </cell>
          <cell r="L1704">
            <v>0</v>
          </cell>
          <cell r="M1704">
            <v>0</v>
          </cell>
        </row>
        <row r="1705">
          <cell r="B1705" t="str">
            <v>K2TIPV73515470</v>
          </cell>
          <cell r="C1705" t="str">
            <v>Filet Flap Double Angle Gear Boxes</v>
          </cell>
          <cell r="D1705">
            <v>12</v>
          </cell>
          <cell r="E1705">
            <v>0</v>
          </cell>
          <cell r="F1705">
            <v>46</v>
          </cell>
          <cell r="G1705">
            <v>0</v>
          </cell>
          <cell r="H1705">
            <v>0</v>
          </cell>
          <cell r="I1705">
            <v>42</v>
          </cell>
          <cell r="J1705">
            <v>0</v>
          </cell>
          <cell r="K1705">
            <v>4</v>
          </cell>
          <cell r="L1705">
            <v>4</v>
          </cell>
          <cell r="M1705">
            <v>0</v>
          </cell>
        </row>
        <row r="1706">
          <cell r="B1706" t="str">
            <v>K2TIPV73515471</v>
          </cell>
          <cell r="C1706" t="str">
            <v>OUTBOARD LOWER FWD/AFT</v>
          </cell>
          <cell r="D1706">
            <v>3</v>
          </cell>
          <cell r="E1706">
            <v>3</v>
          </cell>
          <cell r="F1706">
            <v>0</v>
          </cell>
          <cell r="G1706">
            <v>0</v>
          </cell>
          <cell r="H1706">
            <v>3</v>
          </cell>
          <cell r="I1706">
            <v>0</v>
          </cell>
          <cell r="J1706">
            <v>0</v>
          </cell>
          <cell r="K1706">
            <v>0</v>
          </cell>
          <cell r="L1706">
            <v>0</v>
          </cell>
          <cell r="M1706">
            <v>0</v>
          </cell>
        </row>
        <row r="1707">
          <cell r="B1707" t="str">
            <v>K2TIPV80521223</v>
          </cell>
          <cell r="C1707" t="str">
            <v>Instl RH Horiz Stab Tip Assy</v>
          </cell>
          <cell r="D1707">
            <v>2</v>
          </cell>
          <cell r="E1707">
            <v>1</v>
          </cell>
          <cell r="F1707">
            <v>4</v>
          </cell>
          <cell r="G1707">
            <v>0</v>
          </cell>
          <cell r="H1707">
            <v>2</v>
          </cell>
          <cell r="I1707">
            <v>3</v>
          </cell>
          <cell r="J1707">
            <v>0</v>
          </cell>
          <cell r="K1707">
            <v>1</v>
          </cell>
          <cell r="L1707">
            <v>0</v>
          </cell>
          <cell r="M1707">
            <v>0</v>
          </cell>
        </row>
        <row r="1708">
          <cell r="B1708" t="str">
            <v>K2TIPV80521224</v>
          </cell>
          <cell r="C1708" t="str">
            <v>Ins RH APU Hyd Acc Panel 6428-04</v>
          </cell>
          <cell r="D1708">
            <v>2</v>
          </cell>
          <cell r="E1708">
            <v>3</v>
          </cell>
          <cell r="F1708">
            <v>0</v>
          </cell>
          <cell r="G1708">
            <v>0</v>
          </cell>
          <cell r="H1708">
            <v>3</v>
          </cell>
          <cell r="I1708">
            <v>0</v>
          </cell>
          <cell r="J1708">
            <v>0</v>
          </cell>
          <cell r="K1708">
            <v>0</v>
          </cell>
          <cell r="L1708">
            <v>0</v>
          </cell>
          <cell r="M1708">
            <v>0</v>
          </cell>
        </row>
        <row r="1709">
          <cell r="B1709" t="str">
            <v>K2TIPV80522997</v>
          </cell>
          <cell r="C1709" t="str">
            <v>STRINGER REPAIR</v>
          </cell>
          <cell r="D1709">
            <v>8</v>
          </cell>
          <cell r="E1709">
            <v>0</v>
          </cell>
          <cell r="F1709">
            <v>25</v>
          </cell>
          <cell r="G1709">
            <v>0</v>
          </cell>
          <cell r="H1709">
            <v>0</v>
          </cell>
          <cell r="I1709">
            <v>25</v>
          </cell>
          <cell r="J1709">
            <v>0</v>
          </cell>
          <cell r="K1709">
            <v>0</v>
          </cell>
          <cell r="L1709">
            <v>0</v>
          </cell>
          <cell r="M1709">
            <v>0</v>
          </cell>
        </row>
        <row r="1710">
          <cell r="B1710" t="str">
            <v>K2TIPV80525472</v>
          </cell>
          <cell r="C1710" t="str">
            <v>Reinstall AR pumps&amp;Hardware #3 F/B</v>
          </cell>
          <cell r="D1710">
            <v>4</v>
          </cell>
          <cell r="E1710">
            <v>5</v>
          </cell>
          <cell r="F1710">
            <v>0</v>
          </cell>
          <cell r="G1710">
            <v>0</v>
          </cell>
          <cell r="H1710">
            <v>5</v>
          </cell>
          <cell r="I1710">
            <v>0</v>
          </cell>
          <cell r="J1710">
            <v>0</v>
          </cell>
          <cell r="K1710">
            <v>0</v>
          </cell>
          <cell r="L1710">
            <v>0</v>
          </cell>
          <cell r="M1710">
            <v>0</v>
          </cell>
        </row>
        <row r="1711">
          <cell r="B1711" t="str">
            <v>K2TIPV80525473</v>
          </cell>
          <cell r="C1711" t="str">
            <v>RH - LH OUTBOARD WIND INSTALLATON</v>
          </cell>
          <cell r="D1711">
            <v>6</v>
          </cell>
          <cell r="E1711">
            <v>4</v>
          </cell>
          <cell r="F1711">
            <v>2</v>
          </cell>
          <cell r="G1711">
            <v>0</v>
          </cell>
          <cell r="H1711">
            <v>6</v>
          </cell>
          <cell r="I1711">
            <v>0</v>
          </cell>
          <cell r="J1711">
            <v>0</v>
          </cell>
          <cell r="K1711">
            <v>2</v>
          </cell>
          <cell r="L1711">
            <v>0</v>
          </cell>
          <cell r="M1711">
            <v>0</v>
          </cell>
        </row>
        <row r="1712">
          <cell r="B1712" t="str">
            <v>K2TIPV80525474</v>
          </cell>
          <cell r="C1712" t="str">
            <v>no4 - no7 FORE FLAP CABLE CLIPS</v>
          </cell>
          <cell r="D1712">
            <v>2</v>
          </cell>
          <cell r="E1712">
            <v>3</v>
          </cell>
          <cell r="F1712">
            <v>9</v>
          </cell>
          <cell r="G1712">
            <v>0</v>
          </cell>
          <cell r="H1712">
            <v>2</v>
          </cell>
          <cell r="I1712">
            <v>7</v>
          </cell>
          <cell r="J1712">
            <v>0</v>
          </cell>
          <cell r="K1712">
            <v>2</v>
          </cell>
          <cell r="L1712">
            <v>3</v>
          </cell>
          <cell r="M1712">
            <v>0</v>
          </cell>
        </row>
        <row r="1713">
          <cell r="B1713" t="str">
            <v>K2TIPV80525475</v>
          </cell>
          <cell r="C1713" t="str">
            <v>RH NLG DOOR CORROSION</v>
          </cell>
          <cell r="D1713">
            <v>4</v>
          </cell>
          <cell r="E1713">
            <v>4</v>
          </cell>
          <cell r="F1713">
            <v>0</v>
          </cell>
          <cell r="G1713">
            <v>0</v>
          </cell>
          <cell r="H1713">
            <v>4</v>
          </cell>
          <cell r="I1713">
            <v>0</v>
          </cell>
          <cell r="J1713">
            <v>0</v>
          </cell>
          <cell r="K1713">
            <v>0</v>
          </cell>
          <cell r="L1713">
            <v>0</v>
          </cell>
          <cell r="M1713">
            <v>0</v>
          </cell>
        </row>
        <row r="1714">
          <cell r="B1714" t="str">
            <v>K2TIPV80525476</v>
          </cell>
          <cell r="C1714" t="str">
            <v># 4 SPOILER/UPPER-LWR SKINS(SM)</v>
          </cell>
          <cell r="D1714">
            <v>4</v>
          </cell>
          <cell r="E1714">
            <v>4</v>
          </cell>
          <cell r="F1714">
            <v>0</v>
          </cell>
          <cell r="G1714">
            <v>0</v>
          </cell>
          <cell r="H1714">
            <v>4</v>
          </cell>
          <cell r="I1714">
            <v>0</v>
          </cell>
          <cell r="J1714">
            <v>0</v>
          </cell>
          <cell r="K1714">
            <v>0</v>
          </cell>
          <cell r="L1714">
            <v>0</v>
          </cell>
          <cell r="M1714">
            <v>0</v>
          </cell>
        </row>
        <row r="1715">
          <cell r="B1715" t="str">
            <v>K2TIPV80525477</v>
          </cell>
          <cell r="C1715" t="str">
            <v>LH, RH Spoiler Cable Installation</v>
          </cell>
          <cell r="D1715">
            <v>4</v>
          </cell>
          <cell r="E1715">
            <v>1</v>
          </cell>
          <cell r="F1715">
            <v>3</v>
          </cell>
          <cell r="G1715">
            <v>0</v>
          </cell>
          <cell r="H1715">
            <v>4</v>
          </cell>
          <cell r="I1715">
            <v>0</v>
          </cell>
          <cell r="J1715">
            <v>0</v>
          </cell>
          <cell r="K1715">
            <v>3</v>
          </cell>
          <cell r="L1715">
            <v>0</v>
          </cell>
          <cell r="M1715">
            <v>0</v>
          </cell>
        </row>
        <row r="1716">
          <cell r="B1716" t="str">
            <v>K2TIPV80581224</v>
          </cell>
          <cell r="C1716" t="str">
            <v>ACI Task 2102 WCT Box Corr Insp</v>
          </cell>
          <cell r="D1716">
            <v>2</v>
          </cell>
          <cell r="E1716">
            <v>1</v>
          </cell>
          <cell r="F1716">
            <v>1</v>
          </cell>
          <cell r="G1716">
            <v>0</v>
          </cell>
          <cell r="H1716">
            <v>2</v>
          </cell>
          <cell r="I1716">
            <v>0</v>
          </cell>
          <cell r="J1716">
            <v>0</v>
          </cell>
          <cell r="K1716">
            <v>1</v>
          </cell>
          <cell r="L1716">
            <v>0</v>
          </cell>
          <cell r="M1716">
            <v>0</v>
          </cell>
        </row>
        <row r="1717">
          <cell r="B1717" t="str">
            <v>K2TIPV80582005</v>
          </cell>
          <cell r="C1717" t="str">
            <v>FUEL LEVEL CONTROL VALVE #27</v>
          </cell>
          <cell r="D1717">
            <v>2</v>
          </cell>
          <cell r="E1717">
            <v>2</v>
          </cell>
          <cell r="F1717">
            <v>0</v>
          </cell>
          <cell r="G1717">
            <v>0</v>
          </cell>
          <cell r="H1717">
            <v>2</v>
          </cell>
          <cell r="I1717">
            <v>0</v>
          </cell>
          <cell r="J1717">
            <v>0</v>
          </cell>
          <cell r="K1717">
            <v>0</v>
          </cell>
          <cell r="L1717">
            <v>0</v>
          </cell>
          <cell r="M1717">
            <v>0</v>
          </cell>
        </row>
        <row r="1718">
          <cell r="B1718" t="str">
            <v>K2TIPV80582020</v>
          </cell>
          <cell r="C1718" t="str">
            <v>PHASE1 REWIRE GEAR SWITCHS</v>
          </cell>
          <cell r="D1718">
            <v>8</v>
          </cell>
          <cell r="E1718">
            <v>8</v>
          </cell>
          <cell r="F1718">
            <v>20</v>
          </cell>
          <cell r="G1718">
            <v>0</v>
          </cell>
          <cell r="H1718">
            <v>8</v>
          </cell>
          <cell r="I1718">
            <v>20</v>
          </cell>
          <cell r="J1718">
            <v>0</v>
          </cell>
          <cell r="K1718">
            <v>0</v>
          </cell>
          <cell r="L1718">
            <v>0</v>
          </cell>
          <cell r="M1718">
            <v>0</v>
          </cell>
        </row>
        <row r="1719">
          <cell r="B1719" t="str">
            <v>K2TIPV80582021</v>
          </cell>
          <cell r="C1719" t="str">
            <v>CONTROL COLUMN-PILOT</v>
          </cell>
          <cell r="D1719">
            <v>4</v>
          </cell>
          <cell r="E1719">
            <v>1</v>
          </cell>
          <cell r="F1719">
            <v>6</v>
          </cell>
          <cell r="G1719">
            <v>0</v>
          </cell>
          <cell r="H1719">
            <v>0</v>
          </cell>
          <cell r="I1719">
            <v>4</v>
          </cell>
          <cell r="J1719">
            <v>0</v>
          </cell>
          <cell r="K1719">
            <v>2</v>
          </cell>
          <cell r="L1719">
            <v>3</v>
          </cell>
          <cell r="M1719">
            <v>0</v>
          </cell>
        </row>
        <row r="1720">
          <cell r="B1720" t="str">
            <v>K2TIPV80582024</v>
          </cell>
          <cell r="C1720" t="str">
            <v>CONTROL COLUMN-COPILOT</v>
          </cell>
          <cell r="D1720">
            <v>4</v>
          </cell>
          <cell r="E1720">
            <v>2</v>
          </cell>
          <cell r="F1720">
            <v>6</v>
          </cell>
          <cell r="G1720">
            <v>0</v>
          </cell>
          <cell r="H1720">
            <v>2</v>
          </cell>
          <cell r="I1720">
            <v>4</v>
          </cell>
          <cell r="J1720">
            <v>0</v>
          </cell>
          <cell r="K1720">
            <v>2</v>
          </cell>
          <cell r="L1720">
            <v>2</v>
          </cell>
          <cell r="M1720">
            <v>0</v>
          </cell>
        </row>
        <row r="1721">
          <cell r="B1721" t="str">
            <v>K2TIPV80595479</v>
          </cell>
          <cell r="C1721" t="str">
            <v>INSTALL FY07-12 TCTO BACKING BOARDS</v>
          </cell>
          <cell r="D1721">
            <v>4</v>
          </cell>
          <cell r="E1721">
            <v>1</v>
          </cell>
          <cell r="F1721">
            <v>13</v>
          </cell>
          <cell r="G1721">
            <v>0</v>
          </cell>
          <cell r="H1721">
            <v>2</v>
          </cell>
          <cell r="I1721">
            <v>12</v>
          </cell>
          <cell r="J1721">
            <v>0</v>
          </cell>
          <cell r="K1721">
            <v>1</v>
          </cell>
          <cell r="L1721">
            <v>0</v>
          </cell>
          <cell r="M1721">
            <v>0</v>
          </cell>
        </row>
        <row r="1722">
          <cell r="B1722" t="str">
            <v>K2TIPV80872993</v>
          </cell>
          <cell r="C1722" t="str">
            <v>RH/LH WING TANK CK VALVE</v>
          </cell>
          <cell r="D1722">
            <v>4</v>
          </cell>
          <cell r="E1722">
            <v>4</v>
          </cell>
          <cell r="F1722">
            <v>0</v>
          </cell>
          <cell r="G1722">
            <v>0</v>
          </cell>
          <cell r="H1722">
            <v>4</v>
          </cell>
          <cell r="I1722">
            <v>0</v>
          </cell>
          <cell r="J1722">
            <v>0</v>
          </cell>
          <cell r="K1722">
            <v>0</v>
          </cell>
          <cell r="L1722">
            <v>0</v>
          </cell>
          <cell r="M1722">
            <v>0</v>
          </cell>
        </row>
        <row r="1723">
          <cell r="B1723" t="str">
            <v>K2TIPV81081222</v>
          </cell>
          <cell r="C1723" t="str">
            <v>PANEL INSTALLATION 6241-17</v>
          </cell>
          <cell r="D1723">
            <v>2</v>
          </cell>
          <cell r="E1723">
            <v>3</v>
          </cell>
          <cell r="F1723">
            <v>1</v>
          </cell>
          <cell r="G1723">
            <v>0</v>
          </cell>
          <cell r="H1723">
            <v>3</v>
          </cell>
          <cell r="I1723">
            <v>1</v>
          </cell>
          <cell r="J1723">
            <v>0</v>
          </cell>
          <cell r="K1723">
            <v>0</v>
          </cell>
          <cell r="L1723">
            <v>0</v>
          </cell>
          <cell r="M1723">
            <v>0</v>
          </cell>
        </row>
        <row r="1724">
          <cell r="B1724" t="str">
            <v>K2TIPV81081223</v>
          </cell>
          <cell r="C1724" t="str">
            <v>PANEL INSTALLATION 6241-18</v>
          </cell>
          <cell r="D1724">
            <v>2</v>
          </cell>
          <cell r="F1724">
            <v>0</v>
          </cell>
          <cell r="G1724">
            <v>0</v>
          </cell>
          <cell r="H1724" t="str">
            <v>new</v>
          </cell>
          <cell r="I1724" t="str">
            <v>new</v>
          </cell>
          <cell r="J1724" t="str">
            <v>new</v>
          </cell>
          <cell r="K1724">
            <v>0</v>
          </cell>
          <cell r="L1724">
            <v>0</v>
          </cell>
          <cell r="M1724">
            <v>0</v>
          </cell>
        </row>
        <row r="1725">
          <cell r="B1725" t="str">
            <v>K2TIPV81081228</v>
          </cell>
          <cell r="C1725" t="str">
            <v>PANEL INSTALLATION 6233-05</v>
          </cell>
          <cell r="D1725">
            <v>2</v>
          </cell>
          <cell r="F1725">
            <v>0</v>
          </cell>
          <cell r="G1725">
            <v>0</v>
          </cell>
          <cell r="H1725" t="str">
            <v>new</v>
          </cell>
          <cell r="I1725" t="str">
            <v>new</v>
          </cell>
          <cell r="J1725" t="str">
            <v>new</v>
          </cell>
          <cell r="K1725">
            <v>0</v>
          </cell>
          <cell r="L1725">
            <v>0</v>
          </cell>
          <cell r="M1725">
            <v>0</v>
          </cell>
        </row>
        <row r="1726">
          <cell r="B1726" t="str">
            <v>K2TIPV81081232</v>
          </cell>
          <cell r="C1726" t="str">
            <v>PANEL INSTALLATION 6135-11</v>
          </cell>
          <cell r="D1726">
            <v>2</v>
          </cell>
          <cell r="F1726">
            <v>0</v>
          </cell>
          <cell r="G1726">
            <v>0</v>
          </cell>
          <cell r="H1726" t="str">
            <v>new</v>
          </cell>
          <cell r="I1726" t="str">
            <v>new</v>
          </cell>
          <cell r="J1726" t="str">
            <v>new</v>
          </cell>
          <cell r="K1726">
            <v>0</v>
          </cell>
          <cell r="L1726">
            <v>0</v>
          </cell>
          <cell r="M1726">
            <v>0</v>
          </cell>
        </row>
        <row r="1727">
          <cell r="B1727" t="str">
            <v>K2TIPV81081233</v>
          </cell>
          <cell r="C1727" t="str">
            <v>PANEL INSTALLATION 6243-01</v>
          </cell>
          <cell r="D1727">
            <v>2</v>
          </cell>
          <cell r="F1727">
            <v>0</v>
          </cell>
          <cell r="G1727">
            <v>0</v>
          </cell>
          <cell r="H1727" t="str">
            <v>new</v>
          </cell>
          <cell r="I1727" t="str">
            <v>new</v>
          </cell>
          <cell r="J1727" t="str">
            <v>new</v>
          </cell>
          <cell r="K1727">
            <v>0</v>
          </cell>
          <cell r="L1727">
            <v>0</v>
          </cell>
          <cell r="M1727">
            <v>0</v>
          </cell>
        </row>
        <row r="1728">
          <cell r="B1728" t="str">
            <v>K2TIPV81081234</v>
          </cell>
          <cell r="C1728" t="str">
            <v>PANEL INSTALLATION 6121-01</v>
          </cell>
          <cell r="D1728">
            <v>2</v>
          </cell>
          <cell r="F1728">
            <v>0</v>
          </cell>
          <cell r="G1728">
            <v>0</v>
          </cell>
          <cell r="H1728" t="str">
            <v>new</v>
          </cell>
          <cell r="I1728" t="str">
            <v>new</v>
          </cell>
          <cell r="J1728" t="str">
            <v>new</v>
          </cell>
          <cell r="K1728">
            <v>0</v>
          </cell>
          <cell r="L1728">
            <v>0</v>
          </cell>
          <cell r="M1728">
            <v>0</v>
          </cell>
        </row>
        <row r="1729">
          <cell r="B1729" t="str">
            <v>K2TIPV81081235</v>
          </cell>
          <cell r="C1729" t="str">
            <v>PANEL INSTALLATION 6123-02</v>
          </cell>
          <cell r="D1729">
            <v>2</v>
          </cell>
          <cell r="F1729">
            <v>0</v>
          </cell>
          <cell r="G1729">
            <v>0</v>
          </cell>
          <cell r="H1729" t="str">
            <v>new</v>
          </cell>
          <cell r="I1729" t="str">
            <v>new</v>
          </cell>
          <cell r="J1729" t="str">
            <v>new</v>
          </cell>
          <cell r="K1729">
            <v>0</v>
          </cell>
          <cell r="L1729">
            <v>0</v>
          </cell>
          <cell r="M1729">
            <v>0</v>
          </cell>
        </row>
        <row r="1730">
          <cell r="B1730" t="str">
            <v>K2TIPV81081236</v>
          </cell>
          <cell r="C1730" t="str">
            <v>Wing Pivot Bearing Indirect</v>
          </cell>
          <cell r="D1730">
            <v>2</v>
          </cell>
          <cell r="F1730">
            <v>0</v>
          </cell>
          <cell r="G1730">
            <v>0</v>
          </cell>
          <cell r="H1730" t="str">
            <v>new</v>
          </cell>
          <cell r="I1730" t="str">
            <v>new</v>
          </cell>
          <cell r="J1730" t="str">
            <v>new</v>
          </cell>
          <cell r="K1730">
            <v>0</v>
          </cell>
          <cell r="L1730">
            <v>0</v>
          </cell>
          <cell r="M1730">
            <v>0</v>
          </cell>
        </row>
        <row r="1731">
          <cell r="B1731" t="str">
            <v>K2TIPV81153488</v>
          </cell>
          <cell r="C1731" t="str">
            <v>(1B81AE) IN-FLIGHT REFUELING INST</v>
          </cell>
          <cell r="D1731">
            <v>1</v>
          </cell>
          <cell r="E1731">
            <v>1</v>
          </cell>
          <cell r="F1731">
            <v>0</v>
          </cell>
          <cell r="G1731">
            <v>0</v>
          </cell>
          <cell r="H1731">
            <v>1</v>
          </cell>
          <cell r="I1731">
            <v>0</v>
          </cell>
          <cell r="J1731">
            <v>0</v>
          </cell>
          <cell r="K1731">
            <v>0</v>
          </cell>
          <cell r="L1731">
            <v>0</v>
          </cell>
          <cell r="M1731">
            <v>0</v>
          </cell>
        </row>
        <row r="1732">
          <cell r="B1732" t="str">
            <v>K2TIPV81221237</v>
          </cell>
          <cell r="C1732" t="str">
            <v>Aft Equipment Bay Repair</v>
          </cell>
          <cell r="D1732">
            <v>2</v>
          </cell>
          <cell r="E1732">
            <v>0</v>
          </cell>
          <cell r="F1732">
            <v>0</v>
          </cell>
          <cell r="G1732">
            <v>0</v>
          </cell>
          <cell r="H1732" t="str">
            <v>new</v>
          </cell>
          <cell r="I1732" t="str">
            <v>new</v>
          </cell>
          <cell r="J1732" t="str">
            <v>new</v>
          </cell>
          <cell r="K1732">
            <v>0</v>
          </cell>
          <cell r="L1732">
            <v>0</v>
          </cell>
          <cell r="M1732">
            <v>0</v>
          </cell>
        </row>
        <row r="1733">
          <cell r="B1733" t="str">
            <v>K2TIPV81751238</v>
          </cell>
          <cell r="C1733" t="str">
            <v>PANEL INSTALLATION 6222-09</v>
          </cell>
          <cell r="D1733">
            <v>2</v>
          </cell>
          <cell r="E1733">
            <v>2</v>
          </cell>
          <cell r="F1733">
            <v>0</v>
          </cell>
          <cell r="G1733">
            <v>0</v>
          </cell>
          <cell r="H1733">
            <v>2</v>
          </cell>
          <cell r="I1733">
            <v>0</v>
          </cell>
          <cell r="J1733">
            <v>0</v>
          </cell>
          <cell r="K1733">
            <v>0</v>
          </cell>
          <cell r="L1733">
            <v>0</v>
          </cell>
          <cell r="M1733">
            <v>0</v>
          </cell>
        </row>
        <row r="1734">
          <cell r="B1734" t="str">
            <v>K2TIPV81751239</v>
          </cell>
          <cell r="C1734" t="str">
            <v>PANEL INSTALLATION 6227-19</v>
          </cell>
          <cell r="D1734">
            <v>2</v>
          </cell>
          <cell r="E1734">
            <v>2</v>
          </cell>
          <cell r="F1734">
            <v>0</v>
          </cell>
          <cell r="G1734">
            <v>0</v>
          </cell>
          <cell r="H1734">
            <v>2</v>
          </cell>
          <cell r="I1734">
            <v>0</v>
          </cell>
          <cell r="J1734">
            <v>0</v>
          </cell>
          <cell r="K1734">
            <v>0</v>
          </cell>
          <cell r="L1734">
            <v>0</v>
          </cell>
          <cell r="M1734">
            <v>0</v>
          </cell>
        </row>
        <row r="1735">
          <cell r="B1735" t="str">
            <v>K2TIPV81751244</v>
          </cell>
          <cell r="C1735" t="str">
            <v>PANEL INSTALLATION 6227-31</v>
          </cell>
          <cell r="D1735">
            <v>2</v>
          </cell>
          <cell r="E1735">
            <v>2</v>
          </cell>
          <cell r="F1735">
            <v>0</v>
          </cell>
          <cell r="G1735">
            <v>0</v>
          </cell>
          <cell r="H1735">
            <v>2</v>
          </cell>
          <cell r="I1735">
            <v>0</v>
          </cell>
          <cell r="J1735">
            <v>0</v>
          </cell>
          <cell r="K1735">
            <v>0</v>
          </cell>
          <cell r="L1735">
            <v>0</v>
          </cell>
          <cell r="M1735">
            <v>0</v>
          </cell>
        </row>
        <row r="1736">
          <cell r="B1736" t="str">
            <v>K2TIPV81933489</v>
          </cell>
          <cell r="C1736" t="str">
            <v>(1B67 BA) PRSOV PN/ 82D38-3 ONLY</v>
          </cell>
          <cell r="D1736">
            <v>4</v>
          </cell>
          <cell r="F1736">
            <v>0</v>
          </cell>
          <cell r="G1736">
            <v>0</v>
          </cell>
          <cell r="H1736">
            <v>0</v>
          </cell>
          <cell r="I1736">
            <v>0</v>
          </cell>
          <cell r="J1736">
            <v>0</v>
          </cell>
          <cell r="K1736">
            <v>0</v>
          </cell>
          <cell r="L1736">
            <v>0</v>
          </cell>
          <cell r="M1736">
            <v>0</v>
          </cell>
        </row>
        <row r="1737">
          <cell r="B1737" t="str">
            <v>K2TIPV81935480</v>
          </cell>
          <cell r="C1737" t="str">
            <v>Install NLG</v>
          </cell>
          <cell r="D1737">
            <v>8</v>
          </cell>
          <cell r="E1737">
            <v>0</v>
          </cell>
          <cell r="F1737">
            <v>7</v>
          </cell>
          <cell r="G1737">
            <v>0</v>
          </cell>
          <cell r="H1737">
            <v>4</v>
          </cell>
          <cell r="I1737">
            <v>3</v>
          </cell>
          <cell r="J1737">
            <v>0</v>
          </cell>
          <cell r="K1737">
            <v>4</v>
          </cell>
          <cell r="L1737">
            <v>0</v>
          </cell>
          <cell r="M1737">
            <v>0</v>
          </cell>
        </row>
        <row r="1738">
          <cell r="B1738" t="str">
            <v>K2TIPV82102918</v>
          </cell>
          <cell r="C1738" t="str">
            <v>CoPilots Hatch Window</v>
          </cell>
          <cell r="D1738">
            <v>2</v>
          </cell>
          <cell r="E1738">
            <v>1</v>
          </cell>
          <cell r="F1738">
            <v>1</v>
          </cell>
          <cell r="G1738">
            <v>0</v>
          </cell>
          <cell r="H1738">
            <v>0</v>
          </cell>
          <cell r="I1738">
            <v>0</v>
          </cell>
          <cell r="J1738">
            <v>0</v>
          </cell>
          <cell r="K1738">
            <v>1</v>
          </cell>
          <cell r="L1738">
            <v>2</v>
          </cell>
          <cell r="M1738">
            <v>0</v>
          </cell>
        </row>
        <row r="1739">
          <cell r="B1739" t="str">
            <v>K2TIPV82102919</v>
          </cell>
          <cell r="C1739" t="str">
            <v>PILOTS HATCH WINDOW</v>
          </cell>
          <cell r="D1739">
            <v>2</v>
          </cell>
          <cell r="E1739">
            <v>1</v>
          </cell>
          <cell r="F1739">
            <v>1</v>
          </cell>
          <cell r="G1739">
            <v>0</v>
          </cell>
          <cell r="H1739">
            <v>0</v>
          </cell>
          <cell r="I1739">
            <v>0</v>
          </cell>
          <cell r="J1739">
            <v>0</v>
          </cell>
          <cell r="K1739">
            <v>1</v>
          </cell>
          <cell r="L1739">
            <v>2</v>
          </cell>
          <cell r="M1739">
            <v>0</v>
          </cell>
        </row>
        <row r="1740">
          <cell r="B1740" t="str">
            <v>KTIPV616121219</v>
          </cell>
          <cell r="C1740" t="str">
            <v>FUEL LEVEL CONTROL VALVE #21</v>
          </cell>
          <cell r="D1740">
            <v>3</v>
          </cell>
          <cell r="E1740">
            <v>2</v>
          </cell>
          <cell r="F1740">
            <v>4</v>
          </cell>
          <cell r="G1740">
            <v>0</v>
          </cell>
          <cell r="H1740">
            <v>2</v>
          </cell>
          <cell r="I1740">
            <v>4</v>
          </cell>
          <cell r="J1740">
            <v>0</v>
          </cell>
          <cell r="K1740">
            <v>0</v>
          </cell>
          <cell r="L1740">
            <v>0</v>
          </cell>
          <cell r="M1740">
            <v>0</v>
          </cell>
        </row>
        <row r="1741">
          <cell r="B1741" t="str">
            <v>KTIPV616121220</v>
          </cell>
          <cell r="C1741" t="str">
            <v>FUEL LEVEL CONTROL VALVE #20</v>
          </cell>
          <cell r="D1741">
            <v>3</v>
          </cell>
          <cell r="E1741">
            <v>2</v>
          </cell>
          <cell r="F1741">
            <v>4</v>
          </cell>
          <cell r="G1741">
            <v>0</v>
          </cell>
          <cell r="H1741">
            <v>2</v>
          </cell>
          <cell r="I1741">
            <v>4</v>
          </cell>
          <cell r="J1741">
            <v>0</v>
          </cell>
          <cell r="K1741">
            <v>0</v>
          </cell>
          <cell r="L1741">
            <v>0</v>
          </cell>
          <cell r="M1741">
            <v>0</v>
          </cell>
        </row>
        <row r="1742">
          <cell r="B1742" t="str">
            <v>KTIPV616121221</v>
          </cell>
          <cell r="C1742" t="str">
            <v>FUEL LEVEL CONTROL VALVE #19A</v>
          </cell>
          <cell r="D1742">
            <v>3</v>
          </cell>
          <cell r="E1742">
            <v>0</v>
          </cell>
          <cell r="F1742">
            <v>4</v>
          </cell>
          <cell r="G1742">
            <v>0</v>
          </cell>
          <cell r="H1742">
            <v>0</v>
          </cell>
          <cell r="I1742">
            <v>4</v>
          </cell>
          <cell r="J1742">
            <v>0</v>
          </cell>
          <cell r="K1742">
            <v>0</v>
          </cell>
          <cell r="L1742">
            <v>0</v>
          </cell>
          <cell r="M1742">
            <v>0</v>
          </cell>
        </row>
        <row r="1743">
          <cell r="B1743" t="str">
            <v>KTIPV616121222</v>
          </cell>
          <cell r="C1743" t="str">
            <v>FUEL LEVEL CONTROL VALVE #23A</v>
          </cell>
          <cell r="D1743">
            <v>3</v>
          </cell>
          <cell r="E1743">
            <v>3</v>
          </cell>
          <cell r="F1743">
            <v>4</v>
          </cell>
          <cell r="G1743">
            <v>0</v>
          </cell>
          <cell r="H1743">
            <v>3</v>
          </cell>
          <cell r="I1743">
            <v>4</v>
          </cell>
          <cell r="J1743">
            <v>0</v>
          </cell>
          <cell r="K1743">
            <v>0</v>
          </cell>
          <cell r="L1743">
            <v>0</v>
          </cell>
          <cell r="M1743">
            <v>0</v>
          </cell>
        </row>
        <row r="1744">
          <cell r="B1744" t="str">
            <v>KTIPV616121223</v>
          </cell>
          <cell r="C1744" t="str">
            <v>FUEL LEVEL CONTROL VALVE #23</v>
          </cell>
          <cell r="D1744">
            <v>3</v>
          </cell>
          <cell r="E1744">
            <v>2</v>
          </cell>
          <cell r="F1744">
            <v>4</v>
          </cell>
          <cell r="G1744">
            <v>0</v>
          </cell>
          <cell r="H1744">
            <v>2</v>
          </cell>
          <cell r="I1744">
            <v>4</v>
          </cell>
          <cell r="J1744">
            <v>0</v>
          </cell>
          <cell r="K1744">
            <v>0</v>
          </cell>
          <cell r="L1744">
            <v>0</v>
          </cell>
          <cell r="M1744">
            <v>0</v>
          </cell>
        </row>
        <row r="1745">
          <cell r="B1745" t="str">
            <v>KTIPV616121224</v>
          </cell>
          <cell r="C1745" t="str">
            <v>FUEL LEVEL CONTROL VALVE #22A</v>
          </cell>
          <cell r="D1745">
            <v>3</v>
          </cell>
          <cell r="E1745">
            <v>2</v>
          </cell>
          <cell r="F1745">
            <v>4</v>
          </cell>
          <cell r="G1745">
            <v>0</v>
          </cell>
          <cell r="H1745">
            <v>2</v>
          </cell>
          <cell r="I1745">
            <v>4</v>
          </cell>
          <cell r="J1745">
            <v>0</v>
          </cell>
          <cell r="K1745">
            <v>0</v>
          </cell>
          <cell r="L1745">
            <v>0</v>
          </cell>
          <cell r="M1745">
            <v>0</v>
          </cell>
        </row>
        <row r="1746">
          <cell r="B1746" t="str">
            <v>KTIPV616121225</v>
          </cell>
          <cell r="C1746" t="str">
            <v>NO1 FIREWALL SHUTOFF VALVE</v>
          </cell>
          <cell r="D1746">
            <v>3</v>
          </cell>
          <cell r="E1746">
            <v>3</v>
          </cell>
          <cell r="F1746">
            <v>5</v>
          </cell>
          <cell r="G1746">
            <v>0</v>
          </cell>
          <cell r="H1746">
            <v>3</v>
          </cell>
          <cell r="I1746">
            <v>5</v>
          </cell>
          <cell r="J1746">
            <v>0</v>
          </cell>
          <cell r="K1746">
            <v>0</v>
          </cell>
          <cell r="L1746">
            <v>0</v>
          </cell>
          <cell r="M1746">
            <v>0</v>
          </cell>
        </row>
        <row r="1747">
          <cell r="B1747" t="str">
            <v>KTIPV616121226</v>
          </cell>
          <cell r="C1747" t="str">
            <v>NO8 FIREWALL SHUTOFF VALVE</v>
          </cell>
          <cell r="D1747">
            <v>3</v>
          </cell>
          <cell r="E1747">
            <v>5</v>
          </cell>
          <cell r="F1747">
            <v>6</v>
          </cell>
          <cell r="G1747">
            <v>0</v>
          </cell>
          <cell r="H1747">
            <v>5</v>
          </cell>
          <cell r="I1747">
            <v>6</v>
          </cell>
          <cell r="J1747">
            <v>0</v>
          </cell>
          <cell r="K1747">
            <v>0</v>
          </cell>
          <cell r="L1747">
            <v>0</v>
          </cell>
          <cell r="M1747">
            <v>0</v>
          </cell>
        </row>
        <row r="1748">
          <cell r="B1748" t="str">
            <v>KTIPV616121227</v>
          </cell>
          <cell r="C1748" t="str">
            <v>NO3 FIREWALL SHUTOFF VALVE</v>
          </cell>
          <cell r="D1748">
            <v>3</v>
          </cell>
          <cell r="E1748">
            <v>3</v>
          </cell>
          <cell r="F1748">
            <v>6</v>
          </cell>
          <cell r="G1748">
            <v>0</v>
          </cell>
          <cell r="H1748">
            <v>3</v>
          </cell>
          <cell r="I1748">
            <v>6</v>
          </cell>
          <cell r="J1748">
            <v>0</v>
          </cell>
          <cell r="K1748">
            <v>0</v>
          </cell>
          <cell r="L1748">
            <v>0</v>
          </cell>
          <cell r="M1748">
            <v>0</v>
          </cell>
        </row>
        <row r="1749">
          <cell r="B1749" t="str">
            <v>KTIPV616121228</v>
          </cell>
          <cell r="C1749" t="str">
            <v>NO4 FIREWALL SHUTOFF VALVE</v>
          </cell>
          <cell r="D1749">
            <v>3</v>
          </cell>
          <cell r="E1749">
            <v>4</v>
          </cell>
          <cell r="F1749">
            <v>6</v>
          </cell>
          <cell r="G1749">
            <v>0</v>
          </cell>
          <cell r="H1749">
            <v>4</v>
          </cell>
          <cell r="I1749">
            <v>6</v>
          </cell>
          <cell r="J1749">
            <v>0</v>
          </cell>
          <cell r="K1749">
            <v>0</v>
          </cell>
          <cell r="L1749">
            <v>0</v>
          </cell>
          <cell r="M1749">
            <v>0</v>
          </cell>
        </row>
        <row r="1750">
          <cell r="B1750" t="str">
            <v>KTIPV616121229</v>
          </cell>
          <cell r="C1750" t="str">
            <v>NO5 FIREWALL SHUTOFF VALVE</v>
          </cell>
          <cell r="D1750">
            <v>3</v>
          </cell>
          <cell r="E1750">
            <v>4</v>
          </cell>
          <cell r="F1750">
            <v>6</v>
          </cell>
          <cell r="G1750">
            <v>0</v>
          </cell>
          <cell r="H1750">
            <v>4</v>
          </cell>
          <cell r="I1750">
            <v>6</v>
          </cell>
          <cell r="J1750">
            <v>0</v>
          </cell>
          <cell r="K1750">
            <v>0</v>
          </cell>
          <cell r="L1750">
            <v>0</v>
          </cell>
          <cell r="M1750">
            <v>0</v>
          </cell>
        </row>
        <row r="1751">
          <cell r="B1751" t="str">
            <v>KTIPV616121230</v>
          </cell>
          <cell r="C1751" t="str">
            <v>NO7 FIREWALL SHUTOFF VALVE</v>
          </cell>
          <cell r="D1751">
            <v>3</v>
          </cell>
          <cell r="E1751">
            <v>2</v>
          </cell>
          <cell r="F1751">
            <v>7</v>
          </cell>
          <cell r="G1751">
            <v>0</v>
          </cell>
          <cell r="H1751">
            <v>2</v>
          </cell>
          <cell r="I1751">
            <v>7</v>
          </cell>
          <cell r="J1751">
            <v>0</v>
          </cell>
          <cell r="K1751">
            <v>0</v>
          </cell>
          <cell r="L1751">
            <v>0</v>
          </cell>
          <cell r="M1751">
            <v>0</v>
          </cell>
        </row>
        <row r="1752">
          <cell r="B1752" t="str">
            <v>KTIPV616121231</v>
          </cell>
          <cell r="C1752" t="str">
            <v>NO6 FIREWALL SHUTOFF VALVE</v>
          </cell>
          <cell r="D1752">
            <v>3</v>
          </cell>
          <cell r="E1752">
            <v>1</v>
          </cell>
          <cell r="F1752">
            <v>6</v>
          </cell>
          <cell r="G1752">
            <v>0</v>
          </cell>
          <cell r="H1752">
            <v>1</v>
          </cell>
          <cell r="I1752">
            <v>6</v>
          </cell>
          <cell r="J1752">
            <v>0</v>
          </cell>
          <cell r="K1752">
            <v>0</v>
          </cell>
          <cell r="L1752">
            <v>0</v>
          </cell>
          <cell r="M1752">
            <v>0</v>
          </cell>
        </row>
        <row r="1753">
          <cell r="B1753" t="str">
            <v>KTIPV616121232</v>
          </cell>
          <cell r="C1753" t="str">
            <v>NO2 FIREWALL SHUTOFF VALVE</v>
          </cell>
          <cell r="D1753">
            <v>3</v>
          </cell>
          <cell r="E1753">
            <v>1</v>
          </cell>
          <cell r="F1753">
            <v>6</v>
          </cell>
          <cell r="G1753">
            <v>0</v>
          </cell>
          <cell r="H1753">
            <v>1</v>
          </cell>
          <cell r="I1753">
            <v>6</v>
          </cell>
          <cell r="J1753">
            <v>0</v>
          </cell>
          <cell r="K1753">
            <v>0</v>
          </cell>
          <cell r="L1753">
            <v>0</v>
          </cell>
          <cell r="M1753">
            <v>0</v>
          </cell>
        </row>
        <row r="1754">
          <cell r="B1754" t="str">
            <v>KTIPV616121234</v>
          </cell>
          <cell r="C1754" t="str">
            <v>FUEL HOSE CENTER WING TANK(-20)</v>
          </cell>
          <cell r="D1754">
            <v>3</v>
          </cell>
          <cell r="E1754">
            <v>3</v>
          </cell>
          <cell r="F1754">
            <v>6</v>
          </cell>
          <cell r="G1754">
            <v>0</v>
          </cell>
          <cell r="H1754">
            <v>3</v>
          </cell>
          <cell r="I1754">
            <v>6</v>
          </cell>
          <cell r="J1754">
            <v>0</v>
          </cell>
          <cell r="K1754">
            <v>0</v>
          </cell>
          <cell r="L1754">
            <v>0</v>
          </cell>
          <cell r="M1754">
            <v>0</v>
          </cell>
        </row>
        <row r="1755">
          <cell r="B1755" t="str">
            <v>KTIPV616121235</v>
          </cell>
          <cell r="C1755" t="str">
            <v>#30 DEFUEL VALVE INSTALL</v>
          </cell>
          <cell r="D1755">
            <v>3</v>
          </cell>
          <cell r="E1755">
            <v>1</v>
          </cell>
          <cell r="F1755">
            <v>5</v>
          </cell>
          <cell r="G1755">
            <v>0</v>
          </cell>
          <cell r="H1755">
            <v>1</v>
          </cell>
          <cell r="I1755">
            <v>5</v>
          </cell>
          <cell r="J1755">
            <v>0</v>
          </cell>
          <cell r="K1755">
            <v>0</v>
          </cell>
          <cell r="L1755">
            <v>0</v>
          </cell>
          <cell r="M1755">
            <v>0</v>
          </cell>
        </row>
        <row r="1756">
          <cell r="B1756" t="str">
            <v>KTIPV616121236</v>
          </cell>
          <cell r="C1756" t="str">
            <v>#26 FLCV INSTALL CTR WING TANK</v>
          </cell>
          <cell r="D1756">
            <v>3</v>
          </cell>
          <cell r="E1756">
            <v>1</v>
          </cell>
          <cell r="F1756">
            <v>8</v>
          </cell>
          <cell r="G1756">
            <v>0</v>
          </cell>
          <cell r="H1756">
            <v>1</v>
          </cell>
          <cell r="I1756">
            <v>8</v>
          </cell>
          <cell r="J1756">
            <v>0</v>
          </cell>
          <cell r="K1756">
            <v>0</v>
          </cell>
          <cell r="L1756">
            <v>0</v>
          </cell>
          <cell r="M1756">
            <v>0</v>
          </cell>
        </row>
        <row r="1757">
          <cell r="B1757" t="str">
            <v>KTIPV616121240</v>
          </cell>
          <cell r="C1757" t="str">
            <v>NO1 - NO2 ENG FUEL SHUT OFF VALVE</v>
          </cell>
          <cell r="D1757">
            <v>3</v>
          </cell>
          <cell r="E1757">
            <v>2</v>
          </cell>
          <cell r="F1757">
            <v>4</v>
          </cell>
          <cell r="G1757">
            <v>0</v>
          </cell>
          <cell r="H1757">
            <v>2</v>
          </cell>
          <cell r="I1757">
            <v>4</v>
          </cell>
          <cell r="J1757">
            <v>0</v>
          </cell>
          <cell r="K1757">
            <v>0</v>
          </cell>
          <cell r="L1757">
            <v>0</v>
          </cell>
          <cell r="M1757">
            <v>0</v>
          </cell>
        </row>
        <row r="1758">
          <cell r="B1758" t="str">
            <v>KTIPV616121241</v>
          </cell>
          <cell r="C1758" t="str">
            <v>NO3 - NO4 ENG FUEL SHUTOFF VALVE</v>
          </cell>
          <cell r="D1758">
            <v>3</v>
          </cell>
          <cell r="E1758">
            <v>2</v>
          </cell>
          <cell r="F1758">
            <v>4</v>
          </cell>
          <cell r="G1758">
            <v>0</v>
          </cell>
          <cell r="H1758">
            <v>2</v>
          </cell>
          <cell r="I1758">
            <v>4</v>
          </cell>
          <cell r="J1758">
            <v>0</v>
          </cell>
          <cell r="K1758">
            <v>0</v>
          </cell>
          <cell r="L1758">
            <v>0</v>
          </cell>
          <cell r="M1758">
            <v>0</v>
          </cell>
        </row>
        <row r="1759">
          <cell r="B1759" t="str">
            <v>KTIPV616121242</v>
          </cell>
          <cell r="C1759" t="str">
            <v>NO 5 NO 6 ENG FUEL SHUTOFF VALVE</v>
          </cell>
          <cell r="D1759">
            <v>3</v>
          </cell>
          <cell r="E1759">
            <v>5</v>
          </cell>
          <cell r="F1759">
            <v>4</v>
          </cell>
          <cell r="G1759">
            <v>0</v>
          </cell>
          <cell r="H1759">
            <v>5</v>
          </cell>
          <cell r="I1759">
            <v>4</v>
          </cell>
          <cell r="J1759">
            <v>0</v>
          </cell>
          <cell r="K1759">
            <v>0</v>
          </cell>
          <cell r="L1759">
            <v>0</v>
          </cell>
          <cell r="M1759">
            <v>0</v>
          </cell>
        </row>
        <row r="1760">
          <cell r="B1760" t="str">
            <v>KTIPV616121243</v>
          </cell>
          <cell r="C1760" t="str">
            <v>NO7 - NO8 FUEL SHUTOFF VALVE</v>
          </cell>
          <cell r="D1760">
            <v>3</v>
          </cell>
          <cell r="E1760">
            <v>5</v>
          </cell>
          <cell r="F1760">
            <v>4</v>
          </cell>
          <cell r="G1760">
            <v>0</v>
          </cell>
          <cell r="H1760">
            <v>5</v>
          </cell>
          <cell r="I1760">
            <v>4</v>
          </cell>
          <cell r="J1760">
            <v>0</v>
          </cell>
          <cell r="K1760">
            <v>0</v>
          </cell>
          <cell r="L1760">
            <v>0</v>
          </cell>
          <cell r="M1760">
            <v>0</v>
          </cell>
        </row>
        <row r="1761">
          <cell r="B1761" t="str">
            <v>KTIPV616121245</v>
          </cell>
          <cell r="C1761" t="str">
            <v>HYDRAULIC LINES STRUT 1 THRU 4</v>
          </cell>
          <cell r="D1761">
            <v>10</v>
          </cell>
          <cell r="E1761">
            <v>5</v>
          </cell>
          <cell r="F1761">
            <v>21</v>
          </cell>
          <cell r="G1761">
            <v>0</v>
          </cell>
          <cell r="H1761">
            <v>5</v>
          </cell>
          <cell r="I1761">
            <v>21</v>
          </cell>
          <cell r="J1761">
            <v>0</v>
          </cell>
          <cell r="K1761">
            <v>0</v>
          </cell>
          <cell r="L1761">
            <v>0</v>
          </cell>
          <cell r="M1761">
            <v>0</v>
          </cell>
        </row>
        <row r="1762">
          <cell r="B1762" t="str">
            <v>KTIPV616121251</v>
          </cell>
          <cell r="C1762" t="str">
            <v>FWD CABIN A/C PACKAGE ASSY</v>
          </cell>
          <cell r="D1762">
            <v>3</v>
          </cell>
          <cell r="E1762">
            <v>5</v>
          </cell>
          <cell r="F1762">
            <v>4</v>
          </cell>
          <cell r="G1762">
            <v>0</v>
          </cell>
          <cell r="H1762">
            <v>5</v>
          </cell>
          <cell r="I1762">
            <v>4</v>
          </cell>
          <cell r="J1762">
            <v>0</v>
          </cell>
          <cell r="K1762">
            <v>0</v>
          </cell>
          <cell r="L1762">
            <v>0</v>
          </cell>
          <cell r="M1762">
            <v>0</v>
          </cell>
        </row>
        <row r="1763">
          <cell r="B1763" t="str">
            <v>KTIPV616121253</v>
          </cell>
          <cell r="C1763" t="str">
            <v>SPOILER ACTUATOR</v>
          </cell>
          <cell r="D1763">
            <v>3</v>
          </cell>
          <cell r="E1763">
            <v>3</v>
          </cell>
          <cell r="F1763">
            <v>4</v>
          </cell>
          <cell r="G1763">
            <v>0</v>
          </cell>
          <cell r="H1763">
            <v>3</v>
          </cell>
          <cell r="I1763">
            <v>4</v>
          </cell>
          <cell r="J1763">
            <v>0</v>
          </cell>
          <cell r="K1763">
            <v>0</v>
          </cell>
          <cell r="L1763">
            <v>0</v>
          </cell>
          <cell r="M1763">
            <v>0</v>
          </cell>
        </row>
        <row r="1764">
          <cell r="B1764" t="str">
            <v>KTIPV616121254</v>
          </cell>
          <cell r="C1764" t="str">
            <v>L/H - R/H AN-ALE 20 FLARE EJECTOR</v>
          </cell>
          <cell r="D1764">
            <v>3</v>
          </cell>
          <cell r="E1764">
            <v>4</v>
          </cell>
          <cell r="F1764">
            <v>4</v>
          </cell>
          <cell r="G1764">
            <v>0</v>
          </cell>
          <cell r="H1764">
            <v>4</v>
          </cell>
          <cell r="I1764">
            <v>4</v>
          </cell>
          <cell r="J1764">
            <v>0</v>
          </cell>
          <cell r="K1764">
            <v>0</v>
          </cell>
          <cell r="L1764">
            <v>0</v>
          </cell>
          <cell r="M1764">
            <v>0</v>
          </cell>
        </row>
        <row r="1765">
          <cell r="B1765" t="str">
            <v>KTIPV616121256</v>
          </cell>
          <cell r="C1765" t="str">
            <v>ADJUST MLG DOORS</v>
          </cell>
          <cell r="D1765">
            <v>3</v>
          </cell>
          <cell r="E1765">
            <v>0</v>
          </cell>
          <cell r="F1765">
            <v>4</v>
          </cell>
          <cell r="G1765">
            <v>0</v>
          </cell>
          <cell r="H1765">
            <v>0</v>
          </cell>
          <cell r="I1765">
            <v>4</v>
          </cell>
          <cell r="J1765">
            <v>0</v>
          </cell>
          <cell r="K1765">
            <v>0</v>
          </cell>
          <cell r="L1765">
            <v>0</v>
          </cell>
          <cell r="M1765">
            <v>0</v>
          </cell>
        </row>
        <row r="1766">
          <cell r="B1766" t="str">
            <v>KTIPV616121284</v>
          </cell>
          <cell r="C1766" t="str">
            <v>HYD LINES AROUND RUDDER HYD ACTUA</v>
          </cell>
          <cell r="D1766">
            <v>2</v>
          </cell>
          <cell r="E1766">
            <v>2</v>
          </cell>
          <cell r="F1766">
            <v>4</v>
          </cell>
          <cell r="G1766">
            <v>0</v>
          </cell>
          <cell r="H1766">
            <v>2</v>
          </cell>
          <cell r="I1766">
            <v>4</v>
          </cell>
          <cell r="J1766">
            <v>0</v>
          </cell>
          <cell r="K1766">
            <v>0</v>
          </cell>
          <cell r="L1766">
            <v>0</v>
          </cell>
          <cell r="M1766">
            <v>0</v>
          </cell>
        </row>
        <row r="1767">
          <cell r="B1767" t="str">
            <v>KTIPV616121285</v>
          </cell>
          <cell r="C1767" t="str">
            <v>CABLE ASSY IN RUDDER TRIM SYSTEM</v>
          </cell>
          <cell r="D1767">
            <v>2</v>
          </cell>
          <cell r="E1767">
            <v>1</v>
          </cell>
          <cell r="F1767">
            <v>5</v>
          </cell>
          <cell r="G1767">
            <v>0</v>
          </cell>
          <cell r="H1767">
            <v>2</v>
          </cell>
          <cell r="I1767">
            <v>4</v>
          </cell>
          <cell r="J1767">
            <v>0</v>
          </cell>
          <cell r="K1767">
            <v>1</v>
          </cell>
          <cell r="L1767">
            <v>0</v>
          </cell>
          <cell r="M1767">
            <v>0</v>
          </cell>
        </row>
        <row r="1768">
          <cell r="B1768" t="str">
            <v>KTIPV616121286</v>
          </cell>
          <cell r="C1768" t="str">
            <v>R/H STAIC LINES - PITOT TUBES</v>
          </cell>
          <cell r="D1768">
            <v>2</v>
          </cell>
          <cell r="E1768">
            <v>2</v>
          </cell>
          <cell r="F1768">
            <v>4</v>
          </cell>
          <cell r="G1768">
            <v>0</v>
          </cell>
          <cell r="H1768">
            <v>2</v>
          </cell>
          <cell r="I1768">
            <v>4</v>
          </cell>
          <cell r="J1768">
            <v>0</v>
          </cell>
          <cell r="K1768">
            <v>0</v>
          </cell>
          <cell r="L1768">
            <v>0</v>
          </cell>
          <cell r="M1768">
            <v>0</v>
          </cell>
        </row>
        <row r="1769">
          <cell r="B1769" t="str">
            <v>KTIPV616121288</v>
          </cell>
          <cell r="C1769" t="str">
            <v>GRATING ASSY</v>
          </cell>
          <cell r="D1769">
            <v>3</v>
          </cell>
          <cell r="E1769">
            <v>4</v>
          </cell>
          <cell r="F1769">
            <v>4</v>
          </cell>
          <cell r="G1769">
            <v>0</v>
          </cell>
          <cell r="H1769">
            <v>4</v>
          </cell>
          <cell r="I1769">
            <v>4</v>
          </cell>
          <cell r="J1769">
            <v>0</v>
          </cell>
          <cell r="K1769">
            <v>0</v>
          </cell>
          <cell r="L1769">
            <v>0</v>
          </cell>
          <cell r="M1769">
            <v>0</v>
          </cell>
        </row>
        <row r="1770">
          <cell r="B1770" t="str">
            <v>KTIPV616121292</v>
          </cell>
          <cell r="C1770" t="str">
            <v>RAIL FLAP DRIVESCREW TRACKRH 908</v>
          </cell>
          <cell r="D1770">
            <v>2</v>
          </cell>
          <cell r="E1770">
            <v>2</v>
          </cell>
          <cell r="F1770">
            <v>4</v>
          </cell>
          <cell r="G1770">
            <v>0</v>
          </cell>
          <cell r="H1770">
            <v>2</v>
          </cell>
          <cell r="I1770">
            <v>4</v>
          </cell>
          <cell r="J1770">
            <v>0</v>
          </cell>
          <cell r="K1770">
            <v>0</v>
          </cell>
          <cell r="L1770">
            <v>0</v>
          </cell>
          <cell r="M1770">
            <v>0</v>
          </cell>
        </row>
        <row r="1771">
          <cell r="B1771" t="str">
            <v>KTIPV616121307</v>
          </cell>
          <cell r="C1771" t="str">
            <v>DRAG CHUTE DOOR SEALS</v>
          </cell>
          <cell r="D1771">
            <v>3</v>
          </cell>
          <cell r="E1771">
            <v>2</v>
          </cell>
          <cell r="F1771">
            <v>4</v>
          </cell>
          <cell r="G1771">
            <v>0</v>
          </cell>
          <cell r="H1771">
            <v>2</v>
          </cell>
          <cell r="I1771">
            <v>4</v>
          </cell>
          <cell r="J1771">
            <v>0</v>
          </cell>
          <cell r="K1771">
            <v>0</v>
          </cell>
          <cell r="L1771">
            <v>0</v>
          </cell>
          <cell r="M1771">
            <v>0</v>
          </cell>
        </row>
        <row r="1772">
          <cell r="B1772" t="str">
            <v>KTIPV616121320</v>
          </cell>
          <cell r="C1772" t="str">
            <v>FUEL LINES STRUT 1 THRU 4</v>
          </cell>
          <cell r="D1772">
            <v>10</v>
          </cell>
          <cell r="E1772">
            <v>4</v>
          </cell>
          <cell r="F1772">
            <v>25</v>
          </cell>
          <cell r="G1772">
            <v>0</v>
          </cell>
          <cell r="H1772">
            <v>4</v>
          </cell>
          <cell r="I1772">
            <v>25</v>
          </cell>
          <cell r="J1772">
            <v>0</v>
          </cell>
          <cell r="K1772">
            <v>0</v>
          </cell>
          <cell r="L1772">
            <v>0</v>
          </cell>
          <cell r="M1772">
            <v>0</v>
          </cell>
        </row>
        <row r="1773">
          <cell r="B1773" t="str">
            <v>KTIPV616121322</v>
          </cell>
          <cell r="C1773" t="str">
            <v>#29-29A ACTUATORS / GATE VALVE</v>
          </cell>
          <cell r="D1773">
            <v>3</v>
          </cell>
          <cell r="E1773">
            <v>2</v>
          </cell>
          <cell r="F1773">
            <v>16</v>
          </cell>
          <cell r="G1773">
            <v>0</v>
          </cell>
          <cell r="H1773">
            <v>2</v>
          </cell>
          <cell r="I1773">
            <v>16</v>
          </cell>
          <cell r="J1773">
            <v>0</v>
          </cell>
          <cell r="K1773">
            <v>0</v>
          </cell>
          <cell r="L1773">
            <v>0</v>
          </cell>
          <cell r="M1773">
            <v>0</v>
          </cell>
        </row>
        <row r="1774">
          <cell r="B1774" t="str">
            <v>KTIPV633921323</v>
          </cell>
          <cell r="C1774" t="str">
            <v>NO 1 SPLICE PLATE FASTENERS</v>
          </cell>
          <cell r="D1774">
            <v>4</v>
          </cell>
          <cell r="E1774">
            <v>0</v>
          </cell>
          <cell r="F1774">
            <v>8</v>
          </cell>
          <cell r="G1774">
            <v>0</v>
          </cell>
          <cell r="H1774">
            <v>0</v>
          </cell>
          <cell r="I1774">
            <v>8</v>
          </cell>
          <cell r="J1774">
            <v>0</v>
          </cell>
          <cell r="K1774">
            <v>0</v>
          </cell>
          <cell r="L1774">
            <v>0</v>
          </cell>
          <cell r="M1774">
            <v>0</v>
          </cell>
        </row>
        <row r="1775">
          <cell r="B1775" t="str">
            <v>KTIPV633921324</v>
          </cell>
          <cell r="C1775" t="str">
            <v>NO 2 SPLICE PLATE FASTENERS</v>
          </cell>
          <cell r="D1775">
            <v>4</v>
          </cell>
          <cell r="E1775">
            <v>4</v>
          </cell>
          <cell r="F1775">
            <v>8</v>
          </cell>
          <cell r="G1775">
            <v>0</v>
          </cell>
          <cell r="H1775">
            <v>0</v>
          </cell>
          <cell r="I1775">
            <v>8</v>
          </cell>
          <cell r="J1775">
            <v>0</v>
          </cell>
          <cell r="K1775">
            <v>0</v>
          </cell>
          <cell r="L1775">
            <v>4</v>
          </cell>
          <cell r="M1775">
            <v>0</v>
          </cell>
        </row>
        <row r="1776">
          <cell r="B1776" t="str">
            <v>KTIPV633921325</v>
          </cell>
          <cell r="C1776" t="str">
            <v>NO 3 SPLICE PLATE FASTENERS</v>
          </cell>
          <cell r="D1776">
            <v>4</v>
          </cell>
          <cell r="E1776">
            <v>0</v>
          </cell>
          <cell r="F1776">
            <v>8</v>
          </cell>
          <cell r="G1776">
            <v>0</v>
          </cell>
          <cell r="H1776">
            <v>0</v>
          </cell>
          <cell r="I1776">
            <v>8</v>
          </cell>
          <cell r="J1776">
            <v>0</v>
          </cell>
          <cell r="K1776">
            <v>0</v>
          </cell>
          <cell r="L1776">
            <v>0</v>
          </cell>
          <cell r="M1776">
            <v>0</v>
          </cell>
        </row>
        <row r="1777">
          <cell r="B1777" t="str">
            <v>KTIPV633921326</v>
          </cell>
          <cell r="C1777" t="str">
            <v>NO 4 SPLICE PLATE FASTENERS</v>
          </cell>
          <cell r="D1777">
            <v>4</v>
          </cell>
          <cell r="E1777">
            <v>4</v>
          </cell>
          <cell r="F1777">
            <v>8</v>
          </cell>
          <cell r="G1777">
            <v>0</v>
          </cell>
          <cell r="H1777">
            <v>4</v>
          </cell>
          <cell r="I1777">
            <v>8</v>
          </cell>
          <cell r="J1777">
            <v>0</v>
          </cell>
          <cell r="K1777">
            <v>0</v>
          </cell>
          <cell r="L1777">
            <v>0</v>
          </cell>
          <cell r="M1777">
            <v>0</v>
          </cell>
        </row>
        <row r="1778">
          <cell r="B1778" t="str">
            <v>KTIPV633921327</v>
          </cell>
          <cell r="C1778" t="str">
            <v>NO 5 SPLICE PLATE FASTENERS</v>
          </cell>
          <cell r="D1778">
            <v>4</v>
          </cell>
          <cell r="E1778">
            <v>6</v>
          </cell>
          <cell r="F1778">
            <v>8</v>
          </cell>
          <cell r="G1778">
            <v>0</v>
          </cell>
          <cell r="H1778">
            <v>1</v>
          </cell>
          <cell r="I1778">
            <v>8</v>
          </cell>
          <cell r="J1778">
            <v>0</v>
          </cell>
          <cell r="K1778">
            <v>0</v>
          </cell>
          <cell r="L1778">
            <v>5</v>
          </cell>
          <cell r="M1778">
            <v>0</v>
          </cell>
        </row>
        <row r="1779">
          <cell r="B1779" t="str">
            <v>KTIPV633921328</v>
          </cell>
          <cell r="C1779" t="str">
            <v>NO 6 SPLICE PLATE FASTENERS</v>
          </cell>
          <cell r="D1779">
            <v>4</v>
          </cell>
          <cell r="E1779">
            <v>0</v>
          </cell>
          <cell r="F1779">
            <v>8</v>
          </cell>
          <cell r="G1779">
            <v>0</v>
          </cell>
          <cell r="H1779">
            <v>0</v>
          </cell>
          <cell r="I1779">
            <v>8</v>
          </cell>
          <cell r="J1779">
            <v>0</v>
          </cell>
          <cell r="K1779">
            <v>0</v>
          </cell>
          <cell r="L1779">
            <v>0</v>
          </cell>
          <cell r="M1779">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KC135"/>
      <sheetName val="E3"/>
      <sheetName val="B1"/>
      <sheetName val="B52"/>
      <sheetName val="C130"/>
      <sheetName val="Engines"/>
      <sheetName val="fuel control"/>
    </sheetNames>
    <sheetDataSet>
      <sheetData sheetId="0" refreshError="1"/>
      <sheetData sheetId="1" refreshError="1">
        <row r="2">
          <cell r="A2" t="str">
            <v>626-5306000204318</v>
          </cell>
          <cell r="B2" t="str">
            <v>existing</v>
          </cell>
          <cell r="C2" t="str">
            <v>K2TIPV42193153</v>
          </cell>
          <cell r="D2" t="str">
            <v>2</v>
          </cell>
          <cell r="E2" t="str">
            <v>1</v>
          </cell>
          <cell r="F2">
            <v>1</v>
          </cell>
          <cell r="H2" t="str">
            <v>5306000204318</v>
          </cell>
          <cell r="I2" t="str">
            <v>6-72483-1</v>
          </cell>
          <cell r="J2" t="str">
            <v>CWT</v>
          </cell>
          <cell r="K2" t="str">
            <v>BOLT</v>
          </cell>
          <cell r="L2" t="str">
            <v>COMM</v>
          </cell>
          <cell r="M2">
            <v>626</v>
          </cell>
          <cell r="N2" t="str">
            <v>1D34</v>
          </cell>
          <cell r="O2" t="str">
            <v>E-3</v>
          </cell>
          <cell r="P2">
            <v>10</v>
          </cell>
          <cell r="Q2" t="str">
            <v>EA</v>
          </cell>
          <cell r="R2">
            <v>39987.411111111112</v>
          </cell>
          <cell r="S2">
            <v>39968</v>
          </cell>
          <cell r="T2" t="str">
            <v>_x000D_6/24/9 vendor edd 9/14/9</v>
          </cell>
        </row>
        <row r="3">
          <cell r="A3" t="str">
            <v>626-5306000204318</v>
          </cell>
          <cell r="B3" t="str">
            <v>existing</v>
          </cell>
          <cell r="C3" t="str">
            <v>K2TIPV42123147</v>
          </cell>
          <cell r="D3" t="str">
            <v>2</v>
          </cell>
          <cell r="E3" t="str">
            <v>1</v>
          </cell>
          <cell r="F3">
            <v>2</v>
          </cell>
          <cell r="H3" t="str">
            <v>5306000204318</v>
          </cell>
          <cell r="I3" t="str">
            <v>6-72483-1</v>
          </cell>
          <cell r="J3" t="str">
            <v>BWT</v>
          </cell>
          <cell r="K3" t="str">
            <v>BOLT</v>
          </cell>
          <cell r="L3" t="str">
            <v>COMM</v>
          </cell>
          <cell r="M3">
            <v>626</v>
          </cell>
          <cell r="N3" t="str">
            <v>1D34</v>
          </cell>
          <cell r="O3" t="str">
            <v>E-3</v>
          </cell>
          <cell r="P3">
            <v>10</v>
          </cell>
          <cell r="Q3" t="str">
            <v>EA</v>
          </cell>
          <cell r="R3">
            <v>39987.411111111112</v>
          </cell>
          <cell r="S3">
            <v>39968</v>
          </cell>
          <cell r="T3" t="str">
            <v>_x000D_6/24/9 vendor edd 9/14/9</v>
          </cell>
        </row>
        <row r="4">
          <cell r="A4" t="str">
            <v>605-5306012445941</v>
          </cell>
          <cell r="B4" t="str">
            <v>existing</v>
          </cell>
          <cell r="C4" t="str">
            <v>K2TIPV31200038</v>
          </cell>
          <cell r="D4">
            <v>22</v>
          </cell>
          <cell r="E4" t="str">
            <v>44</v>
          </cell>
          <cell r="F4">
            <v>4</v>
          </cell>
          <cell r="H4" t="str">
            <v>5306012445941</v>
          </cell>
          <cell r="I4" t="str">
            <v>1441M12P01</v>
          </cell>
          <cell r="J4" t="str">
            <v>CWT</v>
          </cell>
          <cell r="K4" t="str">
            <v>Bolt, Ext Relieved</v>
          </cell>
          <cell r="L4" t="str">
            <v>DLA</v>
          </cell>
          <cell r="M4" t="str">
            <v>605</v>
          </cell>
          <cell r="N4" t="str">
            <v>1B02</v>
          </cell>
          <cell r="O4" t="str">
            <v>MAE</v>
          </cell>
          <cell r="P4">
            <v>950</v>
          </cell>
          <cell r="Q4" t="str">
            <v>EA</v>
          </cell>
          <cell r="R4">
            <v>39946.43472222222</v>
          </cell>
          <cell r="S4">
            <v>40052</v>
          </cell>
          <cell r="T4" t="str">
            <v>_x000D_7/9/9 DLA has a contract due 10/22/09_x000D_
5/11/9 CSB terminated.(CSI)</v>
          </cell>
        </row>
        <row r="5">
          <cell r="A5" t="str">
            <v>605-5306012445941</v>
          </cell>
          <cell r="B5" t="str">
            <v>existing</v>
          </cell>
          <cell r="C5" t="str">
            <v>K2TIPV31200039</v>
          </cell>
          <cell r="D5">
            <v>2</v>
          </cell>
          <cell r="E5" t="str">
            <v>44</v>
          </cell>
          <cell r="F5">
            <v>0</v>
          </cell>
          <cell r="H5" t="str">
            <v>5306012445941</v>
          </cell>
          <cell r="I5" t="str">
            <v>1441M12P01</v>
          </cell>
          <cell r="J5" t="str">
            <v>CWT</v>
          </cell>
          <cell r="K5" t="str">
            <v>BOLT,EXT RELIEVED</v>
          </cell>
          <cell r="L5" t="str">
            <v>DLA</v>
          </cell>
          <cell r="M5" t="str">
            <v>605</v>
          </cell>
          <cell r="N5" t="str">
            <v>1B02</v>
          </cell>
          <cell r="O5" t="str">
            <v>MAE</v>
          </cell>
          <cell r="P5">
            <v>950</v>
          </cell>
          <cell r="Q5" t="str">
            <v>EA</v>
          </cell>
          <cell r="R5">
            <v>39946.43472222222</v>
          </cell>
          <cell r="S5">
            <v>40052</v>
          </cell>
          <cell r="T5" t="str">
            <v>_x000D_7/9/9 DLA has a contract due 10/22/09_x000D_
5/11/9 CSB terminated.(CSI)</v>
          </cell>
        </row>
        <row r="6">
          <cell r="A6" t="str">
            <v>605-5306012445941</v>
          </cell>
          <cell r="B6" t="str">
            <v>existing</v>
          </cell>
          <cell r="C6" t="str">
            <v>K2TIPV51050079</v>
          </cell>
          <cell r="D6">
            <v>4</v>
          </cell>
          <cell r="E6" t="str">
            <v>44</v>
          </cell>
          <cell r="F6">
            <v>4</v>
          </cell>
          <cell r="H6" t="str">
            <v>5306012445941</v>
          </cell>
          <cell r="I6" t="str">
            <v>1441M12P01</v>
          </cell>
          <cell r="J6" t="str">
            <v>BWT</v>
          </cell>
          <cell r="K6" t="str">
            <v>BOLT, EXT RELIEVED</v>
          </cell>
          <cell r="L6" t="str">
            <v>DLA</v>
          </cell>
          <cell r="M6" t="str">
            <v>605</v>
          </cell>
          <cell r="N6" t="str">
            <v>1B02</v>
          </cell>
          <cell r="O6" t="str">
            <v>MAE</v>
          </cell>
          <cell r="P6">
            <v>950</v>
          </cell>
          <cell r="Q6" t="str">
            <v>EA</v>
          </cell>
          <cell r="R6">
            <v>39946.43472222222</v>
          </cell>
          <cell r="S6">
            <v>40052</v>
          </cell>
          <cell r="T6" t="str">
            <v>_x000D_7/9/9 DLA has a contract due 10/22/09_x000D_
5/11/9 CSB terminated.(CSI)</v>
          </cell>
        </row>
        <row r="7">
          <cell r="A7" t="str">
            <v>605-5331011742678</v>
          </cell>
          <cell r="B7" t="str">
            <v>new</v>
          </cell>
          <cell r="C7" t="str">
            <v>K2TIPV31200039</v>
          </cell>
          <cell r="D7">
            <v>2</v>
          </cell>
          <cell r="E7" t="str">
            <v>1</v>
          </cell>
          <cell r="F7">
            <v>0</v>
          </cell>
          <cell r="H7" t="str">
            <v>5331011742678</v>
          </cell>
          <cell r="I7" t="str">
            <v>1278M35P01</v>
          </cell>
          <cell r="J7" t="str">
            <v>CWT</v>
          </cell>
          <cell r="K7" t="str">
            <v>O-RING</v>
          </cell>
          <cell r="L7" t="str">
            <v>DLA</v>
          </cell>
          <cell r="M7" t="str">
            <v>605</v>
          </cell>
          <cell r="N7" t="str">
            <v>2A01</v>
          </cell>
          <cell r="O7" t="str">
            <v>MAE</v>
          </cell>
          <cell r="P7">
            <v>53</v>
          </cell>
          <cell r="Q7" t="str">
            <v>EA</v>
          </cell>
          <cell r="R7" t="e">
            <v>#N/A</v>
          </cell>
          <cell r="S7" t="e">
            <v>#N/A</v>
          </cell>
          <cell r="T7" t="e">
            <v>#N/A</v>
          </cell>
        </row>
        <row r="8">
          <cell r="A8" t="str">
            <v>606-5340015268708</v>
          </cell>
          <cell r="B8" t="str">
            <v>new</v>
          </cell>
          <cell r="C8" t="str">
            <v>K2TIPV51530065</v>
          </cell>
          <cell r="D8">
            <v>10</v>
          </cell>
          <cell r="E8" t="str">
            <v>3</v>
          </cell>
          <cell r="F8">
            <v>4</v>
          </cell>
          <cell r="H8" t="str">
            <v>5340015268708</v>
          </cell>
          <cell r="I8" t="str">
            <v>1153M26G12</v>
          </cell>
          <cell r="J8" t="str">
            <v>CWT</v>
          </cell>
          <cell r="K8" t="str">
            <v>Clamp, Tube-Hinged</v>
          </cell>
          <cell r="L8" t="str">
            <v>COMM</v>
          </cell>
          <cell r="M8" t="str">
            <v>606</v>
          </cell>
          <cell r="N8" t="str">
            <v>2B01</v>
          </cell>
          <cell r="O8" t="str">
            <v>MAE</v>
          </cell>
          <cell r="P8">
            <v>30</v>
          </cell>
          <cell r="Q8" t="str">
            <v>EA</v>
          </cell>
          <cell r="R8">
            <v>40038.439583333333</v>
          </cell>
          <cell r="S8">
            <v>40045</v>
          </cell>
        </row>
        <row r="9">
          <cell r="A9" t="str">
            <v>606-5306011780185</v>
          </cell>
          <cell r="B9" t="str">
            <v>existing</v>
          </cell>
          <cell r="C9" t="str">
            <v>K2TIPV51050056</v>
          </cell>
          <cell r="D9">
            <v>20</v>
          </cell>
          <cell r="E9" t="str">
            <v>3</v>
          </cell>
          <cell r="F9">
            <v>0</v>
          </cell>
          <cell r="H9" t="str">
            <v>5306011780185</v>
          </cell>
          <cell r="I9" t="str">
            <v>9513M98P01</v>
          </cell>
          <cell r="J9" t="str">
            <v>CWT</v>
          </cell>
          <cell r="K9" t="str">
            <v>Pin, Threaded</v>
          </cell>
          <cell r="L9" t="str">
            <v>DLA</v>
          </cell>
          <cell r="M9" t="str">
            <v>606</v>
          </cell>
          <cell r="N9" t="str">
            <v>1A83</v>
          </cell>
          <cell r="O9" t="str">
            <v>MAE</v>
          </cell>
          <cell r="P9">
            <v>76</v>
          </cell>
          <cell r="Q9" t="str">
            <v>EA</v>
          </cell>
          <cell r="R9">
            <v>39920.375694444447</v>
          </cell>
          <cell r="S9">
            <v>0</v>
          </cell>
          <cell r="T9" t="str">
            <v>_x000D_4/20/9 CSI item. DLA has a contract due 4/4/10.</v>
          </cell>
        </row>
        <row r="10">
          <cell r="A10" t="str">
            <v>606-3040011465644</v>
          </cell>
          <cell r="B10" t="str">
            <v>existing</v>
          </cell>
          <cell r="C10" t="str">
            <v>K2TIPV51050051</v>
          </cell>
          <cell r="D10">
            <v>4</v>
          </cell>
          <cell r="E10" t="str">
            <v>138</v>
          </cell>
          <cell r="F10">
            <v>0</v>
          </cell>
          <cell r="H10" t="str">
            <v>3040011465644</v>
          </cell>
          <cell r="I10" t="str">
            <v>9523M35G01</v>
          </cell>
          <cell r="J10" t="str">
            <v>CWT</v>
          </cell>
          <cell r="K10" t="str">
            <v>Arm, Vane Actuation</v>
          </cell>
          <cell r="L10" t="str">
            <v>DLA</v>
          </cell>
          <cell r="M10" t="str">
            <v>606</v>
          </cell>
          <cell r="N10" t="str">
            <v>1A34</v>
          </cell>
          <cell r="O10" t="str">
            <v>MAE</v>
          </cell>
          <cell r="P10">
            <v>2070</v>
          </cell>
          <cell r="Q10" t="str">
            <v>EA</v>
          </cell>
          <cell r="R10">
            <v>40011.670590277776</v>
          </cell>
          <cell r="S10">
            <v>0</v>
          </cell>
        </row>
        <row r="11">
          <cell r="A11" t="str">
            <v>606-3120015010037</v>
          </cell>
          <cell r="B11" t="str">
            <v>existing</v>
          </cell>
          <cell r="C11" t="str">
            <v>K2TIPV51050069</v>
          </cell>
          <cell r="D11">
            <v>5</v>
          </cell>
          <cell r="E11" t="str">
            <v>6</v>
          </cell>
          <cell r="F11">
            <v>0</v>
          </cell>
          <cell r="H11" t="str">
            <v>3120015010037</v>
          </cell>
          <cell r="I11" t="str">
            <v>9524M29P05</v>
          </cell>
          <cell r="J11" t="str">
            <v>CWT</v>
          </cell>
          <cell r="K11" t="str">
            <v>BUSHING,SLEEVE</v>
          </cell>
          <cell r="L11" t="str">
            <v>DLA</v>
          </cell>
          <cell r="M11" t="str">
            <v>606</v>
          </cell>
          <cell r="N11" t="str">
            <v>2B18</v>
          </cell>
          <cell r="O11" t="str">
            <v>MAE</v>
          </cell>
          <cell r="P11">
            <v>65</v>
          </cell>
          <cell r="Q11" t="str">
            <v>EA</v>
          </cell>
          <cell r="R11">
            <v>40015.580150462964</v>
          </cell>
          <cell r="S11">
            <v>40100</v>
          </cell>
          <cell r="T11" t="str">
            <v>_x000D_need asap end item in assembly_x000D_07/21/09 Direct Vendor Delivery item. Item is on order with DLA.  CDD is 1 Jan 2010.  Sent follow up to DLA to improve CDD. pjr</v>
          </cell>
        </row>
        <row r="12">
          <cell r="A12" t="str">
            <v>606-5340013279016</v>
          </cell>
          <cell r="B12" t="str">
            <v>existing</v>
          </cell>
          <cell r="C12" t="str">
            <v>K2TIPV51050069</v>
          </cell>
          <cell r="D12">
            <v>5</v>
          </cell>
          <cell r="E12" t="str">
            <v>6</v>
          </cell>
          <cell r="F12">
            <v>0</v>
          </cell>
          <cell r="H12" t="str">
            <v>5340013279016</v>
          </cell>
          <cell r="I12" t="str">
            <v>9540M46G01</v>
          </cell>
          <cell r="J12" t="str">
            <v>CWT</v>
          </cell>
          <cell r="K12" t="str">
            <v>Damper, Rubber</v>
          </cell>
          <cell r="L12" t="str">
            <v>DLA</v>
          </cell>
          <cell r="M12" t="str">
            <v>606</v>
          </cell>
          <cell r="N12" t="str">
            <v>2B10</v>
          </cell>
          <cell r="O12" t="str">
            <v>MAE</v>
          </cell>
          <cell r="P12">
            <v>30</v>
          </cell>
          <cell r="Q12" t="str">
            <v>EA</v>
          </cell>
          <cell r="R12">
            <v>40016.383252314816</v>
          </cell>
          <cell r="S12">
            <v>40189</v>
          </cell>
        </row>
        <row r="13">
          <cell r="A13" t="str">
            <v>606-3120011751067</v>
          </cell>
          <cell r="B13" t="str">
            <v>new</v>
          </cell>
          <cell r="C13" t="str">
            <v>K2TIPV51050050</v>
          </cell>
          <cell r="D13">
            <v>6</v>
          </cell>
          <cell r="E13" t="str">
            <v>280</v>
          </cell>
          <cell r="F13">
            <v>0</v>
          </cell>
          <cell r="H13" t="str">
            <v>3120011751067</v>
          </cell>
          <cell r="I13" t="str">
            <v>9999M35P03</v>
          </cell>
          <cell r="J13" t="str">
            <v>CWT</v>
          </cell>
          <cell r="K13" t="str">
            <v>Bushing</v>
          </cell>
          <cell r="L13" t="str">
            <v>DLA</v>
          </cell>
          <cell r="M13" t="str">
            <v>606</v>
          </cell>
          <cell r="N13" t="str">
            <v>1A40</v>
          </cell>
          <cell r="O13" t="str">
            <v>MAE</v>
          </cell>
          <cell r="P13">
            <v>4000</v>
          </cell>
          <cell r="Q13" t="str">
            <v>EA</v>
          </cell>
          <cell r="R13">
            <v>40031.379548611112</v>
          </cell>
          <cell r="S13">
            <v>0</v>
          </cell>
        </row>
        <row r="14">
          <cell r="A14" t="str">
            <v>606-3120011751067</v>
          </cell>
          <cell r="B14" t="str">
            <v>new</v>
          </cell>
          <cell r="C14" t="str">
            <v>K2TIPV51050051</v>
          </cell>
          <cell r="D14">
            <v>4</v>
          </cell>
          <cell r="E14" t="str">
            <v>156</v>
          </cell>
          <cell r="F14">
            <v>0</v>
          </cell>
          <cell r="H14" t="str">
            <v>3120011751067</v>
          </cell>
          <cell r="I14" t="str">
            <v>9999M35P03</v>
          </cell>
          <cell r="J14" t="str">
            <v>CWT</v>
          </cell>
          <cell r="K14" t="str">
            <v>Bushing, Stg.2&amp;3</v>
          </cell>
          <cell r="L14" t="str">
            <v>DLA</v>
          </cell>
          <cell r="M14" t="str">
            <v>606</v>
          </cell>
          <cell r="N14" t="str">
            <v>1A40</v>
          </cell>
          <cell r="O14" t="str">
            <v>MAE</v>
          </cell>
          <cell r="P14">
            <v>4000</v>
          </cell>
          <cell r="Q14" t="str">
            <v>EA</v>
          </cell>
          <cell r="R14">
            <v>40031.379548611112</v>
          </cell>
          <cell r="S14">
            <v>0</v>
          </cell>
        </row>
        <row r="15">
          <cell r="A15" t="str">
            <v>606-3120011751067</v>
          </cell>
          <cell r="B15" t="str">
            <v>new</v>
          </cell>
          <cell r="C15" t="str">
            <v>K2TIPV51050053</v>
          </cell>
          <cell r="D15">
            <v>6</v>
          </cell>
          <cell r="E15" t="str">
            <v>280</v>
          </cell>
          <cell r="F15">
            <v>1</v>
          </cell>
          <cell r="H15" t="str">
            <v>3120011751067</v>
          </cell>
          <cell r="I15" t="str">
            <v>9999M35P03</v>
          </cell>
          <cell r="J15" t="str">
            <v>CWT</v>
          </cell>
          <cell r="K15" t="str">
            <v>Bushing</v>
          </cell>
          <cell r="L15" t="str">
            <v>DLA</v>
          </cell>
          <cell r="M15" t="str">
            <v>606</v>
          </cell>
          <cell r="N15" t="str">
            <v>1A40</v>
          </cell>
          <cell r="O15" t="str">
            <v>MAE</v>
          </cell>
          <cell r="P15">
            <v>4000</v>
          </cell>
          <cell r="Q15" t="str">
            <v>EA</v>
          </cell>
          <cell r="R15">
            <v>40031.379548611112</v>
          </cell>
          <cell r="S15">
            <v>0</v>
          </cell>
        </row>
        <row r="16">
          <cell r="A16" t="str">
            <v>606-5310011948679</v>
          </cell>
          <cell r="B16" t="str">
            <v>new</v>
          </cell>
          <cell r="C16" t="str">
            <v>K2TIPV51050050</v>
          </cell>
          <cell r="D16">
            <v>6</v>
          </cell>
          <cell r="E16" t="str">
            <v>280</v>
          </cell>
          <cell r="F16">
            <v>0</v>
          </cell>
          <cell r="H16" t="str">
            <v>5310011948679</v>
          </cell>
          <cell r="I16" t="str">
            <v>9999M37P02</v>
          </cell>
          <cell r="K16" t="str">
            <v>Washer</v>
          </cell>
          <cell r="L16" t="str">
            <v>DLA</v>
          </cell>
          <cell r="M16" t="str">
            <v>606</v>
          </cell>
          <cell r="N16" t="str">
            <v>2A19</v>
          </cell>
          <cell r="O16" t="str">
            <v>MAE</v>
          </cell>
          <cell r="P16">
            <v>4800</v>
          </cell>
          <cell r="Q16" t="str">
            <v>EA</v>
          </cell>
          <cell r="R16">
            <v>40030.672222222223</v>
          </cell>
          <cell r="S16">
            <v>0</v>
          </cell>
          <cell r="T16" t="str">
            <v>_x000D_7/31/9 CSI item. 18000 due to DLA in Oct 09, Rec eng. Approval to use SOH from Comm. Source. Closed bin 8/19</v>
          </cell>
        </row>
        <row r="17">
          <cell r="A17" t="str">
            <v>606-5310011948679</v>
          </cell>
          <cell r="B17" t="str">
            <v>new</v>
          </cell>
          <cell r="C17" t="str">
            <v>K2TIPV51050051</v>
          </cell>
          <cell r="D17">
            <v>4</v>
          </cell>
          <cell r="E17" t="str">
            <v>280</v>
          </cell>
          <cell r="F17">
            <v>0</v>
          </cell>
          <cell r="H17" t="str">
            <v>5310011948679</v>
          </cell>
          <cell r="I17" t="str">
            <v>9999M37P02</v>
          </cell>
          <cell r="K17" t="str">
            <v>Washer, Flat</v>
          </cell>
          <cell r="L17" t="str">
            <v>DLA</v>
          </cell>
          <cell r="M17" t="str">
            <v>606</v>
          </cell>
          <cell r="N17" t="str">
            <v>2A19</v>
          </cell>
          <cell r="O17" t="str">
            <v>MAE</v>
          </cell>
          <cell r="P17">
            <v>4800</v>
          </cell>
          <cell r="Q17" t="str">
            <v>EA</v>
          </cell>
          <cell r="R17">
            <v>40030.672222222223</v>
          </cell>
          <cell r="S17">
            <v>0</v>
          </cell>
          <cell r="T17" t="str">
            <v>_x000D_7/31/9 CSI item. 18000 due to DLA in Oct 09, Rec eng. Approval to use SOH from Comm. Source. Closed bin 8/19</v>
          </cell>
        </row>
        <row r="18">
          <cell r="A18" t="str">
            <v>606-5310011948679</v>
          </cell>
          <cell r="B18" t="str">
            <v>new</v>
          </cell>
          <cell r="C18" t="str">
            <v>K2TIPV51050053</v>
          </cell>
          <cell r="D18">
            <v>6</v>
          </cell>
          <cell r="E18" t="str">
            <v>280</v>
          </cell>
          <cell r="F18">
            <v>1</v>
          </cell>
          <cell r="H18" t="str">
            <v>5310011948679</v>
          </cell>
          <cell r="I18" t="str">
            <v>9999M37P02</v>
          </cell>
          <cell r="K18" t="str">
            <v>WASHER</v>
          </cell>
          <cell r="L18" t="str">
            <v>DLA</v>
          </cell>
          <cell r="M18" t="str">
            <v>606</v>
          </cell>
          <cell r="N18" t="str">
            <v>2A19</v>
          </cell>
          <cell r="O18" t="str">
            <v>MAE</v>
          </cell>
          <cell r="P18">
            <v>4800</v>
          </cell>
          <cell r="Q18" t="str">
            <v>EA</v>
          </cell>
          <cell r="R18">
            <v>40030.672222222223</v>
          </cell>
          <cell r="S18">
            <v>0</v>
          </cell>
          <cell r="T18" t="str">
            <v>_x000D_7/31/9 CSI item. 18000 due to DLA in Oct 09, Rec eng. Approval to use SOH from Comm. Source. Closed bin 8/19</v>
          </cell>
        </row>
        <row r="19">
          <cell r="A19" t="str">
            <v>606-5310011774992</v>
          </cell>
          <cell r="B19" t="str">
            <v>new</v>
          </cell>
          <cell r="C19" t="str">
            <v>K2TIPV51050048</v>
          </cell>
          <cell r="D19">
            <v>4</v>
          </cell>
          <cell r="E19" t="str">
            <v>21</v>
          </cell>
          <cell r="F19">
            <v>5</v>
          </cell>
          <cell r="H19" t="str">
            <v>5310011774992</v>
          </cell>
          <cell r="I19" t="str">
            <v>J979P04</v>
          </cell>
          <cell r="J19" t="str">
            <v>CWT</v>
          </cell>
          <cell r="K19" t="str">
            <v>Nut, Self Locking</v>
          </cell>
          <cell r="L19" t="str">
            <v>COMM</v>
          </cell>
          <cell r="M19" t="str">
            <v>606</v>
          </cell>
          <cell r="N19" t="str">
            <v>2A13</v>
          </cell>
          <cell r="O19" t="str">
            <v>MAE</v>
          </cell>
          <cell r="P19">
            <v>800</v>
          </cell>
          <cell r="Q19" t="str">
            <v>EA</v>
          </cell>
          <cell r="R19">
            <v>40038.436111111114</v>
          </cell>
          <cell r="S19">
            <v>40052</v>
          </cell>
        </row>
        <row r="20">
          <cell r="A20" t="str">
            <v>606-5310011774992</v>
          </cell>
          <cell r="B20" t="str">
            <v>new</v>
          </cell>
          <cell r="C20" t="str">
            <v>K2TIPV51050049</v>
          </cell>
          <cell r="D20">
            <v>4</v>
          </cell>
          <cell r="E20" t="str">
            <v>10</v>
          </cell>
          <cell r="F20">
            <v>3</v>
          </cell>
          <cell r="H20" t="str">
            <v>5310011774992</v>
          </cell>
          <cell r="I20" t="str">
            <v>J979P04</v>
          </cell>
          <cell r="J20" t="str">
            <v>CWT</v>
          </cell>
          <cell r="K20" t="str">
            <v>Nut, Self Locking</v>
          </cell>
          <cell r="L20" t="str">
            <v>COMM</v>
          </cell>
          <cell r="M20" t="str">
            <v>606</v>
          </cell>
          <cell r="N20" t="str">
            <v>2A13</v>
          </cell>
          <cell r="O20" t="str">
            <v>MAE</v>
          </cell>
          <cell r="P20">
            <v>800</v>
          </cell>
          <cell r="Q20" t="str">
            <v>EA</v>
          </cell>
          <cell r="R20">
            <v>40038.436111111114</v>
          </cell>
          <cell r="S20">
            <v>40052</v>
          </cell>
        </row>
        <row r="21">
          <cell r="A21" t="str">
            <v>606-5310011774992</v>
          </cell>
          <cell r="B21" t="str">
            <v>new</v>
          </cell>
          <cell r="C21" t="str">
            <v>K2TIPV51050059</v>
          </cell>
          <cell r="D21">
            <v>10</v>
          </cell>
          <cell r="E21" t="str">
            <v>23</v>
          </cell>
          <cell r="F21">
            <v>0</v>
          </cell>
          <cell r="H21" t="str">
            <v>5310011774992</v>
          </cell>
          <cell r="I21" t="str">
            <v>J979P04</v>
          </cell>
          <cell r="J21" t="str">
            <v>CWT</v>
          </cell>
          <cell r="K21" t="str">
            <v>Nut, Self Locking</v>
          </cell>
          <cell r="L21" t="str">
            <v>COMM</v>
          </cell>
          <cell r="M21" t="str">
            <v>606</v>
          </cell>
          <cell r="N21" t="str">
            <v>2A13</v>
          </cell>
          <cell r="O21" t="str">
            <v>MAE</v>
          </cell>
          <cell r="P21">
            <v>800</v>
          </cell>
          <cell r="Q21" t="str">
            <v>EA</v>
          </cell>
          <cell r="R21">
            <v>40038.436111111114</v>
          </cell>
          <cell r="S21">
            <v>40052</v>
          </cell>
        </row>
        <row r="22">
          <cell r="A22" t="str">
            <v>606-5310011774992</v>
          </cell>
          <cell r="B22" t="str">
            <v>new</v>
          </cell>
          <cell r="C22" t="str">
            <v>K2TIPV51050064</v>
          </cell>
          <cell r="D22">
            <v>10</v>
          </cell>
          <cell r="E22" t="str">
            <v>1</v>
          </cell>
          <cell r="F22">
            <v>10</v>
          </cell>
          <cell r="H22" t="str">
            <v>5310011774992</v>
          </cell>
          <cell r="I22" t="str">
            <v>J979P04</v>
          </cell>
          <cell r="J22" t="str">
            <v>CWT</v>
          </cell>
          <cell r="K22" t="str">
            <v>Nut, Self-Locking</v>
          </cell>
          <cell r="L22" t="str">
            <v>COMM</v>
          </cell>
          <cell r="M22" t="str">
            <v>606</v>
          </cell>
          <cell r="N22" t="str">
            <v>2A13</v>
          </cell>
          <cell r="O22" t="str">
            <v>MAE</v>
          </cell>
          <cell r="P22">
            <v>800</v>
          </cell>
          <cell r="Q22" t="str">
            <v>EA</v>
          </cell>
          <cell r="R22">
            <v>40038.436111111114</v>
          </cell>
          <cell r="S22">
            <v>40052</v>
          </cell>
        </row>
        <row r="23">
          <cell r="A23" t="str">
            <v>606-5310011774992</v>
          </cell>
          <cell r="B23" t="str">
            <v>new</v>
          </cell>
          <cell r="C23" t="str">
            <v>K2TIPV51050070</v>
          </cell>
          <cell r="D23">
            <v>10</v>
          </cell>
          <cell r="E23" t="str">
            <v>10</v>
          </cell>
          <cell r="F23">
            <v>6</v>
          </cell>
          <cell r="H23" t="str">
            <v>5310011774992</v>
          </cell>
          <cell r="I23" t="str">
            <v>J979P04</v>
          </cell>
          <cell r="J23" t="str">
            <v>CWT</v>
          </cell>
          <cell r="K23" t="str">
            <v>Nut, Self-Locking</v>
          </cell>
          <cell r="L23" t="str">
            <v>COMM</v>
          </cell>
          <cell r="M23" t="str">
            <v>606</v>
          </cell>
          <cell r="N23" t="str">
            <v>2A13</v>
          </cell>
          <cell r="O23" t="str">
            <v>MAE</v>
          </cell>
          <cell r="P23">
            <v>800</v>
          </cell>
          <cell r="Q23" t="str">
            <v>EA</v>
          </cell>
          <cell r="R23">
            <v>40038.436111111114</v>
          </cell>
          <cell r="S23">
            <v>40052</v>
          </cell>
        </row>
        <row r="24">
          <cell r="A24" t="str">
            <v>606-5310011774992</v>
          </cell>
          <cell r="B24" t="str">
            <v>new</v>
          </cell>
          <cell r="C24" t="str">
            <v>K2TIPV51050071</v>
          </cell>
          <cell r="D24">
            <v>2</v>
          </cell>
          <cell r="E24" t="str">
            <v>7</v>
          </cell>
          <cell r="F24">
            <v>2</v>
          </cell>
          <cell r="H24" t="str">
            <v>5310011774992</v>
          </cell>
          <cell r="I24" t="str">
            <v>J979P04</v>
          </cell>
          <cell r="J24" t="str">
            <v>CWT</v>
          </cell>
          <cell r="K24" t="str">
            <v>Nut, Self-Locking</v>
          </cell>
          <cell r="L24" t="str">
            <v>COMM</v>
          </cell>
          <cell r="M24" t="str">
            <v>606</v>
          </cell>
          <cell r="N24" t="str">
            <v>2A13</v>
          </cell>
          <cell r="O24" t="str">
            <v>MAE</v>
          </cell>
          <cell r="P24">
            <v>800</v>
          </cell>
          <cell r="Q24" t="str">
            <v>EA</v>
          </cell>
          <cell r="R24">
            <v>40038.436111111114</v>
          </cell>
          <cell r="S24">
            <v>40052</v>
          </cell>
        </row>
        <row r="25">
          <cell r="A25" t="str">
            <v>606-5310011774992</v>
          </cell>
          <cell r="B25" t="str">
            <v>new</v>
          </cell>
          <cell r="C25" t="str">
            <v>K2TIPV51050077</v>
          </cell>
          <cell r="D25">
            <v>5</v>
          </cell>
          <cell r="E25" t="str">
            <v>42</v>
          </cell>
          <cell r="F25">
            <v>0</v>
          </cell>
          <cell r="H25" t="str">
            <v>5310011774992</v>
          </cell>
          <cell r="I25" t="str">
            <v>J979P04</v>
          </cell>
          <cell r="J25" t="str">
            <v>CWT</v>
          </cell>
          <cell r="K25" t="str">
            <v>Nut, Self-Locking</v>
          </cell>
          <cell r="L25" t="str">
            <v>COMM</v>
          </cell>
          <cell r="M25" t="str">
            <v>606</v>
          </cell>
          <cell r="N25" t="str">
            <v>2A13</v>
          </cell>
          <cell r="O25" t="str">
            <v>MAE</v>
          </cell>
          <cell r="P25">
            <v>800</v>
          </cell>
          <cell r="Q25" t="str">
            <v>EA</v>
          </cell>
          <cell r="R25">
            <v>40038.436111111114</v>
          </cell>
          <cell r="S25">
            <v>40052</v>
          </cell>
        </row>
        <row r="26">
          <cell r="A26" t="str">
            <v>607-5306013838863</v>
          </cell>
          <cell r="B26" t="str">
            <v>existing</v>
          </cell>
          <cell r="C26" t="str">
            <v>K2TIPV51160080</v>
          </cell>
          <cell r="D26">
            <v>20</v>
          </cell>
          <cell r="E26" t="str">
            <v>12</v>
          </cell>
          <cell r="F26">
            <v>0</v>
          </cell>
          <cell r="H26" t="str">
            <v>5306013838863</v>
          </cell>
          <cell r="I26" t="str">
            <v>5051M52P04</v>
          </cell>
          <cell r="J26" t="str">
            <v>CWT</v>
          </cell>
          <cell r="K26" t="str">
            <v>BOLT</v>
          </cell>
          <cell r="L26" t="str">
            <v>DLA</v>
          </cell>
          <cell r="M26" t="str">
            <v>607</v>
          </cell>
          <cell r="N26" t="str">
            <v>1A65</v>
          </cell>
          <cell r="O26" t="str">
            <v>MAE</v>
          </cell>
          <cell r="P26">
            <v>300</v>
          </cell>
          <cell r="Q26" t="str">
            <v>EA</v>
          </cell>
          <cell r="R26">
            <v>39856.6</v>
          </cell>
          <cell r="S26">
            <v>0</v>
          </cell>
          <cell r="T26" t="str">
            <v>_x000D_2/12/9 0 DLA,2PRs,BB status,CSB initiated._x000D_2/26/09 CSB PO for 425 EDD 9/10/09 (ys)</v>
          </cell>
        </row>
        <row r="27">
          <cell r="A27" t="str">
            <v>609-5331011778209</v>
          </cell>
          <cell r="B27" t="str">
            <v>existing</v>
          </cell>
          <cell r="C27" t="str">
            <v>K2TIPV90650185</v>
          </cell>
          <cell r="D27">
            <v>13</v>
          </cell>
          <cell r="E27">
            <v>1</v>
          </cell>
          <cell r="F27">
            <v>0</v>
          </cell>
          <cell r="H27" t="str">
            <v>5331011778209</v>
          </cell>
          <cell r="I27" t="str">
            <v>2-257V747-75</v>
          </cell>
          <cell r="J27" t="str">
            <v>CWT</v>
          </cell>
          <cell r="K27" t="str">
            <v>SEAL</v>
          </cell>
          <cell r="L27" t="str">
            <v>DLA</v>
          </cell>
          <cell r="M27" t="str">
            <v>609</v>
          </cell>
          <cell r="N27" t="str">
            <v>A158</v>
          </cell>
          <cell r="O27" t="str">
            <v>MAN</v>
          </cell>
          <cell r="P27">
            <v>13</v>
          </cell>
          <cell r="Q27" t="str">
            <v>EA</v>
          </cell>
          <cell r="R27">
            <v>39988.452777777777</v>
          </cell>
          <cell r="S27">
            <v>40101</v>
          </cell>
          <cell r="T27" t="str">
            <v>_x000D_6/25/9 0 DLA,1CDD8/24/9,CSB initiated_x000D_7/21/09 CSB PO for 28 EDD 8/28/09 (ys)</v>
          </cell>
        </row>
        <row r="28">
          <cell r="A28" t="str">
            <v>625-1560007697040</v>
          </cell>
          <cell r="B28" t="str">
            <v>existing</v>
          </cell>
          <cell r="C28" t="str">
            <v>K2TIPV80525477</v>
          </cell>
          <cell r="D28" t="str">
            <v>4</v>
          </cell>
          <cell r="E28" t="str">
            <v>12</v>
          </cell>
          <cell r="F28">
            <v>0</v>
          </cell>
          <cell r="H28" t="str">
            <v>1560007697040</v>
          </cell>
          <cell r="I28" t="str">
            <v>30-2657</v>
          </cell>
          <cell r="J28" t="str">
            <v>CWT</v>
          </cell>
          <cell r="K28" t="str">
            <v>RETAINER</v>
          </cell>
          <cell r="L28" t="str">
            <v>DLA</v>
          </cell>
          <cell r="M28" t="str">
            <v>625</v>
          </cell>
          <cell r="N28" t="str">
            <v>3B38</v>
          </cell>
          <cell r="O28" t="str">
            <v>KC-135</v>
          </cell>
          <cell r="P28">
            <v>120</v>
          </cell>
          <cell r="Q28" t="str">
            <v>EA</v>
          </cell>
          <cell r="R28">
            <v>39996.619444444441</v>
          </cell>
          <cell r="S28">
            <v>0</v>
          </cell>
          <cell r="T28" t="str">
            <v>_x000D_7/6/9 CSBs for 600ea due 10/20/9</v>
          </cell>
        </row>
        <row r="29">
          <cell r="A29" t="str">
            <v>625-1560007697040</v>
          </cell>
          <cell r="B29" t="str">
            <v>existing</v>
          </cell>
          <cell r="C29" t="str">
            <v>K2TIPV63485381</v>
          </cell>
          <cell r="D29" t="str">
            <v>12</v>
          </cell>
          <cell r="E29" t="str">
            <v>4</v>
          </cell>
          <cell r="F29">
            <v>0</v>
          </cell>
          <cell r="H29" t="str">
            <v>1560007697040</v>
          </cell>
          <cell r="I29" t="str">
            <v>30-2657</v>
          </cell>
          <cell r="J29" t="str">
            <v>CWT</v>
          </cell>
          <cell r="K29" t="str">
            <v>RETAINER</v>
          </cell>
          <cell r="L29" t="str">
            <v>DLA</v>
          </cell>
          <cell r="M29" t="str">
            <v>625</v>
          </cell>
          <cell r="N29" t="str">
            <v>3B38</v>
          </cell>
          <cell r="O29" t="str">
            <v>KC-135</v>
          </cell>
          <cell r="P29">
            <v>120</v>
          </cell>
          <cell r="Q29" t="str">
            <v>EA</v>
          </cell>
          <cell r="R29">
            <v>39996.619444444441</v>
          </cell>
          <cell r="S29">
            <v>0</v>
          </cell>
          <cell r="T29" t="str">
            <v>_x000D_7/6/9 CSBs for 600ea due 10/20/9</v>
          </cell>
        </row>
        <row r="30">
          <cell r="A30" t="str">
            <v>625-3120006627622</v>
          </cell>
          <cell r="B30" t="str">
            <v>existing</v>
          </cell>
          <cell r="C30" t="str">
            <v>K2TIPV31415130</v>
          </cell>
          <cell r="D30" t="str">
            <v>6</v>
          </cell>
          <cell r="E30" t="str">
            <v>2</v>
          </cell>
          <cell r="F30">
            <v>0</v>
          </cell>
          <cell r="H30" t="str">
            <v>3120006627622</v>
          </cell>
          <cell r="I30" t="str">
            <v>3-94547</v>
          </cell>
          <cell r="J30" t="str">
            <v>CWT</v>
          </cell>
          <cell r="K30" t="str">
            <v>BUSHING</v>
          </cell>
          <cell r="L30" t="str">
            <v>DLA</v>
          </cell>
          <cell r="M30" t="str">
            <v>625</v>
          </cell>
          <cell r="N30" t="str">
            <v>3A0L</v>
          </cell>
          <cell r="O30" t="str">
            <v>KC-135</v>
          </cell>
          <cell r="P30">
            <v>16</v>
          </cell>
          <cell r="Q30" t="str">
            <v>EA</v>
          </cell>
          <cell r="R30">
            <v>39941.4</v>
          </cell>
          <cell r="S30">
            <v>0</v>
          </cell>
          <cell r="T30" t="str">
            <v>_x000D_6/22/9 CSB for 200ea due 9/25/9</v>
          </cell>
        </row>
        <row r="31">
          <cell r="A31" t="str">
            <v>625-5306000204318</v>
          </cell>
          <cell r="B31" t="str">
            <v>existing</v>
          </cell>
          <cell r="C31" t="str">
            <v>K2TIPV42755220</v>
          </cell>
          <cell r="D31" t="str">
            <v>6</v>
          </cell>
          <cell r="E31" t="str">
            <v>2</v>
          </cell>
          <cell r="F31">
            <v>0</v>
          </cell>
          <cell r="H31" t="str">
            <v>5306000204318</v>
          </cell>
          <cell r="I31" t="str">
            <v>6-72483-1</v>
          </cell>
          <cell r="J31" t="str">
            <v>CWT</v>
          </cell>
          <cell r="K31" t="str">
            <v>BOLT MACHINE</v>
          </cell>
          <cell r="L31" t="str">
            <v>COMM</v>
          </cell>
          <cell r="M31" t="str">
            <v>625</v>
          </cell>
          <cell r="N31" t="str">
            <v>2C89</v>
          </cell>
          <cell r="O31" t="str">
            <v>KC-135</v>
          </cell>
          <cell r="P31">
            <v>16</v>
          </cell>
          <cell r="Q31" t="str">
            <v>EA</v>
          </cell>
          <cell r="R31">
            <v>39987.410416666666</v>
          </cell>
          <cell r="S31">
            <v>39962</v>
          </cell>
          <cell r="T31" t="str">
            <v>_x000D_6/24/9 vendor edd 9/14/9</v>
          </cell>
        </row>
        <row r="32">
          <cell r="A32" t="str">
            <v>625-5306001510997</v>
          </cell>
          <cell r="B32" t="str">
            <v>new</v>
          </cell>
          <cell r="C32" t="str">
            <v>K2TIPV32375114</v>
          </cell>
          <cell r="D32" t="str">
            <v>3</v>
          </cell>
          <cell r="E32" t="str">
            <v>1</v>
          </cell>
          <cell r="F32">
            <v>0</v>
          </cell>
          <cell r="H32" t="str">
            <v>5306001510997</v>
          </cell>
          <cell r="I32" t="str">
            <v>AN5-57A</v>
          </cell>
          <cell r="J32" t="str">
            <v>CWT</v>
          </cell>
          <cell r="K32" t="str">
            <v>BOLT</v>
          </cell>
          <cell r="L32" t="str">
            <v>COMM</v>
          </cell>
          <cell r="M32" t="str">
            <v>625</v>
          </cell>
          <cell r="N32" t="str">
            <v>2A37</v>
          </cell>
          <cell r="O32" t="str">
            <v>KC-135</v>
          </cell>
          <cell r="P32">
            <v>4</v>
          </cell>
          <cell r="Q32" t="str">
            <v>EA</v>
          </cell>
          <cell r="R32">
            <v>40035.493055555555</v>
          </cell>
          <cell r="S32">
            <v>40052</v>
          </cell>
        </row>
        <row r="33">
          <cell r="A33" t="str">
            <v>625-5305010906335</v>
          </cell>
          <cell r="B33" t="str">
            <v>new</v>
          </cell>
          <cell r="C33" t="str">
            <v>K2TIPV63255359</v>
          </cell>
          <cell r="D33" t="str">
            <v>10</v>
          </cell>
          <cell r="E33" t="str">
            <v>2</v>
          </cell>
          <cell r="F33">
            <v>0</v>
          </cell>
          <cell r="H33" t="str">
            <v>5305010906335</v>
          </cell>
          <cell r="I33" t="str">
            <v>BACB30LR3-17</v>
          </cell>
          <cell r="J33" t="str">
            <v>CWT</v>
          </cell>
          <cell r="K33" t="str">
            <v>CLOSE TOLERANCE SCREW</v>
          </cell>
          <cell r="L33" t="str">
            <v>COMM</v>
          </cell>
          <cell r="M33" t="str">
            <v>625</v>
          </cell>
          <cell r="N33" t="str">
            <v>1G23</v>
          </cell>
          <cell r="O33" t="str">
            <v>KC-135</v>
          </cell>
          <cell r="P33">
            <v>184</v>
          </cell>
          <cell r="Q33" t="str">
            <v>EA</v>
          </cell>
          <cell r="R33">
            <v>40030.347222222219</v>
          </cell>
          <cell r="S33">
            <v>39877</v>
          </cell>
          <cell r="T33" t="str">
            <v>_x000D_8/10/9 vendor edd 9/7/9</v>
          </cell>
        </row>
        <row r="34">
          <cell r="A34" t="str">
            <v>625-5305010906335</v>
          </cell>
          <cell r="B34" t="str">
            <v>new</v>
          </cell>
          <cell r="C34" t="str">
            <v>K2TIPV53365262</v>
          </cell>
          <cell r="D34" t="str">
            <v>6</v>
          </cell>
          <cell r="E34" t="str">
            <v>12</v>
          </cell>
          <cell r="F34">
            <v>0</v>
          </cell>
          <cell r="H34" t="str">
            <v>5305010906335</v>
          </cell>
          <cell r="I34" t="str">
            <v>BACB30LR3-17</v>
          </cell>
          <cell r="J34" t="str">
            <v>CWT</v>
          </cell>
          <cell r="K34" t="str">
            <v>SCREW</v>
          </cell>
          <cell r="L34" t="str">
            <v>COMM</v>
          </cell>
          <cell r="M34" t="str">
            <v>625</v>
          </cell>
          <cell r="N34" t="str">
            <v>1G23</v>
          </cell>
          <cell r="O34" t="str">
            <v>KC-135</v>
          </cell>
          <cell r="P34">
            <v>184</v>
          </cell>
          <cell r="Q34" t="str">
            <v>EA</v>
          </cell>
          <cell r="R34">
            <v>40030.347222222219</v>
          </cell>
          <cell r="S34">
            <v>39877</v>
          </cell>
          <cell r="T34" t="str">
            <v>_x000D_8/10/9 vendor edd 9/7/9</v>
          </cell>
        </row>
        <row r="35">
          <cell r="A35" t="str">
            <v>625-5305010906335</v>
          </cell>
          <cell r="B35" t="str">
            <v>new</v>
          </cell>
          <cell r="C35" t="str">
            <v>K2TIPV53365257</v>
          </cell>
          <cell r="D35" t="str">
            <v>2</v>
          </cell>
          <cell r="E35" t="str">
            <v>24</v>
          </cell>
          <cell r="F35">
            <v>3</v>
          </cell>
          <cell r="H35" t="str">
            <v>5305010906335</v>
          </cell>
          <cell r="I35" t="str">
            <v>BACB30LR3-17</v>
          </cell>
          <cell r="J35" t="str">
            <v>BWT</v>
          </cell>
          <cell r="K35" t="str">
            <v>SCREW</v>
          </cell>
          <cell r="L35" t="str">
            <v>COMM</v>
          </cell>
          <cell r="M35" t="str">
            <v>625</v>
          </cell>
          <cell r="N35" t="str">
            <v>1G23</v>
          </cell>
          <cell r="O35" t="str">
            <v>KC-135</v>
          </cell>
          <cell r="P35">
            <v>184</v>
          </cell>
          <cell r="Q35" t="str">
            <v>EA</v>
          </cell>
          <cell r="R35">
            <v>40030.347222222219</v>
          </cell>
          <cell r="S35">
            <v>39877</v>
          </cell>
          <cell r="T35" t="str">
            <v>_x000D_8/10/9 vendor edd 9/7/9</v>
          </cell>
        </row>
        <row r="36">
          <cell r="A36" t="str">
            <v>625-5305010906335</v>
          </cell>
          <cell r="B36" t="str">
            <v>new</v>
          </cell>
          <cell r="C36" t="str">
            <v>K2TIPV53365254</v>
          </cell>
          <cell r="D36" t="str">
            <v>6</v>
          </cell>
          <cell r="E36" t="str">
            <v>5</v>
          </cell>
          <cell r="F36">
            <v>8</v>
          </cell>
          <cell r="H36" t="str">
            <v>5305010906335</v>
          </cell>
          <cell r="I36" t="str">
            <v>BACB30LR3-17</v>
          </cell>
          <cell r="J36" t="str">
            <v>BWT</v>
          </cell>
          <cell r="K36" t="str">
            <v>SCREW</v>
          </cell>
          <cell r="L36" t="str">
            <v>COMM</v>
          </cell>
          <cell r="M36" t="str">
            <v>625</v>
          </cell>
          <cell r="N36" t="str">
            <v>1G23</v>
          </cell>
          <cell r="O36" t="str">
            <v>KC-135</v>
          </cell>
          <cell r="P36">
            <v>184</v>
          </cell>
          <cell r="Q36" t="str">
            <v>EA</v>
          </cell>
          <cell r="R36">
            <v>40030.347222222219</v>
          </cell>
          <cell r="S36">
            <v>39877</v>
          </cell>
          <cell r="T36" t="str">
            <v>_x000D_8/10/9 vendor edd 9/7/9</v>
          </cell>
        </row>
        <row r="37">
          <cell r="A37" t="str">
            <v>625-5306005500200</v>
          </cell>
          <cell r="B37" t="str">
            <v>existing</v>
          </cell>
          <cell r="C37" t="str">
            <v>K2TIPV41355209</v>
          </cell>
          <cell r="D37" t="str">
            <v>6</v>
          </cell>
          <cell r="E37" t="str">
            <v>7</v>
          </cell>
          <cell r="F37">
            <v>0</v>
          </cell>
          <cell r="H37" t="str">
            <v>5306005500200</v>
          </cell>
          <cell r="I37" t="str">
            <v>MS20004-7</v>
          </cell>
          <cell r="J37" t="str">
            <v>CWT</v>
          </cell>
          <cell r="K37" t="str">
            <v>BOLT,INTERNAL WRENC</v>
          </cell>
          <cell r="L37" t="str">
            <v>COMM</v>
          </cell>
          <cell r="M37" t="str">
            <v>625</v>
          </cell>
          <cell r="N37" t="str">
            <v>2A0V</v>
          </cell>
          <cell r="O37" t="str">
            <v>KC-135</v>
          </cell>
          <cell r="P37">
            <v>114</v>
          </cell>
          <cell r="Q37" t="str">
            <v>EA</v>
          </cell>
          <cell r="R37">
            <v>39966.307638888888</v>
          </cell>
          <cell r="S37">
            <v>0</v>
          </cell>
          <cell r="T37" t="str">
            <v>_x000D_6/3/9 CSB PO for 660ea due 8/14/9</v>
          </cell>
        </row>
        <row r="38">
          <cell r="A38" t="str">
            <v>625-4730006407199</v>
          </cell>
          <cell r="B38" t="str">
            <v>new</v>
          </cell>
          <cell r="C38" t="str">
            <v>K2TIPV63245330</v>
          </cell>
          <cell r="D38" t="str">
            <v>2</v>
          </cell>
          <cell r="E38" t="str">
            <v>1</v>
          </cell>
          <cell r="F38">
            <v>3</v>
          </cell>
          <cell r="H38" t="str">
            <v>4730006407199</v>
          </cell>
          <cell r="I38" t="str">
            <v>MS21916D8-6</v>
          </cell>
          <cell r="J38" t="str">
            <v>BWT</v>
          </cell>
          <cell r="K38" t="str">
            <v>REDUCER, BOSS</v>
          </cell>
          <cell r="L38" t="str">
            <v>COMM</v>
          </cell>
          <cell r="M38" t="str">
            <v>625</v>
          </cell>
          <cell r="N38" t="str">
            <v>4A22</v>
          </cell>
          <cell r="O38" t="str">
            <v>KC-135</v>
          </cell>
          <cell r="P38">
            <v>8</v>
          </cell>
          <cell r="Q38" t="str">
            <v>EA</v>
          </cell>
          <cell r="R38">
            <v>40029.446527777778</v>
          </cell>
          <cell r="S38">
            <v>39961</v>
          </cell>
          <cell r="T38" t="str">
            <v>_x000D_8/5/9 sent an email to DM for status.AAC:Y in EMALL terminal._x000D_8/5/9 Problem NSN list Being worked by the PMO.</v>
          </cell>
        </row>
        <row r="39">
          <cell r="A39" t="str">
            <v>625-5306002823107</v>
          </cell>
          <cell r="B39" t="str">
            <v>new</v>
          </cell>
          <cell r="C39" t="str">
            <v>K2TIPV32375114</v>
          </cell>
          <cell r="D39" t="str">
            <v>3</v>
          </cell>
          <cell r="E39" t="str">
            <v>1</v>
          </cell>
          <cell r="F39">
            <v>0</v>
          </cell>
          <cell r="H39" t="str">
            <v>5306002823107</v>
          </cell>
          <cell r="I39" t="str">
            <v>NAS152ADH72</v>
          </cell>
          <cell r="J39" t="str">
            <v>CWT</v>
          </cell>
          <cell r="K39" t="str">
            <v>BOLT</v>
          </cell>
          <cell r="L39" t="str">
            <v>DLA</v>
          </cell>
          <cell r="M39" t="str">
            <v>625</v>
          </cell>
          <cell r="N39" t="str">
            <v>2A54</v>
          </cell>
          <cell r="O39" t="str">
            <v>KC-135</v>
          </cell>
          <cell r="P39">
            <v>4</v>
          </cell>
          <cell r="Q39" t="str">
            <v>EA</v>
          </cell>
          <cell r="R39">
            <v>40029.425000000003</v>
          </cell>
          <cell r="S39">
            <v>40059</v>
          </cell>
          <cell r="T39" t="str">
            <v>_x000D_8/5/9 0 DLA,2PRs,BB status,CSB initiated._x000D_8/17/09 CSB PO for 100 EDD 8/28/09 (ys)</v>
          </cell>
        </row>
        <row r="40">
          <cell r="A40" t="str">
            <v>626-5310001768115</v>
          </cell>
          <cell r="B40" t="str">
            <v>existing</v>
          </cell>
          <cell r="C40" t="str">
            <v>K2TIPV60203448</v>
          </cell>
          <cell r="D40" t="str">
            <v>2</v>
          </cell>
          <cell r="E40" t="str">
            <v>1</v>
          </cell>
          <cell r="F40">
            <v>0</v>
          </cell>
          <cell r="H40" t="str">
            <v>5310001768115</v>
          </cell>
          <cell r="I40" t="str">
            <v>175S4</v>
          </cell>
          <cell r="J40" t="str">
            <v>CWT</v>
          </cell>
          <cell r="K40" t="str">
            <v>NUT</v>
          </cell>
          <cell r="L40" t="str">
            <v>COMM</v>
          </cell>
          <cell r="M40" t="str">
            <v>626</v>
          </cell>
          <cell r="N40" t="str">
            <v>1B46</v>
          </cell>
          <cell r="O40" t="str">
            <v>E-3</v>
          </cell>
          <cell r="P40">
            <v>2</v>
          </cell>
          <cell r="Q40" t="str">
            <v>PG</v>
          </cell>
          <cell r="R40">
            <v>39974.508333333331</v>
          </cell>
          <cell r="S40">
            <v>39854</v>
          </cell>
          <cell r="T40">
            <v>0</v>
          </cell>
        </row>
        <row r="41">
          <cell r="A41" t="str">
            <v>626-5310001768115</v>
          </cell>
          <cell r="B41" t="str">
            <v>existing</v>
          </cell>
          <cell r="C41" t="str">
            <v>K2TIPV41773110</v>
          </cell>
          <cell r="D41" t="str">
            <v>2</v>
          </cell>
          <cell r="E41" t="str">
            <v>1</v>
          </cell>
          <cell r="F41">
            <v>0</v>
          </cell>
          <cell r="H41" t="str">
            <v>5310001768115</v>
          </cell>
          <cell r="I41" t="str">
            <v>175S4</v>
          </cell>
          <cell r="J41" t="str">
            <v>CWT</v>
          </cell>
          <cell r="K41" t="str">
            <v>NUT</v>
          </cell>
          <cell r="L41" t="str">
            <v>COMM</v>
          </cell>
          <cell r="M41" t="str">
            <v>626</v>
          </cell>
          <cell r="N41" t="str">
            <v>1B46</v>
          </cell>
          <cell r="O41" t="str">
            <v>E-3</v>
          </cell>
          <cell r="P41">
            <v>2</v>
          </cell>
          <cell r="Q41" t="str">
            <v>PG</v>
          </cell>
          <cell r="R41">
            <v>39974.508333333331</v>
          </cell>
          <cell r="S41">
            <v>39854</v>
          </cell>
          <cell r="T41">
            <v>0</v>
          </cell>
        </row>
        <row r="42">
          <cell r="A42" t="str">
            <v>626-5310001768115</v>
          </cell>
          <cell r="B42" t="str">
            <v>existing</v>
          </cell>
          <cell r="C42" t="str">
            <v>K2TIPV51333346</v>
          </cell>
          <cell r="D42" t="str">
            <v>2</v>
          </cell>
          <cell r="E42" t="str">
            <v>1</v>
          </cell>
          <cell r="F42">
            <v>1</v>
          </cell>
          <cell r="H42" t="str">
            <v>5310001768115</v>
          </cell>
          <cell r="I42" t="str">
            <v>175S4</v>
          </cell>
          <cell r="J42" t="str">
            <v>CWT</v>
          </cell>
          <cell r="K42" t="str">
            <v>NUT</v>
          </cell>
          <cell r="L42" t="str">
            <v>COMM</v>
          </cell>
          <cell r="M42" t="str">
            <v>626</v>
          </cell>
          <cell r="N42" t="str">
            <v>1B46</v>
          </cell>
          <cell r="O42" t="str">
            <v>E-3</v>
          </cell>
          <cell r="P42">
            <v>2</v>
          </cell>
          <cell r="Q42" t="str">
            <v>PG</v>
          </cell>
          <cell r="R42">
            <v>39974.508333333331</v>
          </cell>
          <cell r="S42">
            <v>39854</v>
          </cell>
          <cell r="T42">
            <v>0</v>
          </cell>
        </row>
        <row r="43">
          <cell r="A43" t="str">
            <v>626-5310001768115</v>
          </cell>
          <cell r="B43" t="str">
            <v>existing</v>
          </cell>
          <cell r="C43" t="str">
            <v>K2TIPV50953344</v>
          </cell>
          <cell r="D43" t="str">
            <v>2</v>
          </cell>
          <cell r="E43" t="str">
            <v>2</v>
          </cell>
          <cell r="F43">
            <v>1</v>
          </cell>
          <cell r="H43" t="str">
            <v>5310001768115</v>
          </cell>
          <cell r="I43" t="str">
            <v>175S4</v>
          </cell>
          <cell r="J43" t="str">
            <v>CWT</v>
          </cell>
          <cell r="K43" t="str">
            <v>NUT</v>
          </cell>
          <cell r="L43" t="str">
            <v>COMM</v>
          </cell>
          <cell r="M43" t="str">
            <v>626</v>
          </cell>
          <cell r="N43" t="str">
            <v>1B46</v>
          </cell>
          <cell r="O43" t="str">
            <v>E-3</v>
          </cell>
          <cell r="P43">
            <v>2</v>
          </cell>
          <cell r="Q43" t="str">
            <v>PG</v>
          </cell>
          <cell r="R43">
            <v>39974.508333333331</v>
          </cell>
          <cell r="S43">
            <v>39854</v>
          </cell>
          <cell r="T43">
            <v>0</v>
          </cell>
        </row>
        <row r="44">
          <cell r="A44" t="str">
            <v>626-5310001768115</v>
          </cell>
          <cell r="B44" t="str">
            <v>existing</v>
          </cell>
          <cell r="C44" t="str">
            <v>K2TIPV50603297</v>
          </cell>
          <cell r="D44" t="str">
            <v>1</v>
          </cell>
          <cell r="E44" t="str">
            <v>2</v>
          </cell>
          <cell r="F44">
            <v>1</v>
          </cell>
          <cell r="H44" t="str">
            <v>5310001768115</v>
          </cell>
          <cell r="I44" t="str">
            <v>175S4</v>
          </cell>
          <cell r="J44" t="str">
            <v>CWT</v>
          </cell>
          <cell r="K44" t="str">
            <v>NUT, PLAIN SLOTTED</v>
          </cell>
          <cell r="L44" t="str">
            <v>COMM</v>
          </cell>
          <cell r="M44" t="str">
            <v>626</v>
          </cell>
          <cell r="N44" t="str">
            <v>1B46</v>
          </cell>
          <cell r="O44" t="str">
            <v>E-3</v>
          </cell>
          <cell r="P44">
            <v>2</v>
          </cell>
          <cell r="Q44" t="str">
            <v>PG</v>
          </cell>
          <cell r="R44">
            <v>39974.508333333331</v>
          </cell>
          <cell r="S44">
            <v>39854</v>
          </cell>
          <cell r="T44">
            <v>0</v>
          </cell>
        </row>
        <row r="45">
          <cell r="A45" t="str">
            <v>626-5310001768115</v>
          </cell>
          <cell r="B45" t="str">
            <v>existing</v>
          </cell>
          <cell r="C45" t="str">
            <v>K2TIPV73513487</v>
          </cell>
          <cell r="D45" t="str">
            <v>2</v>
          </cell>
          <cell r="E45" t="str">
            <v>1</v>
          </cell>
          <cell r="F45">
            <v>6</v>
          </cell>
          <cell r="H45" t="str">
            <v>5310001768115</v>
          </cell>
          <cell r="I45" t="str">
            <v>175S4</v>
          </cell>
          <cell r="J45" t="str">
            <v>CWT</v>
          </cell>
          <cell r="K45" t="str">
            <v>NUT</v>
          </cell>
          <cell r="L45" t="str">
            <v>COMM</v>
          </cell>
          <cell r="M45" t="str">
            <v>626</v>
          </cell>
          <cell r="N45" t="str">
            <v>1B46</v>
          </cell>
          <cell r="O45" t="str">
            <v>E-3</v>
          </cell>
          <cell r="P45">
            <v>2</v>
          </cell>
          <cell r="Q45" t="str">
            <v>PG</v>
          </cell>
          <cell r="R45">
            <v>39974.508333333331</v>
          </cell>
          <cell r="S45">
            <v>39854</v>
          </cell>
          <cell r="T45">
            <v>0</v>
          </cell>
        </row>
        <row r="46">
          <cell r="A46" t="str">
            <v>626-5310001768115</v>
          </cell>
          <cell r="B46" t="str">
            <v>existing</v>
          </cell>
          <cell r="C46" t="str">
            <v>K2TIPV50953345</v>
          </cell>
          <cell r="D46" t="str">
            <v>2</v>
          </cell>
          <cell r="E46" t="str">
            <v>1</v>
          </cell>
          <cell r="F46">
            <v>2</v>
          </cell>
          <cell r="H46" t="str">
            <v>5310001768115</v>
          </cell>
          <cell r="I46" t="str">
            <v>175S4</v>
          </cell>
          <cell r="J46" t="str">
            <v>CWT</v>
          </cell>
          <cell r="K46" t="str">
            <v>NUT</v>
          </cell>
          <cell r="L46" t="str">
            <v>COMM</v>
          </cell>
          <cell r="M46" t="str">
            <v>626</v>
          </cell>
          <cell r="N46" t="str">
            <v>1B46</v>
          </cell>
          <cell r="O46" t="str">
            <v>E-3</v>
          </cell>
          <cell r="P46">
            <v>2</v>
          </cell>
          <cell r="Q46" t="str">
            <v>PG</v>
          </cell>
          <cell r="R46">
            <v>39974.508333333331</v>
          </cell>
          <cell r="S46">
            <v>39854</v>
          </cell>
          <cell r="T46">
            <v>0</v>
          </cell>
        </row>
        <row r="47">
          <cell r="A47" t="str">
            <v>626-5310010206157</v>
          </cell>
          <cell r="B47" t="str">
            <v>new</v>
          </cell>
          <cell r="C47" t="str">
            <v>K2TIPV52803395</v>
          </cell>
          <cell r="D47" t="str">
            <v>1</v>
          </cell>
          <cell r="E47" t="str">
            <v>16</v>
          </cell>
          <cell r="F47">
            <v>0</v>
          </cell>
          <cell r="H47" t="str">
            <v>5310010206157</v>
          </cell>
          <cell r="I47" t="str">
            <v>204-13559-3</v>
          </cell>
          <cell r="J47" t="str">
            <v>CWT</v>
          </cell>
          <cell r="K47" t="str">
            <v>WASHER</v>
          </cell>
          <cell r="L47" t="str">
            <v>DLA</v>
          </cell>
          <cell r="M47" t="str">
            <v>626</v>
          </cell>
          <cell r="N47" t="str">
            <v>2B45</v>
          </cell>
          <cell r="O47" t="str">
            <v>E-3</v>
          </cell>
          <cell r="P47">
            <v>136</v>
          </cell>
          <cell r="Q47" t="str">
            <v>EA</v>
          </cell>
          <cell r="R47">
            <v>40028.301527777781</v>
          </cell>
          <cell r="S47">
            <v>40112</v>
          </cell>
          <cell r="T47" t="str">
            <v>_x000D_This should be a CWT. No parts in kits. Dennis Graham_x000D_8/3/9 CSB due 1000ea 10/20/9.DLA has a contract due 10/6/9.</v>
          </cell>
        </row>
        <row r="48">
          <cell r="A48" t="str">
            <v>626-5310010206157</v>
          </cell>
          <cell r="B48" t="str">
            <v>new</v>
          </cell>
          <cell r="C48" t="str">
            <v>K2TIPV52803388</v>
          </cell>
          <cell r="D48" t="str">
            <v>1</v>
          </cell>
          <cell r="E48" t="str">
            <v>16</v>
          </cell>
          <cell r="F48">
            <v>0</v>
          </cell>
          <cell r="H48" t="str">
            <v>5310010206157</v>
          </cell>
          <cell r="I48" t="str">
            <v>204-13559-3</v>
          </cell>
          <cell r="J48" t="str">
            <v>CWT</v>
          </cell>
          <cell r="K48" t="str">
            <v>WASHER</v>
          </cell>
          <cell r="L48" t="str">
            <v>DLA</v>
          </cell>
          <cell r="M48" t="str">
            <v>626</v>
          </cell>
          <cell r="N48" t="str">
            <v>2B45</v>
          </cell>
          <cell r="O48" t="str">
            <v>E-3</v>
          </cell>
          <cell r="P48">
            <v>136</v>
          </cell>
          <cell r="Q48" t="str">
            <v>EA</v>
          </cell>
          <cell r="R48">
            <v>40028.301527777781</v>
          </cell>
          <cell r="S48">
            <v>40112</v>
          </cell>
          <cell r="T48" t="str">
            <v>_x000D_This should be a CWT. No parts in kits. Dennis Graham_x000D_8/3/9 CSB due 1000ea 10/20/9.DLA has a contract due 10/6/9.</v>
          </cell>
        </row>
        <row r="49">
          <cell r="A49" t="str">
            <v>626-5310010206157</v>
          </cell>
          <cell r="B49" t="str">
            <v>new</v>
          </cell>
          <cell r="C49" t="str">
            <v>K2TIPV52803390</v>
          </cell>
          <cell r="D49" t="str">
            <v>1</v>
          </cell>
          <cell r="E49" t="str">
            <v>16</v>
          </cell>
          <cell r="F49">
            <v>0</v>
          </cell>
          <cell r="H49" t="str">
            <v>5310010206157</v>
          </cell>
          <cell r="I49" t="str">
            <v>204-13559-3</v>
          </cell>
          <cell r="J49" t="str">
            <v>CWT</v>
          </cell>
          <cell r="K49" t="str">
            <v>WASHER</v>
          </cell>
          <cell r="L49" t="str">
            <v>DLA</v>
          </cell>
          <cell r="M49" t="str">
            <v>626</v>
          </cell>
          <cell r="N49" t="str">
            <v>2B45</v>
          </cell>
          <cell r="O49" t="str">
            <v>E-3</v>
          </cell>
          <cell r="P49">
            <v>136</v>
          </cell>
          <cell r="Q49" t="str">
            <v>EA</v>
          </cell>
          <cell r="R49">
            <v>40028.301527777781</v>
          </cell>
          <cell r="S49">
            <v>40112</v>
          </cell>
          <cell r="T49" t="str">
            <v>_x000D_This should be a CWT. No parts in kits. Dennis Graham_x000D_8/3/9 CSB due 1000ea 10/20/9.DLA has a contract due 10/6/9.</v>
          </cell>
        </row>
        <row r="50">
          <cell r="A50" t="str">
            <v>626-5310010206157</v>
          </cell>
          <cell r="B50" t="str">
            <v>new</v>
          </cell>
          <cell r="C50" t="str">
            <v>K2TIPV52803391</v>
          </cell>
          <cell r="D50" t="str">
            <v>1</v>
          </cell>
          <cell r="E50" t="str">
            <v>16</v>
          </cell>
          <cell r="F50">
            <v>0</v>
          </cell>
          <cell r="H50" t="str">
            <v>5310010206157</v>
          </cell>
          <cell r="I50" t="str">
            <v>204-13559-3</v>
          </cell>
          <cell r="J50" t="str">
            <v>CWT</v>
          </cell>
          <cell r="K50" t="str">
            <v>WASHER</v>
          </cell>
          <cell r="L50" t="str">
            <v>DLA</v>
          </cell>
          <cell r="M50" t="str">
            <v>626</v>
          </cell>
          <cell r="N50" t="str">
            <v>2B45</v>
          </cell>
          <cell r="O50" t="str">
            <v>E-3</v>
          </cell>
          <cell r="P50">
            <v>136</v>
          </cell>
          <cell r="Q50" t="str">
            <v>EA</v>
          </cell>
          <cell r="R50">
            <v>40028.301527777781</v>
          </cell>
          <cell r="S50">
            <v>40112</v>
          </cell>
          <cell r="T50" t="str">
            <v>_x000D_This should be a CWT. No parts in kits. Dennis Graham_x000D_8/3/9 CSB due 1000ea 10/20/9.DLA has a contract due 10/6/9.</v>
          </cell>
        </row>
        <row r="51">
          <cell r="A51" t="str">
            <v>626-5310010206157</v>
          </cell>
          <cell r="B51" t="str">
            <v>new</v>
          </cell>
          <cell r="C51" t="str">
            <v>K2TIPV52803392</v>
          </cell>
          <cell r="D51" t="str">
            <v>1</v>
          </cell>
          <cell r="E51" t="str">
            <v>16</v>
          </cell>
          <cell r="F51">
            <v>0</v>
          </cell>
          <cell r="H51" t="str">
            <v>5310010206157</v>
          </cell>
          <cell r="I51" t="str">
            <v>204-13559-3</v>
          </cell>
          <cell r="J51" t="str">
            <v>CWT</v>
          </cell>
          <cell r="K51" t="str">
            <v>WASHER</v>
          </cell>
          <cell r="L51" t="str">
            <v>DLA</v>
          </cell>
          <cell r="M51" t="str">
            <v>626</v>
          </cell>
          <cell r="N51" t="str">
            <v>2B45</v>
          </cell>
          <cell r="O51" t="str">
            <v>E-3</v>
          </cell>
          <cell r="P51">
            <v>136</v>
          </cell>
          <cell r="Q51" t="str">
            <v>EA</v>
          </cell>
          <cell r="R51">
            <v>40028.301527777781</v>
          </cell>
          <cell r="S51">
            <v>40112</v>
          </cell>
          <cell r="T51" t="str">
            <v>_x000D_This should be a CWT. No parts in kits. Dennis Graham_x000D_8/3/9 CSB due 1000ea 10/20/9.DLA has a contract due 10/6/9.</v>
          </cell>
        </row>
        <row r="52">
          <cell r="A52" t="str">
            <v>626-5310010206157</v>
          </cell>
          <cell r="B52" t="str">
            <v>new</v>
          </cell>
          <cell r="C52" t="str">
            <v>K2TIPV52803393</v>
          </cell>
          <cell r="D52" t="str">
            <v>1</v>
          </cell>
          <cell r="E52" t="str">
            <v>16</v>
          </cell>
          <cell r="F52">
            <v>0</v>
          </cell>
          <cell r="H52" t="str">
            <v>5310010206157</v>
          </cell>
          <cell r="I52" t="str">
            <v>204-13559-3</v>
          </cell>
          <cell r="J52" t="str">
            <v>CWT</v>
          </cell>
          <cell r="K52" t="str">
            <v>WASHER</v>
          </cell>
          <cell r="L52" t="str">
            <v>DLA</v>
          </cell>
          <cell r="M52" t="str">
            <v>626</v>
          </cell>
          <cell r="N52" t="str">
            <v>2B45</v>
          </cell>
          <cell r="O52" t="str">
            <v>E-3</v>
          </cell>
          <cell r="P52">
            <v>136</v>
          </cell>
          <cell r="Q52" t="str">
            <v>EA</v>
          </cell>
          <cell r="R52">
            <v>40028.301527777781</v>
          </cell>
          <cell r="S52">
            <v>40112</v>
          </cell>
          <cell r="T52" t="str">
            <v>_x000D_This should be a CWT. No parts in kits. Dennis Graham_x000D_8/3/9 CSB due 1000ea 10/20/9.DLA has a contract due 10/6/9.</v>
          </cell>
        </row>
        <row r="53">
          <cell r="A53" t="str">
            <v>626-5310010206157</v>
          </cell>
          <cell r="B53" t="str">
            <v>new</v>
          </cell>
          <cell r="C53" t="str">
            <v>K2TIPV52803394</v>
          </cell>
          <cell r="D53" t="str">
            <v>1</v>
          </cell>
          <cell r="E53" t="str">
            <v>16</v>
          </cell>
          <cell r="F53">
            <v>0</v>
          </cell>
          <cell r="H53" t="str">
            <v>5310010206157</v>
          </cell>
          <cell r="I53" t="str">
            <v>204-13559-3</v>
          </cell>
          <cell r="J53" t="str">
            <v>CWT</v>
          </cell>
          <cell r="K53" t="str">
            <v>WASHER</v>
          </cell>
          <cell r="L53" t="str">
            <v>DLA</v>
          </cell>
          <cell r="M53" t="str">
            <v>626</v>
          </cell>
          <cell r="N53" t="str">
            <v>2B45</v>
          </cell>
          <cell r="O53" t="str">
            <v>E-3</v>
          </cell>
          <cell r="P53">
            <v>136</v>
          </cell>
          <cell r="Q53" t="str">
            <v>EA</v>
          </cell>
          <cell r="R53">
            <v>40028.301527777781</v>
          </cell>
          <cell r="S53">
            <v>40112</v>
          </cell>
          <cell r="T53" t="str">
            <v>_x000D_This should be a CWT. No parts in kits. Dennis Graham_x000D_8/3/9 CSB due 1000ea 10/20/9.DLA has a contract due 10/6/9.</v>
          </cell>
        </row>
        <row r="54">
          <cell r="A54" t="str">
            <v>626-5306000204318</v>
          </cell>
          <cell r="B54" t="str">
            <v>existing</v>
          </cell>
          <cell r="C54" t="str">
            <v>K2TIPV42193153</v>
          </cell>
          <cell r="D54" t="str">
            <v>2</v>
          </cell>
          <cell r="E54" t="str">
            <v>1</v>
          </cell>
          <cell r="F54">
            <v>1</v>
          </cell>
          <cell r="H54" t="str">
            <v>5306000204318</v>
          </cell>
          <cell r="I54" t="str">
            <v>6-72483-1</v>
          </cell>
          <cell r="J54" t="str">
            <v>CWT</v>
          </cell>
          <cell r="K54" t="str">
            <v>BOLT</v>
          </cell>
          <cell r="L54" t="str">
            <v>COMM</v>
          </cell>
          <cell r="M54" t="str">
            <v>626</v>
          </cell>
          <cell r="N54" t="str">
            <v>1D34</v>
          </cell>
          <cell r="O54" t="str">
            <v>E-3</v>
          </cell>
          <cell r="P54">
            <v>10</v>
          </cell>
          <cell r="Q54" t="str">
            <v>EA</v>
          </cell>
          <cell r="R54">
            <v>39987.411111111112</v>
          </cell>
          <cell r="S54">
            <v>39968</v>
          </cell>
          <cell r="T54" t="str">
            <v>_x000D_6/24/9 vendor edd 9/14/9</v>
          </cell>
        </row>
        <row r="55">
          <cell r="A55" t="str">
            <v>626-5306000204318</v>
          </cell>
          <cell r="B55" t="str">
            <v>existing</v>
          </cell>
          <cell r="C55" t="str">
            <v>K2TIPV42123147</v>
          </cell>
          <cell r="D55" t="str">
            <v>2</v>
          </cell>
          <cell r="E55" t="str">
            <v>1</v>
          </cell>
          <cell r="F55">
            <v>2</v>
          </cell>
          <cell r="H55" t="str">
            <v>5306000204318</v>
          </cell>
          <cell r="I55" t="str">
            <v>6-72483-1</v>
          </cell>
          <cell r="J55" t="str">
            <v>BWT</v>
          </cell>
          <cell r="K55" t="str">
            <v>BOLT</v>
          </cell>
          <cell r="L55" t="str">
            <v>COMM</v>
          </cell>
          <cell r="M55" t="str">
            <v>626</v>
          </cell>
          <cell r="N55" t="str">
            <v>1D34</v>
          </cell>
          <cell r="O55" t="str">
            <v>E-3</v>
          </cell>
          <cell r="P55">
            <v>10</v>
          </cell>
          <cell r="Q55" t="str">
            <v>EA</v>
          </cell>
          <cell r="R55">
            <v>39987.411111111112</v>
          </cell>
          <cell r="S55">
            <v>39968</v>
          </cell>
          <cell r="T55" t="str">
            <v>_x000D_6/24/9 vendor edd 9/14/9</v>
          </cell>
        </row>
        <row r="56">
          <cell r="A56" t="str">
            <v>626-5306010567252</v>
          </cell>
          <cell r="B56" t="str">
            <v>existing</v>
          </cell>
          <cell r="C56" t="str">
            <v>K2TIPV60203445</v>
          </cell>
          <cell r="D56" t="str">
            <v>2</v>
          </cell>
          <cell r="E56" t="str">
            <v>1</v>
          </cell>
          <cell r="F56">
            <v>2</v>
          </cell>
          <cell r="H56" t="str">
            <v>5306010567252</v>
          </cell>
          <cell r="I56" t="str">
            <v>BACB30NF14D54</v>
          </cell>
          <cell r="J56" t="str">
            <v>BWT</v>
          </cell>
          <cell r="K56" t="str">
            <v>BOLT</v>
          </cell>
          <cell r="L56" t="str">
            <v>DLA</v>
          </cell>
          <cell r="M56" t="str">
            <v>626</v>
          </cell>
          <cell r="N56" t="str">
            <v>1E81</v>
          </cell>
          <cell r="O56" t="str">
            <v>E-3</v>
          </cell>
          <cell r="P56">
            <v>8</v>
          </cell>
          <cell r="Q56" t="str">
            <v>EA</v>
          </cell>
          <cell r="R56">
            <v>40017.468055555553</v>
          </cell>
          <cell r="S56">
            <v>40052</v>
          </cell>
          <cell r="T56" t="str">
            <v>_x000D_7/24/9 0 DLA,2PRs,CSB initiated._x000D_8/7/09 CSB PO for 45 EDD 8/14/09 (ys)</v>
          </cell>
        </row>
        <row r="57">
          <cell r="A57" t="str">
            <v>627-5305015091011</v>
          </cell>
          <cell r="B57" t="str">
            <v>existing</v>
          </cell>
          <cell r="C57" t="str">
            <v>K2TIPV50421120</v>
          </cell>
          <cell r="D57" t="str">
            <v>4</v>
          </cell>
          <cell r="E57" t="str">
            <v>2</v>
          </cell>
          <cell r="F57">
            <v>0</v>
          </cell>
          <cell r="H57" t="str">
            <v>5305015091011</v>
          </cell>
          <cell r="I57" t="str">
            <v>AIC4037E06-04</v>
          </cell>
          <cell r="J57" t="str">
            <v>CWT</v>
          </cell>
          <cell r="K57" t="str">
            <v>BOLT</v>
          </cell>
          <cell r="L57" t="str">
            <v>DLA</v>
          </cell>
          <cell r="M57" t="str">
            <v>627</v>
          </cell>
          <cell r="N57" t="str">
            <v>2C16</v>
          </cell>
          <cell r="O57" t="str">
            <v>B-1</v>
          </cell>
          <cell r="P57">
            <v>12</v>
          </cell>
          <cell r="Q57" t="str">
            <v>EA</v>
          </cell>
          <cell r="R57">
            <v>39695.654861111114</v>
          </cell>
          <cell r="S57">
            <v>40031</v>
          </cell>
          <cell r="T57" t="str">
            <v>_x000D_9/5/8 This is a CSI item. No CSB's on CSI items.(ka)</v>
          </cell>
        </row>
        <row r="58">
          <cell r="A58" t="str">
            <v>627-5325011913290</v>
          </cell>
          <cell r="B58" t="str">
            <v>new</v>
          </cell>
          <cell r="C58" t="str">
            <v>K2TIPV73511221</v>
          </cell>
          <cell r="D58" t="str">
            <v>2</v>
          </cell>
          <cell r="E58" t="str">
            <v>15</v>
          </cell>
          <cell r="F58">
            <v>0</v>
          </cell>
          <cell r="H58" t="str">
            <v>5325011913290</v>
          </cell>
          <cell r="I58" t="str">
            <v>CA17027</v>
          </cell>
          <cell r="J58" t="str">
            <v>CWT</v>
          </cell>
          <cell r="K58" t="str">
            <v>RECEPTACLE ASSEMBLY</v>
          </cell>
          <cell r="L58" t="str">
            <v>COMM</v>
          </cell>
          <cell r="M58" t="str">
            <v>627</v>
          </cell>
          <cell r="N58" t="str">
            <v>2B67</v>
          </cell>
          <cell r="O58" t="str">
            <v>B-1</v>
          </cell>
          <cell r="P58">
            <v>46</v>
          </cell>
          <cell r="Q58" t="str">
            <v>EA</v>
          </cell>
          <cell r="R58">
            <v>40036.64166666667</v>
          </cell>
          <cell r="S58">
            <v>40052</v>
          </cell>
          <cell r="T58" t="str">
            <v>_x000D_8/12/9 LM Managed. Due in dates:_x000D_
187       10/20/09_x000D_
187        1/20/10_x000D_
189        4/20/10</v>
          </cell>
        </row>
        <row r="59">
          <cell r="A59" t="str">
            <v>627-5325011913290</v>
          </cell>
          <cell r="B59" t="str">
            <v>new</v>
          </cell>
          <cell r="C59" t="str">
            <v>K2TIPV43101074</v>
          </cell>
          <cell r="D59" t="str">
            <v>2</v>
          </cell>
          <cell r="E59" t="str">
            <v>5</v>
          </cell>
          <cell r="F59">
            <v>0</v>
          </cell>
          <cell r="H59" t="str">
            <v>5325011913290</v>
          </cell>
          <cell r="I59" t="str">
            <v>CA17027</v>
          </cell>
          <cell r="J59" t="str">
            <v>CWT</v>
          </cell>
          <cell r="K59" t="str">
            <v>RECEPTACLE, TURNLOCK</v>
          </cell>
          <cell r="L59" t="str">
            <v>COMM</v>
          </cell>
          <cell r="M59" t="str">
            <v>627</v>
          </cell>
          <cell r="N59" t="str">
            <v>2B67</v>
          </cell>
          <cell r="O59" t="str">
            <v>B-1</v>
          </cell>
          <cell r="P59">
            <v>46</v>
          </cell>
          <cell r="Q59" t="str">
            <v>EA</v>
          </cell>
          <cell r="R59">
            <v>40036.64166666667</v>
          </cell>
          <cell r="S59">
            <v>40052</v>
          </cell>
          <cell r="T59" t="str">
            <v>_x000D_8/12/9 LM Managed. Due in dates:_x000D_
187       10/20/09_x000D_
187        1/20/10_x000D_
189        4/20/10</v>
          </cell>
        </row>
        <row r="60">
          <cell r="A60" t="str">
            <v>627-5305012869333</v>
          </cell>
          <cell r="B60" t="str">
            <v>new</v>
          </cell>
          <cell r="C60" t="str">
            <v>K2TIPV81081231</v>
          </cell>
          <cell r="D60" t="str">
            <v>2</v>
          </cell>
          <cell r="E60" t="str">
            <v>18</v>
          </cell>
          <cell r="F60">
            <v>0</v>
          </cell>
          <cell r="H60" t="str">
            <v>5305012869333</v>
          </cell>
          <cell r="I60" t="str">
            <v>LD111-0047-2403</v>
          </cell>
          <cell r="J60" t="str">
            <v>CWT</v>
          </cell>
          <cell r="K60" t="str">
            <v>SCREW</v>
          </cell>
          <cell r="L60" t="str">
            <v>DLA</v>
          </cell>
          <cell r="M60" t="str">
            <v>627</v>
          </cell>
          <cell r="N60" t="str">
            <v>5D05</v>
          </cell>
          <cell r="O60" t="str">
            <v>B-1</v>
          </cell>
          <cell r="P60">
            <v>40</v>
          </cell>
          <cell r="Q60" t="str">
            <v>EA</v>
          </cell>
          <cell r="R60">
            <v>40036.599305555559</v>
          </cell>
          <cell r="S60">
            <v>0</v>
          </cell>
          <cell r="T60" t="str">
            <v>_x000D_8/12/9 DLA has a contract due 8/27/9</v>
          </cell>
        </row>
        <row r="61">
          <cell r="A61" t="str">
            <v>627-5305011733578</v>
          </cell>
          <cell r="B61" t="str">
            <v>new</v>
          </cell>
          <cell r="C61" t="str">
            <v>K2TIPV81081236</v>
          </cell>
          <cell r="D61" t="str">
            <v>2</v>
          </cell>
          <cell r="E61" t="str">
            <v>40</v>
          </cell>
          <cell r="F61">
            <v>0</v>
          </cell>
          <cell r="H61" t="str">
            <v>5305011733578</v>
          </cell>
          <cell r="I61" t="str">
            <v>NAS1580V3R4</v>
          </cell>
          <cell r="J61" t="str">
            <v>CWT</v>
          </cell>
          <cell r="K61" t="str">
            <v>SCREW</v>
          </cell>
          <cell r="L61" t="str">
            <v>COMM</v>
          </cell>
          <cell r="M61" t="str">
            <v>627</v>
          </cell>
          <cell r="N61" t="str">
            <v>1B45</v>
          </cell>
          <cell r="O61" t="str">
            <v>B-1</v>
          </cell>
          <cell r="P61">
            <v>2400</v>
          </cell>
          <cell r="Q61" t="str">
            <v>EA</v>
          </cell>
          <cell r="R61">
            <v>40037.34652777778</v>
          </cell>
          <cell r="S61">
            <v>40043</v>
          </cell>
          <cell r="T61">
            <v>0</v>
          </cell>
        </row>
        <row r="62">
          <cell r="A62" t="str">
            <v>627-5305011733578</v>
          </cell>
          <cell r="B62" t="str">
            <v>new</v>
          </cell>
          <cell r="C62" t="str">
            <v>K2TIPV73511212</v>
          </cell>
          <cell r="D62" t="str">
            <v>2</v>
          </cell>
          <cell r="E62" t="str">
            <v>36</v>
          </cell>
          <cell r="F62">
            <v>0</v>
          </cell>
          <cell r="H62" t="str">
            <v>5305011733578</v>
          </cell>
          <cell r="I62" t="str">
            <v>NAS1580V3R4</v>
          </cell>
          <cell r="J62" t="str">
            <v>CWT</v>
          </cell>
          <cell r="K62" t="str">
            <v>COUNTER SUNK #10 SCREW</v>
          </cell>
          <cell r="L62" t="str">
            <v>COMM</v>
          </cell>
          <cell r="M62" t="str">
            <v>627</v>
          </cell>
          <cell r="N62" t="str">
            <v>1B45</v>
          </cell>
          <cell r="O62" t="str">
            <v>B-1</v>
          </cell>
          <cell r="P62">
            <v>2400</v>
          </cell>
          <cell r="Q62" t="str">
            <v>EA</v>
          </cell>
          <cell r="R62">
            <v>40037.34652777778</v>
          </cell>
          <cell r="S62">
            <v>40043</v>
          </cell>
          <cell r="T62">
            <v>0</v>
          </cell>
        </row>
        <row r="63">
          <cell r="A63" t="str">
            <v>627-5305011733578</v>
          </cell>
          <cell r="B63" t="str">
            <v>new</v>
          </cell>
          <cell r="C63" t="str">
            <v>K2TIPV73511213</v>
          </cell>
          <cell r="D63" t="str">
            <v>2</v>
          </cell>
          <cell r="E63" t="str">
            <v>36</v>
          </cell>
          <cell r="F63">
            <v>0</v>
          </cell>
          <cell r="H63" t="str">
            <v>5305011733578</v>
          </cell>
          <cell r="I63" t="str">
            <v>NAS1580V3R4</v>
          </cell>
          <cell r="J63" t="str">
            <v>CWT</v>
          </cell>
          <cell r="K63" t="str">
            <v>COUNTER SUNK #10 SCREW</v>
          </cell>
          <cell r="L63" t="str">
            <v>COMM</v>
          </cell>
          <cell r="M63" t="str">
            <v>627</v>
          </cell>
          <cell r="N63" t="str">
            <v>1B45</v>
          </cell>
          <cell r="O63" t="str">
            <v>B-1</v>
          </cell>
          <cell r="P63">
            <v>2400</v>
          </cell>
          <cell r="Q63" t="str">
            <v>EA</v>
          </cell>
          <cell r="R63">
            <v>40037.34652777778</v>
          </cell>
          <cell r="S63">
            <v>40043</v>
          </cell>
          <cell r="T63">
            <v>0</v>
          </cell>
        </row>
        <row r="64">
          <cell r="A64" t="str">
            <v>627-5305011733578</v>
          </cell>
          <cell r="B64" t="str">
            <v>new</v>
          </cell>
          <cell r="C64" t="str">
            <v>K2TIPV73511215</v>
          </cell>
          <cell r="D64" t="str">
            <v>2</v>
          </cell>
          <cell r="E64" t="str">
            <v>350</v>
          </cell>
          <cell r="F64">
            <v>0</v>
          </cell>
          <cell r="H64" t="str">
            <v>5305011733578</v>
          </cell>
          <cell r="I64" t="str">
            <v>NAS1580V3R4</v>
          </cell>
          <cell r="J64" t="str">
            <v>CWT</v>
          </cell>
          <cell r="K64" t="str">
            <v>COUNTERSUNK #10 SCREW</v>
          </cell>
          <cell r="L64" t="str">
            <v>COMM</v>
          </cell>
          <cell r="M64" t="str">
            <v>627</v>
          </cell>
          <cell r="N64" t="str">
            <v>1B45</v>
          </cell>
          <cell r="O64" t="str">
            <v>B-1</v>
          </cell>
          <cell r="P64">
            <v>2400</v>
          </cell>
          <cell r="Q64" t="str">
            <v>EA</v>
          </cell>
          <cell r="R64">
            <v>40037.34652777778</v>
          </cell>
          <cell r="S64">
            <v>40043</v>
          </cell>
          <cell r="T64">
            <v>0</v>
          </cell>
        </row>
        <row r="65">
          <cell r="A65" t="str">
            <v>627-5305011733578</v>
          </cell>
          <cell r="B65" t="str">
            <v>new</v>
          </cell>
          <cell r="C65" t="str">
            <v>K2TIPV73511216</v>
          </cell>
          <cell r="D65" t="str">
            <v>2</v>
          </cell>
          <cell r="E65" t="str">
            <v>350</v>
          </cell>
          <cell r="F65">
            <v>0</v>
          </cell>
          <cell r="H65" t="str">
            <v>5305011733578</v>
          </cell>
          <cell r="I65" t="str">
            <v>NAS1580V3R4</v>
          </cell>
          <cell r="J65" t="str">
            <v>CWT</v>
          </cell>
          <cell r="K65" t="str">
            <v>COUNTERSUNK #10 SCREW</v>
          </cell>
          <cell r="L65" t="str">
            <v>COMM</v>
          </cell>
          <cell r="M65" t="str">
            <v>627</v>
          </cell>
          <cell r="N65" t="str">
            <v>1B45</v>
          </cell>
          <cell r="O65" t="str">
            <v>B-1</v>
          </cell>
          <cell r="P65">
            <v>2400</v>
          </cell>
          <cell r="Q65" t="str">
            <v>EA</v>
          </cell>
          <cell r="R65">
            <v>40037.34652777778</v>
          </cell>
          <cell r="S65">
            <v>40043</v>
          </cell>
          <cell r="T65">
            <v>0</v>
          </cell>
        </row>
        <row r="66">
          <cell r="A66" t="str">
            <v>627-5305011733578</v>
          </cell>
          <cell r="B66" t="str">
            <v>new</v>
          </cell>
          <cell r="C66" t="str">
            <v>K2TIPV73511217</v>
          </cell>
          <cell r="D66" t="str">
            <v>2</v>
          </cell>
          <cell r="E66" t="str">
            <v>82</v>
          </cell>
          <cell r="F66">
            <v>0</v>
          </cell>
          <cell r="H66" t="str">
            <v>5305011733578</v>
          </cell>
          <cell r="I66" t="str">
            <v>NAS1580V3R4</v>
          </cell>
          <cell r="J66" t="str">
            <v>CWT</v>
          </cell>
          <cell r="K66" t="str">
            <v>#10 COUNTERSUNK SCREW</v>
          </cell>
          <cell r="L66" t="str">
            <v>COMM</v>
          </cell>
          <cell r="M66" t="str">
            <v>627</v>
          </cell>
          <cell r="N66" t="str">
            <v>1B45</v>
          </cell>
          <cell r="O66" t="str">
            <v>B-1</v>
          </cell>
          <cell r="P66">
            <v>2400</v>
          </cell>
          <cell r="Q66" t="str">
            <v>EA</v>
          </cell>
          <cell r="R66">
            <v>40037.34652777778</v>
          </cell>
          <cell r="S66">
            <v>40043</v>
          </cell>
          <cell r="T66">
            <v>0</v>
          </cell>
        </row>
        <row r="67">
          <cell r="A67" t="str">
            <v>627-5305011733578</v>
          </cell>
          <cell r="B67" t="str">
            <v>new</v>
          </cell>
          <cell r="C67" t="str">
            <v>K2TIPV51361139</v>
          </cell>
          <cell r="D67" t="str">
            <v>4</v>
          </cell>
          <cell r="E67" t="str">
            <v>1</v>
          </cell>
          <cell r="F67">
            <v>0</v>
          </cell>
          <cell r="H67" t="str">
            <v>5305011733578</v>
          </cell>
          <cell r="I67" t="str">
            <v>NAS1580V3R4</v>
          </cell>
          <cell r="J67" t="str">
            <v>CWT</v>
          </cell>
          <cell r="K67" t="str">
            <v>SCREW,CLOSE TOLERAN</v>
          </cell>
          <cell r="L67" t="str">
            <v>COMM</v>
          </cell>
          <cell r="M67" t="str">
            <v>627</v>
          </cell>
          <cell r="N67" t="str">
            <v>1B45</v>
          </cell>
          <cell r="O67" t="str">
            <v>B-1</v>
          </cell>
          <cell r="P67">
            <v>2400</v>
          </cell>
          <cell r="Q67" t="str">
            <v>EA</v>
          </cell>
          <cell r="R67">
            <v>40037.34652777778</v>
          </cell>
          <cell r="S67">
            <v>40043</v>
          </cell>
          <cell r="T67">
            <v>0</v>
          </cell>
        </row>
        <row r="68">
          <cell r="A68" t="str">
            <v>627-5305011733578</v>
          </cell>
          <cell r="B68" t="str">
            <v>new</v>
          </cell>
          <cell r="C68" t="str">
            <v>K2TIPV42331047</v>
          </cell>
          <cell r="D68" t="str">
            <v>4</v>
          </cell>
          <cell r="E68" t="str">
            <v>2</v>
          </cell>
          <cell r="F68">
            <v>0</v>
          </cell>
          <cell r="H68" t="str">
            <v>5305011733578</v>
          </cell>
          <cell r="I68" t="str">
            <v>NAS1580V3R4</v>
          </cell>
          <cell r="J68" t="str">
            <v>CWT</v>
          </cell>
          <cell r="K68" t="str">
            <v>SCREW,CLOSE TOLERAN</v>
          </cell>
          <cell r="L68" t="str">
            <v>COMM</v>
          </cell>
          <cell r="M68" t="str">
            <v>627</v>
          </cell>
          <cell r="N68" t="str">
            <v>1B45</v>
          </cell>
          <cell r="O68" t="str">
            <v>B-1</v>
          </cell>
          <cell r="P68">
            <v>2400</v>
          </cell>
          <cell r="Q68" t="str">
            <v>EA</v>
          </cell>
          <cell r="R68">
            <v>40037.34652777778</v>
          </cell>
          <cell r="S68">
            <v>40043</v>
          </cell>
          <cell r="T68">
            <v>0</v>
          </cell>
        </row>
        <row r="69">
          <cell r="A69" t="str">
            <v>627-5305011733578</v>
          </cell>
          <cell r="B69" t="str">
            <v>new</v>
          </cell>
          <cell r="C69" t="str">
            <v>K2TIPV42291042</v>
          </cell>
          <cell r="D69" t="str">
            <v>4</v>
          </cell>
          <cell r="E69" t="str">
            <v>2</v>
          </cell>
          <cell r="F69">
            <v>0</v>
          </cell>
          <cell r="H69" t="str">
            <v>5305011733578</v>
          </cell>
          <cell r="I69" t="str">
            <v>NAS1580V3R4</v>
          </cell>
          <cell r="J69" t="str">
            <v>CWT</v>
          </cell>
          <cell r="K69" t="str">
            <v>SCREW,CLOSE TOLERAN</v>
          </cell>
          <cell r="L69" t="str">
            <v>COMM</v>
          </cell>
          <cell r="M69" t="str">
            <v>627</v>
          </cell>
          <cell r="N69" t="str">
            <v>1B45</v>
          </cell>
          <cell r="O69" t="str">
            <v>B-1</v>
          </cell>
          <cell r="P69">
            <v>2400</v>
          </cell>
          <cell r="Q69" t="str">
            <v>EA</v>
          </cell>
          <cell r="R69">
            <v>40037.34652777778</v>
          </cell>
          <cell r="S69">
            <v>40043</v>
          </cell>
          <cell r="T69">
            <v>0</v>
          </cell>
        </row>
        <row r="70">
          <cell r="A70" t="str">
            <v>627-5305011733578</v>
          </cell>
          <cell r="C70" t="str">
            <v>K2TIPV32801012</v>
          </cell>
          <cell r="D70" t="str">
            <v>4</v>
          </cell>
          <cell r="E70" t="str">
            <v>6</v>
          </cell>
          <cell r="F70">
            <v>0</v>
          </cell>
          <cell r="H70" t="str">
            <v>5305011733578</v>
          </cell>
          <cell r="I70" t="str">
            <v>NAS1580V3R4</v>
          </cell>
          <cell r="J70" t="str">
            <v>CWT</v>
          </cell>
          <cell r="K70" t="str">
            <v>SCREW,CLOSE TOLERAN</v>
          </cell>
          <cell r="L70" t="str">
            <v>COMM</v>
          </cell>
          <cell r="M70" t="str">
            <v>627</v>
          </cell>
          <cell r="N70" t="str">
            <v>1B45</v>
          </cell>
          <cell r="O70" t="str">
            <v>B-1</v>
          </cell>
          <cell r="P70">
            <v>2400</v>
          </cell>
          <cell r="Q70" t="str">
            <v>EA</v>
          </cell>
          <cell r="R70">
            <v>40037.34652777778</v>
          </cell>
          <cell r="S70">
            <v>40043</v>
          </cell>
          <cell r="T70">
            <v>0</v>
          </cell>
        </row>
        <row r="71">
          <cell r="A71" t="str">
            <v>627-5306009176175</v>
          </cell>
          <cell r="B71" t="str">
            <v>existing</v>
          </cell>
          <cell r="C71" t="str">
            <v>K2TIPV42051024</v>
          </cell>
          <cell r="D71" t="str">
            <v>4</v>
          </cell>
          <cell r="E71" t="str">
            <v>32</v>
          </cell>
          <cell r="F71">
            <v>0</v>
          </cell>
          <cell r="H71" t="str">
            <v>5306009176175</v>
          </cell>
          <cell r="I71" t="str">
            <v>NAS674V10H</v>
          </cell>
          <cell r="J71" t="str">
            <v>CWT</v>
          </cell>
          <cell r="K71" t="str">
            <v>BOLT</v>
          </cell>
          <cell r="L71" t="str">
            <v>COMM</v>
          </cell>
          <cell r="M71" t="str">
            <v>627</v>
          </cell>
          <cell r="N71" t="str">
            <v>1B59</v>
          </cell>
          <cell r="O71" t="str">
            <v>B-1</v>
          </cell>
          <cell r="P71">
            <v>300</v>
          </cell>
          <cell r="Q71" t="str">
            <v>EA</v>
          </cell>
          <cell r="R71">
            <v>39930.622361111113</v>
          </cell>
          <cell r="S71">
            <v>0</v>
          </cell>
          <cell r="T71" t="str">
            <v>_x000D_This is a work stoppage due to these bolts are needed to close out fuel doors._x000D_04/27/09 Sent follow up to DLA on delinquent contract.  CSB started 14 April was denied by DLA for cost.pjr_x000D_Restricted assets at DLA</v>
          </cell>
        </row>
        <row r="72">
          <cell r="A72" t="str">
            <v>627-5306009176175</v>
          </cell>
          <cell r="B72" t="str">
            <v>existing</v>
          </cell>
          <cell r="C72" t="str">
            <v>K2TIPV41841022</v>
          </cell>
          <cell r="D72" t="str">
            <v>4</v>
          </cell>
          <cell r="E72" t="str">
            <v>35</v>
          </cell>
          <cell r="F72">
            <v>0</v>
          </cell>
          <cell r="H72" t="str">
            <v>5306009176175</v>
          </cell>
          <cell r="I72" t="str">
            <v>NAS674V10H</v>
          </cell>
          <cell r="J72" t="str">
            <v>CWT</v>
          </cell>
          <cell r="K72" t="str">
            <v>BOLT</v>
          </cell>
          <cell r="L72" t="str">
            <v>COMM</v>
          </cell>
          <cell r="M72" t="str">
            <v>627</v>
          </cell>
          <cell r="N72" t="str">
            <v>1B59</v>
          </cell>
          <cell r="O72" t="str">
            <v>B-1</v>
          </cell>
          <cell r="P72">
            <v>300</v>
          </cell>
          <cell r="Q72" t="str">
            <v>EA</v>
          </cell>
          <cell r="R72">
            <v>39930.622361111113</v>
          </cell>
          <cell r="S72">
            <v>0</v>
          </cell>
          <cell r="T72" t="str">
            <v>_x000D_This is a work stoppage due to these bolts are needed to close out fuel doors._x000D_04/27/09 Sent follow up to DLA on delinquent contract.  CSB started 14 April was denied by DLA for cost.pjr_x000D_Restricted assets at DLA</v>
          </cell>
        </row>
        <row r="73">
          <cell r="A73" t="str">
            <v>627-5306009176175</v>
          </cell>
          <cell r="B73" t="str">
            <v>existing</v>
          </cell>
          <cell r="C73" t="str">
            <v>K2TIPV43101076</v>
          </cell>
          <cell r="D73" t="str">
            <v>8</v>
          </cell>
          <cell r="E73" t="str">
            <v>2</v>
          </cell>
          <cell r="F73">
            <v>3</v>
          </cell>
          <cell r="H73" t="str">
            <v>5306009176175</v>
          </cell>
          <cell r="I73" t="str">
            <v>NAS674V10H</v>
          </cell>
          <cell r="J73" t="str">
            <v>CWT</v>
          </cell>
          <cell r="K73" t="str">
            <v>BOLT</v>
          </cell>
          <cell r="L73" t="str">
            <v>COMM</v>
          </cell>
          <cell r="M73" t="str">
            <v>627</v>
          </cell>
          <cell r="N73" t="str">
            <v>1B59</v>
          </cell>
          <cell r="O73" t="str">
            <v>B-1</v>
          </cell>
          <cell r="P73">
            <v>300</v>
          </cell>
          <cell r="Q73" t="str">
            <v>EA</v>
          </cell>
          <cell r="R73">
            <v>39930.622361111113</v>
          </cell>
          <cell r="S73">
            <v>0</v>
          </cell>
          <cell r="T73" t="str">
            <v>_x000D_This is a work stoppage due to these bolts are needed to close out fuel doors._x000D_04/27/09 Sent follow up to DLA on delinquent contract.  CSB started 14 April was denied by DLA for cost.pjr_x000D_Restricted assets at DLA</v>
          </cell>
        </row>
        <row r="74">
          <cell r="A74" t="str">
            <v>627-5310011764921</v>
          </cell>
          <cell r="B74" t="str">
            <v>existing</v>
          </cell>
          <cell r="C74" t="str">
            <v>K2TIPV81841250</v>
          </cell>
          <cell r="D74" t="str">
            <v>2</v>
          </cell>
          <cell r="E74" t="str">
            <v>2</v>
          </cell>
          <cell r="F74">
            <v>0</v>
          </cell>
          <cell r="H74" t="str">
            <v>5310011764921</v>
          </cell>
          <cell r="I74" t="str">
            <v>NS103623-02-5E</v>
          </cell>
          <cell r="J74" t="str">
            <v>CWT</v>
          </cell>
          <cell r="K74" t="str">
            <v>NUTPLATE</v>
          </cell>
          <cell r="L74" t="str">
            <v>DLA</v>
          </cell>
          <cell r="M74" t="str">
            <v>627</v>
          </cell>
          <cell r="N74" t="str">
            <v>1A96</v>
          </cell>
          <cell r="O74" t="str">
            <v>B-1</v>
          </cell>
          <cell r="P74">
            <v>30</v>
          </cell>
          <cell r="Q74" t="str">
            <v>EA</v>
          </cell>
          <cell r="R74">
            <v>40008.338888888888</v>
          </cell>
          <cell r="S74">
            <v>40067</v>
          </cell>
          <cell r="T74" t="str">
            <v>_x000D_7/15/9 0 DLA,1PR,CSB initiated._x000D_8/7/09 CSB PO for 100 EDD 9/7/09 (ys)</v>
          </cell>
        </row>
        <row r="75">
          <cell r="A75" t="str">
            <v>627-5310011764921</v>
          </cell>
          <cell r="B75" t="str">
            <v>existing</v>
          </cell>
          <cell r="C75" t="str">
            <v>K2TIPV81081266</v>
          </cell>
          <cell r="D75" t="str">
            <v>2</v>
          </cell>
          <cell r="E75" t="str">
            <v>10</v>
          </cell>
          <cell r="F75">
            <v>2</v>
          </cell>
          <cell r="H75" t="str">
            <v>5310011764921</v>
          </cell>
          <cell r="I75" t="str">
            <v>NS103623-02-5E</v>
          </cell>
          <cell r="J75" t="str">
            <v>CWT</v>
          </cell>
          <cell r="K75" t="str">
            <v>NUTPLATE</v>
          </cell>
          <cell r="L75" t="str">
            <v>DLA</v>
          </cell>
          <cell r="M75" t="str">
            <v>627</v>
          </cell>
          <cell r="N75" t="str">
            <v>1A96</v>
          </cell>
          <cell r="O75" t="str">
            <v>B-1</v>
          </cell>
          <cell r="P75">
            <v>30</v>
          </cell>
          <cell r="Q75" t="str">
            <v>EA</v>
          </cell>
          <cell r="R75">
            <v>40008.338888888888</v>
          </cell>
          <cell r="S75">
            <v>40067</v>
          </cell>
          <cell r="T75" t="str">
            <v>_x000D_7/15/9 0 DLA,1PR,CSB initiated._x000D_8/7/09 CSB PO for 100 EDD 9/7/09 (ys)</v>
          </cell>
        </row>
        <row r="76">
          <cell r="A76" t="str">
            <v>628-5331006186161</v>
          </cell>
          <cell r="B76" t="str">
            <v>existing</v>
          </cell>
          <cell r="C76" t="str">
            <v>K2TIPV52032961</v>
          </cell>
          <cell r="D76" t="str">
            <v>3</v>
          </cell>
          <cell r="E76" t="str">
            <v>1</v>
          </cell>
          <cell r="F76">
            <v>0</v>
          </cell>
          <cell r="H76" t="str">
            <v>5331006186161</v>
          </cell>
          <cell r="I76" t="str">
            <v>150701-12</v>
          </cell>
          <cell r="J76" t="str">
            <v>CWT</v>
          </cell>
          <cell r="K76" t="str">
            <v>O-RING</v>
          </cell>
          <cell r="L76" t="str">
            <v>DLA</v>
          </cell>
          <cell r="M76" t="str">
            <v>628</v>
          </cell>
          <cell r="N76" t="str">
            <v>1G62</v>
          </cell>
          <cell r="O76" t="str">
            <v>B-52</v>
          </cell>
          <cell r="P76">
            <v>14</v>
          </cell>
          <cell r="Q76" t="str">
            <v>EA</v>
          </cell>
          <cell r="R76">
            <v>39769.45416666667</v>
          </cell>
          <cell r="S76">
            <v>0</v>
          </cell>
          <cell r="T76" t="str">
            <v>_x000D_NSN 5331-00-618-6161   PN 150701-12_x000D_
THIS PART IS ONLY AVAILABLE THROUGH STILLMAN SEAL.  THERE IS NO ILS AND NO PARTSBASE.  ALL THE SUPPLIERS NO BID THE ITEM AND IT HASN'T BEEN PURCHASED SINCE 1998 (10YRS).  STILLMAN SEAL MOVED TO MEXICO IN 2003 AND THAT</v>
          </cell>
        </row>
        <row r="77">
          <cell r="A77" t="str">
            <v>628-5331006186161</v>
          </cell>
          <cell r="B77" t="str">
            <v>existing</v>
          </cell>
          <cell r="C77" t="str">
            <v>K2TIPV52032960</v>
          </cell>
          <cell r="D77" t="str">
            <v>3</v>
          </cell>
          <cell r="E77" t="str">
            <v>1</v>
          </cell>
          <cell r="F77">
            <v>0</v>
          </cell>
          <cell r="H77" t="str">
            <v>5331006186161</v>
          </cell>
          <cell r="I77" t="str">
            <v>150701-12</v>
          </cell>
          <cell r="J77" t="str">
            <v>CWT</v>
          </cell>
          <cell r="K77" t="str">
            <v>O-RING</v>
          </cell>
          <cell r="L77" t="str">
            <v>DLA</v>
          </cell>
          <cell r="M77" t="str">
            <v>628</v>
          </cell>
          <cell r="N77" t="str">
            <v>1G62</v>
          </cell>
          <cell r="O77" t="str">
            <v>B-52</v>
          </cell>
          <cell r="P77">
            <v>14</v>
          </cell>
          <cell r="Q77" t="str">
            <v>EA</v>
          </cell>
          <cell r="R77">
            <v>39769.45416666667</v>
          </cell>
          <cell r="S77">
            <v>0</v>
          </cell>
          <cell r="T77" t="str">
            <v>_x000D_NSN 5331-00-618-6161   PN 150701-12_x000D_
THIS PART IS ONLY AVAILABLE THROUGH STILLMAN SEAL.  THERE IS NO ILS AND NO PARTSBASE.  ALL THE SUPPLIERS NO BID THE ITEM AND IT HASN'T BEEN PURCHASED SINCE 1998 (10YRS).  STILLMAN SEAL MOVED TO MEXICO IN 2003 AND THAT</v>
          </cell>
        </row>
        <row r="78">
          <cell r="A78" t="str">
            <v>628-5365012379399</v>
          </cell>
          <cell r="B78" t="str">
            <v>existing</v>
          </cell>
          <cell r="C78" t="str">
            <v>K2TIPV51262544</v>
          </cell>
          <cell r="D78" t="str">
            <v>3</v>
          </cell>
          <cell r="E78" t="str">
            <v>2</v>
          </cell>
          <cell r="F78">
            <v>1</v>
          </cell>
          <cell r="H78" t="str">
            <v>5365012379399</v>
          </cell>
          <cell r="I78" t="str">
            <v>35-16909-3</v>
          </cell>
          <cell r="J78" t="str">
            <v>CWT</v>
          </cell>
          <cell r="K78" t="str">
            <v>SHIM</v>
          </cell>
          <cell r="L78" t="str">
            <v>DLA</v>
          </cell>
          <cell r="M78" t="str">
            <v>628</v>
          </cell>
          <cell r="N78" t="str">
            <v>5A0J</v>
          </cell>
          <cell r="O78" t="str">
            <v>B-52</v>
          </cell>
          <cell r="P78">
            <v>14</v>
          </cell>
          <cell r="Q78" t="str">
            <v>EA</v>
          </cell>
          <cell r="R78">
            <v>39993.532638888886</v>
          </cell>
          <cell r="S78">
            <v>40003</v>
          </cell>
          <cell r="T78" t="str">
            <v>_x000D_6/12/09 COR Concurs_x000D_
_x000D_
6/10/09 CSB #7577 denied for cost and lead time. DLA has LTC for 14/month</v>
          </cell>
        </row>
        <row r="79">
          <cell r="A79" t="str">
            <v>628-5365012379399</v>
          </cell>
          <cell r="B79" t="str">
            <v>existing</v>
          </cell>
          <cell r="C79" t="str">
            <v>K2TIPV51402561</v>
          </cell>
          <cell r="D79" t="str">
            <v>3</v>
          </cell>
          <cell r="E79" t="str">
            <v>2</v>
          </cell>
          <cell r="F79">
            <v>2</v>
          </cell>
          <cell r="H79" t="str">
            <v>5365012379399</v>
          </cell>
          <cell r="I79" t="str">
            <v>35-16909-3</v>
          </cell>
          <cell r="J79" t="str">
            <v>CWT</v>
          </cell>
          <cell r="K79" t="str">
            <v>SHIM</v>
          </cell>
          <cell r="L79" t="str">
            <v>DLA</v>
          </cell>
          <cell r="M79" t="str">
            <v>628</v>
          </cell>
          <cell r="N79" t="str">
            <v>5A0J</v>
          </cell>
          <cell r="O79" t="str">
            <v>B-52</v>
          </cell>
          <cell r="P79">
            <v>14</v>
          </cell>
          <cell r="Q79" t="str">
            <v>EA</v>
          </cell>
          <cell r="R79">
            <v>39993.532638888886</v>
          </cell>
          <cell r="S79">
            <v>40003</v>
          </cell>
          <cell r="T79" t="str">
            <v>_x000D_6/12/09 COR Concurs_x000D_
_x000D_
6/10/09 CSB #7577 denied for cost and lead time. DLA has LTC for 14/month</v>
          </cell>
        </row>
        <row r="80">
          <cell r="A80" t="str">
            <v>628-5365012379399</v>
          </cell>
          <cell r="B80" t="str">
            <v>existing</v>
          </cell>
          <cell r="C80" t="str">
            <v>K2TIPV51122489</v>
          </cell>
          <cell r="D80" t="str">
            <v>3</v>
          </cell>
          <cell r="E80" t="str">
            <v>2</v>
          </cell>
          <cell r="F80">
            <v>1</v>
          </cell>
          <cell r="H80" t="str">
            <v>5365012379399</v>
          </cell>
          <cell r="I80" t="str">
            <v>35-16909-3</v>
          </cell>
          <cell r="J80" t="str">
            <v>CWT</v>
          </cell>
          <cell r="K80" t="str">
            <v>SHIM</v>
          </cell>
          <cell r="L80" t="str">
            <v>DLA</v>
          </cell>
          <cell r="M80" t="str">
            <v>628</v>
          </cell>
          <cell r="N80" t="str">
            <v>5A0J</v>
          </cell>
          <cell r="O80" t="str">
            <v>B-52</v>
          </cell>
          <cell r="P80">
            <v>14</v>
          </cell>
          <cell r="Q80" t="str">
            <v>EA</v>
          </cell>
          <cell r="R80">
            <v>39993.532638888886</v>
          </cell>
          <cell r="S80">
            <v>40003</v>
          </cell>
          <cell r="T80" t="str">
            <v>_x000D_6/12/09 COR Concurs_x000D_
_x000D_
6/10/09 CSB #7577 denied for cost and lead time. DLA has LTC for 14/month</v>
          </cell>
        </row>
        <row r="81">
          <cell r="A81" t="str">
            <v>628-5365012379399</v>
          </cell>
          <cell r="B81" t="str">
            <v>existing</v>
          </cell>
          <cell r="C81" t="str">
            <v>K2TIPV51192496</v>
          </cell>
          <cell r="D81" t="str">
            <v>3</v>
          </cell>
          <cell r="E81" t="str">
            <v>2</v>
          </cell>
          <cell r="F81">
            <v>1</v>
          </cell>
          <cell r="H81" t="str">
            <v>5365012379399</v>
          </cell>
          <cell r="I81" t="str">
            <v>35-16909-3</v>
          </cell>
          <cell r="J81" t="str">
            <v>CWT</v>
          </cell>
          <cell r="K81" t="str">
            <v>SHIM</v>
          </cell>
          <cell r="L81" t="str">
            <v>DLA</v>
          </cell>
          <cell r="M81" t="str">
            <v>628</v>
          </cell>
          <cell r="N81" t="str">
            <v>5A0J</v>
          </cell>
          <cell r="O81" t="str">
            <v>B-52</v>
          </cell>
          <cell r="P81">
            <v>14</v>
          </cell>
          <cell r="Q81" t="str">
            <v>EA</v>
          </cell>
          <cell r="R81">
            <v>39993.532638888886</v>
          </cell>
          <cell r="S81">
            <v>40003</v>
          </cell>
          <cell r="T81" t="str">
            <v>_x000D_6/12/09 COR Concurs_x000D_
_x000D_
6/10/09 CSB #7577 denied for cost and lead time. DLA has LTC for 14/month</v>
          </cell>
        </row>
        <row r="82">
          <cell r="A82" t="str">
            <v>628-5310007120636</v>
          </cell>
          <cell r="B82" t="str">
            <v>existing</v>
          </cell>
          <cell r="C82" t="str">
            <v>K2TIPV41532039</v>
          </cell>
          <cell r="D82" t="str">
            <v>24</v>
          </cell>
          <cell r="E82" t="str">
            <v>2</v>
          </cell>
          <cell r="F82">
            <v>0</v>
          </cell>
          <cell r="H82" t="str">
            <v>5310007120636</v>
          </cell>
          <cell r="I82" t="str">
            <v>39-14289-501</v>
          </cell>
          <cell r="J82" t="str">
            <v>CWT</v>
          </cell>
          <cell r="K82" t="str">
            <v>WASHER,FLAT</v>
          </cell>
          <cell r="L82" t="str">
            <v>DLA</v>
          </cell>
          <cell r="M82" t="str">
            <v>628</v>
          </cell>
          <cell r="N82" t="str">
            <v>2D89</v>
          </cell>
          <cell r="O82" t="str">
            <v>B-52</v>
          </cell>
          <cell r="P82">
            <v>50</v>
          </cell>
          <cell r="Q82" t="str">
            <v>EA</v>
          </cell>
          <cell r="R82">
            <v>39867.480393518519</v>
          </cell>
          <cell r="S82">
            <v>0</v>
          </cell>
          <cell r="T82" t="str">
            <v>_x000D_2/23/09  Have asked to have the auto gen turned back on.  DLA states that they have not placed any new orders due to no Requsitions being placed. We have placed orders to DLA.  We will also generate a CSB.  (ng)</v>
          </cell>
        </row>
        <row r="83">
          <cell r="A83" t="str">
            <v>628-5320014891605</v>
          </cell>
          <cell r="B83" t="str">
            <v>existing</v>
          </cell>
          <cell r="C83" t="str">
            <v>K2TIPV80522997</v>
          </cell>
          <cell r="D83" t="str">
            <v>12</v>
          </cell>
          <cell r="E83" t="str">
            <v>5</v>
          </cell>
          <cell r="F83">
            <v>0</v>
          </cell>
          <cell r="H83" t="str">
            <v>5320014891605</v>
          </cell>
          <cell r="I83" t="str">
            <v>HL112VAP-10-11</v>
          </cell>
          <cell r="J83" t="str">
            <v>CWT</v>
          </cell>
          <cell r="K83" t="str">
            <v>PIN RIVET</v>
          </cell>
          <cell r="L83" t="str">
            <v>DLA</v>
          </cell>
          <cell r="M83" t="str">
            <v>628</v>
          </cell>
          <cell r="N83" t="str">
            <v>5A87</v>
          </cell>
          <cell r="O83" t="str">
            <v>B-52</v>
          </cell>
          <cell r="P83">
            <v>2</v>
          </cell>
          <cell r="Q83" t="str">
            <v>HD</v>
          </cell>
          <cell r="R83">
            <v>40022.406944444447</v>
          </cell>
          <cell r="S83">
            <v>40218</v>
          </cell>
          <cell r="T83" t="str">
            <v>_x000D_7/29/9 0 DLA,1CDD 3/3/10,BB status,CSB initiated._x000D_8/17/09 CSB PO for 4 hd EDD 2/3/10 (ys)</v>
          </cell>
        </row>
        <row r="84">
          <cell r="A84" t="str">
            <v>628-5320014155492</v>
          </cell>
          <cell r="B84" t="str">
            <v>existing</v>
          </cell>
          <cell r="C84" t="str">
            <v>K2TIPV80522997</v>
          </cell>
          <cell r="D84" t="str">
            <v>12</v>
          </cell>
          <cell r="E84" t="str">
            <v>6</v>
          </cell>
          <cell r="F84">
            <v>0</v>
          </cell>
          <cell r="H84" t="str">
            <v>5320014155492</v>
          </cell>
          <cell r="I84" t="str">
            <v>HL12VAP-8-20</v>
          </cell>
          <cell r="J84" t="str">
            <v>CWT</v>
          </cell>
          <cell r="K84" t="str">
            <v>PIN RIVET</v>
          </cell>
          <cell r="L84" t="str">
            <v>DLA</v>
          </cell>
          <cell r="M84" t="str">
            <v>628</v>
          </cell>
          <cell r="N84" t="str">
            <v>5A79</v>
          </cell>
          <cell r="O84" t="str">
            <v>B-52</v>
          </cell>
          <cell r="P84">
            <v>1</v>
          </cell>
          <cell r="Q84" t="str">
            <v>HD</v>
          </cell>
          <cell r="R84">
            <v>39969.576388888891</v>
          </cell>
          <cell r="S84">
            <v>0</v>
          </cell>
          <cell r="T84" t="str">
            <v>_x000D_7/13/09  Initiating an SP1RED request to DLA.  (ng)</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5"/>
      <sheetName val="C-17"/>
      <sheetName val="C-130"/>
      <sheetName val="C-130 Carriage "/>
      <sheetName val="C-130J"/>
      <sheetName val="F-15"/>
      <sheetName val="F-15 Wingshop"/>
    </sheetNames>
    <sheetDataSet>
      <sheetData sheetId="0" refreshError="1"/>
      <sheetData sheetId="1" refreshError="1"/>
      <sheetData sheetId="2" refreshError="1">
        <row r="567">
          <cell r="E567">
            <v>1560005743471</v>
          </cell>
        </row>
      </sheetData>
      <sheetData sheetId="3" refreshError="1"/>
      <sheetData sheetId="4" refreshError="1"/>
      <sheetData sheetId="5" refreshError="1">
        <row r="175">
          <cell r="E175">
            <v>5306002817468</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DG33"/>
  <sheetViews>
    <sheetView tabSelected="1" workbookViewId="0">
      <pane xSplit="1" topLeftCell="B1" activePane="topRight" state="frozen"/>
      <selection pane="topRight" activeCell="J26" sqref="J26"/>
    </sheetView>
  </sheetViews>
  <sheetFormatPr defaultRowHeight="12.75" x14ac:dyDescent="0.2"/>
  <cols>
    <col min="2" max="3" width="9.140625" customWidth="1"/>
    <col min="4" max="4" width="5.7109375" customWidth="1"/>
    <col min="5" max="5" width="11.5703125" customWidth="1"/>
    <col min="6" max="7" width="9.7109375" customWidth="1"/>
    <col min="8" max="9" width="8.5703125" customWidth="1"/>
    <col min="10" max="10" width="9.7109375" customWidth="1"/>
    <col min="11" max="11" width="10.7109375" customWidth="1"/>
    <col min="12" max="12" width="5.140625" customWidth="1"/>
    <col min="13" max="13" width="11.5703125" customWidth="1"/>
    <col min="14" max="14" width="9.7109375" customWidth="1"/>
    <col min="15" max="15" width="7.85546875" customWidth="1"/>
    <col min="16" max="16" width="9.42578125" customWidth="1"/>
    <col min="17" max="17" width="10.28515625" customWidth="1"/>
    <col min="18" max="18" width="9.7109375" customWidth="1"/>
    <col min="19" max="19" width="6" customWidth="1"/>
    <col min="20" max="20" width="8" customWidth="1"/>
    <col min="21" max="21" width="11.85546875" customWidth="1"/>
    <col min="22" max="23" width="9.7109375" customWidth="1"/>
    <col min="24" max="24" width="10.140625" customWidth="1"/>
    <col min="25" max="25" width="8.5703125" customWidth="1"/>
    <col min="26" max="26" width="9.7109375" customWidth="1"/>
    <col min="27" max="27" width="6.5703125" customWidth="1"/>
    <col min="28" max="28" width="7.140625" customWidth="1"/>
    <col min="29" max="29" width="11.5703125" customWidth="1"/>
    <col min="30" max="30" width="9.7109375" customWidth="1"/>
    <col min="31" max="31" width="8.140625" customWidth="1"/>
    <col min="32" max="32" width="9.7109375" customWidth="1"/>
    <col min="33" max="33" width="8.5703125" customWidth="1"/>
    <col min="34" max="35" width="9.7109375" customWidth="1"/>
    <col min="36" max="36" width="5.140625" customWidth="1"/>
    <col min="37" max="37" width="12.140625" customWidth="1"/>
    <col min="38" max="38" width="9.7109375" customWidth="1"/>
    <col min="39" max="39" width="7.42578125" customWidth="1"/>
    <col min="40" max="40" width="8" customWidth="1"/>
    <col min="41" max="42" width="9.7109375" customWidth="1"/>
    <col min="43" max="43" width="5.85546875" customWidth="1"/>
    <col min="44" max="44" width="6.28515625" customWidth="1"/>
    <col min="45" max="45" width="12.28515625" customWidth="1"/>
    <col min="46" max="46" width="9.7109375" customWidth="1"/>
    <col min="47" max="47" width="10.42578125" customWidth="1"/>
    <col min="48" max="48" width="8" customWidth="1"/>
    <col min="49" max="49" width="8.5703125" customWidth="1"/>
    <col min="50" max="50" width="8.85546875" customWidth="1"/>
    <col min="51" max="51" width="5.7109375" customWidth="1"/>
    <col min="52" max="52" width="6.7109375" customWidth="1"/>
    <col min="53" max="53" width="11.7109375" customWidth="1"/>
    <col min="54" max="54" width="10.85546875" customWidth="1"/>
    <col min="55" max="55" width="6.140625" customWidth="1"/>
    <col min="56" max="56" width="8.7109375" customWidth="1"/>
    <col min="57" max="57" width="9.85546875" customWidth="1"/>
    <col min="58" max="59" width="9.7109375" customWidth="1"/>
    <col min="60" max="60" width="5.140625" customWidth="1"/>
    <col min="61" max="61" width="13.5703125" customWidth="1"/>
    <col min="62" max="62" width="9.7109375" customWidth="1"/>
    <col min="63" max="63" width="6.140625" customWidth="1"/>
    <col min="64" max="64" width="8" customWidth="1"/>
    <col min="65" max="65" width="9" customWidth="1"/>
    <col min="66" max="66" width="9.7109375" customWidth="1"/>
    <col min="67" max="67" width="5.7109375" customWidth="1"/>
    <col min="68" max="68" width="7.28515625" customWidth="1"/>
    <col min="69" max="69" width="12.5703125" customWidth="1"/>
    <col min="70" max="70" width="9.7109375" customWidth="1"/>
    <col min="71" max="71" width="5.7109375" customWidth="1"/>
    <col min="72" max="72" width="8.7109375" customWidth="1"/>
    <col min="73" max="73" width="8.28515625" customWidth="1"/>
    <col min="74" max="74" width="9.42578125" customWidth="1"/>
    <col min="75" max="75" width="5" customWidth="1"/>
    <col min="76" max="76" width="4.28515625" customWidth="1"/>
    <col min="77" max="77" width="33.7109375" customWidth="1"/>
    <col min="78" max="78" width="9.42578125" customWidth="1"/>
    <col min="79" max="79" width="5" customWidth="1"/>
    <col min="80" max="80" width="7.7109375" customWidth="1"/>
    <col min="81" max="81" width="8.5703125" bestFit="1" customWidth="1"/>
    <col min="82" max="82" width="9.7109375" customWidth="1"/>
    <col min="83" max="83" width="5.5703125" bestFit="1" customWidth="1"/>
    <col min="84" max="84" width="4.28515625" customWidth="1"/>
    <col min="85" max="85" width="33.7109375" customWidth="1"/>
    <col min="86" max="86" width="9.7109375" customWidth="1"/>
    <col min="87" max="87" width="5" customWidth="1"/>
    <col min="88" max="88" width="7.7109375" customWidth="1"/>
    <col min="89" max="89" width="8.28515625" customWidth="1"/>
    <col min="90" max="90" width="9.7109375" customWidth="1"/>
    <col min="91" max="91" width="5" customWidth="1"/>
    <col min="92" max="92" width="4.28515625" customWidth="1"/>
    <col min="93" max="93" width="33.7109375" customWidth="1"/>
    <col min="94" max="94" width="9.7109375" customWidth="1"/>
    <col min="95" max="95" width="5" customWidth="1"/>
    <col min="96" max="96" width="7.7109375" customWidth="1"/>
    <col min="97" max="97" width="8.28515625" customWidth="1"/>
    <col min="98" max="98" width="9.140625" customWidth="1"/>
    <col min="103" max="103" width="10.5703125" customWidth="1"/>
    <col min="104" max="104" width="12.7109375" customWidth="1"/>
    <col min="107" max="107" width="8" bestFit="1" customWidth="1"/>
  </cols>
  <sheetData>
    <row r="1" spans="1:111" s="141" customFormat="1" x14ac:dyDescent="0.2">
      <c r="B1" s="8">
        <v>41289</v>
      </c>
      <c r="F1" s="8">
        <v>41305</v>
      </c>
      <c r="J1" s="235">
        <v>41320</v>
      </c>
      <c r="N1" s="8">
        <v>41333</v>
      </c>
      <c r="R1" s="236">
        <v>41348</v>
      </c>
      <c r="V1" s="8">
        <v>41364</v>
      </c>
      <c r="Z1" s="8">
        <v>41379</v>
      </c>
      <c r="AD1" s="8">
        <v>41394</v>
      </c>
      <c r="AH1" s="236">
        <v>41409</v>
      </c>
      <c r="AL1" s="236">
        <v>41425</v>
      </c>
      <c r="AP1" s="8">
        <v>41440</v>
      </c>
      <c r="AT1" s="8">
        <v>41455</v>
      </c>
      <c r="AX1" s="8">
        <v>41470</v>
      </c>
      <c r="BB1" s="8">
        <v>41486</v>
      </c>
      <c r="BF1" s="8">
        <v>41501</v>
      </c>
      <c r="BJ1" s="236">
        <v>41517</v>
      </c>
      <c r="BN1" s="236">
        <v>41532</v>
      </c>
      <c r="BR1" s="236">
        <v>41547</v>
      </c>
      <c r="BV1" s="236">
        <v>41562</v>
      </c>
      <c r="BZ1" s="236">
        <v>41578</v>
      </c>
      <c r="CD1" s="236">
        <v>41593</v>
      </c>
      <c r="CH1" s="8">
        <v>41608</v>
      </c>
      <c r="CL1" s="236">
        <v>41623</v>
      </c>
      <c r="CP1" s="8">
        <v>41639</v>
      </c>
    </row>
    <row r="2" spans="1:111" x14ac:dyDescent="0.2">
      <c r="A2" s="1" t="s">
        <v>2311</v>
      </c>
      <c r="B2" s="1" t="s">
        <v>2315</v>
      </c>
      <c r="C2" s="1" t="s">
        <v>2316</v>
      </c>
      <c r="D2" s="1" t="s">
        <v>2317</v>
      </c>
      <c r="E2" s="1" t="s">
        <v>2145</v>
      </c>
      <c r="F2" s="1" t="s">
        <v>2315</v>
      </c>
      <c r="G2" s="1" t="s">
        <v>2316</v>
      </c>
      <c r="H2" s="1" t="s">
        <v>2317</v>
      </c>
      <c r="I2" s="1" t="s">
        <v>2145</v>
      </c>
      <c r="J2" s="1" t="s">
        <v>2315</v>
      </c>
      <c r="K2" s="1" t="s">
        <v>2316</v>
      </c>
      <c r="L2" s="1" t="s">
        <v>2317</v>
      </c>
      <c r="M2" s="1" t="s">
        <v>2145</v>
      </c>
      <c r="N2" s="1" t="s">
        <v>2315</v>
      </c>
      <c r="O2" s="1" t="s">
        <v>2316</v>
      </c>
      <c r="P2" s="1" t="s">
        <v>2317</v>
      </c>
      <c r="Q2" s="1" t="s">
        <v>2145</v>
      </c>
      <c r="R2" s="1" t="s">
        <v>2315</v>
      </c>
      <c r="S2" s="1" t="s">
        <v>2316</v>
      </c>
      <c r="T2" s="1" t="s">
        <v>2317</v>
      </c>
      <c r="U2" s="1" t="s">
        <v>2145</v>
      </c>
      <c r="V2" s="1" t="s">
        <v>2315</v>
      </c>
      <c r="W2" s="1" t="s">
        <v>2316</v>
      </c>
      <c r="X2" s="1" t="s">
        <v>2317</v>
      </c>
      <c r="Y2" s="1" t="s">
        <v>2145</v>
      </c>
      <c r="Z2" s="8" t="s">
        <v>2315</v>
      </c>
      <c r="AA2" s="1" t="s">
        <v>2316</v>
      </c>
      <c r="AB2" s="1" t="s">
        <v>2317</v>
      </c>
      <c r="AC2" s="1" t="s">
        <v>2145</v>
      </c>
      <c r="AD2" s="1" t="s">
        <v>2315</v>
      </c>
      <c r="AE2" s="1" t="s">
        <v>2316</v>
      </c>
      <c r="AF2" s="1" t="s">
        <v>2317</v>
      </c>
      <c r="AG2" s="1" t="s">
        <v>2145</v>
      </c>
      <c r="AH2" s="1" t="s">
        <v>2315</v>
      </c>
      <c r="AI2" s="1" t="s">
        <v>2316</v>
      </c>
      <c r="AJ2" s="1" t="s">
        <v>2317</v>
      </c>
      <c r="AK2" s="1" t="s">
        <v>2145</v>
      </c>
      <c r="AL2" s="1" t="s">
        <v>2315</v>
      </c>
      <c r="AM2" s="1" t="s">
        <v>2316</v>
      </c>
      <c r="AN2" s="1" t="s">
        <v>2317</v>
      </c>
      <c r="AO2" s="1" t="s">
        <v>2145</v>
      </c>
      <c r="AP2" s="1" t="s">
        <v>2315</v>
      </c>
      <c r="AQ2" s="1" t="s">
        <v>2316</v>
      </c>
      <c r="AR2" s="1" t="s">
        <v>2317</v>
      </c>
      <c r="AS2" s="1" t="s">
        <v>2145</v>
      </c>
      <c r="AT2" s="1" t="s">
        <v>2315</v>
      </c>
      <c r="AU2" s="1" t="s">
        <v>2316</v>
      </c>
      <c r="AV2" s="1" t="s">
        <v>2317</v>
      </c>
      <c r="AW2" s="1" t="s">
        <v>2145</v>
      </c>
      <c r="AX2" s="1" t="s">
        <v>2315</v>
      </c>
      <c r="AY2" s="1" t="s">
        <v>2316</v>
      </c>
      <c r="AZ2" s="1" t="s">
        <v>2317</v>
      </c>
      <c r="BA2" s="1" t="s">
        <v>2145</v>
      </c>
      <c r="BB2" s="1" t="s">
        <v>2315</v>
      </c>
      <c r="BC2" s="1" t="s">
        <v>2316</v>
      </c>
      <c r="BD2" s="1" t="s">
        <v>2317</v>
      </c>
      <c r="BE2" s="1" t="s">
        <v>2145</v>
      </c>
      <c r="BF2" s="1" t="s">
        <v>2315</v>
      </c>
      <c r="BG2" s="1" t="s">
        <v>2316</v>
      </c>
      <c r="BH2" s="1" t="s">
        <v>2317</v>
      </c>
      <c r="BI2" s="1" t="s">
        <v>2145</v>
      </c>
      <c r="BJ2" s="1" t="s">
        <v>2315</v>
      </c>
      <c r="BK2" s="1" t="s">
        <v>2316</v>
      </c>
      <c r="BL2" s="1" t="s">
        <v>2317</v>
      </c>
      <c r="BM2" s="1" t="s">
        <v>2145</v>
      </c>
      <c r="BN2" s="1" t="s">
        <v>2315</v>
      </c>
      <c r="BO2" s="1" t="s">
        <v>2316</v>
      </c>
      <c r="BP2" s="1" t="s">
        <v>2317</v>
      </c>
      <c r="BQ2" s="1" t="s">
        <v>2145</v>
      </c>
      <c r="BR2" s="1" t="s">
        <v>2315</v>
      </c>
      <c r="BS2" s="1" t="s">
        <v>2316</v>
      </c>
      <c r="BT2" s="1" t="s">
        <v>2317</v>
      </c>
      <c r="BU2" s="1" t="s">
        <v>2145</v>
      </c>
      <c r="BV2" s="1" t="s">
        <v>2315</v>
      </c>
      <c r="BW2" s="1" t="s">
        <v>2316</v>
      </c>
      <c r="BX2" s="1" t="s">
        <v>2317</v>
      </c>
      <c r="BY2" s="1" t="s">
        <v>2145</v>
      </c>
      <c r="BZ2" s="1" t="s">
        <v>2315</v>
      </c>
      <c r="CA2" s="1" t="s">
        <v>2316</v>
      </c>
      <c r="CB2" s="1" t="s">
        <v>2317</v>
      </c>
      <c r="CC2" s="1" t="s">
        <v>2145</v>
      </c>
      <c r="CD2" s="1" t="s">
        <v>2315</v>
      </c>
      <c r="CE2" s="1" t="s">
        <v>2316</v>
      </c>
      <c r="CF2" s="1" t="s">
        <v>2317</v>
      </c>
      <c r="CG2" s="1" t="s">
        <v>2145</v>
      </c>
      <c r="CH2" s="1" t="s">
        <v>2315</v>
      </c>
      <c r="CI2" s="1" t="s">
        <v>2316</v>
      </c>
      <c r="CJ2" s="1" t="s">
        <v>2317</v>
      </c>
      <c r="CK2" s="1" t="s">
        <v>2145</v>
      </c>
      <c r="CL2" s="1" t="s">
        <v>2315</v>
      </c>
      <c r="CM2" s="1" t="s">
        <v>2316</v>
      </c>
      <c r="CN2" s="1" t="s">
        <v>2317</v>
      </c>
      <c r="CO2" s="1" t="s">
        <v>2145</v>
      </c>
      <c r="CP2" s="1" t="s">
        <v>2315</v>
      </c>
      <c r="CQ2" s="1" t="s">
        <v>2316</v>
      </c>
      <c r="CR2" s="1" t="s">
        <v>2317</v>
      </c>
      <c r="CS2" s="1" t="s">
        <v>2145</v>
      </c>
    </row>
    <row r="3" spans="1:111" x14ac:dyDescent="0.2">
      <c r="A3" s="3" t="s">
        <v>2312</v>
      </c>
      <c r="B3" s="2">
        <v>1514</v>
      </c>
      <c r="C3" s="2">
        <v>1760</v>
      </c>
      <c r="D3" s="2">
        <v>33</v>
      </c>
      <c r="E3" s="142">
        <f>SUM(B3-D3)/B3</f>
        <v>0.97820343461030379</v>
      </c>
      <c r="F3" s="2">
        <v>2043</v>
      </c>
      <c r="G3" s="2">
        <v>2160</v>
      </c>
      <c r="H3" s="2">
        <v>56</v>
      </c>
      <c r="I3" s="142">
        <f>SUM(F3-H3)/F3</f>
        <v>0.9725893294175233</v>
      </c>
      <c r="J3" s="2">
        <v>3849</v>
      </c>
      <c r="K3" s="2">
        <v>3769</v>
      </c>
      <c r="L3" s="2">
        <v>104</v>
      </c>
      <c r="M3" s="142">
        <f>SUM(J3-L3)/J3</f>
        <v>0.97297999480384512</v>
      </c>
      <c r="N3" s="2">
        <v>1460</v>
      </c>
      <c r="O3" s="2">
        <v>1800</v>
      </c>
      <c r="P3" s="2">
        <v>50</v>
      </c>
      <c r="Q3" s="142">
        <f>SUM(N3-P3)/N3</f>
        <v>0.96575342465753422</v>
      </c>
      <c r="R3" s="2">
        <v>2210</v>
      </c>
      <c r="S3" s="2">
        <v>2292</v>
      </c>
      <c r="T3" s="2">
        <v>108</v>
      </c>
      <c r="U3" s="142">
        <f>SUM(R3-T3)/R3</f>
        <v>0.95113122171945697</v>
      </c>
      <c r="V3" s="2">
        <v>1025</v>
      </c>
      <c r="W3" s="2">
        <v>1910</v>
      </c>
      <c r="X3" s="2">
        <v>30</v>
      </c>
      <c r="Y3" s="142">
        <f>SUM(V3-X3)/V3</f>
        <v>0.97073170731707314</v>
      </c>
      <c r="Z3" s="2">
        <v>1908</v>
      </c>
      <c r="AA3" s="2">
        <v>2057</v>
      </c>
      <c r="AB3" s="2">
        <v>117</v>
      </c>
      <c r="AC3" s="142">
        <f>SUM(Z3-AB3)/Z3</f>
        <v>0.93867924528301883</v>
      </c>
      <c r="AD3" s="2">
        <v>1689</v>
      </c>
      <c r="AE3" s="2">
        <v>1711</v>
      </c>
      <c r="AF3" s="2">
        <v>60</v>
      </c>
      <c r="AG3" s="142">
        <f>SUM(AD3-AF3)/AD3</f>
        <v>0.96447602131438726</v>
      </c>
      <c r="AH3" s="2">
        <v>2437</v>
      </c>
      <c r="AI3" s="2">
        <v>2558</v>
      </c>
      <c r="AJ3" s="2">
        <v>81</v>
      </c>
      <c r="AK3" s="142">
        <f>SUM(AH3-AJ3)/AH3</f>
        <v>0.9667624128026262</v>
      </c>
      <c r="AL3" s="2">
        <v>960</v>
      </c>
      <c r="AM3" s="2">
        <v>1652</v>
      </c>
      <c r="AN3" s="2">
        <v>52</v>
      </c>
      <c r="AO3" s="142">
        <f>SUM(AL3-AN3)/AL3</f>
        <v>0.9458333333333333</v>
      </c>
      <c r="AP3" s="2">
        <v>1538</v>
      </c>
      <c r="AQ3" s="2">
        <v>1302</v>
      </c>
      <c r="AR3" s="2">
        <v>28</v>
      </c>
      <c r="AS3" s="142">
        <f>SUM(AP3-AR3)/AP3</f>
        <v>0.98179453836150843</v>
      </c>
      <c r="AT3" s="2">
        <v>1788</v>
      </c>
      <c r="AU3" s="2">
        <v>1624</v>
      </c>
      <c r="AV3" s="82">
        <v>16</v>
      </c>
      <c r="AW3" s="228">
        <f>SUM(AT3-AV3)/AT3</f>
        <v>0.99105145413870244</v>
      </c>
      <c r="AX3" s="2">
        <v>1280</v>
      </c>
      <c r="AY3" s="2">
        <v>1377</v>
      </c>
      <c r="AZ3" s="2">
        <v>28</v>
      </c>
      <c r="BA3" s="142">
        <f>SUM(AX3-AZ3)/AX3</f>
        <v>0.97812500000000002</v>
      </c>
      <c r="BB3" s="2">
        <v>2307</v>
      </c>
      <c r="BC3" s="2">
        <v>2664</v>
      </c>
      <c r="BD3" s="2">
        <v>77</v>
      </c>
      <c r="BE3" s="228">
        <f>SUM(BB3-BD3)/BB3</f>
        <v>0.96662332032943221</v>
      </c>
      <c r="BF3" s="2">
        <v>1310</v>
      </c>
      <c r="BG3" s="2">
        <v>1518</v>
      </c>
      <c r="BH3" s="2">
        <v>51</v>
      </c>
      <c r="BI3" s="142">
        <f>SUM(BF3-BH3)/BF3</f>
        <v>0.96106870229007635</v>
      </c>
      <c r="BJ3" s="359">
        <v>1300</v>
      </c>
      <c r="BK3" s="359">
        <v>1574</v>
      </c>
      <c r="BL3" s="359">
        <v>59</v>
      </c>
      <c r="BM3" s="142">
        <f>SUM(BJ3-BL3)/BJ3</f>
        <v>0.95461538461538464</v>
      </c>
      <c r="BN3" s="2">
        <v>1516</v>
      </c>
      <c r="BO3" s="2">
        <v>1476</v>
      </c>
      <c r="BP3" s="2">
        <v>34</v>
      </c>
      <c r="BQ3" s="142">
        <f>SUM(BN3-BP3)/BN3</f>
        <v>0.97757255936675458</v>
      </c>
      <c r="BR3" s="2">
        <v>1554</v>
      </c>
      <c r="BS3" s="2">
        <v>845</v>
      </c>
      <c r="BT3" s="2">
        <v>41</v>
      </c>
      <c r="BU3" s="228">
        <f>SUM(BR3-BT3)/BR3</f>
        <v>0.97361647361647363</v>
      </c>
      <c r="BV3" s="2">
        <v>1374</v>
      </c>
      <c r="BW3" s="2">
        <v>1515</v>
      </c>
      <c r="BX3" s="2">
        <v>23</v>
      </c>
      <c r="BY3" s="142">
        <f>SUM(BV3-BX3)/BV3</f>
        <v>0.98326055312954874</v>
      </c>
      <c r="BZ3" s="2">
        <v>1557</v>
      </c>
      <c r="CA3" s="2">
        <v>1219</v>
      </c>
      <c r="CB3" s="2">
        <v>25</v>
      </c>
      <c r="CC3" s="142">
        <f>SUM(BZ3-CB3)/BZ3</f>
        <v>0.98394348105330764</v>
      </c>
      <c r="CD3" s="469">
        <v>1462</v>
      </c>
      <c r="CE3" s="469">
        <v>1642</v>
      </c>
      <c r="CF3" s="359">
        <v>62</v>
      </c>
      <c r="CG3" s="142">
        <f>SUM(CD3-CF3)/CD3</f>
        <v>0.95759233926128595</v>
      </c>
      <c r="CH3" s="2">
        <v>1327</v>
      </c>
      <c r="CI3" s="2">
        <v>1536</v>
      </c>
      <c r="CJ3" s="2">
        <v>45</v>
      </c>
      <c r="CK3" s="142">
        <f>SUM(CH3-CJ3)/CH3</f>
        <v>0.96608892238131128</v>
      </c>
      <c r="CL3" s="2">
        <v>1303</v>
      </c>
      <c r="CM3" s="2">
        <v>1051</v>
      </c>
      <c r="CN3" s="2">
        <v>79</v>
      </c>
      <c r="CO3" s="142">
        <f>SUM(CL3-CN3)/CL3</f>
        <v>0.9393706830391404</v>
      </c>
      <c r="CP3" s="2"/>
      <c r="CQ3" s="2"/>
      <c r="CR3" s="2"/>
      <c r="CS3" s="142" t="e">
        <f>SUM(CP3-CR3)/CP3</f>
        <v>#DIV/0!</v>
      </c>
    </row>
    <row r="4" spans="1:111" x14ac:dyDescent="0.2">
      <c r="A4" s="87" t="s">
        <v>2313</v>
      </c>
      <c r="B4" s="2">
        <v>1769</v>
      </c>
      <c r="C4" s="2">
        <v>1769</v>
      </c>
      <c r="D4" s="2">
        <v>51</v>
      </c>
      <c r="E4" s="142">
        <f>SUM(B4-D4)/B4</f>
        <v>0.97117015262860373</v>
      </c>
      <c r="F4" s="2">
        <v>2339</v>
      </c>
      <c r="G4" s="2">
        <v>2339</v>
      </c>
      <c r="H4" s="2">
        <v>55</v>
      </c>
      <c r="I4" s="142">
        <f>SUM(F4-H4)/F4</f>
        <v>0.97648567764001715</v>
      </c>
      <c r="J4" s="2">
        <v>1741</v>
      </c>
      <c r="K4" s="2">
        <v>1741</v>
      </c>
      <c r="L4" s="2">
        <v>50</v>
      </c>
      <c r="M4" s="142">
        <f>SUM(J4-L4)/J4</f>
        <v>0.97128087306145894</v>
      </c>
      <c r="N4" s="2">
        <v>2007</v>
      </c>
      <c r="O4" s="2">
        <v>2007</v>
      </c>
      <c r="P4" s="2">
        <v>54</v>
      </c>
      <c r="Q4" s="142">
        <f>SUM(N4-P4)/N4</f>
        <v>0.97309417040358748</v>
      </c>
      <c r="R4" s="2">
        <v>2123</v>
      </c>
      <c r="S4" s="2">
        <v>2123</v>
      </c>
      <c r="T4" s="2">
        <v>46</v>
      </c>
      <c r="U4" s="142">
        <f>SUM(R4-T4)/R4</f>
        <v>0.97833254828073479</v>
      </c>
      <c r="V4" s="2">
        <v>1852</v>
      </c>
      <c r="W4" s="2">
        <v>1852</v>
      </c>
      <c r="X4" s="2">
        <v>53</v>
      </c>
      <c r="Y4" s="142">
        <f>SUM(V4-X4)/V4</f>
        <v>0.97138228941684668</v>
      </c>
      <c r="Z4" s="2">
        <v>2243</v>
      </c>
      <c r="AA4" s="2">
        <v>2243</v>
      </c>
      <c r="AB4" s="2">
        <v>52</v>
      </c>
      <c r="AC4" s="142">
        <f>SUM(Z4-AB4)/Z4</f>
        <v>0.97681676326348643</v>
      </c>
      <c r="AD4" s="2">
        <v>2257</v>
      </c>
      <c r="AE4" s="2">
        <v>2257</v>
      </c>
      <c r="AF4" s="2">
        <v>57</v>
      </c>
      <c r="AG4" s="142">
        <f>SUM(AD4-AF4)/AD4</f>
        <v>0.97474523704031901</v>
      </c>
      <c r="AH4" s="2">
        <v>2011</v>
      </c>
      <c r="AI4" s="2">
        <v>2011</v>
      </c>
      <c r="AJ4" s="2">
        <v>47</v>
      </c>
      <c r="AK4" s="142">
        <f>SUM(AH4-AJ4)/AH4</f>
        <v>0.97662854301342616</v>
      </c>
      <c r="AL4" s="2">
        <v>1696</v>
      </c>
      <c r="AM4" s="2">
        <v>1696</v>
      </c>
      <c r="AN4" s="2">
        <v>48</v>
      </c>
      <c r="AO4" s="142">
        <f>SUM(AL4-AN4)/AL4</f>
        <v>0.97169811320754718</v>
      </c>
      <c r="AP4" s="2">
        <v>1575</v>
      </c>
      <c r="AQ4" s="2">
        <v>1575</v>
      </c>
      <c r="AR4" s="2">
        <v>47</v>
      </c>
      <c r="AS4" s="142">
        <f>SUM(AP4-AR4)/AP4</f>
        <v>0.97015873015873011</v>
      </c>
      <c r="AT4" s="2">
        <v>1465</v>
      </c>
      <c r="AU4" s="2">
        <v>1465</v>
      </c>
      <c r="AV4" s="2">
        <v>49</v>
      </c>
      <c r="AW4" s="142">
        <f>SUM(AT4-AV4)/AT4</f>
        <v>0.9665529010238908</v>
      </c>
      <c r="AX4" s="2">
        <v>1926</v>
      </c>
      <c r="AY4" s="2">
        <v>1926</v>
      </c>
      <c r="AZ4" s="2">
        <v>34</v>
      </c>
      <c r="BA4" s="142">
        <f>SUM(AX4-AZ4)/AX4</f>
        <v>0.98234683281412249</v>
      </c>
      <c r="BB4" s="2">
        <v>1581</v>
      </c>
      <c r="BC4" s="2">
        <v>1581</v>
      </c>
      <c r="BD4" s="2">
        <v>17</v>
      </c>
      <c r="BE4" s="142">
        <f>SUM(BB4-BD4)/BB4</f>
        <v>0.989247311827957</v>
      </c>
      <c r="BF4" s="2">
        <v>1274</v>
      </c>
      <c r="BG4" s="2">
        <v>1274</v>
      </c>
      <c r="BH4" s="2">
        <v>36</v>
      </c>
      <c r="BI4" s="142">
        <f>SUM(BF4-BH4)/BF4</f>
        <v>0.97174254317111464</v>
      </c>
      <c r="BJ4" s="2">
        <v>1072</v>
      </c>
      <c r="BK4" s="2">
        <v>1072</v>
      </c>
      <c r="BL4" s="2">
        <v>35</v>
      </c>
      <c r="BM4" s="142">
        <f>SUM(BJ4-BL4)/BJ4</f>
        <v>0.96735074626865669</v>
      </c>
      <c r="BN4" s="2">
        <v>1151</v>
      </c>
      <c r="BO4" s="2">
        <v>1151</v>
      </c>
      <c r="BP4" s="2">
        <v>30</v>
      </c>
      <c r="BQ4" s="142">
        <f>SUM(BN4-BP4)/BN4</f>
        <v>0.97393570807993046</v>
      </c>
      <c r="BR4" s="82">
        <v>1924</v>
      </c>
      <c r="BS4" s="82">
        <v>1924</v>
      </c>
      <c r="BT4" s="82">
        <v>42</v>
      </c>
      <c r="BU4" s="228">
        <f>SUM(BR4-BT4)/BR4</f>
        <v>0.9781704781704782</v>
      </c>
      <c r="BV4" s="82">
        <v>1487</v>
      </c>
      <c r="BW4" s="82">
        <v>1487</v>
      </c>
      <c r="BX4" s="82">
        <v>36</v>
      </c>
      <c r="BY4" s="228">
        <f>SUM(BV4-BX4)/BV4</f>
        <v>0.97579018157363817</v>
      </c>
      <c r="BZ4" s="82">
        <v>1215</v>
      </c>
      <c r="CA4" s="82">
        <v>1215</v>
      </c>
      <c r="CB4" s="82">
        <v>27</v>
      </c>
      <c r="CC4" s="228">
        <f>SUM(BZ4-CB4)/BZ4</f>
        <v>0.97777777777777775</v>
      </c>
      <c r="CD4" s="82">
        <v>1247</v>
      </c>
      <c r="CE4" s="82">
        <v>1247</v>
      </c>
      <c r="CF4" s="82">
        <v>34</v>
      </c>
      <c r="CG4" s="228">
        <f>SUM(CD4-CF4)/CD4</f>
        <v>0.97273456295108263</v>
      </c>
      <c r="CH4" s="82">
        <v>1415</v>
      </c>
      <c r="CI4" s="82">
        <v>1415</v>
      </c>
      <c r="CJ4" s="82">
        <v>30</v>
      </c>
      <c r="CK4" s="228">
        <f>SUM(CH4-CJ4)/CH4</f>
        <v>0.97879858657243812</v>
      </c>
      <c r="CL4" s="82">
        <v>1467</v>
      </c>
      <c r="CM4" s="82">
        <v>1467</v>
      </c>
      <c r="CN4" s="82">
        <v>25</v>
      </c>
      <c r="CO4" s="228">
        <f>SUM(CL4-CN4)/CL4</f>
        <v>0.98295841854124066</v>
      </c>
      <c r="CP4" s="82"/>
      <c r="CQ4" s="82"/>
      <c r="CR4" s="82"/>
      <c r="CS4" s="228" t="e">
        <f>SUM(CP4-CR4)/CP4</f>
        <v>#DIV/0!</v>
      </c>
      <c r="CU4" s="92"/>
      <c r="CV4" s="92"/>
    </row>
    <row r="5" spans="1:111" x14ac:dyDescent="0.2">
      <c r="A5" s="4" t="s">
        <v>2314</v>
      </c>
      <c r="B5" s="2">
        <v>314</v>
      </c>
      <c r="C5" s="2">
        <v>228</v>
      </c>
      <c r="D5" s="2">
        <v>4</v>
      </c>
      <c r="E5" s="142">
        <f>SUM(B5-D5)/B5</f>
        <v>0.98726114649681529</v>
      </c>
      <c r="F5" s="2">
        <v>212</v>
      </c>
      <c r="G5" s="2">
        <v>198</v>
      </c>
      <c r="H5" s="2">
        <v>2</v>
      </c>
      <c r="I5" s="142">
        <f>SUM(F5-H5)/F5</f>
        <v>0.99056603773584906</v>
      </c>
      <c r="J5" s="2">
        <v>243</v>
      </c>
      <c r="K5" s="2">
        <v>257</v>
      </c>
      <c r="L5" s="2">
        <v>4</v>
      </c>
      <c r="M5" s="142">
        <f>SUM(J5-L5)/J5</f>
        <v>0.98353909465020573</v>
      </c>
      <c r="N5" s="2">
        <v>196</v>
      </c>
      <c r="O5" s="2">
        <v>190</v>
      </c>
      <c r="P5" s="2">
        <v>5</v>
      </c>
      <c r="Q5" s="142">
        <f>SUM(N5-P5)/N5</f>
        <v>0.97448979591836737</v>
      </c>
      <c r="R5" s="2">
        <v>234</v>
      </c>
      <c r="S5" s="2">
        <v>235</v>
      </c>
      <c r="T5" s="2">
        <v>4</v>
      </c>
      <c r="U5" s="142">
        <f>SUM(R5-T5)/R5</f>
        <v>0.98290598290598286</v>
      </c>
      <c r="V5" s="2">
        <v>203</v>
      </c>
      <c r="W5" s="2">
        <v>223</v>
      </c>
      <c r="X5" s="2">
        <v>5</v>
      </c>
      <c r="Y5" s="142">
        <f>SUM(V5-X5)/V5</f>
        <v>0.97536945812807885</v>
      </c>
      <c r="Z5" s="2">
        <v>215</v>
      </c>
      <c r="AA5" s="2">
        <v>232</v>
      </c>
      <c r="AB5" s="2">
        <v>8</v>
      </c>
      <c r="AC5" s="142">
        <f>SUM(Z5-AB5)/Z5</f>
        <v>0.96279069767441861</v>
      </c>
      <c r="AD5" s="2">
        <v>146</v>
      </c>
      <c r="AE5" s="2">
        <v>206</v>
      </c>
      <c r="AF5" s="2">
        <v>6</v>
      </c>
      <c r="AG5" s="142">
        <f>SUM(AD5-AF5)/AD5</f>
        <v>0.95890410958904104</v>
      </c>
      <c r="AH5" s="2">
        <v>166</v>
      </c>
      <c r="AI5" s="2">
        <v>210</v>
      </c>
      <c r="AJ5" s="2">
        <v>4</v>
      </c>
      <c r="AK5" s="142">
        <f>SUM(AH5-AJ5)/AH5</f>
        <v>0.97590361445783136</v>
      </c>
      <c r="AL5" s="2">
        <v>274</v>
      </c>
      <c r="AM5" s="2">
        <v>261</v>
      </c>
      <c r="AN5" s="2">
        <v>1</v>
      </c>
      <c r="AO5" s="142">
        <f>SUM(AL5-AN5)/AL5</f>
        <v>0.9963503649635036</v>
      </c>
      <c r="AP5" s="2">
        <v>279</v>
      </c>
      <c r="AQ5" s="2">
        <v>277</v>
      </c>
      <c r="AR5" s="2">
        <v>6</v>
      </c>
      <c r="AS5" s="142">
        <f>SUM(AP5-AR5)/AP5</f>
        <v>0.978494623655914</v>
      </c>
      <c r="AT5" s="2">
        <v>210</v>
      </c>
      <c r="AU5" s="2">
        <v>179</v>
      </c>
      <c r="AV5" s="2">
        <v>2</v>
      </c>
      <c r="AW5" s="142">
        <f>SUM(AT5-AV5)/AT5</f>
        <v>0.99047619047619051</v>
      </c>
      <c r="AX5" s="2">
        <v>140</v>
      </c>
      <c r="AY5" s="2">
        <v>208</v>
      </c>
      <c r="AZ5" s="2">
        <v>4</v>
      </c>
      <c r="BA5" s="142">
        <f>SUM(AX5-AZ5)/AX5</f>
        <v>0.97142857142857142</v>
      </c>
      <c r="BB5" s="2">
        <v>204</v>
      </c>
      <c r="BC5" s="2">
        <v>191</v>
      </c>
      <c r="BD5" s="2">
        <v>3</v>
      </c>
      <c r="BE5" s="142">
        <f>SUM(BB5-BD5)/BB5</f>
        <v>0.98529411764705888</v>
      </c>
      <c r="BF5" s="2">
        <v>83</v>
      </c>
      <c r="BG5" s="2">
        <v>202</v>
      </c>
      <c r="BH5" s="2">
        <v>2</v>
      </c>
      <c r="BI5" s="142">
        <f>SUM(BF5-BH5)/BF5</f>
        <v>0.97590361445783136</v>
      </c>
      <c r="BJ5" s="2">
        <v>140</v>
      </c>
      <c r="BK5" s="2">
        <v>161</v>
      </c>
      <c r="BL5" s="2">
        <v>0</v>
      </c>
      <c r="BM5" s="142">
        <f>SUM(BJ5-BL5)/BJ5</f>
        <v>1</v>
      </c>
      <c r="BN5" s="2">
        <v>227</v>
      </c>
      <c r="BO5" s="2">
        <v>164</v>
      </c>
      <c r="BP5" s="2">
        <v>3</v>
      </c>
      <c r="BQ5" s="142">
        <f>SUM(BN5-BP5)/BN5</f>
        <v>0.986784140969163</v>
      </c>
      <c r="BR5" s="2">
        <v>164</v>
      </c>
      <c r="BS5" s="2">
        <v>145</v>
      </c>
      <c r="BT5" s="2">
        <v>8</v>
      </c>
      <c r="BU5" s="142">
        <f>SUM(BR5-BT5)/BR5</f>
        <v>0.95121951219512191</v>
      </c>
      <c r="BV5" s="2">
        <v>177</v>
      </c>
      <c r="BW5" s="2">
        <v>153</v>
      </c>
      <c r="BX5" s="2">
        <v>11</v>
      </c>
      <c r="BY5" s="142">
        <f>SUM(BV5-BX5)/BV5</f>
        <v>0.93785310734463279</v>
      </c>
      <c r="BZ5" s="2">
        <v>215</v>
      </c>
      <c r="CA5" s="2">
        <v>222</v>
      </c>
      <c r="CB5" s="2">
        <v>14</v>
      </c>
      <c r="CC5" s="142">
        <f>SUM(BZ5-CB5)/BZ5</f>
        <v>0.93488372093023253</v>
      </c>
      <c r="CD5" s="2">
        <v>144</v>
      </c>
      <c r="CE5" s="2">
        <v>201</v>
      </c>
      <c r="CF5" s="2">
        <v>4</v>
      </c>
      <c r="CG5" s="142">
        <f>SUM(CD5-CF5)/CD5</f>
        <v>0.97222222222222221</v>
      </c>
      <c r="CH5" s="2">
        <v>175</v>
      </c>
      <c r="CI5" s="2">
        <v>183</v>
      </c>
      <c r="CJ5" s="2">
        <v>4</v>
      </c>
      <c r="CK5" s="142">
        <f>SUM(CH5-CJ5)/CH5</f>
        <v>0.97714285714285709</v>
      </c>
      <c r="CL5" s="2">
        <v>199</v>
      </c>
      <c r="CM5" s="2">
        <v>236</v>
      </c>
      <c r="CN5" s="2">
        <v>8</v>
      </c>
      <c r="CO5" s="142">
        <f>SUM(CL5-CN5)/CL5</f>
        <v>0.95979899497487442</v>
      </c>
      <c r="CP5" s="2"/>
      <c r="CQ5" s="2"/>
      <c r="CR5" s="2"/>
      <c r="CS5" s="142" t="e">
        <f>SUM(CP5-CR5)/CP5</f>
        <v>#DIV/0!</v>
      </c>
      <c r="CV5" s="510" t="s">
        <v>5529</v>
      </c>
      <c r="CW5" s="510"/>
    </row>
    <row r="6" spans="1:111" x14ac:dyDescent="0.2">
      <c r="B6" s="6">
        <f>SUM(B3:B5)</f>
        <v>3597</v>
      </c>
      <c r="C6" s="6">
        <f>SUM(C3:C5)</f>
        <v>3757</v>
      </c>
      <c r="D6" s="6">
        <f>SUM(D3:D5)</f>
        <v>88</v>
      </c>
      <c r="E6" s="143">
        <f>SUM(B6-D6)/B6</f>
        <v>0.97553516819571862</v>
      </c>
      <c r="F6" s="6">
        <f>SUM(F3:F5)</f>
        <v>4594</v>
      </c>
      <c r="G6" s="6">
        <f>SUM(G3:G5)</f>
        <v>4697</v>
      </c>
      <c r="H6" s="6">
        <f>SUM(H3:H5)</f>
        <v>113</v>
      </c>
      <c r="I6" s="143">
        <f>SUM(F6-H6)/F6</f>
        <v>0.97540269917283418</v>
      </c>
      <c r="J6" s="6">
        <f>SUM(J3:J5)</f>
        <v>5833</v>
      </c>
      <c r="K6" s="6">
        <f t="shared" ref="K6:L6" si="0">SUM(K3:K5)</f>
        <v>5767</v>
      </c>
      <c r="L6" s="6">
        <f t="shared" si="0"/>
        <v>158</v>
      </c>
      <c r="M6" s="143">
        <f>SUM(J6-L6)/J6</f>
        <v>0.97291273787073551</v>
      </c>
      <c r="N6" s="6">
        <f>SUM(N3:N5)</f>
        <v>3663</v>
      </c>
      <c r="O6" s="6">
        <f>SUM(O3:O5)</f>
        <v>3997</v>
      </c>
      <c r="P6" s="6">
        <f>SUM(P3:P5)</f>
        <v>109</v>
      </c>
      <c r="Q6" s="143">
        <f>SUM(N6-P6)/N6</f>
        <v>0.97024297024297024</v>
      </c>
      <c r="R6" s="6">
        <f>SUM(R3:R5)</f>
        <v>4567</v>
      </c>
      <c r="S6" s="6">
        <f>SUM(S3:S5)</f>
        <v>4650</v>
      </c>
      <c r="T6" s="6">
        <f>SUM(T3:T5)</f>
        <v>158</v>
      </c>
      <c r="U6" s="143">
        <f>SUM(R6-T6)/R6</f>
        <v>0.9654039851105759</v>
      </c>
      <c r="V6" s="6">
        <f>SUM(V3:V5)</f>
        <v>3080</v>
      </c>
      <c r="W6" s="6">
        <f>SUM(W3:W5)</f>
        <v>3985</v>
      </c>
      <c r="X6" s="6">
        <f>SUM(X3:X5)</f>
        <v>88</v>
      </c>
      <c r="Y6" s="143">
        <f>SUM(V6-X6)/V6</f>
        <v>0.97142857142857142</v>
      </c>
      <c r="Z6" s="6">
        <f>SUM(Z3:Z5)</f>
        <v>4366</v>
      </c>
      <c r="AA6" s="6">
        <f>SUM(AA3:AA5)</f>
        <v>4532</v>
      </c>
      <c r="AB6" s="6">
        <f>SUM(AB3:AB5)</f>
        <v>177</v>
      </c>
      <c r="AC6" s="143">
        <f>SUM(Z6-AB6)/Z6</f>
        <v>0.95945945945945943</v>
      </c>
      <c r="AD6" s="6">
        <f>SUM(AD3:AD5)</f>
        <v>4092</v>
      </c>
      <c r="AE6" s="6">
        <f>SUM(AE3:AE5)</f>
        <v>4174</v>
      </c>
      <c r="AF6" s="6">
        <f>SUM(AF3:AF5)</f>
        <v>123</v>
      </c>
      <c r="AG6" s="143">
        <f>SUM(AD6-AF6)/AD6</f>
        <v>0.96994134897360706</v>
      </c>
      <c r="AH6" s="6">
        <f>SUM(AH3:AH5)</f>
        <v>4614</v>
      </c>
      <c r="AI6" s="6">
        <f>SUM(AI3:AI5)</f>
        <v>4779</v>
      </c>
      <c r="AJ6" s="6">
        <f>SUM(AJ3:AJ5)</f>
        <v>132</v>
      </c>
      <c r="AK6" s="143">
        <f>SUM(AH6-AJ6)/AH6</f>
        <v>0.97139141742522761</v>
      </c>
      <c r="AL6" s="6">
        <f>SUM(AL3:AL5)</f>
        <v>2930</v>
      </c>
      <c r="AM6" s="6">
        <f>SUM(AM3:AM5)</f>
        <v>3609</v>
      </c>
      <c r="AN6" s="6">
        <f>SUM(AN3:AN5)</f>
        <v>101</v>
      </c>
      <c r="AO6" s="143">
        <f>SUM(AL6-AN6)/AL6</f>
        <v>0.9655290102389078</v>
      </c>
      <c r="AP6" s="6">
        <f>SUM(AP3:AP5)</f>
        <v>3392</v>
      </c>
      <c r="AQ6" s="6">
        <f>SUM(AQ3:AQ5)</f>
        <v>3154</v>
      </c>
      <c r="AR6" s="6">
        <f>SUM(AR3:AR5)</f>
        <v>81</v>
      </c>
      <c r="AS6" s="143">
        <f>SUM(AP6-AR6)/AP6</f>
        <v>0.97612028301886788</v>
      </c>
      <c r="AT6" s="6">
        <f>SUM(AT3:AT5)</f>
        <v>3463</v>
      </c>
      <c r="AU6" s="6">
        <f>SUM(AU3:AU5)</f>
        <v>3268</v>
      </c>
      <c r="AV6" s="6">
        <f>SUM(AV3:AV5)</f>
        <v>67</v>
      </c>
      <c r="AW6" s="143">
        <f>SUM(AT6-AV6)/AT6</f>
        <v>0.98065261334103382</v>
      </c>
      <c r="AX6" s="6">
        <f>SUM(AX3:AX5)</f>
        <v>3346</v>
      </c>
      <c r="AY6" s="6">
        <f>SUM(AY3:AY5)</f>
        <v>3511</v>
      </c>
      <c r="AZ6" s="6">
        <f>SUM(AZ3:AZ5)</f>
        <v>66</v>
      </c>
      <c r="BA6" s="143">
        <f>SUM(AX6-AZ6)/AX6</f>
        <v>0.98027495517035268</v>
      </c>
      <c r="BB6" s="6">
        <f>SUM(BB3:BB5)</f>
        <v>4092</v>
      </c>
      <c r="BC6" s="6">
        <f>SUM(BC3:BC5)</f>
        <v>4436</v>
      </c>
      <c r="BD6" s="6">
        <f>SUM(BD3:BD5)</f>
        <v>97</v>
      </c>
      <c r="BE6" s="143">
        <f>SUM(BB6-BD6)/BB6</f>
        <v>0.97629521016617793</v>
      </c>
      <c r="BF6" s="6">
        <f>SUM(BF3:BF5)</f>
        <v>2667</v>
      </c>
      <c r="BG6" s="6">
        <f>SUM(BG3:BG5)</f>
        <v>2994</v>
      </c>
      <c r="BH6" s="6">
        <f>SUM(BH3:BH5)</f>
        <v>89</v>
      </c>
      <c r="BI6" s="143">
        <f>SUM(BF6-BH6)/BF6</f>
        <v>0.96662917135358084</v>
      </c>
      <c r="BJ6" s="6">
        <f>SUM(BJ3:BJ5)</f>
        <v>2512</v>
      </c>
      <c r="BK6" s="6">
        <f>SUM(BK3:BK5)</f>
        <v>2807</v>
      </c>
      <c r="BL6" s="6">
        <f>SUM(BL3:BL5)</f>
        <v>94</v>
      </c>
      <c r="BM6" s="143">
        <f>SUM(BJ6-BL6)/BJ6</f>
        <v>0.96257961783439494</v>
      </c>
      <c r="BN6" s="6">
        <f>SUM(BN3:BN5)</f>
        <v>2894</v>
      </c>
      <c r="BO6" s="6">
        <f>SUM(BO3:BO5)</f>
        <v>2791</v>
      </c>
      <c r="BP6" s="6">
        <f>SUM(BP3:BP5)</f>
        <v>67</v>
      </c>
      <c r="BQ6" s="143">
        <f>SUM(BN6-BP6)/BN6</f>
        <v>0.97684865238424323</v>
      </c>
      <c r="BR6" s="6">
        <f>SUM(BR3:BR5)</f>
        <v>3642</v>
      </c>
      <c r="BS6" s="6">
        <f>SUM(BS3:BS5)</f>
        <v>2914</v>
      </c>
      <c r="BT6" s="6">
        <f>SUM(BT3:BT5)</f>
        <v>91</v>
      </c>
      <c r="BU6" s="143">
        <f>SUM(BR6-BT6)/BR6</f>
        <v>0.9750137287204832</v>
      </c>
      <c r="BV6" s="6">
        <f>SUM(BV3:BV5)</f>
        <v>3038</v>
      </c>
      <c r="BW6" s="6">
        <f>SUM(BW3:BW5)</f>
        <v>3155</v>
      </c>
      <c r="BX6" s="6">
        <f>SUM(BX3:BX5)</f>
        <v>70</v>
      </c>
      <c r="BY6" s="143">
        <f>SUM(BV6-BX6)/BV6</f>
        <v>0.97695852534562211</v>
      </c>
      <c r="BZ6" s="6">
        <f>SUM(BZ3:BZ5)</f>
        <v>2987</v>
      </c>
      <c r="CA6" s="6">
        <f>SUM(CA3:CA5)</f>
        <v>2656</v>
      </c>
      <c r="CB6" s="6">
        <f>SUM(CB3:CB5)</f>
        <v>66</v>
      </c>
      <c r="CC6" s="143">
        <f>SUM(BZ6-CB6)/BZ6</f>
        <v>0.97790425175761631</v>
      </c>
      <c r="CD6" s="6">
        <f>SUM(CD3:CD5)</f>
        <v>2853</v>
      </c>
      <c r="CE6" s="6">
        <f>SUM(CE3:CE5)</f>
        <v>3090</v>
      </c>
      <c r="CF6" s="6">
        <f>SUM(CF3:CF5)</f>
        <v>100</v>
      </c>
      <c r="CG6" s="143">
        <f>SUM(CD6-CF6)/CD6</f>
        <v>0.96494917630564314</v>
      </c>
      <c r="CH6" s="6">
        <f>SUM(CH3:CH5)</f>
        <v>2917</v>
      </c>
      <c r="CI6" s="6">
        <f>SUM(CI3:CI5)</f>
        <v>3134</v>
      </c>
      <c r="CJ6" s="6">
        <f>SUM(CJ3:CJ5)</f>
        <v>79</v>
      </c>
      <c r="CK6" s="143">
        <f>SUM(CH6-CJ6)/CH6</f>
        <v>0.97291738087075763</v>
      </c>
      <c r="CL6" s="6">
        <f>SUM(CL3:CL5)</f>
        <v>2969</v>
      </c>
      <c r="CM6" s="6">
        <f>SUM(CM3:CM5)</f>
        <v>2754</v>
      </c>
      <c r="CN6" s="6">
        <f>SUM(CN3:CN5)</f>
        <v>112</v>
      </c>
      <c r="CO6" s="143">
        <f>SUM(CL6-CN6)/CL6</f>
        <v>0.96227686089592457</v>
      </c>
      <c r="CP6" s="6">
        <f>SUM(CP3:CP5)</f>
        <v>0</v>
      </c>
      <c r="CQ6" s="6">
        <f>SUM(CQ3:CQ5)</f>
        <v>0</v>
      </c>
      <c r="CR6" s="6">
        <f>SUM(CR3:CR5)</f>
        <v>0</v>
      </c>
      <c r="CS6" s="143" t="e">
        <f>SUM(CP6-CR6)/CP6</f>
        <v>#DIV/0!</v>
      </c>
    </row>
    <row r="7" spans="1:111" x14ac:dyDescent="0.2">
      <c r="CV7" s="1" t="s">
        <v>5526</v>
      </c>
      <c r="CW7" s="426">
        <v>41593</v>
      </c>
      <c r="CX7" s="1" t="s">
        <v>2316</v>
      </c>
      <c r="CY7" s="1" t="s">
        <v>2317</v>
      </c>
      <c r="CZ7" s="427">
        <v>41608</v>
      </c>
      <c r="DA7" s="1" t="s">
        <v>2316</v>
      </c>
      <c r="DB7" s="1" t="s">
        <v>2317</v>
      </c>
      <c r="DC7" s="9" t="s">
        <v>5527</v>
      </c>
      <c r="DD7" s="90" t="s">
        <v>2316</v>
      </c>
      <c r="DE7" s="9" t="s">
        <v>2317</v>
      </c>
      <c r="DF7" s="9" t="s">
        <v>2146</v>
      </c>
    </row>
    <row r="8" spans="1:111" s="141" customFormat="1" x14ac:dyDescent="0.2">
      <c r="E8" s="140" t="s">
        <v>5110</v>
      </c>
      <c r="H8" s="144"/>
      <c r="M8" s="140" t="s">
        <v>5112</v>
      </c>
      <c r="P8" s="144"/>
      <c r="U8" s="140" t="s">
        <v>5114</v>
      </c>
      <c r="X8" s="144"/>
      <c r="AC8" s="140" t="s">
        <v>5116</v>
      </c>
      <c r="AK8" s="140" t="s">
        <v>5118</v>
      </c>
      <c r="AS8" s="140" t="s">
        <v>5120</v>
      </c>
      <c r="BA8" s="140" t="s">
        <v>5122</v>
      </c>
      <c r="BI8" s="140" t="s">
        <v>5575</v>
      </c>
      <c r="BJ8" s="237"/>
      <c r="BQ8" s="140" t="s">
        <v>5125</v>
      </c>
      <c r="BR8" s="237"/>
      <c r="BY8" s="140" t="s">
        <v>5127</v>
      </c>
      <c r="CG8" s="140" t="s">
        <v>5129</v>
      </c>
      <c r="CO8" s="140" t="s">
        <v>5131</v>
      </c>
      <c r="CV8" s="3" t="s">
        <v>2312</v>
      </c>
      <c r="CW8" s="359"/>
      <c r="CX8" s="359"/>
      <c r="CY8" s="359"/>
      <c r="CZ8" s="359"/>
      <c r="DA8" s="359"/>
      <c r="DB8" s="359"/>
      <c r="DC8" s="359"/>
      <c r="DD8" s="359"/>
      <c r="DE8" s="359"/>
      <c r="DF8" s="428"/>
    </row>
    <row r="9" spans="1:111" x14ac:dyDescent="0.2">
      <c r="E9" s="9" t="s">
        <v>2315</v>
      </c>
      <c r="F9" s="90" t="s">
        <v>2316</v>
      </c>
      <c r="G9" s="9" t="s">
        <v>2317</v>
      </c>
      <c r="H9" s="9" t="s">
        <v>2146</v>
      </c>
      <c r="M9" s="9" t="s">
        <v>2315</v>
      </c>
      <c r="N9" s="90" t="s">
        <v>2316</v>
      </c>
      <c r="O9" s="9" t="s">
        <v>2317</v>
      </c>
      <c r="P9" s="9" t="s">
        <v>2146</v>
      </c>
      <c r="U9" s="9" t="s">
        <v>2315</v>
      </c>
      <c r="V9" s="90" t="s">
        <v>2316</v>
      </c>
      <c r="W9" s="9" t="s">
        <v>2317</v>
      </c>
      <c r="X9" s="9" t="s">
        <v>2146</v>
      </c>
      <c r="AC9" s="9" t="s">
        <v>2315</v>
      </c>
      <c r="AD9" s="90" t="s">
        <v>2316</v>
      </c>
      <c r="AE9" s="9" t="s">
        <v>2317</v>
      </c>
      <c r="AF9" s="9" t="s">
        <v>2146</v>
      </c>
      <c r="AK9" s="9" t="s">
        <v>2315</v>
      </c>
      <c r="AL9" s="90" t="s">
        <v>2316</v>
      </c>
      <c r="AM9" s="9" t="s">
        <v>2317</v>
      </c>
      <c r="AN9" s="9" t="s">
        <v>2146</v>
      </c>
      <c r="AS9" s="9" t="s">
        <v>2315</v>
      </c>
      <c r="AT9" s="90" t="s">
        <v>2316</v>
      </c>
      <c r="AU9" s="9" t="s">
        <v>2317</v>
      </c>
      <c r="AV9" s="9" t="s">
        <v>2146</v>
      </c>
      <c r="BA9" s="9" t="s">
        <v>2315</v>
      </c>
      <c r="BB9" s="90" t="s">
        <v>2316</v>
      </c>
      <c r="BC9" s="9" t="s">
        <v>2317</v>
      </c>
      <c r="BD9" s="9" t="s">
        <v>2146</v>
      </c>
      <c r="BI9" s="9" t="s">
        <v>2315</v>
      </c>
      <c r="BJ9" s="90" t="s">
        <v>2316</v>
      </c>
      <c r="BK9" s="9" t="s">
        <v>2317</v>
      </c>
      <c r="BL9" s="9" t="s">
        <v>2146</v>
      </c>
      <c r="BQ9" s="9" t="s">
        <v>2315</v>
      </c>
      <c r="BR9" s="90" t="s">
        <v>2316</v>
      </c>
      <c r="BS9" s="9" t="s">
        <v>2317</v>
      </c>
      <c r="BT9" s="9" t="s">
        <v>2146</v>
      </c>
      <c r="BY9" s="9" t="s">
        <v>2315</v>
      </c>
      <c r="BZ9" s="90" t="s">
        <v>2316</v>
      </c>
      <c r="CA9" s="9" t="s">
        <v>2317</v>
      </c>
      <c r="CB9" s="9" t="s">
        <v>2146</v>
      </c>
      <c r="CG9" s="9" t="s">
        <v>2315</v>
      </c>
      <c r="CH9" s="90" t="s">
        <v>2316</v>
      </c>
      <c r="CI9" s="9" t="s">
        <v>2317</v>
      </c>
      <c r="CJ9" s="9" t="s">
        <v>2146</v>
      </c>
      <c r="CO9" s="9" t="s">
        <v>2315</v>
      </c>
      <c r="CP9" s="90" t="s">
        <v>2316</v>
      </c>
      <c r="CQ9" s="9" t="s">
        <v>2317</v>
      </c>
      <c r="CR9" s="9" t="s">
        <v>2146</v>
      </c>
      <c r="CV9" s="87" t="s">
        <v>2313</v>
      </c>
      <c r="CW9" s="359"/>
      <c r="CX9" s="359"/>
      <c r="CY9" s="359"/>
      <c r="CZ9" s="359"/>
      <c r="DA9" s="359"/>
      <c r="DB9" s="359"/>
      <c r="DC9" s="359"/>
      <c r="DD9" s="359"/>
      <c r="DE9" s="359"/>
      <c r="DF9" s="428"/>
    </row>
    <row r="10" spans="1:111" x14ac:dyDescent="0.2">
      <c r="D10" s="3" t="s">
        <v>2312</v>
      </c>
      <c r="E10" s="2">
        <f>(B3+F3)</f>
        <v>3557</v>
      </c>
      <c r="F10" s="2">
        <f t="shared" ref="F10:G10" si="1">(C3+G3)</f>
        <v>3920</v>
      </c>
      <c r="G10" s="2">
        <f t="shared" si="1"/>
        <v>89</v>
      </c>
      <c r="H10" s="142">
        <f>SUM(E10-G10)/E10</f>
        <v>0.97497891481585608</v>
      </c>
      <c r="L10" s="3" t="s">
        <v>2312</v>
      </c>
      <c r="M10" s="2">
        <f>(J3+N3)</f>
        <v>5309</v>
      </c>
      <c r="N10" s="2">
        <f t="shared" ref="N10:N12" si="2">(K3+O3)</f>
        <v>5569</v>
      </c>
      <c r="O10" s="2">
        <f t="shared" ref="O10:O12" si="3">(L3+P3)</f>
        <v>154</v>
      </c>
      <c r="P10" s="142">
        <f>SUM(M10-O10)/M10</f>
        <v>0.97099265398380108</v>
      </c>
      <c r="T10" s="3" t="s">
        <v>2312</v>
      </c>
      <c r="U10" s="2">
        <f t="shared" ref="U10" si="4">(R3+V3)</f>
        <v>3235</v>
      </c>
      <c r="V10" s="2">
        <f t="shared" ref="V10" si="5">(S3+W3)</f>
        <v>4202</v>
      </c>
      <c r="W10" s="2">
        <f t="shared" ref="W10" si="6">(T3+X3)</f>
        <v>138</v>
      </c>
      <c r="X10" s="142">
        <f>SUM(U10-W10)/U10</f>
        <v>0.95734157650695517</v>
      </c>
      <c r="AB10" s="3" t="s">
        <v>2312</v>
      </c>
      <c r="AC10" s="2">
        <f t="shared" ref="AC10:AC12" si="7">(Z3+AD3)</f>
        <v>3597</v>
      </c>
      <c r="AD10" s="2">
        <f t="shared" ref="AD10:AD12" si="8">(AA3+AE3)</f>
        <v>3768</v>
      </c>
      <c r="AE10" s="2">
        <f t="shared" ref="AE10:AE12" si="9">(AB3+AF3)</f>
        <v>177</v>
      </c>
      <c r="AF10" s="142">
        <f>SUM(AC10-AE10)/AC10</f>
        <v>0.95079232693911597</v>
      </c>
      <c r="AJ10" s="3" t="s">
        <v>2312</v>
      </c>
      <c r="AK10" s="2">
        <f t="shared" ref="AK10:AK12" si="10">(AH3+AL3)</f>
        <v>3397</v>
      </c>
      <c r="AL10" s="2">
        <f t="shared" ref="AL10:AL12" si="11">(AI3+AM3)</f>
        <v>4210</v>
      </c>
      <c r="AM10" s="2">
        <f t="shared" ref="AM10:AM12" si="12">(AJ3+AN3)</f>
        <v>133</v>
      </c>
      <c r="AN10" s="142">
        <f>SUM(AK10-AM10)/AK10</f>
        <v>0.96084780688843097</v>
      </c>
      <c r="AR10" s="3" t="s">
        <v>2312</v>
      </c>
      <c r="AS10" s="359">
        <f t="shared" ref="AS10:AS12" si="13">(AP3+AT3)</f>
        <v>3326</v>
      </c>
      <c r="AT10" s="359">
        <f t="shared" ref="AT10:AT12" si="14">(AQ3+AU3)</f>
        <v>2926</v>
      </c>
      <c r="AU10" s="359">
        <f t="shared" ref="AU10:AU12" si="15">(AR3+AV3)</f>
        <v>44</v>
      </c>
      <c r="AV10" s="228">
        <f>SUM(AS10-AU10)/AS10</f>
        <v>0.98677089597113654</v>
      </c>
      <c r="AZ10" s="3" t="s">
        <v>2312</v>
      </c>
      <c r="BA10" s="2">
        <f>BB3+AX3</f>
        <v>3587</v>
      </c>
      <c r="BB10" s="359">
        <f t="shared" ref="BB10:BC10" si="16">BC3+AY3</f>
        <v>4041</v>
      </c>
      <c r="BC10" s="359">
        <f t="shared" si="16"/>
        <v>105</v>
      </c>
      <c r="BD10" s="228">
        <f>SUM(BA10-BC10)/BA10</f>
        <v>0.97072762754390851</v>
      </c>
      <c r="BF10" s="2"/>
      <c r="BH10" s="3" t="s">
        <v>2312</v>
      </c>
      <c r="BI10" s="2">
        <f>BF3+BJ3</f>
        <v>2610</v>
      </c>
      <c r="BJ10" s="2">
        <f>BK3+BG3</f>
        <v>3092</v>
      </c>
      <c r="BK10" s="2">
        <f>BL3+BH3</f>
        <v>110</v>
      </c>
      <c r="BL10" s="142">
        <f>SUM(BI10-BK10)/BI10</f>
        <v>0.95785440613026818</v>
      </c>
      <c r="BP10" s="3" t="s">
        <v>2312</v>
      </c>
      <c r="BQ10" s="359">
        <f t="shared" ref="BQ10" si="17">BN3+BR3</f>
        <v>3070</v>
      </c>
      <c r="BR10" s="359">
        <f t="shared" ref="BR10" si="18">BO3+BS3</f>
        <v>2321</v>
      </c>
      <c r="BS10" s="359">
        <f t="shared" ref="BS10" si="19">BP3+BT3</f>
        <v>75</v>
      </c>
      <c r="BT10" s="142">
        <f>SUM(BQ10-BS10)/BQ10</f>
        <v>0.97557003257328989</v>
      </c>
      <c r="BX10" s="3" t="s">
        <v>2312</v>
      </c>
      <c r="BY10" s="2">
        <f>SUM(BZ3,BV3)</f>
        <v>2931</v>
      </c>
      <c r="BZ10" s="359">
        <f t="shared" ref="BZ10:CA10" si="20">SUM(CA3,BW3)</f>
        <v>2734</v>
      </c>
      <c r="CA10" s="359">
        <f t="shared" si="20"/>
        <v>48</v>
      </c>
      <c r="CB10" s="142">
        <f>SUM(BY10-CA10)/BY10</f>
        <v>0.98362333674513813</v>
      </c>
      <c r="CF10" s="3" t="s">
        <v>2312</v>
      </c>
      <c r="CG10" s="359">
        <f>CH3+CD3</f>
        <v>2789</v>
      </c>
      <c r="CH10" s="359">
        <f t="shared" ref="CH10" si="21">CI3+CE3</f>
        <v>3178</v>
      </c>
      <c r="CI10" s="359">
        <f t="shared" ref="CI10" si="22">CJ3+CF3</f>
        <v>107</v>
      </c>
      <c r="CJ10" s="142">
        <f>SUM(CG10-CI10)/CG10</f>
        <v>0.96163499462172819</v>
      </c>
      <c r="CN10" s="3" t="s">
        <v>2312</v>
      </c>
      <c r="CO10" s="2"/>
      <c r="CP10" s="2"/>
      <c r="CQ10" s="2"/>
      <c r="CR10" s="142" t="e">
        <f>SUM(CO10-CQ10)/CO10</f>
        <v>#DIV/0!</v>
      </c>
      <c r="CV10" s="4" t="s">
        <v>2314</v>
      </c>
      <c r="CW10" s="359"/>
      <c r="CX10" s="359"/>
      <c r="CY10" s="359"/>
      <c r="CZ10" s="359"/>
      <c r="DA10" s="359"/>
      <c r="DB10" s="359"/>
      <c r="DC10" s="359"/>
      <c r="DD10" s="359"/>
      <c r="DE10" s="359"/>
      <c r="DF10" s="428"/>
    </row>
    <row r="11" spans="1:111" ht="12.75" customHeight="1" x14ac:dyDescent="0.2">
      <c r="D11" s="87" t="s">
        <v>2313</v>
      </c>
      <c r="E11" s="2">
        <f>(B4+F4)</f>
        <v>4108</v>
      </c>
      <c r="F11" s="2">
        <f t="shared" ref="F11" si="23">(C4+G4)</f>
        <v>4108</v>
      </c>
      <c r="G11" s="2">
        <f t="shared" ref="G11" si="24">(D4+H4)</f>
        <v>106</v>
      </c>
      <c r="H11" s="142">
        <f>SUM(E11-G11)/E11</f>
        <v>0.97419668938656279</v>
      </c>
      <c r="L11" s="87" t="s">
        <v>2313</v>
      </c>
      <c r="M11" s="2">
        <f>(J4+N4)</f>
        <v>3748</v>
      </c>
      <c r="N11" s="2">
        <f t="shared" si="2"/>
        <v>3748</v>
      </c>
      <c r="O11" s="2">
        <f t="shared" si="3"/>
        <v>104</v>
      </c>
      <c r="P11" s="142">
        <f>SUM(M11-O11)/M11</f>
        <v>0.97225186766275351</v>
      </c>
      <c r="T11" s="87" t="s">
        <v>2313</v>
      </c>
      <c r="U11" s="2">
        <f t="shared" ref="U11" si="25">(R4+V4)</f>
        <v>3975</v>
      </c>
      <c r="V11" s="2">
        <f t="shared" ref="V11" si="26">(S4+W4)</f>
        <v>3975</v>
      </c>
      <c r="W11" s="2">
        <f t="shared" ref="W11" si="27">(T4+X4)</f>
        <v>99</v>
      </c>
      <c r="X11" s="142">
        <f>SUM(U11-W11)/U11</f>
        <v>0.97509433962264147</v>
      </c>
      <c r="AB11" s="87" t="s">
        <v>2313</v>
      </c>
      <c r="AC11" s="2">
        <f t="shared" si="7"/>
        <v>4500</v>
      </c>
      <c r="AD11" s="2">
        <f t="shared" si="8"/>
        <v>4500</v>
      </c>
      <c r="AE11" s="2">
        <f t="shared" si="9"/>
        <v>109</v>
      </c>
      <c r="AF11" s="142">
        <f>SUM(AC11-AE11)/AC11</f>
        <v>0.97577777777777774</v>
      </c>
      <c r="AJ11" s="87" t="s">
        <v>2313</v>
      </c>
      <c r="AK11" s="2">
        <f t="shared" si="10"/>
        <v>3707</v>
      </c>
      <c r="AL11" s="2">
        <f t="shared" si="11"/>
        <v>3707</v>
      </c>
      <c r="AM11" s="2">
        <f t="shared" si="12"/>
        <v>95</v>
      </c>
      <c r="AN11" s="142">
        <f>SUM(AK11-AM11)/AK11</f>
        <v>0.97437280820070138</v>
      </c>
      <c r="AR11" s="87" t="s">
        <v>2313</v>
      </c>
      <c r="AS11" s="359">
        <f t="shared" si="13"/>
        <v>3040</v>
      </c>
      <c r="AT11" s="359">
        <f t="shared" si="14"/>
        <v>3040</v>
      </c>
      <c r="AU11" s="359">
        <f t="shared" si="15"/>
        <v>96</v>
      </c>
      <c r="AV11" s="142">
        <f>SUM(AS11-AU11)/AS11</f>
        <v>0.96842105263157896</v>
      </c>
      <c r="AZ11" s="87" t="s">
        <v>2313</v>
      </c>
      <c r="BA11" s="359">
        <f t="shared" ref="BA11:BA12" si="28">BB4+AX4</f>
        <v>3507</v>
      </c>
      <c r="BB11" s="359">
        <f t="shared" ref="BB11:BB12" si="29">BC4+AY4</f>
        <v>3507</v>
      </c>
      <c r="BC11" s="359">
        <f t="shared" ref="BC11:BC12" si="30">BD4+AZ4</f>
        <v>51</v>
      </c>
      <c r="BD11" s="142">
        <f>SUM(BA11-BC11)/BA11</f>
        <v>0.98545765611633873</v>
      </c>
      <c r="BH11" s="87" t="s">
        <v>2313</v>
      </c>
      <c r="BI11" s="359">
        <f t="shared" ref="BI11:BI12" si="31">BF4+BJ4</f>
        <v>2346</v>
      </c>
      <c r="BJ11" s="359">
        <f t="shared" ref="BJ11:BK11" si="32">BK4+BG4</f>
        <v>2346</v>
      </c>
      <c r="BK11" s="359">
        <f t="shared" si="32"/>
        <v>71</v>
      </c>
      <c r="BL11" s="142">
        <f>SUM(BI11-BK11)/BI11</f>
        <v>0.96973572037510658</v>
      </c>
      <c r="BP11" s="87" t="s">
        <v>2313</v>
      </c>
      <c r="BQ11" s="2">
        <f t="shared" ref="BQ11:BS12" si="33">BN4+BR4</f>
        <v>3075</v>
      </c>
      <c r="BR11" s="359">
        <f t="shared" si="33"/>
        <v>3075</v>
      </c>
      <c r="BS11" s="359">
        <f t="shared" si="33"/>
        <v>72</v>
      </c>
      <c r="BT11" s="142">
        <f>SUM(BQ11-BS11)/BQ11</f>
        <v>0.97658536585365852</v>
      </c>
      <c r="BX11" s="87" t="s">
        <v>2313</v>
      </c>
      <c r="BY11" s="359">
        <f t="shared" ref="BY11:BY12" si="34">SUM(BZ4,BV4)</f>
        <v>2702</v>
      </c>
      <c r="BZ11" s="359">
        <f t="shared" ref="BZ11:BZ12" si="35">SUM(CA4,BW4)</f>
        <v>2702</v>
      </c>
      <c r="CA11" s="359">
        <f t="shared" ref="CA11:CA12" si="36">SUM(CB4,BX4)</f>
        <v>63</v>
      </c>
      <c r="CB11" s="142">
        <f>SUM(BY11-CA11)/BY11</f>
        <v>0.97668393782383423</v>
      </c>
      <c r="CF11" s="87" t="s">
        <v>2313</v>
      </c>
      <c r="CG11" s="2">
        <f>CH4+CD4</f>
        <v>2662</v>
      </c>
      <c r="CH11" s="359">
        <f t="shared" ref="CH11:CI11" si="37">CI4+CE4</f>
        <v>2662</v>
      </c>
      <c r="CI11" s="359">
        <f t="shared" si="37"/>
        <v>64</v>
      </c>
      <c r="CJ11" s="142">
        <f>SUM(CG11-CI11)/CG11</f>
        <v>0.97595792637114953</v>
      </c>
      <c r="CN11" s="87" t="s">
        <v>2313</v>
      </c>
      <c r="CO11" s="2"/>
      <c r="CP11" s="2"/>
      <c r="CQ11" s="2"/>
      <c r="CR11" s="142" t="e">
        <f>SUM(CO11-CQ11)/CO11</f>
        <v>#DIV/0!</v>
      </c>
      <c r="CV11" s="391" t="s">
        <v>5528</v>
      </c>
      <c r="CW11" s="391"/>
      <c r="CX11" s="391"/>
      <c r="CY11" s="391"/>
      <c r="CZ11" s="391"/>
      <c r="DA11" s="391"/>
      <c r="DB11" s="391"/>
      <c r="DC11" s="391"/>
      <c r="DD11" s="391"/>
      <c r="DE11" s="429"/>
      <c r="DF11" s="430"/>
    </row>
    <row r="12" spans="1:111" x14ac:dyDescent="0.2">
      <c r="D12" s="4" t="s">
        <v>2314</v>
      </c>
      <c r="E12" s="2">
        <f t="shared" ref="E12" si="38">(B5+F5)</f>
        <v>526</v>
      </c>
      <c r="F12" s="2">
        <f t="shared" ref="F12" si="39">(C5+G5)</f>
        <v>426</v>
      </c>
      <c r="G12" s="2">
        <f t="shared" ref="G12" si="40">(D5+H5)</f>
        <v>6</v>
      </c>
      <c r="H12" s="142">
        <f>SUM(E12-G12)/E12</f>
        <v>0.98859315589353614</v>
      </c>
      <c r="L12" s="4" t="s">
        <v>2314</v>
      </c>
      <c r="M12" s="2">
        <f t="shared" ref="M12" si="41">(J5+N5)</f>
        <v>439</v>
      </c>
      <c r="N12" s="2">
        <f t="shared" si="2"/>
        <v>447</v>
      </c>
      <c r="O12" s="2">
        <f t="shared" si="3"/>
        <v>9</v>
      </c>
      <c r="P12" s="142">
        <f>SUM(M12-O12)/M12</f>
        <v>0.97949886104783601</v>
      </c>
      <c r="T12" s="4" t="s">
        <v>2314</v>
      </c>
      <c r="U12" s="2">
        <f t="shared" ref="U12" si="42">(R5+V5)</f>
        <v>437</v>
      </c>
      <c r="V12" s="2">
        <f t="shared" ref="V12" si="43">(S5+W5)</f>
        <v>458</v>
      </c>
      <c r="W12" s="2">
        <f t="shared" ref="W12" si="44">(T5+X5)</f>
        <v>9</v>
      </c>
      <c r="X12" s="142">
        <f>SUM(U12-W12)/U12</f>
        <v>0.97940503432494275</v>
      </c>
      <c r="AB12" s="4" t="s">
        <v>2314</v>
      </c>
      <c r="AC12" s="2">
        <f t="shared" si="7"/>
        <v>361</v>
      </c>
      <c r="AD12" s="2">
        <f t="shared" si="8"/>
        <v>438</v>
      </c>
      <c r="AE12" s="2">
        <f t="shared" si="9"/>
        <v>14</v>
      </c>
      <c r="AF12" s="142">
        <f>SUM(AC12-AE12)/AC12</f>
        <v>0.96121883656509699</v>
      </c>
      <c r="AJ12" s="4" t="s">
        <v>2314</v>
      </c>
      <c r="AK12" s="2">
        <f t="shared" si="10"/>
        <v>440</v>
      </c>
      <c r="AL12" s="2">
        <f t="shared" si="11"/>
        <v>471</v>
      </c>
      <c r="AM12" s="2">
        <f t="shared" si="12"/>
        <v>5</v>
      </c>
      <c r="AN12" s="142">
        <f>SUM(AK12-AM12)/AK12</f>
        <v>0.98863636363636365</v>
      </c>
      <c r="AR12" s="4" t="s">
        <v>2314</v>
      </c>
      <c r="AS12" s="359">
        <f t="shared" si="13"/>
        <v>489</v>
      </c>
      <c r="AT12" s="359">
        <f t="shared" si="14"/>
        <v>456</v>
      </c>
      <c r="AU12" s="359">
        <f t="shared" si="15"/>
        <v>8</v>
      </c>
      <c r="AV12" s="142">
        <f>SUM(AS12-AU12)/AS12</f>
        <v>0.98364008179959095</v>
      </c>
      <c r="AZ12" s="4" t="s">
        <v>2314</v>
      </c>
      <c r="BA12" s="359">
        <f t="shared" si="28"/>
        <v>344</v>
      </c>
      <c r="BB12" s="359">
        <f t="shared" si="29"/>
        <v>399</v>
      </c>
      <c r="BC12" s="359">
        <f t="shared" si="30"/>
        <v>7</v>
      </c>
      <c r="BD12" s="142">
        <f>SUM(BA12-BC12)/BA12</f>
        <v>0.97965116279069764</v>
      </c>
      <c r="BH12" s="4" t="s">
        <v>2314</v>
      </c>
      <c r="BI12" s="359">
        <f t="shared" si="31"/>
        <v>223</v>
      </c>
      <c r="BJ12" s="359">
        <f t="shared" ref="BJ12:BK12" si="45">BK5+BG5</f>
        <v>363</v>
      </c>
      <c r="BK12" s="359">
        <f t="shared" si="45"/>
        <v>2</v>
      </c>
      <c r="BL12" s="142">
        <f>SUM(BI12-BK12)/BI12</f>
        <v>0.99103139013452912</v>
      </c>
      <c r="BP12" s="4" t="s">
        <v>2314</v>
      </c>
      <c r="BQ12" s="359">
        <f t="shared" si="33"/>
        <v>391</v>
      </c>
      <c r="BR12" s="359">
        <f t="shared" si="33"/>
        <v>309</v>
      </c>
      <c r="BS12" s="359">
        <f t="shared" si="33"/>
        <v>11</v>
      </c>
      <c r="BT12" s="142">
        <f>SUM(BQ12-BS12)/BQ12</f>
        <v>0.97186700767263423</v>
      </c>
      <c r="BX12" s="4" t="s">
        <v>2314</v>
      </c>
      <c r="BY12" s="359">
        <f t="shared" si="34"/>
        <v>392</v>
      </c>
      <c r="BZ12" s="359">
        <f t="shared" si="35"/>
        <v>375</v>
      </c>
      <c r="CA12" s="359">
        <f t="shared" si="36"/>
        <v>25</v>
      </c>
      <c r="CB12" s="142">
        <f>SUM(BY12-CA12)/BY12</f>
        <v>0.93622448979591832</v>
      </c>
      <c r="CF12" s="4" t="s">
        <v>2314</v>
      </c>
      <c r="CG12" s="359">
        <f>CH5+CD5</f>
        <v>319</v>
      </c>
      <c r="CH12" s="359">
        <f t="shared" ref="CH12" si="46">CI5+CE5</f>
        <v>384</v>
      </c>
      <c r="CI12" s="359">
        <f t="shared" ref="CI12" si="47">CJ5+CF5</f>
        <v>8</v>
      </c>
      <c r="CJ12" s="142">
        <f>SUM(CG12-CI12)/CG12</f>
        <v>0.97492163009404387</v>
      </c>
      <c r="CN12" s="4" t="s">
        <v>2314</v>
      </c>
      <c r="CO12" s="2"/>
      <c r="CP12" s="2"/>
      <c r="CQ12" s="2"/>
      <c r="CR12" s="142" t="e">
        <f>SUM(CO12-CQ12)/CO12</f>
        <v>#DIV/0!</v>
      </c>
    </row>
    <row r="13" spans="1:111" x14ac:dyDescent="0.2">
      <c r="E13" s="6">
        <f>SUM(E10:E12)</f>
        <v>8191</v>
      </c>
      <c r="F13" s="6">
        <f>SUM(F10:F12)</f>
        <v>8454</v>
      </c>
      <c r="G13" s="91">
        <f>SUM(G10:G12)</f>
        <v>201</v>
      </c>
      <c r="H13" s="143">
        <f>SUM(E13-G13)/E13</f>
        <v>0.97546087168843854</v>
      </c>
      <c r="M13" s="6">
        <f>SUM(M10:M12)</f>
        <v>9496</v>
      </c>
      <c r="N13" s="6">
        <f>SUM(N10:N12)</f>
        <v>9764</v>
      </c>
      <c r="O13" s="91">
        <f>SUM(O10:O12)</f>
        <v>267</v>
      </c>
      <c r="P13" s="143">
        <f>SUM(M13-O13)/M13</f>
        <v>0.97188289806234207</v>
      </c>
      <c r="U13" s="6">
        <f>SUM(U10:U12)</f>
        <v>7647</v>
      </c>
      <c r="V13" s="6">
        <f>SUM(V10:V12)</f>
        <v>8635</v>
      </c>
      <c r="W13" s="91">
        <f>SUM(W10:W12)</f>
        <v>246</v>
      </c>
      <c r="X13" s="143">
        <f>SUM(U13-W13)/U13</f>
        <v>0.96783052177324436</v>
      </c>
      <c r="AC13" s="6">
        <f>SUM(AC10:AC12)</f>
        <v>8458</v>
      </c>
      <c r="AD13" s="6">
        <f>SUM(AD10:AD12)</f>
        <v>8706</v>
      </c>
      <c r="AE13" s="6">
        <f>SUM(AE10:AE12)</f>
        <v>300</v>
      </c>
      <c r="AF13" s="143">
        <f>SUM(AC13-AE13)/AC13</f>
        <v>0.96453062189642946</v>
      </c>
      <c r="AK13" s="6">
        <f>SUM(AK10:AK12)</f>
        <v>7544</v>
      </c>
      <c r="AL13" s="6">
        <f>SUM(AL10:AL12)</f>
        <v>8388</v>
      </c>
      <c r="AM13" s="6">
        <f>SUM(AM10:AM12)</f>
        <v>233</v>
      </c>
      <c r="AN13" s="143">
        <f>SUM(AK13-AM13)/AK13</f>
        <v>0.96911452810180276</v>
      </c>
      <c r="AS13" s="6">
        <f>SUM(AS10:AS12)</f>
        <v>6855</v>
      </c>
      <c r="AT13" s="6">
        <f>SUM(AT10:AT12)</f>
        <v>6422</v>
      </c>
      <c r="AU13" s="6">
        <f>SUM(AU10:AU12)</f>
        <v>148</v>
      </c>
      <c r="AV13" s="143">
        <f>SUM(AS13-AU13)/AS13</f>
        <v>0.97840991976659375</v>
      </c>
      <c r="BA13" s="6">
        <f>SUM(BA10:BA12)</f>
        <v>7438</v>
      </c>
      <c r="BB13" s="6">
        <f>SUM(BB10:BB12)</f>
        <v>7947</v>
      </c>
      <c r="BC13" s="6">
        <f>SUM(BC10:BC12)</f>
        <v>163</v>
      </c>
      <c r="BD13" s="143">
        <f>SUM(BA13-BC13)/BA13</f>
        <v>0.97808550685668194</v>
      </c>
      <c r="BI13" s="6">
        <f>SUM(BI10:BI12)</f>
        <v>5179</v>
      </c>
      <c r="BJ13" s="6">
        <f>SUM(BJ10:BJ12)</f>
        <v>5801</v>
      </c>
      <c r="BK13" s="6">
        <f>SUM(BK10:BK12)</f>
        <v>183</v>
      </c>
      <c r="BL13" s="143">
        <f>SUM(BI13-BK13)/BI13</f>
        <v>0.96466499324193855</v>
      </c>
      <c r="BQ13" s="6">
        <f>SUM(BQ10:BQ12)</f>
        <v>6536</v>
      </c>
      <c r="BR13" s="6">
        <f>SUM(BR10:BR12)</f>
        <v>5705</v>
      </c>
      <c r="BS13" s="6">
        <f>SUM(BS10:BS12)</f>
        <v>158</v>
      </c>
      <c r="BT13" s="143">
        <f>SUM(BQ13-BS13)/BQ13</f>
        <v>0.97582619339045285</v>
      </c>
      <c r="BY13" s="6">
        <f>SUM(BY10:BY12)</f>
        <v>6025</v>
      </c>
      <c r="BZ13" s="6">
        <f>SUM(BZ10:BZ12)</f>
        <v>5811</v>
      </c>
      <c r="CA13" s="6">
        <f>SUM(CA10:CA12)</f>
        <v>136</v>
      </c>
      <c r="CB13" s="143">
        <f>SUM(BY13-CA13)/BY13</f>
        <v>0.9774273858921162</v>
      </c>
      <c r="CG13" s="6">
        <f>SUM(CG10:CG12)</f>
        <v>5770</v>
      </c>
      <c r="CH13" s="6">
        <f>SUM(CH10:CH12)</f>
        <v>6224</v>
      </c>
      <c r="CI13" s="6">
        <f>SUM(CI10:CI12)</f>
        <v>179</v>
      </c>
      <c r="CJ13" s="143">
        <f>SUM(CG13-CI13)/CG13</f>
        <v>0.96897746967071052</v>
      </c>
      <c r="CO13" s="6">
        <f>SUM(CO10:CO12)</f>
        <v>0</v>
      </c>
      <c r="CP13" s="6">
        <f>SUM(CP10:CP12)</f>
        <v>0</v>
      </c>
      <c r="CQ13" s="6">
        <f>SUM(CQ10:CQ12)</f>
        <v>0</v>
      </c>
      <c r="CR13" s="143" t="e">
        <f>SUM(CO13-CQ13)/CO13</f>
        <v>#DIV/0!</v>
      </c>
    </row>
    <row r="14" spans="1:111" x14ac:dyDescent="0.2">
      <c r="DE14" t="s">
        <v>612</v>
      </c>
    </row>
    <row r="15" spans="1:111" x14ac:dyDescent="0.2">
      <c r="CY15" s="511" t="s">
        <v>5530</v>
      </c>
      <c r="CZ15" s="511"/>
    </row>
    <row r="16" spans="1:111" s="141" customFormat="1" x14ac:dyDescent="0.2">
      <c r="E16" s="171" t="s">
        <v>5111</v>
      </c>
      <c r="F16" s="90"/>
      <c r="G16" s="238"/>
      <c r="H16" s="140"/>
      <c r="M16" s="171" t="s">
        <v>5113</v>
      </c>
      <c r="N16" s="90"/>
      <c r="O16" s="238"/>
      <c r="P16" s="140"/>
      <c r="U16" s="171" t="s">
        <v>5115</v>
      </c>
      <c r="V16" s="90"/>
      <c r="W16" s="238"/>
      <c r="X16" s="140"/>
      <c r="AC16" s="171" t="s">
        <v>5117</v>
      </c>
      <c r="AD16" s="90"/>
      <c r="AE16" s="238"/>
      <c r="AF16" s="140"/>
      <c r="AK16" s="171" t="s">
        <v>5119</v>
      </c>
      <c r="AL16" s="90"/>
      <c r="AM16" s="238"/>
      <c r="AN16" s="140"/>
      <c r="AS16" s="171" t="s">
        <v>5121</v>
      </c>
      <c r="AT16" s="239"/>
      <c r="AU16" s="239"/>
      <c r="AV16" s="239"/>
      <c r="BA16" s="171" t="s">
        <v>5123</v>
      </c>
      <c r="BB16" s="239"/>
      <c r="BC16" s="239"/>
      <c r="BD16" s="239"/>
      <c r="BI16" s="512" t="s">
        <v>5124</v>
      </c>
      <c r="BJ16" s="512"/>
      <c r="BK16" s="512"/>
      <c r="BL16" s="512"/>
      <c r="BQ16" s="171" t="s">
        <v>5126</v>
      </c>
      <c r="BR16" s="239"/>
      <c r="BS16" s="239"/>
      <c r="BT16" s="239"/>
      <c r="BY16" s="171" t="s">
        <v>5128</v>
      </c>
      <c r="BZ16" s="239"/>
      <c r="CA16" s="239"/>
      <c r="CB16" s="239"/>
      <c r="CG16" s="171" t="s">
        <v>5130</v>
      </c>
      <c r="CH16" s="239"/>
      <c r="CI16" s="239"/>
      <c r="CJ16" s="239"/>
      <c r="CO16" s="171" t="s">
        <v>5132</v>
      </c>
      <c r="CP16" s="239"/>
      <c r="CQ16" s="239"/>
      <c r="CR16" s="239"/>
      <c r="DG16" s="141" t="s">
        <v>612</v>
      </c>
    </row>
    <row r="17" spans="4:111" x14ac:dyDescent="0.2">
      <c r="E17" s="9" t="s">
        <v>2315</v>
      </c>
      <c r="F17" s="90" t="s">
        <v>2316</v>
      </c>
      <c r="G17" s="9" t="s">
        <v>2317</v>
      </c>
      <c r="H17" s="9" t="s">
        <v>2146</v>
      </c>
      <c r="M17" s="9" t="s">
        <v>2315</v>
      </c>
      <c r="N17" s="90" t="s">
        <v>2316</v>
      </c>
      <c r="O17" s="9" t="s">
        <v>2317</v>
      </c>
      <c r="P17" s="9" t="s">
        <v>2146</v>
      </c>
      <c r="U17" s="9" t="s">
        <v>2315</v>
      </c>
      <c r="V17" s="90" t="s">
        <v>2316</v>
      </c>
      <c r="W17" s="9" t="s">
        <v>2317</v>
      </c>
      <c r="X17" s="9" t="s">
        <v>2146</v>
      </c>
      <c r="AC17" s="9" t="s">
        <v>2315</v>
      </c>
      <c r="AD17" s="90" t="s">
        <v>2316</v>
      </c>
      <c r="AE17" s="9" t="s">
        <v>2317</v>
      </c>
      <c r="AF17" s="9" t="s">
        <v>2146</v>
      </c>
      <c r="AK17" s="9" t="s">
        <v>2315</v>
      </c>
      <c r="AL17" s="90" t="s">
        <v>2316</v>
      </c>
      <c r="AM17" s="9" t="s">
        <v>2317</v>
      </c>
      <c r="AN17" s="9" t="s">
        <v>2146</v>
      </c>
      <c r="AS17" s="9" t="s">
        <v>2315</v>
      </c>
      <c r="AT17" s="90" t="s">
        <v>2316</v>
      </c>
      <c r="AU17" s="9" t="s">
        <v>2317</v>
      </c>
      <c r="AV17" s="9" t="s">
        <v>2146</v>
      </c>
      <c r="BA17" s="9" t="s">
        <v>2315</v>
      </c>
      <c r="BB17" s="90" t="s">
        <v>2316</v>
      </c>
      <c r="BC17" s="9" t="s">
        <v>2317</v>
      </c>
      <c r="BD17" s="9" t="s">
        <v>2146</v>
      </c>
      <c r="BI17" s="9" t="s">
        <v>2315</v>
      </c>
      <c r="BJ17" s="90" t="s">
        <v>2316</v>
      </c>
      <c r="BK17" s="9" t="s">
        <v>2317</v>
      </c>
      <c r="BL17" s="9" t="s">
        <v>2146</v>
      </c>
      <c r="BQ17" s="9" t="s">
        <v>2315</v>
      </c>
      <c r="BR17" s="90" t="s">
        <v>2316</v>
      </c>
      <c r="BS17" s="9" t="s">
        <v>2317</v>
      </c>
      <c r="BT17" s="9" t="s">
        <v>2146</v>
      </c>
      <c r="BY17" s="9" t="s">
        <v>2315</v>
      </c>
      <c r="BZ17" s="90" t="s">
        <v>2316</v>
      </c>
      <c r="CA17" s="9" t="s">
        <v>2317</v>
      </c>
      <c r="CB17" s="9" t="s">
        <v>2146</v>
      </c>
      <c r="CG17" s="9" t="s">
        <v>2315</v>
      </c>
      <c r="CH17" s="90" t="s">
        <v>2316</v>
      </c>
      <c r="CI17" s="9" t="s">
        <v>2317</v>
      </c>
      <c r="CJ17" s="9" t="s">
        <v>2146</v>
      </c>
      <c r="CO17" s="9" t="s">
        <v>2315</v>
      </c>
      <c r="CP17" s="90" t="s">
        <v>2316</v>
      </c>
      <c r="CQ17" s="9" t="s">
        <v>2317</v>
      </c>
      <c r="CR17" s="9" t="s">
        <v>2146</v>
      </c>
      <c r="CW17" t="s">
        <v>612</v>
      </c>
      <c r="CY17" s="141"/>
      <c r="CZ17" s="513" t="s">
        <v>5630</v>
      </c>
      <c r="DA17" s="514"/>
      <c r="DB17" s="514"/>
      <c r="DC17" s="514"/>
    </row>
    <row r="18" spans="4:111" x14ac:dyDescent="0.2">
      <c r="D18" s="3" t="s">
        <v>2312</v>
      </c>
      <c r="E18" s="2">
        <v>3557</v>
      </c>
      <c r="F18" s="2">
        <v>3920</v>
      </c>
      <c r="G18" s="2">
        <v>89</v>
      </c>
      <c r="H18" s="142">
        <f>SUM(E18-G18)/E18</f>
        <v>0.97497891481585608</v>
      </c>
      <c r="L18" s="3" t="s">
        <v>2312</v>
      </c>
      <c r="M18" s="2">
        <f>(E18+M10)</f>
        <v>8866</v>
      </c>
      <c r="N18" s="2">
        <f t="shared" ref="N18:O18" si="48">(F18+N10)</f>
        <v>9489</v>
      </c>
      <c r="O18" s="2">
        <f t="shared" si="48"/>
        <v>243</v>
      </c>
      <c r="P18" s="142">
        <f>SUM(M18-O18)/M18</f>
        <v>0.97259192420482743</v>
      </c>
      <c r="T18" s="3" t="s">
        <v>2312</v>
      </c>
      <c r="U18" s="2">
        <f>(M18+U10)</f>
        <v>12101</v>
      </c>
      <c r="V18" s="2">
        <f t="shared" ref="V18:V20" si="49">(N18+V10)</f>
        <v>13691</v>
      </c>
      <c r="W18" s="2">
        <f t="shared" ref="W18:W20" si="50">(O18+W10)</f>
        <v>381</v>
      </c>
      <c r="X18" s="142">
        <f>SUM(U18-W18)/U18</f>
        <v>0.96851499876043301</v>
      </c>
      <c r="AB18" s="3" t="s">
        <v>2312</v>
      </c>
      <c r="AC18" s="2">
        <f>(U18+AC10)</f>
        <v>15698</v>
      </c>
      <c r="AD18" s="2">
        <f t="shared" ref="AD18:AD20" si="51">(V18+AD10)</f>
        <v>17459</v>
      </c>
      <c r="AE18" s="2">
        <f t="shared" ref="AE18:AE20" si="52">(W18+AE10)</f>
        <v>558</v>
      </c>
      <c r="AF18" s="142">
        <f>SUM(AC18-AE18)/AC18</f>
        <v>0.96445407058223975</v>
      </c>
      <c r="AJ18" s="3" t="s">
        <v>2312</v>
      </c>
      <c r="AK18" s="2">
        <f>(AC18+AK10)</f>
        <v>19095</v>
      </c>
      <c r="AL18" s="2">
        <f t="shared" ref="AL18:AL20" si="53">(AD18+AL10)</f>
        <v>21669</v>
      </c>
      <c r="AM18" s="2">
        <f t="shared" ref="AM18:AM20" si="54">(AE18+AM10)</f>
        <v>691</v>
      </c>
      <c r="AN18" s="142">
        <f>SUM(AK18-AM18)/AK18</f>
        <v>0.96381251636554077</v>
      </c>
      <c r="AR18" s="3" t="s">
        <v>2312</v>
      </c>
      <c r="AS18" s="359">
        <f>(AK18+AS10)</f>
        <v>22421</v>
      </c>
      <c r="AT18" s="359">
        <f t="shared" ref="AT18:AT20" si="55">(AL18+AT10)</f>
        <v>24595</v>
      </c>
      <c r="AU18" s="359">
        <f t="shared" ref="AU18:AU20" si="56">(AM18+AU10)</f>
        <v>735</v>
      </c>
      <c r="AV18" s="228">
        <f>SUM(AS18-AU18)/AS18</f>
        <v>0.96721823290664999</v>
      </c>
      <c r="AZ18" s="3" t="s">
        <v>2312</v>
      </c>
      <c r="BA18" s="2">
        <f>AS18+BA10</f>
        <v>26008</v>
      </c>
      <c r="BB18" s="2">
        <f>BB10+AT18</f>
        <v>28636</v>
      </c>
      <c r="BC18" s="82">
        <f>BC10+AU18</f>
        <v>840</v>
      </c>
      <c r="BD18" s="228">
        <f>SUM(BA18-BC18)/BA18</f>
        <v>0.96770224546293448</v>
      </c>
      <c r="BH18" s="3" t="s">
        <v>2312</v>
      </c>
      <c r="BI18" s="2">
        <f>BA18+BI10</f>
        <v>28618</v>
      </c>
      <c r="BJ18" s="2">
        <f>BB18+BJ10</f>
        <v>31728</v>
      </c>
      <c r="BK18" s="2">
        <f>BC18+BK10</f>
        <v>950</v>
      </c>
      <c r="BL18" s="142">
        <f>SUM(BI18-BK18)/BI18</f>
        <v>0.96680410930183802</v>
      </c>
      <c r="BP18" s="3" t="s">
        <v>2312</v>
      </c>
      <c r="BQ18" s="359">
        <f t="shared" ref="BQ18:BQ19" si="57">BI18+BQ10</f>
        <v>31688</v>
      </c>
      <c r="BR18" s="359">
        <f t="shared" ref="BR18:BR19" si="58">BJ18+BR10</f>
        <v>34049</v>
      </c>
      <c r="BS18" s="359">
        <f t="shared" ref="BS18:BS19" si="59">BK18+BS10</f>
        <v>1025</v>
      </c>
      <c r="BT18" s="142">
        <f>SUM(BQ18-BS18)/BQ18</f>
        <v>0.96765337036101995</v>
      </c>
      <c r="BX18" s="3" t="s">
        <v>2312</v>
      </c>
      <c r="BY18" s="2">
        <f>SUM(BQ18,BY10)</f>
        <v>34619</v>
      </c>
      <c r="BZ18" s="359">
        <f t="shared" ref="BZ18:CA18" si="60">SUM(BR18,BZ10)</f>
        <v>36783</v>
      </c>
      <c r="CA18" s="359">
        <f t="shared" si="60"/>
        <v>1073</v>
      </c>
      <c r="CB18" s="142">
        <f>SUM(BY18-CA18)/BY18</f>
        <v>0.96900545942979288</v>
      </c>
      <c r="CF18" s="3" t="s">
        <v>2312</v>
      </c>
      <c r="CG18" s="359">
        <f>CG10+BY18</f>
        <v>37408</v>
      </c>
      <c r="CH18" s="359">
        <f t="shared" ref="CH18" si="61">CH10+BZ18</f>
        <v>39961</v>
      </c>
      <c r="CI18" s="359">
        <f t="shared" ref="CI18" si="62">CI10+CA18</f>
        <v>1180</v>
      </c>
      <c r="CJ18" s="142">
        <f>SUM(CG18-CI18)/CG18</f>
        <v>0.96845594525235246</v>
      </c>
      <c r="CN18" s="3" t="s">
        <v>2312</v>
      </c>
      <c r="CO18" s="2"/>
      <c r="CP18" s="2"/>
      <c r="CQ18" s="2"/>
      <c r="CR18" s="142" t="e">
        <f>SUM(CO18-CQ18)/CO18</f>
        <v>#DIV/0!</v>
      </c>
      <c r="CY18" s="398"/>
      <c r="CZ18" s="9" t="s">
        <v>2315</v>
      </c>
      <c r="DA18" s="90" t="s">
        <v>2316</v>
      </c>
      <c r="DB18" s="9" t="s">
        <v>2317</v>
      </c>
      <c r="DC18" s="9" t="s">
        <v>2146</v>
      </c>
      <c r="DG18" t="s">
        <v>612</v>
      </c>
    </row>
    <row r="19" spans="4:111" x14ac:dyDescent="0.2">
      <c r="D19" s="87" t="s">
        <v>2313</v>
      </c>
      <c r="E19" s="2">
        <v>4108</v>
      </c>
      <c r="F19" s="2">
        <v>4108</v>
      </c>
      <c r="G19" s="2">
        <v>106</v>
      </c>
      <c r="H19" s="142">
        <f>SUM(E19-G19)/E19</f>
        <v>0.97419668938656279</v>
      </c>
      <c r="L19" s="87" t="s">
        <v>2313</v>
      </c>
      <c r="M19" s="2">
        <f t="shared" ref="M19:M20" si="63">(E19+M11)</f>
        <v>7856</v>
      </c>
      <c r="N19" s="2">
        <f t="shared" ref="N19:N20" si="64">(F19+N11)</f>
        <v>7856</v>
      </c>
      <c r="O19" s="2">
        <f t="shared" ref="O19:O20" si="65">(G19+O11)</f>
        <v>210</v>
      </c>
      <c r="P19" s="142">
        <f>SUM(M19-O19)/M19</f>
        <v>0.97326883910386963</v>
      </c>
      <c r="T19" s="87" t="s">
        <v>2313</v>
      </c>
      <c r="U19" s="2">
        <f t="shared" ref="U19:U20" si="66">(M19+U11)</f>
        <v>11831</v>
      </c>
      <c r="V19" s="2">
        <f t="shared" si="49"/>
        <v>11831</v>
      </c>
      <c r="W19" s="2">
        <f t="shared" si="50"/>
        <v>309</v>
      </c>
      <c r="X19" s="142">
        <f>SUM(U19-W19)/U19</f>
        <v>0.97388217394979293</v>
      </c>
      <c r="AB19" s="87" t="s">
        <v>2313</v>
      </c>
      <c r="AC19" s="2">
        <f t="shared" ref="AC19:AC20" si="67">(U19+AC11)</f>
        <v>16331</v>
      </c>
      <c r="AD19" s="2">
        <f t="shared" si="51"/>
        <v>16331</v>
      </c>
      <c r="AE19" s="2">
        <f t="shared" si="52"/>
        <v>418</v>
      </c>
      <c r="AF19" s="142">
        <f>SUM(AC19-AE19)/AC19</f>
        <v>0.97440450676627277</v>
      </c>
      <c r="AJ19" s="87" t="s">
        <v>2313</v>
      </c>
      <c r="AK19" s="2">
        <f t="shared" ref="AK19:AK20" si="68">(AC19+AK11)</f>
        <v>20038</v>
      </c>
      <c r="AL19" s="2">
        <f t="shared" si="53"/>
        <v>20038</v>
      </c>
      <c r="AM19" s="2">
        <f t="shared" si="54"/>
        <v>513</v>
      </c>
      <c r="AN19" s="142">
        <f>SUM(AK19-AM19)/AK19</f>
        <v>0.97439864257909969</v>
      </c>
      <c r="AR19" s="87" t="s">
        <v>2313</v>
      </c>
      <c r="AS19" s="359">
        <f t="shared" ref="AS19:AS20" si="69">(AK19+AS11)</f>
        <v>23078</v>
      </c>
      <c r="AT19" s="359">
        <f t="shared" si="55"/>
        <v>23078</v>
      </c>
      <c r="AU19" s="359">
        <f t="shared" si="56"/>
        <v>609</v>
      </c>
      <c r="AV19" s="142">
        <f>SUM(AS19-AU19)/AS19</f>
        <v>0.97361123147586448</v>
      </c>
      <c r="AZ19" s="87" t="s">
        <v>2313</v>
      </c>
      <c r="BA19" s="359">
        <f t="shared" ref="BA19:BA20" si="70">AS19+BA11</f>
        <v>26585</v>
      </c>
      <c r="BB19" s="359">
        <f t="shared" ref="BB19:BC19" si="71">BB11+AT19</f>
        <v>26585</v>
      </c>
      <c r="BC19" s="82">
        <f t="shared" si="71"/>
        <v>660</v>
      </c>
      <c r="BD19" s="142">
        <f>SUM(BA19-BC19)/BA19</f>
        <v>0.97517397028399477</v>
      </c>
      <c r="BH19" s="87" t="s">
        <v>2313</v>
      </c>
      <c r="BI19" s="359">
        <f t="shared" ref="BI19:BK19" si="72">BA19+BI11</f>
        <v>28931</v>
      </c>
      <c r="BJ19" s="359">
        <f t="shared" si="72"/>
        <v>28931</v>
      </c>
      <c r="BK19" s="359">
        <f t="shared" si="72"/>
        <v>731</v>
      </c>
      <c r="BL19" s="142">
        <f>SUM(BI19-BK19)/BI19</f>
        <v>0.97473298537900521</v>
      </c>
      <c r="BP19" s="87" t="s">
        <v>2313</v>
      </c>
      <c r="BQ19" s="359">
        <f t="shared" si="57"/>
        <v>32006</v>
      </c>
      <c r="BR19" s="359">
        <f t="shared" si="58"/>
        <v>32006</v>
      </c>
      <c r="BS19" s="359">
        <f t="shared" si="59"/>
        <v>803</v>
      </c>
      <c r="BT19" s="142">
        <f>SUM(BQ19-BS19)/BQ19</f>
        <v>0.9749109541960882</v>
      </c>
      <c r="BX19" s="87" t="s">
        <v>2313</v>
      </c>
      <c r="BY19" s="359">
        <f t="shared" ref="BY19:BY20" si="73">SUM(BQ19,BY11)</f>
        <v>34708</v>
      </c>
      <c r="BZ19" s="359">
        <f t="shared" ref="BZ19:BZ20" si="74">SUM(BR19,BZ11)</f>
        <v>34708</v>
      </c>
      <c r="CA19" s="359">
        <f t="shared" ref="CA19:CA20" si="75">SUM(BS19,CA11)</f>
        <v>866</v>
      </c>
      <c r="CB19" s="142">
        <f>SUM(BY19-CA19)/BY19</f>
        <v>0.97504898006223351</v>
      </c>
      <c r="CF19" s="87" t="s">
        <v>2313</v>
      </c>
      <c r="CG19" s="2">
        <f>CG11+BY19</f>
        <v>37370</v>
      </c>
      <c r="CH19" s="359">
        <f t="shared" ref="CH19:CI19" si="76">CH11+BZ19</f>
        <v>37370</v>
      </c>
      <c r="CI19" s="359">
        <f t="shared" si="76"/>
        <v>930</v>
      </c>
      <c r="CJ19" s="142">
        <f>SUM(CG19-CI19)/CG19</f>
        <v>0.97511372758897508</v>
      </c>
      <c r="CN19" s="87" t="s">
        <v>2313</v>
      </c>
      <c r="CO19" s="2"/>
      <c r="CP19" s="2"/>
      <c r="CQ19" s="2"/>
      <c r="CR19" s="142" t="e">
        <f>SUM(CO19-CQ19)/CO19</f>
        <v>#DIV/0!</v>
      </c>
      <c r="CY19" s="3" t="s">
        <v>2312</v>
      </c>
      <c r="CZ19" s="359"/>
      <c r="DA19" s="359"/>
      <c r="DB19" s="82"/>
      <c r="DC19" s="228"/>
    </row>
    <row r="20" spans="4:111" x14ac:dyDescent="0.2">
      <c r="D20" s="4" t="s">
        <v>2314</v>
      </c>
      <c r="E20" s="2">
        <v>526</v>
      </c>
      <c r="F20" s="2">
        <v>426</v>
      </c>
      <c r="G20" s="2">
        <v>6</v>
      </c>
      <c r="H20" s="142">
        <f>SUM(E20-G20)/E20</f>
        <v>0.98859315589353614</v>
      </c>
      <c r="L20" s="4" t="s">
        <v>2314</v>
      </c>
      <c r="M20" s="2">
        <f t="shared" si="63"/>
        <v>965</v>
      </c>
      <c r="N20" s="2">
        <f t="shared" si="64"/>
        <v>873</v>
      </c>
      <c r="O20" s="2">
        <f t="shared" si="65"/>
        <v>15</v>
      </c>
      <c r="P20" s="142">
        <f>SUM(M20-O20)/M20</f>
        <v>0.98445595854922274</v>
      </c>
      <c r="T20" s="4" t="s">
        <v>2314</v>
      </c>
      <c r="U20" s="2">
        <f t="shared" si="66"/>
        <v>1402</v>
      </c>
      <c r="V20" s="2">
        <f t="shared" si="49"/>
        <v>1331</v>
      </c>
      <c r="W20" s="2">
        <f t="shared" si="50"/>
        <v>24</v>
      </c>
      <c r="X20" s="142">
        <f>SUM(U20-W20)/U20</f>
        <v>0.98288159771754635</v>
      </c>
      <c r="AB20" s="4" t="s">
        <v>2314</v>
      </c>
      <c r="AC20" s="2">
        <f t="shared" si="67"/>
        <v>1763</v>
      </c>
      <c r="AD20" s="2">
        <f t="shared" si="51"/>
        <v>1769</v>
      </c>
      <c r="AE20" s="2">
        <f t="shared" si="52"/>
        <v>38</v>
      </c>
      <c r="AF20" s="142">
        <f>SUM(AC20-AE20)/AC20</f>
        <v>0.97844583096993765</v>
      </c>
      <c r="AJ20" s="4" t="s">
        <v>2314</v>
      </c>
      <c r="AK20" s="2">
        <f t="shared" si="68"/>
        <v>2203</v>
      </c>
      <c r="AL20" s="2">
        <f t="shared" si="53"/>
        <v>2240</v>
      </c>
      <c r="AM20" s="2">
        <f t="shared" si="54"/>
        <v>43</v>
      </c>
      <c r="AN20" s="142">
        <f>SUM(AK20-AM20)/AK20</f>
        <v>0.98048116205174762</v>
      </c>
      <c r="AR20" s="4" t="s">
        <v>2314</v>
      </c>
      <c r="AS20" s="359">
        <f t="shared" si="69"/>
        <v>2692</v>
      </c>
      <c r="AT20" s="359">
        <f t="shared" si="55"/>
        <v>2696</v>
      </c>
      <c r="AU20" s="359">
        <f t="shared" si="56"/>
        <v>51</v>
      </c>
      <c r="AV20" s="142">
        <f>SUM(AS20-AU20)/AS20</f>
        <v>0.98105497771173844</v>
      </c>
      <c r="AZ20" s="4" t="s">
        <v>2314</v>
      </c>
      <c r="BA20" s="359">
        <f t="shared" si="70"/>
        <v>3036</v>
      </c>
      <c r="BB20" s="359">
        <f t="shared" ref="BB20:BC20" si="77">BB12+AT20</f>
        <v>3095</v>
      </c>
      <c r="BC20" s="82">
        <f t="shared" si="77"/>
        <v>58</v>
      </c>
      <c r="BD20" s="142">
        <f>SUM(BA20-BC20)/BA20</f>
        <v>0.98089591567852441</v>
      </c>
      <c r="BH20" s="4" t="s">
        <v>2314</v>
      </c>
      <c r="BI20" s="359">
        <f t="shared" ref="BI20:BK20" si="78">BA20+BI12</f>
        <v>3259</v>
      </c>
      <c r="BJ20" s="359">
        <f t="shared" si="78"/>
        <v>3458</v>
      </c>
      <c r="BK20" s="359">
        <f t="shared" si="78"/>
        <v>60</v>
      </c>
      <c r="BL20" s="142">
        <f>SUM(BI20-BK20)/BI20</f>
        <v>0.9815894446149126</v>
      </c>
      <c r="BP20" s="4" t="s">
        <v>2314</v>
      </c>
      <c r="BQ20" s="2">
        <f>BI20+BQ12</f>
        <v>3650</v>
      </c>
      <c r="BR20" s="359">
        <f t="shared" ref="BR20:BS20" si="79">BJ20+BR12</f>
        <v>3767</v>
      </c>
      <c r="BS20" s="359">
        <f t="shared" si="79"/>
        <v>71</v>
      </c>
      <c r="BT20" s="142">
        <f>SUM(BQ20-BS20)/BQ20</f>
        <v>0.9805479452054795</v>
      </c>
      <c r="BX20" s="4" t="s">
        <v>2314</v>
      </c>
      <c r="BY20" s="359">
        <f t="shared" si="73"/>
        <v>4042</v>
      </c>
      <c r="BZ20" s="359">
        <f t="shared" si="74"/>
        <v>4142</v>
      </c>
      <c r="CA20" s="359">
        <f t="shared" si="75"/>
        <v>96</v>
      </c>
      <c r="CB20" s="142">
        <f>SUM(BY20-CA20)/BY20</f>
        <v>0.97624938149430973</v>
      </c>
      <c r="CF20" s="4" t="s">
        <v>2314</v>
      </c>
      <c r="CG20" s="359">
        <f>CG12+BY20</f>
        <v>4361</v>
      </c>
      <c r="CH20" s="359">
        <f t="shared" ref="CH20" si="80">CH12+BZ20</f>
        <v>4526</v>
      </c>
      <c r="CI20" s="359">
        <f t="shared" ref="CI20" si="81">CI12+CA20</f>
        <v>104</v>
      </c>
      <c r="CJ20" s="142">
        <f>SUM(CG20-CI20)/CG20</f>
        <v>0.97615225865627153</v>
      </c>
      <c r="CN20" s="4" t="s">
        <v>2314</v>
      </c>
      <c r="CO20" s="2"/>
      <c r="CP20" s="2"/>
      <c r="CQ20" s="2"/>
      <c r="CR20" s="142" t="e">
        <f>SUM(CO20-CQ20)/CO20</f>
        <v>#DIV/0!</v>
      </c>
      <c r="CY20" s="87" t="s">
        <v>2313</v>
      </c>
      <c r="CZ20" s="359"/>
      <c r="DA20" s="359"/>
      <c r="DB20" s="82"/>
      <c r="DC20" s="142"/>
    </row>
    <row r="21" spans="4:111" x14ac:dyDescent="0.2">
      <c r="E21" s="6">
        <f>SUM(E18:E20)</f>
        <v>8191</v>
      </c>
      <c r="F21" s="6">
        <f>SUM(F18:F20)</f>
        <v>8454</v>
      </c>
      <c r="G21" s="91">
        <f>SUM(G18:G20)</f>
        <v>201</v>
      </c>
      <c r="H21" s="143">
        <f>SUM(E21-G21)/E21</f>
        <v>0.97546087168843854</v>
      </c>
      <c r="J21" s="92"/>
      <c r="K21" s="92"/>
      <c r="M21" s="6">
        <f>SUM(M18:M20)</f>
        <v>17687</v>
      </c>
      <c r="N21" s="6">
        <f>SUM(N18:N20)</f>
        <v>18218</v>
      </c>
      <c r="O21" s="91">
        <f>SUM(O18:O20)</f>
        <v>468</v>
      </c>
      <c r="P21" s="143">
        <f>SUM(M21-O21)/M21</f>
        <v>0.97353988805337255</v>
      </c>
      <c r="U21" s="6">
        <f>SUM(U18:U20)</f>
        <v>25334</v>
      </c>
      <c r="V21" s="6">
        <f>SUM(V18:V20)</f>
        <v>26853</v>
      </c>
      <c r="W21" s="91">
        <f>SUM(W18:W20)</f>
        <v>714</v>
      </c>
      <c r="X21" s="143">
        <f>SUM(U21-W21)/U21</f>
        <v>0.97181653114391731</v>
      </c>
      <c r="Y21" s="89"/>
      <c r="Z21" s="92"/>
      <c r="AA21" s="92"/>
      <c r="AB21" s="92"/>
      <c r="AC21" s="6">
        <f>SUM(AC18:AC20)</f>
        <v>33792</v>
      </c>
      <c r="AD21" s="6">
        <f>SUM(AD18:AD20)</f>
        <v>35559</v>
      </c>
      <c r="AE21" s="6">
        <f>SUM(AE18:AE20)</f>
        <v>1014</v>
      </c>
      <c r="AF21" s="143">
        <f>(AC21-AE21)/AC21</f>
        <v>0.96999289772727271</v>
      </c>
      <c r="AG21" s="92"/>
      <c r="AH21" s="92"/>
      <c r="AI21" s="92"/>
      <c r="AJ21" s="92"/>
      <c r="AK21" s="6">
        <f>SUM(AK18:AK20)</f>
        <v>41336</v>
      </c>
      <c r="AL21" s="6">
        <f>SUM(AL18:AL20)</f>
        <v>43947</v>
      </c>
      <c r="AM21" s="6">
        <f>SUM(AM18:AM20)</f>
        <v>1247</v>
      </c>
      <c r="AN21" s="143">
        <f>(AK21-AM21)/AK21</f>
        <v>0.96983259144571321</v>
      </c>
      <c r="AO21" s="92"/>
      <c r="AP21" s="92"/>
      <c r="AQ21" s="89"/>
      <c r="AR21" s="92"/>
      <c r="AS21" s="6">
        <f>SUM(AS18:AS20)</f>
        <v>48191</v>
      </c>
      <c r="AT21" s="6">
        <f>SUM(AT18:AT20)</f>
        <v>50369</v>
      </c>
      <c r="AU21" s="6">
        <f>SUM(AU18:AU20)</f>
        <v>1395</v>
      </c>
      <c r="AV21" s="143">
        <f>(AS21-AU21)/AS21</f>
        <v>0.97105268618621732</v>
      </c>
      <c r="AW21" s="89"/>
      <c r="AX21" s="92"/>
      <c r="AY21" s="92"/>
      <c r="AZ21" s="92"/>
      <c r="BA21" s="6">
        <f>SUM(BA18:BA20)</f>
        <v>55629</v>
      </c>
      <c r="BB21" s="6">
        <f>SUM(BB18:BB20)</f>
        <v>58316</v>
      </c>
      <c r="BC21" s="6">
        <f>SUM(BC18:BC20)</f>
        <v>1558</v>
      </c>
      <c r="BD21" s="143">
        <f>(BA21-BC21)/BA21</f>
        <v>0.97199302522065834</v>
      </c>
      <c r="BE21" s="92"/>
      <c r="BF21" s="375" t="s">
        <v>612</v>
      </c>
      <c r="BG21" s="92"/>
      <c r="BH21" s="92"/>
      <c r="BI21" s="6">
        <f>SUM(BI18:BI20)</f>
        <v>60808</v>
      </c>
      <c r="BJ21" s="6">
        <f>SUM(BJ18:BJ20)</f>
        <v>64117</v>
      </c>
      <c r="BK21" s="6">
        <f>SUM(BK18:BK20)</f>
        <v>1741</v>
      </c>
      <c r="BL21" s="143">
        <f>(BI21-BK21)/BI21</f>
        <v>0.97136889882910138</v>
      </c>
      <c r="BM21" s="92"/>
      <c r="BN21" s="92"/>
      <c r="BO21" s="89"/>
      <c r="BP21" s="92"/>
      <c r="BQ21" s="6">
        <f>SUM(BQ18:BQ20)</f>
        <v>67344</v>
      </c>
      <c r="BR21" s="6">
        <f>SUM(BR18:BR20)</f>
        <v>69822</v>
      </c>
      <c r="BS21" s="6">
        <f>SUM(BS18:BS20)</f>
        <v>1899</v>
      </c>
      <c r="BT21" s="143">
        <f>(BQ21-BS21)/BQ21</f>
        <v>0.97180149679258732</v>
      </c>
      <c r="BU21" s="89"/>
      <c r="BV21" s="92"/>
      <c r="BW21" s="92"/>
      <c r="BX21" s="92"/>
      <c r="BY21" s="6">
        <f>SUM(BY18:BY20)</f>
        <v>73369</v>
      </c>
      <c r="BZ21" s="6">
        <f>SUM(BZ18:BZ20)</f>
        <v>75633</v>
      </c>
      <c r="CA21" s="6">
        <f>SUM(CA18:CA20)</f>
        <v>2035</v>
      </c>
      <c r="CB21" s="143">
        <f>(BY21-CA21)/BY21</f>
        <v>0.97226349002984913</v>
      </c>
      <c r="CC21" s="92"/>
      <c r="CD21" s="92"/>
      <c r="CE21" s="92"/>
      <c r="CF21" s="92"/>
      <c r="CG21" s="6">
        <f>SUM(CG18:CG20)</f>
        <v>79139</v>
      </c>
      <c r="CH21" s="6">
        <f>SUM(CH18:CH20)</f>
        <v>81857</v>
      </c>
      <c r="CI21" s="6">
        <f>SUM(CI18:CI20)</f>
        <v>2214</v>
      </c>
      <c r="CJ21" s="143">
        <f>(CG21-CI21)/CG21</f>
        <v>0.97202390730234145</v>
      </c>
      <c r="CK21" s="92"/>
      <c r="CL21" s="92"/>
      <c r="CM21" s="92"/>
      <c r="CN21" s="92"/>
      <c r="CO21" s="6">
        <f>SUM(CO18:CO20)</f>
        <v>0</v>
      </c>
      <c r="CP21" s="6">
        <f>SUM(CP18:CP20)</f>
        <v>0</v>
      </c>
      <c r="CQ21" s="6">
        <f>SUM(CQ18:CQ20)</f>
        <v>0</v>
      </c>
      <c r="CR21" s="143" t="e">
        <f>(CO21-CQ21)/CO21</f>
        <v>#DIV/0!</v>
      </c>
      <c r="CS21" s="92"/>
      <c r="CT21" s="92"/>
      <c r="CY21" s="4" t="s">
        <v>2314</v>
      </c>
      <c r="CZ21" s="359"/>
      <c r="DA21" s="359"/>
      <c r="DB21" s="82"/>
      <c r="DC21" s="142"/>
    </row>
    <row r="22" spans="4:111" x14ac:dyDescent="0.2">
      <c r="CY22" s="370"/>
      <c r="CZ22" s="391"/>
      <c r="DA22" s="391"/>
      <c r="DB22" s="391"/>
      <c r="DC22" s="143"/>
    </row>
    <row r="23" spans="4:111" x14ac:dyDescent="0.2">
      <c r="I23" s="144"/>
      <c r="J23" s="89"/>
      <c r="K23" s="89"/>
      <c r="L23" s="89"/>
      <c r="M23" s="89"/>
      <c r="N23" s="89"/>
      <c r="Q23" s="89"/>
      <c r="R23" s="89"/>
      <c r="S23" s="89"/>
      <c r="T23" s="89"/>
      <c r="U23" s="89"/>
      <c r="V23" s="89"/>
      <c r="AB23" s="144"/>
      <c r="AC23" s="89"/>
      <c r="AD23" s="89"/>
      <c r="AE23" s="89"/>
      <c r="AF23" s="89"/>
      <c r="AG23" s="89"/>
      <c r="AH23" s="144"/>
      <c r="AI23" s="89"/>
      <c r="AJ23" s="89"/>
      <c r="AK23" s="89"/>
      <c r="AL23" s="89"/>
      <c r="AM23" s="89"/>
      <c r="AN23" s="144"/>
      <c r="AO23" s="89"/>
      <c r="AP23" s="89"/>
      <c r="AQ23" s="89"/>
      <c r="AR23" s="89"/>
      <c r="AS23" s="89"/>
      <c r="AT23" s="144"/>
      <c r="AU23" s="89"/>
      <c r="AV23" s="89"/>
      <c r="AW23" s="89"/>
      <c r="AX23" s="89"/>
      <c r="AY23" s="89"/>
      <c r="AZ23" s="144"/>
      <c r="BA23" s="89"/>
      <c r="BB23" s="89"/>
      <c r="BC23" s="89"/>
      <c r="BD23" s="89"/>
      <c r="BE23" s="89"/>
      <c r="BF23" s="144"/>
      <c r="BG23" s="89"/>
      <c r="BH23" s="89"/>
      <c r="BI23" s="89"/>
      <c r="BJ23" s="89"/>
      <c r="BK23" s="89"/>
      <c r="BL23" s="144"/>
      <c r="BM23" s="89"/>
      <c r="BN23" s="89"/>
      <c r="BO23" s="89"/>
      <c r="BP23" s="89"/>
      <c r="BQ23" s="89"/>
      <c r="BR23" s="144"/>
      <c r="BS23" s="89"/>
      <c r="BT23" s="89"/>
    </row>
    <row r="24" spans="4:111" x14ac:dyDescent="0.2">
      <c r="I24" s="89"/>
      <c r="J24" s="89"/>
      <c r="K24" s="89"/>
      <c r="L24" s="89"/>
      <c r="M24" s="89"/>
      <c r="N24" s="89"/>
      <c r="AB24" s="144"/>
      <c r="AC24" s="89"/>
      <c r="AD24" s="89"/>
      <c r="AE24" s="89"/>
      <c r="AF24" s="89"/>
      <c r="AG24" s="89"/>
      <c r="AH24" s="144"/>
      <c r="AI24" s="89"/>
      <c r="AJ24" s="89"/>
      <c r="AK24" s="89"/>
      <c r="AL24" s="89"/>
      <c r="AM24" s="89"/>
      <c r="AN24" s="144"/>
      <c r="AO24" s="89"/>
      <c r="AP24" s="89"/>
      <c r="AQ24" s="89"/>
      <c r="AR24" s="89"/>
      <c r="AS24" s="89"/>
      <c r="AT24" s="144"/>
      <c r="AU24" s="89"/>
      <c r="AV24" s="89"/>
      <c r="AW24" s="89"/>
      <c r="AX24" s="89"/>
      <c r="AY24" s="89"/>
      <c r="AZ24" s="144"/>
      <c r="BA24" s="89"/>
      <c r="BB24" s="89"/>
      <c r="BC24" s="89"/>
      <c r="BD24" s="89"/>
      <c r="BE24" s="89"/>
      <c r="BF24" s="144"/>
      <c r="BG24" s="89"/>
      <c r="BH24" s="89"/>
      <c r="BI24" s="89"/>
      <c r="BJ24" s="89"/>
      <c r="BK24" s="89"/>
      <c r="BL24" s="144"/>
      <c r="BM24" s="89"/>
      <c r="BN24" s="89"/>
      <c r="BO24" s="89"/>
      <c r="BP24" s="89"/>
      <c r="BQ24" s="89"/>
      <c r="BR24" s="144"/>
      <c r="BS24" s="89"/>
      <c r="BT24" s="89"/>
    </row>
    <row r="25" spans="4:111" x14ac:dyDescent="0.2">
      <c r="I25" s="89"/>
      <c r="J25" s="89"/>
      <c r="K25" s="89"/>
      <c r="L25" s="89"/>
      <c r="M25" s="89"/>
      <c r="N25" s="89"/>
      <c r="AB25" s="89"/>
      <c r="AC25" s="89"/>
      <c r="AD25" s="89"/>
      <c r="AE25" s="89"/>
      <c r="AF25" s="89"/>
      <c r="AG25" s="89"/>
      <c r="AH25" s="89"/>
      <c r="AI25" s="89"/>
      <c r="AJ25" s="89"/>
      <c r="AK25" s="89"/>
      <c r="AL25" s="89"/>
      <c r="AM25" s="89"/>
      <c r="AN25" s="89"/>
      <c r="AO25" s="145"/>
      <c r="AP25" s="145"/>
      <c r="AQ25" s="145"/>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row>
    <row r="27" spans="4:111" x14ac:dyDescent="0.2">
      <c r="CW27" t="s">
        <v>612</v>
      </c>
    </row>
    <row r="28" spans="4:111" x14ac:dyDescent="0.2">
      <c r="AA28" s="89"/>
      <c r="AB28" s="89"/>
      <c r="AC28" s="144"/>
      <c r="AD28" s="89"/>
      <c r="AE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c r="BR28" s="89"/>
      <c r="BS28" s="89"/>
      <c r="BT28" s="89"/>
      <c r="BU28" s="89"/>
      <c r="BV28" s="89"/>
      <c r="CG28" s="89"/>
      <c r="CH28" s="89"/>
      <c r="CI28" s="89"/>
      <c r="CJ28" s="89"/>
      <c r="CK28" s="89"/>
      <c r="CL28" s="89"/>
      <c r="CM28" s="89"/>
      <c r="CN28" s="89"/>
      <c r="CO28" s="89"/>
      <c r="CP28" s="89"/>
      <c r="CQ28" s="89"/>
      <c r="CR28" s="89"/>
      <c r="CS28" s="89"/>
      <c r="CT28" s="89"/>
      <c r="DC28" t="s">
        <v>612</v>
      </c>
    </row>
    <row r="29" spans="4:111" x14ac:dyDescent="0.2">
      <c r="AA29" s="89"/>
      <c r="AB29" s="89"/>
      <c r="AC29" s="144"/>
      <c r="AD29" s="144"/>
      <c r="AE29" s="144"/>
      <c r="AH29" s="89"/>
      <c r="AI29" s="144"/>
      <c r="AJ29" s="144"/>
      <c r="AK29" s="144"/>
      <c r="AL29" s="89"/>
      <c r="AM29" s="89"/>
      <c r="AN29" s="89"/>
      <c r="AO29" s="144"/>
      <c r="AP29" s="144"/>
      <c r="AQ29" s="144"/>
      <c r="AR29" s="89"/>
      <c r="AS29" s="89"/>
      <c r="AT29" s="89"/>
      <c r="AU29" s="144"/>
      <c r="AV29" s="144"/>
      <c r="AW29" s="144"/>
      <c r="AX29" s="89"/>
      <c r="AY29" s="89"/>
      <c r="AZ29" s="89"/>
      <c r="BA29" s="144"/>
      <c r="BB29" s="144"/>
      <c r="BC29" s="144"/>
      <c r="BD29" s="89"/>
      <c r="BE29" s="89"/>
      <c r="BF29" s="89"/>
      <c r="BG29" s="144"/>
      <c r="BH29" s="144"/>
      <c r="BI29" s="144"/>
      <c r="BJ29" s="89"/>
      <c r="BK29" s="89"/>
      <c r="BL29" s="89"/>
      <c r="BM29" s="144"/>
      <c r="BN29" s="144"/>
      <c r="BO29" s="144"/>
      <c r="BP29" s="89"/>
      <c r="BQ29" s="89"/>
      <c r="BR29" s="89"/>
      <c r="BS29" s="144"/>
      <c r="BT29" s="144"/>
      <c r="BU29" s="144"/>
      <c r="BV29" s="89"/>
      <c r="CG29" s="144"/>
      <c r="CH29" s="89"/>
      <c r="CI29" s="89"/>
      <c r="CJ29" s="89"/>
      <c r="CK29" s="144"/>
      <c r="CL29" s="144"/>
      <c r="CM29" s="144"/>
      <c r="CN29" s="89"/>
      <c r="CO29" s="89"/>
      <c r="CP29" s="89"/>
      <c r="CQ29" s="144"/>
      <c r="CR29" s="144"/>
      <c r="CS29" s="144"/>
      <c r="CT29" s="144"/>
    </row>
    <row r="30" spans="4:111" x14ac:dyDescent="0.2">
      <c r="AA30" s="89"/>
      <c r="AB30" s="144"/>
      <c r="AC30" s="89"/>
      <c r="AD30" s="89"/>
      <c r="AE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CG30" s="89"/>
      <c r="CH30" s="89"/>
      <c r="CI30" s="89"/>
      <c r="CJ30" s="89"/>
      <c r="CK30" s="89"/>
      <c r="CL30" s="89"/>
      <c r="CM30" s="89"/>
      <c r="CN30" s="89"/>
      <c r="CO30" s="89"/>
      <c r="CP30" s="89"/>
      <c r="CQ30" s="89"/>
      <c r="CR30" s="89"/>
      <c r="CS30" s="89"/>
      <c r="CT30" s="89"/>
    </row>
    <row r="31" spans="4:111" x14ac:dyDescent="0.2">
      <c r="AA31" s="89"/>
      <c r="AB31" s="144"/>
      <c r="AC31" s="89"/>
      <c r="AD31" s="89"/>
      <c r="AE31" s="89"/>
      <c r="AH31" s="144"/>
      <c r="AI31" s="89"/>
      <c r="AJ31" s="89"/>
      <c r="AK31" s="89"/>
      <c r="AL31" s="89"/>
      <c r="AM31" s="89"/>
      <c r="AN31" s="144"/>
      <c r="AO31" s="89"/>
      <c r="AP31" s="89"/>
      <c r="AQ31" s="89"/>
      <c r="AR31" s="89"/>
      <c r="AS31" s="89"/>
      <c r="AT31" s="144"/>
      <c r="AU31" s="89"/>
      <c r="AV31" s="89"/>
      <c r="AW31" s="89"/>
      <c r="AX31" s="89"/>
      <c r="AY31" s="89"/>
      <c r="AZ31" s="144"/>
      <c r="BA31" s="89"/>
      <c r="BB31" s="89"/>
      <c r="BC31" s="89"/>
      <c r="BD31" s="89"/>
      <c r="BE31" s="89"/>
      <c r="BF31" s="144"/>
      <c r="BG31" s="145" t="s">
        <v>612</v>
      </c>
      <c r="BH31" s="89"/>
      <c r="BI31" s="89"/>
      <c r="BJ31" s="89"/>
      <c r="BK31" s="89"/>
      <c r="BL31" s="144"/>
      <c r="BM31" s="89"/>
      <c r="BN31" s="89"/>
      <c r="BO31" s="89"/>
      <c r="BP31" s="89"/>
      <c r="BQ31" s="89"/>
      <c r="BR31" s="144"/>
      <c r="BS31" s="89"/>
      <c r="BT31" s="89"/>
      <c r="CG31" s="89"/>
      <c r="CH31" s="89"/>
      <c r="CI31" s="89"/>
      <c r="CJ31" s="144"/>
      <c r="CK31" s="89"/>
      <c r="CL31" s="89"/>
      <c r="CM31" s="89"/>
      <c r="CN31" s="89"/>
      <c r="CO31" s="89"/>
      <c r="CP31" s="144"/>
      <c r="CQ31" s="89"/>
      <c r="CR31" s="89"/>
      <c r="CS31" s="89"/>
      <c r="CT31" s="89"/>
    </row>
    <row r="32" spans="4:111" x14ac:dyDescent="0.2">
      <c r="AA32" s="89"/>
      <c r="AB32" s="144"/>
      <c r="AC32" s="89"/>
      <c r="AD32" s="89"/>
      <c r="AE32" s="89"/>
      <c r="AH32" s="144"/>
      <c r="AI32" s="89"/>
      <c r="AJ32" s="89"/>
      <c r="AK32" s="89"/>
      <c r="AL32" s="89"/>
      <c r="AM32" s="89"/>
      <c r="AN32" s="144"/>
      <c r="AO32" s="89"/>
      <c r="AP32" s="89"/>
      <c r="AQ32" s="89"/>
      <c r="AR32" s="89"/>
      <c r="AS32" s="89"/>
      <c r="AT32" s="144"/>
      <c r="AU32" s="89"/>
      <c r="AV32" s="89"/>
      <c r="AW32" s="89"/>
      <c r="AX32" s="89"/>
      <c r="AY32" s="89"/>
      <c r="AZ32" s="144"/>
      <c r="BA32" s="89"/>
      <c r="BB32" s="89"/>
      <c r="BC32" s="89"/>
      <c r="BD32" s="89"/>
      <c r="BE32" s="89"/>
      <c r="BF32" s="144"/>
      <c r="BG32" s="89"/>
      <c r="BH32" s="89"/>
      <c r="BI32" s="89"/>
      <c r="BJ32" s="89"/>
      <c r="BK32" s="89"/>
      <c r="BL32" s="144"/>
      <c r="BM32" s="89"/>
      <c r="BN32" s="89"/>
      <c r="BO32" s="89"/>
      <c r="BP32" s="89"/>
      <c r="BQ32" s="89"/>
      <c r="BR32" s="144" t="s">
        <v>612</v>
      </c>
      <c r="BS32" s="89"/>
      <c r="BT32" s="89"/>
      <c r="BZ32" s="89"/>
      <c r="CA32" s="89"/>
      <c r="CB32" s="89"/>
      <c r="CC32" s="89"/>
      <c r="CD32" s="144"/>
      <c r="CE32" s="89"/>
      <c r="CF32" s="89"/>
      <c r="CG32" s="89"/>
      <c r="CH32" s="89"/>
      <c r="CI32" s="89"/>
      <c r="CJ32" s="144"/>
      <c r="CK32" s="89"/>
      <c r="CL32" s="89"/>
      <c r="CM32" s="89"/>
      <c r="CN32" s="89"/>
      <c r="CO32" s="89"/>
      <c r="CP32" s="144"/>
      <c r="CQ32" s="89"/>
      <c r="CR32" s="89"/>
      <c r="CS32" s="89"/>
      <c r="CT32" s="89"/>
    </row>
    <row r="33" spans="34:98" x14ac:dyDescent="0.2">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Z33" s="89"/>
      <c r="CA33" s="89"/>
      <c r="CB33" s="89"/>
      <c r="CC33" s="89"/>
      <c r="CD33" s="89"/>
      <c r="CE33" s="89"/>
      <c r="CF33" s="89"/>
      <c r="CG33" s="89"/>
      <c r="CH33" s="89"/>
      <c r="CI33" s="89"/>
      <c r="CJ33" s="89"/>
      <c r="CK33" s="89"/>
      <c r="CL33" s="89"/>
      <c r="CM33" s="89"/>
      <c r="CN33" s="89"/>
      <c r="CO33" s="89"/>
      <c r="CP33" s="89"/>
      <c r="CQ33" s="89"/>
      <c r="CR33" s="89"/>
      <c r="CS33" s="89"/>
      <c r="CT33" s="89"/>
    </row>
  </sheetData>
  <mergeCells count="4">
    <mergeCell ref="CV5:CW5"/>
    <mergeCell ref="CY15:CZ15"/>
    <mergeCell ref="BI16:BL16"/>
    <mergeCell ref="CZ17:DC17"/>
  </mergeCells>
  <phoneticPr fontId="0" type="noConversion"/>
  <pageMargins left="0.75" right="0.75" top="1" bottom="1" header="0.5" footer="0.5"/>
  <pageSetup paperSize="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BZ297"/>
  <sheetViews>
    <sheetView workbookViewId="0">
      <selection activeCell="BT266" sqref="BR1:BT1048576"/>
    </sheetView>
  </sheetViews>
  <sheetFormatPr defaultRowHeight="12.75" x14ac:dyDescent="0.2"/>
  <cols>
    <col min="1" max="1" width="9" bestFit="1" customWidth="1"/>
    <col min="2" max="2" width="4.140625" style="84" bestFit="1" customWidth="1"/>
    <col min="3" max="3" width="17.42578125" style="84" bestFit="1" customWidth="1"/>
    <col min="4" max="4" width="8.140625" bestFit="1" customWidth="1"/>
    <col min="5" max="5" width="11.140625" bestFit="1" customWidth="1"/>
    <col min="6" max="6" width="56.85546875" customWidth="1"/>
    <col min="7" max="7" width="11" hidden="1" customWidth="1"/>
    <col min="8" max="8" width="5.85546875" hidden="1" customWidth="1"/>
    <col min="9" max="9" width="4" hidden="1" customWidth="1"/>
    <col min="10" max="10" width="11" hidden="1" customWidth="1"/>
    <col min="11" max="11" width="5.85546875" hidden="1" customWidth="1"/>
    <col min="12" max="12" width="4" hidden="1" customWidth="1"/>
    <col min="13" max="13" width="11" hidden="1" customWidth="1"/>
    <col min="14" max="14" width="5.85546875" hidden="1" customWidth="1"/>
    <col min="15" max="15" width="4" hidden="1" customWidth="1"/>
    <col min="16" max="16" width="11" hidden="1" customWidth="1"/>
    <col min="17" max="17" width="5.85546875" hidden="1" customWidth="1"/>
    <col min="18" max="18" width="4" hidden="1" customWidth="1"/>
    <col min="19" max="19" width="11" hidden="1" customWidth="1"/>
    <col min="20" max="20" width="5.85546875" hidden="1" customWidth="1"/>
    <col min="21" max="21" width="4" hidden="1" customWidth="1"/>
    <col min="22" max="22" width="11" hidden="1" customWidth="1"/>
    <col min="23" max="23" width="5.85546875" hidden="1" customWidth="1"/>
    <col min="24" max="24" width="4" hidden="1" customWidth="1"/>
    <col min="25" max="25" width="11" hidden="1" customWidth="1"/>
    <col min="26" max="26" width="5.85546875" hidden="1" customWidth="1"/>
    <col min="27" max="27" width="4" hidden="1" customWidth="1"/>
    <col min="28" max="28" width="11" hidden="1" customWidth="1"/>
    <col min="29" max="29" width="5.85546875" hidden="1" customWidth="1"/>
    <col min="30" max="30" width="4" hidden="1" customWidth="1"/>
    <col min="31" max="31" width="11" hidden="1" customWidth="1"/>
    <col min="32" max="32" width="5.85546875" hidden="1" customWidth="1"/>
    <col min="33" max="33" width="4" hidden="1" customWidth="1"/>
    <col min="34" max="34" width="11" hidden="1" customWidth="1"/>
    <col min="35" max="35" width="5.85546875" hidden="1" customWidth="1"/>
    <col min="36" max="36" width="4" hidden="1" customWidth="1"/>
    <col min="37" max="37" width="11" hidden="1" customWidth="1"/>
    <col min="38" max="38" width="5.85546875" hidden="1" customWidth="1"/>
    <col min="39" max="39" width="4" hidden="1" customWidth="1"/>
    <col min="40" max="40" width="11" hidden="1" customWidth="1"/>
    <col min="41" max="41" width="5.85546875" hidden="1" customWidth="1"/>
    <col min="42" max="42" width="4" hidden="1" customWidth="1"/>
    <col min="43" max="43" width="11" hidden="1" customWidth="1"/>
    <col min="44" max="44" width="5.85546875" hidden="1" customWidth="1"/>
    <col min="45" max="45" width="4" hidden="1" customWidth="1"/>
    <col min="46" max="46" width="11" hidden="1" customWidth="1"/>
    <col min="47" max="47" width="5.85546875" hidden="1" customWidth="1"/>
    <col min="48" max="48" width="4" hidden="1" customWidth="1"/>
    <col min="49" max="49" width="11" hidden="1" customWidth="1"/>
    <col min="50" max="50" width="5.85546875" hidden="1" customWidth="1"/>
    <col min="51" max="51" width="4" hidden="1" customWidth="1"/>
    <col min="52" max="52" width="11" hidden="1" customWidth="1"/>
    <col min="53" max="53" width="5.855468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85546875" hidden="1" customWidth="1"/>
    <col min="60" max="60" width="4" hidden="1" customWidth="1"/>
    <col min="61" max="61" width="11" hidden="1" customWidth="1"/>
    <col min="62" max="62" width="5.85546875" hidden="1" customWidth="1"/>
    <col min="63" max="63" width="4" hidden="1" customWidth="1"/>
    <col min="64" max="64" width="11" hidden="1" customWidth="1"/>
    <col min="65" max="65" width="5.855468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85546875" hidden="1" customWidth="1"/>
    <col min="72" max="72" width="4" hidden="1" customWidth="1"/>
    <col min="73" max="73" width="11" customWidth="1"/>
    <col min="74" max="74" width="5.85546875" customWidth="1"/>
    <col min="75" max="75" width="4" customWidth="1"/>
    <col min="76" max="76" width="11" hidden="1" customWidth="1"/>
    <col min="77" max="77" width="5.85546875" hidden="1" customWidth="1"/>
    <col min="78" max="78" width="4" hidden="1" customWidth="1"/>
  </cols>
  <sheetData>
    <row r="1" spans="1:78" ht="13.5" thickBot="1" x14ac:dyDescent="0.25">
      <c r="A1" s="515"/>
      <c r="B1" s="515"/>
      <c r="C1" s="515"/>
      <c r="D1" s="515"/>
      <c r="E1" s="515"/>
      <c r="F1" s="516"/>
      <c r="G1" s="5">
        <v>41289</v>
      </c>
      <c r="J1" s="5">
        <v>41305</v>
      </c>
      <c r="M1" s="5">
        <v>41320</v>
      </c>
      <c r="P1" s="5">
        <v>41333</v>
      </c>
      <c r="S1" s="5">
        <v>41348</v>
      </c>
      <c r="V1" s="5">
        <v>41364</v>
      </c>
      <c r="Y1" s="5">
        <v>41379</v>
      </c>
      <c r="AB1" s="5">
        <v>41394</v>
      </c>
      <c r="AE1" s="5">
        <v>41409</v>
      </c>
      <c r="AH1" s="5">
        <v>41425</v>
      </c>
      <c r="AK1" s="5">
        <v>41440</v>
      </c>
      <c r="AN1" s="5">
        <v>41455</v>
      </c>
      <c r="AQ1" s="5">
        <v>41470</v>
      </c>
      <c r="AT1" s="5">
        <v>41486</v>
      </c>
      <c r="AW1" s="5">
        <v>41501</v>
      </c>
      <c r="AZ1" s="5">
        <v>41517</v>
      </c>
      <c r="BC1" s="5">
        <v>41532</v>
      </c>
      <c r="BF1" s="5">
        <v>41547</v>
      </c>
      <c r="BI1" s="5">
        <v>41562</v>
      </c>
      <c r="BL1" s="5">
        <v>41578</v>
      </c>
      <c r="BO1" s="5">
        <v>41593</v>
      </c>
      <c r="BR1" s="232">
        <v>41608</v>
      </c>
      <c r="BU1" s="5">
        <v>41623</v>
      </c>
      <c r="BX1" s="5">
        <v>41639</v>
      </c>
    </row>
    <row r="2" spans="1:78" ht="13.5" thickBot="1" x14ac:dyDescent="0.25">
      <c r="A2" s="175" t="s">
        <v>2311</v>
      </c>
      <c r="B2" s="176"/>
      <c r="C2" s="177" t="s">
        <v>981</v>
      </c>
      <c r="D2" s="176" t="s">
        <v>1910</v>
      </c>
      <c r="E2" s="176" t="s">
        <v>1911</v>
      </c>
      <c r="F2" s="176"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78" ht="14.25" x14ac:dyDescent="0.2">
      <c r="A3" s="20" t="s">
        <v>2312</v>
      </c>
      <c r="B3" s="98">
        <v>1</v>
      </c>
      <c r="C3" s="22" t="s">
        <v>3671</v>
      </c>
      <c r="D3" s="21" t="s">
        <v>4279</v>
      </c>
      <c r="E3" s="24" t="s">
        <v>2340</v>
      </c>
      <c r="F3" s="21" t="s">
        <v>3672</v>
      </c>
      <c r="G3" s="100">
        <v>1</v>
      </c>
      <c r="H3" s="100">
        <v>7</v>
      </c>
      <c r="I3" s="100">
        <v>0</v>
      </c>
      <c r="J3" s="100">
        <v>0</v>
      </c>
      <c r="K3" s="100">
        <v>4</v>
      </c>
      <c r="L3" s="100">
        <v>0</v>
      </c>
      <c r="M3" s="100">
        <v>0</v>
      </c>
      <c r="N3" s="100">
        <v>4</v>
      </c>
      <c r="O3" s="100">
        <v>0</v>
      </c>
      <c r="P3" s="100">
        <v>2</v>
      </c>
      <c r="Q3" s="100">
        <v>0</v>
      </c>
      <c r="R3" s="100">
        <v>0</v>
      </c>
      <c r="S3" s="100">
        <v>0</v>
      </c>
      <c r="T3" s="100">
        <v>0</v>
      </c>
      <c r="U3" s="100">
        <v>0</v>
      </c>
      <c r="V3" s="100">
        <v>1</v>
      </c>
      <c r="W3" s="100">
        <v>0</v>
      </c>
      <c r="X3" s="100">
        <v>0</v>
      </c>
      <c r="Y3" s="100">
        <v>0</v>
      </c>
      <c r="Z3" s="100">
        <v>0</v>
      </c>
      <c r="AA3" s="100">
        <v>0</v>
      </c>
      <c r="AB3" s="100">
        <v>1</v>
      </c>
      <c r="AC3" s="100">
        <v>0</v>
      </c>
      <c r="AD3" s="100">
        <v>0</v>
      </c>
      <c r="AE3" s="100">
        <v>1</v>
      </c>
      <c r="AF3" s="100">
        <v>0</v>
      </c>
      <c r="AG3" s="100">
        <v>0</v>
      </c>
      <c r="AH3" s="290">
        <v>0</v>
      </c>
      <c r="AI3" s="290">
        <v>0</v>
      </c>
      <c r="AJ3" s="290">
        <v>0</v>
      </c>
      <c r="AK3" s="353">
        <v>5</v>
      </c>
      <c r="AL3" s="353">
        <v>2</v>
      </c>
      <c r="AM3" s="353">
        <v>0</v>
      </c>
      <c r="AN3" s="371">
        <v>1</v>
      </c>
      <c r="AO3" s="371">
        <v>3</v>
      </c>
      <c r="AP3" s="371">
        <v>0</v>
      </c>
      <c r="AQ3" s="393">
        <v>0</v>
      </c>
      <c r="AR3" s="393">
        <v>0</v>
      </c>
      <c r="AS3" s="393">
        <v>0</v>
      </c>
      <c r="AT3" s="359">
        <v>0</v>
      </c>
      <c r="AU3" s="359">
        <v>0</v>
      </c>
      <c r="AV3" s="82">
        <v>0</v>
      </c>
      <c r="AW3" s="100">
        <v>0</v>
      </c>
      <c r="AX3" s="100">
        <v>0</v>
      </c>
      <c r="AY3" s="100">
        <v>0</v>
      </c>
      <c r="AZ3" s="100">
        <v>0</v>
      </c>
      <c r="BA3" s="100">
        <v>0</v>
      </c>
      <c r="BB3" s="100">
        <v>0</v>
      </c>
      <c r="BC3" s="100">
        <v>2</v>
      </c>
      <c r="BD3" s="100">
        <v>2</v>
      </c>
      <c r="BE3" s="100">
        <v>0</v>
      </c>
      <c r="BF3" s="100">
        <v>3</v>
      </c>
      <c r="BG3" s="100">
        <v>2</v>
      </c>
      <c r="BH3" s="100">
        <v>0</v>
      </c>
      <c r="BI3" s="100">
        <v>1</v>
      </c>
      <c r="BJ3" s="100">
        <v>0</v>
      </c>
      <c r="BK3" s="100">
        <v>0</v>
      </c>
      <c r="BL3" s="100">
        <v>2</v>
      </c>
      <c r="BM3" s="100">
        <v>3</v>
      </c>
      <c r="BN3" s="100">
        <v>0</v>
      </c>
      <c r="BO3" s="393">
        <v>1</v>
      </c>
      <c r="BP3" s="393">
        <v>0</v>
      </c>
      <c r="BQ3" s="393">
        <v>0</v>
      </c>
      <c r="BR3" s="100">
        <v>1</v>
      </c>
      <c r="BS3" s="100">
        <v>1</v>
      </c>
      <c r="BT3" s="100">
        <v>0</v>
      </c>
      <c r="BU3" s="100">
        <v>3</v>
      </c>
      <c r="BV3" s="100">
        <v>0</v>
      </c>
      <c r="BW3" s="100">
        <v>0</v>
      </c>
      <c r="BX3" s="100"/>
      <c r="BY3" s="100"/>
      <c r="BZ3" s="100"/>
    </row>
    <row r="4" spans="1:78" ht="14.25" x14ac:dyDescent="0.2">
      <c r="A4" s="23" t="s">
        <v>2312</v>
      </c>
      <c r="B4" s="26">
        <v>1</v>
      </c>
      <c r="C4" s="25" t="s">
        <v>3669</v>
      </c>
      <c r="D4" s="21" t="s">
        <v>4279</v>
      </c>
      <c r="E4" s="24" t="s">
        <v>3762</v>
      </c>
      <c r="F4" s="24" t="s">
        <v>3670</v>
      </c>
      <c r="G4" s="100">
        <v>0</v>
      </c>
      <c r="H4" s="100">
        <v>0</v>
      </c>
      <c r="I4" s="100">
        <v>0</v>
      </c>
      <c r="J4" s="100">
        <v>0</v>
      </c>
      <c r="K4" s="100">
        <v>0</v>
      </c>
      <c r="L4" s="100">
        <v>0</v>
      </c>
      <c r="M4" s="100">
        <v>0</v>
      </c>
      <c r="N4" s="100">
        <v>0</v>
      </c>
      <c r="O4" s="100">
        <v>0</v>
      </c>
      <c r="P4" s="100">
        <v>0</v>
      </c>
      <c r="Q4" s="100">
        <v>0</v>
      </c>
      <c r="R4" s="100">
        <v>0</v>
      </c>
      <c r="S4" s="100">
        <v>0</v>
      </c>
      <c r="T4" s="100">
        <v>0</v>
      </c>
      <c r="U4" s="100">
        <v>0</v>
      </c>
      <c r="V4" s="100">
        <v>14</v>
      </c>
      <c r="W4" s="100">
        <v>14</v>
      </c>
      <c r="X4" s="100">
        <v>0</v>
      </c>
      <c r="Y4" s="100">
        <v>0</v>
      </c>
      <c r="Z4" s="100">
        <v>0</v>
      </c>
      <c r="AA4" s="100">
        <v>0</v>
      </c>
      <c r="AB4" s="100">
        <v>12</v>
      </c>
      <c r="AC4" s="100">
        <v>17</v>
      </c>
      <c r="AD4" s="100">
        <v>0</v>
      </c>
      <c r="AE4" s="100">
        <v>0</v>
      </c>
      <c r="AF4" s="100">
        <v>0</v>
      </c>
      <c r="AG4" s="100">
        <v>0</v>
      </c>
      <c r="AH4" s="290">
        <v>0</v>
      </c>
      <c r="AI4" s="290">
        <v>0</v>
      </c>
      <c r="AJ4" s="290">
        <v>0</v>
      </c>
      <c r="AK4" s="353">
        <v>0</v>
      </c>
      <c r="AL4" s="353">
        <v>0</v>
      </c>
      <c r="AM4" s="353">
        <v>0</v>
      </c>
      <c r="AN4" s="371">
        <v>0</v>
      </c>
      <c r="AO4" s="371">
        <v>0</v>
      </c>
      <c r="AP4" s="371">
        <v>0</v>
      </c>
      <c r="AQ4" s="393">
        <v>8</v>
      </c>
      <c r="AR4" s="393">
        <v>0</v>
      </c>
      <c r="AS4" s="393">
        <v>0</v>
      </c>
      <c r="AT4" s="359">
        <v>8</v>
      </c>
      <c r="AU4" s="359">
        <v>31</v>
      </c>
      <c r="AV4" s="82">
        <v>0</v>
      </c>
      <c r="AW4" s="100">
        <v>0</v>
      </c>
      <c r="AX4" s="100">
        <v>0</v>
      </c>
      <c r="AY4" s="100">
        <v>0</v>
      </c>
      <c r="AZ4" s="100">
        <v>0</v>
      </c>
      <c r="BA4" s="100">
        <v>0</v>
      </c>
      <c r="BB4" s="393">
        <v>0</v>
      </c>
      <c r="BC4" s="100">
        <v>0</v>
      </c>
      <c r="BD4" s="100">
        <v>0</v>
      </c>
      <c r="BE4" s="393">
        <v>0</v>
      </c>
      <c r="BF4" s="100">
        <v>0</v>
      </c>
      <c r="BG4" s="100">
        <v>0</v>
      </c>
      <c r="BH4" s="100">
        <v>0</v>
      </c>
      <c r="BI4" s="100">
        <v>0</v>
      </c>
      <c r="BJ4" s="100">
        <v>0</v>
      </c>
      <c r="BK4" s="100">
        <v>0</v>
      </c>
      <c r="BL4" s="100">
        <v>0</v>
      </c>
      <c r="BM4" s="100">
        <v>0</v>
      </c>
      <c r="BN4" s="100">
        <v>0</v>
      </c>
      <c r="BO4" s="393">
        <v>24</v>
      </c>
      <c r="BP4" s="393">
        <v>24</v>
      </c>
      <c r="BQ4" s="393">
        <v>0</v>
      </c>
      <c r="BR4" s="100">
        <v>1</v>
      </c>
      <c r="BS4" s="100">
        <v>2</v>
      </c>
      <c r="BT4" s="393">
        <v>0</v>
      </c>
      <c r="BU4" s="100">
        <v>0</v>
      </c>
      <c r="BV4" s="100">
        <v>0</v>
      </c>
      <c r="BW4" s="393">
        <v>0</v>
      </c>
      <c r="BX4" s="100"/>
      <c r="BY4" s="100"/>
      <c r="BZ4" s="100"/>
    </row>
    <row r="5" spans="1:78" ht="14.25" x14ac:dyDescent="0.2">
      <c r="A5" s="23" t="s">
        <v>2312</v>
      </c>
      <c r="B5" s="26">
        <v>1</v>
      </c>
      <c r="C5" s="27" t="s">
        <v>3851</v>
      </c>
      <c r="D5" s="21" t="s">
        <v>4279</v>
      </c>
      <c r="E5" s="178" t="s">
        <v>2340</v>
      </c>
      <c r="F5" s="179" t="s">
        <v>3852</v>
      </c>
      <c r="G5" s="100">
        <v>4</v>
      </c>
      <c r="H5" s="100">
        <v>4</v>
      </c>
      <c r="I5" s="100">
        <v>0</v>
      </c>
      <c r="J5" s="100">
        <v>4</v>
      </c>
      <c r="K5" s="100">
        <v>11</v>
      </c>
      <c r="L5" s="100">
        <v>0</v>
      </c>
      <c r="M5" s="100">
        <v>6</v>
      </c>
      <c r="N5" s="100">
        <v>11</v>
      </c>
      <c r="O5" s="100">
        <v>0</v>
      </c>
      <c r="P5" s="100">
        <v>1</v>
      </c>
      <c r="Q5" s="100">
        <v>0</v>
      </c>
      <c r="R5" s="100">
        <v>0</v>
      </c>
      <c r="S5" s="100">
        <v>1</v>
      </c>
      <c r="T5" s="100">
        <v>0</v>
      </c>
      <c r="U5" s="100">
        <v>0</v>
      </c>
      <c r="V5" s="100">
        <v>2</v>
      </c>
      <c r="W5" s="100">
        <v>0</v>
      </c>
      <c r="X5" s="100">
        <v>0</v>
      </c>
      <c r="Y5" s="100">
        <v>4</v>
      </c>
      <c r="Z5" s="100">
        <v>1</v>
      </c>
      <c r="AA5" s="100">
        <v>0</v>
      </c>
      <c r="AB5" s="100">
        <v>3</v>
      </c>
      <c r="AC5" s="100">
        <v>6</v>
      </c>
      <c r="AD5" s="100">
        <v>0</v>
      </c>
      <c r="AE5" s="100">
        <v>2</v>
      </c>
      <c r="AF5" s="100">
        <v>2</v>
      </c>
      <c r="AG5" s="100">
        <v>0</v>
      </c>
      <c r="AH5" s="290">
        <v>2</v>
      </c>
      <c r="AI5" s="290">
        <v>2</v>
      </c>
      <c r="AJ5" s="290">
        <v>0</v>
      </c>
      <c r="AK5" s="353">
        <v>0</v>
      </c>
      <c r="AL5" s="353">
        <v>0</v>
      </c>
      <c r="AM5" s="353">
        <v>0</v>
      </c>
      <c r="AN5" s="371">
        <v>2</v>
      </c>
      <c r="AO5" s="371">
        <v>0</v>
      </c>
      <c r="AP5" s="371">
        <v>0</v>
      </c>
      <c r="AQ5" s="393">
        <v>2</v>
      </c>
      <c r="AR5" s="393">
        <v>2</v>
      </c>
      <c r="AS5" s="393">
        <v>0</v>
      </c>
      <c r="AT5" s="359">
        <v>1</v>
      </c>
      <c r="AU5" s="359">
        <v>0</v>
      </c>
      <c r="AV5" s="82">
        <v>0</v>
      </c>
      <c r="AW5" s="100">
        <v>0</v>
      </c>
      <c r="AX5" s="100">
        <v>3</v>
      </c>
      <c r="AY5" s="393">
        <v>0</v>
      </c>
      <c r="AZ5" s="100">
        <v>3</v>
      </c>
      <c r="BA5" s="100">
        <v>6</v>
      </c>
      <c r="BB5" s="393">
        <v>0</v>
      </c>
      <c r="BC5" s="100">
        <v>4</v>
      </c>
      <c r="BD5" s="100">
        <v>13</v>
      </c>
      <c r="BE5" s="393">
        <v>0</v>
      </c>
      <c r="BF5" s="100">
        <v>3</v>
      </c>
      <c r="BG5" s="100">
        <v>0</v>
      </c>
      <c r="BH5" s="100">
        <v>0</v>
      </c>
      <c r="BI5" s="100">
        <v>4</v>
      </c>
      <c r="BJ5" s="100">
        <v>2</v>
      </c>
      <c r="BK5" s="100">
        <v>0</v>
      </c>
      <c r="BL5" s="100">
        <v>1</v>
      </c>
      <c r="BM5" s="100">
        <v>0</v>
      </c>
      <c r="BN5" s="100">
        <v>0</v>
      </c>
      <c r="BO5" s="393">
        <v>0</v>
      </c>
      <c r="BP5" s="393">
        <v>0</v>
      </c>
      <c r="BQ5" s="393">
        <v>0</v>
      </c>
      <c r="BR5" s="100">
        <v>1</v>
      </c>
      <c r="BS5" s="100">
        <v>0</v>
      </c>
      <c r="BT5" s="393">
        <v>0</v>
      </c>
      <c r="BU5" s="100">
        <v>0</v>
      </c>
      <c r="BV5" s="100">
        <v>0</v>
      </c>
      <c r="BW5" s="393">
        <v>0</v>
      </c>
      <c r="BX5" s="100"/>
      <c r="BY5" s="100"/>
      <c r="BZ5" s="100"/>
    </row>
    <row r="6" spans="1:78" ht="14.25" x14ac:dyDescent="0.2">
      <c r="A6" s="23" t="s">
        <v>2312</v>
      </c>
      <c r="B6" s="26">
        <v>1</v>
      </c>
      <c r="C6" s="25" t="s">
        <v>3747</v>
      </c>
      <c r="D6" s="21" t="s">
        <v>4279</v>
      </c>
      <c r="E6" s="26" t="s">
        <v>2340</v>
      </c>
      <c r="F6" s="24" t="s">
        <v>3748</v>
      </c>
      <c r="G6" s="100">
        <v>0</v>
      </c>
      <c r="H6" s="100">
        <v>2</v>
      </c>
      <c r="I6" s="100">
        <v>0</v>
      </c>
      <c r="J6" s="100">
        <v>3</v>
      </c>
      <c r="K6" s="100">
        <v>0</v>
      </c>
      <c r="L6" s="100">
        <v>0</v>
      </c>
      <c r="M6" s="100">
        <v>3</v>
      </c>
      <c r="N6" s="100">
        <v>0</v>
      </c>
      <c r="O6" s="100">
        <v>0</v>
      </c>
      <c r="P6" s="100">
        <v>0</v>
      </c>
      <c r="Q6" s="100">
        <v>0</v>
      </c>
      <c r="R6" s="100">
        <v>0</v>
      </c>
      <c r="S6" s="100">
        <v>2</v>
      </c>
      <c r="T6" s="100">
        <v>0</v>
      </c>
      <c r="U6" s="100">
        <v>0</v>
      </c>
      <c r="V6" s="100">
        <v>0</v>
      </c>
      <c r="W6" s="100">
        <v>2</v>
      </c>
      <c r="X6" s="100">
        <v>0</v>
      </c>
      <c r="Y6" s="100">
        <v>2</v>
      </c>
      <c r="Z6" s="100">
        <v>2</v>
      </c>
      <c r="AA6" s="100">
        <v>0</v>
      </c>
      <c r="AB6" s="100">
        <v>0</v>
      </c>
      <c r="AC6" s="100">
        <v>0</v>
      </c>
      <c r="AD6" s="100">
        <v>0</v>
      </c>
      <c r="AE6" s="100">
        <v>2</v>
      </c>
      <c r="AF6" s="100">
        <v>8</v>
      </c>
      <c r="AG6" s="100">
        <v>0</v>
      </c>
      <c r="AH6" s="290">
        <v>3</v>
      </c>
      <c r="AI6" s="290">
        <v>0</v>
      </c>
      <c r="AJ6" s="290">
        <v>0</v>
      </c>
      <c r="AK6" s="353">
        <v>0</v>
      </c>
      <c r="AL6" s="353">
        <v>0</v>
      </c>
      <c r="AM6" s="353">
        <v>0</v>
      </c>
      <c r="AN6" s="371">
        <v>0</v>
      </c>
      <c r="AO6" s="371">
        <v>0</v>
      </c>
      <c r="AP6" s="371">
        <v>0</v>
      </c>
      <c r="AQ6" s="393">
        <v>0</v>
      </c>
      <c r="AR6" s="393">
        <v>0</v>
      </c>
      <c r="AS6" s="393">
        <v>0</v>
      </c>
      <c r="AT6" s="359">
        <v>0</v>
      </c>
      <c r="AU6" s="359">
        <v>1</v>
      </c>
      <c r="AV6" s="82">
        <v>0</v>
      </c>
      <c r="AW6" s="100">
        <v>0</v>
      </c>
      <c r="AX6" s="100">
        <v>0</v>
      </c>
      <c r="AY6" s="393">
        <v>0</v>
      </c>
      <c r="AZ6" s="100">
        <v>0</v>
      </c>
      <c r="BA6" s="100">
        <v>0</v>
      </c>
      <c r="BB6" s="393">
        <v>0</v>
      </c>
      <c r="BC6" s="100">
        <v>0</v>
      </c>
      <c r="BD6" s="100">
        <v>0</v>
      </c>
      <c r="BE6" s="393">
        <v>0</v>
      </c>
      <c r="BF6" s="100">
        <v>0</v>
      </c>
      <c r="BG6" s="100">
        <v>0</v>
      </c>
      <c r="BH6" s="100">
        <v>0</v>
      </c>
      <c r="BI6" s="100">
        <v>0</v>
      </c>
      <c r="BJ6" s="100">
        <v>0</v>
      </c>
      <c r="BK6" s="100">
        <v>0</v>
      </c>
      <c r="BL6" s="100">
        <v>0</v>
      </c>
      <c r="BM6" s="100">
        <v>3</v>
      </c>
      <c r="BN6" s="100">
        <v>0</v>
      </c>
      <c r="BO6" s="393">
        <v>0</v>
      </c>
      <c r="BP6" s="393">
        <v>0</v>
      </c>
      <c r="BQ6" s="393">
        <v>0</v>
      </c>
      <c r="BR6" s="100">
        <v>0</v>
      </c>
      <c r="BS6" s="100">
        <v>0</v>
      </c>
      <c r="BT6" s="393">
        <v>0</v>
      </c>
      <c r="BU6" s="100">
        <v>0</v>
      </c>
      <c r="BV6" s="100">
        <v>0</v>
      </c>
      <c r="BW6" s="393">
        <v>0</v>
      </c>
      <c r="BX6" s="100"/>
      <c r="BY6" s="100"/>
      <c r="BZ6" s="100"/>
    </row>
    <row r="7" spans="1:78" ht="14.25" x14ac:dyDescent="0.2">
      <c r="A7" s="23" t="s">
        <v>2312</v>
      </c>
      <c r="B7" s="26">
        <v>1</v>
      </c>
      <c r="C7" s="27" t="s">
        <v>3847</v>
      </c>
      <c r="D7" s="21" t="s">
        <v>4279</v>
      </c>
      <c r="E7" s="26" t="s">
        <v>2340</v>
      </c>
      <c r="F7" s="24" t="s">
        <v>3848</v>
      </c>
      <c r="G7" s="100">
        <v>0</v>
      </c>
      <c r="H7" s="100">
        <v>0</v>
      </c>
      <c r="I7" s="100">
        <v>0</v>
      </c>
      <c r="J7" s="100">
        <v>0</v>
      </c>
      <c r="K7" s="100">
        <v>0</v>
      </c>
      <c r="L7" s="100">
        <v>0</v>
      </c>
      <c r="M7" s="100">
        <v>10</v>
      </c>
      <c r="N7" s="100">
        <v>8</v>
      </c>
      <c r="O7" s="100">
        <v>0</v>
      </c>
      <c r="P7" s="100">
        <v>1</v>
      </c>
      <c r="Q7" s="100">
        <v>1</v>
      </c>
      <c r="R7" s="100">
        <v>0</v>
      </c>
      <c r="S7" s="100">
        <v>0</v>
      </c>
      <c r="T7" s="100">
        <v>1</v>
      </c>
      <c r="U7" s="100">
        <v>0</v>
      </c>
      <c r="V7" s="100">
        <v>1</v>
      </c>
      <c r="W7" s="100">
        <v>0</v>
      </c>
      <c r="X7" s="100">
        <v>0</v>
      </c>
      <c r="Y7" s="100">
        <v>1</v>
      </c>
      <c r="Z7" s="100">
        <v>1</v>
      </c>
      <c r="AA7" s="100">
        <v>0</v>
      </c>
      <c r="AB7" s="100">
        <v>10</v>
      </c>
      <c r="AC7" s="100">
        <v>16</v>
      </c>
      <c r="AD7" s="100">
        <v>0</v>
      </c>
      <c r="AE7" s="100">
        <v>0</v>
      </c>
      <c r="AF7" s="100">
        <v>0</v>
      </c>
      <c r="AG7" s="100">
        <v>0</v>
      </c>
      <c r="AH7" s="290">
        <v>0</v>
      </c>
      <c r="AI7" s="290">
        <v>0</v>
      </c>
      <c r="AJ7" s="290">
        <v>0</v>
      </c>
      <c r="AK7" s="353">
        <v>0</v>
      </c>
      <c r="AL7" s="353">
        <v>0</v>
      </c>
      <c r="AM7" s="353">
        <v>0</v>
      </c>
      <c r="AN7" s="371">
        <v>10</v>
      </c>
      <c r="AO7" s="371">
        <v>6</v>
      </c>
      <c r="AP7" s="371">
        <v>0</v>
      </c>
      <c r="AQ7" s="393">
        <v>0</v>
      </c>
      <c r="AR7" s="393">
        <v>0</v>
      </c>
      <c r="AS7" s="393">
        <v>0</v>
      </c>
      <c r="AT7" s="359">
        <v>0</v>
      </c>
      <c r="AU7" s="359">
        <v>0</v>
      </c>
      <c r="AV7" s="82">
        <v>0</v>
      </c>
      <c r="AW7" s="100">
        <v>0</v>
      </c>
      <c r="AX7" s="100">
        <v>0</v>
      </c>
      <c r="AY7" s="393">
        <v>0</v>
      </c>
      <c r="AZ7" s="100">
        <v>0</v>
      </c>
      <c r="BA7" s="100">
        <v>3</v>
      </c>
      <c r="BB7" s="393">
        <v>0</v>
      </c>
      <c r="BC7" s="100">
        <v>0</v>
      </c>
      <c r="BD7" s="100">
        <v>0</v>
      </c>
      <c r="BE7" s="393">
        <v>0</v>
      </c>
      <c r="BF7" s="100">
        <v>5</v>
      </c>
      <c r="BG7" s="100">
        <v>0</v>
      </c>
      <c r="BH7" s="100">
        <v>0</v>
      </c>
      <c r="BI7" s="100">
        <v>0</v>
      </c>
      <c r="BJ7" s="100">
        <v>0</v>
      </c>
      <c r="BK7" s="100">
        <v>0</v>
      </c>
      <c r="BL7" s="100">
        <v>3</v>
      </c>
      <c r="BM7" s="100">
        <v>4</v>
      </c>
      <c r="BN7" s="100">
        <v>0</v>
      </c>
      <c r="BO7" s="393">
        <v>0</v>
      </c>
      <c r="BP7" s="393">
        <v>0</v>
      </c>
      <c r="BQ7" s="393">
        <v>0</v>
      </c>
      <c r="BR7" s="100">
        <v>5</v>
      </c>
      <c r="BS7" s="100">
        <v>2</v>
      </c>
      <c r="BT7" s="393">
        <v>0</v>
      </c>
      <c r="BU7" s="100">
        <v>1</v>
      </c>
      <c r="BV7" s="100">
        <v>4</v>
      </c>
      <c r="BW7" s="393">
        <v>0</v>
      </c>
      <c r="BX7" s="100"/>
      <c r="BY7" s="100"/>
      <c r="BZ7" s="100"/>
    </row>
    <row r="8" spans="1:78" ht="14.25" x14ac:dyDescent="0.2">
      <c r="A8" s="23" t="s">
        <v>2312</v>
      </c>
      <c r="B8" s="26">
        <v>1</v>
      </c>
      <c r="C8" s="27" t="s">
        <v>3849</v>
      </c>
      <c r="D8" s="21" t="s">
        <v>4279</v>
      </c>
      <c r="E8" s="26" t="s">
        <v>2340</v>
      </c>
      <c r="F8" s="24" t="s">
        <v>3850</v>
      </c>
      <c r="G8" s="100">
        <v>0</v>
      </c>
      <c r="H8" s="100">
        <v>0</v>
      </c>
      <c r="I8" s="100">
        <v>0</v>
      </c>
      <c r="J8" s="100">
        <v>2</v>
      </c>
      <c r="K8" s="100">
        <v>0</v>
      </c>
      <c r="L8" s="100">
        <v>0</v>
      </c>
      <c r="M8" s="100">
        <v>2</v>
      </c>
      <c r="N8" s="100">
        <v>0</v>
      </c>
      <c r="O8" s="100">
        <v>0</v>
      </c>
      <c r="P8" s="100">
        <v>2</v>
      </c>
      <c r="Q8" s="100">
        <v>0</v>
      </c>
      <c r="R8" s="100">
        <v>0</v>
      </c>
      <c r="S8" s="100">
        <v>0</v>
      </c>
      <c r="T8" s="100">
        <v>2</v>
      </c>
      <c r="U8" s="100">
        <v>0</v>
      </c>
      <c r="V8" s="100">
        <v>0</v>
      </c>
      <c r="W8" s="100">
        <v>0</v>
      </c>
      <c r="X8" s="100">
        <v>0</v>
      </c>
      <c r="Y8" s="100">
        <v>0</v>
      </c>
      <c r="Z8" s="100">
        <v>0</v>
      </c>
      <c r="AA8" s="100">
        <v>0</v>
      </c>
      <c r="AB8" s="100">
        <v>2</v>
      </c>
      <c r="AC8" s="100">
        <v>0</v>
      </c>
      <c r="AD8" s="100">
        <v>0</v>
      </c>
      <c r="AE8" s="100">
        <v>0</v>
      </c>
      <c r="AF8" s="100">
        <v>0</v>
      </c>
      <c r="AG8" s="100">
        <v>0</v>
      </c>
      <c r="AH8" s="290">
        <v>0</v>
      </c>
      <c r="AI8" s="290">
        <v>1</v>
      </c>
      <c r="AJ8" s="290">
        <v>0</v>
      </c>
      <c r="AK8" s="353">
        <v>0</v>
      </c>
      <c r="AL8" s="353">
        <v>0</v>
      </c>
      <c r="AM8" s="353">
        <v>0</v>
      </c>
      <c r="AN8" s="371">
        <v>0</v>
      </c>
      <c r="AO8" s="371">
        <v>0</v>
      </c>
      <c r="AP8" s="371">
        <v>0</v>
      </c>
      <c r="AQ8" s="393">
        <v>0</v>
      </c>
      <c r="AR8" s="393">
        <v>0</v>
      </c>
      <c r="AS8" s="393">
        <v>0</v>
      </c>
      <c r="AT8" s="359">
        <v>0</v>
      </c>
      <c r="AU8" s="359">
        <v>2</v>
      </c>
      <c r="AV8" s="82">
        <v>0</v>
      </c>
      <c r="AW8" s="100">
        <v>0</v>
      </c>
      <c r="AX8" s="100">
        <v>2</v>
      </c>
      <c r="AY8" s="393">
        <v>0</v>
      </c>
      <c r="AZ8" s="100">
        <v>0</v>
      </c>
      <c r="BA8" s="100">
        <v>1</v>
      </c>
      <c r="BB8" s="393">
        <v>0</v>
      </c>
      <c r="BC8" s="100">
        <v>0</v>
      </c>
      <c r="BD8" s="100">
        <v>0</v>
      </c>
      <c r="BE8" s="393">
        <v>0</v>
      </c>
      <c r="BF8" s="100">
        <v>1</v>
      </c>
      <c r="BG8" s="100">
        <v>0</v>
      </c>
      <c r="BH8" s="100">
        <v>0</v>
      </c>
      <c r="BI8" s="100">
        <v>2</v>
      </c>
      <c r="BJ8" s="100">
        <v>0</v>
      </c>
      <c r="BK8" s="100">
        <v>0</v>
      </c>
      <c r="BL8" s="100">
        <v>0</v>
      </c>
      <c r="BM8" s="100">
        <v>0</v>
      </c>
      <c r="BN8" s="100">
        <v>0</v>
      </c>
      <c r="BO8" s="393">
        <v>0</v>
      </c>
      <c r="BP8" s="393">
        <v>0</v>
      </c>
      <c r="BQ8" s="393">
        <v>0</v>
      </c>
      <c r="BR8" s="100">
        <v>0</v>
      </c>
      <c r="BS8" s="100">
        <v>0</v>
      </c>
      <c r="BT8" s="393">
        <v>0</v>
      </c>
      <c r="BU8" s="100">
        <v>0</v>
      </c>
      <c r="BV8" s="100">
        <v>0</v>
      </c>
      <c r="BW8" s="393">
        <v>0</v>
      </c>
      <c r="BX8" s="100"/>
      <c r="BY8" s="100"/>
      <c r="BZ8" s="100"/>
    </row>
    <row r="9" spans="1:78" ht="14.25" x14ac:dyDescent="0.2">
      <c r="A9" s="193" t="s">
        <v>2312</v>
      </c>
      <c r="B9" s="26">
        <v>1</v>
      </c>
      <c r="C9" s="186" t="s">
        <v>4225</v>
      </c>
      <c r="D9" s="21" t="s">
        <v>4279</v>
      </c>
      <c r="E9" s="26" t="s">
        <v>2340</v>
      </c>
      <c r="F9" s="24" t="s">
        <v>4226</v>
      </c>
      <c r="G9" s="100">
        <v>0</v>
      </c>
      <c r="H9" s="100">
        <v>0</v>
      </c>
      <c r="I9" s="100">
        <v>0</v>
      </c>
      <c r="J9" s="100">
        <v>0</v>
      </c>
      <c r="K9" s="100">
        <v>0</v>
      </c>
      <c r="L9" s="100">
        <v>0</v>
      </c>
      <c r="M9" s="100">
        <v>0</v>
      </c>
      <c r="N9" s="100">
        <v>0</v>
      </c>
      <c r="O9" s="100">
        <v>0</v>
      </c>
      <c r="P9" s="100">
        <v>0</v>
      </c>
      <c r="Q9" s="100">
        <v>0</v>
      </c>
      <c r="R9" s="100">
        <v>0</v>
      </c>
      <c r="S9" s="100">
        <v>0</v>
      </c>
      <c r="T9" s="100">
        <v>0</v>
      </c>
      <c r="U9" s="100">
        <v>0</v>
      </c>
      <c r="V9" s="100">
        <v>9</v>
      </c>
      <c r="W9" s="100">
        <v>9</v>
      </c>
      <c r="X9" s="100">
        <v>0</v>
      </c>
      <c r="Y9" s="100">
        <v>0</v>
      </c>
      <c r="Z9" s="100">
        <v>0</v>
      </c>
      <c r="AA9" s="100">
        <v>0</v>
      </c>
      <c r="AB9" s="100">
        <v>0</v>
      </c>
      <c r="AC9" s="100">
        <v>0</v>
      </c>
      <c r="AD9" s="100">
        <v>0</v>
      </c>
      <c r="AE9" s="100">
        <v>0</v>
      </c>
      <c r="AF9" s="100">
        <v>0</v>
      </c>
      <c r="AG9" s="100">
        <v>0</v>
      </c>
      <c r="AH9" s="290">
        <v>0</v>
      </c>
      <c r="AI9" s="290">
        <v>1</v>
      </c>
      <c r="AJ9" s="290">
        <v>0</v>
      </c>
      <c r="AK9" s="353">
        <v>0</v>
      </c>
      <c r="AL9" s="353">
        <v>0</v>
      </c>
      <c r="AM9" s="353">
        <v>0</v>
      </c>
      <c r="AN9" s="371">
        <v>18</v>
      </c>
      <c r="AO9" s="371">
        <v>7</v>
      </c>
      <c r="AP9" s="371">
        <v>0</v>
      </c>
      <c r="AQ9" s="393">
        <v>0</v>
      </c>
      <c r="AR9" s="393">
        <v>2</v>
      </c>
      <c r="AS9" s="393">
        <v>0</v>
      </c>
      <c r="AT9" s="359">
        <v>0</v>
      </c>
      <c r="AU9" s="359">
        <v>8</v>
      </c>
      <c r="AV9" s="82">
        <v>0</v>
      </c>
      <c r="AW9" s="100">
        <v>1</v>
      </c>
      <c r="AX9" s="100">
        <v>0</v>
      </c>
      <c r="AY9" s="393">
        <v>0</v>
      </c>
      <c r="AZ9" s="100">
        <v>0</v>
      </c>
      <c r="BA9" s="100">
        <v>0</v>
      </c>
      <c r="BB9" s="393">
        <v>0</v>
      </c>
      <c r="BC9" s="100">
        <v>0</v>
      </c>
      <c r="BD9" s="100">
        <v>2</v>
      </c>
      <c r="BE9" s="393">
        <v>0</v>
      </c>
      <c r="BF9" s="100">
        <v>0</v>
      </c>
      <c r="BG9" s="100">
        <v>0</v>
      </c>
      <c r="BH9" s="100">
        <v>0</v>
      </c>
      <c r="BI9" s="100">
        <v>1</v>
      </c>
      <c r="BJ9" s="100">
        <v>0</v>
      </c>
      <c r="BK9" s="100">
        <v>0</v>
      </c>
      <c r="BL9" s="100">
        <v>1</v>
      </c>
      <c r="BM9" s="100">
        <v>0</v>
      </c>
      <c r="BN9" s="100">
        <v>0</v>
      </c>
      <c r="BO9" s="393">
        <v>0</v>
      </c>
      <c r="BP9" s="393">
        <v>0</v>
      </c>
      <c r="BQ9" s="393">
        <v>0</v>
      </c>
      <c r="BR9" s="100">
        <v>5</v>
      </c>
      <c r="BS9" s="100">
        <v>2</v>
      </c>
      <c r="BT9" s="393">
        <v>0</v>
      </c>
      <c r="BU9" s="100">
        <v>0</v>
      </c>
      <c r="BV9" s="100">
        <v>0</v>
      </c>
      <c r="BW9" s="393">
        <v>0</v>
      </c>
      <c r="BX9" s="100"/>
      <c r="BY9" s="100"/>
      <c r="BZ9" s="100"/>
    </row>
    <row r="10" spans="1:78" ht="14.25" x14ac:dyDescent="0.2">
      <c r="A10" s="193" t="s">
        <v>2312</v>
      </c>
      <c r="B10" s="26">
        <v>1</v>
      </c>
      <c r="C10" s="186" t="s">
        <v>4227</v>
      </c>
      <c r="D10" s="21" t="s">
        <v>4279</v>
      </c>
      <c r="E10" s="26" t="s">
        <v>2340</v>
      </c>
      <c r="F10" s="24" t="s">
        <v>4228</v>
      </c>
      <c r="G10" s="100">
        <v>0</v>
      </c>
      <c r="H10" s="100">
        <v>1</v>
      </c>
      <c r="I10" s="100">
        <v>0</v>
      </c>
      <c r="J10" s="100">
        <v>0</v>
      </c>
      <c r="K10" s="100">
        <v>0</v>
      </c>
      <c r="L10" s="100">
        <v>0</v>
      </c>
      <c r="M10" s="100">
        <v>10</v>
      </c>
      <c r="N10" s="100">
        <v>0</v>
      </c>
      <c r="O10" s="100">
        <v>0</v>
      </c>
      <c r="P10" s="100">
        <v>0</v>
      </c>
      <c r="Q10" s="100">
        <v>7</v>
      </c>
      <c r="R10" s="100">
        <v>0</v>
      </c>
      <c r="S10" s="100">
        <v>0</v>
      </c>
      <c r="T10" s="100">
        <v>0</v>
      </c>
      <c r="U10" s="100">
        <v>0</v>
      </c>
      <c r="V10" s="100">
        <v>0</v>
      </c>
      <c r="W10" s="100">
        <v>1</v>
      </c>
      <c r="X10" s="100">
        <v>0</v>
      </c>
      <c r="Y10" s="100">
        <v>0</v>
      </c>
      <c r="Z10" s="100">
        <v>0</v>
      </c>
      <c r="AA10" s="100">
        <v>0</v>
      </c>
      <c r="AB10" s="100">
        <v>9</v>
      </c>
      <c r="AC10" s="100">
        <v>4</v>
      </c>
      <c r="AD10" s="100">
        <v>0</v>
      </c>
      <c r="AE10" s="100">
        <v>0</v>
      </c>
      <c r="AF10" s="100">
        <v>0</v>
      </c>
      <c r="AG10" s="100">
        <v>0</v>
      </c>
      <c r="AH10" s="290">
        <v>0</v>
      </c>
      <c r="AI10" s="290">
        <v>5</v>
      </c>
      <c r="AJ10" s="290">
        <v>0</v>
      </c>
      <c r="AK10" s="353">
        <v>0</v>
      </c>
      <c r="AL10" s="353">
        <v>0</v>
      </c>
      <c r="AM10" s="353">
        <v>0</v>
      </c>
      <c r="AN10" s="371">
        <v>0</v>
      </c>
      <c r="AO10" s="371">
        <v>0</v>
      </c>
      <c r="AP10" s="371">
        <v>0</v>
      </c>
      <c r="AQ10" s="393">
        <v>0</v>
      </c>
      <c r="AR10" s="393">
        <v>0</v>
      </c>
      <c r="AS10" s="393">
        <v>0</v>
      </c>
      <c r="AT10" s="359">
        <v>0</v>
      </c>
      <c r="AU10" s="359">
        <v>3</v>
      </c>
      <c r="AV10" s="82">
        <v>0</v>
      </c>
      <c r="AW10" s="100">
        <v>2</v>
      </c>
      <c r="AX10" s="100">
        <v>0</v>
      </c>
      <c r="AY10" s="393">
        <v>0</v>
      </c>
      <c r="AZ10" s="100">
        <v>0</v>
      </c>
      <c r="BA10" s="100">
        <v>1</v>
      </c>
      <c r="BB10" s="393">
        <v>0</v>
      </c>
      <c r="BC10" s="100">
        <v>0</v>
      </c>
      <c r="BD10" s="100">
        <v>0</v>
      </c>
      <c r="BE10" s="393">
        <v>0</v>
      </c>
      <c r="BF10" s="100">
        <v>7</v>
      </c>
      <c r="BG10" s="100">
        <v>1</v>
      </c>
      <c r="BH10" s="100">
        <v>0</v>
      </c>
      <c r="BI10" s="100">
        <v>0</v>
      </c>
      <c r="BJ10" s="100">
        <v>0</v>
      </c>
      <c r="BK10" s="100">
        <v>0</v>
      </c>
      <c r="BL10" s="100">
        <v>3</v>
      </c>
      <c r="BM10" s="100">
        <v>0</v>
      </c>
      <c r="BN10" s="100">
        <v>0</v>
      </c>
      <c r="BO10" s="393">
        <v>0</v>
      </c>
      <c r="BP10" s="393">
        <v>2</v>
      </c>
      <c r="BQ10" s="393">
        <v>0</v>
      </c>
      <c r="BR10" s="100">
        <v>5</v>
      </c>
      <c r="BS10" s="100">
        <v>4</v>
      </c>
      <c r="BT10" s="393">
        <v>0</v>
      </c>
      <c r="BU10" s="100">
        <v>0</v>
      </c>
      <c r="BV10" s="100">
        <v>0</v>
      </c>
      <c r="BW10" s="393">
        <v>0</v>
      </c>
      <c r="BX10" s="100"/>
      <c r="BY10" s="100"/>
      <c r="BZ10" s="100"/>
    </row>
    <row r="11" spans="1:78" ht="14.25" x14ac:dyDescent="0.2">
      <c r="A11" s="23" t="s">
        <v>2312</v>
      </c>
      <c r="B11" s="26">
        <v>1</v>
      </c>
      <c r="C11" s="27" t="s">
        <v>3875</v>
      </c>
      <c r="D11" s="21" t="s">
        <v>4279</v>
      </c>
      <c r="E11" s="26" t="s">
        <v>2340</v>
      </c>
      <c r="F11" s="24" t="s">
        <v>3876</v>
      </c>
      <c r="G11" s="100">
        <v>0</v>
      </c>
      <c r="H11" s="100">
        <v>1</v>
      </c>
      <c r="I11" s="100">
        <v>0</v>
      </c>
      <c r="J11" s="100">
        <v>0</v>
      </c>
      <c r="K11" s="100">
        <v>1</v>
      </c>
      <c r="L11" s="100">
        <v>0</v>
      </c>
      <c r="M11" s="100">
        <v>10</v>
      </c>
      <c r="N11" s="100">
        <v>1</v>
      </c>
      <c r="O11" s="100">
        <v>0</v>
      </c>
      <c r="P11" s="100">
        <v>0</v>
      </c>
      <c r="Q11" s="100">
        <v>6</v>
      </c>
      <c r="R11" s="100">
        <v>0</v>
      </c>
      <c r="S11" s="100">
        <v>0</v>
      </c>
      <c r="T11" s="100">
        <v>12</v>
      </c>
      <c r="U11" s="100">
        <v>0</v>
      </c>
      <c r="V11" s="100">
        <v>6</v>
      </c>
      <c r="W11" s="100">
        <v>0</v>
      </c>
      <c r="X11" s="100">
        <v>0</v>
      </c>
      <c r="Y11" s="100">
        <v>0</v>
      </c>
      <c r="Z11" s="100">
        <v>0</v>
      </c>
      <c r="AA11" s="100">
        <v>0</v>
      </c>
      <c r="AB11" s="100">
        <v>7</v>
      </c>
      <c r="AC11" s="100">
        <v>0</v>
      </c>
      <c r="AD11" s="100">
        <v>0</v>
      </c>
      <c r="AE11" s="100">
        <v>0</v>
      </c>
      <c r="AF11" s="100">
        <v>0</v>
      </c>
      <c r="AG11" s="100">
        <v>0</v>
      </c>
      <c r="AH11" s="290">
        <v>0</v>
      </c>
      <c r="AI11" s="290">
        <v>3</v>
      </c>
      <c r="AJ11" s="290">
        <v>0</v>
      </c>
      <c r="AK11" s="353">
        <v>0</v>
      </c>
      <c r="AL11" s="353">
        <v>0</v>
      </c>
      <c r="AM11" s="353">
        <v>0</v>
      </c>
      <c r="AN11" s="371">
        <v>14</v>
      </c>
      <c r="AO11" s="371">
        <v>9</v>
      </c>
      <c r="AP11" s="371">
        <v>0</v>
      </c>
      <c r="AQ11" s="393">
        <v>0</v>
      </c>
      <c r="AR11" s="393">
        <v>0</v>
      </c>
      <c r="AS11" s="393">
        <v>0</v>
      </c>
      <c r="AT11" s="359">
        <v>0</v>
      </c>
      <c r="AU11" s="359">
        <v>5</v>
      </c>
      <c r="AV11" s="82">
        <v>0</v>
      </c>
      <c r="AW11" s="100">
        <v>7</v>
      </c>
      <c r="AX11" s="100">
        <v>4</v>
      </c>
      <c r="AY11" s="393">
        <v>0</v>
      </c>
      <c r="AZ11" s="100">
        <v>0</v>
      </c>
      <c r="BA11" s="100">
        <v>2</v>
      </c>
      <c r="BB11" s="393">
        <v>0</v>
      </c>
      <c r="BC11" s="100">
        <v>0</v>
      </c>
      <c r="BD11" s="100">
        <v>1</v>
      </c>
      <c r="BE11" s="393">
        <v>0</v>
      </c>
      <c r="BF11" s="100">
        <v>5</v>
      </c>
      <c r="BG11" s="100">
        <v>0</v>
      </c>
      <c r="BH11" s="100">
        <v>0</v>
      </c>
      <c r="BI11" s="100">
        <v>0</v>
      </c>
      <c r="BJ11" s="100">
        <v>0</v>
      </c>
      <c r="BK11" s="100">
        <v>0</v>
      </c>
      <c r="BL11" s="100">
        <v>3</v>
      </c>
      <c r="BM11" s="100">
        <v>0</v>
      </c>
      <c r="BN11" s="100">
        <v>0</v>
      </c>
      <c r="BO11" s="393">
        <v>0</v>
      </c>
      <c r="BP11" s="393">
        <v>2</v>
      </c>
      <c r="BQ11" s="393">
        <v>0</v>
      </c>
      <c r="BR11" s="100">
        <v>5</v>
      </c>
      <c r="BS11" s="100">
        <v>3</v>
      </c>
      <c r="BT11" s="393">
        <v>0</v>
      </c>
      <c r="BU11" s="100">
        <v>0</v>
      </c>
      <c r="BV11" s="100">
        <v>2</v>
      </c>
      <c r="BW11" s="393">
        <v>0</v>
      </c>
      <c r="BX11" s="100"/>
      <c r="BY11" s="100"/>
      <c r="BZ11" s="100"/>
    </row>
    <row r="12" spans="1:78" ht="14.25" x14ac:dyDescent="0.2">
      <c r="A12" s="193" t="s">
        <v>2312</v>
      </c>
      <c r="B12" s="26">
        <v>1</v>
      </c>
      <c r="C12" s="186" t="s">
        <v>4229</v>
      </c>
      <c r="D12" s="21" t="s">
        <v>4279</v>
      </c>
      <c r="E12" s="26" t="s">
        <v>2340</v>
      </c>
      <c r="F12" s="24" t="s">
        <v>4230</v>
      </c>
      <c r="G12" s="100">
        <v>0</v>
      </c>
      <c r="H12" s="100">
        <v>0</v>
      </c>
      <c r="I12" s="100">
        <v>0</v>
      </c>
      <c r="J12" s="100">
        <v>2</v>
      </c>
      <c r="K12" s="100">
        <v>0</v>
      </c>
      <c r="L12" s="100">
        <v>0</v>
      </c>
      <c r="M12" s="100">
        <v>12</v>
      </c>
      <c r="N12" s="100">
        <v>7</v>
      </c>
      <c r="O12" s="100">
        <v>0</v>
      </c>
      <c r="P12" s="100">
        <v>0</v>
      </c>
      <c r="Q12" s="100">
        <v>3</v>
      </c>
      <c r="R12" s="100">
        <v>0</v>
      </c>
      <c r="S12" s="100">
        <v>0</v>
      </c>
      <c r="T12" s="100">
        <v>1</v>
      </c>
      <c r="U12" s="100">
        <v>0</v>
      </c>
      <c r="V12" s="100">
        <v>0</v>
      </c>
      <c r="W12" s="100">
        <v>0</v>
      </c>
      <c r="X12" s="100">
        <v>0</v>
      </c>
      <c r="Y12" s="100">
        <v>0</v>
      </c>
      <c r="Z12" s="100">
        <v>0</v>
      </c>
      <c r="AA12" s="100">
        <v>0</v>
      </c>
      <c r="AB12" s="100">
        <v>0</v>
      </c>
      <c r="AC12" s="100">
        <v>0</v>
      </c>
      <c r="AD12" s="100">
        <v>0</v>
      </c>
      <c r="AE12" s="100">
        <v>12</v>
      </c>
      <c r="AF12" s="100">
        <v>0</v>
      </c>
      <c r="AG12" s="100">
        <v>0</v>
      </c>
      <c r="AH12" s="290">
        <v>0</v>
      </c>
      <c r="AI12" s="290">
        <v>11</v>
      </c>
      <c r="AJ12" s="290">
        <v>0</v>
      </c>
      <c r="AK12" s="353">
        <v>0</v>
      </c>
      <c r="AL12" s="353">
        <v>2</v>
      </c>
      <c r="AM12" s="353">
        <v>0</v>
      </c>
      <c r="AN12" s="371">
        <v>1</v>
      </c>
      <c r="AO12" s="371">
        <v>1</v>
      </c>
      <c r="AP12" s="371">
        <v>0</v>
      </c>
      <c r="AQ12" s="393">
        <v>0</v>
      </c>
      <c r="AR12" s="393">
        <v>0</v>
      </c>
      <c r="AS12" s="393">
        <v>0</v>
      </c>
      <c r="AT12" s="359">
        <v>0</v>
      </c>
      <c r="AU12" s="359">
        <v>0</v>
      </c>
      <c r="AV12" s="82">
        <v>0</v>
      </c>
      <c r="AW12" s="100">
        <v>0</v>
      </c>
      <c r="AX12" s="100">
        <v>0</v>
      </c>
      <c r="AY12" s="393">
        <v>0</v>
      </c>
      <c r="AZ12" s="100">
        <v>0</v>
      </c>
      <c r="BA12" s="100">
        <v>0</v>
      </c>
      <c r="BB12" s="393">
        <v>0</v>
      </c>
      <c r="BC12" s="100">
        <v>1</v>
      </c>
      <c r="BD12" s="100">
        <v>1</v>
      </c>
      <c r="BE12" s="393">
        <v>0</v>
      </c>
      <c r="BF12" s="100">
        <v>5</v>
      </c>
      <c r="BG12" s="100">
        <v>2</v>
      </c>
      <c r="BH12" s="100">
        <v>0</v>
      </c>
      <c r="BI12" s="100">
        <v>1</v>
      </c>
      <c r="BJ12" s="100">
        <v>0</v>
      </c>
      <c r="BK12" s="100">
        <v>0</v>
      </c>
      <c r="BL12" s="100">
        <v>0</v>
      </c>
      <c r="BM12" s="100">
        <v>0</v>
      </c>
      <c r="BN12" s="100">
        <v>0</v>
      </c>
      <c r="BO12" s="393">
        <v>0</v>
      </c>
      <c r="BP12" s="393">
        <v>4</v>
      </c>
      <c r="BQ12" s="393">
        <v>0</v>
      </c>
      <c r="BR12" s="100">
        <v>5</v>
      </c>
      <c r="BS12" s="100">
        <v>2</v>
      </c>
      <c r="BT12" s="393">
        <v>0</v>
      </c>
      <c r="BU12" s="100">
        <v>0</v>
      </c>
      <c r="BV12" s="100">
        <v>0</v>
      </c>
      <c r="BW12" s="393">
        <v>0</v>
      </c>
      <c r="BX12" s="100"/>
      <c r="BY12" s="100"/>
      <c r="BZ12" s="100"/>
    </row>
    <row r="13" spans="1:78" ht="14.25" x14ac:dyDescent="0.2">
      <c r="A13" s="193" t="s">
        <v>2312</v>
      </c>
      <c r="B13" s="26">
        <v>1</v>
      </c>
      <c r="C13" s="186" t="s">
        <v>4231</v>
      </c>
      <c r="D13" s="21" t="s">
        <v>4279</v>
      </c>
      <c r="E13" s="26" t="s">
        <v>2340</v>
      </c>
      <c r="F13" s="24" t="s">
        <v>4232</v>
      </c>
      <c r="G13" s="100">
        <v>0</v>
      </c>
      <c r="H13" s="100">
        <v>0</v>
      </c>
      <c r="I13" s="100">
        <v>0</v>
      </c>
      <c r="J13" s="100">
        <v>0</v>
      </c>
      <c r="K13" s="100">
        <v>0</v>
      </c>
      <c r="L13" s="100">
        <v>0</v>
      </c>
      <c r="M13" s="100">
        <v>0</v>
      </c>
      <c r="N13" s="100">
        <v>0</v>
      </c>
      <c r="O13" s="100">
        <v>0</v>
      </c>
      <c r="P13" s="100">
        <v>0</v>
      </c>
      <c r="Q13" s="100">
        <v>0</v>
      </c>
      <c r="R13" s="100">
        <v>0</v>
      </c>
      <c r="S13" s="100">
        <v>0</v>
      </c>
      <c r="T13" s="100">
        <v>1</v>
      </c>
      <c r="U13" s="100">
        <v>0</v>
      </c>
      <c r="V13" s="100">
        <v>9</v>
      </c>
      <c r="W13" s="100">
        <v>5</v>
      </c>
      <c r="X13" s="100">
        <v>0</v>
      </c>
      <c r="Y13" s="100">
        <v>0</v>
      </c>
      <c r="Z13" s="100">
        <v>0</v>
      </c>
      <c r="AA13" s="100">
        <v>0</v>
      </c>
      <c r="AB13" s="100">
        <v>7</v>
      </c>
      <c r="AC13" s="100">
        <v>2</v>
      </c>
      <c r="AD13" s="100">
        <v>0</v>
      </c>
      <c r="AE13" s="100">
        <v>0</v>
      </c>
      <c r="AF13" s="100">
        <v>5</v>
      </c>
      <c r="AG13" s="100">
        <v>0</v>
      </c>
      <c r="AH13" s="290">
        <v>0</v>
      </c>
      <c r="AI13" s="290">
        <v>11</v>
      </c>
      <c r="AJ13" s="290">
        <v>0</v>
      </c>
      <c r="AK13" s="353">
        <v>0</v>
      </c>
      <c r="AL13" s="353">
        <v>0</v>
      </c>
      <c r="AM13" s="353">
        <v>0</v>
      </c>
      <c r="AN13" s="371">
        <v>0</v>
      </c>
      <c r="AO13" s="371">
        <v>1</v>
      </c>
      <c r="AP13" s="371">
        <v>0</v>
      </c>
      <c r="AQ13" s="393">
        <v>0</v>
      </c>
      <c r="AR13" s="393">
        <v>0</v>
      </c>
      <c r="AS13" s="393">
        <v>0</v>
      </c>
      <c r="AT13" s="359">
        <v>0</v>
      </c>
      <c r="AU13" s="359">
        <v>0</v>
      </c>
      <c r="AV13" s="82">
        <v>0</v>
      </c>
      <c r="AW13" s="100">
        <v>3</v>
      </c>
      <c r="AX13" s="100">
        <v>0</v>
      </c>
      <c r="AY13" s="393">
        <v>0</v>
      </c>
      <c r="AZ13" s="100">
        <v>0</v>
      </c>
      <c r="BA13" s="100">
        <v>0</v>
      </c>
      <c r="BB13" s="393">
        <v>0</v>
      </c>
      <c r="BC13" s="100">
        <v>0</v>
      </c>
      <c r="BD13" s="100">
        <v>0</v>
      </c>
      <c r="BE13" s="393">
        <v>0</v>
      </c>
      <c r="BF13" s="100">
        <v>5</v>
      </c>
      <c r="BG13" s="100">
        <v>0</v>
      </c>
      <c r="BH13" s="100">
        <v>0</v>
      </c>
      <c r="BI13" s="100">
        <v>1</v>
      </c>
      <c r="BJ13" s="100">
        <v>4</v>
      </c>
      <c r="BK13" s="100">
        <v>0</v>
      </c>
      <c r="BL13" s="100">
        <v>3</v>
      </c>
      <c r="BM13" s="100">
        <v>0</v>
      </c>
      <c r="BN13" s="100">
        <v>0</v>
      </c>
      <c r="BO13" s="393">
        <v>0</v>
      </c>
      <c r="BP13" s="393">
        <v>0</v>
      </c>
      <c r="BQ13" s="393">
        <v>0</v>
      </c>
      <c r="BR13" s="100">
        <v>5</v>
      </c>
      <c r="BS13" s="100">
        <v>2</v>
      </c>
      <c r="BT13" s="393">
        <v>0</v>
      </c>
      <c r="BU13" s="100">
        <v>0</v>
      </c>
      <c r="BV13" s="100">
        <v>0</v>
      </c>
      <c r="BW13" s="393">
        <v>0</v>
      </c>
      <c r="BX13" s="100"/>
      <c r="BY13" s="100"/>
      <c r="BZ13" s="100"/>
    </row>
    <row r="14" spans="1:78" ht="14.25" x14ac:dyDescent="0.2">
      <c r="A14" s="181" t="s">
        <v>2312</v>
      </c>
      <c r="B14" s="26">
        <v>1</v>
      </c>
      <c r="C14" s="186" t="s">
        <v>4097</v>
      </c>
      <c r="D14" s="21" t="s">
        <v>4279</v>
      </c>
      <c r="E14" s="183" t="s">
        <v>2340</v>
      </c>
      <c r="F14" s="183" t="s">
        <v>4098</v>
      </c>
      <c r="G14" s="100">
        <v>2</v>
      </c>
      <c r="H14" s="100">
        <v>1</v>
      </c>
      <c r="I14" s="100">
        <v>0</v>
      </c>
      <c r="J14" s="100">
        <v>1</v>
      </c>
      <c r="K14" s="100">
        <v>2</v>
      </c>
      <c r="L14" s="100">
        <v>0</v>
      </c>
      <c r="M14" s="100">
        <v>3</v>
      </c>
      <c r="N14" s="100">
        <v>2</v>
      </c>
      <c r="O14" s="100">
        <v>0</v>
      </c>
      <c r="P14" s="100">
        <v>5</v>
      </c>
      <c r="Q14" s="100">
        <v>3</v>
      </c>
      <c r="R14" s="100">
        <v>0</v>
      </c>
      <c r="S14" s="100">
        <v>8</v>
      </c>
      <c r="T14" s="100">
        <v>16</v>
      </c>
      <c r="U14" s="100">
        <v>0</v>
      </c>
      <c r="V14" s="100">
        <v>0</v>
      </c>
      <c r="W14" s="100">
        <v>0</v>
      </c>
      <c r="X14" s="100">
        <v>0</v>
      </c>
      <c r="Y14" s="100">
        <v>1</v>
      </c>
      <c r="Z14" s="100">
        <v>0</v>
      </c>
      <c r="AA14" s="100">
        <v>0</v>
      </c>
      <c r="AB14" s="100">
        <v>0</v>
      </c>
      <c r="AC14" s="100">
        <v>0</v>
      </c>
      <c r="AD14" s="100">
        <v>0</v>
      </c>
      <c r="AE14" s="100">
        <v>11</v>
      </c>
      <c r="AF14" s="100">
        <v>4</v>
      </c>
      <c r="AG14" s="100">
        <v>0</v>
      </c>
      <c r="AH14" s="290">
        <v>0</v>
      </c>
      <c r="AI14" s="290">
        <v>4</v>
      </c>
      <c r="AJ14" s="290">
        <v>0</v>
      </c>
      <c r="AK14" s="353">
        <v>0</v>
      </c>
      <c r="AL14" s="353">
        <v>0</v>
      </c>
      <c r="AM14" s="353">
        <v>0</v>
      </c>
      <c r="AN14" s="371">
        <v>0</v>
      </c>
      <c r="AO14" s="371">
        <v>0</v>
      </c>
      <c r="AP14" s="371">
        <v>0</v>
      </c>
      <c r="AQ14" s="393">
        <v>0</v>
      </c>
      <c r="AR14" s="393">
        <v>0</v>
      </c>
      <c r="AS14" s="393">
        <v>0</v>
      </c>
      <c r="AT14" s="359">
        <v>12</v>
      </c>
      <c r="AU14" s="359">
        <v>2</v>
      </c>
      <c r="AV14" s="82">
        <v>0</v>
      </c>
      <c r="AW14" s="100">
        <v>0</v>
      </c>
      <c r="AX14" s="100">
        <v>5</v>
      </c>
      <c r="AY14" s="393">
        <v>0</v>
      </c>
      <c r="AZ14" s="100">
        <v>0</v>
      </c>
      <c r="BA14" s="100">
        <v>1</v>
      </c>
      <c r="BB14" s="393">
        <v>0</v>
      </c>
      <c r="BC14" s="100">
        <v>0</v>
      </c>
      <c r="BD14" s="100">
        <v>1</v>
      </c>
      <c r="BE14" s="393">
        <v>0</v>
      </c>
      <c r="BF14" s="100">
        <v>0</v>
      </c>
      <c r="BG14" s="100">
        <v>0</v>
      </c>
      <c r="BH14" s="100">
        <v>0</v>
      </c>
      <c r="BI14" s="100">
        <v>8</v>
      </c>
      <c r="BJ14" s="100">
        <v>6</v>
      </c>
      <c r="BK14" s="100">
        <v>0</v>
      </c>
      <c r="BL14" s="100">
        <v>0</v>
      </c>
      <c r="BM14" s="100">
        <v>2</v>
      </c>
      <c r="BN14" s="100">
        <v>0</v>
      </c>
      <c r="BO14" s="393">
        <v>0</v>
      </c>
      <c r="BP14" s="393">
        <v>0</v>
      </c>
      <c r="BQ14" s="393">
        <v>0</v>
      </c>
      <c r="BR14" s="100">
        <v>8</v>
      </c>
      <c r="BS14" s="100">
        <v>8</v>
      </c>
      <c r="BT14" s="393">
        <v>0</v>
      </c>
      <c r="BU14" s="100">
        <v>0</v>
      </c>
      <c r="BV14" s="100">
        <v>0</v>
      </c>
      <c r="BW14" s="393">
        <v>0</v>
      </c>
      <c r="BX14" s="100"/>
      <c r="BY14" s="100"/>
      <c r="BZ14" s="100"/>
    </row>
    <row r="15" spans="1:78" ht="14.25" x14ac:dyDescent="0.2">
      <c r="A15" s="23" t="s">
        <v>2312</v>
      </c>
      <c r="B15" s="26">
        <v>1</v>
      </c>
      <c r="C15" s="25" t="s">
        <v>879</v>
      </c>
      <c r="D15" s="21" t="s">
        <v>4279</v>
      </c>
      <c r="E15" s="24" t="s">
        <v>2340</v>
      </c>
      <c r="F15" s="26" t="s">
        <v>880</v>
      </c>
      <c r="G15" s="100">
        <v>8</v>
      </c>
      <c r="H15" s="100">
        <v>10</v>
      </c>
      <c r="I15" s="100">
        <v>0</v>
      </c>
      <c r="J15" s="100">
        <v>5</v>
      </c>
      <c r="K15" s="100">
        <v>3</v>
      </c>
      <c r="L15" s="100">
        <v>0</v>
      </c>
      <c r="M15" s="100">
        <v>5</v>
      </c>
      <c r="N15" s="100">
        <v>3</v>
      </c>
      <c r="O15" s="100">
        <v>0</v>
      </c>
      <c r="P15" s="100">
        <v>5</v>
      </c>
      <c r="Q15" s="100">
        <v>6</v>
      </c>
      <c r="R15" s="100">
        <v>0</v>
      </c>
      <c r="S15" s="100">
        <v>0</v>
      </c>
      <c r="T15" s="100">
        <v>0</v>
      </c>
      <c r="U15" s="100">
        <v>0</v>
      </c>
      <c r="V15" s="100">
        <v>0</v>
      </c>
      <c r="W15" s="100">
        <v>0</v>
      </c>
      <c r="X15" s="100">
        <v>0</v>
      </c>
      <c r="Y15" s="100">
        <v>4</v>
      </c>
      <c r="Z15" s="100">
        <v>4</v>
      </c>
      <c r="AA15" s="100">
        <v>0</v>
      </c>
      <c r="AB15" s="100">
        <v>0</v>
      </c>
      <c r="AC15" s="100">
        <v>0</v>
      </c>
      <c r="AD15" s="100">
        <v>0</v>
      </c>
      <c r="AE15" s="100">
        <v>10</v>
      </c>
      <c r="AF15" s="100">
        <v>9</v>
      </c>
      <c r="AG15" s="100">
        <v>0</v>
      </c>
      <c r="AH15" s="290">
        <v>0</v>
      </c>
      <c r="AI15" s="290">
        <v>7</v>
      </c>
      <c r="AJ15" s="290">
        <v>0</v>
      </c>
      <c r="AK15" s="353">
        <v>3</v>
      </c>
      <c r="AL15" s="353">
        <v>0</v>
      </c>
      <c r="AM15" s="353">
        <v>0</v>
      </c>
      <c r="AN15" s="371">
        <v>0</v>
      </c>
      <c r="AO15" s="371">
        <v>1</v>
      </c>
      <c r="AP15" s="371">
        <v>0</v>
      </c>
      <c r="AQ15" s="393">
        <v>0</v>
      </c>
      <c r="AR15" s="393">
        <v>0</v>
      </c>
      <c r="AS15" s="393">
        <v>0</v>
      </c>
      <c r="AT15" s="359">
        <v>7</v>
      </c>
      <c r="AU15" s="359">
        <v>7</v>
      </c>
      <c r="AV15" s="82">
        <v>0</v>
      </c>
      <c r="AW15" s="100">
        <v>0</v>
      </c>
      <c r="AX15" s="100">
        <v>0</v>
      </c>
      <c r="AY15" s="393">
        <v>0</v>
      </c>
      <c r="AZ15" s="100">
        <v>2</v>
      </c>
      <c r="BA15" s="100">
        <v>11</v>
      </c>
      <c r="BB15" s="393">
        <v>0</v>
      </c>
      <c r="BC15" s="100">
        <v>0</v>
      </c>
      <c r="BD15" s="100">
        <v>0</v>
      </c>
      <c r="BE15" s="393">
        <v>0</v>
      </c>
      <c r="BF15" s="100">
        <v>6</v>
      </c>
      <c r="BG15" s="100">
        <v>0</v>
      </c>
      <c r="BH15" s="100">
        <v>0</v>
      </c>
      <c r="BI15" s="100">
        <v>0</v>
      </c>
      <c r="BJ15" s="100">
        <v>3</v>
      </c>
      <c r="BK15" s="100">
        <v>0</v>
      </c>
      <c r="BL15" s="100">
        <v>8</v>
      </c>
      <c r="BM15" s="100">
        <v>0</v>
      </c>
      <c r="BN15" s="100">
        <v>0</v>
      </c>
      <c r="BO15" s="393">
        <v>0</v>
      </c>
      <c r="BP15" s="393">
        <v>7</v>
      </c>
      <c r="BQ15" s="393">
        <v>0</v>
      </c>
      <c r="BR15" s="100">
        <v>0</v>
      </c>
      <c r="BS15" s="100">
        <v>0</v>
      </c>
      <c r="BT15" s="393">
        <v>0</v>
      </c>
      <c r="BU15" s="100">
        <v>0</v>
      </c>
      <c r="BV15" s="100">
        <v>0</v>
      </c>
      <c r="BW15" s="393">
        <v>0</v>
      </c>
      <c r="BX15" s="100"/>
      <c r="BY15" s="100"/>
      <c r="BZ15" s="100"/>
    </row>
    <row r="16" spans="1:78" ht="14.25" x14ac:dyDescent="0.2">
      <c r="A16" s="23" t="s">
        <v>2312</v>
      </c>
      <c r="B16" s="26">
        <v>1</v>
      </c>
      <c r="C16" s="186" t="s">
        <v>4400</v>
      </c>
      <c r="D16" s="21" t="s">
        <v>4279</v>
      </c>
      <c r="E16" s="26" t="s">
        <v>2340</v>
      </c>
      <c r="F16" s="24" t="s">
        <v>4401</v>
      </c>
      <c r="G16" s="100">
        <v>0</v>
      </c>
      <c r="H16" s="100">
        <v>5</v>
      </c>
      <c r="I16" s="100">
        <v>0</v>
      </c>
      <c r="J16" s="100">
        <v>0</v>
      </c>
      <c r="K16" s="100">
        <v>0</v>
      </c>
      <c r="L16" s="100">
        <v>0</v>
      </c>
      <c r="M16" s="100">
        <v>6</v>
      </c>
      <c r="N16" s="100">
        <v>0</v>
      </c>
      <c r="O16" s="100">
        <v>0</v>
      </c>
      <c r="P16" s="100">
        <v>0</v>
      </c>
      <c r="Q16" s="100">
        <v>2</v>
      </c>
      <c r="R16" s="100">
        <v>0</v>
      </c>
      <c r="S16" s="100">
        <v>0</v>
      </c>
      <c r="T16" s="100">
        <v>0</v>
      </c>
      <c r="U16" s="100">
        <v>0</v>
      </c>
      <c r="V16" s="100">
        <v>9</v>
      </c>
      <c r="W16" s="100">
        <v>16</v>
      </c>
      <c r="X16" s="100">
        <v>0</v>
      </c>
      <c r="Y16" s="100">
        <v>0</v>
      </c>
      <c r="Z16" s="100">
        <v>0</v>
      </c>
      <c r="AA16" s="100">
        <v>0</v>
      </c>
      <c r="AB16" s="100">
        <v>7</v>
      </c>
      <c r="AC16" s="100">
        <v>0</v>
      </c>
      <c r="AD16" s="100">
        <v>0</v>
      </c>
      <c r="AE16" s="100">
        <v>4</v>
      </c>
      <c r="AF16" s="100">
        <v>1</v>
      </c>
      <c r="AG16" s="100">
        <v>0</v>
      </c>
      <c r="AH16" s="290">
        <v>0</v>
      </c>
      <c r="AI16" s="290">
        <v>3</v>
      </c>
      <c r="AJ16" s="290">
        <v>0</v>
      </c>
      <c r="AK16" s="353">
        <v>0</v>
      </c>
      <c r="AL16" s="353">
        <v>0</v>
      </c>
      <c r="AM16" s="353">
        <v>0</v>
      </c>
      <c r="AN16" s="371">
        <v>0</v>
      </c>
      <c r="AO16" s="371">
        <v>0</v>
      </c>
      <c r="AP16" s="371">
        <v>0</v>
      </c>
      <c r="AQ16" s="393">
        <v>0</v>
      </c>
      <c r="AR16" s="393">
        <v>0</v>
      </c>
      <c r="AS16" s="393">
        <v>0</v>
      </c>
      <c r="AT16" s="359">
        <v>0</v>
      </c>
      <c r="AU16" s="359">
        <v>0</v>
      </c>
      <c r="AV16" s="82">
        <v>0</v>
      </c>
      <c r="AW16" s="100">
        <v>5</v>
      </c>
      <c r="AX16" s="100">
        <v>0</v>
      </c>
      <c r="AY16" s="393">
        <v>0</v>
      </c>
      <c r="AZ16" s="100">
        <v>0</v>
      </c>
      <c r="BA16" s="100">
        <v>3</v>
      </c>
      <c r="BB16" s="393">
        <v>0</v>
      </c>
      <c r="BC16" s="100">
        <v>0</v>
      </c>
      <c r="BD16" s="100">
        <v>0</v>
      </c>
      <c r="BE16" s="393">
        <v>0</v>
      </c>
      <c r="BF16" s="100">
        <v>5</v>
      </c>
      <c r="BG16" s="100">
        <v>0</v>
      </c>
      <c r="BH16" s="100">
        <v>0</v>
      </c>
      <c r="BI16" s="100">
        <v>1</v>
      </c>
      <c r="BJ16" s="100">
        <v>0</v>
      </c>
      <c r="BK16" s="100">
        <v>0</v>
      </c>
      <c r="BL16" s="100">
        <v>3</v>
      </c>
      <c r="BM16" s="100">
        <v>6</v>
      </c>
      <c r="BN16" s="100">
        <v>0</v>
      </c>
      <c r="BO16" s="393">
        <v>0</v>
      </c>
      <c r="BP16" s="393">
        <v>2</v>
      </c>
      <c r="BQ16" s="393">
        <v>0</v>
      </c>
      <c r="BR16" s="100">
        <v>5</v>
      </c>
      <c r="BS16" s="100">
        <v>2</v>
      </c>
      <c r="BT16" s="393">
        <v>0</v>
      </c>
      <c r="BU16" s="100">
        <v>0</v>
      </c>
      <c r="BV16" s="100">
        <v>0</v>
      </c>
      <c r="BW16" s="393">
        <v>0</v>
      </c>
      <c r="BX16" s="100"/>
      <c r="BY16" s="100"/>
      <c r="BZ16" s="100"/>
    </row>
    <row r="17" spans="1:78" ht="14.25" x14ac:dyDescent="0.2">
      <c r="A17" s="23" t="s">
        <v>2312</v>
      </c>
      <c r="B17" s="26">
        <v>1</v>
      </c>
      <c r="C17" s="25" t="s">
        <v>1076</v>
      </c>
      <c r="D17" s="21" t="s">
        <v>4279</v>
      </c>
      <c r="E17" s="24" t="s">
        <v>2340</v>
      </c>
      <c r="F17" s="26" t="s">
        <v>1077</v>
      </c>
      <c r="G17" s="100">
        <v>2</v>
      </c>
      <c r="H17" s="100">
        <v>1</v>
      </c>
      <c r="I17" s="100">
        <v>0</v>
      </c>
      <c r="J17" s="100">
        <v>20</v>
      </c>
      <c r="K17" s="100">
        <v>17</v>
      </c>
      <c r="L17" s="100">
        <v>0</v>
      </c>
      <c r="M17" s="100">
        <v>20</v>
      </c>
      <c r="N17" s="100">
        <v>17</v>
      </c>
      <c r="O17" s="100">
        <v>0</v>
      </c>
      <c r="P17" s="100">
        <v>2</v>
      </c>
      <c r="Q17" s="100">
        <v>0</v>
      </c>
      <c r="R17" s="100">
        <v>0</v>
      </c>
      <c r="S17" s="100">
        <v>20</v>
      </c>
      <c r="T17" s="100">
        <v>20</v>
      </c>
      <c r="U17" s="100">
        <v>0</v>
      </c>
      <c r="V17" s="100">
        <v>2</v>
      </c>
      <c r="W17" s="100">
        <v>2</v>
      </c>
      <c r="X17" s="100">
        <v>0</v>
      </c>
      <c r="Y17" s="100">
        <v>0</v>
      </c>
      <c r="Z17" s="100">
        <v>1</v>
      </c>
      <c r="AA17" s="100">
        <v>0</v>
      </c>
      <c r="AB17" s="100">
        <v>18</v>
      </c>
      <c r="AC17" s="100">
        <v>28</v>
      </c>
      <c r="AD17" s="100">
        <v>0</v>
      </c>
      <c r="AE17" s="100">
        <v>0</v>
      </c>
      <c r="AF17" s="100">
        <v>0</v>
      </c>
      <c r="AG17" s="100">
        <v>0</v>
      </c>
      <c r="AH17" s="290">
        <v>0</v>
      </c>
      <c r="AI17" s="290">
        <v>0</v>
      </c>
      <c r="AJ17" s="290">
        <v>0</v>
      </c>
      <c r="AK17" s="353">
        <v>14</v>
      </c>
      <c r="AL17" s="353">
        <v>0</v>
      </c>
      <c r="AM17" s="353">
        <v>0</v>
      </c>
      <c r="AN17" s="371">
        <v>0</v>
      </c>
      <c r="AO17" s="371">
        <v>11</v>
      </c>
      <c r="AP17" s="371">
        <v>0</v>
      </c>
      <c r="AQ17" s="393">
        <v>0</v>
      </c>
      <c r="AR17" s="393">
        <v>0</v>
      </c>
      <c r="AS17" s="393">
        <v>0</v>
      </c>
      <c r="AT17" s="359">
        <v>16</v>
      </c>
      <c r="AU17" s="359">
        <v>6</v>
      </c>
      <c r="AV17" s="82">
        <v>0</v>
      </c>
      <c r="AW17" s="100">
        <v>0</v>
      </c>
      <c r="AX17" s="100">
        <v>0</v>
      </c>
      <c r="AY17" s="393">
        <v>0</v>
      </c>
      <c r="AZ17" s="100">
        <v>0</v>
      </c>
      <c r="BA17" s="100">
        <v>12</v>
      </c>
      <c r="BB17" s="393">
        <v>0</v>
      </c>
      <c r="BC17" s="100">
        <v>0</v>
      </c>
      <c r="BD17" s="100">
        <v>3</v>
      </c>
      <c r="BE17" s="393">
        <v>0</v>
      </c>
      <c r="BF17" s="100">
        <v>0</v>
      </c>
      <c r="BG17" s="100">
        <v>0</v>
      </c>
      <c r="BH17" s="100">
        <v>0</v>
      </c>
      <c r="BI17" s="100">
        <v>16</v>
      </c>
      <c r="BJ17" s="100">
        <v>18</v>
      </c>
      <c r="BK17" s="100">
        <v>0</v>
      </c>
      <c r="BL17" s="100">
        <v>0</v>
      </c>
      <c r="BM17" s="100">
        <v>14</v>
      </c>
      <c r="BN17" s="100">
        <v>0</v>
      </c>
      <c r="BO17" s="393">
        <v>0</v>
      </c>
      <c r="BP17" s="393">
        <v>0</v>
      </c>
      <c r="BQ17" s="393">
        <v>0</v>
      </c>
      <c r="BR17" s="100">
        <v>16</v>
      </c>
      <c r="BS17" s="100">
        <v>0</v>
      </c>
      <c r="BT17" s="393">
        <v>0</v>
      </c>
      <c r="BU17" s="100">
        <v>0</v>
      </c>
      <c r="BV17" s="100">
        <v>0</v>
      </c>
      <c r="BW17" s="393">
        <v>0</v>
      </c>
      <c r="BX17" s="100"/>
      <c r="BY17" s="100"/>
      <c r="BZ17" s="100"/>
    </row>
    <row r="18" spans="1:78" ht="14.25" x14ac:dyDescent="0.2">
      <c r="A18" s="181" t="s">
        <v>2312</v>
      </c>
      <c r="B18" s="26">
        <v>1</v>
      </c>
      <c r="C18" s="186" t="s">
        <v>4103</v>
      </c>
      <c r="D18" s="21" t="s">
        <v>4279</v>
      </c>
      <c r="E18" s="183" t="s">
        <v>2340</v>
      </c>
      <c r="F18" s="183" t="s">
        <v>4104</v>
      </c>
      <c r="G18" s="100">
        <v>0</v>
      </c>
      <c r="H18" s="100">
        <v>1</v>
      </c>
      <c r="I18" s="100">
        <v>0</v>
      </c>
      <c r="J18" s="100">
        <v>0</v>
      </c>
      <c r="K18" s="100">
        <v>0</v>
      </c>
      <c r="L18" s="100">
        <v>0</v>
      </c>
      <c r="M18" s="100">
        <v>10</v>
      </c>
      <c r="N18" s="100">
        <v>7</v>
      </c>
      <c r="O18" s="100">
        <v>0</v>
      </c>
      <c r="P18" s="100">
        <v>0</v>
      </c>
      <c r="Q18" s="100">
        <v>0</v>
      </c>
      <c r="R18" s="100">
        <v>0</v>
      </c>
      <c r="S18" s="100">
        <v>0</v>
      </c>
      <c r="T18" s="100">
        <v>0</v>
      </c>
      <c r="U18" s="100">
        <v>0</v>
      </c>
      <c r="V18" s="100">
        <v>0</v>
      </c>
      <c r="W18" s="100">
        <v>2</v>
      </c>
      <c r="X18" s="100">
        <v>0</v>
      </c>
      <c r="Y18" s="100">
        <v>0</v>
      </c>
      <c r="Z18" s="100">
        <v>2</v>
      </c>
      <c r="AA18" s="100">
        <v>0</v>
      </c>
      <c r="AB18" s="100">
        <v>9</v>
      </c>
      <c r="AC18" s="100">
        <v>3</v>
      </c>
      <c r="AD18" s="100">
        <v>0</v>
      </c>
      <c r="AE18" s="100">
        <v>0</v>
      </c>
      <c r="AF18" s="100">
        <v>4</v>
      </c>
      <c r="AG18" s="100">
        <v>0</v>
      </c>
      <c r="AH18" s="290">
        <v>0</v>
      </c>
      <c r="AI18" s="290">
        <v>1</v>
      </c>
      <c r="AJ18" s="290">
        <v>0</v>
      </c>
      <c r="AK18" s="353">
        <v>0</v>
      </c>
      <c r="AL18" s="353">
        <v>0</v>
      </c>
      <c r="AM18" s="353">
        <v>0</v>
      </c>
      <c r="AN18" s="371">
        <v>0</v>
      </c>
      <c r="AO18" s="371">
        <v>0</v>
      </c>
      <c r="AP18" s="371">
        <v>0</v>
      </c>
      <c r="AQ18" s="393">
        <v>0</v>
      </c>
      <c r="AR18" s="393">
        <v>0</v>
      </c>
      <c r="AS18" s="393">
        <v>0</v>
      </c>
      <c r="AT18" s="359">
        <v>0</v>
      </c>
      <c r="AU18" s="359">
        <v>0</v>
      </c>
      <c r="AV18" s="82">
        <v>0</v>
      </c>
      <c r="AW18" s="100">
        <v>5</v>
      </c>
      <c r="AX18" s="100">
        <v>3</v>
      </c>
      <c r="AY18" s="393">
        <v>0</v>
      </c>
      <c r="AZ18" s="100">
        <v>0</v>
      </c>
      <c r="BA18" s="100">
        <v>4</v>
      </c>
      <c r="BB18" s="393">
        <v>0</v>
      </c>
      <c r="BC18" s="100">
        <v>0</v>
      </c>
      <c r="BD18" s="100">
        <v>0</v>
      </c>
      <c r="BE18" s="393">
        <v>0</v>
      </c>
      <c r="BF18" s="100">
        <v>5</v>
      </c>
      <c r="BG18" s="100">
        <v>1</v>
      </c>
      <c r="BH18" s="100">
        <v>0</v>
      </c>
      <c r="BI18" s="100">
        <v>0</v>
      </c>
      <c r="BJ18" s="100">
        <v>0</v>
      </c>
      <c r="BK18" s="100">
        <v>0</v>
      </c>
      <c r="BL18" s="100">
        <v>3</v>
      </c>
      <c r="BM18" s="100">
        <v>3</v>
      </c>
      <c r="BN18" s="100">
        <v>0</v>
      </c>
      <c r="BO18" s="393">
        <v>0</v>
      </c>
      <c r="BP18" s="393">
        <v>0</v>
      </c>
      <c r="BQ18" s="393">
        <v>0</v>
      </c>
      <c r="BR18" s="100">
        <v>0</v>
      </c>
      <c r="BS18" s="100">
        <v>0</v>
      </c>
      <c r="BT18" s="393">
        <v>0</v>
      </c>
      <c r="BU18" s="100">
        <v>0</v>
      </c>
      <c r="BV18" s="100">
        <v>0</v>
      </c>
      <c r="BW18" s="393">
        <v>0</v>
      </c>
      <c r="BX18" s="100"/>
      <c r="BY18" s="100"/>
      <c r="BZ18" s="100"/>
    </row>
    <row r="19" spans="1:78" ht="14.25" x14ac:dyDescent="0.2">
      <c r="A19" s="181" t="s">
        <v>2312</v>
      </c>
      <c r="B19" s="26">
        <v>1</v>
      </c>
      <c r="C19" s="186" t="s">
        <v>4099</v>
      </c>
      <c r="D19" s="21" t="s">
        <v>4279</v>
      </c>
      <c r="E19" s="183" t="s">
        <v>2340</v>
      </c>
      <c r="F19" s="183" t="s">
        <v>4100</v>
      </c>
      <c r="G19" s="100">
        <v>1</v>
      </c>
      <c r="H19" s="100">
        <v>0</v>
      </c>
      <c r="I19" s="100">
        <v>0</v>
      </c>
      <c r="J19" s="100">
        <v>1</v>
      </c>
      <c r="K19" s="100">
        <v>0</v>
      </c>
      <c r="L19" s="100">
        <v>0</v>
      </c>
      <c r="M19" s="100">
        <v>15</v>
      </c>
      <c r="N19" s="100">
        <v>12</v>
      </c>
      <c r="O19" s="100">
        <v>0</v>
      </c>
      <c r="P19" s="100">
        <v>2</v>
      </c>
      <c r="Q19" s="100">
        <v>4</v>
      </c>
      <c r="R19" s="100">
        <v>0</v>
      </c>
      <c r="S19" s="100">
        <v>0</v>
      </c>
      <c r="T19" s="100">
        <v>3</v>
      </c>
      <c r="U19" s="100">
        <v>0</v>
      </c>
      <c r="V19" s="100">
        <v>1</v>
      </c>
      <c r="W19" s="100">
        <v>0</v>
      </c>
      <c r="X19" s="100">
        <v>0</v>
      </c>
      <c r="Y19" s="100">
        <v>1</v>
      </c>
      <c r="Z19" s="100">
        <v>0</v>
      </c>
      <c r="AA19" s="100">
        <v>0</v>
      </c>
      <c r="AB19" s="100">
        <v>4</v>
      </c>
      <c r="AC19" s="100">
        <v>2</v>
      </c>
      <c r="AD19" s="100">
        <v>0</v>
      </c>
      <c r="AE19" s="100">
        <v>9</v>
      </c>
      <c r="AF19" s="100">
        <v>10</v>
      </c>
      <c r="AG19" s="100">
        <v>0</v>
      </c>
      <c r="AH19" s="290">
        <v>0</v>
      </c>
      <c r="AI19" s="290">
        <v>11</v>
      </c>
      <c r="AJ19" s="290">
        <v>0</v>
      </c>
      <c r="AK19" s="353">
        <v>2</v>
      </c>
      <c r="AL19" s="353">
        <v>1</v>
      </c>
      <c r="AM19" s="353">
        <v>0</v>
      </c>
      <c r="AN19" s="371">
        <v>4</v>
      </c>
      <c r="AO19" s="371">
        <v>0</v>
      </c>
      <c r="AP19" s="371">
        <v>0</v>
      </c>
      <c r="AQ19" s="393">
        <v>0</v>
      </c>
      <c r="AR19" s="393">
        <v>0</v>
      </c>
      <c r="AS19" s="393">
        <v>0</v>
      </c>
      <c r="AT19" s="359">
        <v>5</v>
      </c>
      <c r="AU19" s="359">
        <v>1</v>
      </c>
      <c r="AV19" s="82">
        <v>0</v>
      </c>
      <c r="AW19" s="100">
        <v>1</v>
      </c>
      <c r="AX19" s="100">
        <v>0</v>
      </c>
      <c r="AY19" s="393">
        <v>0</v>
      </c>
      <c r="AZ19" s="100">
        <v>0</v>
      </c>
      <c r="BA19" s="100">
        <v>1</v>
      </c>
      <c r="BB19" s="393">
        <v>0</v>
      </c>
      <c r="BC19" s="100">
        <v>0</v>
      </c>
      <c r="BD19" s="100">
        <v>1</v>
      </c>
      <c r="BE19" s="393">
        <v>0</v>
      </c>
      <c r="BF19" s="100">
        <v>8</v>
      </c>
      <c r="BG19" s="100">
        <v>1</v>
      </c>
      <c r="BH19" s="100">
        <v>0</v>
      </c>
      <c r="BI19" s="100">
        <v>0</v>
      </c>
      <c r="BJ19" s="100">
        <v>0</v>
      </c>
      <c r="BK19" s="100">
        <v>0</v>
      </c>
      <c r="BL19" s="100">
        <v>2</v>
      </c>
      <c r="BM19" s="100">
        <v>2</v>
      </c>
      <c r="BN19" s="100">
        <v>0</v>
      </c>
      <c r="BO19" s="393">
        <v>0</v>
      </c>
      <c r="BP19" s="393">
        <v>2</v>
      </c>
      <c r="BQ19" s="393">
        <v>0</v>
      </c>
      <c r="BR19" s="100">
        <v>9</v>
      </c>
      <c r="BS19" s="100">
        <v>5</v>
      </c>
      <c r="BT19" s="393">
        <v>0</v>
      </c>
      <c r="BU19" s="100">
        <v>0</v>
      </c>
      <c r="BV19" s="100">
        <v>4</v>
      </c>
      <c r="BW19" s="393">
        <v>0</v>
      </c>
      <c r="BX19" s="100"/>
      <c r="BY19" s="100"/>
      <c r="BZ19" s="100"/>
    </row>
    <row r="20" spans="1:78" ht="14.25" x14ac:dyDescent="0.2">
      <c r="A20" s="181" t="s">
        <v>2312</v>
      </c>
      <c r="B20" s="26">
        <v>1</v>
      </c>
      <c r="C20" s="186" t="s">
        <v>4101</v>
      </c>
      <c r="D20" s="21" t="s">
        <v>4279</v>
      </c>
      <c r="E20" s="183" t="s">
        <v>2340</v>
      </c>
      <c r="F20" s="183" t="s">
        <v>4102</v>
      </c>
      <c r="G20" s="100">
        <v>4</v>
      </c>
      <c r="H20" s="100">
        <v>6</v>
      </c>
      <c r="I20" s="100">
        <v>0</v>
      </c>
      <c r="J20" s="100">
        <v>1</v>
      </c>
      <c r="K20" s="100">
        <v>0</v>
      </c>
      <c r="L20" s="100">
        <v>0</v>
      </c>
      <c r="M20" s="100">
        <v>15</v>
      </c>
      <c r="N20" s="100">
        <v>11</v>
      </c>
      <c r="O20" s="100">
        <v>0</v>
      </c>
      <c r="P20" s="100">
        <v>0</v>
      </c>
      <c r="Q20" s="100">
        <v>0</v>
      </c>
      <c r="R20" s="100">
        <v>0</v>
      </c>
      <c r="S20" s="100">
        <v>0</v>
      </c>
      <c r="T20" s="100">
        <v>0</v>
      </c>
      <c r="U20" s="100">
        <v>0</v>
      </c>
      <c r="V20" s="100">
        <v>0</v>
      </c>
      <c r="W20" s="100">
        <v>0</v>
      </c>
      <c r="X20" s="100">
        <v>0</v>
      </c>
      <c r="Y20" s="100">
        <v>0</v>
      </c>
      <c r="Z20" s="100">
        <v>0</v>
      </c>
      <c r="AA20" s="100">
        <v>0</v>
      </c>
      <c r="AB20" s="100">
        <v>3</v>
      </c>
      <c r="AC20" s="100">
        <v>2</v>
      </c>
      <c r="AD20" s="100">
        <v>0</v>
      </c>
      <c r="AE20" s="100">
        <v>9</v>
      </c>
      <c r="AF20" s="100">
        <v>10</v>
      </c>
      <c r="AG20" s="100">
        <v>0</v>
      </c>
      <c r="AH20" s="290">
        <v>0</v>
      </c>
      <c r="AI20" s="290">
        <v>2</v>
      </c>
      <c r="AJ20" s="290">
        <v>0</v>
      </c>
      <c r="AK20" s="353">
        <v>0</v>
      </c>
      <c r="AL20" s="353">
        <v>0</v>
      </c>
      <c r="AM20" s="353">
        <v>0</v>
      </c>
      <c r="AN20" s="371">
        <v>3</v>
      </c>
      <c r="AO20" s="371">
        <v>0</v>
      </c>
      <c r="AP20" s="371">
        <v>0</v>
      </c>
      <c r="AQ20" s="393">
        <v>0</v>
      </c>
      <c r="AR20" s="393">
        <v>0</v>
      </c>
      <c r="AS20" s="393">
        <v>0</v>
      </c>
      <c r="AT20" s="359">
        <v>4</v>
      </c>
      <c r="AU20" s="359">
        <v>6</v>
      </c>
      <c r="AV20" s="82">
        <v>0</v>
      </c>
      <c r="AW20" s="100">
        <v>2</v>
      </c>
      <c r="AX20" s="100">
        <v>1</v>
      </c>
      <c r="AY20" s="393">
        <v>0</v>
      </c>
      <c r="AZ20" s="100">
        <v>5</v>
      </c>
      <c r="BA20" s="100">
        <v>9</v>
      </c>
      <c r="BB20" s="393">
        <v>0</v>
      </c>
      <c r="BC20" s="100">
        <v>1</v>
      </c>
      <c r="BD20" s="100">
        <v>0</v>
      </c>
      <c r="BE20" s="393">
        <v>0</v>
      </c>
      <c r="BF20" s="100">
        <v>5</v>
      </c>
      <c r="BG20" s="100">
        <v>1</v>
      </c>
      <c r="BH20" s="100">
        <v>0</v>
      </c>
      <c r="BI20" s="100">
        <v>0</v>
      </c>
      <c r="BJ20" s="100">
        <v>3</v>
      </c>
      <c r="BK20" s="100">
        <v>0</v>
      </c>
      <c r="BL20" s="100">
        <v>2</v>
      </c>
      <c r="BM20" s="100">
        <v>0</v>
      </c>
      <c r="BN20" s="100">
        <v>0</v>
      </c>
      <c r="BO20" s="393">
        <v>0</v>
      </c>
      <c r="BP20" s="393">
        <v>1</v>
      </c>
      <c r="BQ20" s="393">
        <v>0</v>
      </c>
      <c r="BR20" s="100">
        <v>9</v>
      </c>
      <c r="BS20" s="100">
        <v>6</v>
      </c>
      <c r="BT20" s="393">
        <v>0</v>
      </c>
      <c r="BU20" s="100">
        <v>3</v>
      </c>
      <c r="BV20" s="100">
        <v>0</v>
      </c>
      <c r="BW20" s="393">
        <v>0</v>
      </c>
      <c r="BX20" s="100"/>
      <c r="BY20" s="100"/>
      <c r="BZ20" s="100"/>
    </row>
    <row r="21" spans="1:78" ht="14.25" x14ac:dyDescent="0.2">
      <c r="A21" s="193" t="s">
        <v>2312</v>
      </c>
      <c r="B21" s="193">
        <v>1</v>
      </c>
      <c r="C21" s="209" t="s">
        <v>4610</v>
      </c>
      <c r="D21" s="21" t="s">
        <v>4279</v>
      </c>
      <c r="E21" s="183" t="s">
        <v>2340</v>
      </c>
      <c r="F21" s="183" t="s">
        <v>4611</v>
      </c>
      <c r="G21" s="100">
        <v>10</v>
      </c>
      <c r="H21" s="100">
        <v>10</v>
      </c>
      <c r="I21" s="100">
        <v>0</v>
      </c>
      <c r="J21" s="100">
        <v>12</v>
      </c>
      <c r="K21" s="100">
        <v>12</v>
      </c>
      <c r="L21" s="100">
        <v>0</v>
      </c>
      <c r="M21" s="100">
        <v>14</v>
      </c>
      <c r="N21" s="100">
        <v>14</v>
      </c>
      <c r="O21" s="100">
        <v>0</v>
      </c>
      <c r="P21" s="100">
        <v>22</v>
      </c>
      <c r="Q21" s="100">
        <v>22</v>
      </c>
      <c r="R21" s="100">
        <v>0</v>
      </c>
      <c r="S21" s="100">
        <v>0</v>
      </c>
      <c r="T21" s="100">
        <v>0</v>
      </c>
      <c r="U21" s="100">
        <v>0</v>
      </c>
      <c r="V21" s="100">
        <v>20</v>
      </c>
      <c r="W21" s="100">
        <v>20</v>
      </c>
      <c r="X21" s="100">
        <v>0</v>
      </c>
      <c r="Y21" s="100">
        <v>28</v>
      </c>
      <c r="Z21" s="100">
        <v>42</v>
      </c>
      <c r="AA21" s="18">
        <v>9</v>
      </c>
      <c r="AB21" s="100">
        <v>2</v>
      </c>
      <c r="AC21" s="100">
        <v>2</v>
      </c>
      <c r="AD21" s="18">
        <v>2</v>
      </c>
      <c r="AE21" s="100">
        <v>0</v>
      </c>
      <c r="AF21" s="100">
        <v>0</v>
      </c>
      <c r="AG21" s="100">
        <v>0</v>
      </c>
      <c r="AH21" s="290">
        <v>0</v>
      </c>
      <c r="AI21" s="290">
        <v>0</v>
      </c>
      <c r="AJ21" s="290">
        <v>0</v>
      </c>
      <c r="AK21" s="353">
        <v>0</v>
      </c>
      <c r="AL21" s="353">
        <v>0</v>
      </c>
      <c r="AM21" s="353">
        <v>0</v>
      </c>
      <c r="AN21" s="371">
        <v>0</v>
      </c>
      <c r="AO21" s="371">
        <v>14</v>
      </c>
      <c r="AP21" s="371">
        <v>0</v>
      </c>
      <c r="AQ21" s="393">
        <v>0</v>
      </c>
      <c r="AR21" s="393">
        <v>0</v>
      </c>
      <c r="AS21" s="393">
        <v>0</v>
      </c>
      <c r="AT21" s="359">
        <v>14</v>
      </c>
      <c r="AU21" s="359">
        <v>14</v>
      </c>
      <c r="AV21" s="82">
        <v>0</v>
      </c>
      <c r="AW21" s="100">
        <v>0</v>
      </c>
      <c r="AX21" s="100">
        <v>0</v>
      </c>
      <c r="AY21" s="393">
        <v>0</v>
      </c>
      <c r="AZ21" s="100">
        <v>0</v>
      </c>
      <c r="BA21" s="100">
        <v>4</v>
      </c>
      <c r="BB21" s="393">
        <v>0</v>
      </c>
      <c r="BC21" s="100">
        <v>6</v>
      </c>
      <c r="BD21" s="100">
        <v>0</v>
      </c>
      <c r="BE21" s="393">
        <v>0</v>
      </c>
      <c r="BF21" s="100">
        <v>1</v>
      </c>
      <c r="BG21" s="100">
        <v>0</v>
      </c>
      <c r="BH21" s="100">
        <v>0</v>
      </c>
      <c r="BI21" s="100">
        <v>0</v>
      </c>
      <c r="BJ21" s="100">
        <v>0</v>
      </c>
      <c r="BK21" s="100">
        <v>0</v>
      </c>
      <c r="BL21" s="100">
        <v>0</v>
      </c>
      <c r="BM21" s="100">
        <v>0</v>
      </c>
      <c r="BN21" s="100">
        <v>0</v>
      </c>
      <c r="BO21" s="393">
        <v>4</v>
      </c>
      <c r="BP21" s="393">
        <v>4</v>
      </c>
      <c r="BQ21" s="393">
        <v>2</v>
      </c>
      <c r="BR21" s="100">
        <v>10</v>
      </c>
      <c r="BS21" s="100">
        <v>27</v>
      </c>
      <c r="BT21" s="100">
        <v>10</v>
      </c>
      <c r="BU21" s="100">
        <v>8</v>
      </c>
      <c r="BV21" s="100">
        <v>4</v>
      </c>
      <c r="BW21" s="100">
        <v>4</v>
      </c>
      <c r="BX21" s="100"/>
      <c r="BY21" s="100"/>
      <c r="BZ21" s="100"/>
    </row>
    <row r="22" spans="1:78" ht="14.25" x14ac:dyDescent="0.2">
      <c r="A22" s="193" t="s">
        <v>2312</v>
      </c>
      <c r="B22" s="193">
        <v>1</v>
      </c>
      <c r="C22" s="25" t="s">
        <v>5415</v>
      </c>
      <c r="D22" s="21" t="s">
        <v>4279</v>
      </c>
      <c r="E22" s="24" t="s">
        <v>2340</v>
      </c>
      <c r="F22" s="26" t="s">
        <v>5416</v>
      </c>
      <c r="G22" s="100"/>
      <c r="H22" s="100"/>
      <c r="I22" s="100"/>
      <c r="J22" s="100"/>
      <c r="K22" s="100"/>
      <c r="L22" s="100"/>
      <c r="M22" s="100"/>
      <c r="N22" s="100"/>
      <c r="O22" s="100"/>
      <c r="P22" s="100"/>
      <c r="Q22" s="100"/>
      <c r="R22" s="100"/>
      <c r="S22" s="100"/>
      <c r="T22" s="100"/>
      <c r="U22" s="100"/>
      <c r="V22" s="100"/>
      <c r="W22" s="100"/>
      <c r="X22" s="100"/>
      <c r="Y22" s="100"/>
      <c r="Z22" s="100"/>
      <c r="AA22" s="18"/>
      <c r="AB22" s="100">
        <v>0</v>
      </c>
      <c r="AC22" s="100">
        <v>0</v>
      </c>
      <c r="AD22" s="100">
        <v>0</v>
      </c>
      <c r="AE22" s="100">
        <v>0</v>
      </c>
      <c r="AF22" s="100">
        <v>4</v>
      </c>
      <c r="AG22" s="100">
        <v>0</v>
      </c>
      <c r="AH22" s="290">
        <v>0</v>
      </c>
      <c r="AI22" s="290">
        <v>0</v>
      </c>
      <c r="AJ22" s="290">
        <v>0</v>
      </c>
      <c r="AK22" s="353">
        <v>0</v>
      </c>
      <c r="AL22" s="353">
        <v>2</v>
      </c>
      <c r="AM22" s="353">
        <v>0</v>
      </c>
      <c r="AN22" s="371">
        <v>0</v>
      </c>
      <c r="AO22" s="371">
        <v>0</v>
      </c>
      <c r="AP22" s="371">
        <v>0</v>
      </c>
      <c r="AQ22" s="393">
        <v>0</v>
      </c>
      <c r="AR22" s="393">
        <v>0</v>
      </c>
      <c r="AS22" s="393">
        <v>0</v>
      </c>
      <c r="AT22" s="359">
        <v>0</v>
      </c>
      <c r="AU22" s="359">
        <v>0</v>
      </c>
      <c r="AV22" s="82">
        <v>0</v>
      </c>
      <c r="AW22" s="100">
        <v>0</v>
      </c>
      <c r="AX22" s="100">
        <v>0</v>
      </c>
      <c r="AY22" s="393">
        <v>0</v>
      </c>
      <c r="AZ22" s="100">
        <v>0</v>
      </c>
      <c r="BA22" s="100">
        <v>0</v>
      </c>
      <c r="BB22" s="393">
        <v>0</v>
      </c>
      <c r="BC22" s="100">
        <v>0</v>
      </c>
      <c r="BD22" s="100">
        <v>0</v>
      </c>
      <c r="BE22" s="393">
        <v>0</v>
      </c>
      <c r="BF22" s="100">
        <v>0</v>
      </c>
      <c r="BG22" s="100">
        <v>0</v>
      </c>
      <c r="BH22" s="100">
        <v>0</v>
      </c>
      <c r="BI22" s="100">
        <v>0</v>
      </c>
      <c r="BJ22" s="100">
        <v>5</v>
      </c>
      <c r="BK22" s="100">
        <v>0</v>
      </c>
      <c r="BL22" s="100">
        <v>0</v>
      </c>
      <c r="BM22" s="100">
        <v>0</v>
      </c>
      <c r="BN22" s="100">
        <v>0</v>
      </c>
      <c r="BO22" s="393">
        <v>0</v>
      </c>
      <c r="BP22" s="393">
        <v>0</v>
      </c>
      <c r="BQ22" s="393">
        <v>0</v>
      </c>
      <c r="BR22" s="100">
        <v>0</v>
      </c>
      <c r="BS22" s="100">
        <v>0</v>
      </c>
      <c r="BT22" s="100">
        <v>0</v>
      </c>
      <c r="BU22" s="100">
        <v>0</v>
      </c>
      <c r="BV22" s="100">
        <v>0</v>
      </c>
      <c r="BW22" s="100">
        <v>0</v>
      </c>
      <c r="BX22" s="100"/>
      <c r="BY22" s="100"/>
      <c r="BZ22" s="100"/>
    </row>
    <row r="23" spans="1:78" ht="14.25" x14ac:dyDescent="0.2">
      <c r="A23" s="193" t="s">
        <v>2312</v>
      </c>
      <c r="B23" s="193">
        <v>1</v>
      </c>
      <c r="C23" s="209" t="s">
        <v>5042</v>
      </c>
      <c r="D23" s="193" t="s">
        <v>4279</v>
      </c>
      <c r="E23" s="193" t="s">
        <v>2340</v>
      </c>
      <c r="F23" s="183" t="s">
        <v>5043</v>
      </c>
      <c r="G23" s="18">
        <v>0</v>
      </c>
      <c r="H23" s="18">
        <v>0</v>
      </c>
      <c r="I23" s="100">
        <v>0</v>
      </c>
      <c r="J23" s="18">
        <v>0</v>
      </c>
      <c r="K23" s="18">
        <v>0</v>
      </c>
      <c r="L23" s="100">
        <v>0</v>
      </c>
      <c r="M23" s="18">
        <v>1</v>
      </c>
      <c r="N23" s="18">
        <v>1</v>
      </c>
      <c r="O23" s="18">
        <v>1</v>
      </c>
      <c r="P23" s="18">
        <v>2</v>
      </c>
      <c r="Q23" s="18">
        <v>2</v>
      </c>
      <c r="R23" s="18">
        <v>3</v>
      </c>
      <c r="S23" s="18">
        <v>4</v>
      </c>
      <c r="T23" s="18">
        <v>4</v>
      </c>
      <c r="U23" s="18">
        <v>2</v>
      </c>
      <c r="V23" s="18">
        <v>0</v>
      </c>
      <c r="W23" s="18">
        <v>0</v>
      </c>
      <c r="X23" s="100">
        <v>0</v>
      </c>
      <c r="Y23" s="18">
        <v>2</v>
      </c>
      <c r="Z23" s="18">
        <v>8</v>
      </c>
      <c r="AA23" s="18">
        <v>2</v>
      </c>
      <c r="AB23" s="18">
        <v>1</v>
      </c>
      <c r="AC23" s="18">
        <v>0</v>
      </c>
      <c r="AD23" s="18">
        <v>1</v>
      </c>
      <c r="AE23" s="100">
        <v>1</v>
      </c>
      <c r="AF23" s="100">
        <v>7</v>
      </c>
      <c r="AG23" s="18">
        <v>1</v>
      </c>
      <c r="AH23" s="290">
        <v>0</v>
      </c>
      <c r="AI23" s="290">
        <v>0</v>
      </c>
      <c r="AJ23" s="290">
        <v>0</v>
      </c>
      <c r="AK23" s="353">
        <v>5</v>
      </c>
      <c r="AL23" s="353">
        <v>3</v>
      </c>
      <c r="AM23" s="353">
        <v>0</v>
      </c>
      <c r="AN23" s="371">
        <v>0</v>
      </c>
      <c r="AO23" s="371">
        <v>2</v>
      </c>
      <c r="AP23" s="371">
        <v>0</v>
      </c>
      <c r="AQ23" s="393">
        <v>2</v>
      </c>
      <c r="AR23" s="393">
        <v>1</v>
      </c>
      <c r="AS23" s="393">
        <v>0</v>
      </c>
      <c r="AT23" s="359">
        <v>2</v>
      </c>
      <c r="AU23" s="359">
        <v>0</v>
      </c>
      <c r="AV23" s="82">
        <v>0</v>
      </c>
      <c r="AW23" s="100">
        <v>1</v>
      </c>
      <c r="AX23" s="100">
        <v>7</v>
      </c>
      <c r="AY23" s="393">
        <v>0</v>
      </c>
      <c r="AZ23" s="100">
        <v>2</v>
      </c>
      <c r="BA23" s="100">
        <v>2</v>
      </c>
      <c r="BB23" s="393">
        <v>0</v>
      </c>
      <c r="BC23" s="100">
        <v>6</v>
      </c>
      <c r="BD23" s="100">
        <v>3</v>
      </c>
      <c r="BE23" s="393">
        <v>0</v>
      </c>
      <c r="BF23" s="100">
        <v>1</v>
      </c>
      <c r="BG23" s="100">
        <v>1</v>
      </c>
      <c r="BH23" s="100">
        <v>0</v>
      </c>
      <c r="BI23" s="100">
        <v>1</v>
      </c>
      <c r="BJ23" s="100">
        <v>1</v>
      </c>
      <c r="BK23" s="100">
        <v>0</v>
      </c>
      <c r="BL23" s="100">
        <v>3</v>
      </c>
      <c r="BM23" s="100">
        <v>6</v>
      </c>
      <c r="BN23" s="100">
        <v>0</v>
      </c>
      <c r="BO23" s="392">
        <v>3</v>
      </c>
      <c r="BP23" s="392">
        <v>0</v>
      </c>
      <c r="BQ23" s="393">
        <v>0</v>
      </c>
      <c r="BR23" s="18">
        <v>2</v>
      </c>
      <c r="BS23" s="18">
        <v>1</v>
      </c>
      <c r="BT23" s="393">
        <v>0</v>
      </c>
      <c r="BU23" s="18">
        <v>0</v>
      </c>
      <c r="BV23" s="18">
        <v>0</v>
      </c>
      <c r="BW23" s="393">
        <v>0</v>
      </c>
      <c r="BX23" s="18"/>
      <c r="BY23" s="18"/>
      <c r="BZ23" s="100"/>
    </row>
    <row r="24" spans="1:78" ht="14.25" x14ac:dyDescent="0.2">
      <c r="A24" s="193" t="s">
        <v>2312</v>
      </c>
      <c r="B24" s="193">
        <v>1</v>
      </c>
      <c r="C24" s="209" t="s">
        <v>5014</v>
      </c>
      <c r="D24" s="21" t="s">
        <v>4279</v>
      </c>
      <c r="E24" s="183" t="s">
        <v>2340</v>
      </c>
      <c r="F24" s="183" t="s">
        <v>5015</v>
      </c>
      <c r="G24" s="100">
        <v>1</v>
      </c>
      <c r="H24" s="100">
        <v>1</v>
      </c>
      <c r="I24" s="100">
        <v>0</v>
      </c>
      <c r="J24" s="100">
        <v>0</v>
      </c>
      <c r="K24" s="100">
        <v>0</v>
      </c>
      <c r="L24" s="100">
        <v>0</v>
      </c>
      <c r="M24" s="100">
        <v>19</v>
      </c>
      <c r="N24" s="100">
        <v>19</v>
      </c>
      <c r="O24" s="100">
        <v>0</v>
      </c>
      <c r="P24" s="100">
        <v>0</v>
      </c>
      <c r="Q24" s="100">
        <v>0</v>
      </c>
      <c r="R24" s="100">
        <v>0</v>
      </c>
      <c r="S24" s="100">
        <v>2</v>
      </c>
      <c r="T24" s="100">
        <v>14</v>
      </c>
      <c r="U24" s="100">
        <v>0</v>
      </c>
      <c r="V24" s="100">
        <v>12</v>
      </c>
      <c r="W24" s="100">
        <v>3</v>
      </c>
      <c r="X24" s="100">
        <v>0</v>
      </c>
      <c r="Y24" s="100">
        <v>0</v>
      </c>
      <c r="Z24" s="100">
        <v>2</v>
      </c>
      <c r="AA24" s="100">
        <v>0</v>
      </c>
      <c r="AB24" s="100">
        <v>11</v>
      </c>
      <c r="AC24" s="100">
        <v>21</v>
      </c>
      <c r="AD24" s="100">
        <v>0</v>
      </c>
      <c r="AE24" s="100">
        <v>0</v>
      </c>
      <c r="AF24" s="100">
        <v>0</v>
      </c>
      <c r="AG24" s="100">
        <v>0</v>
      </c>
      <c r="AH24" s="290">
        <v>0</v>
      </c>
      <c r="AI24" s="290">
        <v>0</v>
      </c>
      <c r="AJ24" s="290">
        <v>0</v>
      </c>
      <c r="AK24" s="353">
        <v>0</v>
      </c>
      <c r="AL24" s="353">
        <v>0</v>
      </c>
      <c r="AM24" s="353">
        <v>0</v>
      </c>
      <c r="AN24" s="371">
        <v>0</v>
      </c>
      <c r="AO24" s="371">
        <v>18</v>
      </c>
      <c r="AP24" s="371">
        <v>0</v>
      </c>
      <c r="AQ24" s="393">
        <v>0</v>
      </c>
      <c r="AR24" s="393">
        <v>0</v>
      </c>
      <c r="AS24" s="393">
        <v>0</v>
      </c>
      <c r="AT24" s="359">
        <v>5</v>
      </c>
      <c r="AU24" s="359">
        <v>8</v>
      </c>
      <c r="AV24" s="82">
        <v>0</v>
      </c>
      <c r="AW24" s="100">
        <v>0</v>
      </c>
      <c r="AX24" s="100">
        <v>0</v>
      </c>
      <c r="AY24" s="393">
        <v>0</v>
      </c>
      <c r="AZ24" s="100">
        <v>4</v>
      </c>
      <c r="BA24" s="100">
        <v>4</v>
      </c>
      <c r="BB24" s="393">
        <v>0</v>
      </c>
      <c r="BC24" s="100">
        <v>4</v>
      </c>
      <c r="BD24" s="100">
        <v>11</v>
      </c>
      <c r="BE24" s="393">
        <v>0</v>
      </c>
      <c r="BF24" s="100">
        <v>3</v>
      </c>
      <c r="BG24" s="100">
        <v>0</v>
      </c>
      <c r="BH24" s="100">
        <v>2</v>
      </c>
      <c r="BI24" s="18">
        <v>0</v>
      </c>
      <c r="BJ24" s="18">
        <v>2</v>
      </c>
      <c r="BK24" s="100">
        <v>0</v>
      </c>
      <c r="BL24" s="100">
        <v>0</v>
      </c>
      <c r="BM24" s="100">
        <v>0</v>
      </c>
      <c r="BN24" s="100">
        <v>0</v>
      </c>
      <c r="BO24" s="393">
        <v>5</v>
      </c>
      <c r="BP24" s="393">
        <v>11</v>
      </c>
      <c r="BQ24" s="393">
        <v>0</v>
      </c>
      <c r="BR24" s="100">
        <v>12</v>
      </c>
      <c r="BS24" s="100">
        <v>9</v>
      </c>
      <c r="BT24" s="393">
        <v>0</v>
      </c>
      <c r="BU24" s="100">
        <v>3</v>
      </c>
      <c r="BV24" s="100">
        <v>0</v>
      </c>
      <c r="BW24" s="393">
        <v>0</v>
      </c>
      <c r="BX24" s="100"/>
      <c r="BY24" s="100"/>
      <c r="BZ24" s="100"/>
    </row>
    <row r="25" spans="1:78" ht="14.25" x14ac:dyDescent="0.2">
      <c r="A25" s="193" t="s">
        <v>2312</v>
      </c>
      <c r="B25" s="193">
        <v>1</v>
      </c>
      <c r="C25" s="209" t="s">
        <v>5044</v>
      </c>
      <c r="D25" s="21" t="s">
        <v>4279</v>
      </c>
      <c r="E25" s="193" t="s">
        <v>2340</v>
      </c>
      <c r="F25" s="183" t="s">
        <v>5045</v>
      </c>
      <c r="G25" s="18">
        <v>0</v>
      </c>
      <c r="H25" s="18">
        <v>0</v>
      </c>
      <c r="I25" s="100">
        <v>0</v>
      </c>
      <c r="J25" s="18">
        <v>0</v>
      </c>
      <c r="K25" s="18">
        <v>4</v>
      </c>
      <c r="L25" s="100">
        <v>0</v>
      </c>
      <c r="M25" s="18">
        <v>0</v>
      </c>
      <c r="N25" s="18">
        <v>4</v>
      </c>
      <c r="O25" s="100">
        <v>0</v>
      </c>
      <c r="P25" s="18">
        <v>0</v>
      </c>
      <c r="Q25" s="18">
        <v>0</v>
      </c>
      <c r="R25" s="100">
        <v>0</v>
      </c>
      <c r="S25" s="18">
        <v>0</v>
      </c>
      <c r="T25" s="18">
        <v>0</v>
      </c>
      <c r="U25" s="100">
        <v>0</v>
      </c>
      <c r="V25" s="18">
        <v>0</v>
      </c>
      <c r="W25" s="18">
        <v>0</v>
      </c>
      <c r="X25" s="100">
        <v>0</v>
      </c>
      <c r="Y25" s="18">
        <v>0</v>
      </c>
      <c r="Z25" s="18">
        <v>0</v>
      </c>
      <c r="AA25" s="100">
        <v>0</v>
      </c>
      <c r="AB25" s="18">
        <v>0</v>
      </c>
      <c r="AC25" s="18">
        <v>0</v>
      </c>
      <c r="AD25" s="100">
        <v>0</v>
      </c>
      <c r="AE25" s="100">
        <v>0</v>
      </c>
      <c r="AF25" s="100">
        <v>0</v>
      </c>
      <c r="AG25" s="100">
        <v>0</v>
      </c>
      <c r="AH25" s="290">
        <v>1</v>
      </c>
      <c r="AI25" s="290">
        <v>0</v>
      </c>
      <c r="AJ25" s="290">
        <v>0</v>
      </c>
      <c r="AK25" s="353">
        <v>0</v>
      </c>
      <c r="AL25" s="353">
        <v>0</v>
      </c>
      <c r="AM25" s="353">
        <v>0</v>
      </c>
      <c r="AN25" s="371">
        <v>0</v>
      </c>
      <c r="AO25" s="371">
        <v>0</v>
      </c>
      <c r="AP25" s="371">
        <v>0</v>
      </c>
      <c r="AQ25" s="393">
        <v>0</v>
      </c>
      <c r="AR25" s="393">
        <v>0</v>
      </c>
      <c r="AS25" s="393">
        <v>0</v>
      </c>
      <c r="AT25" s="359">
        <v>0</v>
      </c>
      <c r="AU25" s="359">
        <v>1</v>
      </c>
      <c r="AV25" s="82">
        <v>0</v>
      </c>
      <c r="AW25" s="100">
        <v>0</v>
      </c>
      <c r="AX25" s="100">
        <v>0</v>
      </c>
      <c r="AY25" s="393">
        <v>0</v>
      </c>
      <c r="AZ25" s="100">
        <v>0</v>
      </c>
      <c r="BA25" s="100">
        <v>0</v>
      </c>
      <c r="BB25" s="393">
        <v>0</v>
      </c>
      <c r="BC25" s="100">
        <v>0</v>
      </c>
      <c r="BD25" s="100">
        <v>0</v>
      </c>
      <c r="BE25" s="393">
        <v>0</v>
      </c>
      <c r="BF25" s="100">
        <v>0</v>
      </c>
      <c r="BG25" s="100">
        <v>0</v>
      </c>
      <c r="BH25" s="100">
        <v>0</v>
      </c>
      <c r="BI25" s="18">
        <v>0</v>
      </c>
      <c r="BJ25" s="18">
        <v>0</v>
      </c>
      <c r="BK25" s="100">
        <v>0</v>
      </c>
      <c r="BL25" s="100">
        <v>0</v>
      </c>
      <c r="BM25" s="100">
        <v>0</v>
      </c>
      <c r="BN25" s="100">
        <v>0</v>
      </c>
      <c r="BO25" s="392">
        <v>0</v>
      </c>
      <c r="BP25" s="392">
        <v>0</v>
      </c>
      <c r="BQ25" s="393">
        <v>0</v>
      </c>
      <c r="BR25" s="18">
        <v>0</v>
      </c>
      <c r="BS25" s="18">
        <v>0</v>
      </c>
      <c r="BT25" s="393">
        <v>0</v>
      </c>
      <c r="BU25" s="18">
        <v>0</v>
      </c>
      <c r="BV25" s="18">
        <v>0</v>
      </c>
      <c r="BW25" s="393">
        <v>0</v>
      </c>
      <c r="BX25" s="18"/>
      <c r="BY25" s="18"/>
      <c r="BZ25" s="100"/>
    </row>
    <row r="26" spans="1:78" ht="14.25" x14ac:dyDescent="0.2">
      <c r="A26" s="193" t="s">
        <v>2312</v>
      </c>
      <c r="B26" s="193">
        <v>1</v>
      </c>
      <c r="C26" s="209" t="s">
        <v>5046</v>
      </c>
      <c r="D26" s="21" t="s">
        <v>4279</v>
      </c>
      <c r="E26" s="193" t="s">
        <v>2340</v>
      </c>
      <c r="F26" s="183" t="s">
        <v>5047</v>
      </c>
      <c r="G26" s="18">
        <v>0</v>
      </c>
      <c r="H26" s="18">
        <v>0</v>
      </c>
      <c r="I26" s="100">
        <v>0</v>
      </c>
      <c r="J26" s="18">
        <v>0</v>
      </c>
      <c r="K26" s="18">
        <v>0</v>
      </c>
      <c r="L26" s="100">
        <v>0</v>
      </c>
      <c r="M26" s="18">
        <v>1</v>
      </c>
      <c r="N26" s="18">
        <v>1</v>
      </c>
      <c r="O26" s="18">
        <v>1</v>
      </c>
      <c r="P26" s="18">
        <v>2</v>
      </c>
      <c r="Q26" s="18">
        <v>2</v>
      </c>
      <c r="R26" s="18">
        <v>3</v>
      </c>
      <c r="S26" s="18">
        <v>1</v>
      </c>
      <c r="T26" s="18">
        <v>1</v>
      </c>
      <c r="U26" s="18">
        <v>1</v>
      </c>
      <c r="V26" s="18">
        <v>0</v>
      </c>
      <c r="W26" s="18">
        <v>0</v>
      </c>
      <c r="X26" s="100">
        <v>0</v>
      </c>
      <c r="Y26" s="18">
        <v>2</v>
      </c>
      <c r="Z26" s="18">
        <v>10</v>
      </c>
      <c r="AA26" s="18">
        <v>2</v>
      </c>
      <c r="AB26" s="18">
        <v>2</v>
      </c>
      <c r="AC26" s="18">
        <v>0</v>
      </c>
      <c r="AD26" s="18">
        <v>2</v>
      </c>
      <c r="AE26" s="100">
        <v>2</v>
      </c>
      <c r="AF26" s="100">
        <v>8</v>
      </c>
      <c r="AG26" s="18">
        <v>2</v>
      </c>
      <c r="AH26" s="290">
        <v>0</v>
      </c>
      <c r="AI26" s="290">
        <v>0</v>
      </c>
      <c r="AJ26" s="290">
        <v>0</v>
      </c>
      <c r="AK26" s="353">
        <v>7</v>
      </c>
      <c r="AL26" s="353">
        <v>5</v>
      </c>
      <c r="AM26" s="353">
        <v>0</v>
      </c>
      <c r="AN26" s="371">
        <v>0</v>
      </c>
      <c r="AO26" s="371">
        <v>1</v>
      </c>
      <c r="AP26" s="371">
        <v>0</v>
      </c>
      <c r="AQ26" s="393">
        <v>2</v>
      </c>
      <c r="AR26" s="393">
        <v>1</v>
      </c>
      <c r="AS26" s="393">
        <v>0</v>
      </c>
      <c r="AT26" s="359">
        <v>1</v>
      </c>
      <c r="AU26" s="359">
        <v>3</v>
      </c>
      <c r="AV26" s="82">
        <v>0</v>
      </c>
      <c r="AW26" s="100">
        <v>1</v>
      </c>
      <c r="AX26" s="100">
        <v>0</v>
      </c>
      <c r="AY26" s="393">
        <v>0</v>
      </c>
      <c r="AZ26" s="100">
        <v>2</v>
      </c>
      <c r="BA26" s="100">
        <v>4</v>
      </c>
      <c r="BB26" s="393">
        <v>0</v>
      </c>
      <c r="BC26" s="100">
        <v>4</v>
      </c>
      <c r="BD26" s="100">
        <v>0</v>
      </c>
      <c r="BE26" s="393">
        <v>0</v>
      </c>
      <c r="BF26" s="100">
        <v>1</v>
      </c>
      <c r="BG26" s="100">
        <v>2</v>
      </c>
      <c r="BH26" s="100">
        <v>0</v>
      </c>
      <c r="BI26" s="18">
        <v>0</v>
      </c>
      <c r="BJ26" s="18">
        <v>0</v>
      </c>
      <c r="BK26" s="100">
        <v>0</v>
      </c>
      <c r="BL26" s="100">
        <v>4</v>
      </c>
      <c r="BM26" s="100">
        <v>3</v>
      </c>
      <c r="BN26" s="100">
        <v>0</v>
      </c>
      <c r="BO26" s="392">
        <v>3</v>
      </c>
      <c r="BP26" s="392">
        <v>1</v>
      </c>
      <c r="BQ26" s="393">
        <v>0</v>
      </c>
      <c r="BR26" s="18">
        <v>2</v>
      </c>
      <c r="BS26" s="18">
        <v>0</v>
      </c>
      <c r="BT26" s="393">
        <v>0</v>
      </c>
      <c r="BU26" s="18">
        <v>0</v>
      </c>
      <c r="BV26" s="18">
        <v>0</v>
      </c>
      <c r="BW26" s="393">
        <v>0</v>
      </c>
      <c r="BX26" s="18"/>
      <c r="BY26" s="18"/>
      <c r="BZ26" s="100"/>
    </row>
    <row r="27" spans="1:78" ht="14.25" x14ac:dyDescent="0.2">
      <c r="A27" s="193" t="s">
        <v>2312</v>
      </c>
      <c r="B27" s="193">
        <v>1</v>
      </c>
      <c r="C27" s="209" t="s">
        <v>5417</v>
      </c>
      <c r="D27" s="364" t="s">
        <v>4279</v>
      </c>
      <c r="E27" s="21" t="s">
        <v>2340</v>
      </c>
      <c r="F27" s="183" t="s">
        <v>5418</v>
      </c>
      <c r="G27" s="18"/>
      <c r="H27" s="18"/>
      <c r="I27" s="100"/>
      <c r="J27" s="18"/>
      <c r="K27" s="18"/>
      <c r="L27" s="100"/>
      <c r="M27" s="18"/>
      <c r="N27" s="18"/>
      <c r="O27" s="18"/>
      <c r="P27" s="18"/>
      <c r="Q27" s="18"/>
      <c r="R27" s="18"/>
      <c r="S27" s="18"/>
      <c r="T27" s="18"/>
      <c r="U27" s="18"/>
      <c r="V27" s="18"/>
      <c r="W27" s="18"/>
      <c r="X27" s="100"/>
      <c r="Y27" s="18"/>
      <c r="Z27" s="18"/>
      <c r="AA27" s="18"/>
      <c r="AB27" s="100">
        <v>0</v>
      </c>
      <c r="AC27" s="100">
        <v>0</v>
      </c>
      <c r="AD27" s="100">
        <v>0</v>
      </c>
      <c r="AE27" s="100">
        <v>0</v>
      </c>
      <c r="AF27" s="100">
        <v>6</v>
      </c>
      <c r="AG27" s="100">
        <v>0</v>
      </c>
      <c r="AH27" s="290">
        <v>0</v>
      </c>
      <c r="AI27" s="290">
        <v>0</v>
      </c>
      <c r="AJ27" s="290">
        <v>0</v>
      </c>
      <c r="AK27" s="353">
        <v>0</v>
      </c>
      <c r="AL27" s="353">
        <v>0</v>
      </c>
      <c r="AM27" s="353">
        <v>0</v>
      </c>
      <c r="AN27" s="371">
        <v>0</v>
      </c>
      <c r="AO27" s="371">
        <v>0</v>
      </c>
      <c r="AP27" s="371">
        <v>0</v>
      </c>
      <c r="AQ27" s="393">
        <v>0</v>
      </c>
      <c r="AR27" s="393">
        <v>0</v>
      </c>
      <c r="AS27" s="393">
        <v>0</v>
      </c>
      <c r="AT27" s="359">
        <v>0</v>
      </c>
      <c r="AU27" s="359">
        <v>12</v>
      </c>
      <c r="AV27" s="82">
        <v>0</v>
      </c>
      <c r="AW27" s="100">
        <v>0</v>
      </c>
      <c r="AX27" s="100">
        <v>0</v>
      </c>
      <c r="AY27" s="393">
        <v>0</v>
      </c>
      <c r="AZ27" s="100">
        <v>0</v>
      </c>
      <c r="BA27" s="100">
        <v>2</v>
      </c>
      <c r="BB27" s="393">
        <v>0</v>
      </c>
      <c r="BC27" s="100">
        <v>0</v>
      </c>
      <c r="BD27" s="100">
        <v>0</v>
      </c>
      <c r="BE27" s="393">
        <v>0</v>
      </c>
      <c r="BF27" s="100">
        <v>0</v>
      </c>
      <c r="BG27" s="100">
        <v>0</v>
      </c>
      <c r="BH27" s="100">
        <v>0</v>
      </c>
      <c r="BI27" s="18">
        <v>0</v>
      </c>
      <c r="BJ27" s="18">
        <v>0</v>
      </c>
      <c r="BK27" s="100">
        <v>0</v>
      </c>
      <c r="BL27" s="100">
        <v>0</v>
      </c>
      <c r="BM27" s="100">
        <v>0</v>
      </c>
      <c r="BN27" s="100">
        <v>0</v>
      </c>
      <c r="BO27" s="392">
        <v>0</v>
      </c>
      <c r="BP27" s="392">
        <v>0</v>
      </c>
      <c r="BQ27" s="393">
        <v>0</v>
      </c>
      <c r="BR27" s="18">
        <v>0</v>
      </c>
      <c r="BS27" s="18">
        <v>0</v>
      </c>
      <c r="BT27" s="393">
        <v>0</v>
      </c>
      <c r="BU27" s="18">
        <v>0</v>
      </c>
      <c r="BV27" s="18">
        <v>0</v>
      </c>
      <c r="BW27" s="393">
        <v>0</v>
      </c>
      <c r="BX27" s="18"/>
      <c r="BY27" s="18"/>
      <c r="BZ27" s="100"/>
    </row>
    <row r="28" spans="1:78" ht="14.25" x14ac:dyDescent="0.2">
      <c r="A28" s="193" t="s">
        <v>2312</v>
      </c>
      <c r="B28" s="193">
        <v>1</v>
      </c>
      <c r="C28" s="209" t="s">
        <v>5419</v>
      </c>
      <c r="D28" s="364" t="s">
        <v>4279</v>
      </c>
      <c r="E28" s="21" t="s">
        <v>2340</v>
      </c>
      <c r="F28" s="183" t="s">
        <v>5420</v>
      </c>
      <c r="G28" s="18"/>
      <c r="H28" s="18"/>
      <c r="I28" s="100"/>
      <c r="J28" s="18"/>
      <c r="K28" s="18"/>
      <c r="L28" s="100"/>
      <c r="M28" s="18"/>
      <c r="N28" s="18"/>
      <c r="O28" s="18"/>
      <c r="P28" s="18"/>
      <c r="Q28" s="18"/>
      <c r="R28" s="18"/>
      <c r="S28" s="18"/>
      <c r="T28" s="18"/>
      <c r="U28" s="18"/>
      <c r="V28" s="18"/>
      <c r="W28" s="18"/>
      <c r="X28" s="100"/>
      <c r="Y28" s="18"/>
      <c r="Z28" s="18"/>
      <c r="AA28" s="18"/>
      <c r="AB28" s="100">
        <v>0</v>
      </c>
      <c r="AC28" s="100">
        <v>0</v>
      </c>
      <c r="AD28" s="100">
        <v>0</v>
      </c>
      <c r="AE28" s="100">
        <v>1</v>
      </c>
      <c r="AF28" s="100">
        <v>4</v>
      </c>
      <c r="AG28" s="100">
        <v>0</v>
      </c>
      <c r="AH28" s="290">
        <v>2</v>
      </c>
      <c r="AI28" s="290">
        <v>3</v>
      </c>
      <c r="AJ28" s="290">
        <v>0</v>
      </c>
      <c r="AK28" s="353">
        <v>0</v>
      </c>
      <c r="AL28" s="353">
        <v>0</v>
      </c>
      <c r="AM28" s="353">
        <v>0</v>
      </c>
      <c r="AN28" s="371">
        <v>0</v>
      </c>
      <c r="AO28" s="371">
        <v>0</v>
      </c>
      <c r="AP28" s="371">
        <v>0</v>
      </c>
      <c r="AQ28" s="393">
        <v>2</v>
      </c>
      <c r="AR28" s="393">
        <v>0</v>
      </c>
      <c r="AS28" s="393">
        <v>0</v>
      </c>
      <c r="AT28" s="359">
        <v>0</v>
      </c>
      <c r="AU28" s="359">
        <v>3</v>
      </c>
      <c r="AV28" s="82">
        <v>0</v>
      </c>
      <c r="AW28" s="100">
        <v>0</v>
      </c>
      <c r="AX28" s="100">
        <v>0</v>
      </c>
      <c r="AY28" s="393">
        <v>0</v>
      </c>
      <c r="AZ28" s="100">
        <v>0</v>
      </c>
      <c r="BA28" s="100">
        <v>0</v>
      </c>
      <c r="BB28" s="393">
        <v>0</v>
      </c>
      <c r="BC28" s="100">
        <v>2</v>
      </c>
      <c r="BD28" s="100">
        <v>6</v>
      </c>
      <c r="BE28" s="100">
        <v>2</v>
      </c>
      <c r="BF28" s="100">
        <v>0</v>
      </c>
      <c r="BG28" s="100">
        <v>1</v>
      </c>
      <c r="BH28" s="100">
        <v>0</v>
      </c>
      <c r="BI28" s="18">
        <v>0</v>
      </c>
      <c r="BJ28" s="18">
        <v>0</v>
      </c>
      <c r="BK28" s="100">
        <v>0</v>
      </c>
      <c r="BL28" s="100">
        <v>0</v>
      </c>
      <c r="BM28" s="100">
        <v>0</v>
      </c>
      <c r="BN28" s="100">
        <v>0</v>
      </c>
      <c r="BO28" s="392">
        <v>0</v>
      </c>
      <c r="BP28" s="392">
        <v>0</v>
      </c>
      <c r="BQ28" s="393">
        <v>0</v>
      </c>
      <c r="BR28" s="18">
        <v>0</v>
      </c>
      <c r="BS28" s="18">
        <v>0</v>
      </c>
      <c r="BT28" s="393">
        <v>0</v>
      </c>
      <c r="BU28" s="18">
        <v>1</v>
      </c>
      <c r="BV28" s="18">
        <v>1</v>
      </c>
      <c r="BW28" s="393">
        <v>0</v>
      </c>
      <c r="BX28" s="18"/>
      <c r="BY28" s="18"/>
      <c r="BZ28" s="100"/>
    </row>
    <row r="29" spans="1:78" ht="14.25" x14ac:dyDescent="0.2">
      <c r="A29" s="23" t="s">
        <v>2312</v>
      </c>
      <c r="B29" s="24">
        <v>1</v>
      </c>
      <c r="C29" s="25" t="s">
        <v>1420</v>
      </c>
      <c r="D29" s="21" t="s">
        <v>4279</v>
      </c>
      <c r="E29" s="183" t="s">
        <v>3762</v>
      </c>
      <c r="F29" s="183" t="s">
        <v>1421</v>
      </c>
      <c r="G29" s="100">
        <v>1</v>
      </c>
      <c r="H29" s="100">
        <v>0</v>
      </c>
      <c r="I29" s="100">
        <v>0</v>
      </c>
      <c r="J29" s="100">
        <v>0</v>
      </c>
      <c r="K29" s="100">
        <v>0</v>
      </c>
      <c r="L29" s="100">
        <v>0</v>
      </c>
      <c r="M29" s="100">
        <v>2</v>
      </c>
      <c r="N29" s="100">
        <v>0</v>
      </c>
      <c r="O29" s="100">
        <v>0</v>
      </c>
      <c r="P29" s="100">
        <v>1</v>
      </c>
      <c r="Q29" s="100">
        <v>0</v>
      </c>
      <c r="R29" s="100">
        <v>0</v>
      </c>
      <c r="S29" s="100">
        <v>10</v>
      </c>
      <c r="T29" s="100">
        <v>5</v>
      </c>
      <c r="U29" s="100">
        <v>0</v>
      </c>
      <c r="V29" s="100">
        <v>1</v>
      </c>
      <c r="W29" s="100">
        <v>0</v>
      </c>
      <c r="X29" s="100">
        <v>0</v>
      </c>
      <c r="Y29" s="100">
        <v>0</v>
      </c>
      <c r="Z29" s="100">
        <v>1</v>
      </c>
      <c r="AA29" s="100">
        <v>0</v>
      </c>
      <c r="AB29" s="100">
        <v>1</v>
      </c>
      <c r="AC29" s="100">
        <v>0</v>
      </c>
      <c r="AD29" s="100">
        <v>0</v>
      </c>
      <c r="AE29" s="100">
        <v>10</v>
      </c>
      <c r="AF29" s="100">
        <v>8</v>
      </c>
      <c r="AG29" s="100">
        <v>0</v>
      </c>
      <c r="AH29" s="290">
        <v>0</v>
      </c>
      <c r="AI29" s="290">
        <v>0</v>
      </c>
      <c r="AJ29" s="290">
        <v>0</v>
      </c>
      <c r="AK29" s="353">
        <v>0</v>
      </c>
      <c r="AL29" s="353">
        <v>0</v>
      </c>
      <c r="AM29" s="353">
        <v>0</v>
      </c>
      <c r="AN29" s="371">
        <v>0</v>
      </c>
      <c r="AO29" s="371">
        <v>0</v>
      </c>
      <c r="AP29" s="371">
        <v>0</v>
      </c>
      <c r="AQ29" s="393">
        <v>0</v>
      </c>
      <c r="AR29" s="393">
        <v>0</v>
      </c>
      <c r="AS29" s="393">
        <v>0</v>
      </c>
      <c r="AT29" s="359">
        <v>12</v>
      </c>
      <c r="AU29" s="359">
        <v>5</v>
      </c>
      <c r="AV29" s="82">
        <v>0</v>
      </c>
      <c r="AW29" s="100">
        <v>0</v>
      </c>
      <c r="AX29" s="100">
        <v>7</v>
      </c>
      <c r="AY29" s="393">
        <v>0</v>
      </c>
      <c r="AZ29" s="100">
        <v>0</v>
      </c>
      <c r="BA29" s="100">
        <v>2</v>
      </c>
      <c r="BB29" s="393">
        <v>0</v>
      </c>
      <c r="BC29" s="100">
        <v>0</v>
      </c>
      <c r="BD29" s="100">
        <v>0</v>
      </c>
      <c r="BE29" s="100">
        <v>0</v>
      </c>
      <c r="BF29" s="100">
        <v>1</v>
      </c>
      <c r="BG29" s="100">
        <v>1</v>
      </c>
      <c r="BH29" s="100">
        <v>0</v>
      </c>
      <c r="BI29" s="100">
        <v>8</v>
      </c>
      <c r="BJ29" s="100">
        <v>2</v>
      </c>
      <c r="BK29" s="100">
        <v>0</v>
      </c>
      <c r="BL29" s="100">
        <v>0</v>
      </c>
      <c r="BM29" s="100">
        <v>0</v>
      </c>
      <c r="BN29" s="100">
        <v>0</v>
      </c>
      <c r="BO29" s="393">
        <v>0</v>
      </c>
      <c r="BP29" s="393">
        <v>0</v>
      </c>
      <c r="BQ29" s="393">
        <v>0</v>
      </c>
      <c r="BR29" s="100">
        <v>9</v>
      </c>
      <c r="BS29" s="100">
        <v>8</v>
      </c>
      <c r="BT29" s="393">
        <v>0</v>
      </c>
      <c r="BU29" s="100">
        <v>0</v>
      </c>
      <c r="BV29" s="100">
        <v>0</v>
      </c>
      <c r="BW29" s="393">
        <v>0</v>
      </c>
      <c r="BX29" s="100"/>
      <c r="BY29" s="100"/>
      <c r="BZ29" s="100"/>
    </row>
    <row r="30" spans="1:78" ht="14.25" x14ac:dyDescent="0.2">
      <c r="A30" s="23" t="s">
        <v>2312</v>
      </c>
      <c r="B30" s="24">
        <v>1</v>
      </c>
      <c r="C30" s="25" t="s">
        <v>1422</v>
      </c>
      <c r="D30" s="21" t="s">
        <v>4279</v>
      </c>
      <c r="E30" s="24" t="s">
        <v>3762</v>
      </c>
      <c r="F30" s="24" t="s">
        <v>965</v>
      </c>
      <c r="G30" s="100">
        <v>0</v>
      </c>
      <c r="H30" s="100">
        <v>0</v>
      </c>
      <c r="I30" s="100">
        <v>0</v>
      </c>
      <c r="J30" s="100">
        <v>0</v>
      </c>
      <c r="K30" s="100">
        <v>0</v>
      </c>
      <c r="L30" s="100">
        <v>0</v>
      </c>
      <c r="M30" s="100">
        <v>0</v>
      </c>
      <c r="N30" s="100">
        <v>0</v>
      </c>
      <c r="O30" s="100">
        <v>0</v>
      </c>
      <c r="P30" s="100">
        <v>0</v>
      </c>
      <c r="Q30" s="100">
        <v>0</v>
      </c>
      <c r="R30" s="100">
        <v>0</v>
      </c>
      <c r="S30" s="100">
        <v>0</v>
      </c>
      <c r="T30" s="100">
        <v>0</v>
      </c>
      <c r="U30" s="100">
        <v>0</v>
      </c>
      <c r="V30" s="100">
        <v>0</v>
      </c>
      <c r="W30" s="100">
        <v>0</v>
      </c>
      <c r="X30" s="100">
        <v>0</v>
      </c>
      <c r="Y30" s="100">
        <v>0</v>
      </c>
      <c r="Z30" s="100">
        <v>0</v>
      </c>
      <c r="AA30" s="100">
        <v>0</v>
      </c>
      <c r="AB30" s="100">
        <v>0</v>
      </c>
      <c r="AC30" s="100">
        <v>0</v>
      </c>
      <c r="AD30" s="100">
        <v>0</v>
      </c>
      <c r="AE30" s="100">
        <v>0</v>
      </c>
      <c r="AF30" s="100">
        <v>0</v>
      </c>
      <c r="AG30" s="100">
        <v>0</v>
      </c>
      <c r="AH30" s="290">
        <v>0</v>
      </c>
      <c r="AI30" s="290">
        <v>0</v>
      </c>
      <c r="AJ30" s="290">
        <v>0</v>
      </c>
      <c r="AK30" s="353">
        <v>0</v>
      </c>
      <c r="AL30" s="353">
        <v>0</v>
      </c>
      <c r="AM30" s="353">
        <v>0</v>
      </c>
      <c r="AN30" s="371">
        <v>0</v>
      </c>
      <c r="AO30" s="371">
        <v>0</v>
      </c>
      <c r="AP30" s="371">
        <v>0</v>
      </c>
      <c r="AQ30" s="393">
        <v>0</v>
      </c>
      <c r="AR30" s="393">
        <v>0</v>
      </c>
      <c r="AS30" s="393">
        <v>0</v>
      </c>
      <c r="AT30" s="359">
        <v>0</v>
      </c>
      <c r="AU30" s="359">
        <v>0</v>
      </c>
      <c r="AV30" s="82">
        <v>0</v>
      </c>
      <c r="AW30" s="100">
        <v>0</v>
      </c>
      <c r="AX30" s="100">
        <v>0</v>
      </c>
      <c r="AY30" s="393">
        <v>0</v>
      </c>
      <c r="AZ30" s="100">
        <v>0</v>
      </c>
      <c r="BA30" s="100">
        <v>0</v>
      </c>
      <c r="BB30" s="393">
        <v>0</v>
      </c>
      <c r="BC30" s="100">
        <v>0</v>
      </c>
      <c r="BD30" s="100">
        <v>0</v>
      </c>
      <c r="BE30" s="393">
        <v>0</v>
      </c>
      <c r="BF30" s="100">
        <v>0</v>
      </c>
      <c r="BG30" s="100">
        <v>0</v>
      </c>
      <c r="BH30" s="100">
        <v>0</v>
      </c>
      <c r="BI30" s="100">
        <v>0</v>
      </c>
      <c r="BJ30" s="100">
        <v>0</v>
      </c>
      <c r="BK30" s="100">
        <v>0</v>
      </c>
      <c r="BL30" s="100">
        <v>0</v>
      </c>
      <c r="BM30" s="100">
        <v>0</v>
      </c>
      <c r="BN30" s="100">
        <v>0</v>
      </c>
      <c r="BO30" s="393">
        <v>0</v>
      </c>
      <c r="BP30" s="393">
        <v>0</v>
      </c>
      <c r="BQ30" s="393">
        <v>0</v>
      </c>
      <c r="BR30" s="100">
        <v>0</v>
      </c>
      <c r="BS30" s="100">
        <v>0</v>
      </c>
      <c r="BT30" s="393">
        <v>0</v>
      </c>
      <c r="BU30" s="100">
        <v>0</v>
      </c>
      <c r="BV30" s="100">
        <v>0</v>
      </c>
      <c r="BW30" s="393">
        <v>0</v>
      </c>
      <c r="BX30" s="100"/>
      <c r="BY30" s="100"/>
      <c r="BZ30" s="100"/>
    </row>
    <row r="31" spans="1:78" ht="14.25" x14ac:dyDescent="0.2">
      <c r="A31" s="23" t="s">
        <v>2312</v>
      </c>
      <c r="B31" s="24">
        <v>1</v>
      </c>
      <c r="C31" s="25" t="s">
        <v>966</v>
      </c>
      <c r="D31" s="21" t="s">
        <v>4279</v>
      </c>
      <c r="E31" s="24" t="s">
        <v>3761</v>
      </c>
      <c r="F31" s="24" t="s">
        <v>967</v>
      </c>
      <c r="G31" s="100">
        <v>1</v>
      </c>
      <c r="H31" s="100">
        <v>17</v>
      </c>
      <c r="I31" s="100">
        <v>0</v>
      </c>
      <c r="J31" s="100">
        <v>0</v>
      </c>
      <c r="K31" s="100">
        <v>0</v>
      </c>
      <c r="L31" s="100">
        <v>0</v>
      </c>
      <c r="M31" s="100">
        <v>2</v>
      </c>
      <c r="N31" s="100">
        <v>0</v>
      </c>
      <c r="O31" s="100">
        <v>0</v>
      </c>
      <c r="P31" s="100">
        <v>1</v>
      </c>
      <c r="Q31" s="100">
        <v>0</v>
      </c>
      <c r="R31" s="100">
        <v>0</v>
      </c>
      <c r="S31" s="100">
        <v>10</v>
      </c>
      <c r="T31" s="100">
        <v>22</v>
      </c>
      <c r="U31" s="100">
        <v>0</v>
      </c>
      <c r="V31" s="100">
        <v>1</v>
      </c>
      <c r="W31" s="100">
        <v>0</v>
      </c>
      <c r="X31" s="100">
        <v>0</v>
      </c>
      <c r="Y31" s="100">
        <v>0</v>
      </c>
      <c r="Z31" s="100">
        <v>0</v>
      </c>
      <c r="AA31" s="100">
        <v>0</v>
      </c>
      <c r="AB31" s="100">
        <v>1</v>
      </c>
      <c r="AC31" s="100">
        <v>0</v>
      </c>
      <c r="AD31" s="100">
        <v>0</v>
      </c>
      <c r="AE31" s="100">
        <v>0</v>
      </c>
      <c r="AF31" s="100">
        <v>0</v>
      </c>
      <c r="AG31" s="100">
        <v>0</v>
      </c>
      <c r="AH31" s="290">
        <v>0</v>
      </c>
      <c r="AI31" s="290">
        <v>0</v>
      </c>
      <c r="AJ31" s="290">
        <v>0</v>
      </c>
      <c r="AK31" s="353">
        <v>0</v>
      </c>
      <c r="AL31" s="353">
        <v>0</v>
      </c>
      <c r="AM31" s="353">
        <v>0</v>
      </c>
      <c r="AN31" s="371">
        <v>0</v>
      </c>
      <c r="AO31" s="371">
        <v>0</v>
      </c>
      <c r="AP31" s="371">
        <v>0</v>
      </c>
      <c r="AQ31" s="393">
        <v>0</v>
      </c>
      <c r="AR31" s="393">
        <v>0</v>
      </c>
      <c r="AS31" s="393">
        <v>0</v>
      </c>
      <c r="AT31" s="359">
        <v>12</v>
      </c>
      <c r="AU31" s="359">
        <v>3</v>
      </c>
      <c r="AV31" s="82">
        <v>0</v>
      </c>
      <c r="AW31" s="100">
        <v>0</v>
      </c>
      <c r="AX31" s="100">
        <v>1</v>
      </c>
      <c r="AY31" s="393">
        <v>0</v>
      </c>
      <c r="AZ31" s="100">
        <v>0</v>
      </c>
      <c r="BA31" s="100">
        <v>2</v>
      </c>
      <c r="BB31" s="393">
        <v>0</v>
      </c>
      <c r="BC31" s="100">
        <v>0</v>
      </c>
      <c r="BD31" s="100">
        <v>0</v>
      </c>
      <c r="BE31" s="393">
        <v>0</v>
      </c>
      <c r="BF31" s="100">
        <v>0</v>
      </c>
      <c r="BG31" s="100">
        <v>0</v>
      </c>
      <c r="BH31" s="100">
        <v>0</v>
      </c>
      <c r="BI31" s="100">
        <v>8</v>
      </c>
      <c r="BJ31" s="100">
        <v>4</v>
      </c>
      <c r="BK31" s="100">
        <v>0</v>
      </c>
      <c r="BL31" s="100">
        <v>0</v>
      </c>
      <c r="BM31" s="100">
        <v>0</v>
      </c>
      <c r="BN31" s="100">
        <v>0</v>
      </c>
      <c r="BO31" s="393">
        <v>0</v>
      </c>
      <c r="BP31" s="393">
        <v>0</v>
      </c>
      <c r="BQ31" s="393">
        <v>0</v>
      </c>
      <c r="BR31" s="100">
        <v>8</v>
      </c>
      <c r="BS31" s="100">
        <v>6</v>
      </c>
      <c r="BT31" s="393">
        <v>0</v>
      </c>
      <c r="BU31" s="100">
        <v>0</v>
      </c>
      <c r="BV31" s="100">
        <v>0</v>
      </c>
      <c r="BW31" s="393">
        <v>0</v>
      </c>
      <c r="BX31" s="100"/>
      <c r="BY31" s="100"/>
      <c r="BZ31" s="100"/>
    </row>
    <row r="32" spans="1:78" ht="14.25" x14ac:dyDescent="0.2">
      <c r="A32" s="23" t="s">
        <v>2312</v>
      </c>
      <c r="B32" s="24">
        <v>1</v>
      </c>
      <c r="C32" s="25" t="s">
        <v>968</v>
      </c>
      <c r="D32" s="21" t="s">
        <v>4279</v>
      </c>
      <c r="E32" s="24" t="s">
        <v>3762</v>
      </c>
      <c r="F32" s="24" t="s">
        <v>969</v>
      </c>
      <c r="G32" s="100">
        <v>1</v>
      </c>
      <c r="H32" s="100">
        <v>5</v>
      </c>
      <c r="I32" s="100">
        <v>0</v>
      </c>
      <c r="J32" s="100">
        <v>0</v>
      </c>
      <c r="K32" s="100">
        <v>0</v>
      </c>
      <c r="L32" s="100">
        <v>0</v>
      </c>
      <c r="M32" s="100">
        <v>10</v>
      </c>
      <c r="N32" s="100">
        <v>1</v>
      </c>
      <c r="O32" s="100">
        <v>0</v>
      </c>
      <c r="P32" s="100">
        <v>1</v>
      </c>
      <c r="Q32" s="100">
        <v>3</v>
      </c>
      <c r="R32" s="100">
        <v>0</v>
      </c>
      <c r="S32" s="100">
        <v>0</v>
      </c>
      <c r="T32" s="100">
        <v>1</v>
      </c>
      <c r="U32" s="100">
        <v>0</v>
      </c>
      <c r="V32" s="100">
        <v>8</v>
      </c>
      <c r="W32" s="100">
        <v>11</v>
      </c>
      <c r="X32" s="100">
        <v>0</v>
      </c>
      <c r="Y32" s="100">
        <v>0</v>
      </c>
      <c r="Z32" s="100">
        <v>1</v>
      </c>
      <c r="AA32" s="100">
        <v>0</v>
      </c>
      <c r="AB32" s="100">
        <v>8</v>
      </c>
      <c r="AC32" s="100">
        <v>5</v>
      </c>
      <c r="AD32" s="100">
        <v>0</v>
      </c>
      <c r="AE32" s="100">
        <v>0</v>
      </c>
      <c r="AF32" s="100">
        <v>0</v>
      </c>
      <c r="AG32" s="100">
        <v>0</v>
      </c>
      <c r="AH32" s="290">
        <v>0</v>
      </c>
      <c r="AI32" s="290">
        <v>2</v>
      </c>
      <c r="AJ32" s="290">
        <v>0</v>
      </c>
      <c r="AK32" s="353">
        <v>0</v>
      </c>
      <c r="AL32" s="353">
        <v>1</v>
      </c>
      <c r="AM32" s="353">
        <v>0</v>
      </c>
      <c r="AN32" s="371">
        <v>10</v>
      </c>
      <c r="AO32" s="371">
        <v>10</v>
      </c>
      <c r="AP32" s="371">
        <v>0</v>
      </c>
      <c r="AQ32" s="393">
        <v>0</v>
      </c>
      <c r="AR32" s="393">
        <v>0</v>
      </c>
      <c r="AS32" s="393">
        <v>0</v>
      </c>
      <c r="AT32" s="359">
        <v>0</v>
      </c>
      <c r="AU32" s="359">
        <v>0</v>
      </c>
      <c r="AV32" s="82">
        <v>0</v>
      </c>
      <c r="AW32" s="100">
        <v>1</v>
      </c>
      <c r="AX32" s="100">
        <v>0</v>
      </c>
      <c r="AY32" s="393">
        <v>0</v>
      </c>
      <c r="AZ32" s="100">
        <v>0</v>
      </c>
      <c r="BA32" s="100">
        <v>2</v>
      </c>
      <c r="BB32" s="393">
        <v>0</v>
      </c>
      <c r="BC32" s="100">
        <v>2</v>
      </c>
      <c r="BD32" s="100">
        <v>1</v>
      </c>
      <c r="BE32" s="393">
        <v>0</v>
      </c>
      <c r="BF32" s="100">
        <v>5</v>
      </c>
      <c r="BG32" s="100">
        <v>1</v>
      </c>
      <c r="BH32" s="100">
        <v>0</v>
      </c>
      <c r="BI32" s="100">
        <v>1</v>
      </c>
      <c r="BJ32" s="100">
        <v>0</v>
      </c>
      <c r="BK32" s="100">
        <v>0</v>
      </c>
      <c r="BL32" s="100">
        <v>4</v>
      </c>
      <c r="BM32" s="100">
        <v>5</v>
      </c>
      <c r="BN32" s="100">
        <v>0</v>
      </c>
      <c r="BO32" s="393">
        <v>0</v>
      </c>
      <c r="BP32" s="393">
        <v>4</v>
      </c>
      <c r="BQ32" s="393">
        <v>0</v>
      </c>
      <c r="BR32" s="100">
        <v>6</v>
      </c>
      <c r="BS32" s="100">
        <v>2</v>
      </c>
      <c r="BT32" s="393">
        <v>0</v>
      </c>
      <c r="BU32" s="100">
        <v>1</v>
      </c>
      <c r="BV32" s="100">
        <v>5</v>
      </c>
      <c r="BW32" s="393">
        <v>0</v>
      </c>
      <c r="BX32" s="100"/>
      <c r="BY32" s="100"/>
      <c r="BZ32" s="100"/>
    </row>
    <row r="33" spans="1:78" ht="14.25" x14ac:dyDescent="0.2">
      <c r="A33" s="23" t="s">
        <v>2312</v>
      </c>
      <c r="B33" s="24">
        <v>1</v>
      </c>
      <c r="C33" s="25" t="s">
        <v>970</v>
      </c>
      <c r="D33" s="21" t="s">
        <v>4279</v>
      </c>
      <c r="E33" s="24" t="s">
        <v>3763</v>
      </c>
      <c r="F33" s="24" t="s">
        <v>828</v>
      </c>
      <c r="G33" s="100">
        <v>1</v>
      </c>
      <c r="H33" s="100">
        <v>0</v>
      </c>
      <c r="I33" s="100">
        <v>0</v>
      </c>
      <c r="J33" s="100">
        <v>0</v>
      </c>
      <c r="K33" s="100">
        <v>0</v>
      </c>
      <c r="L33" s="100">
        <v>0</v>
      </c>
      <c r="M33" s="100">
        <v>2</v>
      </c>
      <c r="N33" s="100">
        <v>0</v>
      </c>
      <c r="O33" s="100">
        <v>0</v>
      </c>
      <c r="P33" s="100">
        <v>1</v>
      </c>
      <c r="Q33" s="100">
        <v>1</v>
      </c>
      <c r="R33" s="100">
        <v>0</v>
      </c>
      <c r="S33" s="100">
        <v>10</v>
      </c>
      <c r="T33" s="100">
        <v>9</v>
      </c>
      <c r="U33" s="100">
        <v>0</v>
      </c>
      <c r="V33" s="100">
        <v>1</v>
      </c>
      <c r="W33" s="100">
        <v>1</v>
      </c>
      <c r="X33" s="100">
        <v>0</v>
      </c>
      <c r="Y33" s="100">
        <v>0</v>
      </c>
      <c r="Z33" s="100">
        <v>1</v>
      </c>
      <c r="AA33" s="100">
        <v>0</v>
      </c>
      <c r="AB33" s="100">
        <v>1</v>
      </c>
      <c r="AC33" s="100">
        <v>2</v>
      </c>
      <c r="AD33" s="100">
        <v>0</v>
      </c>
      <c r="AE33" s="100">
        <v>0</v>
      </c>
      <c r="AF33" s="100">
        <v>0</v>
      </c>
      <c r="AG33" s="100">
        <v>0</v>
      </c>
      <c r="AH33" s="290">
        <v>0</v>
      </c>
      <c r="AI33" s="290">
        <v>4</v>
      </c>
      <c r="AJ33" s="290">
        <v>0</v>
      </c>
      <c r="AK33" s="353">
        <v>0</v>
      </c>
      <c r="AL33" s="353">
        <v>0</v>
      </c>
      <c r="AM33" s="353">
        <v>0</v>
      </c>
      <c r="AN33" s="371">
        <v>0</v>
      </c>
      <c r="AO33" s="371">
        <v>0</v>
      </c>
      <c r="AP33" s="371">
        <v>0</v>
      </c>
      <c r="AQ33" s="393">
        <v>0</v>
      </c>
      <c r="AR33" s="393">
        <v>0</v>
      </c>
      <c r="AS33" s="393">
        <v>0</v>
      </c>
      <c r="AT33" s="359">
        <v>12</v>
      </c>
      <c r="AU33" s="359">
        <v>12</v>
      </c>
      <c r="AV33" s="82">
        <v>0</v>
      </c>
      <c r="AW33" s="100">
        <v>0</v>
      </c>
      <c r="AX33" s="100">
        <v>0</v>
      </c>
      <c r="AY33" s="393">
        <v>0</v>
      </c>
      <c r="AZ33" s="100">
        <v>0</v>
      </c>
      <c r="BA33" s="100">
        <v>3</v>
      </c>
      <c r="BB33" s="393">
        <v>0</v>
      </c>
      <c r="BC33" s="100">
        <v>0</v>
      </c>
      <c r="BD33" s="100">
        <v>0</v>
      </c>
      <c r="BE33" s="393">
        <v>0</v>
      </c>
      <c r="BF33" s="100">
        <v>20</v>
      </c>
      <c r="BG33" s="100">
        <v>0</v>
      </c>
      <c r="BH33" s="100">
        <v>0</v>
      </c>
      <c r="BI33" s="100">
        <v>8</v>
      </c>
      <c r="BJ33" s="100">
        <v>3</v>
      </c>
      <c r="BK33" s="100">
        <v>0</v>
      </c>
      <c r="BL33" s="100">
        <v>0</v>
      </c>
      <c r="BM33" s="100">
        <v>0</v>
      </c>
      <c r="BN33" s="100">
        <v>0</v>
      </c>
      <c r="BO33" s="393">
        <v>0</v>
      </c>
      <c r="BP33" s="393">
        <v>0</v>
      </c>
      <c r="BQ33" s="393">
        <v>0</v>
      </c>
      <c r="BR33" s="100">
        <v>8</v>
      </c>
      <c r="BS33" s="100">
        <v>11</v>
      </c>
      <c r="BT33" s="393">
        <v>0</v>
      </c>
      <c r="BU33" s="100">
        <v>0</v>
      </c>
      <c r="BV33" s="100">
        <v>0</v>
      </c>
      <c r="BW33" s="393">
        <v>0</v>
      </c>
      <c r="BX33" s="100"/>
      <c r="BY33" s="100"/>
      <c r="BZ33" s="100"/>
    </row>
    <row r="34" spans="1:78" ht="14.25" x14ac:dyDescent="0.2">
      <c r="A34" s="23" t="s">
        <v>2312</v>
      </c>
      <c r="B34" s="24">
        <v>1</v>
      </c>
      <c r="C34" s="25" t="s">
        <v>829</v>
      </c>
      <c r="D34" s="21" t="s">
        <v>4279</v>
      </c>
      <c r="E34" s="24" t="s">
        <v>3760</v>
      </c>
      <c r="F34" s="24" t="s">
        <v>763</v>
      </c>
      <c r="G34" s="100">
        <v>0</v>
      </c>
      <c r="H34" s="100">
        <v>6</v>
      </c>
      <c r="I34" s="100">
        <v>0</v>
      </c>
      <c r="J34" s="100">
        <v>0</v>
      </c>
      <c r="K34" s="100">
        <v>0</v>
      </c>
      <c r="L34" s="100">
        <v>0</v>
      </c>
      <c r="M34" s="100">
        <v>6</v>
      </c>
      <c r="N34" s="100">
        <v>0</v>
      </c>
      <c r="O34" s="100">
        <v>0</v>
      </c>
      <c r="P34" s="100">
        <v>0</v>
      </c>
      <c r="Q34" s="100">
        <v>0</v>
      </c>
      <c r="R34" s="100">
        <v>0</v>
      </c>
      <c r="S34" s="100">
        <v>0</v>
      </c>
      <c r="T34" s="100">
        <v>8</v>
      </c>
      <c r="U34" s="100">
        <v>0</v>
      </c>
      <c r="V34" s="100">
        <v>0</v>
      </c>
      <c r="W34" s="100">
        <v>0</v>
      </c>
      <c r="X34" s="100">
        <v>0</v>
      </c>
      <c r="Y34" s="100">
        <v>0</v>
      </c>
      <c r="Z34" s="100">
        <v>0</v>
      </c>
      <c r="AA34" s="100">
        <v>0</v>
      </c>
      <c r="AB34" s="100">
        <v>18</v>
      </c>
      <c r="AC34" s="100">
        <v>4</v>
      </c>
      <c r="AD34" s="100">
        <v>0</v>
      </c>
      <c r="AE34" s="100">
        <v>0</v>
      </c>
      <c r="AF34" s="100">
        <v>6</v>
      </c>
      <c r="AG34" s="100">
        <v>0</v>
      </c>
      <c r="AH34" s="290">
        <v>0</v>
      </c>
      <c r="AI34" s="290">
        <v>2</v>
      </c>
      <c r="AJ34" s="290">
        <v>0</v>
      </c>
      <c r="AK34" s="353">
        <v>0</v>
      </c>
      <c r="AL34" s="353">
        <v>0</v>
      </c>
      <c r="AM34" s="353">
        <v>0</v>
      </c>
      <c r="AN34" s="371">
        <v>22</v>
      </c>
      <c r="AO34" s="371">
        <v>20</v>
      </c>
      <c r="AP34" s="371">
        <v>0</v>
      </c>
      <c r="AQ34" s="393">
        <v>0</v>
      </c>
      <c r="AR34" s="393">
        <v>0</v>
      </c>
      <c r="AS34" s="393">
        <v>0</v>
      </c>
      <c r="AT34" s="359">
        <v>0</v>
      </c>
      <c r="AU34" s="359">
        <v>7</v>
      </c>
      <c r="AV34" s="82">
        <v>0</v>
      </c>
      <c r="AW34" s="100">
        <v>0</v>
      </c>
      <c r="AX34" s="100">
        <v>3</v>
      </c>
      <c r="AY34" s="393">
        <v>0</v>
      </c>
      <c r="AZ34" s="100">
        <v>0</v>
      </c>
      <c r="BA34" s="100">
        <v>3</v>
      </c>
      <c r="BB34" s="393">
        <v>0</v>
      </c>
      <c r="BC34" s="100">
        <v>0</v>
      </c>
      <c r="BD34" s="100">
        <v>0</v>
      </c>
      <c r="BE34" s="393">
        <v>0</v>
      </c>
      <c r="BF34" s="100">
        <v>0</v>
      </c>
      <c r="BG34" s="100">
        <v>0</v>
      </c>
      <c r="BH34" s="100">
        <v>0</v>
      </c>
      <c r="BI34" s="100">
        <v>0</v>
      </c>
      <c r="BJ34" s="100">
        <v>0</v>
      </c>
      <c r="BK34" s="100">
        <v>0</v>
      </c>
      <c r="BL34" s="100">
        <v>0</v>
      </c>
      <c r="BM34" s="100">
        <v>0</v>
      </c>
      <c r="BN34" s="100">
        <v>0</v>
      </c>
      <c r="BO34" s="393">
        <v>0</v>
      </c>
      <c r="BP34" s="393">
        <v>1</v>
      </c>
      <c r="BQ34" s="393">
        <v>0</v>
      </c>
      <c r="BR34" s="100">
        <v>10</v>
      </c>
      <c r="BS34" s="100">
        <v>6</v>
      </c>
      <c r="BT34" s="393">
        <v>0</v>
      </c>
      <c r="BU34" s="100">
        <v>0</v>
      </c>
      <c r="BV34" s="100">
        <v>5</v>
      </c>
      <c r="BW34" s="393">
        <v>0</v>
      </c>
      <c r="BX34" s="100"/>
      <c r="BY34" s="100"/>
      <c r="BZ34" s="100"/>
    </row>
    <row r="35" spans="1:78" ht="14.25" x14ac:dyDescent="0.2">
      <c r="A35" s="23" t="s">
        <v>2312</v>
      </c>
      <c r="B35" s="24">
        <v>1</v>
      </c>
      <c r="C35" s="25" t="s">
        <v>1534</v>
      </c>
      <c r="D35" s="21" t="s">
        <v>4279</v>
      </c>
      <c r="E35" s="24" t="s">
        <v>3760</v>
      </c>
      <c r="F35" s="24" t="s">
        <v>1533</v>
      </c>
      <c r="G35" s="100">
        <v>0</v>
      </c>
      <c r="H35" s="100">
        <v>4</v>
      </c>
      <c r="I35" s="100">
        <v>0</v>
      </c>
      <c r="J35" s="100">
        <v>0</v>
      </c>
      <c r="K35" s="100">
        <v>0</v>
      </c>
      <c r="L35" s="100">
        <v>0</v>
      </c>
      <c r="M35" s="100">
        <v>9</v>
      </c>
      <c r="N35" s="100">
        <v>5</v>
      </c>
      <c r="O35" s="100">
        <v>0</v>
      </c>
      <c r="P35" s="100">
        <v>0</v>
      </c>
      <c r="Q35" s="100">
        <v>1</v>
      </c>
      <c r="R35" s="100">
        <v>0</v>
      </c>
      <c r="S35" s="100">
        <v>0</v>
      </c>
      <c r="T35" s="100">
        <v>5</v>
      </c>
      <c r="U35" s="100">
        <v>0</v>
      </c>
      <c r="V35" s="100">
        <v>6</v>
      </c>
      <c r="W35" s="100">
        <v>1</v>
      </c>
      <c r="X35" s="100">
        <v>0</v>
      </c>
      <c r="Y35" s="100">
        <v>0</v>
      </c>
      <c r="Z35" s="100">
        <v>2</v>
      </c>
      <c r="AA35" s="100">
        <v>0</v>
      </c>
      <c r="AB35" s="100">
        <v>7</v>
      </c>
      <c r="AC35" s="100">
        <v>0</v>
      </c>
      <c r="AD35" s="100">
        <v>0</v>
      </c>
      <c r="AE35" s="100">
        <v>0</v>
      </c>
      <c r="AF35" s="100">
        <v>5</v>
      </c>
      <c r="AG35" s="100">
        <v>0</v>
      </c>
      <c r="AH35" s="290">
        <v>0</v>
      </c>
      <c r="AI35" s="290">
        <v>0</v>
      </c>
      <c r="AJ35" s="290">
        <v>0</v>
      </c>
      <c r="AK35" s="353">
        <v>0</v>
      </c>
      <c r="AL35" s="353">
        <v>1</v>
      </c>
      <c r="AM35" s="353">
        <v>0</v>
      </c>
      <c r="AN35" s="371">
        <v>10</v>
      </c>
      <c r="AO35" s="371">
        <v>10</v>
      </c>
      <c r="AP35" s="371">
        <v>0</v>
      </c>
      <c r="AQ35" s="393">
        <v>0</v>
      </c>
      <c r="AR35" s="393">
        <v>0</v>
      </c>
      <c r="AS35" s="393">
        <v>0</v>
      </c>
      <c r="AT35" s="359">
        <v>0</v>
      </c>
      <c r="AU35" s="359">
        <v>6</v>
      </c>
      <c r="AV35" s="82">
        <v>0</v>
      </c>
      <c r="AW35" s="100">
        <v>1</v>
      </c>
      <c r="AX35" s="100">
        <v>0</v>
      </c>
      <c r="AY35" s="393">
        <v>0</v>
      </c>
      <c r="AZ35" s="100">
        <v>0</v>
      </c>
      <c r="BA35" s="100">
        <v>1</v>
      </c>
      <c r="BB35" s="393">
        <v>0</v>
      </c>
      <c r="BC35" s="100">
        <v>0</v>
      </c>
      <c r="BD35" s="100">
        <v>0</v>
      </c>
      <c r="BE35" s="393">
        <v>0</v>
      </c>
      <c r="BF35" s="100">
        <v>10</v>
      </c>
      <c r="BG35" s="100">
        <v>0</v>
      </c>
      <c r="BH35" s="100">
        <v>0</v>
      </c>
      <c r="BI35" s="100">
        <v>0</v>
      </c>
      <c r="BJ35" s="100">
        <v>0</v>
      </c>
      <c r="BK35" s="100">
        <v>0</v>
      </c>
      <c r="BL35" s="100">
        <v>0</v>
      </c>
      <c r="BM35" s="100">
        <v>0</v>
      </c>
      <c r="BN35" s="100">
        <v>0</v>
      </c>
      <c r="BO35" s="393">
        <v>0</v>
      </c>
      <c r="BP35" s="393">
        <v>1</v>
      </c>
      <c r="BQ35" s="393">
        <v>0</v>
      </c>
      <c r="BR35" s="100">
        <v>5</v>
      </c>
      <c r="BS35" s="100">
        <v>4</v>
      </c>
      <c r="BT35" s="393">
        <v>0</v>
      </c>
      <c r="BU35" s="100">
        <v>0</v>
      </c>
      <c r="BV35" s="100">
        <v>0</v>
      </c>
      <c r="BW35" s="393">
        <v>0</v>
      </c>
      <c r="BX35" s="100"/>
      <c r="BY35" s="100"/>
      <c r="BZ35" s="100"/>
    </row>
    <row r="36" spans="1:78" ht="14.25" x14ac:dyDescent="0.2">
      <c r="A36" s="23" t="s">
        <v>2312</v>
      </c>
      <c r="B36" s="24">
        <v>1</v>
      </c>
      <c r="C36" s="25" t="s">
        <v>1535</v>
      </c>
      <c r="D36" s="21" t="s">
        <v>4279</v>
      </c>
      <c r="E36" s="24" t="s">
        <v>3760</v>
      </c>
      <c r="F36" s="24" t="s">
        <v>1536</v>
      </c>
      <c r="G36" s="100">
        <v>0</v>
      </c>
      <c r="H36" s="100">
        <v>0</v>
      </c>
      <c r="I36" s="100">
        <v>0</v>
      </c>
      <c r="J36" s="100">
        <v>0</v>
      </c>
      <c r="K36" s="100">
        <v>0</v>
      </c>
      <c r="L36" s="100">
        <v>0</v>
      </c>
      <c r="M36" s="100">
        <v>0</v>
      </c>
      <c r="N36" s="100">
        <v>0</v>
      </c>
      <c r="O36" s="100">
        <v>0</v>
      </c>
      <c r="P36" s="100">
        <v>0</v>
      </c>
      <c r="Q36" s="100">
        <v>0</v>
      </c>
      <c r="R36" s="100">
        <v>0</v>
      </c>
      <c r="S36" s="100">
        <v>0</v>
      </c>
      <c r="T36" s="100">
        <v>0</v>
      </c>
      <c r="U36" s="100">
        <v>0</v>
      </c>
      <c r="V36" s="100">
        <v>0</v>
      </c>
      <c r="W36" s="100">
        <v>0</v>
      </c>
      <c r="X36" s="100">
        <v>0</v>
      </c>
      <c r="Y36" s="100">
        <v>0</v>
      </c>
      <c r="Z36" s="100">
        <v>0</v>
      </c>
      <c r="AA36" s="100">
        <v>0</v>
      </c>
      <c r="AB36" s="100">
        <v>0</v>
      </c>
      <c r="AC36" s="100">
        <v>0</v>
      </c>
      <c r="AD36" s="100">
        <v>0</v>
      </c>
      <c r="AE36" s="100">
        <v>0</v>
      </c>
      <c r="AF36" s="100">
        <v>0</v>
      </c>
      <c r="AG36" s="100">
        <v>0</v>
      </c>
      <c r="AH36" s="290">
        <v>0</v>
      </c>
      <c r="AI36" s="290">
        <v>0</v>
      </c>
      <c r="AJ36" s="290">
        <v>0</v>
      </c>
      <c r="AK36" s="353">
        <v>0</v>
      </c>
      <c r="AL36" s="353">
        <v>0</v>
      </c>
      <c r="AM36" s="353">
        <v>0</v>
      </c>
      <c r="AN36" s="371">
        <v>0</v>
      </c>
      <c r="AO36" s="371">
        <v>0</v>
      </c>
      <c r="AP36" s="371">
        <v>0</v>
      </c>
      <c r="AQ36" s="393">
        <v>0</v>
      </c>
      <c r="AR36" s="393">
        <v>0</v>
      </c>
      <c r="AS36" s="393">
        <v>0</v>
      </c>
      <c r="AT36" s="359">
        <v>0</v>
      </c>
      <c r="AU36" s="359">
        <v>0</v>
      </c>
      <c r="AV36" s="82">
        <v>0</v>
      </c>
      <c r="AW36" s="100">
        <v>0</v>
      </c>
      <c r="AX36" s="100">
        <v>1</v>
      </c>
      <c r="AY36" s="393">
        <v>0</v>
      </c>
      <c r="AZ36" s="100">
        <v>0</v>
      </c>
      <c r="BA36" s="100">
        <v>0</v>
      </c>
      <c r="BB36" s="393">
        <v>0</v>
      </c>
      <c r="BC36" s="100">
        <v>0</v>
      </c>
      <c r="BD36" s="100">
        <v>0</v>
      </c>
      <c r="BE36" s="393">
        <v>0</v>
      </c>
      <c r="BF36" s="100">
        <v>0</v>
      </c>
      <c r="BG36" s="100">
        <v>0</v>
      </c>
      <c r="BH36" s="100">
        <v>0</v>
      </c>
      <c r="BI36" s="100">
        <v>0</v>
      </c>
      <c r="BJ36" s="100">
        <v>0</v>
      </c>
      <c r="BK36" s="100">
        <v>0</v>
      </c>
      <c r="BL36" s="100">
        <v>0</v>
      </c>
      <c r="BM36" s="100">
        <v>0</v>
      </c>
      <c r="BN36" s="100">
        <v>0</v>
      </c>
      <c r="BO36" s="393">
        <v>0</v>
      </c>
      <c r="BP36" s="393">
        <v>0</v>
      </c>
      <c r="BQ36" s="393">
        <v>0</v>
      </c>
      <c r="BR36" s="100">
        <v>0</v>
      </c>
      <c r="BS36" s="100">
        <v>0</v>
      </c>
      <c r="BT36" s="393">
        <v>0</v>
      </c>
      <c r="BU36" s="100">
        <v>0</v>
      </c>
      <c r="BV36" s="100">
        <v>0</v>
      </c>
      <c r="BW36" s="393">
        <v>0</v>
      </c>
      <c r="BX36" s="100"/>
      <c r="BY36" s="100"/>
      <c r="BZ36" s="100"/>
    </row>
    <row r="37" spans="1:78" ht="14.25" x14ac:dyDescent="0.2">
      <c r="A37" s="23" t="s">
        <v>2312</v>
      </c>
      <c r="B37" s="24">
        <v>1</v>
      </c>
      <c r="C37" s="25" t="s">
        <v>1537</v>
      </c>
      <c r="D37" s="21" t="s">
        <v>4279</v>
      </c>
      <c r="E37" s="24" t="s">
        <v>3760</v>
      </c>
      <c r="F37" s="24" t="s">
        <v>1538</v>
      </c>
      <c r="G37" s="100">
        <v>4</v>
      </c>
      <c r="H37" s="100">
        <v>4</v>
      </c>
      <c r="I37" s="100">
        <v>0</v>
      </c>
      <c r="J37" s="100">
        <v>20</v>
      </c>
      <c r="K37" s="100">
        <v>19</v>
      </c>
      <c r="L37" s="100">
        <v>0</v>
      </c>
      <c r="M37" s="100">
        <v>20</v>
      </c>
      <c r="N37" s="100">
        <v>19</v>
      </c>
      <c r="O37" s="100">
        <v>0</v>
      </c>
      <c r="P37" s="100">
        <v>0</v>
      </c>
      <c r="Q37" s="100">
        <v>0</v>
      </c>
      <c r="R37" s="100">
        <v>0</v>
      </c>
      <c r="S37" s="100">
        <v>20</v>
      </c>
      <c r="T37" s="100">
        <v>20</v>
      </c>
      <c r="U37" s="100">
        <v>0</v>
      </c>
      <c r="V37" s="100">
        <v>0</v>
      </c>
      <c r="W37" s="100">
        <v>0</v>
      </c>
      <c r="X37" s="100">
        <v>0</v>
      </c>
      <c r="Y37" s="100">
        <v>0</v>
      </c>
      <c r="Z37" s="100">
        <v>1</v>
      </c>
      <c r="AA37" s="100">
        <v>0</v>
      </c>
      <c r="AB37" s="100">
        <v>16</v>
      </c>
      <c r="AC37" s="100">
        <v>0</v>
      </c>
      <c r="AD37" s="100">
        <v>0</v>
      </c>
      <c r="AE37" s="100">
        <v>0</v>
      </c>
      <c r="AF37" s="100">
        <v>17</v>
      </c>
      <c r="AG37" s="100">
        <v>0</v>
      </c>
      <c r="AH37" s="290">
        <v>0</v>
      </c>
      <c r="AI37" s="290">
        <v>0</v>
      </c>
      <c r="AJ37" s="290">
        <v>0</v>
      </c>
      <c r="AK37" s="353">
        <v>16</v>
      </c>
      <c r="AL37" s="353">
        <v>0</v>
      </c>
      <c r="AM37" s="353">
        <v>0</v>
      </c>
      <c r="AN37" s="371">
        <v>0</v>
      </c>
      <c r="AO37" s="371">
        <v>16</v>
      </c>
      <c r="AP37" s="371">
        <v>0</v>
      </c>
      <c r="AQ37" s="393">
        <v>0</v>
      </c>
      <c r="AR37" s="393">
        <v>0</v>
      </c>
      <c r="AS37" s="393">
        <v>0</v>
      </c>
      <c r="AT37" s="359">
        <v>16</v>
      </c>
      <c r="AU37" s="359">
        <v>0</v>
      </c>
      <c r="AV37" s="82">
        <v>0</v>
      </c>
      <c r="AW37" s="100">
        <v>0</v>
      </c>
      <c r="AX37" s="100">
        <v>12</v>
      </c>
      <c r="AY37" s="393">
        <v>0</v>
      </c>
      <c r="AZ37" s="100">
        <v>2</v>
      </c>
      <c r="BA37" s="100">
        <v>0</v>
      </c>
      <c r="BB37" s="393">
        <v>0</v>
      </c>
      <c r="BC37" s="100">
        <v>0</v>
      </c>
      <c r="BD37" s="100">
        <v>9</v>
      </c>
      <c r="BE37" s="393">
        <v>0</v>
      </c>
      <c r="BF37" s="100">
        <v>0</v>
      </c>
      <c r="BG37" s="100">
        <v>0</v>
      </c>
      <c r="BH37" s="100">
        <v>0</v>
      </c>
      <c r="BI37" s="100">
        <v>16</v>
      </c>
      <c r="BJ37" s="100">
        <v>6</v>
      </c>
      <c r="BK37" s="100">
        <v>0</v>
      </c>
      <c r="BL37" s="100">
        <v>0</v>
      </c>
      <c r="BM37" s="100">
        <v>12</v>
      </c>
      <c r="BN37" s="100">
        <v>0</v>
      </c>
      <c r="BO37" s="393">
        <v>0</v>
      </c>
      <c r="BP37" s="393">
        <v>0</v>
      </c>
      <c r="BQ37" s="393">
        <v>0</v>
      </c>
      <c r="BR37" s="100">
        <v>16</v>
      </c>
      <c r="BS37" s="100">
        <v>12</v>
      </c>
      <c r="BT37" s="393">
        <v>0</v>
      </c>
      <c r="BU37" s="100">
        <v>0</v>
      </c>
      <c r="BV37" s="100">
        <v>0</v>
      </c>
      <c r="BW37" s="393">
        <v>0</v>
      </c>
      <c r="BX37" s="100"/>
      <c r="BY37" s="100"/>
      <c r="BZ37" s="100"/>
    </row>
    <row r="38" spans="1:78" ht="14.25" x14ac:dyDescent="0.2">
      <c r="A38" s="23" t="s">
        <v>2312</v>
      </c>
      <c r="B38" s="24">
        <v>1</v>
      </c>
      <c r="C38" s="25" t="s">
        <v>262</v>
      </c>
      <c r="D38" s="21" t="s">
        <v>4279</v>
      </c>
      <c r="E38" s="24" t="s">
        <v>3760</v>
      </c>
      <c r="F38" s="24" t="s">
        <v>263</v>
      </c>
      <c r="G38" s="100">
        <v>1</v>
      </c>
      <c r="H38" s="100">
        <v>2</v>
      </c>
      <c r="I38" s="100">
        <v>0</v>
      </c>
      <c r="J38" s="100">
        <v>0</v>
      </c>
      <c r="K38" s="100">
        <v>0</v>
      </c>
      <c r="L38" s="100">
        <v>0</v>
      </c>
      <c r="M38" s="100">
        <v>0</v>
      </c>
      <c r="N38" s="100">
        <v>0</v>
      </c>
      <c r="O38" s="100">
        <v>0</v>
      </c>
      <c r="P38" s="100">
        <v>1</v>
      </c>
      <c r="Q38" s="100">
        <v>0</v>
      </c>
      <c r="R38" s="100">
        <v>0</v>
      </c>
      <c r="S38" s="100">
        <v>0</v>
      </c>
      <c r="T38" s="100">
        <v>0</v>
      </c>
      <c r="U38" s="100">
        <v>0</v>
      </c>
      <c r="V38" s="100">
        <v>11</v>
      </c>
      <c r="W38" s="100">
        <v>7</v>
      </c>
      <c r="X38" s="100">
        <v>0</v>
      </c>
      <c r="Y38" s="100">
        <v>0</v>
      </c>
      <c r="Z38" s="100">
        <v>2</v>
      </c>
      <c r="AA38" s="100">
        <v>0</v>
      </c>
      <c r="AB38" s="100">
        <v>1</v>
      </c>
      <c r="AC38" s="100">
        <v>0</v>
      </c>
      <c r="AD38" s="100">
        <v>0</v>
      </c>
      <c r="AE38" s="100">
        <v>0</v>
      </c>
      <c r="AF38" s="100">
        <v>0</v>
      </c>
      <c r="AG38" s="100">
        <v>0</v>
      </c>
      <c r="AH38" s="290">
        <v>0</v>
      </c>
      <c r="AI38" s="290">
        <v>0</v>
      </c>
      <c r="AJ38" s="290">
        <v>0</v>
      </c>
      <c r="AK38" s="353">
        <v>12</v>
      </c>
      <c r="AL38" s="353">
        <v>12</v>
      </c>
      <c r="AM38" s="353">
        <v>0</v>
      </c>
      <c r="AN38" s="371">
        <v>0</v>
      </c>
      <c r="AO38" s="371">
        <v>0</v>
      </c>
      <c r="AP38" s="371">
        <v>0</v>
      </c>
      <c r="AQ38" s="393">
        <v>0</v>
      </c>
      <c r="AR38" s="393">
        <v>0</v>
      </c>
      <c r="AS38" s="393">
        <v>0</v>
      </c>
      <c r="AT38" s="359">
        <v>5</v>
      </c>
      <c r="AU38" s="359">
        <v>6</v>
      </c>
      <c r="AV38" s="82">
        <v>0</v>
      </c>
      <c r="AW38" s="100">
        <v>0</v>
      </c>
      <c r="AX38" s="100">
        <v>0</v>
      </c>
      <c r="AY38" s="393">
        <v>0</v>
      </c>
      <c r="AZ38" s="100">
        <v>0</v>
      </c>
      <c r="BA38" s="100">
        <v>0</v>
      </c>
      <c r="BB38" s="393">
        <v>0</v>
      </c>
      <c r="BC38" s="100">
        <v>0</v>
      </c>
      <c r="BD38" s="100">
        <v>0</v>
      </c>
      <c r="BE38" s="393">
        <v>0</v>
      </c>
      <c r="BF38" s="100">
        <v>8</v>
      </c>
      <c r="BG38" s="100">
        <v>2</v>
      </c>
      <c r="BH38" s="100">
        <v>0</v>
      </c>
      <c r="BI38" s="100">
        <v>0</v>
      </c>
      <c r="BJ38" s="100">
        <v>2</v>
      </c>
      <c r="BK38" s="100">
        <v>0</v>
      </c>
      <c r="BL38" s="100">
        <v>4</v>
      </c>
      <c r="BM38" s="100">
        <v>5</v>
      </c>
      <c r="BN38" s="100">
        <v>0</v>
      </c>
      <c r="BO38" s="393">
        <v>0</v>
      </c>
      <c r="BP38" s="393">
        <v>2</v>
      </c>
      <c r="BQ38" s="393">
        <v>0</v>
      </c>
      <c r="BR38" s="100">
        <v>9</v>
      </c>
      <c r="BS38" s="100">
        <v>7</v>
      </c>
      <c r="BT38" s="393">
        <v>0</v>
      </c>
      <c r="BU38" s="100">
        <v>0</v>
      </c>
      <c r="BV38" s="100">
        <v>0</v>
      </c>
      <c r="BW38" s="393">
        <v>0</v>
      </c>
      <c r="BX38" s="100"/>
      <c r="BY38" s="100"/>
      <c r="BZ38" s="100"/>
    </row>
    <row r="39" spans="1:78" ht="14.25" x14ac:dyDescent="0.2">
      <c r="A39" s="23" t="s">
        <v>2312</v>
      </c>
      <c r="B39" s="24">
        <v>1</v>
      </c>
      <c r="C39" s="25" t="s">
        <v>264</v>
      </c>
      <c r="D39" s="21" t="s">
        <v>4279</v>
      </c>
      <c r="E39" s="24" t="s">
        <v>3762</v>
      </c>
      <c r="F39" s="24" t="s">
        <v>1660</v>
      </c>
      <c r="G39" s="100">
        <v>2</v>
      </c>
      <c r="H39" s="100">
        <v>0</v>
      </c>
      <c r="I39" s="100">
        <v>0</v>
      </c>
      <c r="J39" s="100">
        <v>8</v>
      </c>
      <c r="K39" s="100">
        <v>9</v>
      </c>
      <c r="L39" s="100">
        <v>0</v>
      </c>
      <c r="M39" s="100">
        <v>24</v>
      </c>
      <c r="N39" s="100">
        <v>21</v>
      </c>
      <c r="O39" s="100">
        <v>0</v>
      </c>
      <c r="P39" s="100">
        <v>0</v>
      </c>
      <c r="Q39" s="100">
        <v>0</v>
      </c>
      <c r="R39" s="100">
        <v>0</v>
      </c>
      <c r="S39" s="100">
        <v>0</v>
      </c>
      <c r="T39" s="100">
        <v>9</v>
      </c>
      <c r="U39" s="100">
        <v>0</v>
      </c>
      <c r="V39" s="100">
        <v>12</v>
      </c>
      <c r="W39" s="100">
        <v>4</v>
      </c>
      <c r="X39" s="100">
        <v>0</v>
      </c>
      <c r="Y39" s="100">
        <v>13</v>
      </c>
      <c r="Z39" s="100">
        <v>13</v>
      </c>
      <c r="AA39" s="100">
        <v>0</v>
      </c>
      <c r="AB39" s="100">
        <v>1</v>
      </c>
      <c r="AC39" s="100">
        <v>1</v>
      </c>
      <c r="AD39" s="100">
        <v>0</v>
      </c>
      <c r="AE39" s="100">
        <v>0</v>
      </c>
      <c r="AF39" s="100">
        <v>0</v>
      </c>
      <c r="AG39" s="100">
        <v>0</v>
      </c>
      <c r="AH39" s="290">
        <v>13</v>
      </c>
      <c r="AI39" s="290">
        <v>13</v>
      </c>
      <c r="AJ39" s="290">
        <v>0</v>
      </c>
      <c r="AK39" s="353">
        <v>0</v>
      </c>
      <c r="AL39" s="353">
        <v>0</v>
      </c>
      <c r="AM39" s="353">
        <v>0</v>
      </c>
      <c r="AN39" s="371">
        <v>14</v>
      </c>
      <c r="AO39" s="371">
        <v>16</v>
      </c>
      <c r="AP39" s="371">
        <v>0</v>
      </c>
      <c r="AQ39" s="393">
        <v>0</v>
      </c>
      <c r="AR39" s="393">
        <v>0</v>
      </c>
      <c r="AS39" s="393">
        <v>0</v>
      </c>
      <c r="AT39" s="359">
        <v>14</v>
      </c>
      <c r="AU39" s="359">
        <v>11</v>
      </c>
      <c r="AV39" s="82">
        <v>0</v>
      </c>
      <c r="AW39" s="100">
        <v>0</v>
      </c>
      <c r="AX39" s="100">
        <v>0</v>
      </c>
      <c r="AY39" s="393">
        <v>0</v>
      </c>
      <c r="AZ39" s="100">
        <v>0</v>
      </c>
      <c r="BA39" s="100">
        <v>6</v>
      </c>
      <c r="BB39" s="393">
        <v>0</v>
      </c>
      <c r="BC39" s="100">
        <v>2</v>
      </c>
      <c r="BD39" s="100">
        <v>0</v>
      </c>
      <c r="BE39" s="393">
        <v>0</v>
      </c>
      <c r="BF39" s="100">
        <v>2</v>
      </c>
      <c r="BG39" s="100">
        <v>0</v>
      </c>
      <c r="BH39" s="100">
        <v>0</v>
      </c>
      <c r="BI39" s="100">
        <v>0</v>
      </c>
      <c r="BJ39" s="100">
        <v>0</v>
      </c>
      <c r="BK39" s="100">
        <v>0</v>
      </c>
      <c r="BL39" s="100">
        <v>5</v>
      </c>
      <c r="BM39" s="100">
        <v>4</v>
      </c>
      <c r="BN39" s="100">
        <v>0</v>
      </c>
      <c r="BO39" s="393">
        <v>0</v>
      </c>
      <c r="BP39" s="393">
        <v>4</v>
      </c>
      <c r="BQ39" s="393">
        <v>0</v>
      </c>
      <c r="BR39" s="100">
        <v>4</v>
      </c>
      <c r="BS39" s="100">
        <v>0</v>
      </c>
      <c r="BT39" s="393">
        <v>0</v>
      </c>
      <c r="BU39" s="100">
        <v>6</v>
      </c>
      <c r="BV39" s="100">
        <v>17</v>
      </c>
      <c r="BW39" s="393">
        <v>0</v>
      </c>
      <c r="BX39" s="100"/>
      <c r="BY39" s="100"/>
      <c r="BZ39" s="100"/>
    </row>
    <row r="40" spans="1:78" ht="14.25" x14ac:dyDescent="0.2">
      <c r="A40" s="23" t="s">
        <v>2312</v>
      </c>
      <c r="B40" s="24">
        <v>1</v>
      </c>
      <c r="C40" s="25" t="s">
        <v>1661</v>
      </c>
      <c r="D40" s="21" t="s">
        <v>4279</v>
      </c>
      <c r="E40" s="24" t="s">
        <v>3764</v>
      </c>
      <c r="F40" s="24" t="s">
        <v>1662</v>
      </c>
      <c r="G40" s="100">
        <v>9</v>
      </c>
      <c r="H40" s="100">
        <v>11</v>
      </c>
      <c r="I40" s="100">
        <v>0</v>
      </c>
      <c r="J40" s="100">
        <v>0</v>
      </c>
      <c r="K40" s="100">
        <v>0</v>
      </c>
      <c r="L40" s="100">
        <v>0</v>
      </c>
      <c r="M40" s="100">
        <v>4</v>
      </c>
      <c r="N40" s="100">
        <v>2</v>
      </c>
      <c r="O40" s="100">
        <v>0</v>
      </c>
      <c r="P40" s="100">
        <v>1</v>
      </c>
      <c r="Q40" s="100">
        <v>3</v>
      </c>
      <c r="R40" s="100">
        <v>0</v>
      </c>
      <c r="S40" s="100">
        <v>6</v>
      </c>
      <c r="T40" s="100">
        <v>10</v>
      </c>
      <c r="U40" s="100">
        <v>0</v>
      </c>
      <c r="V40" s="100">
        <v>1</v>
      </c>
      <c r="W40" s="100">
        <v>0</v>
      </c>
      <c r="X40" s="100">
        <v>0</v>
      </c>
      <c r="Y40" s="100">
        <v>0</v>
      </c>
      <c r="Z40" s="100">
        <v>2</v>
      </c>
      <c r="AA40" s="100">
        <v>0</v>
      </c>
      <c r="AB40" s="100">
        <v>5</v>
      </c>
      <c r="AC40" s="100">
        <v>0</v>
      </c>
      <c r="AD40" s="100">
        <v>0</v>
      </c>
      <c r="AE40" s="100">
        <v>0</v>
      </c>
      <c r="AF40" s="100">
        <v>0</v>
      </c>
      <c r="AG40" s="100">
        <v>0</v>
      </c>
      <c r="AH40" s="290">
        <v>4</v>
      </c>
      <c r="AI40" s="290">
        <v>3</v>
      </c>
      <c r="AJ40" s="290">
        <v>0</v>
      </c>
      <c r="AK40" s="353">
        <v>0</v>
      </c>
      <c r="AL40" s="353">
        <v>0</v>
      </c>
      <c r="AM40" s="353">
        <v>0</v>
      </c>
      <c r="AN40" s="371">
        <v>3</v>
      </c>
      <c r="AO40" s="371">
        <v>2</v>
      </c>
      <c r="AP40" s="371">
        <v>0</v>
      </c>
      <c r="AQ40" s="393">
        <v>0</v>
      </c>
      <c r="AR40" s="393">
        <v>0</v>
      </c>
      <c r="AS40" s="393">
        <v>0</v>
      </c>
      <c r="AT40" s="359">
        <v>2</v>
      </c>
      <c r="AU40" s="359">
        <v>0</v>
      </c>
      <c r="AV40" s="82">
        <v>0</v>
      </c>
      <c r="AW40" s="100">
        <v>3</v>
      </c>
      <c r="AX40" s="100">
        <v>11</v>
      </c>
      <c r="AY40" s="393">
        <v>0</v>
      </c>
      <c r="AZ40" s="100">
        <v>3</v>
      </c>
      <c r="BA40" s="100">
        <v>0</v>
      </c>
      <c r="BB40" s="393">
        <v>0</v>
      </c>
      <c r="BC40" s="100">
        <v>0</v>
      </c>
      <c r="BD40" s="100">
        <v>0</v>
      </c>
      <c r="BE40" s="393">
        <v>0</v>
      </c>
      <c r="BF40" s="100">
        <v>3</v>
      </c>
      <c r="BG40" s="100">
        <v>0</v>
      </c>
      <c r="BH40" s="100">
        <v>0</v>
      </c>
      <c r="BI40" s="100">
        <v>4</v>
      </c>
      <c r="BJ40" s="100">
        <v>4</v>
      </c>
      <c r="BK40" s="100">
        <v>0</v>
      </c>
      <c r="BL40" s="100">
        <v>0</v>
      </c>
      <c r="BM40" s="100">
        <v>0</v>
      </c>
      <c r="BN40" s="100">
        <v>0</v>
      </c>
      <c r="BO40" s="393">
        <v>3</v>
      </c>
      <c r="BP40" s="393">
        <v>2</v>
      </c>
      <c r="BQ40" s="393">
        <v>0</v>
      </c>
      <c r="BR40" s="100">
        <v>0</v>
      </c>
      <c r="BS40" s="100">
        <v>0</v>
      </c>
      <c r="BT40" s="393">
        <v>0</v>
      </c>
      <c r="BU40" s="100">
        <v>5</v>
      </c>
      <c r="BV40" s="100">
        <v>5</v>
      </c>
      <c r="BW40" s="393">
        <v>0</v>
      </c>
      <c r="BX40" s="100"/>
      <c r="BY40" s="100"/>
      <c r="BZ40" s="100"/>
    </row>
    <row r="41" spans="1:78" ht="14.25" x14ac:dyDescent="0.2">
      <c r="A41" s="23" t="s">
        <v>2312</v>
      </c>
      <c r="B41" s="24">
        <v>1</v>
      </c>
      <c r="C41" s="25" t="s">
        <v>1287</v>
      </c>
      <c r="D41" s="21" t="s">
        <v>4279</v>
      </c>
      <c r="E41" s="24" t="s">
        <v>3762</v>
      </c>
      <c r="F41" s="24" t="s">
        <v>2717</v>
      </c>
      <c r="G41" s="100">
        <v>4</v>
      </c>
      <c r="H41" s="100">
        <v>5</v>
      </c>
      <c r="I41" s="100">
        <v>0</v>
      </c>
      <c r="J41" s="100">
        <v>0</v>
      </c>
      <c r="K41" s="100">
        <v>0</v>
      </c>
      <c r="L41" s="100">
        <v>0</v>
      </c>
      <c r="M41" s="100">
        <v>2</v>
      </c>
      <c r="N41" s="100">
        <v>0</v>
      </c>
      <c r="O41" s="100">
        <v>0</v>
      </c>
      <c r="P41" s="100">
        <v>12</v>
      </c>
      <c r="Q41" s="100">
        <v>13</v>
      </c>
      <c r="R41" s="100">
        <v>0</v>
      </c>
      <c r="S41" s="100">
        <v>0</v>
      </c>
      <c r="T41" s="100">
        <v>2</v>
      </c>
      <c r="U41" s="100">
        <v>0</v>
      </c>
      <c r="V41" s="100">
        <v>2</v>
      </c>
      <c r="W41" s="100">
        <v>0</v>
      </c>
      <c r="X41" s="100">
        <v>0</v>
      </c>
      <c r="Y41" s="100">
        <v>2</v>
      </c>
      <c r="Z41" s="100">
        <v>4</v>
      </c>
      <c r="AA41" s="100">
        <v>0</v>
      </c>
      <c r="AB41" s="100">
        <v>2</v>
      </c>
      <c r="AC41" s="100">
        <v>0</v>
      </c>
      <c r="AD41" s="100">
        <v>0</v>
      </c>
      <c r="AE41" s="100">
        <v>7</v>
      </c>
      <c r="AF41" s="100">
        <v>1</v>
      </c>
      <c r="AG41" s="100">
        <v>0</v>
      </c>
      <c r="AH41" s="290">
        <v>0</v>
      </c>
      <c r="AI41" s="290">
        <v>7</v>
      </c>
      <c r="AJ41" s="290">
        <v>0</v>
      </c>
      <c r="AK41" s="353">
        <v>8</v>
      </c>
      <c r="AL41" s="353">
        <v>0</v>
      </c>
      <c r="AM41" s="353">
        <v>0</v>
      </c>
      <c r="AN41" s="371">
        <v>0</v>
      </c>
      <c r="AO41" s="371">
        <v>19</v>
      </c>
      <c r="AP41" s="371">
        <v>0</v>
      </c>
      <c r="AQ41" s="393">
        <v>0</v>
      </c>
      <c r="AR41" s="393">
        <v>0</v>
      </c>
      <c r="AS41" s="393">
        <v>0</v>
      </c>
      <c r="AT41" s="359">
        <v>1</v>
      </c>
      <c r="AU41" s="359">
        <v>0</v>
      </c>
      <c r="AV41" s="82">
        <v>0</v>
      </c>
      <c r="AW41" s="100">
        <v>0</v>
      </c>
      <c r="AX41" s="100">
        <v>12</v>
      </c>
      <c r="AY41" s="393">
        <v>0</v>
      </c>
      <c r="AZ41" s="100">
        <v>8</v>
      </c>
      <c r="BA41" s="100">
        <v>0</v>
      </c>
      <c r="BB41" s="393">
        <v>0</v>
      </c>
      <c r="BC41" s="100">
        <v>0</v>
      </c>
      <c r="BD41" s="100">
        <v>3</v>
      </c>
      <c r="BE41" s="393">
        <v>0</v>
      </c>
      <c r="BF41" s="100">
        <v>0</v>
      </c>
      <c r="BG41" s="100">
        <v>0</v>
      </c>
      <c r="BH41" s="100">
        <v>0</v>
      </c>
      <c r="BI41" s="100">
        <v>6</v>
      </c>
      <c r="BJ41" s="100">
        <v>16</v>
      </c>
      <c r="BK41" s="100">
        <v>0</v>
      </c>
      <c r="BL41" s="100">
        <v>0</v>
      </c>
      <c r="BM41" s="100">
        <v>0</v>
      </c>
      <c r="BN41" s="100">
        <v>0</v>
      </c>
      <c r="BO41" s="393">
        <v>12</v>
      </c>
      <c r="BP41" s="393">
        <v>2</v>
      </c>
      <c r="BQ41" s="393">
        <v>0</v>
      </c>
      <c r="BR41" s="100">
        <v>0</v>
      </c>
      <c r="BS41" s="100">
        <v>0</v>
      </c>
      <c r="BT41" s="393">
        <v>0</v>
      </c>
      <c r="BU41" s="100">
        <v>0</v>
      </c>
      <c r="BV41" s="100">
        <v>0</v>
      </c>
      <c r="BW41" s="393">
        <v>0</v>
      </c>
      <c r="BX41" s="100"/>
      <c r="BY41" s="100"/>
      <c r="BZ41" s="100"/>
    </row>
    <row r="42" spans="1:78" ht="14.25" x14ac:dyDescent="0.2">
      <c r="A42" s="23" t="s">
        <v>2312</v>
      </c>
      <c r="B42" s="24">
        <v>1</v>
      </c>
      <c r="C42" s="25" t="s">
        <v>2718</v>
      </c>
      <c r="D42" s="21" t="s">
        <v>4279</v>
      </c>
      <c r="E42" s="24" t="s">
        <v>3760</v>
      </c>
      <c r="F42" s="24" t="s">
        <v>2719</v>
      </c>
      <c r="G42" s="100">
        <v>0</v>
      </c>
      <c r="H42" s="100">
        <v>0</v>
      </c>
      <c r="I42" s="100">
        <v>0</v>
      </c>
      <c r="J42" s="100">
        <v>0</v>
      </c>
      <c r="K42" s="100">
        <v>0</v>
      </c>
      <c r="L42" s="100">
        <v>0</v>
      </c>
      <c r="M42" s="100">
        <v>0</v>
      </c>
      <c r="N42" s="100">
        <v>0</v>
      </c>
      <c r="O42" s="100">
        <v>0</v>
      </c>
      <c r="P42" s="100">
        <v>0</v>
      </c>
      <c r="Q42" s="100">
        <v>0</v>
      </c>
      <c r="R42" s="100">
        <v>0</v>
      </c>
      <c r="S42" s="100">
        <v>0</v>
      </c>
      <c r="T42" s="100">
        <v>4</v>
      </c>
      <c r="U42" s="100">
        <v>0</v>
      </c>
      <c r="V42" s="100">
        <v>0</v>
      </c>
      <c r="W42" s="100">
        <v>0</v>
      </c>
      <c r="X42" s="100">
        <v>0</v>
      </c>
      <c r="Y42" s="100">
        <v>4</v>
      </c>
      <c r="Z42" s="100">
        <v>0</v>
      </c>
      <c r="AA42" s="100">
        <v>0</v>
      </c>
      <c r="AB42" s="100">
        <v>0</v>
      </c>
      <c r="AC42" s="100">
        <v>0</v>
      </c>
      <c r="AD42" s="100">
        <v>0</v>
      </c>
      <c r="AE42" s="100">
        <v>0</v>
      </c>
      <c r="AF42" s="100">
        <v>0</v>
      </c>
      <c r="AG42" s="100">
        <v>0</v>
      </c>
      <c r="AH42" s="290">
        <v>0</v>
      </c>
      <c r="AI42" s="290">
        <v>0</v>
      </c>
      <c r="AJ42" s="290">
        <v>0</v>
      </c>
      <c r="AK42" s="353">
        <v>0</v>
      </c>
      <c r="AL42" s="353">
        <v>0</v>
      </c>
      <c r="AM42" s="353">
        <v>0</v>
      </c>
      <c r="AN42" s="371">
        <v>0</v>
      </c>
      <c r="AO42" s="371">
        <v>0</v>
      </c>
      <c r="AP42" s="371">
        <v>0</v>
      </c>
      <c r="AQ42" s="393">
        <v>0</v>
      </c>
      <c r="AR42" s="393">
        <v>0</v>
      </c>
      <c r="AS42" s="393">
        <v>0</v>
      </c>
      <c r="AT42" s="359">
        <v>0</v>
      </c>
      <c r="AU42" s="359">
        <v>0</v>
      </c>
      <c r="AV42" s="82">
        <v>0</v>
      </c>
      <c r="AW42" s="100">
        <v>0</v>
      </c>
      <c r="AX42" s="100">
        <v>0</v>
      </c>
      <c r="AY42" s="393">
        <v>0</v>
      </c>
      <c r="AZ42" s="100">
        <v>0</v>
      </c>
      <c r="BA42" s="100">
        <v>0</v>
      </c>
      <c r="BB42" s="393">
        <v>0</v>
      </c>
      <c r="BC42" s="100">
        <v>0</v>
      </c>
      <c r="BD42" s="100">
        <v>0</v>
      </c>
      <c r="BE42" s="393">
        <v>0</v>
      </c>
      <c r="BF42" s="100">
        <v>4</v>
      </c>
      <c r="BG42" s="100">
        <v>0</v>
      </c>
      <c r="BH42" s="100">
        <v>0</v>
      </c>
      <c r="BI42" s="100">
        <v>0</v>
      </c>
      <c r="BJ42" s="100">
        <v>0</v>
      </c>
      <c r="BK42" s="100">
        <v>0</v>
      </c>
      <c r="BL42" s="100">
        <v>0</v>
      </c>
      <c r="BM42" s="100">
        <v>0</v>
      </c>
      <c r="BN42" s="100">
        <v>0</v>
      </c>
      <c r="BO42" s="393">
        <v>0</v>
      </c>
      <c r="BP42" s="393">
        <v>0</v>
      </c>
      <c r="BQ42" s="393">
        <v>0</v>
      </c>
      <c r="BR42" s="100">
        <v>0</v>
      </c>
      <c r="BS42" s="100">
        <v>0</v>
      </c>
      <c r="BT42" s="393">
        <v>0</v>
      </c>
      <c r="BU42" s="100">
        <v>0</v>
      </c>
      <c r="BV42" s="100">
        <v>0</v>
      </c>
      <c r="BW42" s="393">
        <v>0</v>
      </c>
      <c r="BX42" s="100"/>
      <c r="BY42" s="100"/>
      <c r="BZ42" s="100"/>
    </row>
    <row r="43" spans="1:78" ht="14.25" x14ac:dyDescent="0.2">
      <c r="A43" s="23" t="s">
        <v>2312</v>
      </c>
      <c r="B43" s="24">
        <v>1</v>
      </c>
      <c r="C43" s="25" t="s">
        <v>2720</v>
      </c>
      <c r="D43" s="21" t="s">
        <v>4279</v>
      </c>
      <c r="E43" s="24" t="s">
        <v>3761</v>
      </c>
      <c r="F43" s="24" t="s">
        <v>2721</v>
      </c>
      <c r="G43" s="100">
        <v>3</v>
      </c>
      <c r="H43" s="100">
        <v>3</v>
      </c>
      <c r="I43" s="100">
        <v>0</v>
      </c>
      <c r="J43" s="100">
        <v>3</v>
      </c>
      <c r="K43" s="100">
        <v>3</v>
      </c>
      <c r="L43" s="100">
        <v>0</v>
      </c>
      <c r="M43" s="100">
        <v>5</v>
      </c>
      <c r="N43" s="100">
        <v>5</v>
      </c>
      <c r="O43" s="100">
        <v>0</v>
      </c>
      <c r="P43" s="100">
        <v>0</v>
      </c>
      <c r="Q43" s="100">
        <v>0</v>
      </c>
      <c r="R43" s="100">
        <v>0</v>
      </c>
      <c r="S43" s="100">
        <v>0</v>
      </c>
      <c r="T43" s="100">
        <v>0</v>
      </c>
      <c r="U43" s="100">
        <v>0</v>
      </c>
      <c r="V43" s="100">
        <v>0</v>
      </c>
      <c r="W43" s="100">
        <v>0</v>
      </c>
      <c r="X43" s="100">
        <v>0</v>
      </c>
      <c r="Y43" s="100">
        <v>0</v>
      </c>
      <c r="Z43" s="100">
        <v>8</v>
      </c>
      <c r="AA43" s="100">
        <v>0</v>
      </c>
      <c r="AB43" s="100">
        <v>0</v>
      </c>
      <c r="AC43" s="100">
        <v>0</v>
      </c>
      <c r="AD43" s="100">
        <v>0</v>
      </c>
      <c r="AE43" s="100">
        <v>0</v>
      </c>
      <c r="AF43" s="100">
        <v>8</v>
      </c>
      <c r="AG43" s="100">
        <v>0</v>
      </c>
      <c r="AH43" s="290">
        <v>0</v>
      </c>
      <c r="AI43" s="290">
        <v>0</v>
      </c>
      <c r="AJ43" s="290">
        <v>0</v>
      </c>
      <c r="AK43" s="353">
        <v>0</v>
      </c>
      <c r="AL43" s="353">
        <v>0</v>
      </c>
      <c r="AM43" s="353">
        <v>0</v>
      </c>
      <c r="AN43" s="371">
        <v>0</v>
      </c>
      <c r="AO43" s="371">
        <v>0</v>
      </c>
      <c r="AP43" s="371">
        <v>0</v>
      </c>
      <c r="AQ43" s="393">
        <v>0</v>
      </c>
      <c r="AR43" s="393">
        <v>0</v>
      </c>
      <c r="AS43" s="393">
        <v>0</v>
      </c>
      <c r="AT43" s="359">
        <v>0</v>
      </c>
      <c r="AU43" s="359">
        <v>0</v>
      </c>
      <c r="AV43" s="82">
        <v>0</v>
      </c>
      <c r="AW43" s="100">
        <v>4</v>
      </c>
      <c r="AX43" s="100">
        <v>4</v>
      </c>
      <c r="AY43" s="393">
        <v>0</v>
      </c>
      <c r="AZ43" s="100">
        <v>0</v>
      </c>
      <c r="BA43" s="100">
        <v>0</v>
      </c>
      <c r="BB43" s="393">
        <v>0</v>
      </c>
      <c r="BC43" s="100">
        <v>1</v>
      </c>
      <c r="BD43" s="100">
        <v>1</v>
      </c>
      <c r="BE43" s="393">
        <v>0</v>
      </c>
      <c r="BF43" s="100">
        <v>7</v>
      </c>
      <c r="BG43" s="100">
        <v>0</v>
      </c>
      <c r="BH43" s="100">
        <v>0</v>
      </c>
      <c r="BI43" s="100">
        <v>10</v>
      </c>
      <c r="BJ43" s="100">
        <v>7</v>
      </c>
      <c r="BK43" s="100">
        <v>0</v>
      </c>
      <c r="BL43" s="100">
        <v>2</v>
      </c>
      <c r="BM43" s="100">
        <v>4</v>
      </c>
      <c r="BN43" s="100">
        <v>0</v>
      </c>
      <c r="BO43" s="393">
        <v>7</v>
      </c>
      <c r="BP43" s="393">
        <v>6</v>
      </c>
      <c r="BQ43" s="393">
        <v>0</v>
      </c>
      <c r="BR43" s="100">
        <v>5</v>
      </c>
      <c r="BS43" s="100">
        <v>9</v>
      </c>
      <c r="BT43" s="393">
        <v>0</v>
      </c>
      <c r="BU43" s="100">
        <v>0</v>
      </c>
      <c r="BV43" s="100">
        <v>0</v>
      </c>
      <c r="BW43" s="393">
        <v>0</v>
      </c>
      <c r="BX43" s="100"/>
      <c r="BY43" s="100"/>
      <c r="BZ43" s="100"/>
    </row>
    <row r="44" spans="1:78" ht="14.25" x14ac:dyDescent="0.2">
      <c r="A44" s="23" t="s">
        <v>2312</v>
      </c>
      <c r="B44" s="24">
        <v>1</v>
      </c>
      <c r="C44" s="25" t="s">
        <v>2722</v>
      </c>
      <c r="D44" s="21" t="s">
        <v>4279</v>
      </c>
      <c r="E44" s="24" t="s">
        <v>3762</v>
      </c>
      <c r="F44" s="24" t="s">
        <v>2723</v>
      </c>
      <c r="G44" s="100">
        <v>0</v>
      </c>
      <c r="H44" s="100">
        <v>0</v>
      </c>
      <c r="I44" s="100">
        <v>0</v>
      </c>
      <c r="J44" s="100">
        <v>0</v>
      </c>
      <c r="K44" s="100">
        <v>0</v>
      </c>
      <c r="L44" s="100">
        <v>0</v>
      </c>
      <c r="M44" s="100">
        <v>0</v>
      </c>
      <c r="N44" s="100">
        <v>0</v>
      </c>
      <c r="O44" s="100">
        <v>0</v>
      </c>
      <c r="P44" s="100">
        <v>0</v>
      </c>
      <c r="Q44" s="100">
        <v>0</v>
      </c>
      <c r="R44" s="100">
        <v>0</v>
      </c>
      <c r="S44" s="100">
        <v>0</v>
      </c>
      <c r="T44" s="100">
        <v>0</v>
      </c>
      <c r="U44" s="100">
        <v>0</v>
      </c>
      <c r="V44" s="100">
        <v>0</v>
      </c>
      <c r="W44" s="100">
        <v>0</v>
      </c>
      <c r="X44" s="100">
        <v>0</v>
      </c>
      <c r="Y44" s="100">
        <v>2</v>
      </c>
      <c r="Z44" s="100">
        <v>2</v>
      </c>
      <c r="AA44" s="100">
        <v>0</v>
      </c>
      <c r="AB44" s="100">
        <v>0</v>
      </c>
      <c r="AC44" s="100">
        <v>2</v>
      </c>
      <c r="AD44" s="100">
        <v>0</v>
      </c>
      <c r="AE44" s="100">
        <v>0</v>
      </c>
      <c r="AF44" s="100">
        <v>0</v>
      </c>
      <c r="AG44" s="100">
        <v>0</v>
      </c>
      <c r="AH44" s="290">
        <v>0</v>
      </c>
      <c r="AI44" s="290">
        <v>3</v>
      </c>
      <c r="AJ44" s="290">
        <v>0</v>
      </c>
      <c r="AK44" s="353">
        <v>0</v>
      </c>
      <c r="AL44" s="353">
        <v>0</v>
      </c>
      <c r="AM44" s="353">
        <v>0</v>
      </c>
      <c r="AN44" s="371">
        <v>0</v>
      </c>
      <c r="AO44" s="371">
        <v>0</v>
      </c>
      <c r="AP44" s="371">
        <v>0</v>
      </c>
      <c r="AQ44" s="393">
        <v>0</v>
      </c>
      <c r="AR44" s="393">
        <v>0</v>
      </c>
      <c r="AS44" s="393">
        <v>0</v>
      </c>
      <c r="AT44" s="359">
        <v>0</v>
      </c>
      <c r="AU44" s="359">
        <v>0</v>
      </c>
      <c r="AV44" s="82">
        <v>0</v>
      </c>
      <c r="AW44" s="100">
        <v>0</v>
      </c>
      <c r="AX44" s="100">
        <v>1</v>
      </c>
      <c r="AY44" s="393">
        <v>0</v>
      </c>
      <c r="AZ44" s="100">
        <v>0</v>
      </c>
      <c r="BA44" s="100">
        <v>0</v>
      </c>
      <c r="BB44" s="393">
        <v>0</v>
      </c>
      <c r="BC44" s="100">
        <v>0</v>
      </c>
      <c r="BD44" s="100">
        <v>0</v>
      </c>
      <c r="BE44" s="393">
        <v>0</v>
      </c>
      <c r="BF44" s="100">
        <v>0</v>
      </c>
      <c r="BG44" s="100">
        <v>0</v>
      </c>
      <c r="BH44" s="100">
        <v>0</v>
      </c>
      <c r="BI44" s="100">
        <v>0</v>
      </c>
      <c r="BJ44" s="100">
        <v>0</v>
      </c>
      <c r="BK44" s="100">
        <v>0</v>
      </c>
      <c r="BL44" s="100">
        <v>0</v>
      </c>
      <c r="BM44" s="100">
        <v>0</v>
      </c>
      <c r="BN44" s="100">
        <v>0</v>
      </c>
      <c r="BO44" s="393">
        <v>0</v>
      </c>
      <c r="BP44" s="393">
        <v>0</v>
      </c>
      <c r="BQ44" s="393">
        <v>0</v>
      </c>
      <c r="BR44" s="100">
        <v>0</v>
      </c>
      <c r="BS44" s="100">
        <v>0</v>
      </c>
      <c r="BT44" s="393">
        <v>0</v>
      </c>
      <c r="BU44" s="100">
        <v>0</v>
      </c>
      <c r="BV44" s="100">
        <v>0</v>
      </c>
      <c r="BW44" s="393">
        <v>0</v>
      </c>
      <c r="BX44" s="100"/>
      <c r="BY44" s="100"/>
      <c r="BZ44" s="100"/>
    </row>
    <row r="45" spans="1:78" ht="14.25" x14ac:dyDescent="0.2">
      <c r="A45" s="23" t="s">
        <v>2312</v>
      </c>
      <c r="B45" s="24">
        <v>1</v>
      </c>
      <c r="C45" s="25" t="s">
        <v>2724</v>
      </c>
      <c r="D45" s="21" t="s">
        <v>4279</v>
      </c>
      <c r="E45" s="24" t="s">
        <v>3764</v>
      </c>
      <c r="F45" s="24" t="s">
        <v>2725</v>
      </c>
      <c r="G45" s="100">
        <v>0</v>
      </c>
      <c r="H45" s="100">
        <v>10</v>
      </c>
      <c r="I45" s="100">
        <v>0</v>
      </c>
      <c r="J45" s="100">
        <v>1</v>
      </c>
      <c r="K45" s="100">
        <v>1</v>
      </c>
      <c r="L45" s="100">
        <v>0</v>
      </c>
      <c r="M45" s="100">
        <v>3</v>
      </c>
      <c r="N45" s="100">
        <v>0</v>
      </c>
      <c r="O45" s="100">
        <v>0</v>
      </c>
      <c r="P45" s="100">
        <v>0</v>
      </c>
      <c r="Q45" s="100">
        <v>0</v>
      </c>
      <c r="R45" s="100">
        <v>0</v>
      </c>
      <c r="S45" s="100">
        <v>0</v>
      </c>
      <c r="T45" s="100">
        <v>2</v>
      </c>
      <c r="U45" s="100">
        <v>0</v>
      </c>
      <c r="V45" s="100">
        <v>0</v>
      </c>
      <c r="W45" s="100">
        <v>0</v>
      </c>
      <c r="X45" s="100">
        <v>0</v>
      </c>
      <c r="Y45" s="100">
        <v>0</v>
      </c>
      <c r="Z45" s="100">
        <v>0</v>
      </c>
      <c r="AA45" s="100">
        <v>0</v>
      </c>
      <c r="AB45" s="100">
        <v>0</v>
      </c>
      <c r="AC45" s="100">
        <v>1</v>
      </c>
      <c r="AD45" s="100">
        <v>0</v>
      </c>
      <c r="AE45" s="100">
        <v>0</v>
      </c>
      <c r="AF45" s="100">
        <v>0</v>
      </c>
      <c r="AG45" s="100">
        <v>0</v>
      </c>
      <c r="AH45" s="290">
        <v>0</v>
      </c>
      <c r="AI45" s="290">
        <v>0</v>
      </c>
      <c r="AJ45" s="290">
        <v>0</v>
      </c>
      <c r="AK45" s="353">
        <v>0</v>
      </c>
      <c r="AL45" s="353">
        <v>0</v>
      </c>
      <c r="AM45" s="353">
        <v>0</v>
      </c>
      <c r="AN45" s="371">
        <v>0</v>
      </c>
      <c r="AO45" s="371">
        <v>0</v>
      </c>
      <c r="AP45" s="371">
        <v>0</v>
      </c>
      <c r="AQ45" s="393">
        <v>0</v>
      </c>
      <c r="AR45" s="393">
        <v>0</v>
      </c>
      <c r="AS45" s="393">
        <v>0</v>
      </c>
      <c r="AT45" s="359">
        <v>0</v>
      </c>
      <c r="AU45" s="359">
        <v>0</v>
      </c>
      <c r="AV45" s="82">
        <v>0</v>
      </c>
      <c r="AW45" s="100">
        <v>0</v>
      </c>
      <c r="AX45" s="100">
        <v>0</v>
      </c>
      <c r="AY45" s="393">
        <v>0</v>
      </c>
      <c r="AZ45" s="100">
        <v>0</v>
      </c>
      <c r="BA45" s="100">
        <v>0</v>
      </c>
      <c r="BB45" s="393">
        <v>0</v>
      </c>
      <c r="BC45" s="100">
        <v>0</v>
      </c>
      <c r="BD45" s="100">
        <v>0</v>
      </c>
      <c r="BE45" s="393">
        <v>0</v>
      </c>
      <c r="BF45" s="100">
        <v>5</v>
      </c>
      <c r="BG45" s="100">
        <v>0</v>
      </c>
      <c r="BH45" s="100">
        <v>0</v>
      </c>
      <c r="BI45" s="100">
        <v>8</v>
      </c>
      <c r="BJ45" s="100">
        <v>0</v>
      </c>
      <c r="BK45" s="100">
        <v>0</v>
      </c>
      <c r="BL45" s="100">
        <v>0</v>
      </c>
      <c r="BM45" s="100">
        <v>0</v>
      </c>
      <c r="BN45" s="100">
        <v>0</v>
      </c>
      <c r="BO45" s="393">
        <v>2</v>
      </c>
      <c r="BP45" s="393">
        <v>3</v>
      </c>
      <c r="BQ45" s="393">
        <v>0</v>
      </c>
      <c r="BR45" s="100">
        <v>0</v>
      </c>
      <c r="BS45" s="100">
        <v>0</v>
      </c>
      <c r="BT45" s="393">
        <v>0</v>
      </c>
      <c r="BU45" s="100">
        <v>0</v>
      </c>
      <c r="BV45" s="100">
        <v>3</v>
      </c>
      <c r="BW45" s="393">
        <v>0</v>
      </c>
      <c r="BX45" s="100"/>
      <c r="BY45" s="100"/>
      <c r="BZ45" s="100"/>
    </row>
    <row r="46" spans="1:78" ht="14.25" x14ac:dyDescent="0.2">
      <c r="A46" s="23" t="s">
        <v>2312</v>
      </c>
      <c r="B46" s="24">
        <v>1</v>
      </c>
      <c r="C46" s="25" t="s">
        <v>2726</v>
      </c>
      <c r="D46" s="21" t="s">
        <v>4279</v>
      </c>
      <c r="E46" s="24" t="s">
        <v>3763</v>
      </c>
      <c r="F46" s="24" t="s">
        <v>2727</v>
      </c>
      <c r="G46" s="100">
        <v>1</v>
      </c>
      <c r="H46" s="100">
        <v>1</v>
      </c>
      <c r="I46" s="100">
        <v>0</v>
      </c>
      <c r="J46" s="100">
        <v>2</v>
      </c>
      <c r="K46" s="100">
        <v>2</v>
      </c>
      <c r="L46" s="100">
        <v>0</v>
      </c>
      <c r="M46" s="100">
        <v>4</v>
      </c>
      <c r="N46" s="100">
        <v>4</v>
      </c>
      <c r="O46" s="100">
        <v>0</v>
      </c>
      <c r="P46" s="100">
        <v>0</v>
      </c>
      <c r="Q46" s="100">
        <v>0</v>
      </c>
      <c r="R46" s="100">
        <v>0</v>
      </c>
      <c r="S46" s="100">
        <v>0</v>
      </c>
      <c r="T46" s="100">
        <v>0</v>
      </c>
      <c r="U46" s="100">
        <v>0</v>
      </c>
      <c r="V46" s="100">
        <v>0</v>
      </c>
      <c r="W46" s="100">
        <v>4</v>
      </c>
      <c r="X46" s="100">
        <v>0</v>
      </c>
      <c r="Y46" s="100">
        <v>0</v>
      </c>
      <c r="Z46" s="100">
        <v>0</v>
      </c>
      <c r="AA46" s="100">
        <v>0</v>
      </c>
      <c r="AB46" s="100">
        <v>9</v>
      </c>
      <c r="AC46" s="100">
        <v>0</v>
      </c>
      <c r="AD46" s="100">
        <v>0</v>
      </c>
      <c r="AE46" s="100">
        <v>0</v>
      </c>
      <c r="AF46" s="100">
        <v>5</v>
      </c>
      <c r="AG46" s="100">
        <v>0</v>
      </c>
      <c r="AH46" s="290">
        <v>0</v>
      </c>
      <c r="AI46" s="290">
        <v>0</v>
      </c>
      <c r="AJ46" s="290">
        <v>0</v>
      </c>
      <c r="AK46" s="353">
        <v>0</v>
      </c>
      <c r="AL46" s="353">
        <v>2</v>
      </c>
      <c r="AM46" s="353">
        <v>0</v>
      </c>
      <c r="AN46" s="371">
        <v>0</v>
      </c>
      <c r="AO46" s="371">
        <v>0</v>
      </c>
      <c r="AP46" s="371">
        <v>0</v>
      </c>
      <c r="AQ46" s="393">
        <v>0</v>
      </c>
      <c r="AR46" s="393">
        <v>0</v>
      </c>
      <c r="AS46" s="393">
        <v>0</v>
      </c>
      <c r="AT46" s="359">
        <v>0</v>
      </c>
      <c r="AU46" s="359">
        <v>8</v>
      </c>
      <c r="AV46" s="82">
        <v>0</v>
      </c>
      <c r="AW46" s="100">
        <v>0</v>
      </c>
      <c r="AX46" s="100">
        <v>0</v>
      </c>
      <c r="AY46" s="393">
        <v>0</v>
      </c>
      <c r="AZ46" s="100">
        <v>0</v>
      </c>
      <c r="BA46" s="100">
        <v>3</v>
      </c>
      <c r="BB46" s="393">
        <v>0</v>
      </c>
      <c r="BC46" s="100">
        <v>0</v>
      </c>
      <c r="BD46" s="100">
        <v>0</v>
      </c>
      <c r="BE46" s="393">
        <v>0</v>
      </c>
      <c r="BF46" s="100">
        <v>0</v>
      </c>
      <c r="BG46" s="100">
        <v>0</v>
      </c>
      <c r="BH46" s="100">
        <v>0</v>
      </c>
      <c r="BI46" s="100">
        <v>0</v>
      </c>
      <c r="BJ46" s="100">
        <v>0</v>
      </c>
      <c r="BK46" s="100">
        <v>0</v>
      </c>
      <c r="BL46" s="100">
        <v>0</v>
      </c>
      <c r="BM46" s="100">
        <v>0</v>
      </c>
      <c r="BN46" s="100">
        <v>0</v>
      </c>
      <c r="BO46" s="393">
        <v>0</v>
      </c>
      <c r="BP46" s="393">
        <v>0</v>
      </c>
      <c r="BQ46" s="393">
        <v>0</v>
      </c>
      <c r="BR46" s="100">
        <v>0</v>
      </c>
      <c r="BS46" s="100">
        <v>0</v>
      </c>
      <c r="BT46" s="393">
        <v>0</v>
      </c>
      <c r="BU46" s="100">
        <v>0</v>
      </c>
      <c r="BV46" s="100">
        <v>0</v>
      </c>
      <c r="BW46" s="393">
        <v>0</v>
      </c>
      <c r="BX46" s="100"/>
      <c r="BY46" s="100"/>
      <c r="BZ46" s="100"/>
    </row>
    <row r="47" spans="1:78" ht="14.25" x14ac:dyDescent="0.2">
      <c r="A47" s="23" t="s">
        <v>2312</v>
      </c>
      <c r="B47" s="24">
        <v>1</v>
      </c>
      <c r="C47" s="25" t="s">
        <v>2025</v>
      </c>
      <c r="D47" s="21" t="s">
        <v>4279</v>
      </c>
      <c r="E47" s="24" t="s">
        <v>3760</v>
      </c>
      <c r="F47" s="24" t="s">
        <v>2727</v>
      </c>
      <c r="G47" s="100">
        <v>0</v>
      </c>
      <c r="H47" s="100">
        <v>2</v>
      </c>
      <c r="I47" s="100">
        <v>0</v>
      </c>
      <c r="J47" s="100">
        <v>0</v>
      </c>
      <c r="K47" s="100">
        <v>0</v>
      </c>
      <c r="L47" s="100">
        <v>0</v>
      </c>
      <c r="M47" s="100">
        <v>0</v>
      </c>
      <c r="N47" s="100">
        <v>0</v>
      </c>
      <c r="O47" s="100">
        <v>0</v>
      </c>
      <c r="P47" s="100">
        <v>0</v>
      </c>
      <c r="Q47" s="100">
        <v>0</v>
      </c>
      <c r="R47" s="100">
        <v>0</v>
      </c>
      <c r="S47" s="100">
        <v>0</v>
      </c>
      <c r="T47" s="100">
        <v>0</v>
      </c>
      <c r="U47" s="100">
        <v>0</v>
      </c>
      <c r="V47" s="100">
        <v>0</v>
      </c>
      <c r="W47" s="100">
        <v>0</v>
      </c>
      <c r="X47" s="100">
        <v>0</v>
      </c>
      <c r="Y47" s="100">
        <v>0</v>
      </c>
      <c r="Z47" s="100">
        <v>0</v>
      </c>
      <c r="AA47" s="100">
        <v>0</v>
      </c>
      <c r="AB47" s="100">
        <v>0</v>
      </c>
      <c r="AC47" s="100">
        <v>0</v>
      </c>
      <c r="AD47" s="100">
        <v>0</v>
      </c>
      <c r="AE47" s="100">
        <v>0</v>
      </c>
      <c r="AF47" s="100">
        <v>0</v>
      </c>
      <c r="AG47" s="100">
        <v>0</v>
      </c>
      <c r="AH47" s="290">
        <v>0</v>
      </c>
      <c r="AI47" s="290">
        <v>0</v>
      </c>
      <c r="AJ47" s="290">
        <v>0</v>
      </c>
      <c r="AK47" s="353">
        <v>0</v>
      </c>
      <c r="AL47" s="353">
        <v>0</v>
      </c>
      <c r="AM47" s="353">
        <v>0</v>
      </c>
      <c r="AN47" s="371">
        <v>0</v>
      </c>
      <c r="AO47" s="371">
        <v>0</v>
      </c>
      <c r="AP47" s="371">
        <v>0</v>
      </c>
      <c r="AQ47" s="393">
        <v>0</v>
      </c>
      <c r="AR47" s="393">
        <v>0</v>
      </c>
      <c r="AS47" s="393">
        <v>0</v>
      </c>
      <c r="AT47" s="359">
        <v>0</v>
      </c>
      <c r="AU47" s="359">
        <v>0</v>
      </c>
      <c r="AV47" s="82">
        <v>0</v>
      </c>
      <c r="AW47" s="100">
        <v>0</v>
      </c>
      <c r="AX47" s="100">
        <v>0</v>
      </c>
      <c r="AY47" s="393">
        <v>0</v>
      </c>
      <c r="AZ47" s="100">
        <v>0</v>
      </c>
      <c r="BA47" s="100">
        <v>0</v>
      </c>
      <c r="BB47" s="393">
        <v>0</v>
      </c>
      <c r="BC47" s="100">
        <v>0</v>
      </c>
      <c r="BD47" s="100">
        <v>0</v>
      </c>
      <c r="BE47" s="393">
        <v>0</v>
      </c>
      <c r="BF47" s="100">
        <v>0</v>
      </c>
      <c r="BG47" s="100">
        <v>0</v>
      </c>
      <c r="BH47" s="100">
        <v>0</v>
      </c>
      <c r="BI47" s="100">
        <v>0</v>
      </c>
      <c r="BJ47" s="100">
        <v>0</v>
      </c>
      <c r="BK47" s="100">
        <v>0</v>
      </c>
      <c r="BL47" s="100">
        <v>0</v>
      </c>
      <c r="BM47" s="100">
        <v>0</v>
      </c>
      <c r="BN47" s="100">
        <v>0</v>
      </c>
      <c r="BO47" s="393">
        <v>0</v>
      </c>
      <c r="BP47" s="393">
        <v>0</v>
      </c>
      <c r="BQ47" s="393">
        <v>0</v>
      </c>
      <c r="BR47" s="100">
        <v>0</v>
      </c>
      <c r="BS47" s="100">
        <v>0</v>
      </c>
      <c r="BT47" s="393">
        <v>0</v>
      </c>
      <c r="BU47" s="100">
        <v>0</v>
      </c>
      <c r="BV47" s="100">
        <v>0</v>
      </c>
      <c r="BW47" s="393">
        <v>0</v>
      </c>
      <c r="BX47" s="100"/>
      <c r="BY47" s="100"/>
      <c r="BZ47" s="100"/>
    </row>
    <row r="48" spans="1:78" ht="14.25" x14ac:dyDescent="0.2">
      <c r="A48" s="23" t="s">
        <v>2312</v>
      </c>
      <c r="B48" s="24">
        <v>1</v>
      </c>
      <c r="C48" s="25" t="s">
        <v>1612</v>
      </c>
      <c r="D48" s="21" t="s">
        <v>4279</v>
      </c>
      <c r="E48" s="24" t="s">
        <v>3764</v>
      </c>
      <c r="F48" s="24" t="s">
        <v>1613</v>
      </c>
      <c r="G48" s="100">
        <v>0</v>
      </c>
      <c r="H48" s="100">
        <v>3</v>
      </c>
      <c r="I48" s="100">
        <v>0</v>
      </c>
      <c r="J48" s="100">
        <v>2</v>
      </c>
      <c r="K48" s="100">
        <v>0</v>
      </c>
      <c r="L48" s="100">
        <v>0</v>
      </c>
      <c r="M48" s="100">
        <v>4</v>
      </c>
      <c r="N48" s="100">
        <v>1</v>
      </c>
      <c r="O48" s="100">
        <v>0</v>
      </c>
      <c r="P48" s="100">
        <v>1</v>
      </c>
      <c r="Q48" s="100">
        <v>0</v>
      </c>
      <c r="R48" s="100">
        <v>0</v>
      </c>
      <c r="S48" s="100">
        <v>0</v>
      </c>
      <c r="T48" s="100">
        <v>3</v>
      </c>
      <c r="U48" s="100">
        <v>0</v>
      </c>
      <c r="V48" s="100">
        <v>0</v>
      </c>
      <c r="W48" s="100">
        <v>0</v>
      </c>
      <c r="X48" s="100">
        <v>0</v>
      </c>
      <c r="Y48" s="100">
        <v>0</v>
      </c>
      <c r="Z48" s="100">
        <v>0</v>
      </c>
      <c r="AA48" s="100">
        <v>0</v>
      </c>
      <c r="AB48" s="100">
        <v>10</v>
      </c>
      <c r="AC48" s="100">
        <v>8</v>
      </c>
      <c r="AD48" s="100">
        <v>0</v>
      </c>
      <c r="AE48" s="100">
        <v>0</v>
      </c>
      <c r="AF48" s="100">
        <v>0</v>
      </c>
      <c r="AG48" s="100">
        <v>0</v>
      </c>
      <c r="AH48" s="290">
        <v>0</v>
      </c>
      <c r="AI48" s="290">
        <v>0</v>
      </c>
      <c r="AJ48" s="290">
        <v>0</v>
      </c>
      <c r="AK48" s="353">
        <v>0</v>
      </c>
      <c r="AL48" s="353">
        <v>4</v>
      </c>
      <c r="AM48" s="353">
        <v>0</v>
      </c>
      <c r="AN48" s="371">
        <v>0</v>
      </c>
      <c r="AO48" s="371">
        <v>0</v>
      </c>
      <c r="AP48" s="371">
        <v>0</v>
      </c>
      <c r="AQ48" s="393">
        <v>0</v>
      </c>
      <c r="AR48" s="393">
        <v>0</v>
      </c>
      <c r="AS48" s="393">
        <v>0</v>
      </c>
      <c r="AT48" s="359">
        <v>0</v>
      </c>
      <c r="AU48" s="359">
        <v>2</v>
      </c>
      <c r="AV48" s="82">
        <v>0</v>
      </c>
      <c r="AW48" s="100">
        <v>0</v>
      </c>
      <c r="AX48" s="100">
        <v>0</v>
      </c>
      <c r="AY48" s="393">
        <v>0</v>
      </c>
      <c r="AZ48" s="100">
        <v>0</v>
      </c>
      <c r="BA48" s="100">
        <v>0</v>
      </c>
      <c r="BB48" s="393">
        <v>0</v>
      </c>
      <c r="BC48" s="100">
        <v>0</v>
      </c>
      <c r="BD48" s="100">
        <v>0</v>
      </c>
      <c r="BE48" s="393">
        <v>0</v>
      </c>
      <c r="BF48" s="100">
        <v>0</v>
      </c>
      <c r="BG48" s="100">
        <v>0</v>
      </c>
      <c r="BH48" s="100">
        <v>0</v>
      </c>
      <c r="BI48" s="100">
        <v>0</v>
      </c>
      <c r="BJ48" s="100">
        <v>0</v>
      </c>
      <c r="BK48" s="100">
        <v>0</v>
      </c>
      <c r="BL48" s="100">
        <v>0</v>
      </c>
      <c r="BM48" s="100">
        <v>0</v>
      </c>
      <c r="BN48" s="100">
        <v>0</v>
      </c>
      <c r="BO48" s="393">
        <v>0</v>
      </c>
      <c r="BP48" s="393">
        <v>0</v>
      </c>
      <c r="BQ48" s="393">
        <v>0</v>
      </c>
      <c r="BR48" s="100">
        <v>0</v>
      </c>
      <c r="BS48" s="100">
        <v>0</v>
      </c>
      <c r="BT48" s="393">
        <v>0</v>
      </c>
      <c r="BU48" s="100">
        <v>0</v>
      </c>
      <c r="BV48" s="100">
        <v>0</v>
      </c>
      <c r="BW48" s="393">
        <v>0</v>
      </c>
      <c r="BX48" s="100"/>
      <c r="BY48" s="100"/>
      <c r="BZ48" s="100"/>
    </row>
    <row r="49" spans="1:78" ht="14.25" x14ac:dyDescent="0.2">
      <c r="A49" s="23" t="s">
        <v>2312</v>
      </c>
      <c r="B49" s="24">
        <v>1</v>
      </c>
      <c r="C49" s="25" t="s">
        <v>1614</v>
      </c>
      <c r="D49" s="21" t="s">
        <v>4279</v>
      </c>
      <c r="E49" s="24" t="s">
        <v>3760</v>
      </c>
      <c r="F49" s="24" t="s">
        <v>1615</v>
      </c>
      <c r="G49" s="100">
        <v>0</v>
      </c>
      <c r="H49" s="100">
        <v>0</v>
      </c>
      <c r="I49" s="100">
        <v>0</v>
      </c>
      <c r="J49" s="100">
        <v>0</v>
      </c>
      <c r="K49" s="100">
        <v>0</v>
      </c>
      <c r="L49" s="100">
        <v>0</v>
      </c>
      <c r="M49" s="100">
        <v>0</v>
      </c>
      <c r="N49" s="100">
        <v>0</v>
      </c>
      <c r="O49" s="100">
        <v>0</v>
      </c>
      <c r="P49" s="100">
        <v>1</v>
      </c>
      <c r="Q49" s="100">
        <v>1</v>
      </c>
      <c r="R49" s="100">
        <v>0</v>
      </c>
      <c r="S49" s="100">
        <v>0</v>
      </c>
      <c r="T49" s="100">
        <v>0</v>
      </c>
      <c r="U49" s="100">
        <v>0</v>
      </c>
      <c r="V49" s="100">
        <v>1</v>
      </c>
      <c r="W49" s="100">
        <v>0</v>
      </c>
      <c r="X49" s="100">
        <v>0</v>
      </c>
      <c r="Y49" s="100">
        <v>0</v>
      </c>
      <c r="Z49" s="100">
        <v>3</v>
      </c>
      <c r="AA49" s="100">
        <v>0</v>
      </c>
      <c r="AB49" s="100">
        <v>1</v>
      </c>
      <c r="AC49" s="100">
        <v>0</v>
      </c>
      <c r="AD49" s="100">
        <v>0</v>
      </c>
      <c r="AE49" s="100">
        <v>0</v>
      </c>
      <c r="AF49" s="100">
        <v>0</v>
      </c>
      <c r="AG49" s="100">
        <v>0</v>
      </c>
      <c r="AH49" s="290">
        <v>0</v>
      </c>
      <c r="AI49" s="290">
        <v>2</v>
      </c>
      <c r="AJ49" s="290">
        <v>0</v>
      </c>
      <c r="AK49" s="353">
        <v>0</v>
      </c>
      <c r="AL49" s="353">
        <v>0</v>
      </c>
      <c r="AM49" s="353">
        <v>0</v>
      </c>
      <c r="AN49" s="371">
        <v>0</v>
      </c>
      <c r="AO49" s="371">
        <v>0</v>
      </c>
      <c r="AP49" s="371">
        <v>0</v>
      </c>
      <c r="AQ49" s="393">
        <v>0</v>
      </c>
      <c r="AR49" s="393">
        <v>0</v>
      </c>
      <c r="AS49" s="393">
        <v>0</v>
      </c>
      <c r="AT49" s="359">
        <v>0</v>
      </c>
      <c r="AU49" s="359">
        <v>3</v>
      </c>
      <c r="AV49" s="82">
        <v>0</v>
      </c>
      <c r="AW49" s="100">
        <v>0</v>
      </c>
      <c r="AX49" s="100">
        <v>0</v>
      </c>
      <c r="AY49" s="393">
        <v>0</v>
      </c>
      <c r="AZ49" s="100">
        <v>0</v>
      </c>
      <c r="BA49" s="100">
        <v>0</v>
      </c>
      <c r="BB49" s="393">
        <v>0</v>
      </c>
      <c r="BC49" s="100">
        <v>0</v>
      </c>
      <c r="BD49" s="100">
        <v>0</v>
      </c>
      <c r="BE49" s="393">
        <v>0</v>
      </c>
      <c r="BF49" s="100">
        <v>0</v>
      </c>
      <c r="BG49" s="100">
        <v>0</v>
      </c>
      <c r="BH49" s="100">
        <v>0</v>
      </c>
      <c r="BI49" s="100">
        <v>0</v>
      </c>
      <c r="BJ49" s="100">
        <v>0</v>
      </c>
      <c r="BK49" s="100">
        <v>0</v>
      </c>
      <c r="BL49" s="100">
        <v>1</v>
      </c>
      <c r="BM49" s="100">
        <v>0</v>
      </c>
      <c r="BN49" s="100">
        <v>0</v>
      </c>
      <c r="BO49" s="393">
        <v>1</v>
      </c>
      <c r="BP49" s="393">
        <v>0</v>
      </c>
      <c r="BQ49" s="393">
        <v>0</v>
      </c>
      <c r="BR49" s="100">
        <v>2</v>
      </c>
      <c r="BS49" s="100">
        <v>0</v>
      </c>
      <c r="BT49" s="393">
        <v>0</v>
      </c>
      <c r="BU49" s="100">
        <v>1</v>
      </c>
      <c r="BV49" s="100">
        <v>0</v>
      </c>
      <c r="BW49" s="393">
        <v>0</v>
      </c>
      <c r="BX49" s="100"/>
      <c r="BY49" s="100"/>
      <c r="BZ49" s="100"/>
    </row>
    <row r="50" spans="1:78" ht="14.25" x14ac:dyDescent="0.2">
      <c r="A50" s="23" t="s">
        <v>2312</v>
      </c>
      <c r="B50" s="24">
        <v>1</v>
      </c>
      <c r="C50" s="25" t="s">
        <v>1616</v>
      </c>
      <c r="D50" s="21" t="s">
        <v>4279</v>
      </c>
      <c r="E50" s="24" t="s">
        <v>3760</v>
      </c>
      <c r="F50" s="24" t="s">
        <v>1617</v>
      </c>
      <c r="G50" s="100">
        <v>4</v>
      </c>
      <c r="H50" s="100">
        <v>0</v>
      </c>
      <c r="I50" s="100">
        <v>0</v>
      </c>
      <c r="J50" s="100">
        <v>2</v>
      </c>
      <c r="K50" s="100">
        <v>8</v>
      </c>
      <c r="L50" s="100">
        <v>0</v>
      </c>
      <c r="M50" s="100">
        <v>6</v>
      </c>
      <c r="N50" s="100">
        <v>8</v>
      </c>
      <c r="O50" s="100">
        <v>0</v>
      </c>
      <c r="P50" s="100">
        <v>10</v>
      </c>
      <c r="Q50" s="100">
        <v>10</v>
      </c>
      <c r="R50" s="100">
        <v>0</v>
      </c>
      <c r="S50" s="100">
        <v>16</v>
      </c>
      <c r="T50" s="100">
        <v>21</v>
      </c>
      <c r="U50" s="100">
        <v>0</v>
      </c>
      <c r="V50" s="100">
        <v>0</v>
      </c>
      <c r="W50" s="100">
        <v>0</v>
      </c>
      <c r="X50" s="100">
        <v>0</v>
      </c>
      <c r="Y50" s="100">
        <v>2</v>
      </c>
      <c r="Z50" s="100">
        <v>0</v>
      </c>
      <c r="AA50" s="100">
        <v>0</v>
      </c>
      <c r="AB50" s="100">
        <v>0</v>
      </c>
      <c r="AC50" s="100">
        <v>0</v>
      </c>
      <c r="AD50" s="100">
        <v>0</v>
      </c>
      <c r="AE50" s="100">
        <v>22</v>
      </c>
      <c r="AF50" s="100">
        <v>17</v>
      </c>
      <c r="AG50" s="100">
        <v>0</v>
      </c>
      <c r="AH50" s="290">
        <v>0</v>
      </c>
      <c r="AI50" s="290">
        <v>2</v>
      </c>
      <c r="AJ50" s="290">
        <v>0</v>
      </c>
      <c r="AK50" s="353">
        <v>0</v>
      </c>
      <c r="AL50" s="353">
        <v>0</v>
      </c>
      <c r="AM50" s="353">
        <v>0</v>
      </c>
      <c r="AN50" s="371">
        <v>0</v>
      </c>
      <c r="AO50" s="371">
        <v>0</v>
      </c>
      <c r="AP50" s="371">
        <v>0</v>
      </c>
      <c r="AQ50" s="393">
        <v>0</v>
      </c>
      <c r="AR50" s="393">
        <v>0</v>
      </c>
      <c r="AS50" s="393">
        <v>0</v>
      </c>
      <c r="AT50" s="359">
        <v>24</v>
      </c>
      <c r="AU50" s="359">
        <v>23</v>
      </c>
      <c r="AV50" s="82">
        <v>0</v>
      </c>
      <c r="AW50" s="100">
        <v>0</v>
      </c>
      <c r="AX50" s="100">
        <v>0</v>
      </c>
      <c r="AY50" s="393">
        <v>0</v>
      </c>
      <c r="AZ50" s="100">
        <v>0</v>
      </c>
      <c r="BA50" s="100">
        <v>0</v>
      </c>
      <c r="BB50" s="393">
        <v>0</v>
      </c>
      <c r="BC50" s="100">
        <v>0</v>
      </c>
      <c r="BD50" s="100">
        <v>3</v>
      </c>
      <c r="BE50" s="393">
        <v>0</v>
      </c>
      <c r="BF50" s="100">
        <v>0</v>
      </c>
      <c r="BG50" s="100">
        <v>0</v>
      </c>
      <c r="BH50" s="100">
        <v>0</v>
      </c>
      <c r="BI50" s="100">
        <v>16</v>
      </c>
      <c r="BJ50" s="100">
        <v>12</v>
      </c>
      <c r="BK50" s="100">
        <v>0</v>
      </c>
      <c r="BL50" s="100">
        <v>0</v>
      </c>
      <c r="BM50" s="100">
        <v>0</v>
      </c>
      <c r="BN50" s="100">
        <v>0</v>
      </c>
      <c r="BO50" s="393">
        <v>0</v>
      </c>
      <c r="BP50" s="393">
        <v>0</v>
      </c>
      <c r="BQ50" s="393">
        <v>0</v>
      </c>
      <c r="BR50" s="100">
        <v>18</v>
      </c>
      <c r="BS50" s="100">
        <v>14</v>
      </c>
      <c r="BT50" s="393">
        <v>0</v>
      </c>
      <c r="BU50" s="100">
        <v>0</v>
      </c>
      <c r="BV50" s="100">
        <v>6</v>
      </c>
      <c r="BW50" s="393">
        <v>0</v>
      </c>
      <c r="BX50" s="100"/>
      <c r="BY50" s="100"/>
      <c r="BZ50" s="100"/>
    </row>
    <row r="51" spans="1:78" ht="14.25" x14ac:dyDescent="0.2">
      <c r="A51" s="23" t="s">
        <v>2312</v>
      </c>
      <c r="B51" s="24">
        <v>1</v>
      </c>
      <c r="C51" s="25" t="s">
        <v>1618</v>
      </c>
      <c r="D51" s="21" t="s">
        <v>4279</v>
      </c>
      <c r="E51" s="24" t="s">
        <v>3762</v>
      </c>
      <c r="F51" s="24" t="s">
        <v>1617</v>
      </c>
      <c r="G51" s="100">
        <v>4</v>
      </c>
      <c r="H51" s="100">
        <v>8</v>
      </c>
      <c r="I51" s="100">
        <v>0</v>
      </c>
      <c r="J51" s="100">
        <v>2</v>
      </c>
      <c r="K51" s="100">
        <v>0</v>
      </c>
      <c r="L51" s="100">
        <v>0</v>
      </c>
      <c r="M51" s="100">
        <v>6</v>
      </c>
      <c r="N51" s="100">
        <v>2</v>
      </c>
      <c r="O51" s="100">
        <v>0</v>
      </c>
      <c r="P51" s="100">
        <v>9</v>
      </c>
      <c r="Q51" s="100">
        <v>10</v>
      </c>
      <c r="R51" s="100">
        <v>0</v>
      </c>
      <c r="S51" s="100">
        <v>17</v>
      </c>
      <c r="T51" s="100">
        <v>24</v>
      </c>
      <c r="U51" s="100">
        <v>0</v>
      </c>
      <c r="V51" s="100">
        <v>0</v>
      </c>
      <c r="W51" s="100">
        <v>0</v>
      </c>
      <c r="X51" s="100">
        <v>0</v>
      </c>
      <c r="Y51" s="100">
        <v>2</v>
      </c>
      <c r="Z51" s="100">
        <v>0</v>
      </c>
      <c r="AA51" s="100">
        <v>0</v>
      </c>
      <c r="AB51" s="100">
        <v>0</v>
      </c>
      <c r="AC51" s="100">
        <v>0</v>
      </c>
      <c r="AD51" s="100">
        <v>0</v>
      </c>
      <c r="AE51" s="100">
        <v>22</v>
      </c>
      <c r="AF51" s="100">
        <v>17</v>
      </c>
      <c r="AG51" s="100">
        <v>0</v>
      </c>
      <c r="AH51" s="290">
        <v>0</v>
      </c>
      <c r="AI51" s="290">
        <v>0</v>
      </c>
      <c r="AJ51" s="290">
        <v>0</v>
      </c>
      <c r="AK51" s="353">
        <v>0</v>
      </c>
      <c r="AL51" s="353">
        <v>0</v>
      </c>
      <c r="AM51" s="353">
        <v>0</v>
      </c>
      <c r="AN51" s="371">
        <v>0</v>
      </c>
      <c r="AO51" s="371">
        <v>0</v>
      </c>
      <c r="AP51" s="371">
        <v>0</v>
      </c>
      <c r="AQ51" s="393">
        <v>0</v>
      </c>
      <c r="AR51" s="393">
        <v>0</v>
      </c>
      <c r="AS51" s="393">
        <v>0</v>
      </c>
      <c r="AT51" s="359">
        <v>24</v>
      </c>
      <c r="AU51" s="359">
        <v>22</v>
      </c>
      <c r="AV51" s="82">
        <v>0</v>
      </c>
      <c r="AW51" s="100">
        <v>0</v>
      </c>
      <c r="AX51" s="100">
        <v>1</v>
      </c>
      <c r="AY51" s="393">
        <v>0</v>
      </c>
      <c r="AZ51" s="100">
        <v>0</v>
      </c>
      <c r="BA51" s="100">
        <v>0</v>
      </c>
      <c r="BB51" s="393">
        <v>0</v>
      </c>
      <c r="BC51" s="100">
        <v>0</v>
      </c>
      <c r="BD51" s="100">
        <v>1</v>
      </c>
      <c r="BE51" s="393">
        <v>0</v>
      </c>
      <c r="BF51" s="100">
        <v>0</v>
      </c>
      <c r="BG51" s="100">
        <v>0</v>
      </c>
      <c r="BH51" s="100">
        <v>0</v>
      </c>
      <c r="BI51" s="100">
        <v>16</v>
      </c>
      <c r="BJ51" s="100">
        <v>12</v>
      </c>
      <c r="BK51" s="100">
        <v>0</v>
      </c>
      <c r="BL51" s="100">
        <v>0</v>
      </c>
      <c r="BM51" s="100">
        <v>0</v>
      </c>
      <c r="BN51" s="100">
        <v>0</v>
      </c>
      <c r="BO51" s="393">
        <v>0</v>
      </c>
      <c r="BP51" s="393">
        <v>4</v>
      </c>
      <c r="BQ51" s="393">
        <v>0</v>
      </c>
      <c r="BR51" s="100">
        <v>18</v>
      </c>
      <c r="BS51" s="100">
        <v>12</v>
      </c>
      <c r="BT51" s="393">
        <v>0</v>
      </c>
      <c r="BU51" s="100">
        <v>0</v>
      </c>
      <c r="BV51" s="100">
        <v>6</v>
      </c>
      <c r="BW51" s="393">
        <v>0</v>
      </c>
      <c r="BX51" s="100"/>
      <c r="BY51" s="100"/>
      <c r="BZ51" s="100"/>
    </row>
    <row r="52" spans="1:78" ht="14.25" x14ac:dyDescent="0.2">
      <c r="A52" s="23" t="s">
        <v>2312</v>
      </c>
      <c r="B52" s="24">
        <v>1</v>
      </c>
      <c r="C52" s="25" t="s">
        <v>1799</v>
      </c>
      <c r="D52" s="21" t="s">
        <v>4279</v>
      </c>
      <c r="E52" s="24" t="s">
        <v>3762</v>
      </c>
      <c r="F52" s="24" t="s">
        <v>826</v>
      </c>
      <c r="G52" s="100">
        <v>1</v>
      </c>
      <c r="H52" s="100">
        <v>1</v>
      </c>
      <c r="I52" s="100">
        <v>0</v>
      </c>
      <c r="J52" s="100">
        <v>0</v>
      </c>
      <c r="K52" s="100">
        <v>0</v>
      </c>
      <c r="L52" s="100">
        <v>0</v>
      </c>
      <c r="M52" s="100">
        <v>10</v>
      </c>
      <c r="N52" s="100">
        <v>0</v>
      </c>
      <c r="O52" s="100">
        <v>0</v>
      </c>
      <c r="P52" s="100">
        <v>1</v>
      </c>
      <c r="Q52" s="100">
        <v>8</v>
      </c>
      <c r="R52" s="100">
        <v>0</v>
      </c>
      <c r="S52" s="100">
        <v>0</v>
      </c>
      <c r="T52" s="100">
        <v>3</v>
      </c>
      <c r="U52" s="100">
        <v>0</v>
      </c>
      <c r="V52" s="100">
        <v>1</v>
      </c>
      <c r="W52" s="100">
        <v>0</v>
      </c>
      <c r="X52" s="100">
        <v>0</v>
      </c>
      <c r="Y52" s="100">
        <v>1</v>
      </c>
      <c r="Z52" s="100">
        <v>0</v>
      </c>
      <c r="AA52" s="100">
        <v>0</v>
      </c>
      <c r="AB52" s="100">
        <v>1</v>
      </c>
      <c r="AC52" s="100">
        <v>0</v>
      </c>
      <c r="AD52" s="100">
        <v>0</v>
      </c>
      <c r="AE52" s="100">
        <v>9</v>
      </c>
      <c r="AF52" s="100">
        <v>144</v>
      </c>
      <c r="AG52" s="100">
        <v>0</v>
      </c>
      <c r="AH52" s="290">
        <v>0</v>
      </c>
      <c r="AI52" s="290">
        <v>0</v>
      </c>
      <c r="AJ52" s="290">
        <v>0</v>
      </c>
      <c r="AK52" s="353">
        <v>0</v>
      </c>
      <c r="AL52" s="353">
        <v>0</v>
      </c>
      <c r="AM52" s="353">
        <v>0</v>
      </c>
      <c r="AN52" s="371">
        <v>3</v>
      </c>
      <c r="AO52" s="371">
        <v>0</v>
      </c>
      <c r="AP52" s="371">
        <v>0</v>
      </c>
      <c r="AQ52" s="393">
        <v>0</v>
      </c>
      <c r="AR52" s="393">
        <v>0</v>
      </c>
      <c r="AS52" s="393">
        <v>0</v>
      </c>
      <c r="AT52" s="359">
        <v>9</v>
      </c>
      <c r="AU52" s="359">
        <v>18</v>
      </c>
      <c r="AV52" s="82">
        <v>0</v>
      </c>
      <c r="AW52" s="100">
        <v>0</v>
      </c>
      <c r="AX52" s="100">
        <v>12</v>
      </c>
      <c r="AY52" s="393">
        <v>0</v>
      </c>
      <c r="AZ52" s="100">
        <v>5</v>
      </c>
      <c r="BA52" s="100">
        <v>2</v>
      </c>
      <c r="BB52" s="393">
        <v>0</v>
      </c>
      <c r="BC52" s="100">
        <v>0</v>
      </c>
      <c r="BD52" s="100">
        <v>0</v>
      </c>
      <c r="BE52" s="393">
        <v>0</v>
      </c>
      <c r="BF52" s="100">
        <v>5</v>
      </c>
      <c r="BG52" s="100">
        <v>1</v>
      </c>
      <c r="BH52" s="100">
        <v>0</v>
      </c>
      <c r="BI52" s="100">
        <v>0</v>
      </c>
      <c r="BJ52" s="100">
        <v>0</v>
      </c>
      <c r="BK52" s="100">
        <v>0</v>
      </c>
      <c r="BL52" s="100">
        <v>5</v>
      </c>
      <c r="BM52" s="100">
        <v>0</v>
      </c>
      <c r="BN52" s="100">
        <v>0</v>
      </c>
      <c r="BO52" s="393">
        <v>0</v>
      </c>
      <c r="BP52" s="393">
        <v>0</v>
      </c>
      <c r="BQ52" s="393">
        <v>0</v>
      </c>
      <c r="BR52" s="100">
        <v>9</v>
      </c>
      <c r="BS52" s="100">
        <v>7</v>
      </c>
      <c r="BT52" s="393">
        <v>0</v>
      </c>
      <c r="BU52" s="100">
        <v>0</v>
      </c>
      <c r="BV52" s="100">
        <v>0</v>
      </c>
      <c r="BW52" s="393">
        <v>0</v>
      </c>
      <c r="BX52" s="100"/>
      <c r="BY52" s="100"/>
      <c r="BZ52" s="100"/>
    </row>
    <row r="53" spans="1:78" ht="14.25" x14ac:dyDescent="0.2">
      <c r="A53" s="23" t="s">
        <v>2312</v>
      </c>
      <c r="B53" s="24">
        <v>1</v>
      </c>
      <c r="C53" s="25" t="s">
        <v>827</v>
      </c>
      <c r="D53" s="21" t="s">
        <v>4279</v>
      </c>
      <c r="E53" s="24" t="s">
        <v>3765</v>
      </c>
      <c r="F53" s="24" t="s">
        <v>514</v>
      </c>
      <c r="G53" s="100">
        <v>10</v>
      </c>
      <c r="H53" s="100">
        <v>10</v>
      </c>
      <c r="I53" s="100">
        <v>0</v>
      </c>
      <c r="J53" s="100">
        <v>12</v>
      </c>
      <c r="K53" s="100">
        <v>17</v>
      </c>
      <c r="L53" s="100">
        <v>0</v>
      </c>
      <c r="M53" s="100">
        <v>14</v>
      </c>
      <c r="N53" s="100">
        <v>14</v>
      </c>
      <c r="O53" s="18">
        <v>14</v>
      </c>
      <c r="P53" s="100">
        <v>17</v>
      </c>
      <c r="Q53" s="100">
        <v>17</v>
      </c>
      <c r="R53" s="18">
        <v>17</v>
      </c>
      <c r="S53" s="100">
        <v>0</v>
      </c>
      <c r="T53" s="100">
        <v>0</v>
      </c>
      <c r="U53" s="100">
        <v>0</v>
      </c>
      <c r="V53" s="100">
        <v>0</v>
      </c>
      <c r="W53" s="100">
        <v>0</v>
      </c>
      <c r="X53" s="100">
        <v>0</v>
      </c>
      <c r="Y53" s="100">
        <v>19</v>
      </c>
      <c r="Z53" s="100">
        <v>24</v>
      </c>
      <c r="AA53" s="100">
        <v>0</v>
      </c>
      <c r="AB53" s="100">
        <v>5</v>
      </c>
      <c r="AC53" s="100">
        <v>0</v>
      </c>
      <c r="AD53" s="100">
        <v>0</v>
      </c>
      <c r="AE53" s="100">
        <v>0</v>
      </c>
      <c r="AF53" s="100">
        <v>12</v>
      </c>
      <c r="AG53" s="100">
        <v>0</v>
      </c>
      <c r="AH53" s="290">
        <v>15</v>
      </c>
      <c r="AI53" s="290">
        <v>3</v>
      </c>
      <c r="AJ53" s="290">
        <v>0</v>
      </c>
      <c r="AK53" s="353">
        <v>14</v>
      </c>
      <c r="AL53" s="353">
        <v>28</v>
      </c>
      <c r="AM53" s="353">
        <v>0</v>
      </c>
      <c r="AN53" s="371">
        <v>0</v>
      </c>
      <c r="AO53" s="371">
        <v>0</v>
      </c>
      <c r="AP53" s="371">
        <v>0</v>
      </c>
      <c r="AQ53" s="393">
        <v>0</v>
      </c>
      <c r="AR53" s="393">
        <v>0</v>
      </c>
      <c r="AS53" s="393">
        <v>0</v>
      </c>
      <c r="AT53" s="359">
        <v>11</v>
      </c>
      <c r="AU53" s="359">
        <v>1</v>
      </c>
      <c r="AV53" s="82">
        <v>0</v>
      </c>
      <c r="AW53" s="100">
        <v>0</v>
      </c>
      <c r="AX53" s="100">
        <v>0</v>
      </c>
      <c r="AY53" s="393">
        <v>0</v>
      </c>
      <c r="AZ53" s="100">
        <v>3</v>
      </c>
      <c r="BA53" s="100">
        <v>0</v>
      </c>
      <c r="BB53" s="393">
        <v>0</v>
      </c>
      <c r="BC53" s="100">
        <v>4</v>
      </c>
      <c r="BD53" s="100">
        <v>4</v>
      </c>
      <c r="BE53" s="393">
        <v>0</v>
      </c>
      <c r="BF53" s="100">
        <v>0</v>
      </c>
      <c r="BG53" s="100">
        <v>0</v>
      </c>
      <c r="BH53" s="100">
        <v>0</v>
      </c>
      <c r="BI53" s="100">
        <v>0</v>
      </c>
      <c r="BJ53" s="100">
        <v>2</v>
      </c>
      <c r="BK53" s="100">
        <v>0</v>
      </c>
      <c r="BL53" s="100">
        <v>7</v>
      </c>
      <c r="BM53" s="100">
        <v>12</v>
      </c>
      <c r="BN53" s="100">
        <v>0</v>
      </c>
      <c r="BO53" s="393">
        <v>0</v>
      </c>
      <c r="BP53" s="393">
        <v>0</v>
      </c>
      <c r="BQ53" s="393">
        <v>0</v>
      </c>
      <c r="BR53" s="100">
        <v>10</v>
      </c>
      <c r="BS53" s="100">
        <v>13</v>
      </c>
      <c r="BT53" s="100">
        <v>2</v>
      </c>
      <c r="BU53" s="100">
        <v>8</v>
      </c>
      <c r="BV53" s="100">
        <v>2</v>
      </c>
      <c r="BW53" s="100">
        <v>4</v>
      </c>
      <c r="BX53" s="100"/>
      <c r="BY53" s="100"/>
      <c r="BZ53" s="100"/>
    </row>
    <row r="54" spans="1:78" ht="14.25" x14ac:dyDescent="0.2">
      <c r="A54" s="23" t="s">
        <v>2312</v>
      </c>
      <c r="B54" s="24">
        <v>1</v>
      </c>
      <c r="C54" s="25" t="s">
        <v>515</v>
      </c>
      <c r="D54" s="21" t="s">
        <v>4279</v>
      </c>
      <c r="E54" s="24" t="s">
        <v>3760</v>
      </c>
      <c r="F54" s="24" t="s">
        <v>1221</v>
      </c>
      <c r="G54" s="100">
        <v>0</v>
      </c>
      <c r="H54" s="100">
        <v>0</v>
      </c>
      <c r="I54" s="100">
        <v>0</v>
      </c>
      <c r="J54" s="100">
        <v>5</v>
      </c>
      <c r="K54" s="100">
        <v>5</v>
      </c>
      <c r="L54" s="100">
        <v>0</v>
      </c>
      <c r="M54" s="100">
        <v>5</v>
      </c>
      <c r="N54" s="100">
        <v>5</v>
      </c>
      <c r="O54" s="100">
        <v>0</v>
      </c>
      <c r="P54" s="100">
        <v>0</v>
      </c>
      <c r="Q54" s="100">
        <v>0</v>
      </c>
      <c r="R54" s="100">
        <v>0</v>
      </c>
      <c r="S54" s="100">
        <v>0</v>
      </c>
      <c r="T54" s="100">
        <v>0</v>
      </c>
      <c r="U54" s="100">
        <v>0</v>
      </c>
      <c r="V54" s="100">
        <v>0</v>
      </c>
      <c r="W54" s="100">
        <v>0</v>
      </c>
      <c r="X54" s="100">
        <v>0</v>
      </c>
      <c r="Y54" s="100">
        <v>9</v>
      </c>
      <c r="Z54" s="100">
        <v>17</v>
      </c>
      <c r="AA54" s="18">
        <v>5</v>
      </c>
      <c r="AB54" s="100">
        <v>0</v>
      </c>
      <c r="AC54" s="100">
        <v>0</v>
      </c>
      <c r="AD54" s="100">
        <v>0</v>
      </c>
      <c r="AE54" s="100">
        <v>4</v>
      </c>
      <c r="AF54" s="100">
        <v>12</v>
      </c>
      <c r="AG54" s="18">
        <v>4</v>
      </c>
      <c r="AH54" s="290">
        <v>1</v>
      </c>
      <c r="AI54" s="290">
        <v>1</v>
      </c>
      <c r="AJ54" s="290">
        <v>0</v>
      </c>
      <c r="AK54" s="353">
        <v>0</v>
      </c>
      <c r="AL54" s="353">
        <v>0</v>
      </c>
      <c r="AM54" s="353">
        <v>0</v>
      </c>
      <c r="AN54" s="371">
        <v>0</v>
      </c>
      <c r="AO54" s="371">
        <v>0</v>
      </c>
      <c r="AP54" s="371">
        <v>0</v>
      </c>
      <c r="AQ54" s="393">
        <v>1</v>
      </c>
      <c r="AR54" s="393">
        <v>0</v>
      </c>
      <c r="AS54" s="393">
        <v>0</v>
      </c>
      <c r="AT54" s="359">
        <v>1</v>
      </c>
      <c r="AU54" s="359">
        <v>2</v>
      </c>
      <c r="AV54" s="82">
        <v>0</v>
      </c>
      <c r="AW54" s="100">
        <v>4</v>
      </c>
      <c r="AX54" s="100">
        <v>10</v>
      </c>
      <c r="AY54" s="393">
        <v>0</v>
      </c>
      <c r="AZ54" s="100">
        <v>1</v>
      </c>
      <c r="BA54" s="100">
        <v>3</v>
      </c>
      <c r="BB54" s="393">
        <v>0</v>
      </c>
      <c r="BC54" s="100">
        <v>2</v>
      </c>
      <c r="BD54" s="100">
        <v>0</v>
      </c>
      <c r="BE54" s="393">
        <v>0</v>
      </c>
      <c r="BF54" s="100">
        <v>2</v>
      </c>
      <c r="BG54" s="100">
        <v>0</v>
      </c>
      <c r="BH54" s="100">
        <v>0</v>
      </c>
      <c r="BI54" s="100">
        <v>1</v>
      </c>
      <c r="BJ54" s="100">
        <v>0</v>
      </c>
      <c r="BK54" s="100">
        <v>0</v>
      </c>
      <c r="BL54" s="100">
        <v>3</v>
      </c>
      <c r="BM54" s="100">
        <v>6</v>
      </c>
      <c r="BN54" s="100">
        <v>0</v>
      </c>
      <c r="BO54" s="393">
        <v>1</v>
      </c>
      <c r="BP54" s="393">
        <v>0</v>
      </c>
      <c r="BQ54" s="393">
        <v>0</v>
      </c>
      <c r="BR54" s="100">
        <v>2</v>
      </c>
      <c r="BS54" s="100">
        <v>0</v>
      </c>
      <c r="BT54" s="100">
        <v>0</v>
      </c>
      <c r="BU54" s="100">
        <v>6</v>
      </c>
      <c r="BV54" s="100">
        <v>11</v>
      </c>
      <c r="BW54" s="100">
        <v>0</v>
      </c>
      <c r="BX54" s="100"/>
      <c r="BY54" s="100"/>
      <c r="BZ54" s="100"/>
    </row>
    <row r="55" spans="1:78" ht="14.25" x14ac:dyDescent="0.2">
      <c r="A55" s="23" t="s">
        <v>2312</v>
      </c>
      <c r="B55" s="24">
        <v>1</v>
      </c>
      <c r="C55" s="25" t="s">
        <v>1222</v>
      </c>
      <c r="D55" s="21" t="s">
        <v>4279</v>
      </c>
      <c r="E55" s="24" t="s">
        <v>2340</v>
      </c>
      <c r="F55" s="24" t="s">
        <v>2860</v>
      </c>
      <c r="G55" s="100">
        <v>2</v>
      </c>
      <c r="H55" s="100">
        <v>2</v>
      </c>
      <c r="I55" s="100">
        <v>0</v>
      </c>
      <c r="J55" s="100">
        <v>0</v>
      </c>
      <c r="K55" s="100">
        <v>0</v>
      </c>
      <c r="L55" s="100">
        <v>0</v>
      </c>
      <c r="M55" s="100">
        <v>2</v>
      </c>
      <c r="N55" s="100">
        <v>0</v>
      </c>
      <c r="O55" s="100">
        <v>0</v>
      </c>
      <c r="P55" s="100">
        <v>4</v>
      </c>
      <c r="Q55" s="100">
        <v>3</v>
      </c>
      <c r="R55" s="100">
        <v>0</v>
      </c>
      <c r="S55" s="100">
        <v>8</v>
      </c>
      <c r="T55" s="100">
        <v>11</v>
      </c>
      <c r="U55" s="100">
        <v>0</v>
      </c>
      <c r="V55" s="100">
        <v>0</v>
      </c>
      <c r="W55" s="100">
        <v>0</v>
      </c>
      <c r="X55" s="100">
        <v>0</v>
      </c>
      <c r="Y55" s="100">
        <v>0</v>
      </c>
      <c r="Z55" s="100">
        <v>0</v>
      </c>
      <c r="AA55" s="100">
        <v>0</v>
      </c>
      <c r="AB55" s="100">
        <v>0</v>
      </c>
      <c r="AC55" s="100">
        <v>0</v>
      </c>
      <c r="AD55" s="100">
        <v>0</v>
      </c>
      <c r="AE55" s="100">
        <v>10</v>
      </c>
      <c r="AF55" s="100">
        <v>7</v>
      </c>
      <c r="AG55" s="100">
        <v>0</v>
      </c>
      <c r="AH55" s="290">
        <v>0</v>
      </c>
      <c r="AI55" s="290">
        <v>1</v>
      </c>
      <c r="AJ55" s="290">
        <v>0</v>
      </c>
      <c r="AK55" s="353">
        <v>0</v>
      </c>
      <c r="AL55" s="353">
        <v>0</v>
      </c>
      <c r="AM55" s="353">
        <v>0</v>
      </c>
      <c r="AN55" s="371">
        <v>0</v>
      </c>
      <c r="AO55" s="371">
        <v>0</v>
      </c>
      <c r="AP55" s="371">
        <v>0</v>
      </c>
      <c r="AQ55" s="393">
        <v>0</v>
      </c>
      <c r="AR55" s="393">
        <v>0</v>
      </c>
      <c r="AS55" s="393">
        <v>0</v>
      </c>
      <c r="AT55" s="359">
        <v>12</v>
      </c>
      <c r="AU55" s="359">
        <v>21</v>
      </c>
      <c r="AV55" s="82">
        <v>0</v>
      </c>
      <c r="AW55" s="100">
        <v>0</v>
      </c>
      <c r="AX55" s="100">
        <v>0</v>
      </c>
      <c r="AY55" s="393">
        <v>0</v>
      </c>
      <c r="AZ55" s="100">
        <v>0</v>
      </c>
      <c r="BA55" s="100">
        <v>2</v>
      </c>
      <c r="BB55" s="393">
        <v>0</v>
      </c>
      <c r="BC55" s="100">
        <v>0</v>
      </c>
      <c r="BD55" s="100">
        <v>0</v>
      </c>
      <c r="BE55" s="393">
        <v>0</v>
      </c>
      <c r="BF55" s="100">
        <v>0</v>
      </c>
      <c r="BG55" s="100">
        <v>1</v>
      </c>
      <c r="BH55" s="100">
        <v>0</v>
      </c>
      <c r="BI55" s="100">
        <v>8</v>
      </c>
      <c r="BJ55" s="100">
        <v>5</v>
      </c>
      <c r="BK55" s="100">
        <v>0</v>
      </c>
      <c r="BL55" s="100">
        <v>0</v>
      </c>
      <c r="BM55" s="100">
        <v>11</v>
      </c>
      <c r="BN55" s="100">
        <v>0</v>
      </c>
      <c r="BO55" s="393">
        <v>0</v>
      </c>
      <c r="BP55" s="393">
        <v>0</v>
      </c>
      <c r="BQ55" s="393">
        <v>0</v>
      </c>
      <c r="BR55" s="100">
        <v>9</v>
      </c>
      <c r="BS55" s="100">
        <v>0</v>
      </c>
      <c r="BT55" s="393">
        <v>0</v>
      </c>
      <c r="BU55" s="100">
        <v>0</v>
      </c>
      <c r="BV55" s="100">
        <v>0</v>
      </c>
      <c r="BW55" s="393">
        <v>0</v>
      </c>
      <c r="BX55" s="100"/>
      <c r="BY55" s="100"/>
      <c r="BZ55" s="100"/>
    </row>
    <row r="56" spans="1:78" ht="14.25" x14ac:dyDescent="0.2">
      <c r="A56" s="23" t="s">
        <v>2312</v>
      </c>
      <c r="B56" s="24">
        <v>1</v>
      </c>
      <c r="C56" s="25" t="s">
        <v>2861</v>
      </c>
      <c r="D56" s="21" t="s">
        <v>4279</v>
      </c>
      <c r="E56" s="24" t="s">
        <v>2340</v>
      </c>
      <c r="F56" s="24" t="s">
        <v>2862</v>
      </c>
      <c r="G56" s="100">
        <v>2</v>
      </c>
      <c r="H56" s="100">
        <v>3</v>
      </c>
      <c r="I56" s="100">
        <v>0</v>
      </c>
      <c r="J56" s="100">
        <v>0</v>
      </c>
      <c r="K56" s="100">
        <v>0</v>
      </c>
      <c r="L56" s="100">
        <v>0</v>
      </c>
      <c r="M56" s="100">
        <v>2</v>
      </c>
      <c r="N56" s="100">
        <v>0</v>
      </c>
      <c r="O56" s="100">
        <v>0</v>
      </c>
      <c r="P56" s="100">
        <v>5</v>
      </c>
      <c r="Q56" s="100">
        <v>4</v>
      </c>
      <c r="R56" s="100">
        <v>0</v>
      </c>
      <c r="S56" s="100">
        <v>7</v>
      </c>
      <c r="T56" s="100">
        <v>12</v>
      </c>
      <c r="U56" s="100">
        <v>0</v>
      </c>
      <c r="V56" s="100">
        <v>0</v>
      </c>
      <c r="W56" s="100">
        <v>0</v>
      </c>
      <c r="X56" s="100">
        <v>0</v>
      </c>
      <c r="Y56" s="100">
        <v>0</v>
      </c>
      <c r="Z56" s="100">
        <v>0</v>
      </c>
      <c r="AA56" s="100">
        <v>0</v>
      </c>
      <c r="AB56" s="100">
        <v>0</v>
      </c>
      <c r="AC56" s="100">
        <v>0</v>
      </c>
      <c r="AD56" s="100">
        <v>0</v>
      </c>
      <c r="AE56" s="100">
        <v>10</v>
      </c>
      <c r="AF56" s="100">
        <v>5</v>
      </c>
      <c r="AG56" s="100">
        <v>0</v>
      </c>
      <c r="AH56" s="290">
        <v>0</v>
      </c>
      <c r="AI56" s="290">
        <v>1</v>
      </c>
      <c r="AJ56" s="290">
        <v>0</v>
      </c>
      <c r="AK56" s="353">
        <v>0</v>
      </c>
      <c r="AL56" s="353">
        <v>0</v>
      </c>
      <c r="AM56" s="353">
        <v>0</v>
      </c>
      <c r="AN56" s="371">
        <v>0</v>
      </c>
      <c r="AO56" s="371">
        <v>0</v>
      </c>
      <c r="AP56" s="371">
        <v>0</v>
      </c>
      <c r="AQ56" s="393">
        <v>0</v>
      </c>
      <c r="AR56" s="393">
        <v>0</v>
      </c>
      <c r="AS56" s="393">
        <v>0</v>
      </c>
      <c r="AT56" s="359">
        <v>12</v>
      </c>
      <c r="AU56" s="359">
        <v>22</v>
      </c>
      <c r="AV56" s="82">
        <v>0</v>
      </c>
      <c r="AW56" s="100">
        <v>0</v>
      </c>
      <c r="AX56" s="100">
        <v>0</v>
      </c>
      <c r="AY56" s="393">
        <v>0</v>
      </c>
      <c r="AZ56" s="100">
        <v>0</v>
      </c>
      <c r="BA56" s="100">
        <v>0</v>
      </c>
      <c r="BB56" s="393">
        <v>0</v>
      </c>
      <c r="BC56" s="100">
        <v>0</v>
      </c>
      <c r="BD56" s="100">
        <v>1</v>
      </c>
      <c r="BE56" s="393">
        <v>0</v>
      </c>
      <c r="BF56" s="100">
        <v>0</v>
      </c>
      <c r="BG56" s="100">
        <v>1</v>
      </c>
      <c r="BH56" s="100">
        <v>0</v>
      </c>
      <c r="BI56" s="100">
        <v>8</v>
      </c>
      <c r="BJ56" s="100">
        <v>5</v>
      </c>
      <c r="BK56" s="100">
        <v>0</v>
      </c>
      <c r="BL56" s="100">
        <v>0</v>
      </c>
      <c r="BM56" s="100">
        <v>0</v>
      </c>
      <c r="BN56" s="100">
        <v>0</v>
      </c>
      <c r="BO56" s="393">
        <v>0</v>
      </c>
      <c r="BP56" s="393">
        <v>0</v>
      </c>
      <c r="BQ56" s="393">
        <v>0</v>
      </c>
      <c r="BR56" s="100">
        <v>9</v>
      </c>
      <c r="BS56" s="100">
        <v>1</v>
      </c>
      <c r="BT56" s="393">
        <v>0</v>
      </c>
      <c r="BU56" s="100">
        <v>0</v>
      </c>
      <c r="BV56" s="100">
        <v>0</v>
      </c>
      <c r="BW56" s="393">
        <v>0</v>
      </c>
      <c r="BX56" s="100"/>
      <c r="BY56" s="100"/>
      <c r="BZ56" s="100"/>
    </row>
    <row r="57" spans="1:78" ht="14.25" x14ac:dyDescent="0.2">
      <c r="A57" s="23" t="s">
        <v>2312</v>
      </c>
      <c r="B57" s="24">
        <v>1</v>
      </c>
      <c r="C57" s="25" t="s">
        <v>2863</v>
      </c>
      <c r="D57" s="21" t="s">
        <v>4279</v>
      </c>
      <c r="E57" s="24" t="s">
        <v>3762</v>
      </c>
      <c r="F57" s="24" t="s">
        <v>2864</v>
      </c>
      <c r="G57" s="100">
        <v>2</v>
      </c>
      <c r="H57" s="100">
        <v>2</v>
      </c>
      <c r="I57" s="100">
        <v>0</v>
      </c>
      <c r="J57" s="100">
        <v>0</v>
      </c>
      <c r="K57" s="100">
        <v>0</v>
      </c>
      <c r="L57" s="100">
        <v>0</v>
      </c>
      <c r="M57" s="100">
        <v>2</v>
      </c>
      <c r="N57" s="100">
        <v>0</v>
      </c>
      <c r="O57" s="100">
        <v>0</v>
      </c>
      <c r="P57" s="100">
        <v>4</v>
      </c>
      <c r="Q57" s="100">
        <v>3</v>
      </c>
      <c r="R57" s="100">
        <v>0</v>
      </c>
      <c r="S57" s="100">
        <v>8</v>
      </c>
      <c r="T57" s="100">
        <v>11</v>
      </c>
      <c r="U57" s="100">
        <v>0</v>
      </c>
      <c r="V57" s="100">
        <v>0</v>
      </c>
      <c r="W57" s="100">
        <v>0</v>
      </c>
      <c r="X57" s="100">
        <v>0</v>
      </c>
      <c r="Y57" s="100">
        <v>0</v>
      </c>
      <c r="Z57" s="100">
        <v>0</v>
      </c>
      <c r="AA57" s="100">
        <v>0</v>
      </c>
      <c r="AB57" s="100">
        <v>0</v>
      </c>
      <c r="AC57" s="100">
        <v>0</v>
      </c>
      <c r="AD57" s="100">
        <v>0</v>
      </c>
      <c r="AE57" s="100">
        <v>10</v>
      </c>
      <c r="AF57" s="100">
        <v>0</v>
      </c>
      <c r="AG57" s="100">
        <v>0</v>
      </c>
      <c r="AH57" s="290">
        <v>0</v>
      </c>
      <c r="AI57" s="290">
        <v>10</v>
      </c>
      <c r="AJ57" s="290">
        <v>0</v>
      </c>
      <c r="AK57" s="353">
        <v>0</v>
      </c>
      <c r="AL57" s="353">
        <v>0</v>
      </c>
      <c r="AM57" s="353">
        <v>0</v>
      </c>
      <c r="AN57" s="371">
        <v>0</v>
      </c>
      <c r="AO57" s="371">
        <v>0</v>
      </c>
      <c r="AP57" s="371">
        <v>0</v>
      </c>
      <c r="AQ57" s="393">
        <v>0</v>
      </c>
      <c r="AR57" s="393">
        <v>0</v>
      </c>
      <c r="AS57" s="393">
        <v>0</v>
      </c>
      <c r="AT57" s="359">
        <v>12</v>
      </c>
      <c r="AU57" s="359">
        <v>16</v>
      </c>
      <c r="AV57" s="82">
        <v>0</v>
      </c>
      <c r="AW57" s="100">
        <v>0</v>
      </c>
      <c r="AX57" s="100">
        <v>0</v>
      </c>
      <c r="AY57" s="393">
        <v>0</v>
      </c>
      <c r="AZ57" s="100">
        <v>0</v>
      </c>
      <c r="BA57" s="100">
        <v>2</v>
      </c>
      <c r="BB57" s="393">
        <v>0</v>
      </c>
      <c r="BC57" s="100">
        <v>0</v>
      </c>
      <c r="BD57" s="100">
        <v>1</v>
      </c>
      <c r="BE57" s="393">
        <v>0</v>
      </c>
      <c r="BF57" s="100">
        <v>0</v>
      </c>
      <c r="BG57" s="100">
        <v>0</v>
      </c>
      <c r="BH57" s="100">
        <v>0</v>
      </c>
      <c r="BI57" s="100">
        <v>8</v>
      </c>
      <c r="BJ57" s="100">
        <v>7</v>
      </c>
      <c r="BK57" s="100">
        <v>0</v>
      </c>
      <c r="BL57" s="100">
        <v>0</v>
      </c>
      <c r="BM57" s="100">
        <v>0</v>
      </c>
      <c r="BN57" s="100">
        <v>0</v>
      </c>
      <c r="BO57" s="393">
        <v>0</v>
      </c>
      <c r="BP57" s="393">
        <v>0</v>
      </c>
      <c r="BQ57" s="393">
        <v>0</v>
      </c>
      <c r="BR57" s="100">
        <v>9</v>
      </c>
      <c r="BS57" s="100">
        <v>7</v>
      </c>
      <c r="BT57" s="393">
        <v>0</v>
      </c>
      <c r="BU57" s="100">
        <v>0</v>
      </c>
      <c r="BV57" s="100">
        <v>0</v>
      </c>
      <c r="BW57" s="393">
        <v>0</v>
      </c>
      <c r="BX57" s="100"/>
      <c r="BY57" s="100"/>
      <c r="BZ57" s="100"/>
    </row>
    <row r="58" spans="1:78" ht="14.25" x14ac:dyDescent="0.2">
      <c r="A58" s="23" t="s">
        <v>2312</v>
      </c>
      <c r="B58" s="24">
        <v>1</v>
      </c>
      <c r="C58" s="25" t="s">
        <v>2865</v>
      </c>
      <c r="D58" s="21" t="s">
        <v>4279</v>
      </c>
      <c r="E58" s="24" t="s">
        <v>3762</v>
      </c>
      <c r="F58" s="24" t="s">
        <v>2940</v>
      </c>
      <c r="G58" s="100">
        <v>1</v>
      </c>
      <c r="H58" s="100">
        <v>0</v>
      </c>
      <c r="I58" s="100">
        <v>0</v>
      </c>
      <c r="J58" s="100">
        <v>0</v>
      </c>
      <c r="K58" s="100">
        <v>0</v>
      </c>
      <c r="L58" s="100">
        <v>0</v>
      </c>
      <c r="M58" s="100">
        <v>0</v>
      </c>
      <c r="N58" s="100">
        <v>0</v>
      </c>
      <c r="O58" s="100">
        <v>0</v>
      </c>
      <c r="P58" s="100">
        <v>1</v>
      </c>
      <c r="Q58" s="100">
        <v>0</v>
      </c>
      <c r="R58" s="100">
        <v>0</v>
      </c>
      <c r="S58" s="100">
        <v>0</v>
      </c>
      <c r="T58" s="100">
        <v>0</v>
      </c>
      <c r="U58" s="100">
        <v>0</v>
      </c>
      <c r="V58" s="100">
        <v>1</v>
      </c>
      <c r="W58" s="100">
        <v>2</v>
      </c>
      <c r="X58" s="100">
        <v>0</v>
      </c>
      <c r="Y58" s="100">
        <v>0</v>
      </c>
      <c r="Z58" s="100">
        <v>0</v>
      </c>
      <c r="AA58" s="100">
        <v>0</v>
      </c>
      <c r="AB58" s="100">
        <v>1</v>
      </c>
      <c r="AC58" s="100">
        <v>0</v>
      </c>
      <c r="AD58" s="100">
        <v>0</v>
      </c>
      <c r="AE58" s="100">
        <v>0</v>
      </c>
      <c r="AF58" s="100">
        <v>0</v>
      </c>
      <c r="AG58" s="100">
        <v>0</v>
      </c>
      <c r="AH58" s="290">
        <v>0</v>
      </c>
      <c r="AI58" s="290">
        <v>1</v>
      </c>
      <c r="AJ58" s="290">
        <v>0</v>
      </c>
      <c r="AK58" s="353">
        <v>0</v>
      </c>
      <c r="AL58" s="353">
        <v>0</v>
      </c>
      <c r="AM58" s="353">
        <v>0</v>
      </c>
      <c r="AN58" s="371">
        <v>0</v>
      </c>
      <c r="AO58" s="371">
        <v>0</v>
      </c>
      <c r="AP58" s="371">
        <v>0</v>
      </c>
      <c r="AQ58" s="393">
        <v>1</v>
      </c>
      <c r="AR58" s="393">
        <v>6</v>
      </c>
      <c r="AS58" s="393">
        <v>0</v>
      </c>
      <c r="AT58" s="359">
        <v>0</v>
      </c>
      <c r="AU58" s="359">
        <v>0</v>
      </c>
      <c r="AV58" s="82">
        <v>0</v>
      </c>
      <c r="AW58" s="100">
        <v>0</v>
      </c>
      <c r="AX58" s="100">
        <v>0</v>
      </c>
      <c r="AY58" s="393">
        <v>0</v>
      </c>
      <c r="AZ58" s="100">
        <v>0</v>
      </c>
      <c r="BA58" s="100">
        <v>1</v>
      </c>
      <c r="BB58" s="393">
        <v>0</v>
      </c>
      <c r="BC58" s="100">
        <v>0</v>
      </c>
      <c r="BD58" s="100">
        <v>0</v>
      </c>
      <c r="BE58" s="393">
        <v>0</v>
      </c>
      <c r="BF58" s="100">
        <v>0</v>
      </c>
      <c r="BG58" s="100">
        <v>2</v>
      </c>
      <c r="BH58" s="100">
        <v>0</v>
      </c>
      <c r="BI58" s="100">
        <v>0</v>
      </c>
      <c r="BJ58" s="100">
        <v>0</v>
      </c>
      <c r="BK58" s="100">
        <v>0</v>
      </c>
      <c r="BL58" s="100">
        <v>1</v>
      </c>
      <c r="BM58" s="100">
        <v>0</v>
      </c>
      <c r="BN58" s="100">
        <v>0</v>
      </c>
      <c r="BO58" s="393">
        <v>1</v>
      </c>
      <c r="BP58" s="393">
        <v>0</v>
      </c>
      <c r="BQ58" s="393">
        <v>0</v>
      </c>
      <c r="BR58" s="100">
        <v>2</v>
      </c>
      <c r="BS58" s="100">
        <v>0</v>
      </c>
      <c r="BT58" s="393">
        <v>0</v>
      </c>
      <c r="BU58" s="100">
        <v>1</v>
      </c>
      <c r="BV58" s="100">
        <v>0</v>
      </c>
      <c r="BW58" s="393">
        <v>0</v>
      </c>
      <c r="BX58" s="100"/>
      <c r="BY58" s="100"/>
      <c r="BZ58" s="100"/>
    </row>
    <row r="59" spans="1:78" ht="14.25" x14ac:dyDescent="0.2">
      <c r="A59" s="23" t="s">
        <v>2312</v>
      </c>
      <c r="B59" s="24">
        <v>1</v>
      </c>
      <c r="C59" s="25" t="s">
        <v>1907</v>
      </c>
      <c r="D59" s="21" t="s">
        <v>4279</v>
      </c>
      <c r="E59" s="24" t="s">
        <v>3762</v>
      </c>
      <c r="F59" s="24" t="s">
        <v>1908</v>
      </c>
      <c r="G59" s="100">
        <v>2</v>
      </c>
      <c r="H59" s="100">
        <v>4</v>
      </c>
      <c r="I59" s="100">
        <v>0</v>
      </c>
      <c r="J59" s="100">
        <v>2</v>
      </c>
      <c r="K59" s="100">
        <v>0</v>
      </c>
      <c r="L59" s="100">
        <v>0</v>
      </c>
      <c r="M59" s="100">
        <v>30</v>
      </c>
      <c r="N59" s="100">
        <v>14</v>
      </c>
      <c r="O59" s="100">
        <v>0</v>
      </c>
      <c r="P59" s="100">
        <v>2</v>
      </c>
      <c r="Q59" s="100">
        <v>14</v>
      </c>
      <c r="R59" s="100">
        <v>0</v>
      </c>
      <c r="S59" s="100">
        <v>0</v>
      </c>
      <c r="T59" s="100">
        <v>9</v>
      </c>
      <c r="U59" s="100">
        <v>0</v>
      </c>
      <c r="V59" s="100">
        <v>2</v>
      </c>
      <c r="W59" s="100">
        <v>0</v>
      </c>
      <c r="X59" s="100">
        <v>0</v>
      </c>
      <c r="Y59" s="100">
        <v>0</v>
      </c>
      <c r="Z59" s="100">
        <v>0</v>
      </c>
      <c r="AA59" s="100">
        <v>0</v>
      </c>
      <c r="AB59" s="100">
        <v>2</v>
      </c>
      <c r="AC59" s="100">
        <v>0</v>
      </c>
      <c r="AD59" s="100">
        <v>0</v>
      </c>
      <c r="AE59" s="100">
        <v>18</v>
      </c>
      <c r="AF59" s="100">
        <v>12</v>
      </c>
      <c r="AG59" s="100">
        <v>0</v>
      </c>
      <c r="AH59" s="290">
        <v>0</v>
      </c>
      <c r="AI59" s="290">
        <v>0</v>
      </c>
      <c r="AJ59" s="290">
        <v>0</v>
      </c>
      <c r="AK59" s="353">
        <v>0</v>
      </c>
      <c r="AL59" s="353">
        <v>0</v>
      </c>
      <c r="AM59" s="353">
        <v>0</v>
      </c>
      <c r="AN59" s="371">
        <v>0</v>
      </c>
      <c r="AO59" s="371">
        <v>0</v>
      </c>
      <c r="AP59" s="371">
        <v>0</v>
      </c>
      <c r="AQ59" s="393">
        <v>0</v>
      </c>
      <c r="AR59" s="393">
        <v>0</v>
      </c>
      <c r="AS59" s="393">
        <v>0</v>
      </c>
      <c r="AT59" s="359">
        <v>20</v>
      </c>
      <c r="AU59" s="359">
        <v>14</v>
      </c>
      <c r="AV59" s="82">
        <v>0</v>
      </c>
      <c r="AW59" s="100">
        <v>0</v>
      </c>
      <c r="AX59" s="100">
        <v>8</v>
      </c>
      <c r="AY59" s="393">
        <v>0</v>
      </c>
      <c r="AZ59" s="100">
        <v>0</v>
      </c>
      <c r="BA59" s="100">
        <v>1</v>
      </c>
      <c r="BB59" s="393">
        <v>0</v>
      </c>
      <c r="BC59" s="100">
        <v>0</v>
      </c>
      <c r="BD59" s="100">
        <v>0</v>
      </c>
      <c r="BE59" s="393">
        <v>0</v>
      </c>
      <c r="BF59" s="100">
        <v>16</v>
      </c>
      <c r="BG59" s="100">
        <v>2</v>
      </c>
      <c r="BH59" s="100">
        <v>0</v>
      </c>
      <c r="BI59" s="100">
        <v>0</v>
      </c>
      <c r="BJ59" s="100">
        <v>6</v>
      </c>
      <c r="BK59" s="100">
        <v>0</v>
      </c>
      <c r="BL59" s="100">
        <v>0</v>
      </c>
      <c r="BM59" s="100">
        <v>0</v>
      </c>
      <c r="BN59" s="100">
        <v>0</v>
      </c>
      <c r="BO59" s="393">
        <v>0</v>
      </c>
      <c r="BP59" s="393">
        <v>0</v>
      </c>
      <c r="BQ59" s="393">
        <v>0</v>
      </c>
      <c r="BR59" s="100">
        <v>18</v>
      </c>
      <c r="BS59" s="100">
        <v>16</v>
      </c>
      <c r="BT59" s="393">
        <v>0</v>
      </c>
      <c r="BU59" s="100">
        <v>0</v>
      </c>
      <c r="BV59" s="100">
        <v>2</v>
      </c>
      <c r="BW59" s="393">
        <v>0</v>
      </c>
      <c r="BX59" s="100"/>
      <c r="BY59" s="100"/>
      <c r="BZ59" s="100"/>
    </row>
    <row r="60" spans="1:78" ht="14.25" x14ac:dyDescent="0.2">
      <c r="A60" s="23" t="s">
        <v>2312</v>
      </c>
      <c r="B60" s="24">
        <v>1</v>
      </c>
      <c r="C60" s="25" t="s">
        <v>824</v>
      </c>
      <c r="D60" s="21" t="s">
        <v>4279</v>
      </c>
      <c r="E60" s="24" t="s">
        <v>3760</v>
      </c>
      <c r="F60" s="24" t="s">
        <v>825</v>
      </c>
      <c r="G60" s="100">
        <v>0</v>
      </c>
      <c r="H60" s="100">
        <v>0</v>
      </c>
      <c r="I60" s="100">
        <v>0</v>
      </c>
      <c r="J60" s="100">
        <v>0</v>
      </c>
      <c r="K60" s="100">
        <v>0</v>
      </c>
      <c r="L60" s="100">
        <v>0</v>
      </c>
      <c r="M60" s="100">
        <v>0</v>
      </c>
      <c r="N60" s="100">
        <v>0</v>
      </c>
      <c r="O60" s="100">
        <v>0</v>
      </c>
      <c r="P60" s="100">
        <v>4</v>
      </c>
      <c r="Q60" s="100">
        <v>0</v>
      </c>
      <c r="R60" s="100">
        <v>0</v>
      </c>
      <c r="S60" s="100">
        <v>0</v>
      </c>
      <c r="T60" s="100">
        <v>2</v>
      </c>
      <c r="U60" s="100">
        <v>0</v>
      </c>
      <c r="V60" s="100">
        <v>0</v>
      </c>
      <c r="W60" s="100">
        <v>0</v>
      </c>
      <c r="X60" s="100">
        <v>0</v>
      </c>
      <c r="Y60" s="100">
        <v>0</v>
      </c>
      <c r="Z60" s="100">
        <v>0</v>
      </c>
      <c r="AA60" s="100">
        <v>0</v>
      </c>
      <c r="AB60" s="100">
        <v>0</v>
      </c>
      <c r="AC60" s="100">
        <v>4</v>
      </c>
      <c r="AD60" s="100">
        <v>0</v>
      </c>
      <c r="AE60" s="100">
        <v>3</v>
      </c>
      <c r="AF60" s="100">
        <v>0</v>
      </c>
      <c r="AG60" s="100">
        <v>0</v>
      </c>
      <c r="AH60" s="290">
        <v>0</v>
      </c>
      <c r="AI60" s="290">
        <v>0</v>
      </c>
      <c r="AJ60" s="290">
        <v>0</v>
      </c>
      <c r="AK60" s="353">
        <v>0</v>
      </c>
      <c r="AL60" s="353">
        <v>0</v>
      </c>
      <c r="AM60" s="353">
        <v>0</v>
      </c>
      <c r="AN60" s="371">
        <v>0</v>
      </c>
      <c r="AO60" s="371">
        <v>0</v>
      </c>
      <c r="AP60" s="371">
        <v>0</v>
      </c>
      <c r="AQ60" s="393">
        <v>0</v>
      </c>
      <c r="AR60" s="393">
        <v>0</v>
      </c>
      <c r="AS60" s="393">
        <v>0</v>
      </c>
      <c r="AT60" s="359">
        <v>0</v>
      </c>
      <c r="AU60" s="359">
        <v>0</v>
      </c>
      <c r="AV60" s="82">
        <v>0</v>
      </c>
      <c r="AW60" s="100">
        <v>4</v>
      </c>
      <c r="AX60" s="100">
        <v>2</v>
      </c>
      <c r="AY60" s="393">
        <v>0</v>
      </c>
      <c r="AZ60" s="100">
        <v>0</v>
      </c>
      <c r="BA60" s="100">
        <v>2</v>
      </c>
      <c r="BB60" s="393">
        <v>0</v>
      </c>
      <c r="BC60" s="100">
        <v>0</v>
      </c>
      <c r="BD60" s="100">
        <v>0</v>
      </c>
      <c r="BE60" s="393">
        <v>0</v>
      </c>
      <c r="BF60" s="100">
        <v>0</v>
      </c>
      <c r="BG60" s="100">
        <v>0</v>
      </c>
      <c r="BH60" s="100">
        <v>0</v>
      </c>
      <c r="BI60" s="100">
        <v>0</v>
      </c>
      <c r="BJ60" s="100">
        <v>1</v>
      </c>
      <c r="BK60" s="100">
        <v>0</v>
      </c>
      <c r="BL60" s="100">
        <v>5</v>
      </c>
      <c r="BM60" s="100">
        <v>0</v>
      </c>
      <c r="BN60" s="100">
        <v>0</v>
      </c>
      <c r="BO60" s="393">
        <v>4</v>
      </c>
      <c r="BP60" s="393">
        <v>6</v>
      </c>
      <c r="BQ60" s="393">
        <v>0</v>
      </c>
      <c r="BR60" s="100">
        <v>0</v>
      </c>
      <c r="BS60" s="100">
        <v>0</v>
      </c>
      <c r="BT60" s="393">
        <v>0</v>
      </c>
      <c r="BU60" s="100">
        <v>8</v>
      </c>
      <c r="BV60" s="100">
        <v>8</v>
      </c>
      <c r="BW60" s="393">
        <v>0</v>
      </c>
      <c r="BX60" s="100"/>
      <c r="BY60" s="100"/>
      <c r="BZ60" s="100"/>
    </row>
    <row r="61" spans="1:78" ht="14.25" x14ac:dyDescent="0.2">
      <c r="A61" s="23" t="s">
        <v>2312</v>
      </c>
      <c r="B61" s="24">
        <v>1</v>
      </c>
      <c r="C61" s="25" t="s">
        <v>2984</v>
      </c>
      <c r="D61" s="21" t="s">
        <v>4279</v>
      </c>
      <c r="E61" s="24" t="s">
        <v>3762</v>
      </c>
      <c r="F61" s="24" t="s">
        <v>2985</v>
      </c>
      <c r="G61" s="100">
        <v>2</v>
      </c>
      <c r="H61" s="100">
        <v>2</v>
      </c>
      <c r="I61" s="100">
        <v>0</v>
      </c>
      <c r="J61" s="100">
        <v>2</v>
      </c>
      <c r="K61" s="100">
        <v>2</v>
      </c>
      <c r="L61" s="100">
        <v>0</v>
      </c>
      <c r="M61" s="100">
        <v>4</v>
      </c>
      <c r="N61" s="100">
        <v>4</v>
      </c>
      <c r="O61" s="100">
        <v>0</v>
      </c>
      <c r="P61" s="100">
        <v>0</v>
      </c>
      <c r="Q61" s="100">
        <v>0</v>
      </c>
      <c r="R61" s="100">
        <v>0</v>
      </c>
      <c r="S61" s="100">
        <v>2</v>
      </c>
      <c r="T61" s="100">
        <v>2</v>
      </c>
      <c r="U61" s="100">
        <v>0</v>
      </c>
      <c r="V61" s="100">
        <v>0</v>
      </c>
      <c r="W61" s="100">
        <v>0</v>
      </c>
      <c r="X61" s="100">
        <v>0</v>
      </c>
      <c r="Y61" s="100">
        <v>8</v>
      </c>
      <c r="Z61" s="100">
        <v>14</v>
      </c>
      <c r="AA61" s="18">
        <v>7</v>
      </c>
      <c r="AB61" s="100">
        <v>0</v>
      </c>
      <c r="AC61" s="100">
        <v>1</v>
      </c>
      <c r="AD61" s="100">
        <v>0</v>
      </c>
      <c r="AE61" s="100">
        <v>5</v>
      </c>
      <c r="AF61" s="100">
        <v>4</v>
      </c>
      <c r="AG61" s="18">
        <v>5</v>
      </c>
      <c r="AH61" s="290">
        <v>0</v>
      </c>
      <c r="AI61" s="290">
        <v>0</v>
      </c>
      <c r="AJ61" s="290">
        <v>0</v>
      </c>
      <c r="AK61" s="353">
        <v>0</v>
      </c>
      <c r="AL61" s="353">
        <v>0</v>
      </c>
      <c r="AM61" s="353">
        <v>0</v>
      </c>
      <c r="AN61" s="371">
        <v>0</v>
      </c>
      <c r="AO61" s="371">
        <v>6</v>
      </c>
      <c r="AP61" s="371">
        <v>0</v>
      </c>
      <c r="AQ61" s="393">
        <v>0</v>
      </c>
      <c r="AR61" s="393">
        <v>0</v>
      </c>
      <c r="AS61" s="393">
        <v>0</v>
      </c>
      <c r="AT61" s="359">
        <v>11</v>
      </c>
      <c r="AU61" s="359">
        <v>11</v>
      </c>
      <c r="AV61" s="82">
        <v>0</v>
      </c>
      <c r="AW61" s="100">
        <v>3</v>
      </c>
      <c r="AX61" s="100">
        <v>3</v>
      </c>
      <c r="AY61" s="393">
        <v>0</v>
      </c>
      <c r="AZ61" s="100">
        <v>0</v>
      </c>
      <c r="BA61" s="100">
        <v>1</v>
      </c>
      <c r="BB61" s="393">
        <v>0</v>
      </c>
      <c r="BC61" s="100">
        <v>0</v>
      </c>
      <c r="BD61" s="100">
        <v>7</v>
      </c>
      <c r="BE61" s="393">
        <v>0</v>
      </c>
      <c r="BF61" s="100">
        <v>0</v>
      </c>
      <c r="BG61" s="100">
        <v>0</v>
      </c>
      <c r="BH61" s="100">
        <v>0</v>
      </c>
      <c r="BI61" s="100">
        <v>8</v>
      </c>
      <c r="BJ61" s="100">
        <v>6</v>
      </c>
      <c r="BK61" s="18">
        <v>0</v>
      </c>
      <c r="BL61" s="100">
        <v>0</v>
      </c>
      <c r="BM61" s="100">
        <v>5</v>
      </c>
      <c r="BN61" s="100">
        <v>0</v>
      </c>
      <c r="BO61" s="393">
        <v>0</v>
      </c>
      <c r="BP61" s="393">
        <v>0</v>
      </c>
      <c r="BQ61" s="393">
        <v>0</v>
      </c>
      <c r="BR61" s="100">
        <v>1</v>
      </c>
      <c r="BS61" s="100">
        <v>0</v>
      </c>
      <c r="BT61" s="393">
        <v>0</v>
      </c>
      <c r="BU61" s="100">
        <v>0</v>
      </c>
      <c r="BV61" s="100">
        <v>0</v>
      </c>
      <c r="BW61" s="393">
        <v>0</v>
      </c>
      <c r="BX61" s="100"/>
      <c r="BY61" s="100"/>
      <c r="BZ61" s="100"/>
    </row>
    <row r="62" spans="1:78" ht="14.25" x14ac:dyDescent="0.2">
      <c r="A62" s="23" t="s">
        <v>2312</v>
      </c>
      <c r="B62" s="24">
        <v>1</v>
      </c>
      <c r="C62" s="25" t="s">
        <v>2986</v>
      </c>
      <c r="D62" s="21" t="s">
        <v>4279</v>
      </c>
      <c r="E62" s="24" t="s">
        <v>2340</v>
      </c>
      <c r="F62" s="24" t="s">
        <v>2987</v>
      </c>
      <c r="G62" s="100">
        <v>0</v>
      </c>
      <c r="H62" s="100">
        <v>0</v>
      </c>
      <c r="I62" s="100">
        <v>0</v>
      </c>
      <c r="J62" s="100">
        <v>4</v>
      </c>
      <c r="K62" s="100">
        <v>6</v>
      </c>
      <c r="L62" s="100">
        <v>0</v>
      </c>
      <c r="M62" s="100">
        <v>4</v>
      </c>
      <c r="N62" s="100">
        <v>6</v>
      </c>
      <c r="O62" s="100">
        <v>0</v>
      </c>
      <c r="P62" s="100">
        <v>0</v>
      </c>
      <c r="Q62" s="100">
        <v>0</v>
      </c>
      <c r="R62" s="100">
        <v>0</v>
      </c>
      <c r="S62" s="100">
        <v>0</v>
      </c>
      <c r="T62" s="100">
        <v>3</v>
      </c>
      <c r="U62" s="100">
        <v>0</v>
      </c>
      <c r="V62" s="100">
        <v>0</v>
      </c>
      <c r="W62" s="100">
        <v>0</v>
      </c>
      <c r="X62" s="100">
        <v>0</v>
      </c>
      <c r="Y62" s="100">
        <v>0</v>
      </c>
      <c r="Z62" s="100">
        <v>0</v>
      </c>
      <c r="AA62" s="100">
        <v>0</v>
      </c>
      <c r="AB62" s="100">
        <v>0</v>
      </c>
      <c r="AC62" s="100">
        <v>0</v>
      </c>
      <c r="AD62" s="100">
        <v>0</v>
      </c>
      <c r="AE62" s="100">
        <v>0</v>
      </c>
      <c r="AF62" s="100">
        <v>0</v>
      </c>
      <c r="AG62" s="100">
        <v>0</v>
      </c>
      <c r="AH62" s="290">
        <v>0</v>
      </c>
      <c r="AI62" s="290">
        <v>0</v>
      </c>
      <c r="AJ62" s="290">
        <v>0</v>
      </c>
      <c r="AK62" s="353">
        <v>0</v>
      </c>
      <c r="AL62" s="353">
        <v>0</v>
      </c>
      <c r="AM62" s="353">
        <v>0</v>
      </c>
      <c r="AN62" s="371">
        <v>0</v>
      </c>
      <c r="AO62" s="371">
        <v>0</v>
      </c>
      <c r="AP62" s="371">
        <v>0</v>
      </c>
      <c r="AQ62" s="393">
        <v>0</v>
      </c>
      <c r="AR62" s="393">
        <v>0</v>
      </c>
      <c r="AS62" s="393">
        <v>0</v>
      </c>
      <c r="AT62" s="359">
        <v>0</v>
      </c>
      <c r="AU62" s="359">
        <v>0</v>
      </c>
      <c r="AV62" s="82">
        <v>0</v>
      </c>
      <c r="AW62" s="100">
        <v>0</v>
      </c>
      <c r="AX62" s="100">
        <v>2</v>
      </c>
      <c r="AY62" s="393">
        <v>0</v>
      </c>
      <c r="AZ62" s="100">
        <v>0</v>
      </c>
      <c r="BA62" s="100">
        <v>1</v>
      </c>
      <c r="BB62" s="393">
        <v>0</v>
      </c>
      <c r="BC62" s="100">
        <v>0</v>
      </c>
      <c r="BD62" s="100">
        <v>5</v>
      </c>
      <c r="BE62" s="393">
        <v>0</v>
      </c>
      <c r="BF62" s="100">
        <v>0</v>
      </c>
      <c r="BG62" s="100">
        <v>0</v>
      </c>
      <c r="BH62" s="100">
        <v>0</v>
      </c>
      <c r="BI62" s="100">
        <v>0</v>
      </c>
      <c r="BJ62" s="100">
        <v>0</v>
      </c>
      <c r="BK62" s="100">
        <v>0</v>
      </c>
      <c r="BL62" s="100">
        <v>0</v>
      </c>
      <c r="BM62" s="100">
        <v>0</v>
      </c>
      <c r="BN62" s="100">
        <v>0</v>
      </c>
      <c r="BO62" s="393">
        <v>0</v>
      </c>
      <c r="BP62" s="393">
        <v>0</v>
      </c>
      <c r="BQ62" s="393">
        <v>0</v>
      </c>
      <c r="BR62" s="100">
        <v>0</v>
      </c>
      <c r="BS62" s="100">
        <v>0</v>
      </c>
      <c r="BT62" s="393">
        <v>0</v>
      </c>
      <c r="BU62" s="100">
        <v>0</v>
      </c>
      <c r="BV62" s="100">
        <v>0</v>
      </c>
      <c r="BW62" s="393">
        <v>0</v>
      </c>
      <c r="BX62" s="100"/>
      <c r="BY62" s="100"/>
      <c r="BZ62" s="100"/>
    </row>
    <row r="63" spans="1:78" ht="14.25" x14ac:dyDescent="0.2">
      <c r="A63" s="23" t="s">
        <v>2312</v>
      </c>
      <c r="B63" s="24">
        <v>1</v>
      </c>
      <c r="C63" s="25" t="s">
        <v>3528</v>
      </c>
      <c r="D63" s="21" t="s">
        <v>4279</v>
      </c>
      <c r="E63" s="24" t="s">
        <v>3762</v>
      </c>
      <c r="F63" s="24" t="s">
        <v>3529</v>
      </c>
      <c r="G63" s="100">
        <v>0</v>
      </c>
      <c r="H63" s="100">
        <v>0</v>
      </c>
      <c r="I63" s="100">
        <v>0</v>
      </c>
      <c r="J63" s="100">
        <v>0</v>
      </c>
      <c r="K63" s="100">
        <v>0</v>
      </c>
      <c r="L63" s="100">
        <v>0</v>
      </c>
      <c r="M63" s="100">
        <v>30</v>
      </c>
      <c r="N63" s="100">
        <v>20</v>
      </c>
      <c r="O63" s="100">
        <v>0</v>
      </c>
      <c r="P63" s="100">
        <v>0</v>
      </c>
      <c r="Q63" s="100">
        <v>6</v>
      </c>
      <c r="R63" s="100">
        <v>0</v>
      </c>
      <c r="S63" s="100">
        <v>0</v>
      </c>
      <c r="T63" s="100">
        <v>7</v>
      </c>
      <c r="U63" s="100">
        <v>0</v>
      </c>
      <c r="V63" s="100">
        <v>0</v>
      </c>
      <c r="W63" s="100">
        <v>0</v>
      </c>
      <c r="X63" s="100">
        <v>0</v>
      </c>
      <c r="Y63" s="100">
        <v>0</v>
      </c>
      <c r="Z63" s="100">
        <v>0</v>
      </c>
      <c r="AA63" s="100">
        <v>0</v>
      </c>
      <c r="AB63" s="100">
        <v>0</v>
      </c>
      <c r="AC63" s="100">
        <v>0</v>
      </c>
      <c r="AD63" s="100">
        <v>0</v>
      </c>
      <c r="AE63" s="100">
        <v>18</v>
      </c>
      <c r="AF63" s="100">
        <v>11</v>
      </c>
      <c r="AG63" s="100">
        <v>0</v>
      </c>
      <c r="AH63" s="290">
        <v>0</v>
      </c>
      <c r="AI63" s="290">
        <v>0</v>
      </c>
      <c r="AJ63" s="290">
        <v>0</v>
      </c>
      <c r="AK63" s="353">
        <v>0</v>
      </c>
      <c r="AL63" s="353">
        <v>0</v>
      </c>
      <c r="AM63" s="353">
        <v>0</v>
      </c>
      <c r="AN63" s="371">
        <v>9</v>
      </c>
      <c r="AO63" s="371">
        <v>0</v>
      </c>
      <c r="AP63" s="371">
        <v>0</v>
      </c>
      <c r="AQ63" s="393">
        <v>0</v>
      </c>
      <c r="AR63" s="393">
        <v>9</v>
      </c>
      <c r="AS63" s="393">
        <v>0</v>
      </c>
      <c r="AT63" s="359">
        <v>11</v>
      </c>
      <c r="AU63" s="359">
        <v>11</v>
      </c>
      <c r="AV63" s="82">
        <v>0</v>
      </c>
      <c r="AW63" s="100">
        <v>0</v>
      </c>
      <c r="AX63" s="100">
        <v>2</v>
      </c>
      <c r="AY63" s="393">
        <v>0</v>
      </c>
      <c r="AZ63" s="100">
        <v>14</v>
      </c>
      <c r="BA63" s="100">
        <v>12</v>
      </c>
      <c r="BB63" s="393">
        <v>0</v>
      </c>
      <c r="BC63" s="100">
        <v>0</v>
      </c>
      <c r="BD63" s="100">
        <v>0</v>
      </c>
      <c r="BE63" s="393">
        <v>0</v>
      </c>
      <c r="BF63" s="100">
        <v>8</v>
      </c>
      <c r="BG63" s="100">
        <v>0</v>
      </c>
      <c r="BH63" s="100">
        <v>0</v>
      </c>
      <c r="BI63" s="100">
        <v>0</v>
      </c>
      <c r="BJ63" s="100">
        <v>0</v>
      </c>
      <c r="BK63" s="100">
        <v>0</v>
      </c>
      <c r="BL63" s="100">
        <v>0</v>
      </c>
      <c r="BM63" s="100">
        <v>0</v>
      </c>
      <c r="BN63" s="100">
        <v>0</v>
      </c>
      <c r="BO63" s="393">
        <v>0</v>
      </c>
      <c r="BP63" s="393">
        <v>0</v>
      </c>
      <c r="BQ63" s="393">
        <v>0</v>
      </c>
      <c r="BR63" s="100">
        <v>18</v>
      </c>
      <c r="BS63" s="100">
        <v>15</v>
      </c>
      <c r="BT63" s="393">
        <v>0</v>
      </c>
      <c r="BU63" s="100">
        <v>6</v>
      </c>
      <c r="BV63" s="100">
        <v>2</v>
      </c>
      <c r="BW63" s="393">
        <v>0</v>
      </c>
      <c r="BX63" s="100"/>
      <c r="BY63" s="100"/>
      <c r="BZ63" s="100"/>
    </row>
    <row r="64" spans="1:78" ht="14.25" x14ac:dyDescent="0.2">
      <c r="A64" s="23" t="s">
        <v>2312</v>
      </c>
      <c r="B64" s="24">
        <v>1</v>
      </c>
      <c r="C64" s="25" t="s">
        <v>1094</v>
      </c>
      <c r="D64" s="21" t="s">
        <v>4279</v>
      </c>
      <c r="E64" s="24" t="s">
        <v>3763</v>
      </c>
      <c r="F64" s="24" t="s">
        <v>1593</v>
      </c>
      <c r="G64" s="100">
        <v>0</v>
      </c>
      <c r="H64" s="100">
        <v>0</v>
      </c>
      <c r="I64" s="100">
        <v>0</v>
      </c>
      <c r="J64" s="100">
        <v>3</v>
      </c>
      <c r="K64" s="100">
        <v>3</v>
      </c>
      <c r="L64" s="100">
        <v>0</v>
      </c>
      <c r="M64" s="100">
        <v>11</v>
      </c>
      <c r="N64" s="100">
        <v>7</v>
      </c>
      <c r="O64" s="100">
        <v>0</v>
      </c>
      <c r="P64" s="100">
        <v>0</v>
      </c>
      <c r="Q64" s="100">
        <v>4</v>
      </c>
      <c r="R64" s="100">
        <v>0</v>
      </c>
      <c r="S64" s="100">
        <v>0</v>
      </c>
      <c r="T64" s="100">
        <v>5</v>
      </c>
      <c r="U64" s="100">
        <v>0</v>
      </c>
      <c r="V64" s="100">
        <v>3</v>
      </c>
      <c r="W64" s="100">
        <v>0</v>
      </c>
      <c r="X64" s="100">
        <v>0</v>
      </c>
      <c r="Y64" s="100">
        <v>8</v>
      </c>
      <c r="Z64" s="100">
        <v>8</v>
      </c>
      <c r="AA64" s="100">
        <v>0</v>
      </c>
      <c r="AB64" s="100">
        <v>1</v>
      </c>
      <c r="AC64" s="100">
        <v>0</v>
      </c>
      <c r="AD64" s="100">
        <v>0</v>
      </c>
      <c r="AE64" s="100">
        <v>0</v>
      </c>
      <c r="AF64" s="100">
        <v>0</v>
      </c>
      <c r="AG64" s="100">
        <v>0</v>
      </c>
      <c r="AH64" s="290">
        <v>8</v>
      </c>
      <c r="AI64" s="290">
        <v>8</v>
      </c>
      <c r="AJ64" s="290">
        <v>0</v>
      </c>
      <c r="AK64" s="353">
        <v>0</v>
      </c>
      <c r="AL64" s="353">
        <v>0</v>
      </c>
      <c r="AM64" s="353">
        <v>0</v>
      </c>
      <c r="AN64" s="371">
        <v>0</v>
      </c>
      <c r="AO64" s="371">
        <v>0</v>
      </c>
      <c r="AP64" s="371">
        <v>0</v>
      </c>
      <c r="AQ64" s="393">
        <v>0</v>
      </c>
      <c r="AR64" s="393">
        <v>0</v>
      </c>
      <c r="AS64" s="393">
        <v>0</v>
      </c>
      <c r="AT64" s="359">
        <v>7</v>
      </c>
      <c r="AU64" s="359">
        <v>6</v>
      </c>
      <c r="AV64" s="82">
        <v>0</v>
      </c>
      <c r="AW64" s="100">
        <v>0</v>
      </c>
      <c r="AX64" s="100">
        <v>0</v>
      </c>
      <c r="AY64" s="393">
        <v>0</v>
      </c>
      <c r="AZ64" s="100">
        <v>0</v>
      </c>
      <c r="BA64" s="100">
        <v>2</v>
      </c>
      <c r="BB64" s="393">
        <v>0</v>
      </c>
      <c r="BC64" s="100">
        <v>4</v>
      </c>
      <c r="BD64" s="100">
        <v>2</v>
      </c>
      <c r="BE64" s="393">
        <v>0</v>
      </c>
      <c r="BF64" s="100">
        <v>0</v>
      </c>
      <c r="BG64" s="100">
        <v>2</v>
      </c>
      <c r="BH64" s="100">
        <v>0</v>
      </c>
      <c r="BI64" s="100">
        <v>0</v>
      </c>
      <c r="BJ64" s="100">
        <v>0</v>
      </c>
      <c r="BK64" s="100">
        <v>0</v>
      </c>
      <c r="BL64" s="100">
        <v>2</v>
      </c>
      <c r="BM64" s="100">
        <v>0</v>
      </c>
      <c r="BN64" s="100">
        <v>0</v>
      </c>
      <c r="BO64" s="393">
        <v>0</v>
      </c>
      <c r="BP64" s="393">
        <v>0</v>
      </c>
      <c r="BQ64" s="393">
        <v>0</v>
      </c>
      <c r="BR64" s="100">
        <v>2</v>
      </c>
      <c r="BS64" s="100">
        <v>0</v>
      </c>
      <c r="BT64" s="393">
        <v>0</v>
      </c>
      <c r="BU64" s="100">
        <v>4</v>
      </c>
      <c r="BV64" s="100">
        <v>8</v>
      </c>
      <c r="BW64" s="393">
        <v>0</v>
      </c>
      <c r="BX64" s="100"/>
      <c r="BY64" s="100"/>
      <c r="BZ64" s="100"/>
    </row>
    <row r="65" spans="1:78" ht="14.25" x14ac:dyDescent="0.2">
      <c r="A65" s="23" t="s">
        <v>2312</v>
      </c>
      <c r="B65" s="24">
        <v>1</v>
      </c>
      <c r="C65" s="25" t="s">
        <v>1253</v>
      </c>
      <c r="D65" s="21" t="s">
        <v>4279</v>
      </c>
      <c r="E65" s="24" t="s">
        <v>3760</v>
      </c>
      <c r="F65" s="24" t="s">
        <v>1254</v>
      </c>
      <c r="G65" s="100">
        <v>2</v>
      </c>
      <c r="H65" s="100">
        <v>11</v>
      </c>
      <c r="I65" s="100">
        <v>0</v>
      </c>
      <c r="J65" s="100">
        <v>0</v>
      </c>
      <c r="K65" s="100">
        <v>0</v>
      </c>
      <c r="L65" s="100">
        <v>0</v>
      </c>
      <c r="M65" s="100">
        <v>29</v>
      </c>
      <c r="N65" s="100">
        <v>14</v>
      </c>
      <c r="O65" s="100">
        <v>0</v>
      </c>
      <c r="P65" s="100">
        <v>2</v>
      </c>
      <c r="Q65" s="100">
        <v>8</v>
      </c>
      <c r="R65" s="100">
        <v>0</v>
      </c>
      <c r="S65" s="100">
        <v>0</v>
      </c>
      <c r="T65" s="100">
        <v>6</v>
      </c>
      <c r="U65" s="100">
        <v>0</v>
      </c>
      <c r="V65" s="100">
        <v>2</v>
      </c>
      <c r="W65" s="100">
        <v>0</v>
      </c>
      <c r="X65" s="100">
        <v>0</v>
      </c>
      <c r="Y65" s="100">
        <v>0</v>
      </c>
      <c r="Z65" s="100">
        <v>0</v>
      </c>
      <c r="AA65" s="100">
        <v>0</v>
      </c>
      <c r="AB65" s="100">
        <v>2</v>
      </c>
      <c r="AC65" s="100">
        <v>0</v>
      </c>
      <c r="AD65" s="100">
        <v>0</v>
      </c>
      <c r="AE65" s="100">
        <v>18</v>
      </c>
      <c r="AF65" s="100">
        <v>14</v>
      </c>
      <c r="AG65" s="100">
        <v>0</v>
      </c>
      <c r="AH65" s="290">
        <v>0</v>
      </c>
      <c r="AI65" s="290">
        <v>2</v>
      </c>
      <c r="AJ65" s="290">
        <v>0</v>
      </c>
      <c r="AK65" s="353">
        <v>0</v>
      </c>
      <c r="AL65" s="353">
        <v>0</v>
      </c>
      <c r="AM65" s="353">
        <v>0</v>
      </c>
      <c r="AN65" s="371">
        <v>9</v>
      </c>
      <c r="AO65" s="371">
        <v>0</v>
      </c>
      <c r="AP65" s="371">
        <v>0</v>
      </c>
      <c r="AQ65" s="393">
        <v>0</v>
      </c>
      <c r="AR65" s="393">
        <v>0</v>
      </c>
      <c r="AS65" s="393">
        <v>0</v>
      </c>
      <c r="AT65" s="359">
        <v>11</v>
      </c>
      <c r="AU65" s="359">
        <v>20</v>
      </c>
      <c r="AV65" s="82">
        <v>0</v>
      </c>
      <c r="AW65" s="100">
        <v>0</v>
      </c>
      <c r="AX65" s="100">
        <v>3</v>
      </c>
      <c r="AY65" s="393">
        <v>0</v>
      </c>
      <c r="AZ65" s="100">
        <v>0</v>
      </c>
      <c r="BA65" s="100">
        <v>5</v>
      </c>
      <c r="BB65" s="393">
        <v>0</v>
      </c>
      <c r="BC65" s="100">
        <v>0</v>
      </c>
      <c r="BD65" s="100">
        <v>0</v>
      </c>
      <c r="BE65" s="393">
        <v>0</v>
      </c>
      <c r="BF65" s="100">
        <v>10</v>
      </c>
      <c r="BG65" s="100">
        <v>0</v>
      </c>
      <c r="BH65" s="100">
        <v>0</v>
      </c>
      <c r="BI65" s="100">
        <v>0</v>
      </c>
      <c r="BJ65" s="100">
        <v>7</v>
      </c>
      <c r="BK65" s="100">
        <v>0</v>
      </c>
      <c r="BL65" s="100">
        <v>5</v>
      </c>
      <c r="BM65" s="100">
        <v>2</v>
      </c>
      <c r="BN65" s="100">
        <v>0</v>
      </c>
      <c r="BO65" s="393">
        <v>0</v>
      </c>
      <c r="BP65" s="393">
        <v>3</v>
      </c>
      <c r="BQ65" s="393">
        <v>0</v>
      </c>
      <c r="BR65" s="100">
        <v>9</v>
      </c>
      <c r="BS65" s="100">
        <v>10</v>
      </c>
      <c r="BT65" s="393">
        <v>0</v>
      </c>
      <c r="BU65" s="100">
        <v>0</v>
      </c>
      <c r="BV65" s="100">
        <v>0</v>
      </c>
      <c r="BW65" s="393">
        <v>0</v>
      </c>
      <c r="BX65" s="100"/>
      <c r="BY65" s="100"/>
      <c r="BZ65" s="100"/>
    </row>
    <row r="66" spans="1:78" ht="14.25" x14ac:dyDescent="0.2">
      <c r="A66" s="23" t="s">
        <v>2312</v>
      </c>
      <c r="B66" s="24">
        <v>1</v>
      </c>
      <c r="C66" s="25" t="s">
        <v>1255</v>
      </c>
      <c r="D66" s="21" t="s">
        <v>4279</v>
      </c>
      <c r="E66" s="24" t="s">
        <v>3760</v>
      </c>
      <c r="F66" s="24" t="s">
        <v>2740</v>
      </c>
      <c r="G66" s="100">
        <v>4</v>
      </c>
      <c r="H66" s="100">
        <v>1</v>
      </c>
      <c r="I66" s="100">
        <v>0</v>
      </c>
      <c r="J66" s="100">
        <v>0</v>
      </c>
      <c r="K66" s="100">
        <v>0</v>
      </c>
      <c r="L66" s="100">
        <v>0</v>
      </c>
      <c r="M66" s="100">
        <v>29</v>
      </c>
      <c r="N66" s="100">
        <v>13</v>
      </c>
      <c r="O66" s="100">
        <v>0</v>
      </c>
      <c r="P66" s="100">
        <v>0</v>
      </c>
      <c r="Q66" s="100">
        <v>11</v>
      </c>
      <c r="R66" s="100">
        <v>0</v>
      </c>
      <c r="S66" s="100">
        <v>0</v>
      </c>
      <c r="T66" s="100">
        <v>2</v>
      </c>
      <c r="U66" s="100">
        <v>0</v>
      </c>
      <c r="V66" s="100">
        <v>2</v>
      </c>
      <c r="W66" s="100">
        <v>0</v>
      </c>
      <c r="X66" s="100">
        <v>0</v>
      </c>
      <c r="Y66" s="100">
        <v>2</v>
      </c>
      <c r="Z66" s="100">
        <v>0</v>
      </c>
      <c r="AA66" s="100">
        <v>0</v>
      </c>
      <c r="AB66" s="100">
        <v>0</v>
      </c>
      <c r="AC66" s="100">
        <v>2</v>
      </c>
      <c r="AD66" s="100">
        <v>0</v>
      </c>
      <c r="AE66" s="100">
        <v>30</v>
      </c>
      <c r="AF66" s="100">
        <v>18</v>
      </c>
      <c r="AG66" s="100">
        <v>0</v>
      </c>
      <c r="AH66" s="290">
        <v>0</v>
      </c>
      <c r="AI66" s="290">
        <v>13</v>
      </c>
      <c r="AJ66" s="290">
        <v>0</v>
      </c>
      <c r="AK66" s="353">
        <v>0</v>
      </c>
      <c r="AL66" s="353">
        <v>0</v>
      </c>
      <c r="AM66" s="353">
        <v>0</v>
      </c>
      <c r="AN66" s="371">
        <v>9</v>
      </c>
      <c r="AO66" s="371">
        <v>0</v>
      </c>
      <c r="AP66" s="371">
        <v>0</v>
      </c>
      <c r="AQ66" s="393">
        <v>0</v>
      </c>
      <c r="AR66" s="393">
        <v>14</v>
      </c>
      <c r="AS66" s="393">
        <v>0</v>
      </c>
      <c r="AT66" s="359">
        <v>0</v>
      </c>
      <c r="AU66" s="359">
        <v>0</v>
      </c>
      <c r="AV66" s="82">
        <v>0</v>
      </c>
      <c r="AW66" s="100">
        <v>0</v>
      </c>
      <c r="AX66" s="100">
        <v>0</v>
      </c>
      <c r="AY66" s="393">
        <v>0</v>
      </c>
      <c r="AZ66" s="100">
        <v>32</v>
      </c>
      <c r="BA66" s="100">
        <v>20</v>
      </c>
      <c r="BB66" s="393">
        <v>0</v>
      </c>
      <c r="BC66" s="100">
        <v>1</v>
      </c>
      <c r="BD66" s="100">
        <v>0</v>
      </c>
      <c r="BE66" s="393">
        <v>0</v>
      </c>
      <c r="BF66" s="100">
        <v>0</v>
      </c>
      <c r="BG66" s="100">
        <v>0</v>
      </c>
      <c r="BH66" s="100">
        <v>0</v>
      </c>
      <c r="BI66" s="100">
        <v>0</v>
      </c>
      <c r="BJ66" s="100">
        <v>7</v>
      </c>
      <c r="BK66" s="100">
        <v>0</v>
      </c>
      <c r="BL66" s="100">
        <v>0</v>
      </c>
      <c r="BM66" s="100">
        <v>0</v>
      </c>
      <c r="BN66" s="100">
        <v>0</v>
      </c>
      <c r="BO66" s="393">
        <v>1</v>
      </c>
      <c r="BP66" s="393">
        <v>0</v>
      </c>
      <c r="BQ66" s="393">
        <v>0</v>
      </c>
      <c r="BR66" s="100">
        <v>18</v>
      </c>
      <c r="BS66" s="100">
        <v>12</v>
      </c>
      <c r="BT66" s="393">
        <v>0</v>
      </c>
      <c r="BU66" s="100">
        <v>0</v>
      </c>
      <c r="BV66" s="100">
        <v>5</v>
      </c>
      <c r="BW66" s="393">
        <v>0</v>
      </c>
      <c r="BX66" s="100"/>
      <c r="BY66" s="100"/>
      <c r="BZ66" s="100"/>
    </row>
    <row r="67" spans="1:78" ht="14.25" x14ac:dyDescent="0.2">
      <c r="A67" s="23" t="s">
        <v>2312</v>
      </c>
      <c r="B67" s="24">
        <v>1</v>
      </c>
      <c r="C67" s="25" t="s">
        <v>3085</v>
      </c>
      <c r="D67" s="21" t="s">
        <v>4279</v>
      </c>
      <c r="E67" s="24" t="s">
        <v>3760</v>
      </c>
      <c r="F67" s="24" t="s">
        <v>1731</v>
      </c>
      <c r="G67" s="100">
        <v>2</v>
      </c>
      <c r="H67" s="100">
        <v>5</v>
      </c>
      <c r="I67" s="100">
        <v>0</v>
      </c>
      <c r="J67" s="100">
        <v>0</v>
      </c>
      <c r="K67" s="100">
        <v>1</v>
      </c>
      <c r="L67" s="100">
        <v>0</v>
      </c>
      <c r="M67" s="100">
        <v>29</v>
      </c>
      <c r="N67" s="100">
        <v>13</v>
      </c>
      <c r="O67" s="100">
        <v>0</v>
      </c>
      <c r="P67" s="100">
        <v>2</v>
      </c>
      <c r="Q67" s="100">
        <v>10</v>
      </c>
      <c r="R67" s="100">
        <v>0</v>
      </c>
      <c r="S67" s="100">
        <v>0</v>
      </c>
      <c r="T67" s="100">
        <v>7</v>
      </c>
      <c r="U67" s="100">
        <v>0</v>
      </c>
      <c r="V67" s="100">
        <v>2</v>
      </c>
      <c r="W67" s="100">
        <v>0</v>
      </c>
      <c r="X67" s="100">
        <v>0</v>
      </c>
      <c r="Y67" s="100">
        <v>0</v>
      </c>
      <c r="Z67" s="100">
        <v>0</v>
      </c>
      <c r="AA67" s="100">
        <v>0</v>
      </c>
      <c r="AB67" s="100">
        <v>2</v>
      </c>
      <c r="AC67" s="100">
        <v>0</v>
      </c>
      <c r="AD67" s="100">
        <v>0</v>
      </c>
      <c r="AE67" s="100">
        <v>18</v>
      </c>
      <c r="AF67" s="100">
        <v>20</v>
      </c>
      <c r="AG67" s="100">
        <v>0</v>
      </c>
      <c r="AH67" s="290">
        <v>0</v>
      </c>
      <c r="AI67" s="290">
        <v>0</v>
      </c>
      <c r="AJ67" s="290">
        <v>0</v>
      </c>
      <c r="AK67" s="353">
        <v>0</v>
      </c>
      <c r="AL67" s="353">
        <v>0</v>
      </c>
      <c r="AM67" s="353">
        <v>0</v>
      </c>
      <c r="AN67" s="371">
        <v>9</v>
      </c>
      <c r="AO67" s="371">
        <v>0</v>
      </c>
      <c r="AP67" s="371">
        <v>0</v>
      </c>
      <c r="AQ67" s="393">
        <v>0</v>
      </c>
      <c r="AR67" s="393">
        <v>8</v>
      </c>
      <c r="AS67" s="393">
        <v>0</v>
      </c>
      <c r="AT67" s="359">
        <v>11</v>
      </c>
      <c r="AU67" s="359">
        <v>0</v>
      </c>
      <c r="AV67" s="82">
        <v>0</v>
      </c>
      <c r="AW67" s="100">
        <v>0</v>
      </c>
      <c r="AX67" s="100">
        <v>11</v>
      </c>
      <c r="AY67" s="393">
        <v>0</v>
      </c>
      <c r="AZ67" s="100">
        <v>0</v>
      </c>
      <c r="BA67" s="100">
        <v>1</v>
      </c>
      <c r="BB67" s="393">
        <v>0</v>
      </c>
      <c r="BC67" s="100">
        <v>0</v>
      </c>
      <c r="BD67" s="100">
        <v>0</v>
      </c>
      <c r="BE67" s="393">
        <v>0</v>
      </c>
      <c r="BF67" s="100">
        <v>10</v>
      </c>
      <c r="BG67" s="100">
        <v>0</v>
      </c>
      <c r="BH67" s="100">
        <v>0</v>
      </c>
      <c r="BI67" s="100">
        <v>0</v>
      </c>
      <c r="BJ67" s="100">
        <v>9</v>
      </c>
      <c r="BK67" s="100">
        <v>0</v>
      </c>
      <c r="BL67" s="100">
        <v>5</v>
      </c>
      <c r="BM67" s="100">
        <v>2</v>
      </c>
      <c r="BN67" s="100">
        <v>0</v>
      </c>
      <c r="BO67" s="393">
        <v>0</v>
      </c>
      <c r="BP67" s="393">
        <v>3</v>
      </c>
      <c r="BQ67" s="393">
        <v>0</v>
      </c>
      <c r="BR67" s="100">
        <v>9</v>
      </c>
      <c r="BS67" s="100">
        <v>0</v>
      </c>
      <c r="BT67" s="393">
        <v>0</v>
      </c>
      <c r="BU67" s="100">
        <v>0</v>
      </c>
      <c r="BV67" s="100">
        <v>0</v>
      </c>
      <c r="BW67" s="393">
        <v>0</v>
      </c>
      <c r="BX67" s="100"/>
      <c r="BY67" s="100"/>
      <c r="BZ67" s="100"/>
    </row>
    <row r="68" spans="1:78" ht="14.25" x14ac:dyDescent="0.2">
      <c r="A68" s="23" t="s">
        <v>2312</v>
      </c>
      <c r="B68" s="24">
        <v>1</v>
      </c>
      <c r="C68" s="25" t="s">
        <v>1732</v>
      </c>
      <c r="D68" s="21" t="s">
        <v>4279</v>
      </c>
      <c r="E68" s="24" t="s">
        <v>3762</v>
      </c>
      <c r="F68" s="24" t="s">
        <v>1733</v>
      </c>
      <c r="G68" s="100">
        <v>0</v>
      </c>
      <c r="H68" s="100">
        <v>0</v>
      </c>
      <c r="I68" s="100">
        <v>0</v>
      </c>
      <c r="J68" s="100">
        <v>0</v>
      </c>
      <c r="K68" s="100">
        <v>0</v>
      </c>
      <c r="L68" s="100">
        <v>0</v>
      </c>
      <c r="M68" s="100">
        <v>0</v>
      </c>
      <c r="N68" s="100">
        <v>0</v>
      </c>
      <c r="O68" s="100">
        <v>0</v>
      </c>
      <c r="P68" s="100">
        <v>0</v>
      </c>
      <c r="Q68" s="100">
        <v>0</v>
      </c>
      <c r="R68" s="100">
        <v>0</v>
      </c>
      <c r="S68" s="100">
        <v>0</v>
      </c>
      <c r="T68" s="100">
        <v>0</v>
      </c>
      <c r="U68" s="100">
        <v>0</v>
      </c>
      <c r="V68" s="100">
        <v>0</v>
      </c>
      <c r="W68" s="100">
        <v>0</v>
      </c>
      <c r="X68" s="100">
        <v>0</v>
      </c>
      <c r="Y68" s="100">
        <v>0</v>
      </c>
      <c r="Z68" s="100">
        <v>0</v>
      </c>
      <c r="AA68" s="100">
        <v>0</v>
      </c>
      <c r="AB68" s="100">
        <v>0</v>
      </c>
      <c r="AC68" s="100">
        <v>0</v>
      </c>
      <c r="AD68" s="100">
        <v>0</v>
      </c>
      <c r="AE68" s="100">
        <v>0</v>
      </c>
      <c r="AF68" s="100">
        <v>0</v>
      </c>
      <c r="AG68" s="100">
        <v>0</v>
      </c>
      <c r="AH68" s="290">
        <v>0</v>
      </c>
      <c r="AI68" s="290">
        <v>0</v>
      </c>
      <c r="AJ68" s="290">
        <v>0</v>
      </c>
      <c r="AK68" s="353">
        <v>0</v>
      </c>
      <c r="AL68" s="353">
        <v>0</v>
      </c>
      <c r="AM68" s="353">
        <v>0</v>
      </c>
      <c r="AN68" s="371">
        <v>0</v>
      </c>
      <c r="AO68" s="371">
        <v>0</v>
      </c>
      <c r="AP68" s="371">
        <v>0</v>
      </c>
      <c r="AQ68" s="393">
        <v>0</v>
      </c>
      <c r="AR68" s="393">
        <v>0</v>
      </c>
      <c r="AS68" s="393">
        <v>0</v>
      </c>
      <c r="AT68" s="359">
        <v>0</v>
      </c>
      <c r="AU68" s="359">
        <v>0</v>
      </c>
      <c r="AV68" s="82">
        <v>0</v>
      </c>
      <c r="AW68" s="100">
        <v>0</v>
      </c>
      <c r="AX68" s="100">
        <v>2</v>
      </c>
      <c r="AY68" s="393">
        <v>0</v>
      </c>
      <c r="AZ68" s="100">
        <v>0</v>
      </c>
      <c r="BA68" s="100">
        <v>4</v>
      </c>
      <c r="BB68" s="393">
        <v>0</v>
      </c>
      <c r="BC68" s="100">
        <v>0</v>
      </c>
      <c r="BD68" s="100">
        <v>0</v>
      </c>
      <c r="BE68" s="393">
        <v>0</v>
      </c>
      <c r="BF68" s="100">
        <v>0</v>
      </c>
      <c r="BG68" s="100">
        <v>0</v>
      </c>
      <c r="BH68" s="100">
        <v>0</v>
      </c>
      <c r="BI68" s="100">
        <v>0</v>
      </c>
      <c r="BJ68" s="100">
        <v>0</v>
      </c>
      <c r="BK68" s="100">
        <v>0</v>
      </c>
      <c r="BL68" s="100">
        <v>0</v>
      </c>
      <c r="BM68" s="100">
        <v>0</v>
      </c>
      <c r="BN68" s="100">
        <v>0</v>
      </c>
      <c r="BO68" s="393">
        <v>0</v>
      </c>
      <c r="BP68" s="393">
        <v>0</v>
      </c>
      <c r="BQ68" s="393">
        <v>0</v>
      </c>
      <c r="BR68" s="100">
        <v>0</v>
      </c>
      <c r="BS68" s="100">
        <v>0</v>
      </c>
      <c r="BT68" s="393">
        <v>0</v>
      </c>
      <c r="BU68" s="100">
        <v>0</v>
      </c>
      <c r="BV68" s="100">
        <v>0</v>
      </c>
      <c r="BW68" s="393">
        <v>0</v>
      </c>
      <c r="BX68" s="100"/>
      <c r="BY68" s="100"/>
      <c r="BZ68" s="100"/>
    </row>
    <row r="69" spans="1:78" ht="14.25" x14ac:dyDescent="0.2">
      <c r="A69" s="23" t="s">
        <v>2312</v>
      </c>
      <c r="B69" s="24">
        <v>1</v>
      </c>
      <c r="C69" s="25" t="s">
        <v>2916</v>
      </c>
      <c r="D69" s="21" t="s">
        <v>4279</v>
      </c>
      <c r="E69" s="24" t="s">
        <v>2340</v>
      </c>
      <c r="F69" s="24" t="s">
        <v>2917</v>
      </c>
      <c r="G69" s="100">
        <v>0</v>
      </c>
      <c r="H69" s="100">
        <v>0</v>
      </c>
      <c r="I69" s="100">
        <v>0</v>
      </c>
      <c r="J69" s="100">
        <v>0</v>
      </c>
      <c r="K69" s="100">
        <v>0</v>
      </c>
      <c r="L69" s="100">
        <v>0</v>
      </c>
      <c r="M69" s="100">
        <v>0</v>
      </c>
      <c r="N69" s="100">
        <v>0</v>
      </c>
      <c r="O69" s="100">
        <v>0</v>
      </c>
      <c r="P69" s="100">
        <v>0</v>
      </c>
      <c r="Q69" s="100">
        <v>0</v>
      </c>
      <c r="R69" s="100">
        <v>0</v>
      </c>
      <c r="S69" s="100">
        <v>0</v>
      </c>
      <c r="T69" s="100">
        <v>0</v>
      </c>
      <c r="U69" s="100">
        <v>0</v>
      </c>
      <c r="V69" s="100">
        <v>0</v>
      </c>
      <c r="W69" s="100">
        <v>0</v>
      </c>
      <c r="X69" s="100">
        <v>0</v>
      </c>
      <c r="Y69" s="100">
        <v>0</v>
      </c>
      <c r="Z69" s="100">
        <v>0</v>
      </c>
      <c r="AA69" s="100">
        <v>0</v>
      </c>
      <c r="AB69" s="100">
        <v>0</v>
      </c>
      <c r="AC69" s="100">
        <v>0</v>
      </c>
      <c r="AD69" s="100">
        <v>0</v>
      </c>
      <c r="AE69" s="100">
        <v>0</v>
      </c>
      <c r="AF69" s="100">
        <v>0</v>
      </c>
      <c r="AG69" s="100">
        <v>0</v>
      </c>
      <c r="AH69" s="290">
        <v>0</v>
      </c>
      <c r="AI69" s="290">
        <v>0</v>
      </c>
      <c r="AJ69" s="290">
        <v>0</v>
      </c>
      <c r="AK69" s="353">
        <v>0</v>
      </c>
      <c r="AL69" s="353">
        <v>0</v>
      </c>
      <c r="AM69" s="353">
        <v>0</v>
      </c>
      <c r="AN69" s="371">
        <v>0</v>
      </c>
      <c r="AO69" s="371">
        <v>0</v>
      </c>
      <c r="AP69" s="371">
        <v>0</v>
      </c>
      <c r="AQ69" s="393">
        <v>0</v>
      </c>
      <c r="AR69" s="393">
        <v>0</v>
      </c>
      <c r="AS69" s="393">
        <v>0</v>
      </c>
      <c r="AT69" s="359">
        <v>0</v>
      </c>
      <c r="AU69" s="359">
        <v>0</v>
      </c>
      <c r="AV69" s="82">
        <v>0</v>
      </c>
      <c r="AW69" s="100">
        <v>0</v>
      </c>
      <c r="AX69" s="100">
        <v>1</v>
      </c>
      <c r="AY69" s="393">
        <v>0</v>
      </c>
      <c r="AZ69" s="100">
        <v>0</v>
      </c>
      <c r="BA69" s="100">
        <v>0</v>
      </c>
      <c r="BB69" s="393">
        <v>0</v>
      </c>
      <c r="BC69" s="100">
        <v>0</v>
      </c>
      <c r="BD69" s="100">
        <v>0</v>
      </c>
      <c r="BE69" s="393">
        <v>0</v>
      </c>
      <c r="BF69" s="100">
        <v>0</v>
      </c>
      <c r="BG69" s="100">
        <v>0</v>
      </c>
      <c r="BH69" s="100">
        <v>0</v>
      </c>
      <c r="BI69" s="100">
        <v>0</v>
      </c>
      <c r="BJ69" s="100">
        <v>0</v>
      </c>
      <c r="BK69" s="100">
        <v>0</v>
      </c>
      <c r="BL69" s="100">
        <v>0</v>
      </c>
      <c r="BM69" s="100">
        <v>0</v>
      </c>
      <c r="BN69" s="100">
        <v>0</v>
      </c>
      <c r="BO69" s="393">
        <v>0</v>
      </c>
      <c r="BP69" s="393">
        <v>0</v>
      </c>
      <c r="BQ69" s="393">
        <v>0</v>
      </c>
      <c r="BR69" s="100">
        <v>0</v>
      </c>
      <c r="BS69" s="100">
        <v>0</v>
      </c>
      <c r="BT69" s="393">
        <v>0</v>
      </c>
      <c r="BU69" s="100">
        <v>0</v>
      </c>
      <c r="BV69" s="100">
        <v>0</v>
      </c>
      <c r="BW69" s="393">
        <v>0</v>
      </c>
      <c r="BX69" s="100"/>
      <c r="BY69" s="100"/>
      <c r="BZ69" s="100"/>
    </row>
    <row r="70" spans="1:78" ht="14.25" x14ac:dyDescent="0.2">
      <c r="A70" s="23" t="s">
        <v>2312</v>
      </c>
      <c r="B70" s="24">
        <v>1</v>
      </c>
      <c r="C70" s="25" t="s">
        <v>2918</v>
      </c>
      <c r="D70" s="21" t="s">
        <v>4279</v>
      </c>
      <c r="E70" s="24" t="s">
        <v>2340</v>
      </c>
      <c r="F70" s="24" t="s">
        <v>3287</v>
      </c>
      <c r="G70" s="100">
        <v>0</v>
      </c>
      <c r="H70" s="100">
        <v>0</v>
      </c>
      <c r="I70" s="100">
        <v>0</v>
      </c>
      <c r="J70" s="100">
        <v>0</v>
      </c>
      <c r="K70" s="100">
        <v>0</v>
      </c>
      <c r="L70" s="100">
        <v>0</v>
      </c>
      <c r="M70" s="100">
        <v>0</v>
      </c>
      <c r="N70" s="100">
        <v>0</v>
      </c>
      <c r="O70" s="100">
        <v>0</v>
      </c>
      <c r="P70" s="100">
        <v>1</v>
      </c>
      <c r="Q70" s="100">
        <v>0</v>
      </c>
      <c r="R70" s="100">
        <v>0</v>
      </c>
      <c r="S70" s="100">
        <v>0</v>
      </c>
      <c r="T70" s="100">
        <v>2</v>
      </c>
      <c r="U70" s="100">
        <v>0</v>
      </c>
      <c r="V70" s="100">
        <v>11</v>
      </c>
      <c r="W70" s="100">
        <v>8</v>
      </c>
      <c r="X70" s="100">
        <v>0</v>
      </c>
      <c r="Y70" s="100">
        <v>0</v>
      </c>
      <c r="Z70" s="100">
        <v>0</v>
      </c>
      <c r="AA70" s="100">
        <v>0</v>
      </c>
      <c r="AB70" s="100">
        <v>1</v>
      </c>
      <c r="AC70" s="100">
        <v>0</v>
      </c>
      <c r="AD70" s="100">
        <v>0</v>
      </c>
      <c r="AE70" s="100">
        <v>0</v>
      </c>
      <c r="AF70" s="100">
        <v>1</v>
      </c>
      <c r="AG70" s="100">
        <v>0</v>
      </c>
      <c r="AH70" s="290">
        <v>0</v>
      </c>
      <c r="AI70" s="290">
        <v>1</v>
      </c>
      <c r="AJ70" s="290">
        <v>0</v>
      </c>
      <c r="AK70" s="353">
        <v>8</v>
      </c>
      <c r="AL70" s="353">
        <v>7</v>
      </c>
      <c r="AM70" s="353">
        <v>0</v>
      </c>
      <c r="AN70" s="371">
        <v>2</v>
      </c>
      <c r="AO70" s="371">
        <v>1</v>
      </c>
      <c r="AP70" s="371">
        <v>0</v>
      </c>
      <c r="AQ70" s="393">
        <v>0</v>
      </c>
      <c r="AR70" s="393">
        <v>0</v>
      </c>
      <c r="AS70" s="393">
        <v>0</v>
      </c>
      <c r="AT70" s="359">
        <v>5</v>
      </c>
      <c r="AU70" s="359">
        <v>6</v>
      </c>
      <c r="AV70" s="82">
        <v>0</v>
      </c>
      <c r="AW70" s="100">
        <v>0</v>
      </c>
      <c r="AX70" s="100">
        <v>1</v>
      </c>
      <c r="AY70" s="393">
        <v>0</v>
      </c>
      <c r="AZ70" s="100">
        <v>0</v>
      </c>
      <c r="BA70" s="100">
        <v>0</v>
      </c>
      <c r="BB70" s="393">
        <v>0</v>
      </c>
      <c r="BC70" s="100">
        <v>0</v>
      </c>
      <c r="BD70" s="100">
        <v>1</v>
      </c>
      <c r="BE70" s="393">
        <v>0</v>
      </c>
      <c r="BF70" s="100">
        <v>8</v>
      </c>
      <c r="BG70" s="100">
        <v>1</v>
      </c>
      <c r="BH70" s="100">
        <v>0</v>
      </c>
      <c r="BI70" s="100">
        <v>0</v>
      </c>
      <c r="BJ70" s="100">
        <v>7</v>
      </c>
      <c r="BK70" s="100">
        <v>0</v>
      </c>
      <c r="BL70" s="100">
        <v>7</v>
      </c>
      <c r="BM70" s="100">
        <v>2</v>
      </c>
      <c r="BN70" s="100">
        <v>0</v>
      </c>
      <c r="BO70" s="393">
        <v>0</v>
      </c>
      <c r="BP70" s="393">
        <v>0</v>
      </c>
      <c r="BQ70" s="393">
        <v>0</v>
      </c>
      <c r="BR70" s="100">
        <v>9</v>
      </c>
      <c r="BS70" s="100">
        <v>11</v>
      </c>
      <c r="BT70" s="393">
        <v>0</v>
      </c>
      <c r="BU70" s="100">
        <v>0</v>
      </c>
      <c r="BV70" s="100">
        <v>0</v>
      </c>
      <c r="BW70" s="393">
        <v>0</v>
      </c>
      <c r="BX70" s="100"/>
      <c r="BY70" s="100"/>
      <c r="BZ70" s="100"/>
    </row>
    <row r="71" spans="1:78" ht="14.25" x14ac:dyDescent="0.2">
      <c r="A71" s="23" t="s">
        <v>2312</v>
      </c>
      <c r="B71" s="24">
        <v>1</v>
      </c>
      <c r="C71" s="25" t="s">
        <v>3288</v>
      </c>
      <c r="D71" s="21" t="s">
        <v>4279</v>
      </c>
      <c r="E71" s="24" t="s">
        <v>3762</v>
      </c>
      <c r="F71" s="24" t="s">
        <v>3289</v>
      </c>
      <c r="G71" s="100">
        <v>0</v>
      </c>
      <c r="H71" s="100">
        <v>0</v>
      </c>
      <c r="I71" s="100">
        <v>0</v>
      </c>
      <c r="J71" s="100">
        <v>0</v>
      </c>
      <c r="K71" s="100">
        <v>0</v>
      </c>
      <c r="L71" s="100">
        <v>0</v>
      </c>
      <c r="M71" s="100">
        <v>6</v>
      </c>
      <c r="N71" s="100">
        <v>4</v>
      </c>
      <c r="O71" s="100">
        <v>0</v>
      </c>
      <c r="P71" s="100">
        <v>0</v>
      </c>
      <c r="Q71" s="100">
        <v>0</v>
      </c>
      <c r="R71" s="100">
        <v>0</v>
      </c>
      <c r="S71" s="100">
        <v>0</v>
      </c>
      <c r="T71" s="100">
        <v>3</v>
      </c>
      <c r="U71" s="100">
        <v>0</v>
      </c>
      <c r="V71" s="100">
        <v>7</v>
      </c>
      <c r="W71" s="100">
        <v>4</v>
      </c>
      <c r="X71" s="100">
        <v>0</v>
      </c>
      <c r="Y71" s="100">
        <v>5</v>
      </c>
      <c r="Z71" s="100">
        <v>5</v>
      </c>
      <c r="AA71" s="100">
        <v>0</v>
      </c>
      <c r="AB71" s="100">
        <v>9</v>
      </c>
      <c r="AC71" s="100">
        <v>0</v>
      </c>
      <c r="AD71" s="100">
        <v>0</v>
      </c>
      <c r="AE71" s="100">
        <v>0</v>
      </c>
      <c r="AF71" s="100">
        <v>10</v>
      </c>
      <c r="AG71" s="100">
        <v>0</v>
      </c>
      <c r="AH71" s="290">
        <v>2</v>
      </c>
      <c r="AI71" s="290">
        <v>0</v>
      </c>
      <c r="AJ71" s="290">
        <v>0</v>
      </c>
      <c r="AK71" s="353">
        <v>3</v>
      </c>
      <c r="AL71" s="353">
        <v>3</v>
      </c>
      <c r="AM71" s="353">
        <v>0</v>
      </c>
      <c r="AN71" s="371">
        <v>0</v>
      </c>
      <c r="AO71" s="371">
        <v>2</v>
      </c>
      <c r="AP71" s="371">
        <v>0</v>
      </c>
      <c r="AQ71" s="393">
        <v>0</v>
      </c>
      <c r="AR71" s="393">
        <v>0</v>
      </c>
      <c r="AS71" s="393">
        <v>0</v>
      </c>
      <c r="AT71" s="359">
        <v>8</v>
      </c>
      <c r="AU71" s="359">
        <v>5</v>
      </c>
      <c r="AV71" s="82">
        <v>0</v>
      </c>
      <c r="AW71" s="100">
        <v>0</v>
      </c>
      <c r="AX71" s="100">
        <v>4</v>
      </c>
      <c r="AY71" s="393">
        <v>0</v>
      </c>
      <c r="AZ71" s="100">
        <v>0</v>
      </c>
      <c r="BA71" s="100">
        <v>0</v>
      </c>
      <c r="BB71" s="393">
        <v>0</v>
      </c>
      <c r="BC71" s="100">
        <v>0</v>
      </c>
      <c r="BD71" s="100">
        <v>0</v>
      </c>
      <c r="BE71" s="393">
        <v>0</v>
      </c>
      <c r="BF71" s="100">
        <v>4</v>
      </c>
      <c r="BG71" s="100">
        <v>1</v>
      </c>
      <c r="BH71" s="100">
        <v>0</v>
      </c>
      <c r="BI71" s="100">
        <v>4</v>
      </c>
      <c r="BJ71" s="100">
        <v>2</v>
      </c>
      <c r="BK71" s="100">
        <v>0</v>
      </c>
      <c r="BL71" s="100">
        <v>0</v>
      </c>
      <c r="BM71" s="100">
        <v>0</v>
      </c>
      <c r="BN71" s="100">
        <v>0</v>
      </c>
      <c r="BO71" s="393">
        <v>0</v>
      </c>
      <c r="BP71" s="393">
        <v>0</v>
      </c>
      <c r="BQ71" s="393">
        <v>0</v>
      </c>
      <c r="BR71" s="100">
        <v>0</v>
      </c>
      <c r="BS71" s="100">
        <v>0</v>
      </c>
      <c r="BT71" s="393">
        <v>0</v>
      </c>
      <c r="BU71" s="100">
        <v>5</v>
      </c>
      <c r="BV71" s="100">
        <v>5</v>
      </c>
      <c r="BW71" s="393">
        <v>0</v>
      </c>
      <c r="BX71" s="100"/>
      <c r="BY71" s="100"/>
      <c r="BZ71" s="100"/>
    </row>
    <row r="72" spans="1:78" ht="14.25" x14ac:dyDescent="0.2">
      <c r="A72" s="23" t="s">
        <v>2312</v>
      </c>
      <c r="B72" s="24">
        <v>1</v>
      </c>
      <c r="C72" s="25" t="s">
        <v>3290</v>
      </c>
      <c r="D72" s="21" t="s">
        <v>4279</v>
      </c>
      <c r="E72" s="24" t="s">
        <v>3762</v>
      </c>
      <c r="F72" s="24" t="s">
        <v>593</v>
      </c>
      <c r="G72" s="100">
        <v>0</v>
      </c>
      <c r="H72" s="100">
        <v>6</v>
      </c>
      <c r="I72" s="100">
        <v>0</v>
      </c>
      <c r="J72" s="100">
        <v>2</v>
      </c>
      <c r="K72" s="100">
        <v>20</v>
      </c>
      <c r="L72" s="100">
        <v>0</v>
      </c>
      <c r="M72" s="100">
        <v>9</v>
      </c>
      <c r="N72" s="100">
        <v>3</v>
      </c>
      <c r="O72" s="100">
        <v>0</v>
      </c>
      <c r="P72" s="100">
        <v>0</v>
      </c>
      <c r="Q72" s="100">
        <v>0</v>
      </c>
      <c r="R72" s="100">
        <v>0</v>
      </c>
      <c r="S72" s="100">
        <v>0</v>
      </c>
      <c r="T72" s="100">
        <v>0</v>
      </c>
      <c r="U72" s="100">
        <v>0</v>
      </c>
      <c r="V72" s="100">
        <v>0</v>
      </c>
      <c r="W72" s="100">
        <v>0</v>
      </c>
      <c r="X72" s="100">
        <v>0</v>
      </c>
      <c r="Y72" s="100">
        <v>0</v>
      </c>
      <c r="Z72" s="100">
        <v>26</v>
      </c>
      <c r="AA72" s="100">
        <v>0</v>
      </c>
      <c r="AB72" s="100">
        <v>0</v>
      </c>
      <c r="AC72" s="100">
        <v>0</v>
      </c>
      <c r="AD72" s="100">
        <v>0</v>
      </c>
      <c r="AE72" s="100">
        <v>0</v>
      </c>
      <c r="AF72" s="100">
        <v>26</v>
      </c>
      <c r="AG72" s="100">
        <v>0</v>
      </c>
      <c r="AH72" s="290">
        <v>0</v>
      </c>
      <c r="AI72" s="290">
        <v>0</v>
      </c>
      <c r="AJ72" s="290">
        <v>0</v>
      </c>
      <c r="AK72" s="353">
        <v>0</v>
      </c>
      <c r="AL72" s="353">
        <v>0</v>
      </c>
      <c r="AM72" s="353">
        <v>0</v>
      </c>
      <c r="AN72" s="371">
        <v>0</v>
      </c>
      <c r="AO72" s="371">
        <v>0</v>
      </c>
      <c r="AP72" s="371">
        <v>0</v>
      </c>
      <c r="AQ72" s="393">
        <v>0</v>
      </c>
      <c r="AR72" s="393">
        <v>0</v>
      </c>
      <c r="AS72" s="393">
        <v>0</v>
      </c>
      <c r="AT72" s="359">
        <v>0</v>
      </c>
      <c r="AU72" s="359">
        <v>0</v>
      </c>
      <c r="AV72" s="82">
        <v>0</v>
      </c>
      <c r="AW72" s="100">
        <v>12</v>
      </c>
      <c r="AX72" s="100">
        <v>12</v>
      </c>
      <c r="AY72" s="393">
        <v>0</v>
      </c>
      <c r="AZ72" s="100">
        <v>0</v>
      </c>
      <c r="BA72" s="100">
        <v>0</v>
      </c>
      <c r="BB72" s="393">
        <v>0</v>
      </c>
      <c r="BC72" s="100">
        <v>0</v>
      </c>
      <c r="BD72" s="100">
        <v>0</v>
      </c>
      <c r="BE72" s="393">
        <v>0</v>
      </c>
      <c r="BF72" s="100">
        <v>14</v>
      </c>
      <c r="BG72" s="100">
        <v>1</v>
      </c>
      <c r="BH72" s="100">
        <v>0</v>
      </c>
      <c r="BI72" s="100">
        <v>12</v>
      </c>
      <c r="BJ72" s="100">
        <v>12</v>
      </c>
      <c r="BK72" s="100">
        <v>0</v>
      </c>
      <c r="BL72" s="100">
        <v>1</v>
      </c>
      <c r="BM72" s="100">
        <v>6</v>
      </c>
      <c r="BN72" s="100">
        <v>0</v>
      </c>
      <c r="BO72" s="393">
        <v>7</v>
      </c>
      <c r="BP72" s="393">
        <v>7</v>
      </c>
      <c r="BQ72" s="393">
        <v>0</v>
      </c>
      <c r="BR72" s="100">
        <v>0</v>
      </c>
      <c r="BS72" s="100">
        <v>0</v>
      </c>
      <c r="BT72" s="393">
        <v>0</v>
      </c>
      <c r="BU72" s="100">
        <v>0</v>
      </c>
      <c r="BV72" s="100">
        <v>0</v>
      </c>
      <c r="BW72" s="393">
        <v>0</v>
      </c>
      <c r="BX72" s="100"/>
      <c r="BY72" s="100"/>
      <c r="BZ72" s="100"/>
    </row>
    <row r="73" spans="1:78" ht="14.25" x14ac:dyDescent="0.2">
      <c r="A73" s="23" t="s">
        <v>2312</v>
      </c>
      <c r="B73" s="24">
        <v>1</v>
      </c>
      <c r="C73" s="25" t="s">
        <v>1097</v>
      </c>
      <c r="D73" s="21" t="s">
        <v>4279</v>
      </c>
      <c r="E73" s="24" t="s">
        <v>2340</v>
      </c>
      <c r="F73" s="24" t="s">
        <v>1098</v>
      </c>
      <c r="G73" s="100">
        <v>1</v>
      </c>
      <c r="H73" s="100">
        <v>1</v>
      </c>
      <c r="I73" s="100">
        <v>0</v>
      </c>
      <c r="J73" s="100">
        <v>0</v>
      </c>
      <c r="K73" s="100">
        <v>0</v>
      </c>
      <c r="L73" s="100">
        <v>0</v>
      </c>
      <c r="M73" s="100">
        <v>10</v>
      </c>
      <c r="N73" s="100">
        <v>6</v>
      </c>
      <c r="O73" s="100">
        <v>0</v>
      </c>
      <c r="P73" s="100">
        <v>1</v>
      </c>
      <c r="Q73" s="100">
        <v>3</v>
      </c>
      <c r="R73" s="100">
        <v>0</v>
      </c>
      <c r="S73" s="100">
        <v>0</v>
      </c>
      <c r="T73" s="100">
        <v>0</v>
      </c>
      <c r="U73" s="100">
        <v>0</v>
      </c>
      <c r="V73" s="100">
        <v>1</v>
      </c>
      <c r="W73" s="100">
        <v>1</v>
      </c>
      <c r="X73" s="100">
        <v>0</v>
      </c>
      <c r="Y73" s="100">
        <v>0</v>
      </c>
      <c r="Z73" s="100">
        <v>2</v>
      </c>
      <c r="AA73" s="100">
        <v>0</v>
      </c>
      <c r="AB73" s="100">
        <v>1</v>
      </c>
      <c r="AC73" s="100">
        <v>0</v>
      </c>
      <c r="AD73" s="100">
        <v>0</v>
      </c>
      <c r="AE73" s="100">
        <v>0</v>
      </c>
      <c r="AF73" s="100">
        <v>6</v>
      </c>
      <c r="AG73" s="100">
        <v>0</v>
      </c>
      <c r="AH73" s="290">
        <v>0</v>
      </c>
      <c r="AI73" s="290">
        <v>1</v>
      </c>
      <c r="AJ73" s="290">
        <v>0</v>
      </c>
      <c r="AK73" s="353">
        <v>0</v>
      </c>
      <c r="AL73" s="353">
        <v>0</v>
      </c>
      <c r="AM73" s="353">
        <v>0</v>
      </c>
      <c r="AN73" s="371">
        <v>0</v>
      </c>
      <c r="AO73" s="371">
        <v>0</v>
      </c>
      <c r="AP73" s="371">
        <v>0</v>
      </c>
      <c r="AQ73" s="393">
        <v>0</v>
      </c>
      <c r="AR73" s="393">
        <v>0</v>
      </c>
      <c r="AS73" s="393">
        <v>0</v>
      </c>
      <c r="AT73" s="359">
        <v>0</v>
      </c>
      <c r="AU73" s="359">
        <v>1</v>
      </c>
      <c r="AV73" s="82">
        <v>0</v>
      </c>
      <c r="AW73" s="100">
        <v>0</v>
      </c>
      <c r="AX73" s="100">
        <v>1</v>
      </c>
      <c r="AY73" s="393">
        <v>0</v>
      </c>
      <c r="AZ73" s="100">
        <v>0</v>
      </c>
      <c r="BA73" s="100">
        <v>0</v>
      </c>
      <c r="BB73" s="393">
        <v>0</v>
      </c>
      <c r="BC73" s="100">
        <v>0</v>
      </c>
      <c r="BD73" s="100">
        <v>0</v>
      </c>
      <c r="BE73" s="393">
        <v>0</v>
      </c>
      <c r="BF73" s="100">
        <v>0</v>
      </c>
      <c r="BG73" s="100">
        <v>0</v>
      </c>
      <c r="BH73" s="100">
        <v>0</v>
      </c>
      <c r="BI73" s="100">
        <v>0</v>
      </c>
      <c r="BJ73" s="100">
        <v>0</v>
      </c>
      <c r="BK73" s="100">
        <v>0</v>
      </c>
      <c r="BL73" s="100">
        <v>0</v>
      </c>
      <c r="BM73" s="100">
        <v>0</v>
      </c>
      <c r="BN73" s="100">
        <v>0</v>
      </c>
      <c r="BO73" s="393">
        <v>0</v>
      </c>
      <c r="BP73" s="393">
        <v>0</v>
      </c>
      <c r="BQ73" s="393">
        <v>0</v>
      </c>
      <c r="BR73" s="100">
        <v>0</v>
      </c>
      <c r="BS73" s="100">
        <v>0</v>
      </c>
      <c r="BT73" s="393">
        <v>0</v>
      </c>
      <c r="BU73" s="100">
        <v>0</v>
      </c>
      <c r="BV73" s="100">
        <v>0</v>
      </c>
      <c r="BW73" s="393">
        <v>0</v>
      </c>
      <c r="BX73" s="100"/>
      <c r="BY73" s="100"/>
      <c r="BZ73" s="100"/>
    </row>
    <row r="74" spans="1:78" ht="14.25" x14ac:dyDescent="0.2">
      <c r="A74" s="23" t="s">
        <v>2312</v>
      </c>
      <c r="B74" s="24">
        <v>1</v>
      </c>
      <c r="C74" s="25" t="s">
        <v>1099</v>
      </c>
      <c r="D74" s="21" t="s">
        <v>4279</v>
      </c>
      <c r="E74" s="24" t="s">
        <v>3762</v>
      </c>
      <c r="F74" s="24" t="s">
        <v>3130</v>
      </c>
      <c r="G74" s="100">
        <v>1</v>
      </c>
      <c r="H74" s="100">
        <v>4</v>
      </c>
      <c r="I74" s="100">
        <v>0</v>
      </c>
      <c r="J74" s="100">
        <v>0</v>
      </c>
      <c r="K74" s="100">
        <v>0</v>
      </c>
      <c r="L74" s="100">
        <v>0</v>
      </c>
      <c r="M74" s="100">
        <v>11</v>
      </c>
      <c r="N74" s="100">
        <v>12</v>
      </c>
      <c r="O74" s="100">
        <v>0</v>
      </c>
      <c r="P74" s="100">
        <v>1</v>
      </c>
      <c r="Q74" s="100">
        <v>4</v>
      </c>
      <c r="R74" s="100">
        <v>0</v>
      </c>
      <c r="S74" s="100">
        <v>0</v>
      </c>
      <c r="T74" s="100">
        <v>0</v>
      </c>
      <c r="U74" s="100">
        <v>0</v>
      </c>
      <c r="V74" s="100">
        <v>7</v>
      </c>
      <c r="W74" s="100">
        <v>11</v>
      </c>
      <c r="X74" s="100">
        <v>0</v>
      </c>
      <c r="Y74" s="100">
        <v>1</v>
      </c>
      <c r="Z74" s="100">
        <v>7</v>
      </c>
      <c r="AA74" s="100">
        <v>0</v>
      </c>
      <c r="AB74" s="100">
        <v>10</v>
      </c>
      <c r="AC74" s="100">
        <v>0</v>
      </c>
      <c r="AD74" s="100">
        <v>0</v>
      </c>
      <c r="AE74" s="100">
        <v>0</v>
      </c>
      <c r="AF74" s="100">
        <v>0</v>
      </c>
      <c r="AG74" s="100">
        <v>0</v>
      </c>
      <c r="AH74" s="290">
        <v>0</v>
      </c>
      <c r="AI74" s="290">
        <v>3</v>
      </c>
      <c r="AJ74" s="290">
        <v>0</v>
      </c>
      <c r="AK74" s="353">
        <v>0</v>
      </c>
      <c r="AL74" s="353">
        <v>0</v>
      </c>
      <c r="AM74" s="353">
        <v>0</v>
      </c>
      <c r="AN74" s="371">
        <v>1</v>
      </c>
      <c r="AO74" s="371">
        <v>0</v>
      </c>
      <c r="AP74" s="371">
        <v>0</v>
      </c>
      <c r="AQ74" s="393">
        <v>0</v>
      </c>
      <c r="AR74" s="393">
        <v>0</v>
      </c>
      <c r="AS74" s="393">
        <v>0</v>
      </c>
      <c r="AT74" s="359">
        <v>1</v>
      </c>
      <c r="AU74" s="359">
        <v>2</v>
      </c>
      <c r="AV74" s="82">
        <v>0</v>
      </c>
      <c r="AW74" s="100">
        <v>11</v>
      </c>
      <c r="AX74" s="100">
        <v>20</v>
      </c>
      <c r="AY74" s="393">
        <v>0</v>
      </c>
      <c r="AZ74" s="100">
        <v>1</v>
      </c>
      <c r="BA74" s="100">
        <v>0</v>
      </c>
      <c r="BB74" s="393">
        <v>0</v>
      </c>
      <c r="BC74" s="100">
        <v>0</v>
      </c>
      <c r="BD74" s="100">
        <v>0</v>
      </c>
      <c r="BE74" s="393">
        <v>0</v>
      </c>
      <c r="BF74" s="100">
        <v>5</v>
      </c>
      <c r="BG74" s="100">
        <v>0</v>
      </c>
      <c r="BH74" s="100">
        <v>0</v>
      </c>
      <c r="BI74" s="100">
        <v>1</v>
      </c>
      <c r="BJ74" s="100">
        <v>2</v>
      </c>
      <c r="BK74" s="100">
        <v>0</v>
      </c>
      <c r="BL74" s="100">
        <v>3</v>
      </c>
      <c r="BM74" s="100">
        <v>0</v>
      </c>
      <c r="BN74" s="100">
        <v>0</v>
      </c>
      <c r="BO74" s="393">
        <v>0</v>
      </c>
      <c r="BP74" s="393">
        <v>0</v>
      </c>
      <c r="BQ74" s="393">
        <v>0</v>
      </c>
      <c r="BR74" s="100">
        <v>6</v>
      </c>
      <c r="BS74" s="100">
        <v>2</v>
      </c>
      <c r="BT74" s="393">
        <v>0</v>
      </c>
      <c r="BU74" s="100">
        <v>2</v>
      </c>
      <c r="BV74" s="100">
        <v>4</v>
      </c>
      <c r="BW74" s="393">
        <v>0</v>
      </c>
      <c r="BX74" s="100"/>
      <c r="BY74" s="100"/>
      <c r="BZ74" s="100"/>
    </row>
    <row r="75" spans="1:78" ht="14.25" x14ac:dyDescent="0.2">
      <c r="A75" s="23" t="s">
        <v>2312</v>
      </c>
      <c r="B75" s="24">
        <v>1</v>
      </c>
      <c r="C75" s="25" t="s">
        <v>2942</v>
      </c>
      <c r="D75" s="21" t="s">
        <v>4279</v>
      </c>
      <c r="E75" s="24" t="s">
        <v>3764</v>
      </c>
      <c r="F75" s="24" t="s">
        <v>2943</v>
      </c>
      <c r="G75" s="100">
        <v>2</v>
      </c>
      <c r="H75" s="100">
        <v>7</v>
      </c>
      <c r="I75" s="100">
        <v>0</v>
      </c>
      <c r="J75" s="100">
        <v>1</v>
      </c>
      <c r="K75" s="100">
        <v>0</v>
      </c>
      <c r="L75" s="100">
        <v>0</v>
      </c>
      <c r="M75" s="100">
        <v>15</v>
      </c>
      <c r="N75" s="100">
        <v>11</v>
      </c>
      <c r="O75" s="100">
        <v>0</v>
      </c>
      <c r="P75" s="100">
        <v>1</v>
      </c>
      <c r="Q75" s="100">
        <v>4</v>
      </c>
      <c r="R75" s="100">
        <v>0</v>
      </c>
      <c r="S75" s="100">
        <v>8</v>
      </c>
      <c r="T75" s="100">
        <v>12</v>
      </c>
      <c r="U75" s="100">
        <v>0</v>
      </c>
      <c r="V75" s="100">
        <v>1</v>
      </c>
      <c r="W75" s="100">
        <v>0</v>
      </c>
      <c r="X75" s="100">
        <v>0</v>
      </c>
      <c r="Y75" s="100">
        <v>1</v>
      </c>
      <c r="Z75" s="100">
        <v>0</v>
      </c>
      <c r="AA75" s="100">
        <v>0</v>
      </c>
      <c r="AB75" s="100">
        <v>1</v>
      </c>
      <c r="AC75" s="100">
        <v>1</v>
      </c>
      <c r="AD75" s="100">
        <v>0</v>
      </c>
      <c r="AE75" s="100">
        <v>0</v>
      </c>
      <c r="AF75" s="100">
        <v>0</v>
      </c>
      <c r="AG75" s="100">
        <v>0</v>
      </c>
      <c r="AH75" s="290">
        <v>0</v>
      </c>
      <c r="AI75" s="290">
        <v>4</v>
      </c>
      <c r="AJ75" s="290">
        <v>0</v>
      </c>
      <c r="AK75" s="353">
        <v>12</v>
      </c>
      <c r="AL75" s="353">
        <v>13</v>
      </c>
      <c r="AM75" s="353">
        <v>0</v>
      </c>
      <c r="AN75" s="371">
        <v>0</v>
      </c>
      <c r="AO75" s="371">
        <v>0</v>
      </c>
      <c r="AP75" s="371">
        <v>0</v>
      </c>
      <c r="AQ75" s="393">
        <v>0</v>
      </c>
      <c r="AR75" s="393">
        <v>0</v>
      </c>
      <c r="AS75" s="393">
        <v>0</v>
      </c>
      <c r="AT75" s="359">
        <v>0</v>
      </c>
      <c r="AU75" s="359">
        <v>1</v>
      </c>
      <c r="AV75" s="82">
        <v>0</v>
      </c>
      <c r="AW75" s="100">
        <v>3</v>
      </c>
      <c r="AX75" s="100">
        <v>1</v>
      </c>
      <c r="AY75" s="393">
        <v>0</v>
      </c>
      <c r="AZ75" s="100">
        <v>6</v>
      </c>
      <c r="BA75" s="100">
        <v>4</v>
      </c>
      <c r="BB75" s="393">
        <v>0</v>
      </c>
      <c r="BC75" s="100">
        <v>0</v>
      </c>
      <c r="BD75" s="100">
        <v>1</v>
      </c>
      <c r="BE75" s="393">
        <v>0</v>
      </c>
      <c r="BF75" s="100">
        <v>4</v>
      </c>
      <c r="BG75" s="100">
        <v>0</v>
      </c>
      <c r="BH75" s="100">
        <v>0</v>
      </c>
      <c r="BI75" s="100">
        <v>1</v>
      </c>
      <c r="BJ75" s="100">
        <v>0</v>
      </c>
      <c r="BK75" s="100">
        <v>0</v>
      </c>
      <c r="BL75" s="100">
        <v>5</v>
      </c>
      <c r="BM75" s="100">
        <v>6</v>
      </c>
      <c r="BN75" s="100">
        <v>0</v>
      </c>
      <c r="BO75" s="393">
        <v>5</v>
      </c>
      <c r="BP75" s="393">
        <v>0</v>
      </c>
      <c r="BQ75" s="393">
        <v>3</v>
      </c>
      <c r="BR75" s="100">
        <v>0</v>
      </c>
      <c r="BS75" s="100">
        <v>0</v>
      </c>
      <c r="BT75" s="393">
        <v>0</v>
      </c>
      <c r="BU75" s="100">
        <v>1</v>
      </c>
      <c r="BV75" s="100">
        <v>1</v>
      </c>
      <c r="BW75" s="393">
        <v>0</v>
      </c>
      <c r="BX75" s="100"/>
      <c r="BY75" s="100"/>
      <c r="BZ75" s="100"/>
    </row>
    <row r="76" spans="1:78" ht="14.25" x14ac:dyDescent="0.2">
      <c r="A76" s="23" t="s">
        <v>2312</v>
      </c>
      <c r="B76" s="24">
        <v>1</v>
      </c>
      <c r="C76" s="25" t="s">
        <v>2944</v>
      </c>
      <c r="D76" s="21" t="s">
        <v>4279</v>
      </c>
      <c r="E76" s="24" t="s">
        <v>3762</v>
      </c>
      <c r="F76" s="24" t="s">
        <v>2945</v>
      </c>
      <c r="G76" s="100">
        <v>1</v>
      </c>
      <c r="H76" s="100">
        <v>4</v>
      </c>
      <c r="I76" s="100">
        <v>0</v>
      </c>
      <c r="J76" s="100">
        <v>0</v>
      </c>
      <c r="K76" s="100">
        <v>0</v>
      </c>
      <c r="L76" s="100">
        <v>0</v>
      </c>
      <c r="M76" s="100">
        <v>0</v>
      </c>
      <c r="N76" s="100">
        <v>0</v>
      </c>
      <c r="O76" s="100">
        <v>0</v>
      </c>
      <c r="P76" s="100">
        <v>0</v>
      </c>
      <c r="Q76" s="100">
        <v>2</v>
      </c>
      <c r="R76" s="100">
        <v>0</v>
      </c>
      <c r="S76" s="100">
        <v>0</v>
      </c>
      <c r="T76" s="100">
        <v>0</v>
      </c>
      <c r="U76" s="100">
        <v>0</v>
      </c>
      <c r="V76" s="100">
        <v>1</v>
      </c>
      <c r="W76" s="100">
        <v>0</v>
      </c>
      <c r="X76" s="100">
        <v>0</v>
      </c>
      <c r="Y76" s="100">
        <v>0</v>
      </c>
      <c r="Z76" s="100">
        <v>0</v>
      </c>
      <c r="AA76" s="100">
        <v>0</v>
      </c>
      <c r="AB76" s="100">
        <v>1</v>
      </c>
      <c r="AC76" s="100">
        <v>0</v>
      </c>
      <c r="AD76" s="100">
        <v>0</v>
      </c>
      <c r="AE76" s="100">
        <v>0</v>
      </c>
      <c r="AF76" s="100">
        <v>0</v>
      </c>
      <c r="AG76" s="100">
        <v>0</v>
      </c>
      <c r="AH76" s="290">
        <v>0</v>
      </c>
      <c r="AI76" s="290">
        <v>2</v>
      </c>
      <c r="AJ76" s="290">
        <v>0</v>
      </c>
      <c r="AK76" s="353">
        <v>0</v>
      </c>
      <c r="AL76" s="353">
        <v>1</v>
      </c>
      <c r="AM76" s="353">
        <v>0</v>
      </c>
      <c r="AN76" s="371">
        <v>0</v>
      </c>
      <c r="AO76" s="371">
        <v>0</v>
      </c>
      <c r="AP76" s="371">
        <v>0</v>
      </c>
      <c r="AQ76" s="393">
        <v>0</v>
      </c>
      <c r="AR76" s="393">
        <v>0</v>
      </c>
      <c r="AS76" s="393">
        <v>0</v>
      </c>
      <c r="AT76" s="359">
        <v>0</v>
      </c>
      <c r="AU76" s="359">
        <v>0</v>
      </c>
      <c r="AV76" s="82">
        <v>0</v>
      </c>
      <c r="AW76" s="100">
        <v>0</v>
      </c>
      <c r="AX76" s="100">
        <v>0</v>
      </c>
      <c r="AY76" s="393">
        <v>0</v>
      </c>
      <c r="AZ76" s="100">
        <v>0</v>
      </c>
      <c r="BA76" s="100">
        <v>0</v>
      </c>
      <c r="BB76" s="393">
        <v>0</v>
      </c>
      <c r="BC76" s="100">
        <v>0</v>
      </c>
      <c r="BD76" s="100">
        <v>0</v>
      </c>
      <c r="BE76" s="393">
        <v>0</v>
      </c>
      <c r="BF76" s="100">
        <v>0</v>
      </c>
      <c r="BG76" s="100">
        <v>0</v>
      </c>
      <c r="BH76" s="100">
        <v>0</v>
      </c>
      <c r="BI76" s="100">
        <v>0</v>
      </c>
      <c r="BJ76" s="100">
        <v>0</v>
      </c>
      <c r="BK76" s="100">
        <v>0</v>
      </c>
      <c r="BL76" s="100">
        <v>0</v>
      </c>
      <c r="BM76" s="100">
        <v>0</v>
      </c>
      <c r="BN76" s="100">
        <v>0</v>
      </c>
      <c r="BO76" s="393">
        <v>0</v>
      </c>
      <c r="BP76" s="393">
        <v>0</v>
      </c>
      <c r="BQ76" s="393">
        <v>0</v>
      </c>
      <c r="BR76" s="100">
        <v>0</v>
      </c>
      <c r="BS76" s="100">
        <v>0</v>
      </c>
      <c r="BT76" s="393">
        <v>0</v>
      </c>
      <c r="BU76" s="100">
        <v>0</v>
      </c>
      <c r="BV76" s="100">
        <v>0</v>
      </c>
      <c r="BW76" s="393">
        <v>0</v>
      </c>
      <c r="BX76" s="100"/>
      <c r="BY76" s="100"/>
      <c r="BZ76" s="100"/>
    </row>
    <row r="77" spans="1:78" ht="14.25" x14ac:dyDescent="0.2">
      <c r="A77" s="23" t="s">
        <v>2312</v>
      </c>
      <c r="B77" s="24">
        <v>1</v>
      </c>
      <c r="C77" s="25" t="s">
        <v>2946</v>
      </c>
      <c r="D77" s="21" t="s">
        <v>4279</v>
      </c>
      <c r="E77" s="24" t="s">
        <v>3762</v>
      </c>
      <c r="F77" s="24" t="s">
        <v>2965</v>
      </c>
      <c r="G77" s="100">
        <v>1</v>
      </c>
      <c r="H77" s="100">
        <v>0</v>
      </c>
      <c r="I77" s="100">
        <v>0</v>
      </c>
      <c r="J77" s="100">
        <v>0</v>
      </c>
      <c r="K77" s="100">
        <v>0</v>
      </c>
      <c r="L77" s="100">
        <v>0</v>
      </c>
      <c r="M77" s="100">
        <v>1</v>
      </c>
      <c r="N77" s="100">
        <v>4</v>
      </c>
      <c r="O77" s="100">
        <v>0</v>
      </c>
      <c r="P77" s="100">
        <v>2</v>
      </c>
      <c r="Q77" s="100">
        <v>0</v>
      </c>
      <c r="R77" s="100">
        <v>0</v>
      </c>
      <c r="S77" s="100">
        <v>9</v>
      </c>
      <c r="T77" s="100">
        <v>10</v>
      </c>
      <c r="U77" s="100">
        <v>0</v>
      </c>
      <c r="V77" s="100">
        <v>1</v>
      </c>
      <c r="W77" s="100">
        <v>0</v>
      </c>
      <c r="X77" s="100">
        <v>0</v>
      </c>
      <c r="Y77" s="100">
        <v>0</v>
      </c>
      <c r="Z77" s="100">
        <v>1</v>
      </c>
      <c r="AA77" s="100">
        <v>0</v>
      </c>
      <c r="AB77" s="100">
        <v>1</v>
      </c>
      <c r="AC77" s="100">
        <v>0</v>
      </c>
      <c r="AD77" s="100">
        <v>0</v>
      </c>
      <c r="AE77" s="100">
        <v>0</v>
      </c>
      <c r="AF77" s="100">
        <v>0</v>
      </c>
      <c r="AG77" s="100">
        <v>0</v>
      </c>
      <c r="AH77" s="290">
        <v>0</v>
      </c>
      <c r="AI77" s="290">
        <v>1</v>
      </c>
      <c r="AJ77" s="290">
        <v>0</v>
      </c>
      <c r="AK77" s="353">
        <v>2</v>
      </c>
      <c r="AL77" s="353">
        <v>0</v>
      </c>
      <c r="AM77" s="353">
        <v>0</v>
      </c>
      <c r="AN77" s="371">
        <v>0</v>
      </c>
      <c r="AO77" s="371">
        <v>0</v>
      </c>
      <c r="AP77" s="371">
        <v>0</v>
      </c>
      <c r="AQ77" s="393">
        <v>0</v>
      </c>
      <c r="AR77" s="393">
        <v>0</v>
      </c>
      <c r="AS77" s="393">
        <v>0</v>
      </c>
      <c r="AT77" s="359">
        <v>15</v>
      </c>
      <c r="AU77" s="359">
        <v>7</v>
      </c>
      <c r="AV77" s="82">
        <v>0</v>
      </c>
      <c r="AW77" s="100">
        <v>1</v>
      </c>
      <c r="AX77" s="100">
        <v>7</v>
      </c>
      <c r="AY77" s="393">
        <v>0</v>
      </c>
      <c r="AZ77" s="100">
        <v>0</v>
      </c>
      <c r="BA77" s="100">
        <v>4</v>
      </c>
      <c r="BB77" s="393">
        <v>0</v>
      </c>
      <c r="BC77" s="100">
        <v>0</v>
      </c>
      <c r="BD77" s="100">
        <v>0</v>
      </c>
      <c r="BE77" s="393">
        <v>0</v>
      </c>
      <c r="BF77" s="100">
        <v>1</v>
      </c>
      <c r="BG77" s="100">
        <v>0</v>
      </c>
      <c r="BH77" s="100">
        <v>0</v>
      </c>
      <c r="BI77" s="100">
        <v>0</v>
      </c>
      <c r="BJ77" s="100">
        <v>0</v>
      </c>
      <c r="BK77" s="100">
        <v>0</v>
      </c>
      <c r="BL77" s="100">
        <v>15</v>
      </c>
      <c r="BM77" s="100">
        <v>11</v>
      </c>
      <c r="BN77" s="100">
        <v>0</v>
      </c>
      <c r="BO77" s="393">
        <v>0</v>
      </c>
      <c r="BP77" s="393">
        <v>3</v>
      </c>
      <c r="BQ77" s="393">
        <v>0</v>
      </c>
      <c r="BR77" s="100">
        <v>0</v>
      </c>
      <c r="BS77" s="100">
        <v>0</v>
      </c>
      <c r="BT77" s="393">
        <v>0</v>
      </c>
      <c r="BU77" s="100">
        <v>0</v>
      </c>
      <c r="BV77" s="100">
        <v>0</v>
      </c>
      <c r="BW77" s="393">
        <v>0</v>
      </c>
      <c r="BX77" s="100"/>
      <c r="BY77" s="100"/>
      <c r="BZ77" s="100"/>
    </row>
    <row r="78" spans="1:78" ht="14.25" x14ac:dyDescent="0.2">
      <c r="A78" s="23" t="s">
        <v>2312</v>
      </c>
      <c r="B78" s="24">
        <v>1</v>
      </c>
      <c r="C78" s="25" t="s">
        <v>2966</v>
      </c>
      <c r="D78" s="21" t="s">
        <v>4279</v>
      </c>
      <c r="E78" s="24" t="s">
        <v>3760</v>
      </c>
      <c r="F78" s="24" t="s">
        <v>2967</v>
      </c>
      <c r="G78" s="100">
        <v>1</v>
      </c>
      <c r="H78" s="100">
        <v>0</v>
      </c>
      <c r="I78" s="100">
        <v>0</v>
      </c>
      <c r="J78" s="100">
        <v>0</v>
      </c>
      <c r="K78" s="100">
        <v>0</v>
      </c>
      <c r="L78" s="100">
        <v>0</v>
      </c>
      <c r="M78" s="100">
        <v>1</v>
      </c>
      <c r="N78" s="100">
        <v>3</v>
      </c>
      <c r="O78" s="100">
        <v>0</v>
      </c>
      <c r="P78" s="100">
        <v>2</v>
      </c>
      <c r="Q78" s="100">
        <v>0</v>
      </c>
      <c r="R78" s="100">
        <v>0</v>
      </c>
      <c r="S78" s="100">
        <v>9</v>
      </c>
      <c r="T78" s="100">
        <v>8</v>
      </c>
      <c r="U78" s="100">
        <v>0</v>
      </c>
      <c r="V78" s="100">
        <v>1</v>
      </c>
      <c r="W78" s="100">
        <v>2</v>
      </c>
      <c r="X78" s="100">
        <v>0</v>
      </c>
      <c r="Y78" s="100">
        <v>0</v>
      </c>
      <c r="Z78" s="100">
        <v>1</v>
      </c>
      <c r="AA78" s="100">
        <v>0</v>
      </c>
      <c r="AB78" s="100">
        <v>1</v>
      </c>
      <c r="AC78" s="100">
        <v>0</v>
      </c>
      <c r="AD78" s="100">
        <v>0</v>
      </c>
      <c r="AE78" s="100">
        <v>0</v>
      </c>
      <c r="AF78" s="100">
        <v>0</v>
      </c>
      <c r="AG78" s="100">
        <v>0</v>
      </c>
      <c r="AH78" s="290">
        <v>0</v>
      </c>
      <c r="AI78" s="290">
        <v>3</v>
      </c>
      <c r="AJ78" s="290">
        <v>0</v>
      </c>
      <c r="AK78" s="353">
        <v>2</v>
      </c>
      <c r="AL78" s="353">
        <v>0</v>
      </c>
      <c r="AM78" s="353">
        <v>0</v>
      </c>
      <c r="AN78" s="371">
        <v>0</v>
      </c>
      <c r="AO78" s="371">
        <v>0</v>
      </c>
      <c r="AP78" s="371">
        <v>0</v>
      </c>
      <c r="AQ78" s="393">
        <v>0</v>
      </c>
      <c r="AR78" s="393">
        <v>0</v>
      </c>
      <c r="AS78" s="393">
        <v>0</v>
      </c>
      <c r="AT78" s="359">
        <v>1</v>
      </c>
      <c r="AU78" s="359">
        <v>3</v>
      </c>
      <c r="AV78" s="82">
        <v>0</v>
      </c>
      <c r="AW78" s="100">
        <v>1</v>
      </c>
      <c r="AX78" s="100">
        <v>0</v>
      </c>
      <c r="AY78" s="393">
        <v>0</v>
      </c>
      <c r="AZ78" s="100">
        <v>1</v>
      </c>
      <c r="BA78" s="100">
        <v>1</v>
      </c>
      <c r="BB78" s="393">
        <v>0</v>
      </c>
      <c r="BC78" s="100">
        <v>0</v>
      </c>
      <c r="BD78" s="100">
        <v>0</v>
      </c>
      <c r="BE78" s="393">
        <v>0</v>
      </c>
      <c r="BF78" s="100">
        <v>1</v>
      </c>
      <c r="BG78" s="100">
        <v>1</v>
      </c>
      <c r="BH78" s="100">
        <v>0</v>
      </c>
      <c r="BI78" s="100">
        <v>0</v>
      </c>
      <c r="BJ78" s="100">
        <v>0</v>
      </c>
      <c r="BK78" s="100">
        <v>0</v>
      </c>
      <c r="BL78" s="100">
        <v>19</v>
      </c>
      <c r="BM78" s="100">
        <v>19</v>
      </c>
      <c r="BN78" s="100">
        <v>0</v>
      </c>
      <c r="BO78" s="393">
        <v>0</v>
      </c>
      <c r="BP78" s="393">
        <v>3</v>
      </c>
      <c r="BQ78" s="393">
        <v>0</v>
      </c>
      <c r="BR78" s="100">
        <v>0</v>
      </c>
      <c r="BS78" s="100">
        <v>0</v>
      </c>
      <c r="BT78" s="393">
        <v>0</v>
      </c>
      <c r="BU78" s="100">
        <v>0</v>
      </c>
      <c r="BV78" s="100">
        <v>0</v>
      </c>
      <c r="BW78" s="393">
        <v>0</v>
      </c>
      <c r="BX78" s="100"/>
      <c r="BY78" s="100"/>
      <c r="BZ78" s="100"/>
    </row>
    <row r="79" spans="1:78" ht="14.25" x14ac:dyDescent="0.2">
      <c r="A79" s="23" t="s">
        <v>2312</v>
      </c>
      <c r="B79" s="24">
        <v>1</v>
      </c>
      <c r="C79" s="25" t="s">
        <v>2968</v>
      </c>
      <c r="D79" s="21" t="s">
        <v>4279</v>
      </c>
      <c r="E79" s="24" t="s">
        <v>3762</v>
      </c>
      <c r="F79" s="24" t="s">
        <v>2969</v>
      </c>
      <c r="G79" s="100">
        <v>1</v>
      </c>
      <c r="H79" s="100">
        <v>0</v>
      </c>
      <c r="I79" s="100">
        <v>0</v>
      </c>
      <c r="J79" s="100">
        <v>0</v>
      </c>
      <c r="K79" s="100">
        <v>0</v>
      </c>
      <c r="L79" s="100">
        <v>0</v>
      </c>
      <c r="M79" s="100">
        <v>1</v>
      </c>
      <c r="N79" s="100">
        <v>4</v>
      </c>
      <c r="O79" s="100">
        <v>0</v>
      </c>
      <c r="P79" s="100">
        <v>2</v>
      </c>
      <c r="Q79" s="100">
        <v>0</v>
      </c>
      <c r="R79" s="100">
        <v>0</v>
      </c>
      <c r="S79" s="100">
        <v>9</v>
      </c>
      <c r="T79" s="100">
        <v>10</v>
      </c>
      <c r="U79" s="100">
        <v>0</v>
      </c>
      <c r="V79" s="100">
        <v>1</v>
      </c>
      <c r="W79" s="100">
        <v>0</v>
      </c>
      <c r="X79" s="100">
        <v>0</v>
      </c>
      <c r="Y79" s="100">
        <v>0</v>
      </c>
      <c r="Z79" s="100">
        <v>0</v>
      </c>
      <c r="AA79" s="100">
        <v>0</v>
      </c>
      <c r="AB79" s="100">
        <v>1</v>
      </c>
      <c r="AC79" s="100">
        <v>0</v>
      </c>
      <c r="AD79" s="100">
        <v>0</v>
      </c>
      <c r="AE79" s="100">
        <v>0</v>
      </c>
      <c r="AF79" s="100">
        <v>0</v>
      </c>
      <c r="AG79" s="100">
        <v>0</v>
      </c>
      <c r="AH79" s="290">
        <v>0</v>
      </c>
      <c r="AI79" s="290">
        <v>1</v>
      </c>
      <c r="AJ79" s="290">
        <v>0</v>
      </c>
      <c r="AK79" s="353">
        <v>1</v>
      </c>
      <c r="AL79" s="353">
        <v>0</v>
      </c>
      <c r="AM79" s="353">
        <v>0</v>
      </c>
      <c r="AN79" s="371">
        <v>0</v>
      </c>
      <c r="AO79" s="371">
        <v>0</v>
      </c>
      <c r="AP79" s="371">
        <v>0</v>
      </c>
      <c r="AQ79" s="393">
        <v>0</v>
      </c>
      <c r="AR79" s="393">
        <v>0</v>
      </c>
      <c r="AS79" s="393">
        <v>0</v>
      </c>
      <c r="AT79" s="359">
        <v>0</v>
      </c>
      <c r="AU79" s="359">
        <v>1</v>
      </c>
      <c r="AV79" s="82">
        <v>0</v>
      </c>
      <c r="AW79" s="100">
        <v>0</v>
      </c>
      <c r="AX79" s="100">
        <v>0</v>
      </c>
      <c r="AY79" s="393">
        <v>0</v>
      </c>
      <c r="AZ79" s="100">
        <v>1</v>
      </c>
      <c r="BA79" s="100">
        <v>1</v>
      </c>
      <c r="BB79" s="393">
        <v>0</v>
      </c>
      <c r="BC79" s="100">
        <v>0</v>
      </c>
      <c r="BD79" s="100">
        <v>1</v>
      </c>
      <c r="BE79" s="393">
        <v>0</v>
      </c>
      <c r="BF79" s="100">
        <v>0</v>
      </c>
      <c r="BG79" s="100">
        <v>0</v>
      </c>
      <c r="BH79" s="100">
        <v>0</v>
      </c>
      <c r="BI79" s="100">
        <v>0</v>
      </c>
      <c r="BJ79" s="100">
        <v>0</v>
      </c>
      <c r="BK79" s="100">
        <v>0</v>
      </c>
      <c r="BL79" s="100">
        <v>21</v>
      </c>
      <c r="BM79" s="100">
        <v>16</v>
      </c>
      <c r="BN79" s="100">
        <v>0</v>
      </c>
      <c r="BO79" s="393">
        <v>0</v>
      </c>
      <c r="BP79" s="393">
        <v>1</v>
      </c>
      <c r="BQ79" s="393">
        <v>0</v>
      </c>
      <c r="BR79" s="100">
        <v>0</v>
      </c>
      <c r="BS79" s="100">
        <v>0</v>
      </c>
      <c r="BT79" s="393">
        <v>0</v>
      </c>
      <c r="BU79" s="100">
        <v>0</v>
      </c>
      <c r="BV79" s="100">
        <v>0</v>
      </c>
      <c r="BW79" s="393">
        <v>0</v>
      </c>
      <c r="BX79" s="100"/>
      <c r="BY79" s="100"/>
      <c r="BZ79" s="100"/>
    </row>
    <row r="80" spans="1:78" ht="14.25" x14ac:dyDescent="0.2">
      <c r="A80" s="23" t="s">
        <v>2312</v>
      </c>
      <c r="B80" s="24">
        <v>1</v>
      </c>
      <c r="C80" s="25" t="s">
        <v>1619</v>
      </c>
      <c r="D80" s="21" t="s">
        <v>4279</v>
      </c>
      <c r="E80" s="24" t="s">
        <v>3762</v>
      </c>
      <c r="F80" s="24" t="s">
        <v>1650</v>
      </c>
      <c r="G80" s="100">
        <v>0</v>
      </c>
      <c r="H80" s="100">
        <v>0</v>
      </c>
      <c r="I80" s="100">
        <v>0</v>
      </c>
      <c r="J80" s="100">
        <v>0</v>
      </c>
      <c r="K80" s="100">
        <v>0</v>
      </c>
      <c r="L80" s="100">
        <v>0</v>
      </c>
      <c r="M80" s="100">
        <v>0</v>
      </c>
      <c r="N80" s="100">
        <v>0</v>
      </c>
      <c r="O80" s="100">
        <v>0</v>
      </c>
      <c r="P80" s="100">
        <v>0</v>
      </c>
      <c r="Q80" s="100">
        <v>0</v>
      </c>
      <c r="R80" s="100">
        <v>0</v>
      </c>
      <c r="S80" s="100">
        <v>10</v>
      </c>
      <c r="T80" s="100">
        <v>9</v>
      </c>
      <c r="U80" s="100">
        <v>0</v>
      </c>
      <c r="V80" s="100">
        <v>0</v>
      </c>
      <c r="W80" s="100">
        <v>0</v>
      </c>
      <c r="X80" s="100">
        <v>0</v>
      </c>
      <c r="Y80" s="100">
        <v>9</v>
      </c>
      <c r="Z80" s="100">
        <v>7</v>
      </c>
      <c r="AA80" s="100">
        <v>0</v>
      </c>
      <c r="AB80" s="100">
        <v>0</v>
      </c>
      <c r="AC80" s="100">
        <v>1</v>
      </c>
      <c r="AD80" s="100">
        <v>0</v>
      </c>
      <c r="AE80" s="100">
        <v>0</v>
      </c>
      <c r="AF80" s="100">
        <v>1</v>
      </c>
      <c r="AG80" s="100">
        <v>0</v>
      </c>
      <c r="AH80" s="290">
        <v>0</v>
      </c>
      <c r="AI80" s="290">
        <v>5</v>
      </c>
      <c r="AJ80" s="290">
        <v>0</v>
      </c>
      <c r="AK80" s="353">
        <v>0</v>
      </c>
      <c r="AL80" s="353">
        <v>0</v>
      </c>
      <c r="AM80" s="353">
        <v>0</v>
      </c>
      <c r="AN80" s="371">
        <v>0</v>
      </c>
      <c r="AO80" s="371">
        <v>0</v>
      </c>
      <c r="AP80" s="371">
        <v>0</v>
      </c>
      <c r="AQ80" s="393">
        <v>0</v>
      </c>
      <c r="AR80" s="393">
        <v>0</v>
      </c>
      <c r="AS80" s="393">
        <v>0</v>
      </c>
      <c r="AT80" s="359">
        <v>15</v>
      </c>
      <c r="AU80" s="359">
        <v>17</v>
      </c>
      <c r="AV80" s="82">
        <v>0</v>
      </c>
      <c r="AW80" s="100">
        <v>0</v>
      </c>
      <c r="AX80" s="100">
        <v>1</v>
      </c>
      <c r="AY80" s="393">
        <v>0</v>
      </c>
      <c r="AZ80" s="100">
        <v>0</v>
      </c>
      <c r="BA80" s="100">
        <v>0</v>
      </c>
      <c r="BB80" s="393">
        <v>0</v>
      </c>
      <c r="BC80" s="100">
        <v>0</v>
      </c>
      <c r="BD80" s="100">
        <v>0</v>
      </c>
      <c r="BE80" s="393">
        <v>0</v>
      </c>
      <c r="BF80" s="100">
        <v>0</v>
      </c>
      <c r="BG80" s="100">
        <v>0</v>
      </c>
      <c r="BH80" s="100">
        <v>0</v>
      </c>
      <c r="BI80" s="100">
        <v>0</v>
      </c>
      <c r="BJ80" s="100">
        <v>0</v>
      </c>
      <c r="BK80" s="100">
        <v>0</v>
      </c>
      <c r="BL80" s="100">
        <v>0</v>
      </c>
      <c r="BM80" s="100">
        <v>0</v>
      </c>
      <c r="BN80" s="100">
        <v>0</v>
      </c>
      <c r="BO80" s="393">
        <v>0</v>
      </c>
      <c r="BP80" s="393">
        <v>0</v>
      </c>
      <c r="BQ80" s="393">
        <v>0</v>
      </c>
      <c r="BR80" s="100">
        <v>0</v>
      </c>
      <c r="BS80" s="100">
        <v>0</v>
      </c>
      <c r="BT80" s="393">
        <v>0</v>
      </c>
      <c r="BU80" s="100">
        <v>7</v>
      </c>
      <c r="BV80" s="100">
        <v>0</v>
      </c>
      <c r="BW80" s="393">
        <v>0</v>
      </c>
      <c r="BX80" s="100"/>
      <c r="BY80" s="100"/>
      <c r="BZ80" s="100"/>
    </row>
    <row r="81" spans="1:78" ht="14.25" x14ac:dyDescent="0.2">
      <c r="A81" s="23" t="s">
        <v>2312</v>
      </c>
      <c r="B81" s="24">
        <v>1</v>
      </c>
      <c r="C81" s="25" t="s">
        <v>1651</v>
      </c>
      <c r="D81" s="21" t="s">
        <v>4279</v>
      </c>
      <c r="E81" s="24" t="s">
        <v>3762</v>
      </c>
      <c r="F81" s="24" t="s">
        <v>1652</v>
      </c>
      <c r="G81" s="100">
        <v>2</v>
      </c>
      <c r="H81" s="100">
        <v>2</v>
      </c>
      <c r="I81" s="100">
        <v>0</v>
      </c>
      <c r="J81" s="100">
        <v>0</v>
      </c>
      <c r="K81" s="100">
        <v>0</v>
      </c>
      <c r="L81" s="100">
        <v>0</v>
      </c>
      <c r="M81" s="100">
        <v>2</v>
      </c>
      <c r="N81" s="100">
        <v>0</v>
      </c>
      <c r="O81" s="100">
        <v>0</v>
      </c>
      <c r="P81" s="100">
        <v>6</v>
      </c>
      <c r="Q81" s="100">
        <v>5</v>
      </c>
      <c r="R81" s="100">
        <v>0</v>
      </c>
      <c r="S81" s="100">
        <v>6</v>
      </c>
      <c r="T81" s="100">
        <v>8</v>
      </c>
      <c r="U81" s="100">
        <v>0</v>
      </c>
      <c r="V81" s="100">
        <v>0</v>
      </c>
      <c r="W81" s="100">
        <v>0</v>
      </c>
      <c r="X81" s="100">
        <v>0</v>
      </c>
      <c r="Y81" s="100">
        <v>0</v>
      </c>
      <c r="Z81" s="100">
        <v>0</v>
      </c>
      <c r="AA81" s="100">
        <v>0</v>
      </c>
      <c r="AB81" s="100">
        <v>0</v>
      </c>
      <c r="AC81" s="100">
        <v>0</v>
      </c>
      <c r="AD81" s="100">
        <v>0</v>
      </c>
      <c r="AE81" s="100">
        <v>10</v>
      </c>
      <c r="AF81" s="100">
        <v>8</v>
      </c>
      <c r="AG81" s="100">
        <v>0</v>
      </c>
      <c r="AH81" s="290">
        <v>0</v>
      </c>
      <c r="AI81" s="290">
        <v>1</v>
      </c>
      <c r="AJ81" s="290">
        <v>0</v>
      </c>
      <c r="AK81" s="353">
        <v>0</v>
      </c>
      <c r="AL81" s="353">
        <v>0</v>
      </c>
      <c r="AM81" s="353">
        <v>0</v>
      </c>
      <c r="AN81" s="371">
        <v>0</v>
      </c>
      <c r="AO81" s="371">
        <v>0</v>
      </c>
      <c r="AP81" s="371">
        <v>0</v>
      </c>
      <c r="AQ81" s="393">
        <v>0</v>
      </c>
      <c r="AR81" s="393">
        <v>0</v>
      </c>
      <c r="AS81" s="393">
        <v>0</v>
      </c>
      <c r="AT81" s="359">
        <v>12</v>
      </c>
      <c r="AU81" s="359">
        <v>12</v>
      </c>
      <c r="AV81" s="82">
        <v>0</v>
      </c>
      <c r="AW81" s="100">
        <v>0</v>
      </c>
      <c r="AX81" s="100">
        <v>1</v>
      </c>
      <c r="AY81" s="393">
        <v>0</v>
      </c>
      <c r="AZ81" s="100">
        <v>0</v>
      </c>
      <c r="BA81" s="100">
        <v>0</v>
      </c>
      <c r="BB81" s="393">
        <v>0</v>
      </c>
      <c r="BC81" s="100">
        <v>0</v>
      </c>
      <c r="BD81" s="100">
        <v>2</v>
      </c>
      <c r="BE81" s="393">
        <v>0</v>
      </c>
      <c r="BF81" s="100">
        <v>0</v>
      </c>
      <c r="BG81" s="100">
        <v>0</v>
      </c>
      <c r="BH81" s="100">
        <v>0</v>
      </c>
      <c r="BI81" s="100">
        <v>8</v>
      </c>
      <c r="BJ81" s="100">
        <v>6</v>
      </c>
      <c r="BK81" s="100">
        <v>0</v>
      </c>
      <c r="BL81" s="100">
        <v>0</v>
      </c>
      <c r="BM81" s="100">
        <v>0</v>
      </c>
      <c r="BN81" s="100">
        <v>0</v>
      </c>
      <c r="BO81" s="393">
        <v>0</v>
      </c>
      <c r="BP81" s="393">
        <v>0</v>
      </c>
      <c r="BQ81" s="393">
        <v>0</v>
      </c>
      <c r="BR81" s="100">
        <v>9</v>
      </c>
      <c r="BS81" s="100">
        <v>2</v>
      </c>
      <c r="BT81" s="393">
        <v>0</v>
      </c>
      <c r="BU81" s="100">
        <v>0</v>
      </c>
      <c r="BV81" s="100">
        <v>0</v>
      </c>
      <c r="BW81" s="393">
        <v>0</v>
      </c>
      <c r="BX81" s="100"/>
      <c r="BY81" s="100"/>
      <c r="BZ81" s="100"/>
    </row>
    <row r="82" spans="1:78" ht="14.25" x14ac:dyDescent="0.2">
      <c r="A82" s="23" t="s">
        <v>2312</v>
      </c>
      <c r="B82" s="24">
        <v>1</v>
      </c>
      <c r="C82" s="25" t="s">
        <v>1653</v>
      </c>
      <c r="D82" s="21" t="s">
        <v>4279</v>
      </c>
      <c r="E82" s="24" t="s">
        <v>3762</v>
      </c>
      <c r="F82" s="24" t="s">
        <v>1654</v>
      </c>
      <c r="G82" s="100">
        <v>0</v>
      </c>
      <c r="H82" s="100">
        <v>0</v>
      </c>
      <c r="I82" s="100">
        <v>0</v>
      </c>
      <c r="J82" s="100">
        <v>0</v>
      </c>
      <c r="K82" s="100">
        <v>0</v>
      </c>
      <c r="L82" s="100">
        <v>0</v>
      </c>
      <c r="M82" s="100">
        <v>0</v>
      </c>
      <c r="N82" s="100">
        <v>0</v>
      </c>
      <c r="O82" s="100">
        <v>0</v>
      </c>
      <c r="P82" s="100">
        <v>0</v>
      </c>
      <c r="Q82" s="100">
        <v>0</v>
      </c>
      <c r="R82" s="100">
        <v>0</v>
      </c>
      <c r="S82" s="100">
        <v>0</v>
      </c>
      <c r="T82" s="100">
        <v>0</v>
      </c>
      <c r="U82" s="100">
        <v>0</v>
      </c>
      <c r="V82" s="100">
        <v>0</v>
      </c>
      <c r="W82" s="100">
        <v>1</v>
      </c>
      <c r="X82" s="100">
        <v>0</v>
      </c>
      <c r="Y82" s="100">
        <v>0</v>
      </c>
      <c r="Z82" s="100">
        <v>0</v>
      </c>
      <c r="AA82" s="100">
        <v>0</v>
      </c>
      <c r="AB82" s="100">
        <v>0</v>
      </c>
      <c r="AC82" s="100">
        <v>0</v>
      </c>
      <c r="AD82" s="100">
        <v>0</v>
      </c>
      <c r="AE82" s="100">
        <v>0</v>
      </c>
      <c r="AF82" s="100">
        <v>0</v>
      </c>
      <c r="AG82" s="100">
        <v>0</v>
      </c>
      <c r="AH82" s="290">
        <v>0</v>
      </c>
      <c r="AI82" s="290">
        <v>0</v>
      </c>
      <c r="AJ82" s="290">
        <v>0</v>
      </c>
      <c r="AK82" s="353">
        <v>0</v>
      </c>
      <c r="AL82" s="353">
        <v>0</v>
      </c>
      <c r="AM82" s="353">
        <v>0</v>
      </c>
      <c r="AN82" s="371">
        <v>0</v>
      </c>
      <c r="AO82" s="371">
        <v>1</v>
      </c>
      <c r="AP82" s="371">
        <v>0</v>
      </c>
      <c r="AQ82" s="393">
        <v>0</v>
      </c>
      <c r="AR82" s="393">
        <v>0</v>
      </c>
      <c r="AS82" s="393">
        <v>0</v>
      </c>
      <c r="AT82" s="359">
        <v>0</v>
      </c>
      <c r="AU82" s="359">
        <v>0</v>
      </c>
      <c r="AV82" s="82">
        <v>0</v>
      </c>
      <c r="AW82" s="100">
        <v>0</v>
      </c>
      <c r="AX82" s="100">
        <v>0</v>
      </c>
      <c r="AY82" s="393">
        <v>0</v>
      </c>
      <c r="AZ82" s="100">
        <v>0</v>
      </c>
      <c r="BA82" s="100">
        <v>0</v>
      </c>
      <c r="BB82" s="393">
        <v>0</v>
      </c>
      <c r="BC82" s="100">
        <v>0</v>
      </c>
      <c r="BD82" s="100">
        <v>2</v>
      </c>
      <c r="BE82" s="393">
        <v>0</v>
      </c>
      <c r="BF82" s="100">
        <v>0</v>
      </c>
      <c r="BG82" s="100">
        <v>0</v>
      </c>
      <c r="BH82" s="100">
        <v>0</v>
      </c>
      <c r="BI82" s="100">
        <v>0</v>
      </c>
      <c r="BJ82" s="100">
        <v>0</v>
      </c>
      <c r="BK82" s="100">
        <v>0</v>
      </c>
      <c r="BL82" s="100">
        <v>0</v>
      </c>
      <c r="BM82" s="100">
        <v>0</v>
      </c>
      <c r="BN82" s="100">
        <v>0</v>
      </c>
      <c r="BO82" s="393">
        <v>0</v>
      </c>
      <c r="BP82" s="393">
        <v>0</v>
      </c>
      <c r="BQ82" s="393">
        <v>0</v>
      </c>
      <c r="BR82" s="100">
        <v>0</v>
      </c>
      <c r="BS82" s="100">
        <v>0</v>
      </c>
      <c r="BT82" s="393">
        <v>0</v>
      </c>
      <c r="BU82" s="100">
        <v>0</v>
      </c>
      <c r="BV82" s="100">
        <v>0</v>
      </c>
      <c r="BW82" s="393">
        <v>0</v>
      </c>
      <c r="BX82" s="100"/>
      <c r="BY82" s="100"/>
      <c r="BZ82" s="100"/>
    </row>
    <row r="83" spans="1:78" ht="14.25" x14ac:dyDescent="0.2">
      <c r="A83" s="23" t="s">
        <v>2312</v>
      </c>
      <c r="B83" s="24">
        <v>1</v>
      </c>
      <c r="C83" s="25" t="s">
        <v>2328</v>
      </c>
      <c r="D83" s="21" t="s">
        <v>4279</v>
      </c>
      <c r="E83" s="24" t="s">
        <v>3764</v>
      </c>
      <c r="F83" s="24" t="s">
        <v>428</v>
      </c>
      <c r="G83" s="100">
        <v>5</v>
      </c>
      <c r="H83" s="100">
        <v>4</v>
      </c>
      <c r="I83" s="100">
        <v>0</v>
      </c>
      <c r="J83" s="100">
        <v>1</v>
      </c>
      <c r="K83" s="100">
        <v>5</v>
      </c>
      <c r="L83" s="100">
        <v>0</v>
      </c>
      <c r="M83" s="100">
        <v>10</v>
      </c>
      <c r="N83" s="100">
        <v>5</v>
      </c>
      <c r="O83" s="100">
        <v>0</v>
      </c>
      <c r="P83" s="100">
        <v>1</v>
      </c>
      <c r="Q83" s="100">
        <v>6</v>
      </c>
      <c r="R83" s="100">
        <v>0</v>
      </c>
      <c r="S83" s="100">
        <v>0</v>
      </c>
      <c r="T83" s="100">
        <v>1</v>
      </c>
      <c r="U83" s="100">
        <v>0</v>
      </c>
      <c r="V83" s="100">
        <v>1</v>
      </c>
      <c r="W83" s="100">
        <v>2</v>
      </c>
      <c r="X83" s="100">
        <v>0</v>
      </c>
      <c r="Y83" s="100">
        <v>0</v>
      </c>
      <c r="Z83" s="100">
        <v>0</v>
      </c>
      <c r="AA83" s="100">
        <v>0</v>
      </c>
      <c r="AB83" s="100">
        <v>1</v>
      </c>
      <c r="AC83" s="100">
        <v>0</v>
      </c>
      <c r="AD83" s="100">
        <v>0</v>
      </c>
      <c r="AE83" s="100">
        <v>0</v>
      </c>
      <c r="AF83" s="100">
        <v>0</v>
      </c>
      <c r="AG83" s="100">
        <v>0</v>
      </c>
      <c r="AH83" s="290">
        <v>0</v>
      </c>
      <c r="AI83" s="290">
        <v>0</v>
      </c>
      <c r="AJ83" s="290">
        <v>0</v>
      </c>
      <c r="AK83" s="353">
        <v>0</v>
      </c>
      <c r="AL83" s="353">
        <v>0</v>
      </c>
      <c r="AM83" s="353">
        <v>0</v>
      </c>
      <c r="AN83" s="371">
        <v>0</v>
      </c>
      <c r="AO83" s="371">
        <v>1</v>
      </c>
      <c r="AP83" s="371">
        <v>0</v>
      </c>
      <c r="AQ83" s="393">
        <v>0</v>
      </c>
      <c r="AR83" s="393">
        <v>0</v>
      </c>
      <c r="AS83" s="393">
        <v>0</v>
      </c>
      <c r="AT83" s="359">
        <v>8</v>
      </c>
      <c r="AU83" s="359">
        <v>6</v>
      </c>
      <c r="AV83" s="82">
        <v>0</v>
      </c>
      <c r="AW83" s="100">
        <v>0</v>
      </c>
      <c r="AX83" s="100">
        <v>2</v>
      </c>
      <c r="AY83" s="393">
        <v>0</v>
      </c>
      <c r="AZ83" s="100">
        <v>0</v>
      </c>
      <c r="BA83" s="100">
        <v>0</v>
      </c>
      <c r="BB83" s="393">
        <v>0</v>
      </c>
      <c r="BC83" s="100">
        <v>0</v>
      </c>
      <c r="BD83" s="100">
        <v>0</v>
      </c>
      <c r="BE83" s="393">
        <v>0</v>
      </c>
      <c r="BF83" s="100">
        <v>8</v>
      </c>
      <c r="BG83" s="100">
        <v>1</v>
      </c>
      <c r="BH83" s="100">
        <v>0</v>
      </c>
      <c r="BI83" s="100">
        <v>0</v>
      </c>
      <c r="BJ83" s="100">
        <v>0</v>
      </c>
      <c r="BK83" s="100">
        <v>0</v>
      </c>
      <c r="BL83" s="100">
        <v>0</v>
      </c>
      <c r="BM83" s="100">
        <v>0</v>
      </c>
      <c r="BN83" s="100">
        <v>0</v>
      </c>
      <c r="BO83" s="393">
        <v>0</v>
      </c>
      <c r="BP83" s="393">
        <v>0</v>
      </c>
      <c r="BQ83" s="393">
        <v>0</v>
      </c>
      <c r="BR83" s="100">
        <v>9</v>
      </c>
      <c r="BS83" s="100">
        <v>9</v>
      </c>
      <c r="BT83" s="393">
        <v>0</v>
      </c>
      <c r="BU83" s="100">
        <v>0</v>
      </c>
      <c r="BV83" s="100">
        <v>0</v>
      </c>
      <c r="BW83" s="393">
        <v>0</v>
      </c>
      <c r="BX83" s="100"/>
      <c r="BY83" s="100"/>
      <c r="BZ83" s="100"/>
    </row>
    <row r="84" spans="1:78" ht="14.25" x14ac:dyDescent="0.2">
      <c r="A84" s="23" t="s">
        <v>2312</v>
      </c>
      <c r="B84" s="24">
        <v>1</v>
      </c>
      <c r="C84" s="25" t="s">
        <v>429</v>
      </c>
      <c r="D84" s="21" t="s">
        <v>4279</v>
      </c>
      <c r="E84" s="24" t="s">
        <v>3760</v>
      </c>
      <c r="F84" s="24" t="s">
        <v>430</v>
      </c>
      <c r="G84" s="100">
        <v>10</v>
      </c>
      <c r="H84" s="100">
        <v>10</v>
      </c>
      <c r="I84" s="100">
        <v>0</v>
      </c>
      <c r="J84" s="100">
        <v>14</v>
      </c>
      <c r="K84" s="100">
        <v>14</v>
      </c>
      <c r="L84" s="100">
        <v>0</v>
      </c>
      <c r="M84" s="100">
        <v>16</v>
      </c>
      <c r="N84" s="100">
        <v>16</v>
      </c>
      <c r="O84" s="18">
        <v>16</v>
      </c>
      <c r="P84" s="100">
        <v>19</v>
      </c>
      <c r="Q84" s="100">
        <v>19</v>
      </c>
      <c r="R84" s="18">
        <v>19</v>
      </c>
      <c r="S84" s="100">
        <v>0</v>
      </c>
      <c r="T84" s="100">
        <v>3</v>
      </c>
      <c r="U84" s="100">
        <v>0</v>
      </c>
      <c r="V84" s="100">
        <v>8</v>
      </c>
      <c r="W84" s="100">
        <v>5</v>
      </c>
      <c r="X84" s="100">
        <v>0</v>
      </c>
      <c r="Y84" s="100">
        <v>14</v>
      </c>
      <c r="Z84" s="100">
        <v>26</v>
      </c>
      <c r="AA84" s="18">
        <v>14</v>
      </c>
      <c r="AB84" s="100">
        <v>25</v>
      </c>
      <c r="AC84" s="100">
        <v>25</v>
      </c>
      <c r="AD84" s="100">
        <v>0</v>
      </c>
      <c r="AE84" s="100">
        <v>0</v>
      </c>
      <c r="AF84" s="100">
        <v>0</v>
      </c>
      <c r="AG84" s="100">
        <v>0</v>
      </c>
      <c r="AH84" s="290">
        <v>0</v>
      </c>
      <c r="AI84" s="290">
        <v>0</v>
      </c>
      <c r="AJ84" s="290">
        <v>0</v>
      </c>
      <c r="AK84" s="353">
        <v>0</v>
      </c>
      <c r="AL84" s="353">
        <v>0</v>
      </c>
      <c r="AM84" s="353">
        <v>0</v>
      </c>
      <c r="AN84" s="371">
        <v>0</v>
      </c>
      <c r="AO84" s="371">
        <v>0</v>
      </c>
      <c r="AP84" s="371">
        <v>0</v>
      </c>
      <c r="AQ84" s="393">
        <v>0</v>
      </c>
      <c r="AR84" s="393">
        <v>1</v>
      </c>
      <c r="AS84" s="393">
        <v>0</v>
      </c>
      <c r="AT84" s="359">
        <v>13</v>
      </c>
      <c r="AU84" s="359">
        <v>10</v>
      </c>
      <c r="AV84" s="82">
        <v>0</v>
      </c>
      <c r="AW84" s="100">
        <v>1</v>
      </c>
      <c r="AX84" s="100">
        <v>4</v>
      </c>
      <c r="AY84" s="393">
        <v>0</v>
      </c>
      <c r="AZ84" s="100">
        <v>0</v>
      </c>
      <c r="BA84" s="100">
        <v>0</v>
      </c>
      <c r="BB84" s="393">
        <v>0</v>
      </c>
      <c r="BC84" s="100">
        <v>2</v>
      </c>
      <c r="BD84" s="100">
        <v>0</v>
      </c>
      <c r="BE84" s="393">
        <v>0</v>
      </c>
      <c r="BF84" s="100">
        <v>2</v>
      </c>
      <c r="BG84" s="100">
        <v>0</v>
      </c>
      <c r="BH84" s="100">
        <v>0</v>
      </c>
      <c r="BI84" s="100">
        <v>0</v>
      </c>
      <c r="BJ84" s="100">
        <v>0</v>
      </c>
      <c r="BK84" s="100">
        <v>0</v>
      </c>
      <c r="BL84" s="100">
        <v>4</v>
      </c>
      <c r="BM84" s="100">
        <v>0</v>
      </c>
      <c r="BN84" s="100">
        <v>0</v>
      </c>
      <c r="BO84" s="393">
        <v>0</v>
      </c>
      <c r="BP84" s="393">
        <v>6</v>
      </c>
      <c r="BQ84" s="393">
        <v>0</v>
      </c>
      <c r="BR84" s="100">
        <v>10</v>
      </c>
      <c r="BS84" s="100">
        <v>11</v>
      </c>
      <c r="BT84" s="393">
        <v>0</v>
      </c>
      <c r="BU84" s="100">
        <v>8</v>
      </c>
      <c r="BV84" s="100">
        <v>2</v>
      </c>
      <c r="BW84" s="393">
        <v>0</v>
      </c>
      <c r="BX84" s="100"/>
      <c r="BY84" s="100"/>
      <c r="BZ84" s="100"/>
    </row>
    <row r="85" spans="1:78" ht="14.25" x14ac:dyDescent="0.2">
      <c r="A85" s="23" t="s">
        <v>2312</v>
      </c>
      <c r="B85" s="24">
        <v>1</v>
      </c>
      <c r="C85" s="25" t="s">
        <v>431</v>
      </c>
      <c r="D85" s="21" t="s">
        <v>4279</v>
      </c>
      <c r="E85" s="24" t="s">
        <v>2340</v>
      </c>
      <c r="F85" s="24" t="s">
        <v>432</v>
      </c>
      <c r="G85" s="100">
        <v>1</v>
      </c>
      <c r="H85" s="100">
        <v>0</v>
      </c>
      <c r="I85" s="100">
        <v>0</v>
      </c>
      <c r="J85" s="100">
        <v>0</v>
      </c>
      <c r="K85" s="100">
        <v>0</v>
      </c>
      <c r="L85" s="100">
        <v>0</v>
      </c>
      <c r="M85" s="100">
        <v>15</v>
      </c>
      <c r="N85" s="100">
        <v>10</v>
      </c>
      <c r="O85" s="100">
        <v>0</v>
      </c>
      <c r="P85" s="100">
        <v>1</v>
      </c>
      <c r="Q85" s="100">
        <v>4</v>
      </c>
      <c r="R85" s="100">
        <v>0</v>
      </c>
      <c r="S85" s="100">
        <v>0</v>
      </c>
      <c r="T85" s="100">
        <v>2</v>
      </c>
      <c r="U85" s="100">
        <v>0</v>
      </c>
      <c r="V85" s="100">
        <v>1</v>
      </c>
      <c r="W85" s="100">
        <v>0</v>
      </c>
      <c r="X85" s="100">
        <v>0</v>
      </c>
      <c r="Y85" s="100">
        <v>0</v>
      </c>
      <c r="Z85" s="100">
        <v>0</v>
      </c>
      <c r="AA85" s="100">
        <v>0</v>
      </c>
      <c r="AB85" s="100">
        <v>1</v>
      </c>
      <c r="AC85" s="100">
        <v>0</v>
      </c>
      <c r="AD85" s="100">
        <v>0</v>
      </c>
      <c r="AE85" s="100">
        <v>9</v>
      </c>
      <c r="AF85" s="100">
        <v>11</v>
      </c>
      <c r="AG85" s="100">
        <v>0</v>
      </c>
      <c r="AH85" s="290">
        <v>0</v>
      </c>
      <c r="AI85" s="290">
        <v>0</v>
      </c>
      <c r="AJ85" s="290">
        <v>0</v>
      </c>
      <c r="AK85" s="353">
        <v>0</v>
      </c>
      <c r="AL85" s="353">
        <v>0</v>
      </c>
      <c r="AM85" s="353">
        <v>0</v>
      </c>
      <c r="AN85" s="371">
        <v>4</v>
      </c>
      <c r="AO85" s="371">
        <v>3</v>
      </c>
      <c r="AP85" s="371">
        <v>0</v>
      </c>
      <c r="AQ85" s="393">
        <v>0</v>
      </c>
      <c r="AR85" s="393">
        <v>0</v>
      </c>
      <c r="AS85" s="393">
        <v>0</v>
      </c>
      <c r="AT85" s="359">
        <v>5</v>
      </c>
      <c r="AU85" s="359">
        <v>12</v>
      </c>
      <c r="AV85" s="82">
        <v>0</v>
      </c>
      <c r="AW85" s="100">
        <v>0</v>
      </c>
      <c r="AX85" s="100">
        <v>5</v>
      </c>
      <c r="AY85" s="393">
        <v>0</v>
      </c>
      <c r="AZ85" s="100">
        <v>5</v>
      </c>
      <c r="BA85" s="100">
        <v>0</v>
      </c>
      <c r="BB85" s="393">
        <v>0</v>
      </c>
      <c r="BC85" s="100">
        <v>0</v>
      </c>
      <c r="BD85" s="100">
        <v>1</v>
      </c>
      <c r="BE85" s="393">
        <v>0</v>
      </c>
      <c r="BF85" s="100">
        <v>4</v>
      </c>
      <c r="BG85" s="100">
        <v>0</v>
      </c>
      <c r="BH85" s="100">
        <v>0</v>
      </c>
      <c r="BI85" s="100">
        <v>0</v>
      </c>
      <c r="BJ85" s="100">
        <v>0</v>
      </c>
      <c r="BK85" s="100">
        <v>0</v>
      </c>
      <c r="BL85" s="100">
        <v>7</v>
      </c>
      <c r="BM85" s="100">
        <v>2</v>
      </c>
      <c r="BN85" s="100">
        <v>0</v>
      </c>
      <c r="BO85" s="393">
        <v>0</v>
      </c>
      <c r="BP85" s="393">
        <v>0</v>
      </c>
      <c r="BQ85" s="393">
        <v>0</v>
      </c>
      <c r="BR85" s="100">
        <v>9</v>
      </c>
      <c r="BS85" s="100">
        <v>10</v>
      </c>
      <c r="BT85" s="393">
        <v>0</v>
      </c>
      <c r="BU85" s="100">
        <v>0</v>
      </c>
      <c r="BV85" s="100">
        <v>0</v>
      </c>
      <c r="BW85" s="393">
        <v>0</v>
      </c>
      <c r="BX85" s="100"/>
      <c r="BY85" s="100"/>
      <c r="BZ85" s="100"/>
    </row>
    <row r="86" spans="1:78" ht="14.25" x14ac:dyDescent="0.2">
      <c r="A86" s="23" t="s">
        <v>2312</v>
      </c>
      <c r="B86" s="24">
        <v>1</v>
      </c>
      <c r="C86" s="25" t="s">
        <v>433</v>
      </c>
      <c r="D86" s="21" t="s">
        <v>4279</v>
      </c>
      <c r="E86" s="24" t="s">
        <v>3764</v>
      </c>
      <c r="F86" s="24" t="s">
        <v>434</v>
      </c>
      <c r="G86" s="100">
        <v>4</v>
      </c>
      <c r="H86" s="100">
        <v>0</v>
      </c>
      <c r="I86" s="100">
        <v>0</v>
      </c>
      <c r="J86" s="100">
        <v>0</v>
      </c>
      <c r="K86" s="100">
        <v>2</v>
      </c>
      <c r="L86" s="100">
        <v>0</v>
      </c>
      <c r="M86" s="100">
        <v>4</v>
      </c>
      <c r="N86" s="100">
        <v>4</v>
      </c>
      <c r="O86" s="100">
        <v>0</v>
      </c>
      <c r="P86" s="100">
        <v>18</v>
      </c>
      <c r="Q86" s="100">
        <v>21</v>
      </c>
      <c r="R86" s="100">
        <v>0</v>
      </c>
      <c r="S86" s="100">
        <v>0</v>
      </c>
      <c r="T86" s="100">
        <v>12</v>
      </c>
      <c r="U86" s="100">
        <v>0</v>
      </c>
      <c r="V86" s="100">
        <v>2</v>
      </c>
      <c r="W86" s="100">
        <v>0</v>
      </c>
      <c r="X86" s="100">
        <v>0</v>
      </c>
      <c r="Y86" s="100">
        <v>2</v>
      </c>
      <c r="Z86" s="100">
        <v>0</v>
      </c>
      <c r="AA86" s="100">
        <v>0</v>
      </c>
      <c r="AB86" s="100">
        <v>2</v>
      </c>
      <c r="AC86" s="100">
        <v>0</v>
      </c>
      <c r="AD86" s="100">
        <v>0</v>
      </c>
      <c r="AE86" s="100">
        <v>7</v>
      </c>
      <c r="AF86" s="100">
        <v>0</v>
      </c>
      <c r="AG86" s="100">
        <v>0</v>
      </c>
      <c r="AH86" s="290">
        <v>0</v>
      </c>
      <c r="AI86" s="290">
        <v>0</v>
      </c>
      <c r="AJ86" s="290">
        <v>0</v>
      </c>
      <c r="AK86" s="353">
        <v>9</v>
      </c>
      <c r="AL86" s="353">
        <v>1</v>
      </c>
      <c r="AM86" s="353">
        <v>0</v>
      </c>
      <c r="AN86" s="371">
        <v>0</v>
      </c>
      <c r="AO86" s="371">
        <v>3</v>
      </c>
      <c r="AP86" s="371">
        <v>0</v>
      </c>
      <c r="AQ86" s="393">
        <v>0</v>
      </c>
      <c r="AR86" s="393">
        <v>5</v>
      </c>
      <c r="AS86" s="393">
        <v>0</v>
      </c>
      <c r="AT86" s="359">
        <v>2</v>
      </c>
      <c r="AU86" s="359">
        <v>1</v>
      </c>
      <c r="AV86" s="82">
        <v>0</v>
      </c>
      <c r="AW86" s="100">
        <v>0</v>
      </c>
      <c r="AX86" s="100">
        <v>0</v>
      </c>
      <c r="AY86" s="393">
        <v>0</v>
      </c>
      <c r="AZ86" s="100">
        <v>17</v>
      </c>
      <c r="BA86" s="100">
        <v>22</v>
      </c>
      <c r="BB86" s="393">
        <v>0</v>
      </c>
      <c r="BC86" s="100">
        <v>0</v>
      </c>
      <c r="BD86" s="100">
        <v>0</v>
      </c>
      <c r="BE86" s="393">
        <v>0</v>
      </c>
      <c r="BF86" s="100">
        <v>0</v>
      </c>
      <c r="BG86" s="100">
        <v>0</v>
      </c>
      <c r="BH86" s="100">
        <v>0</v>
      </c>
      <c r="BI86" s="100">
        <v>16</v>
      </c>
      <c r="BJ86" s="100">
        <v>3</v>
      </c>
      <c r="BK86" s="100">
        <v>0</v>
      </c>
      <c r="BL86" s="100">
        <v>0</v>
      </c>
      <c r="BM86" s="100">
        <v>7</v>
      </c>
      <c r="BN86" s="100">
        <v>0</v>
      </c>
      <c r="BO86" s="393">
        <v>13</v>
      </c>
      <c r="BP86" s="393">
        <v>6</v>
      </c>
      <c r="BQ86" s="393">
        <v>0</v>
      </c>
      <c r="BR86" s="100">
        <v>0</v>
      </c>
      <c r="BS86" s="100">
        <v>2</v>
      </c>
      <c r="BT86" s="393">
        <v>0</v>
      </c>
      <c r="BU86" s="100">
        <v>0</v>
      </c>
      <c r="BV86" s="100">
        <v>0</v>
      </c>
      <c r="BW86" s="393">
        <v>0</v>
      </c>
      <c r="BX86" s="100"/>
      <c r="BY86" s="100"/>
      <c r="BZ86" s="100"/>
    </row>
    <row r="87" spans="1:78" ht="14.25" x14ac:dyDescent="0.2">
      <c r="A87" s="23" t="s">
        <v>2312</v>
      </c>
      <c r="B87" s="24">
        <v>1</v>
      </c>
      <c r="C87" s="25" t="s">
        <v>435</v>
      </c>
      <c r="D87" s="21" t="s">
        <v>4279</v>
      </c>
      <c r="E87" s="24" t="s">
        <v>3760</v>
      </c>
      <c r="F87" s="24" t="s">
        <v>436</v>
      </c>
      <c r="G87" s="100">
        <v>1</v>
      </c>
      <c r="H87" s="100">
        <v>0</v>
      </c>
      <c r="I87" s="100">
        <v>0</v>
      </c>
      <c r="J87" s="100">
        <v>0</v>
      </c>
      <c r="K87" s="100">
        <v>0</v>
      </c>
      <c r="L87" s="100">
        <v>0</v>
      </c>
      <c r="M87" s="100">
        <v>10</v>
      </c>
      <c r="N87" s="100">
        <v>10</v>
      </c>
      <c r="O87" s="100">
        <v>0</v>
      </c>
      <c r="P87" s="100">
        <v>2</v>
      </c>
      <c r="Q87" s="100">
        <v>0</v>
      </c>
      <c r="R87" s="100">
        <v>0</v>
      </c>
      <c r="S87" s="100">
        <v>0</v>
      </c>
      <c r="T87" s="100">
        <v>1</v>
      </c>
      <c r="U87" s="100">
        <v>0</v>
      </c>
      <c r="V87" s="100">
        <v>7</v>
      </c>
      <c r="W87" s="100">
        <v>7</v>
      </c>
      <c r="X87" s="100">
        <v>0</v>
      </c>
      <c r="Y87" s="100">
        <v>0</v>
      </c>
      <c r="Z87" s="100">
        <v>1</v>
      </c>
      <c r="AA87" s="100">
        <v>0</v>
      </c>
      <c r="AB87" s="100">
        <v>8</v>
      </c>
      <c r="AC87" s="100">
        <v>6</v>
      </c>
      <c r="AD87" s="100">
        <v>0</v>
      </c>
      <c r="AE87" s="100">
        <v>0</v>
      </c>
      <c r="AF87" s="100">
        <v>1</v>
      </c>
      <c r="AG87" s="100">
        <v>0</v>
      </c>
      <c r="AH87" s="290">
        <v>0</v>
      </c>
      <c r="AI87" s="290">
        <v>1</v>
      </c>
      <c r="AJ87" s="290">
        <v>0</v>
      </c>
      <c r="AK87" s="353">
        <v>0</v>
      </c>
      <c r="AL87" s="353">
        <v>0</v>
      </c>
      <c r="AM87" s="353">
        <v>0</v>
      </c>
      <c r="AN87" s="371">
        <v>10</v>
      </c>
      <c r="AO87" s="371">
        <v>16</v>
      </c>
      <c r="AP87" s="371">
        <v>0</v>
      </c>
      <c r="AQ87" s="393">
        <v>0</v>
      </c>
      <c r="AR87" s="393">
        <v>0</v>
      </c>
      <c r="AS87" s="393">
        <v>0</v>
      </c>
      <c r="AT87" s="359">
        <v>0</v>
      </c>
      <c r="AU87" s="359">
        <v>0</v>
      </c>
      <c r="AV87" s="82">
        <v>0</v>
      </c>
      <c r="AW87" s="100">
        <v>0</v>
      </c>
      <c r="AX87" s="100">
        <v>0</v>
      </c>
      <c r="AY87" s="393">
        <v>0</v>
      </c>
      <c r="AZ87" s="100">
        <v>0</v>
      </c>
      <c r="BA87" s="100">
        <v>2</v>
      </c>
      <c r="BB87" s="393">
        <v>0</v>
      </c>
      <c r="BC87" s="100">
        <v>0</v>
      </c>
      <c r="BD87" s="100">
        <v>0</v>
      </c>
      <c r="BE87" s="393">
        <v>0</v>
      </c>
      <c r="BF87" s="100">
        <v>5</v>
      </c>
      <c r="BG87" s="100">
        <v>4</v>
      </c>
      <c r="BH87" s="100">
        <v>0</v>
      </c>
      <c r="BI87" s="100">
        <v>0</v>
      </c>
      <c r="BJ87" s="100">
        <v>0</v>
      </c>
      <c r="BK87" s="100">
        <v>0</v>
      </c>
      <c r="BL87" s="100">
        <v>0</v>
      </c>
      <c r="BM87" s="100">
        <v>0</v>
      </c>
      <c r="BN87" s="100">
        <v>0</v>
      </c>
      <c r="BO87" s="393">
        <v>0</v>
      </c>
      <c r="BP87" s="393">
        <v>0</v>
      </c>
      <c r="BQ87" s="393">
        <v>0</v>
      </c>
      <c r="BR87" s="100">
        <v>6</v>
      </c>
      <c r="BS87" s="100">
        <v>1</v>
      </c>
      <c r="BT87" s="393">
        <v>0</v>
      </c>
      <c r="BU87" s="100">
        <v>2</v>
      </c>
      <c r="BV87" s="100">
        <v>6</v>
      </c>
      <c r="BW87" s="393">
        <v>0</v>
      </c>
      <c r="BX87" s="100"/>
      <c r="BY87" s="100"/>
      <c r="BZ87" s="100"/>
    </row>
    <row r="88" spans="1:78" ht="14.25" x14ac:dyDescent="0.2">
      <c r="A88" s="23" t="s">
        <v>2312</v>
      </c>
      <c r="B88" s="24">
        <v>1</v>
      </c>
      <c r="C88" s="25" t="s">
        <v>437</v>
      </c>
      <c r="D88" s="21" t="s">
        <v>4279</v>
      </c>
      <c r="E88" s="24" t="s">
        <v>3760</v>
      </c>
      <c r="F88" s="24" t="s">
        <v>673</v>
      </c>
      <c r="G88" s="100">
        <v>2</v>
      </c>
      <c r="H88" s="100">
        <v>1</v>
      </c>
      <c r="I88" s="100">
        <v>0</v>
      </c>
      <c r="J88" s="100">
        <v>0</v>
      </c>
      <c r="K88" s="100">
        <v>0</v>
      </c>
      <c r="L88" s="100">
        <v>0</v>
      </c>
      <c r="M88" s="100">
        <v>30</v>
      </c>
      <c r="N88" s="100">
        <v>19</v>
      </c>
      <c r="O88" s="100">
        <v>0</v>
      </c>
      <c r="P88" s="100">
        <v>2</v>
      </c>
      <c r="Q88" s="100">
        <v>8</v>
      </c>
      <c r="R88" s="100">
        <v>0</v>
      </c>
      <c r="S88" s="100">
        <v>0</v>
      </c>
      <c r="T88" s="100">
        <v>12</v>
      </c>
      <c r="U88" s="100">
        <v>0</v>
      </c>
      <c r="V88" s="100">
        <v>2</v>
      </c>
      <c r="W88" s="100">
        <v>0</v>
      </c>
      <c r="X88" s="100">
        <v>0</v>
      </c>
      <c r="Y88" s="100">
        <v>0</v>
      </c>
      <c r="Z88" s="100">
        <v>0</v>
      </c>
      <c r="AA88" s="100">
        <v>0</v>
      </c>
      <c r="AB88" s="100">
        <v>2</v>
      </c>
      <c r="AC88" s="100">
        <v>0</v>
      </c>
      <c r="AD88" s="100">
        <v>0</v>
      </c>
      <c r="AE88" s="100">
        <v>18</v>
      </c>
      <c r="AF88" s="100">
        <v>10</v>
      </c>
      <c r="AG88" s="100">
        <v>0</v>
      </c>
      <c r="AH88" s="290">
        <v>0</v>
      </c>
      <c r="AI88" s="290">
        <v>0</v>
      </c>
      <c r="AJ88" s="290">
        <v>0</v>
      </c>
      <c r="AK88" s="353">
        <v>0</v>
      </c>
      <c r="AL88" s="353">
        <v>0</v>
      </c>
      <c r="AM88" s="353">
        <v>0</v>
      </c>
      <c r="AN88" s="371">
        <v>0</v>
      </c>
      <c r="AO88" s="371">
        <v>0</v>
      </c>
      <c r="AP88" s="371">
        <v>0</v>
      </c>
      <c r="AQ88" s="393">
        <v>0</v>
      </c>
      <c r="AR88" s="393">
        <v>0</v>
      </c>
      <c r="AS88" s="393">
        <v>0</v>
      </c>
      <c r="AT88" s="359">
        <v>12</v>
      </c>
      <c r="AU88" s="359">
        <v>9</v>
      </c>
      <c r="AV88" s="82">
        <v>0</v>
      </c>
      <c r="AW88" s="100">
        <v>0</v>
      </c>
      <c r="AX88" s="100">
        <v>3</v>
      </c>
      <c r="AY88" s="393">
        <v>0</v>
      </c>
      <c r="AZ88" s="100">
        <v>14</v>
      </c>
      <c r="BA88" s="100">
        <v>19</v>
      </c>
      <c r="BB88" s="393">
        <v>0</v>
      </c>
      <c r="BC88" s="100">
        <v>0</v>
      </c>
      <c r="BD88" s="100">
        <v>6</v>
      </c>
      <c r="BE88" s="393">
        <v>0</v>
      </c>
      <c r="BF88" s="100">
        <v>8</v>
      </c>
      <c r="BG88" s="100">
        <v>0</v>
      </c>
      <c r="BH88" s="100">
        <v>0</v>
      </c>
      <c r="BI88" s="100">
        <v>0</v>
      </c>
      <c r="BJ88" s="100">
        <v>3</v>
      </c>
      <c r="BK88" s="100">
        <v>0</v>
      </c>
      <c r="BL88" s="100">
        <v>0</v>
      </c>
      <c r="BM88" s="100">
        <v>0</v>
      </c>
      <c r="BN88" s="100">
        <v>0</v>
      </c>
      <c r="BO88" s="393">
        <v>0</v>
      </c>
      <c r="BP88" s="393">
        <v>0</v>
      </c>
      <c r="BQ88" s="393">
        <v>0</v>
      </c>
      <c r="BR88" s="100">
        <v>18</v>
      </c>
      <c r="BS88" s="100">
        <v>16</v>
      </c>
      <c r="BT88" s="393">
        <v>0</v>
      </c>
      <c r="BU88" s="100">
        <v>0</v>
      </c>
      <c r="BV88" s="100">
        <v>0</v>
      </c>
      <c r="BW88" s="393">
        <v>0</v>
      </c>
      <c r="BX88" s="100"/>
      <c r="BY88" s="100"/>
      <c r="BZ88" s="100"/>
    </row>
    <row r="89" spans="1:78" ht="14.25" x14ac:dyDescent="0.2">
      <c r="A89" s="23" t="s">
        <v>2312</v>
      </c>
      <c r="B89" s="24">
        <v>1</v>
      </c>
      <c r="C89" s="25" t="s">
        <v>2781</v>
      </c>
      <c r="D89" s="21" t="s">
        <v>4279</v>
      </c>
      <c r="E89" s="24" t="s">
        <v>3760</v>
      </c>
      <c r="F89" s="24" t="s">
        <v>2782</v>
      </c>
      <c r="G89" s="100">
        <v>0</v>
      </c>
      <c r="H89" s="100">
        <v>0</v>
      </c>
      <c r="I89" s="100">
        <v>0</v>
      </c>
      <c r="J89" s="100">
        <v>2</v>
      </c>
      <c r="K89" s="100">
        <v>0</v>
      </c>
      <c r="L89" s="100">
        <v>0</v>
      </c>
      <c r="M89" s="100">
        <v>2</v>
      </c>
      <c r="N89" s="100">
        <v>0</v>
      </c>
      <c r="O89" s="100">
        <v>0</v>
      </c>
      <c r="P89" s="100">
        <v>8</v>
      </c>
      <c r="Q89" s="100">
        <v>1</v>
      </c>
      <c r="R89" s="100">
        <v>0</v>
      </c>
      <c r="S89" s="100">
        <v>4</v>
      </c>
      <c r="T89" s="100">
        <v>12</v>
      </c>
      <c r="U89" s="100">
        <v>0</v>
      </c>
      <c r="V89" s="100">
        <v>0</v>
      </c>
      <c r="W89" s="100">
        <v>0</v>
      </c>
      <c r="X89" s="100">
        <v>0</v>
      </c>
      <c r="Y89" s="100">
        <v>8</v>
      </c>
      <c r="Z89" s="100">
        <v>0</v>
      </c>
      <c r="AA89" s="100">
        <v>0</v>
      </c>
      <c r="AB89" s="100">
        <v>0</v>
      </c>
      <c r="AC89" s="100">
        <v>7</v>
      </c>
      <c r="AD89" s="100">
        <v>0</v>
      </c>
      <c r="AE89" s="100">
        <v>6</v>
      </c>
      <c r="AF89" s="100">
        <v>5</v>
      </c>
      <c r="AG89" s="100">
        <v>0</v>
      </c>
      <c r="AH89" s="290">
        <v>0</v>
      </c>
      <c r="AI89" s="290">
        <v>1</v>
      </c>
      <c r="AJ89" s="290">
        <v>0</v>
      </c>
      <c r="AK89" s="353">
        <v>12</v>
      </c>
      <c r="AL89" s="353">
        <v>11</v>
      </c>
      <c r="AM89" s="353">
        <v>0</v>
      </c>
      <c r="AN89" s="371">
        <v>0</v>
      </c>
      <c r="AO89" s="371">
        <v>12</v>
      </c>
      <c r="AP89" s="371">
        <v>0</v>
      </c>
      <c r="AQ89" s="393">
        <v>0</v>
      </c>
      <c r="AR89" s="393">
        <v>0</v>
      </c>
      <c r="AS89" s="393">
        <v>0</v>
      </c>
      <c r="AT89" s="359">
        <v>0</v>
      </c>
      <c r="AU89" s="359">
        <v>0</v>
      </c>
      <c r="AV89" s="82">
        <v>0</v>
      </c>
      <c r="AW89" s="100">
        <v>8</v>
      </c>
      <c r="AX89" s="100">
        <v>4</v>
      </c>
      <c r="AY89" s="393">
        <v>0</v>
      </c>
      <c r="AZ89" s="100">
        <v>0</v>
      </c>
      <c r="BA89" s="100">
        <v>93</v>
      </c>
      <c r="BB89" s="393">
        <v>0</v>
      </c>
      <c r="BC89" s="100">
        <v>0</v>
      </c>
      <c r="BD89" s="100">
        <v>0</v>
      </c>
      <c r="BE89" s="393">
        <v>0</v>
      </c>
      <c r="BF89" s="100">
        <v>6</v>
      </c>
      <c r="BG89" s="100">
        <v>0</v>
      </c>
      <c r="BH89" s="100">
        <v>0</v>
      </c>
      <c r="BI89" s="100">
        <v>0</v>
      </c>
      <c r="BJ89" s="100">
        <v>3</v>
      </c>
      <c r="BK89" s="100">
        <v>0</v>
      </c>
      <c r="BL89" s="100">
        <v>0</v>
      </c>
      <c r="BM89" s="100">
        <v>0</v>
      </c>
      <c r="BN89" s="100">
        <v>0</v>
      </c>
      <c r="BO89" s="393">
        <v>4</v>
      </c>
      <c r="BP89" s="393">
        <v>2</v>
      </c>
      <c r="BQ89" s="393">
        <v>0</v>
      </c>
      <c r="BR89" s="100">
        <v>0</v>
      </c>
      <c r="BS89" s="100">
        <v>0</v>
      </c>
      <c r="BT89" s="393">
        <v>0</v>
      </c>
      <c r="BU89" s="100">
        <v>0</v>
      </c>
      <c r="BV89" s="100">
        <v>0</v>
      </c>
      <c r="BW89" s="393">
        <v>0</v>
      </c>
      <c r="BX89" s="100"/>
      <c r="BY89" s="100"/>
      <c r="BZ89" s="100"/>
    </row>
    <row r="90" spans="1:78" ht="14.25" x14ac:dyDescent="0.2">
      <c r="A90" s="23" t="s">
        <v>2312</v>
      </c>
      <c r="B90" s="24">
        <v>1</v>
      </c>
      <c r="C90" s="25" t="s">
        <v>2783</v>
      </c>
      <c r="D90" s="21" t="s">
        <v>4279</v>
      </c>
      <c r="E90" s="24" t="s">
        <v>3762</v>
      </c>
      <c r="F90" s="24" t="s">
        <v>2784</v>
      </c>
      <c r="G90" s="100">
        <v>1</v>
      </c>
      <c r="H90" s="100">
        <v>2</v>
      </c>
      <c r="I90" s="100">
        <v>0</v>
      </c>
      <c r="J90" s="100">
        <v>2</v>
      </c>
      <c r="K90" s="100">
        <v>0</v>
      </c>
      <c r="L90" s="100">
        <v>0</v>
      </c>
      <c r="M90" s="100">
        <v>2</v>
      </c>
      <c r="N90" s="100">
        <v>0</v>
      </c>
      <c r="O90" s="100">
        <v>0</v>
      </c>
      <c r="P90" s="100">
        <v>8</v>
      </c>
      <c r="Q90" s="100">
        <v>0</v>
      </c>
      <c r="R90" s="100">
        <v>0</v>
      </c>
      <c r="S90" s="100">
        <v>4</v>
      </c>
      <c r="T90" s="100">
        <v>8</v>
      </c>
      <c r="U90" s="100">
        <v>0</v>
      </c>
      <c r="V90" s="100">
        <v>0</v>
      </c>
      <c r="W90" s="100">
        <v>2</v>
      </c>
      <c r="X90" s="100">
        <v>0</v>
      </c>
      <c r="Y90" s="100">
        <v>0</v>
      </c>
      <c r="Z90" s="100">
        <v>2</v>
      </c>
      <c r="AA90" s="100">
        <v>0</v>
      </c>
      <c r="AB90" s="100">
        <v>0</v>
      </c>
      <c r="AC90" s="100">
        <v>0</v>
      </c>
      <c r="AD90" s="100">
        <v>0</v>
      </c>
      <c r="AE90" s="100">
        <v>7</v>
      </c>
      <c r="AF90" s="100">
        <v>3</v>
      </c>
      <c r="AG90" s="100">
        <v>0</v>
      </c>
      <c r="AH90" s="290">
        <v>4</v>
      </c>
      <c r="AI90" s="290">
        <v>8</v>
      </c>
      <c r="AJ90" s="290">
        <v>0</v>
      </c>
      <c r="AK90" s="353">
        <v>0</v>
      </c>
      <c r="AL90" s="353">
        <v>0</v>
      </c>
      <c r="AM90" s="353">
        <v>0</v>
      </c>
      <c r="AN90" s="371">
        <v>14</v>
      </c>
      <c r="AO90" s="371">
        <v>13</v>
      </c>
      <c r="AP90" s="371">
        <v>0</v>
      </c>
      <c r="AQ90" s="393">
        <v>0</v>
      </c>
      <c r="AR90" s="393">
        <v>6</v>
      </c>
      <c r="AS90" s="393">
        <v>0</v>
      </c>
      <c r="AT90" s="359">
        <v>0</v>
      </c>
      <c r="AU90" s="359">
        <v>0</v>
      </c>
      <c r="AV90" s="82">
        <v>0</v>
      </c>
      <c r="AW90" s="100">
        <v>7</v>
      </c>
      <c r="AX90" s="100">
        <v>10</v>
      </c>
      <c r="AY90" s="393">
        <v>0</v>
      </c>
      <c r="AZ90" s="100">
        <v>0</v>
      </c>
      <c r="BA90" s="100">
        <v>0</v>
      </c>
      <c r="BB90" s="393">
        <v>0</v>
      </c>
      <c r="BC90" s="100">
        <v>0</v>
      </c>
      <c r="BD90" s="100">
        <v>0</v>
      </c>
      <c r="BE90" s="393">
        <v>0</v>
      </c>
      <c r="BF90" s="100">
        <v>6</v>
      </c>
      <c r="BG90" s="100">
        <v>1</v>
      </c>
      <c r="BH90" s="100">
        <v>0</v>
      </c>
      <c r="BI90" s="100">
        <v>0</v>
      </c>
      <c r="BJ90" s="100">
        <v>0</v>
      </c>
      <c r="BK90" s="100">
        <v>0</v>
      </c>
      <c r="BL90" s="100">
        <v>0</v>
      </c>
      <c r="BM90" s="100">
        <v>2</v>
      </c>
      <c r="BN90" s="100">
        <v>0</v>
      </c>
      <c r="BO90" s="393">
        <v>4</v>
      </c>
      <c r="BP90" s="393">
        <v>3</v>
      </c>
      <c r="BQ90" s="393">
        <v>0</v>
      </c>
      <c r="BR90" s="100">
        <v>0</v>
      </c>
      <c r="BS90" s="100">
        <v>0</v>
      </c>
      <c r="BT90" s="393">
        <v>0</v>
      </c>
      <c r="BU90" s="100">
        <v>0</v>
      </c>
      <c r="BV90" s="100">
        <v>0</v>
      </c>
      <c r="BW90" s="393">
        <v>0</v>
      </c>
      <c r="BX90" s="100"/>
      <c r="BY90" s="100"/>
      <c r="BZ90" s="100"/>
    </row>
    <row r="91" spans="1:78" ht="14.25" x14ac:dyDescent="0.2">
      <c r="A91" s="23" t="s">
        <v>2312</v>
      </c>
      <c r="B91" s="24">
        <v>1</v>
      </c>
      <c r="C91" s="25" t="s">
        <v>2785</v>
      </c>
      <c r="D91" s="21" t="s">
        <v>4279</v>
      </c>
      <c r="E91" s="24" t="s">
        <v>3760</v>
      </c>
      <c r="F91" s="24" t="s">
        <v>2786</v>
      </c>
      <c r="G91" s="100">
        <v>2</v>
      </c>
      <c r="H91" s="100">
        <v>2</v>
      </c>
      <c r="I91" s="100">
        <v>0</v>
      </c>
      <c r="J91" s="100">
        <v>2</v>
      </c>
      <c r="K91" s="100">
        <v>3</v>
      </c>
      <c r="L91" s="100">
        <v>0</v>
      </c>
      <c r="M91" s="100">
        <v>2</v>
      </c>
      <c r="N91" s="100">
        <v>3</v>
      </c>
      <c r="O91" s="100">
        <v>0</v>
      </c>
      <c r="P91" s="100">
        <v>8</v>
      </c>
      <c r="Q91" s="100">
        <v>0</v>
      </c>
      <c r="R91" s="100">
        <v>0</v>
      </c>
      <c r="S91" s="100">
        <v>4</v>
      </c>
      <c r="T91" s="100">
        <v>10</v>
      </c>
      <c r="U91" s="100">
        <v>0</v>
      </c>
      <c r="V91" s="100">
        <v>0</v>
      </c>
      <c r="W91" s="100">
        <v>0</v>
      </c>
      <c r="X91" s="100">
        <v>0</v>
      </c>
      <c r="Y91" s="100">
        <v>8</v>
      </c>
      <c r="Z91" s="100">
        <v>0</v>
      </c>
      <c r="AA91" s="100">
        <v>0</v>
      </c>
      <c r="AB91" s="100">
        <v>0</v>
      </c>
      <c r="AC91" s="100">
        <v>7</v>
      </c>
      <c r="AD91" s="100">
        <v>0</v>
      </c>
      <c r="AE91" s="100">
        <v>6</v>
      </c>
      <c r="AF91" s="100">
        <v>5</v>
      </c>
      <c r="AG91" s="100">
        <v>0</v>
      </c>
      <c r="AH91" s="290">
        <v>0</v>
      </c>
      <c r="AI91" s="290">
        <v>1</v>
      </c>
      <c r="AJ91" s="290">
        <v>0</v>
      </c>
      <c r="AK91" s="353">
        <v>0</v>
      </c>
      <c r="AL91" s="353">
        <v>0</v>
      </c>
      <c r="AM91" s="353">
        <v>0</v>
      </c>
      <c r="AN91" s="371">
        <v>6</v>
      </c>
      <c r="AO91" s="371">
        <v>3</v>
      </c>
      <c r="AP91" s="371">
        <v>0</v>
      </c>
      <c r="AQ91" s="393">
        <v>0</v>
      </c>
      <c r="AR91" s="393">
        <v>15</v>
      </c>
      <c r="AS91" s="393">
        <v>0</v>
      </c>
      <c r="AT91" s="359">
        <v>0</v>
      </c>
      <c r="AU91" s="359">
        <v>0</v>
      </c>
      <c r="AV91" s="82">
        <v>0</v>
      </c>
      <c r="AW91" s="100">
        <v>7</v>
      </c>
      <c r="AX91" s="100">
        <v>4</v>
      </c>
      <c r="AY91" s="393">
        <v>0</v>
      </c>
      <c r="AZ91" s="100">
        <v>0</v>
      </c>
      <c r="BA91" s="100">
        <v>2</v>
      </c>
      <c r="BB91" s="393">
        <v>0</v>
      </c>
      <c r="BC91" s="100">
        <v>0</v>
      </c>
      <c r="BD91" s="100">
        <v>0</v>
      </c>
      <c r="BE91" s="393">
        <v>0</v>
      </c>
      <c r="BF91" s="100">
        <v>6</v>
      </c>
      <c r="BG91" s="100">
        <v>2</v>
      </c>
      <c r="BH91" s="100">
        <v>0</v>
      </c>
      <c r="BI91" s="100">
        <v>0</v>
      </c>
      <c r="BJ91" s="100">
        <v>0</v>
      </c>
      <c r="BK91" s="100">
        <v>0</v>
      </c>
      <c r="BL91" s="100">
        <v>0</v>
      </c>
      <c r="BM91" s="100">
        <v>0</v>
      </c>
      <c r="BN91" s="100">
        <v>0</v>
      </c>
      <c r="BO91" s="393">
        <v>4</v>
      </c>
      <c r="BP91" s="393">
        <v>4</v>
      </c>
      <c r="BQ91" s="393">
        <v>0</v>
      </c>
      <c r="BR91" s="100">
        <v>0</v>
      </c>
      <c r="BS91" s="100">
        <v>0</v>
      </c>
      <c r="BT91" s="393">
        <v>0</v>
      </c>
      <c r="BU91" s="100">
        <v>0</v>
      </c>
      <c r="BV91" s="100">
        <v>0</v>
      </c>
      <c r="BW91" s="393">
        <v>0</v>
      </c>
      <c r="BX91" s="100"/>
      <c r="BY91" s="100"/>
      <c r="BZ91" s="100"/>
    </row>
    <row r="92" spans="1:78" ht="14.25" x14ac:dyDescent="0.2">
      <c r="A92" s="23" t="s">
        <v>2312</v>
      </c>
      <c r="B92" s="24">
        <v>1</v>
      </c>
      <c r="C92" s="25" t="s">
        <v>2787</v>
      </c>
      <c r="D92" s="21" t="s">
        <v>4279</v>
      </c>
      <c r="E92" s="24" t="s">
        <v>3764</v>
      </c>
      <c r="F92" s="24" t="s">
        <v>2788</v>
      </c>
      <c r="G92" s="100">
        <v>1</v>
      </c>
      <c r="H92" s="100">
        <v>0</v>
      </c>
      <c r="I92" s="100">
        <v>0</v>
      </c>
      <c r="J92" s="100">
        <v>2</v>
      </c>
      <c r="K92" s="100">
        <v>3</v>
      </c>
      <c r="L92" s="100">
        <v>0</v>
      </c>
      <c r="M92" s="100">
        <v>2</v>
      </c>
      <c r="N92" s="100">
        <v>3</v>
      </c>
      <c r="O92" s="100">
        <v>0</v>
      </c>
      <c r="P92" s="100">
        <v>8</v>
      </c>
      <c r="Q92" s="100">
        <v>0</v>
      </c>
      <c r="R92" s="100">
        <v>0</v>
      </c>
      <c r="S92" s="100">
        <v>3</v>
      </c>
      <c r="T92" s="100">
        <v>9</v>
      </c>
      <c r="U92" s="100">
        <v>0</v>
      </c>
      <c r="V92" s="100">
        <v>0</v>
      </c>
      <c r="W92" s="100">
        <v>0</v>
      </c>
      <c r="X92" s="100">
        <v>0</v>
      </c>
      <c r="Y92" s="100">
        <v>8</v>
      </c>
      <c r="Z92" s="100">
        <v>7</v>
      </c>
      <c r="AA92" s="100">
        <v>0</v>
      </c>
      <c r="AB92" s="100">
        <v>0</v>
      </c>
      <c r="AC92" s="100">
        <v>1</v>
      </c>
      <c r="AD92" s="100">
        <v>0</v>
      </c>
      <c r="AE92" s="100">
        <v>7</v>
      </c>
      <c r="AF92" s="100">
        <v>6</v>
      </c>
      <c r="AG92" s="100">
        <v>0</v>
      </c>
      <c r="AH92" s="290">
        <v>0</v>
      </c>
      <c r="AI92" s="290">
        <v>2</v>
      </c>
      <c r="AJ92" s="290">
        <v>0</v>
      </c>
      <c r="AK92" s="353">
        <v>12</v>
      </c>
      <c r="AL92" s="353">
        <v>10</v>
      </c>
      <c r="AM92" s="353">
        <v>0</v>
      </c>
      <c r="AN92" s="371">
        <v>0</v>
      </c>
      <c r="AO92" s="371">
        <v>2</v>
      </c>
      <c r="AP92" s="371">
        <v>0</v>
      </c>
      <c r="AQ92" s="393">
        <v>0</v>
      </c>
      <c r="AR92" s="393">
        <v>0</v>
      </c>
      <c r="AS92" s="393">
        <v>0</v>
      </c>
      <c r="AT92" s="359">
        <v>0</v>
      </c>
      <c r="AU92" s="359">
        <v>3</v>
      </c>
      <c r="AV92" s="82">
        <v>0</v>
      </c>
      <c r="AW92" s="100">
        <v>8</v>
      </c>
      <c r="AX92" s="100">
        <v>3</v>
      </c>
      <c r="AY92" s="393">
        <v>0</v>
      </c>
      <c r="AZ92" s="100">
        <v>0</v>
      </c>
      <c r="BA92" s="100">
        <v>1</v>
      </c>
      <c r="BB92" s="393">
        <v>0</v>
      </c>
      <c r="BC92" s="100">
        <v>0</v>
      </c>
      <c r="BD92" s="100">
        <v>0</v>
      </c>
      <c r="BE92" s="393">
        <v>0</v>
      </c>
      <c r="BF92" s="100">
        <v>6</v>
      </c>
      <c r="BG92" s="100">
        <v>3</v>
      </c>
      <c r="BH92" s="100">
        <v>0</v>
      </c>
      <c r="BI92" s="100">
        <v>0</v>
      </c>
      <c r="BJ92" s="100">
        <v>0</v>
      </c>
      <c r="BK92" s="100">
        <v>0</v>
      </c>
      <c r="BL92" s="100">
        <v>0</v>
      </c>
      <c r="BM92" s="100">
        <v>0</v>
      </c>
      <c r="BN92" s="100">
        <v>0</v>
      </c>
      <c r="BO92" s="393">
        <v>4</v>
      </c>
      <c r="BP92" s="393">
        <v>4</v>
      </c>
      <c r="BQ92" s="393">
        <v>0</v>
      </c>
      <c r="BR92" s="100">
        <v>0</v>
      </c>
      <c r="BS92" s="100">
        <v>0</v>
      </c>
      <c r="BT92" s="393">
        <v>0</v>
      </c>
      <c r="BU92" s="100">
        <v>0</v>
      </c>
      <c r="BV92" s="100">
        <v>0</v>
      </c>
      <c r="BW92" s="393">
        <v>0</v>
      </c>
      <c r="BX92" s="100"/>
      <c r="BY92" s="100"/>
      <c r="BZ92" s="100"/>
    </row>
    <row r="93" spans="1:78" ht="14.25" x14ac:dyDescent="0.2">
      <c r="A93" s="23" t="s">
        <v>2312</v>
      </c>
      <c r="B93" s="24">
        <v>1</v>
      </c>
      <c r="C93" s="25" t="s">
        <v>2789</v>
      </c>
      <c r="D93" s="21" t="s">
        <v>4279</v>
      </c>
      <c r="E93" s="24" t="s">
        <v>3764</v>
      </c>
      <c r="F93" s="24" t="s">
        <v>2790</v>
      </c>
      <c r="G93" s="100">
        <v>2</v>
      </c>
      <c r="H93" s="100">
        <v>0</v>
      </c>
      <c r="I93" s="100">
        <v>0</v>
      </c>
      <c r="J93" s="100">
        <v>2</v>
      </c>
      <c r="K93" s="100">
        <v>3</v>
      </c>
      <c r="L93" s="100">
        <v>0</v>
      </c>
      <c r="M93" s="100">
        <v>2</v>
      </c>
      <c r="N93" s="100">
        <v>3</v>
      </c>
      <c r="O93" s="100">
        <v>0</v>
      </c>
      <c r="P93" s="100">
        <v>8</v>
      </c>
      <c r="Q93" s="100">
        <v>1</v>
      </c>
      <c r="R93" s="100">
        <v>0</v>
      </c>
      <c r="S93" s="100">
        <v>5</v>
      </c>
      <c r="T93" s="100">
        <v>10</v>
      </c>
      <c r="U93" s="100">
        <v>0</v>
      </c>
      <c r="V93" s="100">
        <v>0</v>
      </c>
      <c r="W93" s="100">
        <v>2</v>
      </c>
      <c r="X93" s="100">
        <v>0</v>
      </c>
      <c r="Y93" s="100">
        <v>7</v>
      </c>
      <c r="Z93" s="100">
        <v>0</v>
      </c>
      <c r="AA93" s="100">
        <v>0</v>
      </c>
      <c r="AB93" s="100">
        <v>0</v>
      </c>
      <c r="AC93" s="100">
        <v>7</v>
      </c>
      <c r="AD93" s="100">
        <v>0</v>
      </c>
      <c r="AE93" s="100">
        <v>7</v>
      </c>
      <c r="AF93" s="100">
        <v>6</v>
      </c>
      <c r="AG93" s="100">
        <v>0</v>
      </c>
      <c r="AH93" s="290">
        <v>0</v>
      </c>
      <c r="AI93" s="290">
        <v>1</v>
      </c>
      <c r="AJ93" s="290">
        <v>0</v>
      </c>
      <c r="AK93" s="353">
        <v>0</v>
      </c>
      <c r="AL93" s="353">
        <v>0</v>
      </c>
      <c r="AM93" s="353">
        <v>0</v>
      </c>
      <c r="AN93" s="371">
        <v>6</v>
      </c>
      <c r="AO93" s="371">
        <v>0</v>
      </c>
      <c r="AP93" s="371">
        <v>0</v>
      </c>
      <c r="AQ93" s="393">
        <v>0</v>
      </c>
      <c r="AR93" s="393">
        <v>6</v>
      </c>
      <c r="AS93" s="393">
        <v>0</v>
      </c>
      <c r="AT93" s="359">
        <v>0</v>
      </c>
      <c r="AU93" s="359">
        <v>0</v>
      </c>
      <c r="AV93" s="82">
        <v>0</v>
      </c>
      <c r="AW93" s="100">
        <v>7</v>
      </c>
      <c r="AX93" s="100">
        <v>14</v>
      </c>
      <c r="AY93" s="393">
        <v>0</v>
      </c>
      <c r="AZ93" s="100">
        <v>0</v>
      </c>
      <c r="BA93" s="100">
        <v>0</v>
      </c>
      <c r="BB93" s="393">
        <v>0</v>
      </c>
      <c r="BC93" s="100">
        <v>0</v>
      </c>
      <c r="BD93" s="100">
        <v>0</v>
      </c>
      <c r="BE93" s="393">
        <v>0</v>
      </c>
      <c r="BF93" s="100">
        <v>6</v>
      </c>
      <c r="BG93" s="100">
        <v>0</v>
      </c>
      <c r="BH93" s="100">
        <v>0</v>
      </c>
      <c r="BI93" s="100">
        <v>0</v>
      </c>
      <c r="BJ93" s="100">
        <v>6</v>
      </c>
      <c r="BK93" s="100">
        <v>0</v>
      </c>
      <c r="BL93" s="100">
        <v>0</v>
      </c>
      <c r="BM93" s="100">
        <v>0</v>
      </c>
      <c r="BN93" s="100">
        <v>0</v>
      </c>
      <c r="BO93" s="393">
        <v>4</v>
      </c>
      <c r="BP93" s="393">
        <v>0</v>
      </c>
      <c r="BQ93" s="393">
        <v>0</v>
      </c>
      <c r="BR93" s="100">
        <v>0</v>
      </c>
      <c r="BS93" s="100">
        <v>0</v>
      </c>
      <c r="BT93" s="393">
        <v>0</v>
      </c>
      <c r="BU93" s="100">
        <v>0</v>
      </c>
      <c r="BV93" s="100">
        <v>0</v>
      </c>
      <c r="BW93" s="393">
        <v>0</v>
      </c>
      <c r="BX93" s="100"/>
      <c r="BY93" s="100"/>
      <c r="BZ93" s="100"/>
    </row>
    <row r="94" spans="1:78" ht="14.25" x14ac:dyDescent="0.2">
      <c r="A94" s="23" t="s">
        <v>2312</v>
      </c>
      <c r="B94" s="24">
        <v>1</v>
      </c>
      <c r="C94" s="25" t="s">
        <v>2791</v>
      </c>
      <c r="D94" s="21" t="s">
        <v>4279</v>
      </c>
      <c r="E94" s="24" t="s">
        <v>2340</v>
      </c>
      <c r="F94" s="24" t="s">
        <v>2792</v>
      </c>
      <c r="G94" s="100">
        <v>1</v>
      </c>
      <c r="H94" s="100">
        <v>0</v>
      </c>
      <c r="I94" s="100">
        <v>0</v>
      </c>
      <c r="J94" s="100">
        <v>2</v>
      </c>
      <c r="K94" s="100">
        <v>1</v>
      </c>
      <c r="L94" s="100">
        <v>0</v>
      </c>
      <c r="M94" s="100">
        <v>2</v>
      </c>
      <c r="N94" s="100">
        <v>5</v>
      </c>
      <c r="O94" s="100">
        <v>0</v>
      </c>
      <c r="P94" s="100">
        <v>8</v>
      </c>
      <c r="Q94" s="100">
        <v>0</v>
      </c>
      <c r="R94" s="100">
        <v>0</v>
      </c>
      <c r="S94" s="100">
        <v>7</v>
      </c>
      <c r="T94" s="100">
        <v>12</v>
      </c>
      <c r="U94" s="100">
        <v>0</v>
      </c>
      <c r="V94" s="100">
        <v>0</v>
      </c>
      <c r="W94" s="100">
        <v>0</v>
      </c>
      <c r="X94" s="100">
        <v>0</v>
      </c>
      <c r="Y94" s="100">
        <v>7</v>
      </c>
      <c r="Z94" s="100">
        <v>0</v>
      </c>
      <c r="AA94" s="100">
        <v>0</v>
      </c>
      <c r="AB94" s="100">
        <v>0</v>
      </c>
      <c r="AC94" s="100">
        <v>7</v>
      </c>
      <c r="AD94" s="100">
        <v>0</v>
      </c>
      <c r="AE94" s="100">
        <v>7</v>
      </c>
      <c r="AF94" s="100">
        <v>6</v>
      </c>
      <c r="AG94" s="100">
        <v>0</v>
      </c>
      <c r="AH94" s="290">
        <v>0</v>
      </c>
      <c r="AI94" s="290">
        <v>0</v>
      </c>
      <c r="AJ94" s="290">
        <v>0</v>
      </c>
      <c r="AK94" s="353">
        <v>16</v>
      </c>
      <c r="AL94" s="353">
        <v>25</v>
      </c>
      <c r="AM94" s="353">
        <v>0</v>
      </c>
      <c r="AN94" s="371">
        <v>0</v>
      </c>
      <c r="AO94" s="371">
        <v>0</v>
      </c>
      <c r="AP94" s="371">
        <v>0</v>
      </c>
      <c r="AQ94" s="393">
        <v>0</v>
      </c>
      <c r="AR94" s="393">
        <v>0</v>
      </c>
      <c r="AS94" s="393">
        <v>0</v>
      </c>
      <c r="AT94" s="359">
        <v>0</v>
      </c>
      <c r="AU94" s="359">
        <v>0</v>
      </c>
      <c r="AV94" s="82">
        <v>0</v>
      </c>
      <c r="AW94" s="100">
        <v>0</v>
      </c>
      <c r="AX94" s="100">
        <v>4</v>
      </c>
      <c r="AY94" s="393">
        <v>0</v>
      </c>
      <c r="AZ94" s="100">
        <v>0</v>
      </c>
      <c r="BA94" s="100">
        <v>0</v>
      </c>
      <c r="BB94" s="393">
        <v>0</v>
      </c>
      <c r="BC94" s="100">
        <v>0</v>
      </c>
      <c r="BD94" s="100">
        <v>0</v>
      </c>
      <c r="BE94" s="393">
        <v>0</v>
      </c>
      <c r="BF94" s="100">
        <v>6</v>
      </c>
      <c r="BG94" s="100">
        <v>1</v>
      </c>
      <c r="BH94" s="100">
        <v>0</v>
      </c>
      <c r="BI94" s="100">
        <v>0</v>
      </c>
      <c r="BJ94" s="100">
        <v>1</v>
      </c>
      <c r="BK94" s="100">
        <v>0</v>
      </c>
      <c r="BL94" s="100">
        <v>0</v>
      </c>
      <c r="BM94" s="100">
        <v>0</v>
      </c>
      <c r="BN94" s="100">
        <v>0</v>
      </c>
      <c r="BO94" s="393">
        <v>4</v>
      </c>
      <c r="BP94" s="393">
        <v>4</v>
      </c>
      <c r="BQ94" s="393">
        <v>0</v>
      </c>
      <c r="BR94" s="100">
        <v>0</v>
      </c>
      <c r="BS94" s="100">
        <v>0</v>
      </c>
      <c r="BT94" s="393">
        <v>0</v>
      </c>
      <c r="BU94" s="100">
        <v>0</v>
      </c>
      <c r="BV94" s="100">
        <v>0</v>
      </c>
      <c r="BW94" s="393">
        <v>0</v>
      </c>
      <c r="BX94" s="100"/>
      <c r="BY94" s="100"/>
      <c r="BZ94" s="100"/>
    </row>
    <row r="95" spans="1:78" ht="14.25" x14ac:dyDescent="0.2">
      <c r="A95" s="23" t="s">
        <v>2312</v>
      </c>
      <c r="B95" s="24">
        <v>1</v>
      </c>
      <c r="C95" s="25" t="s">
        <v>2793</v>
      </c>
      <c r="D95" s="21" t="s">
        <v>4279</v>
      </c>
      <c r="E95" s="24" t="s">
        <v>2340</v>
      </c>
      <c r="F95" s="24" t="s">
        <v>2794</v>
      </c>
      <c r="G95" s="100">
        <v>2</v>
      </c>
      <c r="H95" s="100">
        <v>0</v>
      </c>
      <c r="I95" s="100">
        <v>0</v>
      </c>
      <c r="J95" s="100">
        <v>2</v>
      </c>
      <c r="K95" s="100">
        <v>5</v>
      </c>
      <c r="L95" s="100">
        <v>0</v>
      </c>
      <c r="M95" s="100">
        <v>2</v>
      </c>
      <c r="N95" s="100">
        <v>6</v>
      </c>
      <c r="O95" s="100">
        <v>0</v>
      </c>
      <c r="P95" s="100">
        <v>8</v>
      </c>
      <c r="Q95" s="100">
        <v>0</v>
      </c>
      <c r="R95" s="100">
        <v>0</v>
      </c>
      <c r="S95" s="100">
        <v>5</v>
      </c>
      <c r="T95" s="100">
        <v>13</v>
      </c>
      <c r="U95" s="100">
        <v>0</v>
      </c>
      <c r="V95" s="100">
        <v>0</v>
      </c>
      <c r="W95" s="100">
        <v>0</v>
      </c>
      <c r="X95" s="100">
        <v>0</v>
      </c>
      <c r="Y95" s="100">
        <v>7</v>
      </c>
      <c r="Z95" s="100">
        <v>0</v>
      </c>
      <c r="AA95" s="100">
        <v>0</v>
      </c>
      <c r="AB95" s="100">
        <v>0</v>
      </c>
      <c r="AC95" s="100">
        <v>4</v>
      </c>
      <c r="AD95" s="100">
        <v>0</v>
      </c>
      <c r="AE95" s="100">
        <v>6</v>
      </c>
      <c r="AF95" s="100">
        <v>5</v>
      </c>
      <c r="AG95" s="100">
        <v>0</v>
      </c>
      <c r="AH95" s="290">
        <v>0</v>
      </c>
      <c r="AI95" s="290">
        <v>1</v>
      </c>
      <c r="AJ95" s="290">
        <v>0</v>
      </c>
      <c r="AK95" s="353">
        <v>28</v>
      </c>
      <c r="AL95" s="353">
        <v>21</v>
      </c>
      <c r="AM95" s="353">
        <v>0</v>
      </c>
      <c r="AN95" s="371">
        <v>3</v>
      </c>
      <c r="AO95" s="371">
        <v>6</v>
      </c>
      <c r="AP95" s="371">
        <v>0</v>
      </c>
      <c r="AQ95" s="393">
        <v>0</v>
      </c>
      <c r="AR95" s="393">
        <v>0</v>
      </c>
      <c r="AS95" s="393">
        <v>0</v>
      </c>
      <c r="AT95" s="359">
        <v>0</v>
      </c>
      <c r="AU95" s="359">
        <v>3</v>
      </c>
      <c r="AV95" s="82">
        <v>0</v>
      </c>
      <c r="AW95" s="100">
        <v>7</v>
      </c>
      <c r="AX95" s="100">
        <v>8</v>
      </c>
      <c r="AY95" s="393">
        <v>0</v>
      </c>
      <c r="AZ95" s="100">
        <v>0</v>
      </c>
      <c r="BA95" s="100">
        <v>0</v>
      </c>
      <c r="BB95" s="393">
        <v>0</v>
      </c>
      <c r="BC95" s="100">
        <v>0</v>
      </c>
      <c r="BD95" s="100">
        <v>2</v>
      </c>
      <c r="BE95" s="393">
        <v>0</v>
      </c>
      <c r="BF95" s="100">
        <v>0</v>
      </c>
      <c r="BG95" s="100">
        <v>2</v>
      </c>
      <c r="BH95" s="100">
        <v>0</v>
      </c>
      <c r="BI95" s="100">
        <v>0</v>
      </c>
      <c r="BJ95" s="100">
        <v>0</v>
      </c>
      <c r="BK95" s="100">
        <v>0</v>
      </c>
      <c r="BL95" s="100">
        <v>0</v>
      </c>
      <c r="BM95" s="100">
        <v>0</v>
      </c>
      <c r="BN95" s="100">
        <v>0</v>
      </c>
      <c r="BO95" s="393">
        <v>4</v>
      </c>
      <c r="BP95" s="393">
        <v>2</v>
      </c>
      <c r="BQ95" s="393">
        <v>0</v>
      </c>
      <c r="BR95" s="100">
        <v>0</v>
      </c>
      <c r="BS95" s="100">
        <v>0</v>
      </c>
      <c r="BT95" s="393">
        <v>0</v>
      </c>
      <c r="BU95" s="100">
        <v>0</v>
      </c>
      <c r="BV95" s="100">
        <v>0</v>
      </c>
      <c r="BW95" s="393">
        <v>0</v>
      </c>
      <c r="BX95" s="100"/>
      <c r="BY95" s="100"/>
      <c r="BZ95" s="100"/>
    </row>
    <row r="96" spans="1:78" ht="14.25" x14ac:dyDescent="0.2">
      <c r="A96" s="23" t="s">
        <v>2312</v>
      </c>
      <c r="B96" s="24">
        <v>1</v>
      </c>
      <c r="C96" s="25" t="s">
        <v>2795</v>
      </c>
      <c r="D96" s="21" t="s">
        <v>4279</v>
      </c>
      <c r="E96" s="24" t="s">
        <v>2340</v>
      </c>
      <c r="F96" s="24" t="s">
        <v>2796</v>
      </c>
      <c r="G96" s="100">
        <v>1</v>
      </c>
      <c r="H96" s="100">
        <v>0</v>
      </c>
      <c r="I96" s="100">
        <v>0</v>
      </c>
      <c r="J96" s="100">
        <v>2</v>
      </c>
      <c r="K96" s="100">
        <v>2</v>
      </c>
      <c r="L96" s="100">
        <v>0</v>
      </c>
      <c r="M96" s="100">
        <v>2</v>
      </c>
      <c r="N96" s="100">
        <v>2</v>
      </c>
      <c r="O96" s="100">
        <v>0</v>
      </c>
      <c r="P96" s="100">
        <v>8</v>
      </c>
      <c r="Q96" s="100">
        <v>0</v>
      </c>
      <c r="R96" s="100">
        <v>0</v>
      </c>
      <c r="S96" s="100">
        <v>4</v>
      </c>
      <c r="T96" s="100">
        <v>11</v>
      </c>
      <c r="U96" s="100">
        <v>0</v>
      </c>
      <c r="V96" s="100">
        <v>0</v>
      </c>
      <c r="W96" s="100">
        <v>0</v>
      </c>
      <c r="X96" s="100">
        <v>0</v>
      </c>
      <c r="Y96" s="100">
        <v>8</v>
      </c>
      <c r="Z96" s="100">
        <v>1</v>
      </c>
      <c r="AA96" s="100">
        <v>0</v>
      </c>
      <c r="AB96" s="100">
        <v>0</v>
      </c>
      <c r="AC96" s="100">
        <v>7</v>
      </c>
      <c r="AD96" s="100">
        <v>0</v>
      </c>
      <c r="AE96" s="100">
        <v>7</v>
      </c>
      <c r="AF96" s="100">
        <v>6</v>
      </c>
      <c r="AG96" s="100">
        <v>0</v>
      </c>
      <c r="AH96" s="290">
        <v>0</v>
      </c>
      <c r="AI96" s="290">
        <v>1</v>
      </c>
      <c r="AJ96" s="290">
        <v>0</v>
      </c>
      <c r="AK96" s="353">
        <v>0</v>
      </c>
      <c r="AL96" s="353">
        <v>0</v>
      </c>
      <c r="AM96" s="353">
        <v>0</v>
      </c>
      <c r="AN96" s="371">
        <v>6</v>
      </c>
      <c r="AO96" s="371">
        <v>2</v>
      </c>
      <c r="AP96" s="371">
        <v>0</v>
      </c>
      <c r="AQ96" s="393">
        <v>0</v>
      </c>
      <c r="AR96" s="393">
        <v>0</v>
      </c>
      <c r="AS96" s="393">
        <v>0</v>
      </c>
      <c r="AT96" s="359">
        <v>0</v>
      </c>
      <c r="AU96" s="359">
        <v>3</v>
      </c>
      <c r="AV96" s="82">
        <v>0</v>
      </c>
      <c r="AW96" s="100">
        <v>7</v>
      </c>
      <c r="AX96" s="100">
        <v>8</v>
      </c>
      <c r="AY96" s="393">
        <v>0</v>
      </c>
      <c r="AZ96" s="100">
        <v>0</v>
      </c>
      <c r="BA96" s="100">
        <v>1</v>
      </c>
      <c r="BB96" s="393">
        <v>0</v>
      </c>
      <c r="BC96" s="100">
        <v>0</v>
      </c>
      <c r="BD96" s="100">
        <v>0</v>
      </c>
      <c r="BE96" s="393">
        <v>0</v>
      </c>
      <c r="BF96" s="100">
        <v>6</v>
      </c>
      <c r="BG96" s="100">
        <v>3</v>
      </c>
      <c r="BH96" s="100">
        <v>0</v>
      </c>
      <c r="BI96" s="100">
        <v>0</v>
      </c>
      <c r="BJ96" s="100">
        <v>0</v>
      </c>
      <c r="BK96" s="100">
        <v>0</v>
      </c>
      <c r="BL96" s="100">
        <v>0</v>
      </c>
      <c r="BM96" s="100">
        <v>0</v>
      </c>
      <c r="BN96" s="100">
        <v>0</v>
      </c>
      <c r="BO96" s="393">
        <v>4</v>
      </c>
      <c r="BP96" s="393">
        <v>4</v>
      </c>
      <c r="BQ96" s="393">
        <v>0</v>
      </c>
      <c r="BR96" s="100">
        <v>0</v>
      </c>
      <c r="BS96" s="100">
        <v>2</v>
      </c>
      <c r="BT96" s="393">
        <v>0</v>
      </c>
      <c r="BU96" s="100">
        <v>0</v>
      </c>
      <c r="BV96" s="100">
        <v>0</v>
      </c>
      <c r="BW96" s="393">
        <v>0</v>
      </c>
      <c r="BX96" s="100"/>
      <c r="BY96" s="100"/>
      <c r="BZ96" s="100"/>
    </row>
    <row r="97" spans="1:78" ht="14.25" x14ac:dyDescent="0.2">
      <c r="A97" s="23" t="s">
        <v>2312</v>
      </c>
      <c r="B97" s="24">
        <v>1</v>
      </c>
      <c r="C97" s="25" t="s">
        <v>85</v>
      </c>
      <c r="D97" s="21" t="s">
        <v>4279</v>
      </c>
      <c r="E97" s="24" t="s">
        <v>3762</v>
      </c>
      <c r="F97" s="24" t="s">
        <v>2310</v>
      </c>
      <c r="G97" s="100">
        <v>6</v>
      </c>
      <c r="H97" s="100">
        <v>2</v>
      </c>
      <c r="I97" s="100">
        <v>0</v>
      </c>
      <c r="J97" s="100">
        <v>0</v>
      </c>
      <c r="K97" s="100">
        <v>0</v>
      </c>
      <c r="L97" s="100">
        <v>0</v>
      </c>
      <c r="M97" s="100">
        <v>4</v>
      </c>
      <c r="N97" s="100">
        <v>0</v>
      </c>
      <c r="O97" s="100">
        <v>0</v>
      </c>
      <c r="P97" s="100">
        <v>14</v>
      </c>
      <c r="Q97" s="100">
        <v>17</v>
      </c>
      <c r="R97" s="100">
        <v>0</v>
      </c>
      <c r="S97" s="100">
        <v>12</v>
      </c>
      <c r="T97" s="100">
        <v>8</v>
      </c>
      <c r="U97" s="100">
        <v>0</v>
      </c>
      <c r="V97" s="100">
        <v>2</v>
      </c>
      <c r="W97" s="100">
        <v>1</v>
      </c>
      <c r="X97" s="100">
        <v>0</v>
      </c>
      <c r="Y97" s="100">
        <v>0</v>
      </c>
      <c r="Z97" s="100">
        <v>0</v>
      </c>
      <c r="AA97" s="100">
        <v>0</v>
      </c>
      <c r="AB97" s="100">
        <v>2</v>
      </c>
      <c r="AC97" s="100">
        <v>2</v>
      </c>
      <c r="AD97" s="100">
        <v>0</v>
      </c>
      <c r="AE97" s="100">
        <v>20</v>
      </c>
      <c r="AF97" s="100">
        <v>20</v>
      </c>
      <c r="AG97" s="100">
        <v>0</v>
      </c>
      <c r="AH97" s="290">
        <v>0</v>
      </c>
      <c r="AI97" s="290">
        <v>1</v>
      </c>
      <c r="AJ97" s="290">
        <v>0</v>
      </c>
      <c r="AK97" s="353">
        <v>0</v>
      </c>
      <c r="AL97" s="353">
        <v>0</v>
      </c>
      <c r="AM97" s="353">
        <v>0</v>
      </c>
      <c r="AN97" s="371">
        <v>0</v>
      </c>
      <c r="AO97" s="371">
        <v>0</v>
      </c>
      <c r="AP97" s="371">
        <v>0</v>
      </c>
      <c r="AQ97" s="393">
        <v>0</v>
      </c>
      <c r="AR97" s="393">
        <v>0</v>
      </c>
      <c r="AS97" s="393">
        <v>0</v>
      </c>
      <c r="AT97" s="359">
        <v>24</v>
      </c>
      <c r="AU97" s="359">
        <v>23</v>
      </c>
      <c r="AV97" s="82">
        <v>0</v>
      </c>
      <c r="AW97" s="100">
        <v>0</v>
      </c>
      <c r="AX97" s="100">
        <v>0</v>
      </c>
      <c r="AY97" s="393">
        <v>0</v>
      </c>
      <c r="AZ97" s="100">
        <v>0</v>
      </c>
      <c r="BA97" s="100">
        <v>2</v>
      </c>
      <c r="BB97" s="393">
        <v>0</v>
      </c>
      <c r="BC97" s="100">
        <v>0</v>
      </c>
      <c r="BD97" s="100">
        <v>0</v>
      </c>
      <c r="BE97" s="393">
        <v>0</v>
      </c>
      <c r="BF97" s="100">
        <v>0</v>
      </c>
      <c r="BG97" s="100">
        <v>0</v>
      </c>
      <c r="BH97" s="100">
        <v>0</v>
      </c>
      <c r="BI97" s="100">
        <v>16</v>
      </c>
      <c r="BJ97" s="100">
        <v>16</v>
      </c>
      <c r="BK97" s="100">
        <v>0</v>
      </c>
      <c r="BL97" s="100">
        <v>0</v>
      </c>
      <c r="BM97" s="100">
        <v>0</v>
      </c>
      <c r="BN97" s="100">
        <v>0</v>
      </c>
      <c r="BO97" s="393">
        <v>0</v>
      </c>
      <c r="BP97" s="393">
        <v>0</v>
      </c>
      <c r="BQ97" s="393">
        <v>0</v>
      </c>
      <c r="BR97" s="100">
        <v>18</v>
      </c>
      <c r="BS97" s="100">
        <v>16</v>
      </c>
      <c r="BT97" s="393">
        <v>0</v>
      </c>
      <c r="BU97" s="100">
        <v>0</v>
      </c>
      <c r="BV97" s="100">
        <v>0</v>
      </c>
      <c r="BW97" s="393">
        <v>0</v>
      </c>
      <c r="BX97" s="100"/>
      <c r="BY97" s="100"/>
      <c r="BZ97" s="100"/>
    </row>
    <row r="98" spans="1:78" ht="14.25" x14ac:dyDescent="0.2">
      <c r="A98" s="23" t="s">
        <v>2312</v>
      </c>
      <c r="B98" s="24">
        <v>1</v>
      </c>
      <c r="C98" s="25" t="s">
        <v>2515</v>
      </c>
      <c r="D98" s="21" t="s">
        <v>4279</v>
      </c>
      <c r="E98" s="24" t="s">
        <v>3762</v>
      </c>
      <c r="F98" s="24" t="s">
        <v>2516</v>
      </c>
      <c r="G98" s="100">
        <v>0</v>
      </c>
      <c r="H98" s="100">
        <v>1</v>
      </c>
      <c r="I98" s="100">
        <v>0</v>
      </c>
      <c r="J98" s="100">
        <v>0</v>
      </c>
      <c r="K98" s="100">
        <v>0</v>
      </c>
      <c r="L98" s="100">
        <v>0</v>
      </c>
      <c r="M98" s="100">
        <v>0</v>
      </c>
      <c r="N98" s="100">
        <v>0</v>
      </c>
      <c r="O98" s="100">
        <v>0</v>
      </c>
      <c r="P98" s="100">
        <v>0</v>
      </c>
      <c r="Q98" s="100">
        <v>0</v>
      </c>
      <c r="R98" s="100">
        <v>0</v>
      </c>
      <c r="S98" s="100">
        <v>10</v>
      </c>
      <c r="T98" s="100">
        <v>7</v>
      </c>
      <c r="U98" s="100">
        <v>0</v>
      </c>
      <c r="V98" s="100">
        <v>0</v>
      </c>
      <c r="W98" s="100">
        <v>0</v>
      </c>
      <c r="X98" s="100">
        <v>0</v>
      </c>
      <c r="Y98" s="100">
        <v>9</v>
      </c>
      <c r="Z98" s="100">
        <v>7</v>
      </c>
      <c r="AA98" s="100">
        <v>0</v>
      </c>
      <c r="AB98" s="100">
        <v>0</v>
      </c>
      <c r="AC98" s="100">
        <v>2</v>
      </c>
      <c r="AD98" s="100">
        <v>0</v>
      </c>
      <c r="AE98" s="100">
        <v>0</v>
      </c>
      <c r="AF98" s="100">
        <v>0</v>
      </c>
      <c r="AG98" s="100">
        <v>0</v>
      </c>
      <c r="AH98" s="290">
        <v>0</v>
      </c>
      <c r="AI98" s="290">
        <v>0</v>
      </c>
      <c r="AJ98" s="290">
        <v>0</v>
      </c>
      <c r="AK98" s="353">
        <v>0</v>
      </c>
      <c r="AL98" s="353">
        <v>0</v>
      </c>
      <c r="AM98" s="353">
        <v>0</v>
      </c>
      <c r="AN98" s="371">
        <v>0</v>
      </c>
      <c r="AO98" s="371">
        <v>0</v>
      </c>
      <c r="AP98" s="371">
        <v>0</v>
      </c>
      <c r="AQ98" s="393">
        <v>0</v>
      </c>
      <c r="AR98" s="393">
        <v>0</v>
      </c>
      <c r="AS98" s="393">
        <v>0</v>
      </c>
      <c r="AT98" s="359">
        <v>0</v>
      </c>
      <c r="AU98" s="359">
        <v>1</v>
      </c>
      <c r="AV98" s="82">
        <v>0</v>
      </c>
      <c r="AW98" s="100">
        <v>0</v>
      </c>
      <c r="AX98" s="100">
        <v>1</v>
      </c>
      <c r="AY98" s="393">
        <v>0</v>
      </c>
      <c r="AZ98" s="100">
        <v>0</v>
      </c>
      <c r="BA98" s="100">
        <v>7</v>
      </c>
      <c r="BB98" s="393">
        <v>0</v>
      </c>
      <c r="BC98" s="100">
        <v>0</v>
      </c>
      <c r="BD98" s="100">
        <v>0</v>
      </c>
      <c r="BE98" s="393">
        <v>0</v>
      </c>
      <c r="BF98" s="100">
        <v>0</v>
      </c>
      <c r="BG98" s="100">
        <v>0</v>
      </c>
      <c r="BH98" s="100">
        <v>0</v>
      </c>
      <c r="BI98" s="100">
        <v>0</v>
      </c>
      <c r="BJ98" s="100">
        <v>0</v>
      </c>
      <c r="BK98" s="100">
        <v>0</v>
      </c>
      <c r="BL98" s="100">
        <v>20</v>
      </c>
      <c r="BM98" s="100">
        <v>18</v>
      </c>
      <c r="BN98" s="100">
        <v>0</v>
      </c>
      <c r="BO98" s="393">
        <v>0</v>
      </c>
      <c r="BP98" s="393">
        <v>0</v>
      </c>
      <c r="BQ98" s="393">
        <v>0</v>
      </c>
      <c r="BR98" s="100">
        <v>0</v>
      </c>
      <c r="BS98" s="100">
        <v>0</v>
      </c>
      <c r="BT98" s="393">
        <v>0</v>
      </c>
      <c r="BU98" s="100">
        <v>0</v>
      </c>
      <c r="BV98" s="100">
        <v>0</v>
      </c>
      <c r="BW98" s="393">
        <v>0</v>
      </c>
      <c r="BX98" s="100"/>
      <c r="BY98" s="100"/>
      <c r="BZ98" s="100"/>
    </row>
    <row r="99" spans="1:78" ht="14.25" x14ac:dyDescent="0.2">
      <c r="A99" s="23" t="s">
        <v>2312</v>
      </c>
      <c r="B99" s="24">
        <v>1</v>
      </c>
      <c r="C99" s="25" t="s">
        <v>2517</v>
      </c>
      <c r="D99" s="21" t="s">
        <v>4279</v>
      </c>
      <c r="E99" s="24" t="s">
        <v>2340</v>
      </c>
      <c r="F99" s="24" t="s">
        <v>2518</v>
      </c>
      <c r="G99" s="100">
        <v>1</v>
      </c>
      <c r="H99" s="100">
        <v>4</v>
      </c>
      <c r="I99" s="100">
        <v>0</v>
      </c>
      <c r="J99" s="100">
        <v>2</v>
      </c>
      <c r="K99" s="100">
        <v>3</v>
      </c>
      <c r="L99" s="100">
        <v>0</v>
      </c>
      <c r="M99" s="100">
        <v>2</v>
      </c>
      <c r="N99" s="100">
        <v>3</v>
      </c>
      <c r="O99" s="100">
        <v>0</v>
      </c>
      <c r="P99" s="100">
        <v>8</v>
      </c>
      <c r="Q99" s="100">
        <v>0</v>
      </c>
      <c r="R99" s="100">
        <v>0</v>
      </c>
      <c r="S99" s="100">
        <v>4</v>
      </c>
      <c r="T99" s="100">
        <v>9</v>
      </c>
      <c r="U99" s="100">
        <v>0</v>
      </c>
      <c r="V99" s="100">
        <v>0</v>
      </c>
      <c r="W99" s="100">
        <v>0</v>
      </c>
      <c r="X99" s="100">
        <v>0</v>
      </c>
      <c r="Y99" s="100">
        <v>8</v>
      </c>
      <c r="Z99" s="100">
        <v>7</v>
      </c>
      <c r="AA99" s="100">
        <v>0</v>
      </c>
      <c r="AB99" s="100">
        <v>0</v>
      </c>
      <c r="AC99" s="100">
        <v>1</v>
      </c>
      <c r="AD99" s="100">
        <v>0</v>
      </c>
      <c r="AE99" s="100">
        <v>6</v>
      </c>
      <c r="AF99" s="100">
        <v>5</v>
      </c>
      <c r="AG99" s="100">
        <v>0</v>
      </c>
      <c r="AH99" s="290">
        <v>0</v>
      </c>
      <c r="AI99" s="290">
        <v>0</v>
      </c>
      <c r="AJ99" s="290">
        <v>0</v>
      </c>
      <c r="AK99" s="353">
        <v>8</v>
      </c>
      <c r="AL99" s="353">
        <v>2</v>
      </c>
      <c r="AM99" s="353">
        <v>0</v>
      </c>
      <c r="AN99" s="371">
        <v>0</v>
      </c>
      <c r="AO99" s="371">
        <v>14</v>
      </c>
      <c r="AP99" s="371">
        <v>0</v>
      </c>
      <c r="AQ99" s="393">
        <v>0</v>
      </c>
      <c r="AR99" s="393">
        <v>0</v>
      </c>
      <c r="AS99" s="393">
        <v>0</v>
      </c>
      <c r="AT99" s="359">
        <v>0</v>
      </c>
      <c r="AU99" s="359">
        <v>0</v>
      </c>
      <c r="AV99" s="82">
        <v>0</v>
      </c>
      <c r="AW99" s="100">
        <v>8</v>
      </c>
      <c r="AX99" s="100">
        <v>0</v>
      </c>
      <c r="AY99" s="393">
        <v>0</v>
      </c>
      <c r="AZ99" s="100">
        <v>0</v>
      </c>
      <c r="BA99" s="100">
        <v>3</v>
      </c>
      <c r="BB99" s="393">
        <v>0</v>
      </c>
      <c r="BC99" s="100">
        <v>0</v>
      </c>
      <c r="BD99" s="100">
        <v>2</v>
      </c>
      <c r="BE99" s="393">
        <v>0</v>
      </c>
      <c r="BF99" s="100">
        <v>6</v>
      </c>
      <c r="BG99" s="100">
        <v>0</v>
      </c>
      <c r="BH99" s="100">
        <v>0</v>
      </c>
      <c r="BI99" s="100">
        <v>0</v>
      </c>
      <c r="BJ99" s="100">
        <v>0</v>
      </c>
      <c r="BK99" s="100">
        <v>0</v>
      </c>
      <c r="BL99" s="100">
        <v>0</v>
      </c>
      <c r="BM99" s="100">
        <v>0</v>
      </c>
      <c r="BN99" s="100">
        <v>0</v>
      </c>
      <c r="BO99" s="393">
        <v>4</v>
      </c>
      <c r="BP99" s="393">
        <v>5</v>
      </c>
      <c r="BQ99" s="393">
        <v>0</v>
      </c>
      <c r="BR99" s="100">
        <v>0</v>
      </c>
      <c r="BS99" s="100">
        <v>0</v>
      </c>
      <c r="BT99" s="393">
        <v>0</v>
      </c>
      <c r="BU99" s="100">
        <v>0</v>
      </c>
      <c r="BV99" s="100">
        <v>0</v>
      </c>
      <c r="BW99" s="393">
        <v>0</v>
      </c>
      <c r="BX99" s="100"/>
      <c r="BY99" s="100"/>
      <c r="BZ99" s="100"/>
    </row>
    <row r="100" spans="1:78" ht="14.25" x14ac:dyDescent="0.2">
      <c r="A100" s="23" t="s">
        <v>2312</v>
      </c>
      <c r="B100" s="24">
        <v>1</v>
      </c>
      <c r="C100" s="25" t="s">
        <v>2519</v>
      </c>
      <c r="D100" s="21" t="s">
        <v>4279</v>
      </c>
      <c r="E100" s="24" t="s">
        <v>3761</v>
      </c>
      <c r="F100" s="24" t="s">
        <v>2520</v>
      </c>
      <c r="G100" s="100">
        <v>1</v>
      </c>
      <c r="H100" s="100">
        <v>0</v>
      </c>
      <c r="I100" s="100">
        <v>0</v>
      </c>
      <c r="J100" s="100">
        <v>0</v>
      </c>
      <c r="K100" s="100">
        <v>1</v>
      </c>
      <c r="L100" s="100">
        <v>0</v>
      </c>
      <c r="M100" s="100">
        <v>2</v>
      </c>
      <c r="N100" s="100">
        <v>3</v>
      </c>
      <c r="O100" s="100">
        <v>0</v>
      </c>
      <c r="P100" s="100">
        <v>1</v>
      </c>
      <c r="Q100" s="100">
        <v>1</v>
      </c>
      <c r="R100" s="100">
        <v>0</v>
      </c>
      <c r="S100" s="100">
        <v>0</v>
      </c>
      <c r="T100" s="100">
        <v>3</v>
      </c>
      <c r="U100" s="100">
        <v>0</v>
      </c>
      <c r="V100" s="100">
        <v>1</v>
      </c>
      <c r="W100" s="100">
        <v>0</v>
      </c>
      <c r="X100" s="100">
        <v>0</v>
      </c>
      <c r="Y100" s="100">
        <v>1</v>
      </c>
      <c r="Z100" s="100">
        <v>0</v>
      </c>
      <c r="AA100" s="100">
        <v>0</v>
      </c>
      <c r="AB100" s="100">
        <v>1</v>
      </c>
      <c r="AC100" s="100">
        <v>0</v>
      </c>
      <c r="AD100" s="100">
        <v>0</v>
      </c>
      <c r="AE100" s="100">
        <v>0</v>
      </c>
      <c r="AF100" s="100">
        <v>0</v>
      </c>
      <c r="AG100" s="100">
        <v>0</v>
      </c>
      <c r="AH100" s="290">
        <v>0</v>
      </c>
      <c r="AI100" s="290">
        <v>0</v>
      </c>
      <c r="AJ100" s="290">
        <v>0</v>
      </c>
      <c r="AK100" s="353">
        <v>2</v>
      </c>
      <c r="AL100" s="353">
        <v>0</v>
      </c>
      <c r="AM100" s="353">
        <v>0</v>
      </c>
      <c r="AN100" s="371">
        <v>0</v>
      </c>
      <c r="AO100" s="371">
        <v>6</v>
      </c>
      <c r="AP100" s="371">
        <v>0</v>
      </c>
      <c r="AQ100" s="393">
        <v>0</v>
      </c>
      <c r="AR100" s="393">
        <v>0</v>
      </c>
      <c r="AS100" s="393">
        <v>0</v>
      </c>
      <c r="AT100" s="359">
        <v>0</v>
      </c>
      <c r="AU100" s="359">
        <v>0</v>
      </c>
      <c r="AV100" s="82">
        <v>0</v>
      </c>
      <c r="AW100" s="100">
        <v>0</v>
      </c>
      <c r="AX100" s="100">
        <v>0</v>
      </c>
      <c r="AY100" s="393">
        <v>0</v>
      </c>
      <c r="AZ100" s="100">
        <v>0</v>
      </c>
      <c r="BA100" s="100">
        <v>0</v>
      </c>
      <c r="BB100" s="393">
        <v>0</v>
      </c>
      <c r="BC100" s="100">
        <v>0</v>
      </c>
      <c r="BD100" s="100">
        <v>0</v>
      </c>
      <c r="BE100" s="393">
        <v>0</v>
      </c>
      <c r="BF100" s="100">
        <v>0</v>
      </c>
      <c r="BG100" s="100">
        <v>0</v>
      </c>
      <c r="BH100" s="100">
        <v>0</v>
      </c>
      <c r="BI100" s="100">
        <v>0</v>
      </c>
      <c r="BJ100" s="100">
        <v>0</v>
      </c>
      <c r="BK100" s="100">
        <v>0</v>
      </c>
      <c r="BL100" s="100">
        <v>0</v>
      </c>
      <c r="BM100" s="100">
        <v>0</v>
      </c>
      <c r="BN100" s="100">
        <v>0</v>
      </c>
      <c r="BO100" s="393">
        <v>0</v>
      </c>
      <c r="BP100" s="393">
        <v>1</v>
      </c>
      <c r="BQ100" s="393">
        <v>0</v>
      </c>
      <c r="BR100" s="100">
        <v>0</v>
      </c>
      <c r="BS100" s="100">
        <v>0</v>
      </c>
      <c r="BT100" s="393">
        <v>0</v>
      </c>
      <c r="BU100" s="100">
        <v>0</v>
      </c>
      <c r="BV100" s="100">
        <v>0</v>
      </c>
      <c r="BW100" s="393">
        <v>0</v>
      </c>
      <c r="BX100" s="100"/>
      <c r="BY100" s="100"/>
      <c r="BZ100" s="100"/>
    </row>
    <row r="101" spans="1:78" ht="14.25" x14ac:dyDescent="0.2">
      <c r="A101" s="23" t="s">
        <v>2312</v>
      </c>
      <c r="B101" s="24">
        <v>1</v>
      </c>
      <c r="C101" s="25" t="s">
        <v>2521</v>
      </c>
      <c r="D101" s="21" t="s">
        <v>4279</v>
      </c>
      <c r="E101" s="24" t="s">
        <v>3762</v>
      </c>
      <c r="F101" s="24" t="s">
        <v>2522</v>
      </c>
      <c r="G101" s="100">
        <v>4</v>
      </c>
      <c r="H101" s="100">
        <v>2</v>
      </c>
      <c r="I101" s="100">
        <v>0</v>
      </c>
      <c r="J101" s="100">
        <v>2</v>
      </c>
      <c r="K101" s="100">
        <v>0</v>
      </c>
      <c r="L101" s="100">
        <v>0</v>
      </c>
      <c r="M101" s="100">
        <v>6</v>
      </c>
      <c r="N101" s="100">
        <v>2</v>
      </c>
      <c r="O101" s="100">
        <v>0</v>
      </c>
      <c r="P101" s="100">
        <v>9</v>
      </c>
      <c r="Q101" s="100">
        <v>10</v>
      </c>
      <c r="R101" s="100">
        <v>0</v>
      </c>
      <c r="S101" s="100">
        <v>15</v>
      </c>
      <c r="T101" s="100">
        <v>21</v>
      </c>
      <c r="U101" s="100">
        <v>0</v>
      </c>
      <c r="V101" s="100">
        <v>0</v>
      </c>
      <c r="W101" s="100">
        <v>0</v>
      </c>
      <c r="X101" s="100">
        <v>0</v>
      </c>
      <c r="Y101" s="100">
        <v>2</v>
      </c>
      <c r="Z101" s="100">
        <v>0</v>
      </c>
      <c r="AA101" s="100">
        <v>0</v>
      </c>
      <c r="AB101" s="100">
        <v>0</v>
      </c>
      <c r="AC101" s="100">
        <v>0</v>
      </c>
      <c r="AD101" s="100">
        <v>0</v>
      </c>
      <c r="AE101" s="100">
        <v>20</v>
      </c>
      <c r="AF101" s="100">
        <v>15</v>
      </c>
      <c r="AG101" s="100">
        <v>0</v>
      </c>
      <c r="AH101" s="290">
        <v>0</v>
      </c>
      <c r="AI101" s="290">
        <v>6</v>
      </c>
      <c r="AJ101" s="290">
        <v>0</v>
      </c>
      <c r="AK101" s="353">
        <v>0</v>
      </c>
      <c r="AL101" s="353">
        <v>0</v>
      </c>
      <c r="AM101" s="353">
        <v>0</v>
      </c>
      <c r="AN101" s="371">
        <v>0</v>
      </c>
      <c r="AO101" s="371">
        <v>0</v>
      </c>
      <c r="AP101" s="371">
        <v>0</v>
      </c>
      <c r="AQ101" s="393">
        <v>0</v>
      </c>
      <c r="AR101" s="393">
        <v>0</v>
      </c>
      <c r="AS101" s="393">
        <v>0</v>
      </c>
      <c r="AT101" s="359">
        <v>24</v>
      </c>
      <c r="AU101" s="359">
        <v>14</v>
      </c>
      <c r="AV101" s="82">
        <v>0</v>
      </c>
      <c r="AW101" s="100">
        <v>0</v>
      </c>
      <c r="AX101" s="100">
        <v>18</v>
      </c>
      <c r="AY101" s="393">
        <v>0</v>
      </c>
      <c r="AZ101" s="100">
        <v>0</v>
      </c>
      <c r="BA101" s="100">
        <v>0</v>
      </c>
      <c r="BB101" s="393">
        <v>0</v>
      </c>
      <c r="BC101" s="100">
        <v>0</v>
      </c>
      <c r="BD101" s="100">
        <v>0</v>
      </c>
      <c r="BE101" s="393">
        <v>0</v>
      </c>
      <c r="BF101" s="100">
        <v>0</v>
      </c>
      <c r="BG101" s="100">
        <v>0</v>
      </c>
      <c r="BH101" s="100">
        <v>0</v>
      </c>
      <c r="BI101" s="100">
        <v>16</v>
      </c>
      <c r="BJ101" s="100">
        <v>3</v>
      </c>
      <c r="BK101" s="100">
        <v>0</v>
      </c>
      <c r="BL101" s="100">
        <v>0</v>
      </c>
      <c r="BM101" s="100">
        <v>0</v>
      </c>
      <c r="BN101" s="100">
        <v>0</v>
      </c>
      <c r="BO101" s="393">
        <v>0</v>
      </c>
      <c r="BP101" s="393">
        <v>1</v>
      </c>
      <c r="BQ101" s="393">
        <v>0</v>
      </c>
      <c r="BR101" s="100">
        <v>18</v>
      </c>
      <c r="BS101" s="100">
        <v>22</v>
      </c>
      <c r="BT101" s="393">
        <v>0</v>
      </c>
      <c r="BU101" s="100">
        <v>0</v>
      </c>
      <c r="BV101" s="100">
        <v>4</v>
      </c>
      <c r="BW101" s="393">
        <v>0</v>
      </c>
      <c r="BX101" s="100"/>
      <c r="BY101" s="100"/>
      <c r="BZ101" s="100"/>
    </row>
    <row r="102" spans="1:78" ht="14.25" x14ac:dyDescent="0.2">
      <c r="A102" s="23" t="s">
        <v>2312</v>
      </c>
      <c r="B102" s="24">
        <v>1</v>
      </c>
      <c r="C102" s="25" t="s">
        <v>2523</v>
      </c>
      <c r="D102" s="21" t="s">
        <v>4279</v>
      </c>
      <c r="E102" s="24" t="s">
        <v>3760</v>
      </c>
      <c r="F102" s="24" t="s">
        <v>2524</v>
      </c>
      <c r="G102" s="100">
        <v>0</v>
      </c>
      <c r="H102" s="100">
        <v>0</v>
      </c>
      <c r="I102" s="100">
        <v>0</v>
      </c>
      <c r="J102" s="100">
        <v>0</v>
      </c>
      <c r="K102" s="100">
        <v>9</v>
      </c>
      <c r="L102" s="100">
        <v>0</v>
      </c>
      <c r="M102" s="100">
        <v>0</v>
      </c>
      <c r="N102" s="100">
        <v>9</v>
      </c>
      <c r="O102" s="100">
        <v>0</v>
      </c>
      <c r="P102" s="100">
        <v>2</v>
      </c>
      <c r="Q102" s="100">
        <v>0</v>
      </c>
      <c r="R102" s="100">
        <v>0</v>
      </c>
      <c r="S102" s="100">
        <v>0</v>
      </c>
      <c r="T102" s="100">
        <v>0</v>
      </c>
      <c r="U102" s="100">
        <v>0</v>
      </c>
      <c r="V102" s="100">
        <v>3</v>
      </c>
      <c r="W102" s="100">
        <v>0</v>
      </c>
      <c r="X102" s="100">
        <v>0</v>
      </c>
      <c r="Y102" s="100">
        <v>0</v>
      </c>
      <c r="Z102" s="100">
        <v>3</v>
      </c>
      <c r="AA102" s="100">
        <v>0</v>
      </c>
      <c r="AB102" s="100">
        <v>2</v>
      </c>
      <c r="AC102" s="100">
        <v>2</v>
      </c>
      <c r="AD102" s="100">
        <v>0</v>
      </c>
      <c r="AE102" s="100">
        <v>0</v>
      </c>
      <c r="AF102" s="100">
        <v>0</v>
      </c>
      <c r="AG102" s="100">
        <v>0</v>
      </c>
      <c r="AH102" s="290">
        <v>0</v>
      </c>
      <c r="AI102" s="290">
        <v>0</v>
      </c>
      <c r="AJ102" s="290">
        <v>0</v>
      </c>
      <c r="AK102" s="353">
        <v>0</v>
      </c>
      <c r="AL102" s="353">
        <v>0</v>
      </c>
      <c r="AM102" s="353">
        <v>0</v>
      </c>
      <c r="AN102" s="371">
        <v>3</v>
      </c>
      <c r="AO102" s="371">
        <v>7</v>
      </c>
      <c r="AP102" s="371">
        <v>0</v>
      </c>
      <c r="AQ102" s="393">
        <v>1</v>
      </c>
      <c r="AR102" s="393">
        <v>0</v>
      </c>
      <c r="AS102" s="393">
        <v>0</v>
      </c>
      <c r="AT102" s="359">
        <v>4</v>
      </c>
      <c r="AU102" s="359">
        <v>4</v>
      </c>
      <c r="AV102" s="82">
        <v>0</v>
      </c>
      <c r="AW102" s="100">
        <v>3</v>
      </c>
      <c r="AX102" s="100">
        <v>4</v>
      </c>
      <c r="AY102" s="393">
        <v>0</v>
      </c>
      <c r="AZ102" s="100">
        <v>3</v>
      </c>
      <c r="BA102" s="100">
        <v>3</v>
      </c>
      <c r="BB102" s="393">
        <v>0</v>
      </c>
      <c r="BC102" s="100">
        <v>0</v>
      </c>
      <c r="BD102" s="100">
        <v>0</v>
      </c>
      <c r="BE102" s="393">
        <v>0</v>
      </c>
      <c r="BF102" s="100">
        <v>5</v>
      </c>
      <c r="BG102" s="100">
        <v>2</v>
      </c>
      <c r="BH102" s="100">
        <v>0</v>
      </c>
      <c r="BI102" s="100">
        <v>4</v>
      </c>
      <c r="BJ102" s="100">
        <v>4</v>
      </c>
      <c r="BK102" s="100">
        <v>0</v>
      </c>
      <c r="BL102" s="100">
        <v>0</v>
      </c>
      <c r="BM102" s="100">
        <v>0</v>
      </c>
      <c r="BN102" s="100">
        <v>0</v>
      </c>
      <c r="BO102" s="393">
        <v>0</v>
      </c>
      <c r="BP102" s="393">
        <v>0</v>
      </c>
      <c r="BQ102" s="393">
        <v>0</v>
      </c>
      <c r="BR102" s="100">
        <v>0</v>
      </c>
      <c r="BS102" s="100">
        <v>0</v>
      </c>
      <c r="BT102" s="393">
        <v>0</v>
      </c>
      <c r="BU102" s="100">
        <v>5</v>
      </c>
      <c r="BV102" s="100">
        <v>5</v>
      </c>
      <c r="BW102" s="393">
        <v>0</v>
      </c>
      <c r="BX102" s="100"/>
      <c r="BY102" s="100"/>
      <c r="BZ102" s="100"/>
    </row>
    <row r="103" spans="1:78" ht="14.25" x14ac:dyDescent="0.2">
      <c r="A103" s="23" t="s">
        <v>2312</v>
      </c>
      <c r="B103" s="24">
        <v>1</v>
      </c>
      <c r="C103" s="25" t="s">
        <v>2348</v>
      </c>
      <c r="D103" s="21" t="s">
        <v>4279</v>
      </c>
      <c r="E103" s="24" t="s">
        <v>2340</v>
      </c>
      <c r="F103" s="24" t="s">
        <v>2349</v>
      </c>
      <c r="G103" s="100">
        <v>1</v>
      </c>
      <c r="H103" s="100">
        <v>0</v>
      </c>
      <c r="I103" s="100">
        <v>0</v>
      </c>
      <c r="J103" s="100">
        <v>0</v>
      </c>
      <c r="K103" s="100">
        <v>0</v>
      </c>
      <c r="L103" s="100">
        <v>0</v>
      </c>
      <c r="M103" s="100">
        <v>15</v>
      </c>
      <c r="N103" s="100">
        <v>9</v>
      </c>
      <c r="O103" s="100">
        <v>0</v>
      </c>
      <c r="P103" s="100">
        <v>0</v>
      </c>
      <c r="Q103" s="100">
        <v>7</v>
      </c>
      <c r="R103" s="100">
        <v>0</v>
      </c>
      <c r="S103" s="100">
        <v>0</v>
      </c>
      <c r="T103" s="100">
        <v>3</v>
      </c>
      <c r="U103" s="100">
        <v>0</v>
      </c>
      <c r="V103" s="100">
        <v>1</v>
      </c>
      <c r="W103" s="100">
        <v>0</v>
      </c>
      <c r="X103" s="100">
        <v>0</v>
      </c>
      <c r="Y103" s="100">
        <v>0</v>
      </c>
      <c r="Z103" s="100">
        <v>0</v>
      </c>
      <c r="AA103" s="100">
        <v>0</v>
      </c>
      <c r="AB103" s="100">
        <v>1</v>
      </c>
      <c r="AC103" s="100">
        <v>0</v>
      </c>
      <c r="AD103" s="100">
        <v>0</v>
      </c>
      <c r="AE103" s="100">
        <v>9</v>
      </c>
      <c r="AF103" s="100">
        <v>10</v>
      </c>
      <c r="AG103" s="100">
        <v>0</v>
      </c>
      <c r="AH103" s="290">
        <v>0</v>
      </c>
      <c r="AI103" s="290">
        <v>0</v>
      </c>
      <c r="AJ103" s="290">
        <v>0</v>
      </c>
      <c r="AK103" s="353">
        <v>4</v>
      </c>
      <c r="AL103" s="353">
        <v>0</v>
      </c>
      <c r="AM103" s="353">
        <v>0</v>
      </c>
      <c r="AN103" s="371">
        <v>0</v>
      </c>
      <c r="AO103" s="371">
        <v>0</v>
      </c>
      <c r="AP103" s="371">
        <v>0</v>
      </c>
      <c r="AQ103" s="393">
        <v>0</v>
      </c>
      <c r="AR103" s="393">
        <v>0</v>
      </c>
      <c r="AS103" s="393">
        <v>0</v>
      </c>
      <c r="AT103" s="359">
        <v>0</v>
      </c>
      <c r="AU103" s="359">
        <v>1</v>
      </c>
      <c r="AV103" s="82">
        <v>0</v>
      </c>
      <c r="AW103" s="100">
        <v>0</v>
      </c>
      <c r="AX103" s="100">
        <v>2</v>
      </c>
      <c r="AY103" s="393">
        <v>0</v>
      </c>
      <c r="AZ103" s="100">
        <v>5</v>
      </c>
      <c r="BA103" s="100">
        <v>3</v>
      </c>
      <c r="BB103" s="393">
        <v>0</v>
      </c>
      <c r="BC103" s="100">
        <v>0</v>
      </c>
      <c r="BD103" s="100">
        <v>0</v>
      </c>
      <c r="BE103" s="393">
        <v>0</v>
      </c>
      <c r="BF103" s="100">
        <v>4</v>
      </c>
      <c r="BG103" s="100">
        <v>0</v>
      </c>
      <c r="BH103" s="100">
        <v>0</v>
      </c>
      <c r="BI103" s="100">
        <v>0</v>
      </c>
      <c r="BJ103" s="100">
        <v>0</v>
      </c>
      <c r="BK103" s="100">
        <v>0</v>
      </c>
      <c r="BL103" s="100">
        <v>5</v>
      </c>
      <c r="BM103" s="100">
        <v>7</v>
      </c>
      <c r="BN103" s="100">
        <v>0</v>
      </c>
      <c r="BO103" s="393">
        <v>0</v>
      </c>
      <c r="BP103" s="393">
        <v>0</v>
      </c>
      <c r="BQ103" s="393">
        <v>0</v>
      </c>
      <c r="BR103" s="100">
        <v>9</v>
      </c>
      <c r="BS103" s="100">
        <v>14</v>
      </c>
      <c r="BT103" s="393">
        <v>0</v>
      </c>
      <c r="BU103" s="100">
        <v>0</v>
      </c>
      <c r="BV103" s="100">
        <v>0</v>
      </c>
      <c r="BW103" s="393">
        <v>0</v>
      </c>
      <c r="BX103" s="100"/>
      <c r="BY103" s="100"/>
      <c r="BZ103" s="100"/>
    </row>
    <row r="104" spans="1:78" ht="14.25" x14ac:dyDescent="0.2">
      <c r="A104" s="23" t="s">
        <v>2312</v>
      </c>
      <c r="B104" s="24">
        <v>1</v>
      </c>
      <c r="C104" s="25" t="s">
        <v>2350</v>
      </c>
      <c r="D104" s="21" t="s">
        <v>4279</v>
      </c>
      <c r="E104" s="24" t="s">
        <v>3761</v>
      </c>
      <c r="F104" s="24" t="s">
        <v>2351</v>
      </c>
      <c r="G104" s="100">
        <v>1</v>
      </c>
      <c r="H104" s="100">
        <v>2</v>
      </c>
      <c r="I104" s="100">
        <v>0</v>
      </c>
      <c r="J104" s="100">
        <v>0</v>
      </c>
      <c r="K104" s="100">
        <v>0</v>
      </c>
      <c r="L104" s="100">
        <v>0</v>
      </c>
      <c r="M104" s="100">
        <v>20</v>
      </c>
      <c r="N104" s="100">
        <v>12</v>
      </c>
      <c r="O104" s="100">
        <v>0</v>
      </c>
      <c r="P104" s="100">
        <v>0</v>
      </c>
      <c r="Q104" s="100">
        <v>4</v>
      </c>
      <c r="R104" s="100">
        <v>0</v>
      </c>
      <c r="S104" s="100">
        <v>0</v>
      </c>
      <c r="T104" s="100">
        <v>4</v>
      </c>
      <c r="U104" s="100">
        <v>0</v>
      </c>
      <c r="V104" s="100">
        <v>1</v>
      </c>
      <c r="W104" s="100">
        <v>0</v>
      </c>
      <c r="X104" s="100">
        <v>0</v>
      </c>
      <c r="Y104" s="100">
        <v>0</v>
      </c>
      <c r="Z104" s="100">
        <v>0</v>
      </c>
      <c r="AA104" s="100">
        <v>0</v>
      </c>
      <c r="AB104" s="100">
        <v>19</v>
      </c>
      <c r="AC104" s="100">
        <v>25</v>
      </c>
      <c r="AD104" s="100">
        <v>0</v>
      </c>
      <c r="AE104" s="100">
        <v>0</v>
      </c>
      <c r="AF104" s="100">
        <v>0</v>
      </c>
      <c r="AG104" s="100">
        <v>0</v>
      </c>
      <c r="AH104" s="290">
        <v>0</v>
      </c>
      <c r="AI104" s="290">
        <v>0</v>
      </c>
      <c r="AJ104" s="290">
        <v>0</v>
      </c>
      <c r="AK104" s="353">
        <v>0</v>
      </c>
      <c r="AL104" s="353">
        <v>0</v>
      </c>
      <c r="AM104" s="353">
        <v>0</v>
      </c>
      <c r="AN104" s="371">
        <v>0</v>
      </c>
      <c r="AO104" s="371">
        <v>1</v>
      </c>
      <c r="AP104" s="371">
        <v>0</v>
      </c>
      <c r="AQ104" s="393">
        <v>0</v>
      </c>
      <c r="AR104" s="393">
        <v>0</v>
      </c>
      <c r="AS104" s="393">
        <v>0</v>
      </c>
      <c r="AT104" s="359">
        <v>0</v>
      </c>
      <c r="AU104" s="359">
        <v>0</v>
      </c>
      <c r="AV104" s="82">
        <v>0</v>
      </c>
      <c r="AW104" s="100">
        <v>0</v>
      </c>
      <c r="AX104" s="100">
        <v>0</v>
      </c>
      <c r="AY104" s="393">
        <v>0</v>
      </c>
      <c r="AZ104" s="100">
        <v>0</v>
      </c>
      <c r="BA104" s="100">
        <v>0</v>
      </c>
      <c r="BB104" s="393">
        <v>0</v>
      </c>
      <c r="BC104" s="100">
        <v>0</v>
      </c>
      <c r="BD104" s="100">
        <v>0</v>
      </c>
      <c r="BE104" s="393">
        <v>0</v>
      </c>
      <c r="BF104" s="100">
        <v>0</v>
      </c>
      <c r="BG104" s="100">
        <v>1</v>
      </c>
      <c r="BH104" s="100">
        <v>0</v>
      </c>
      <c r="BI104" s="100">
        <v>0</v>
      </c>
      <c r="BJ104" s="100">
        <v>0</v>
      </c>
      <c r="BK104" s="100">
        <v>0</v>
      </c>
      <c r="BL104" s="100">
        <v>6</v>
      </c>
      <c r="BM104" s="100">
        <v>0</v>
      </c>
      <c r="BN104" s="100">
        <v>0</v>
      </c>
      <c r="BO104" s="393">
        <v>0</v>
      </c>
      <c r="BP104" s="393">
        <v>0</v>
      </c>
      <c r="BQ104" s="393">
        <v>0</v>
      </c>
      <c r="BR104" s="100">
        <v>5</v>
      </c>
      <c r="BS104" s="100">
        <v>2</v>
      </c>
      <c r="BT104" s="393">
        <v>0</v>
      </c>
      <c r="BU104" s="100">
        <v>0</v>
      </c>
      <c r="BV104" s="100">
        <v>4</v>
      </c>
      <c r="BW104" s="393">
        <v>0</v>
      </c>
      <c r="BX104" s="100"/>
      <c r="BY104" s="100"/>
      <c r="BZ104" s="100"/>
    </row>
    <row r="105" spans="1:78" ht="14.25" x14ac:dyDescent="0.2">
      <c r="A105" s="23" t="s">
        <v>2312</v>
      </c>
      <c r="B105" s="24">
        <v>1</v>
      </c>
      <c r="C105" s="25" t="s">
        <v>2352</v>
      </c>
      <c r="D105" s="21" t="s">
        <v>4279</v>
      </c>
      <c r="E105" s="24" t="s">
        <v>3762</v>
      </c>
      <c r="F105" s="24" t="s">
        <v>2353</v>
      </c>
      <c r="G105" s="100">
        <v>1</v>
      </c>
      <c r="H105" s="100">
        <v>109</v>
      </c>
      <c r="I105" s="100">
        <v>0</v>
      </c>
      <c r="J105" s="100">
        <v>0</v>
      </c>
      <c r="K105" s="100">
        <v>0</v>
      </c>
      <c r="L105" s="100">
        <v>0</v>
      </c>
      <c r="M105" s="100">
        <v>10</v>
      </c>
      <c r="N105" s="100">
        <v>0</v>
      </c>
      <c r="O105" s="100">
        <v>0</v>
      </c>
      <c r="P105" s="100">
        <v>1</v>
      </c>
      <c r="Q105" s="100">
        <v>0</v>
      </c>
      <c r="R105" s="100">
        <v>0</v>
      </c>
      <c r="S105" s="100">
        <v>1</v>
      </c>
      <c r="T105" s="100">
        <v>1</v>
      </c>
      <c r="U105" s="100">
        <v>0</v>
      </c>
      <c r="V105" s="100">
        <v>7</v>
      </c>
      <c r="W105" s="100">
        <v>9</v>
      </c>
      <c r="X105" s="100">
        <v>0</v>
      </c>
      <c r="Y105" s="100">
        <v>1</v>
      </c>
      <c r="Z105" s="100">
        <v>0</v>
      </c>
      <c r="AA105" s="100">
        <v>0</v>
      </c>
      <c r="AB105" s="100">
        <v>8</v>
      </c>
      <c r="AC105" s="100">
        <v>0</v>
      </c>
      <c r="AD105" s="100">
        <v>0</v>
      </c>
      <c r="AE105" s="100">
        <v>0</v>
      </c>
      <c r="AF105" s="100">
        <v>7</v>
      </c>
      <c r="AG105" s="100">
        <v>0</v>
      </c>
      <c r="AH105" s="290">
        <v>0</v>
      </c>
      <c r="AI105" s="290">
        <v>0</v>
      </c>
      <c r="AJ105" s="290">
        <v>0</v>
      </c>
      <c r="AK105" s="353">
        <v>0</v>
      </c>
      <c r="AL105" s="353">
        <v>0</v>
      </c>
      <c r="AM105" s="353">
        <v>0</v>
      </c>
      <c r="AN105" s="371">
        <v>10</v>
      </c>
      <c r="AO105" s="371">
        <v>10</v>
      </c>
      <c r="AP105" s="371">
        <v>0</v>
      </c>
      <c r="AQ105" s="393">
        <v>0</v>
      </c>
      <c r="AR105" s="393">
        <v>0</v>
      </c>
      <c r="AS105" s="393">
        <v>0</v>
      </c>
      <c r="AT105" s="359">
        <v>0</v>
      </c>
      <c r="AU105" s="359">
        <v>1</v>
      </c>
      <c r="AV105" s="82">
        <v>0</v>
      </c>
      <c r="AW105" s="100">
        <v>0</v>
      </c>
      <c r="AX105" s="100">
        <v>0</v>
      </c>
      <c r="AY105" s="393">
        <v>0</v>
      </c>
      <c r="AZ105" s="100">
        <v>0</v>
      </c>
      <c r="BA105" s="100">
        <v>0</v>
      </c>
      <c r="BB105" s="393">
        <v>0</v>
      </c>
      <c r="BC105" s="100">
        <v>0</v>
      </c>
      <c r="BD105" s="100">
        <v>1</v>
      </c>
      <c r="BE105" s="393">
        <v>0</v>
      </c>
      <c r="BF105" s="100">
        <v>5</v>
      </c>
      <c r="BG105" s="100">
        <v>0</v>
      </c>
      <c r="BH105" s="100">
        <v>0</v>
      </c>
      <c r="BI105" s="100">
        <v>1</v>
      </c>
      <c r="BJ105" s="100">
        <v>4</v>
      </c>
      <c r="BK105" s="100">
        <v>0</v>
      </c>
      <c r="BL105" s="100">
        <v>5</v>
      </c>
      <c r="BM105" s="100">
        <v>0</v>
      </c>
      <c r="BN105" s="100">
        <v>0</v>
      </c>
      <c r="BO105" s="393">
        <v>0</v>
      </c>
      <c r="BP105" s="393">
        <v>5</v>
      </c>
      <c r="BQ105" s="393">
        <v>0</v>
      </c>
      <c r="BR105" s="100">
        <v>6</v>
      </c>
      <c r="BS105" s="100">
        <v>1</v>
      </c>
      <c r="BT105" s="393">
        <v>0</v>
      </c>
      <c r="BU105" s="100">
        <v>2</v>
      </c>
      <c r="BV105" s="100">
        <v>6</v>
      </c>
      <c r="BW105" s="393">
        <v>0</v>
      </c>
      <c r="BX105" s="100"/>
      <c r="BY105" s="100"/>
      <c r="BZ105" s="100"/>
    </row>
    <row r="106" spans="1:78" ht="14.25" x14ac:dyDescent="0.2">
      <c r="A106" s="23" t="s">
        <v>2312</v>
      </c>
      <c r="B106" s="24">
        <v>1</v>
      </c>
      <c r="C106" s="25" t="s">
        <v>2354</v>
      </c>
      <c r="D106" s="21" t="s">
        <v>4279</v>
      </c>
      <c r="E106" s="24" t="s">
        <v>2340</v>
      </c>
      <c r="F106" s="24" t="s">
        <v>2355</v>
      </c>
      <c r="G106" s="100">
        <v>10</v>
      </c>
      <c r="H106" s="100">
        <v>14</v>
      </c>
      <c r="I106" s="100">
        <v>0</v>
      </c>
      <c r="J106" s="100">
        <v>0</v>
      </c>
      <c r="K106" s="100">
        <v>0</v>
      </c>
      <c r="L106" s="100">
        <v>0</v>
      </c>
      <c r="M106" s="100">
        <v>0</v>
      </c>
      <c r="N106" s="100">
        <v>0</v>
      </c>
      <c r="O106" s="100">
        <v>0</v>
      </c>
      <c r="P106" s="100">
        <v>2</v>
      </c>
      <c r="Q106" s="100">
        <v>2</v>
      </c>
      <c r="R106" s="100">
        <v>0</v>
      </c>
      <c r="S106" s="100">
        <v>0</v>
      </c>
      <c r="T106" s="100">
        <v>0</v>
      </c>
      <c r="U106" s="100">
        <v>0</v>
      </c>
      <c r="V106" s="100">
        <v>12</v>
      </c>
      <c r="W106" s="100">
        <v>9</v>
      </c>
      <c r="X106" s="100">
        <v>0</v>
      </c>
      <c r="Y106" s="100">
        <v>0</v>
      </c>
      <c r="Z106" s="100">
        <v>3</v>
      </c>
      <c r="AA106" s="100">
        <v>0</v>
      </c>
      <c r="AB106" s="100">
        <v>2</v>
      </c>
      <c r="AC106" s="100">
        <v>2</v>
      </c>
      <c r="AD106" s="100">
        <v>0</v>
      </c>
      <c r="AE106" s="100">
        <v>0</v>
      </c>
      <c r="AF106" s="100">
        <v>0</v>
      </c>
      <c r="AG106" s="100">
        <v>0</v>
      </c>
      <c r="AH106" s="290">
        <v>0</v>
      </c>
      <c r="AI106" s="290">
        <v>1</v>
      </c>
      <c r="AJ106" s="290">
        <v>0</v>
      </c>
      <c r="AK106" s="353">
        <v>9</v>
      </c>
      <c r="AL106" s="353">
        <v>6</v>
      </c>
      <c r="AM106" s="353">
        <v>0</v>
      </c>
      <c r="AN106" s="371">
        <v>0</v>
      </c>
      <c r="AO106" s="371">
        <v>0</v>
      </c>
      <c r="AP106" s="371">
        <v>0</v>
      </c>
      <c r="AQ106" s="393">
        <v>0</v>
      </c>
      <c r="AR106" s="393">
        <v>12</v>
      </c>
      <c r="AS106" s="393">
        <v>0</v>
      </c>
      <c r="AT106" s="359">
        <v>7</v>
      </c>
      <c r="AU106" s="359">
        <v>0</v>
      </c>
      <c r="AV106" s="82">
        <v>0</v>
      </c>
      <c r="AW106" s="100">
        <v>0</v>
      </c>
      <c r="AX106" s="100">
        <v>3</v>
      </c>
      <c r="AY106" s="393">
        <v>0</v>
      </c>
      <c r="AZ106" s="100">
        <v>10</v>
      </c>
      <c r="BA106" s="100">
        <v>8</v>
      </c>
      <c r="BB106" s="393">
        <v>0</v>
      </c>
      <c r="BC106" s="100">
        <v>0</v>
      </c>
      <c r="BD106" s="100">
        <v>0</v>
      </c>
      <c r="BE106" s="393">
        <v>0</v>
      </c>
      <c r="BF106" s="100">
        <v>4</v>
      </c>
      <c r="BG106" s="100">
        <v>0</v>
      </c>
      <c r="BH106" s="100">
        <v>0</v>
      </c>
      <c r="BI106" s="100">
        <v>0</v>
      </c>
      <c r="BJ106" s="100">
        <v>7</v>
      </c>
      <c r="BK106" s="100">
        <v>0</v>
      </c>
      <c r="BL106" s="100">
        <v>2</v>
      </c>
      <c r="BM106" s="100">
        <v>0</v>
      </c>
      <c r="BN106" s="100">
        <v>0</v>
      </c>
      <c r="BO106" s="393">
        <v>0</v>
      </c>
      <c r="BP106" s="393">
        <v>0</v>
      </c>
      <c r="BQ106" s="393">
        <v>0</v>
      </c>
      <c r="BR106" s="100">
        <v>9</v>
      </c>
      <c r="BS106" s="100">
        <v>13</v>
      </c>
      <c r="BT106" s="393">
        <v>0</v>
      </c>
      <c r="BU106" s="100">
        <v>0</v>
      </c>
      <c r="BV106" s="100">
        <v>0</v>
      </c>
      <c r="BW106" s="393">
        <v>0</v>
      </c>
      <c r="BX106" s="100"/>
      <c r="BY106" s="100"/>
      <c r="BZ106" s="100"/>
    </row>
    <row r="107" spans="1:78" ht="14.25" x14ac:dyDescent="0.2">
      <c r="A107" s="23" t="s">
        <v>2312</v>
      </c>
      <c r="B107" s="24">
        <v>1</v>
      </c>
      <c r="C107" s="25" t="s">
        <v>2356</v>
      </c>
      <c r="D107" s="21" t="s">
        <v>4279</v>
      </c>
      <c r="E107" s="24" t="s">
        <v>3761</v>
      </c>
      <c r="F107" s="24" t="s">
        <v>2357</v>
      </c>
      <c r="G107" s="100">
        <v>8</v>
      </c>
      <c r="H107" s="100">
        <v>12</v>
      </c>
      <c r="I107" s="100">
        <v>0</v>
      </c>
      <c r="J107" s="100">
        <v>0</v>
      </c>
      <c r="K107" s="100">
        <v>0</v>
      </c>
      <c r="L107" s="100">
        <v>0</v>
      </c>
      <c r="M107" s="100">
        <v>8</v>
      </c>
      <c r="N107" s="100">
        <v>0</v>
      </c>
      <c r="O107" s="100">
        <v>0</v>
      </c>
      <c r="P107" s="100">
        <v>40</v>
      </c>
      <c r="Q107" s="100">
        <v>36</v>
      </c>
      <c r="R107" s="100">
        <v>0</v>
      </c>
      <c r="S107" s="100">
        <v>0</v>
      </c>
      <c r="T107" s="100">
        <v>20</v>
      </c>
      <c r="U107" s="100">
        <v>0</v>
      </c>
      <c r="V107" s="100">
        <v>0</v>
      </c>
      <c r="W107" s="100">
        <v>0</v>
      </c>
      <c r="X107" s="100">
        <v>0</v>
      </c>
      <c r="Y107" s="100">
        <v>0</v>
      </c>
      <c r="Z107" s="100">
        <v>0</v>
      </c>
      <c r="AA107" s="100">
        <v>0</v>
      </c>
      <c r="AB107" s="100">
        <v>0</v>
      </c>
      <c r="AC107" s="100">
        <v>0</v>
      </c>
      <c r="AD107" s="100">
        <v>0</v>
      </c>
      <c r="AE107" s="100">
        <v>28</v>
      </c>
      <c r="AF107" s="100">
        <v>4</v>
      </c>
      <c r="AG107" s="100">
        <v>0</v>
      </c>
      <c r="AH107" s="290">
        <v>0</v>
      </c>
      <c r="AI107" s="290">
        <v>24</v>
      </c>
      <c r="AJ107" s="290">
        <v>0</v>
      </c>
      <c r="AK107" s="353">
        <v>32</v>
      </c>
      <c r="AL107" s="353">
        <v>8</v>
      </c>
      <c r="AM107" s="353">
        <v>0</v>
      </c>
      <c r="AN107" s="371">
        <v>0</v>
      </c>
      <c r="AO107" s="371">
        <v>21</v>
      </c>
      <c r="AP107" s="371">
        <v>0</v>
      </c>
      <c r="AQ107" s="393">
        <v>0</v>
      </c>
      <c r="AR107" s="393">
        <v>0</v>
      </c>
      <c r="AS107" s="393">
        <v>0</v>
      </c>
      <c r="AT107" s="359">
        <v>0</v>
      </c>
      <c r="AU107" s="359">
        <v>8</v>
      </c>
      <c r="AV107" s="82">
        <v>0</v>
      </c>
      <c r="AW107" s="100">
        <v>0</v>
      </c>
      <c r="AX107" s="100">
        <v>0</v>
      </c>
      <c r="AY107" s="393">
        <v>0</v>
      </c>
      <c r="AZ107" s="100">
        <v>36</v>
      </c>
      <c r="BA107" s="100">
        <v>29</v>
      </c>
      <c r="BB107" s="393">
        <v>0</v>
      </c>
      <c r="BC107" s="100">
        <v>4</v>
      </c>
      <c r="BD107" s="100">
        <v>1</v>
      </c>
      <c r="BE107" s="393">
        <v>0</v>
      </c>
      <c r="BF107" s="100">
        <v>0</v>
      </c>
      <c r="BG107" s="100">
        <v>0</v>
      </c>
      <c r="BH107" s="100">
        <v>0</v>
      </c>
      <c r="BI107" s="100">
        <v>20</v>
      </c>
      <c r="BJ107" s="100">
        <v>21</v>
      </c>
      <c r="BK107" s="100">
        <v>0</v>
      </c>
      <c r="BL107" s="100">
        <v>0</v>
      </c>
      <c r="BM107" s="100">
        <v>0</v>
      </c>
      <c r="BN107" s="100">
        <v>0</v>
      </c>
      <c r="BO107" s="393">
        <v>32</v>
      </c>
      <c r="BP107" s="393">
        <v>28</v>
      </c>
      <c r="BQ107" s="393">
        <v>0</v>
      </c>
      <c r="BR107" s="100">
        <v>0</v>
      </c>
      <c r="BS107" s="100">
        <v>0</v>
      </c>
      <c r="BT107" s="393">
        <v>0</v>
      </c>
      <c r="BU107" s="100">
        <v>0</v>
      </c>
      <c r="BV107" s="100">
        <v>0</v>
      </c>
      <c r="BW107" s="393">
        <v>0</v>
      </c>
      <c r="BX107" s="100"/>
      <c r="BY107" s="100"/>
      <c r="BZ107" s="100"/>
    </row>
    <row r="108" spans="1:78" ht="14.25" x14ac:dyDescent="0.2">
      <c r="A108" s="23" t="s">
        <v>2312</v>
      </c>
      <c r="B108" s="24">
        <v>1</v>
      </c>
      <c r="C108" s="25" t="s">
        <v>1020</v>
      </c>
      <c r="D108" s="21" t="s">
        <v>4279</v>
      </c>
      <c r="E108" s="24" t="s">
        <v>3760</v>
      </c>
      <c r="F108" s="24" t="s">
        <v>1021</v>
      </c>
      <c r="G108" s="100">
        <v>8</v>
      </c>
      <c r="H108" s="100">
        <v>6</v>
      </c>
      <c r="I108" s="100">
        <v>0</v>
      </c>
      <c r="J108" s="100">
        <v>8</v>
      </c>
      <c r="K108" s="100">
        <v>7</v>
      </c>
      <c r="L108" s="100">
        <v>0</v>
      </c>
      <c r="M108" s="100">
        <v>16</v>
      </c>
      <c r="N108" s="100">
        <v>11</v>
      </c>
      <c r="O108" s="100">
        <v>0</v>
      </c>
      <c r="P108" s="100">
        <v>4</v>
      </c>
      <c r="Q108" s="100">
        <v>11</v>
      </c>
      <c r="R108" s="100">
        <v>0</v>
      </c>
      <c r="S108" s="100">
        <v>0</v>
      </c>
      <c r="T108" s="100">
        <v>7</v>
      </c>
      <c r="U108" s="100">
        <v>0</v>
      </c>
      <c r="V108" s="100">
        <v>2</v>
      </c>
      <c r="W108" s="100">
        <v>0</v>
      </c>
      <c r="X108" s="100">
        <v>0</v>
      </c>
      <c r="Y108" s="100">
        <v>8</v>
      </c>
      <c r="Z108" s="100">
        <v>32</v>
      </c>
      <c r="AA108" s="18">
        <v>8</v>
      </c>
      <c r="AB108" s="100">
        <v>0</v>
      </c>
      <c r="AC108" s="100">
        <v>0</v>
      </c>
      <c r="AD108" s="100">
        <v>0</v>
      </c>
      <c r="AE108" s="100">
        <v>0</v>
      </c>
      <c r="AF108" s="100">
        <v>24</v>
      </c>
      <c r="AG108" s="100">
        <v>0</v>
      </c>
      <c r="AH108" s="290">
        <v>0</v>
      </c>
      <c r="AI108" s="290">
        <v>0</v>
      </c>
      <c r="AJ108" s="290">
        <v>0</v>
      </c>
      <c r="AK108" s="353">
        <v>0</v>
      </c>
      <c r="AL108" s="353">
        <v>0</v>
      </c>
      <c r="AM108" s="353">
        <v>0</v>
      </c>
      <c r="AN108" s="371">
        <v>0</v>
      </c>
      <c r="AO108" s="371">
        <v>0</v>
      </c>
      <c r="AP108" s="371">
        <v>0</v>
      </c>
      <c r="AQ108" s="393">
        <v>0</v>
      </c>
      <c r="AR108" s="393">
        <v>0</v>
      </c>
      <c r="AS108" s="393">
        <v>0</v>
      </c>
      <c r="AT108" s="359">
        <v>0</v>
      </c>
      <c r="AU108" s="359">
        <v>0</v>
      </c>
      <c r="AV108" s="82">
        <v>0</v>
      </c>
      <c r="AW108" s="100">
        <v>10</v>
      </c>
      <c r="AX108" s="100">
        <v>19</v>
      </c>
      <c r="AY108" s="393">
        <v>0</v>
      </c>
      <c r="AZ108" s="100">
        <v>10</v>
      </c>
      <c r="BA108" s="100">
        <v>1</v>
      </c>
      <c r="BB108" s="393">
        <v>0</v>
      </c>
      <c r="BC108" s="100">
        <v>0</v>
      </c>
      <c r="BD108" s="100">
        <v>0</v>
      </c>
      <c r="BE108" s="393">
        <v>0</v>
      </c>
      <c r="BF108" s="100">
        <v>12</v>
      </c>
      <c r="BG108" s="100">
        <v>0</v>
      </c>
      <c r="BH108" s="100">
        <v>2</v>
      </c>
      <c r="BI108" s="100">
        <v>0</v>
      </c>
      <c r="BJ108" s="100">
        <v>20</v>
      </c>
      <c r="BK108" s="100">
        <v>0</v>
      </c>
      <c r="BL108" s="100">
        <v>0</v>
      </c>
      <c r="BM108" s="100">
        <v>0</v>
      </c>
      <c r="BN108" s="100">
        <v>0</v>
      </c>
      <c r="BO108" s="393">
        <v>0</v>
      </c>
      <c r="BP108" s="393">
        <v>0</v>
      </c>
      <c r="BQ108" s="393">
        <v>0</v>
      </c>
      <c r="BR108" s="100">
        <v>0</v>
      </c>
      <c r="BS108" s="100">
        <v>0</v>
      </c>
      <c r="BT108" s="393">
        <v>0</v>
      </c>
      <c r="BU108" s="100">
        <v>4</v>
      </c>
      <c r="BV108" s="100">
        <v>4</v>
      </c>
      <c r="BW108" s="100">
        <v>4</v>
      </c>
      <c r="BX108" s="100"/>
      <c r="BY108" s="100"/>
      <c r="BZ108" s="100"/>
    </row>
    <row r="109" spans="1:78" ht="14.25" x14ac:dyDescent="0.2">
      <c r="A109" s="23" t="s">
        <v>2312</v>
      </c>
      <c r="B109" s="24">
        <v>1</v>
      </c>
      <c r="C109" s="25" t="s">
        <v>1022</v>
      </c>
      <c r="D109" s="21" t="s">
        <v>4279</v>
      </c>
      <c r="E109" s="24" t="s">
        <v>3760</v>
      </c>
      <c r="F109" s="24" t="s">
        <v>1023</v>
      </c>
      <c r="G109" s="100">
        <v>0</v>
      </c>
      <c r="H109" s="100">
        <v>3</v>
      </c>
      <c r="I109" s="100">
        <v>0</v>
      </c>
      <c r="J109" s="100">
        <v>2</v>
      </c>
      <c r="K109" s="100">
        <v>0</v>
      </c>
      <c r="L109" s="100">
        <v>0</v>
      </c>
      <c r="M109" s="100">
        <v>2</v>
      </c>
      <c r="N109" s="100">
        <v>0</v>
      </c>
      <c r="O109" s="100">
        <v>0</v>
      </c>
      <c r="P109" s="100">
        <v>8</v>
      </c>
      <c r="Q109" s="100">
        <v>1</v>
      </c>
      <c r="R109" s="100">
        <v>0</v>
      </c>
      <c r="S109" s="100">
        <v>4</v>
      </c>
      <c r="T109" s="100">
        <v>10</v>
      </c>
      <c r="U109" s="100">
        <v>0</v>
      </c>
      <c r="V109" s="100">
        <v>0</v>
      </c>
      <c r="W109" s="100">
        <v>5</v>
      </c>
      <c r="X109" s="100">
        <v>0</v>
      </c>
      <c r="Y109" s="100">
        <v>8</v>
      </c>
      <c r="Z109" s="100">
        <v>0</v>
      </c>
      <c r="AA109" s="100">
        <v>0</v>
      </c>
      <c r="AB109" s="100">
        <v>0</v>
      </c>
      <c r="AC109" s="100">
        <v>4</v>
      </c>
      <c r="AD109" s="100">
        <v>0</v>
      </c>
      <c r="AE109" s="100">
        <v>7</v>
      </c>
      <c r="AF109" s="100">
        <v>6</v>
      </c>
      <c r="AG109" s="100">
        <v>0</v>
      </c>
      <c r="AH109" s="290">
        <v>0</v>
      </c>
      <c r="AI109" s="290">
        <v>0</v>
      </c>
      <c r="AJ109" s="290">
        <v>0</v>
      </c>
      <c r="AK109" s="353">
        <v>9</v>
      </c>
      <c r="AL109" s="353">
        <v>3</v>
      </c>
      <c r="AM109" s="353">
        <v>0</v>
      </c>
      <c r="AN109" s="371">
        <v>18</v>
      </c>
      <c r="AO109" s="371">
        <v>18</v>
      </c>
      <c r="AP109" s="371">
        <v>0</v>
      </c>
      <c r="AQ109" s="393">
        <v>5</v>
      </c>
      <c r="AR109" s="393">
        <v>9</v>
      </c>
      <c r="AS109" s="393">
        <v>0</v>
      </c>
      <c r="AT109" s="359">
        <v>2</v>
      </c>
      <c r="AU109" s="359">
        <v>1</v>
      </c>
      <c r="AV109" s="82">
        <v>0</v>
      </c>
      <c r="AW109" s="100">
        <v>0</v>
      </c>
      <c r="AX109" s="100">
        <v>10</v>
      </c>
      <c r="AY109" s="393">
        <v>0</v>
      </c>
      <c r="AZ109" s="100">
        <v>0</v>
      </c>
      <c r="BA109" s="100">
        <v>2</v>
      </c>
      <c r="BB109" s="393">
        <v>0</v>
      </c>
      <c r="BC109" s="100">
        <v>0</v>
      </c>
      <c r="BD109" s="100">
        <v>0</v>
      </c>
      <c r="BE109" s="393">
        <v>0</v>
      </c>
      <c r="BF109" s="100">
        <v>0</v>
      </c>
      <c r="BG109" s="100">
        <v>0</v>
      </c>
      <c r="BH109" s="100">
        <v>0</v>
      </c>
      <c r="BI109" s="100">
        <v>0</v>
      </c>
      <c r="BJ109" s="100">
        <v>0</v>
      </c>
      <c r="BK109" s="100">
        <v>0</v>
      </c>
      <c r="BL109" s="100">
        <v>0</v>
      </c>
      <c r="BM109" s="100">
        <v>0</v>
      </c>
      <c r="BN109" s="100">
        <v>0</v>
      </c>
      <c r="BO109" s="393">
        <v>4</v>
      </c>
      <c r="BP109" s="393">
        <v>4</v>
      </c>
      <c r="BQ109" s="393">
        <v>0</v>
      </c>
      <c r="BR109" s="100">
        <v>0</v>
      </c>
      <c r="BS109" s="100">
        <v>0</v>
      </c>
      <c r="BT109" s="393">
        <v>0</v>
      </c>
      <c r="BU109" s="100">
        <v>0</v>
      </c>
      <c r="BV109" s="100">
        <v>0</v>
      </c>
      <c r="BW109" s="100">
        <v>0</v>
      </c>
      <c r="BX109" s="100"/>
      <c r="BY109" s="100"/>
      <c r="BZ109" s="100"/>
    </row>
    <row r="110" spans="1:78" ht="14.25" x14ac:dyDescent="0.2">
      <c r="A110" s="23" t="s">
        <v>2312</v>
      </c>
      <c r="B110" s="24">
        <v>1</v>
      </c>
      <c r="C110" s="25" t="s">
        <v>1024</v>
      </c>
      <c r="D110" s="21" t="s">
        <v>4279</v>
      </c>
      <c r="E110" s="24" t="s">
        <v>3762</v>
      </c>
      <c r="F110" s="24" t="s">
        <v>1153</v>
      </c>
      <c r="G110" s="100">
        <v>8</v>
      </c>
      <c r="H110" s="100">
        <v>8</v>
      </c>
      <c r="I110" s="100">
        <v>0</v>
      </c>
      <c r="J110" s="100">
        <v>0</v>
      </c>
      <c r="K110" s="100">
        <v>0</v>
      </c>
      <c r="L110" s="100">
        <v>0</v>
      </c>
      <c r="M110" s="100">
        <v>8</v>
      </c>
      <c r="N110" s="100">
        <v>0</v>
      </c>
      <c r="O110" s="100">
        <v>0</v>
      </c>
      <c r="P110" s="100">
        <v>40</v>
      </c>
      <c r="Q110" s="100">
        <v>18</v>
      </c>
      <c r="R110" s="100">
        <v>0</v>
      </c>
      <c r="S110" s="100">
        <v>20</v>
      </c>
      <c r="T110" s="100">
        <v>27</v>
      </c>
      <c r="U110" s="100">
        <v>0</v>
      </c>
      <c r="V110" s="100">
        <v>0</v>
      </c>
      <c r="W110" s="100">
        <v>0</v>
      </c>
      <c r="X110" s="100">
        <v>0</v>
      </c>
      <c r="Y110" s="100">
        <v>0</v>
      </c>
      <c r="Z110" s="100">
        <v>9</v>
      </c>
      <c r="AA110" s="100">
        <v>0</v>
      </c>
      <c r="AB110" s="100">
        <v>0</v>
      </c>
      <c r="AC110" s="100">
        <v>0</v>
      </c>
      <c r="AD110" s="100">
        <v>0</v>
      </c>
      <c r="AE110" s="100">
        <v>28</v>
      </c>
      <c r="AF110" s="100">
        <v>4</v>
      </c>
      <c r="AG110" s="100">
        <v>0</v>
      </c>
      <c r="AH110" s="290">
        <v>0</v>
      </c>
      <c r="AI110" s="290">
        <v>24</v>
      </c>
      <c r="AJ110" s="290">
        <v>0</v>
      </c>
      <c r="AK110" s="353">
        <v>28</v>
      </c>
      <c r="AL110" s="353">
        <v>4</v>
      </c>
      <c r="AM110" s="353">
        <v>0</v>
      </c>
      <c r="AN110" s="371">
        <v>0</v>
      </c>
      <c r="AO110" s="371">
        <v>25</v>
      </c>
      <c r="AP110" s="371">
        <v>0</v>
      </c>
      <c r="AQ110" s="393">
        <v>0</v>
      </c>
      <c r="AR110" s="393">
        <v>0</v>
      </c>
      <c r="AS110" s="393">
        <v>0</v>
      </c>
      <c r="AT110" s="359">
        <v>0</v>
      </c>
      <c r="AU110" s="359">
        <v>8</v>
      </c>
      <c r="AV110" s="82">
        <v>0</v>
      </c>
      <c r="AW110" s="100">
        <v>0</v>
      </c>
      <c r="AX110" s="100">
        <v>0</v>
      </c>
      <c r="AY110" s="393">
        <v>0</v>
      </c>
      <c r="AZ110" s="100">
        <v>36</v>
      </c>
      <c r="BA110" s="100">
        <v>35</v>
      </c>
      <c r="BB110" s="393">
        <v>0</v>
      </c>
      <c r="BC110" s="100">
        <v>0</v>
      </c>
      <c r="BD110" s="100">
        <v>0</v>
      </c>
      <c r="BE110" s="393">
        <v>0</v>
      </c>
      <c r="BF110" s="100">
        <v>0</v>
      </c>
      <c r="BG110" s="100">
        <v>0</v>
      </c>
      <c r="BH110" s="100">
        <v>0</v>
      </c>
      <c r="BI110" s="100">
        <v>20</v>
      </c>
      <c r="BJ110" s="100">
        <v>12</v>
      </c>
      <c r="BK110" s="100">
        <v>0</v>
      </c>
      <c r="BL110" s="100">
        <v>0</v>
      </c>
      <c r="BM110" s="100">
        <v>0</v>
      </c>
      <c r="BN110" s="100">
        <v>0</v>
      </c>
      <c r="BO110" s="393">
        <v>32</v>
      </c>
      <c r="BP110" s="393">
        <v>39</v>
      </c>
      <c r="BQ110" s="393">
        <v>0</v>
      </c>
      <c r="BR110" s="100">
        <v>0</v>
      </c>
      <c r="BS110" s="100">
        <v>0</v>
      </c>
      <c r="BT110" s="393">
        <v>0</v>
      </c>
      <c r="BU110" s="100">
        <v>0</v>
      </c>
      <c r="BV110" s="100">
        <v>0</v>
      </c>
      <c r="BW110" s="393">
        <v>0</v>
      </c>
      <c r="BX110" s="100"/>
      <c r="BY110" s="100"/>
      <c r="BZ110" s="100"/>
    </row>
    <row r="111" spans="1:78" ht="14.25" x14ac:dyDescent="0.2">
      <c r="A111" s="23" t="s">
        <v>2312</v>
      </c>
      <c r="B111" s="24">
        <v>1</v>
      </c>
      <c r="C111" s="25" t="s">
        <v>2680</v>
      </c>
      <c r="D111" s="21" t="s">
        <v>4279</v>
      </c>
      <c r="E111" s="24" t="s">
        <v>3760</v>
      </c>
      <c r="F111" s="24" t="s">
        <v>2586</v>
      </c>
      <c r="G111" s="100">
        <v>0</v>
      </c>
      <c r="H111" s="100">
        <v>0</v>
      </c>
      <c r="I111" s="100">
        <v>0</v>
      </c>
      <c r="J111" s="100">
        <v>0</v>
      </c>
      <c r="K111" s="100">
        <v>0</v>
      </c>
      <c r="L111" s="100">
        <v>0</v>
      </c>
      <c r="M111" s="100">
        <v>27</v>
      </c>
      <c r="N111" s="100">
        <v>18</v>
      </c>
      <c r="O111" s="100">
        <v>0</v>
      </c>
      <c r="P111" s="100">
        <v>2</v>
      </c>
      <c r="Q111" s="100">
        <v>14</v>
      </c>
      <c r="R111" s="100">
        <v>0</v>
      </c>
      <c r="S111" s="100">
        <v>0</v>
      </c>
      <c r="T111" s="100">
        <v>2</v>
      </c>
      <c r="U111" s="100">
        <v>0</v>
      </c>
      <c r="V111" s="100">
        <v>2</v>
      </c>
      <c r="W111" s="100">
        <v>0</v>
      </c>
      <c r="X111" s="100">
        <v>0</v>
      </c>
      <c r="Y111" s="100">
        <v>0</v>
      </c>
      <c r="Z111" s="100">
        <v>0</v>
      </c>
      <c r="AA111" s="100">
        <v>0</v>
      </c>
      <c r="AB111" s="100">
        <v>2</v>
      </c>
      <c r="AC111" s="100">
        <v>0</v>
      </c>
      <c r="AD111" s="100">
        <v>0</v>
      </c>
      <c r="AE111" s="100">
        <v>18</v>
      </c>
      <c r="AF111" s="100">
        <v>20</v>
      </c>
      <c r="AG111" s="100">
        <v>0</v>
      </c>
      <c r="AH111" s="290">
        <v>0</v>
      </c>
      <c r="AI111" s="290">
        <v>1</v>
      </c>
      <c r="AJ111" s="290">
        <v>0</v>
      </c>
      <c r="AK111" s="353">
        <v>0</v>
      </c>
      <c r="AL111" s="353">
        <v>0</v>
      </c>
      <c r="AM111" s="353">
        <v>0</v>
      </c>
      <c r="AN111" s="371">
        <v>0</v>
      </c>
      <c r="AO111" s="371">
        <v>0</v>
      </c>
      <c r="AP111" s="371">
        <v>0</v>
      </c>
      <c r="AQ111" s="393">
        <v>2</v>
      </c>
      <c r="AR111" s="393">
        <v>2</v>
      </c>
      <c r="AS111" s="393">
        <v>0</v>
      </c>
      <c r="AT111" s="359">
        <v>12</v>
      </c>
      <c r="AU111" s="359">
        <v>6</v>
      </c>
      <c r="AV111" s="82">
        <v>0</v>
      </c>
      <c r="AW111" s="100">
        <v>0</v>
      </c>
      <c r="AX111" s="100">
        <v>2</v>
      </c>
      <c r="AY111" s="393">
        <v>0</v>
      </c>
      <c r="AZ111" s="100">
        <v>14</v>
      </c>
      <c r="BA111" s="100">
        <v>22</v>
      </c>
      <c r="BB111" s="393">
        <v>0</v>
      </c>
      <c r="BC111" s="100">
        <v>0</v>
      </c>
      <c r="BD111" s="100">
        <v>0</v>
      </c>
      <c r="BE111" s="393">
        <v>0</v>
      </c>
      <c r="BF111" s="100">
        <v>10</v>
      </c>
      <c r="BG111" s="100">
        <v>1</v>
      </c>
      <c r="BH111" s="100">
        <v>0</v>
      </c>
      <c r="BI111" s="100">
        <v>0</v>
      </c>
      <c r="BJ111" s="100">
        <v>0</v>
      </c>
      <c r="BK111" s="100">
        <v>0</v>
      </c>
      <c r="BL111" s="100">
        <v>4</v>
      </c>
      <c r="BM111" s="100">
        <v>4</v>
      </c>
      <c r="BN111" s="100">
        <v>0</v>
      </c>
      <c r="BO111" s="393">
        <v>0</v>
      </c>
      <c r="BP111" s="393">
        <v>1</v>
      </c>
      <c r="BQ111" s="393">
        <v>0</v>
      </c>
      <c r="BR111" s="100">
        <v>18</v>
      </c>
      <c r="BS111" s="100">
        <v>19</v>
      </c>
      <c r="BT111" s="393">
        <v>0</v>
      </c>
      <c r="BU111" s="100">
        <v>0</v>
      </c>
      <c r="BV111" s="100">
        <v>3</v>
      </c>
      <c r="BW111" s="393">
        <v>0</v>
      </c>
      <c r="BX111" s="100"/>
      <c r="BY111" s="100"/>
      <c r="BZ111" s="100"/>
    </row>
    <row r="112" spans="1:78" ht="14.25" x14ac:dyDescent="0.2">
      <c r="A112" s="23" t="s">
        <v>2312</v>
      </c>
      <c r="B112" s="24">
        <v>1</v>
      </c>
      <c r="C112" s="25" t="s">
        <v>2587</v>
      </c>
      <c r="D112" s="21" t="s">
        <v>4279</v>
      </c>
      <c r="E112" s="24" t="s">
        <v>3762</v>
      </c>
      <c r="F112" s="24" t="s">
        <v>2588</v>
      </c>
      <c r="G112" s="100">
        <v>1</v>
      </c>
      <c r="H112" s="100">
        <v>3</v>
      </c>
      <c r="I112" s="100">
        <v>0</v>
      </c>
      <c r="J112" s="100">
        <v>0</v>
      </c>
      <c r="K112" s="100">
        <v>0</v>
      </c>
      <c r="L112" s="100">
        <v>0</v>
      </c>
      <c r="M112" s="100">
        <v>10</v>
      </c>
      <c r="N112" s="100">
        <v>6</v>
      </c>
      <c r="O112" s="100">
        <v>0</v>
      </c>
      <c r="P112" s="100">
        <v>1</v>
      </c>
      <c r="Q112" s="100">
        <v>0</v>
      </c>
      <c r="R112" s="100">
        <v>0</v>
      </c>
      <c r="S112" s="100">
        <v>0</v>
      </c>
      <c r="T112" s="100">
        <v>4</v>
      </c>
      <c r="U112" s="100">
        <v>0</v>
      </c>
      <c r="V112" s="100">
        <v>7</v>
      </c>
      <c r="W112" s="100">
        <v>10</v>
      </c>
      <c r="X112" s="100">
        <v>0</v>
      </c>
      <c r="Y112" s="100">
        <v>0</v>
      </c>
      <c r="Z112" s="100">
        <v>0</v>
      </c>
      <c r="AA112" s="100">
        <v>0</v>
      </c>
      <c r="AB112" s="100">
        <v>8</v>
      </c>
      <c r="AC112" s="100">
        <v>7</v>
      </c>
      <c r="AD112" s="100">
        <v>0</v>
      </c>
      <c r="AE112" s="100">
        <v>0</v>
      </c>
      <c r="AF112" s="100">
        <v>0</v>
      </c>
      <c r="AG112" s="100">
        <v>0</v>
      </c>
      <c r="AH112" s="290">
        <v>0</v>
      </c>
      <c r="AI112" s="290">
        <v>0</v>
      </c>
      <c r="AJ112" s="290">
        <v>0</v>
      </c>
      <c r="AK112" s="353">
        <v>0</v>
      </c>
      <c r="AL112" s="353">
        <v>0</v>
      </c>
      <c r="AM112" s="353">
        <v>0</v>
      </c>
      <c r="AN112" s="371">
        <v>10</v>
      </c>
      <c r="AO112" s="371">
        <v>4</v>
      </c>
      <c r="AP112" s="371">
        <v>0</v>
      </c>
      <c r="AQ112" s="393">
        <v>0</v>
      </c>
      <c r="AR112" s="393">
        <v>0</v>
      </c>
      <c r="AS112" s="393">
        <v>0</v>
      </c>
      <c r="AT112" s="359">
        <v>0</v>
      </c>
      <c r="AU112" s="359">
        <v>1</v>
      </c>
      <c r="AV112" s="82">
        <v>0</v>
      </c>
      <c r="AW112" s="100">
        <v>1</v>
      </c>
      <c r="AX112" s="100">
        <v>1</v>
      </c>
      <c r="AY112" s="393">
        <v>0</v>
      </c>
      <c r="AZ112" s="100">
        <v>0</v>
      </c>
      <c r="BA112" s="100">
        <v>0</v>
      </c>
      <c r="BB112" s="393">
        <v>0</v>
      </c>
      <c r="BC112" s="100">
        <v>2</v>
      </c>
      <c r="BD112" s="100">
        <v>7</v>
      </c>
      <c r="BE112" s="393">
        <v>0</v>
      </c>
      <c r="BF112" s="100">
        <v>5</v>
      </c>
      <c r="BG112" s="100">
        <v>3</v>
      </c>
      <c r="BH112" s="100">
        <v>0</v>
      </c>
      <c r="BI112" s="100">
        <v>0</v>
      </c>
      <c r="BJ112" s="100">
        <v>0</v>
      </c>
      <c r="BK112" s="100">
        <v>0</v>
      </c>
      <c r="BL112" s="100">
        <v>4</v>
      </c>
      <c r="BM112" s="100">
        <v>0</v>
      </c>
      <c r="BN112" s="100">
        <v>0</v>
      </c>
      <c r="BO112" s="393">
        <v>0</v>
      </c>
      <c r="BP112" s="393">
        <v>0</v>
      </c>
      <c r="BQ112" s="393">
        <v>0</v>
      </c>
      <c r="BR112" s="100">
        <v>6</v>
      </c>
      <c r="BS112" s="100">
        <v>0</v>
      </c>
      <c r="BT112" s="393">
        <v>0</v>
      </c>
      <c r="BU112" s="100">
        <v>2</v>
      </c>
      <c r="BV112" s="100">
        <v>11</v>
      </c>
      <c r="BW112" s="393">
        <v>0</v>
      </c>
      <c r="BX112" s="100"/>
      <c r="BY112" s="100"/>
      <c r="BZ112" s="100"/>
    </row>
    <row r="113" spans="1:78" ht="14.25" x14ac:dyDescent="0.2">
      <c r="A113" s="23" t="s">
        <v>2312</v>
      </c>
      <c r="B113" s="24">
        <v>1</v>
      </c>
      <c r="C113" s="25" t="s">
        <v>3111</v>
      </c>
      <c r="D113" s="21" t="s">
        <v>4279</v>
      </c>
      <c r="E113" s="24" t="s">
        <v>3762</v>
      </c>
      <c r="F113" s="24" t="s">
        <v>3112</v>
      </c>
      <c r="G113" s="100">
        <v>0</v>
      </c>
      <c r="H113" s="100">
        <v>7</v>
      </c>
      <c r="I113" s="100">
        <v>0</v>
      </c>
      <c r="J113" s="100">
        <v>0</v>
      </c>
      <c r="K113" s="100">
        <v>0</v>
      </c>
      <c r="L113" s="100">
        <v>0</v>
      </c>
      <c r="M113" s="100">
        <v>0</v>
      </c>
      <c r="N113" s="100">
        <v>0</v>
      </c>
      <c r="O113" s="100">
        <v>0</v>
      </c>
      <c r="P113" s="100">
        <v>0</v>
      </c>
      <c r="Q113" s="100">
        <v>0</v>
      </c>
      <c r="R113" s="100">
        <v>0</v>
      </c>
      <c r="S113" s="100">
        <v>0</v>
      </c>
      <c r="T113" s="100">
        <v>0</v>
      </c>
      <c r="U113" s="100">
        <v>0</v>
      </c>
      <c r="V113" s="100">
        <v>0</v>
      </c>
      <c r="W113" s="100">
        <v>0</v>
      </c>
      <c r="X113" s="100">
        <v>0</v>
      </c>
      <c r="Y113" s="100">
        <v>0</v>
      </c>
      <c r="Z113" s="100">
        <v>0</v>
      </c>
      <c r="AA113" s="100">
        <v>0</v>
      </c>
      <c r="AB113" s="100">
        <v>0</v>
      </c>
      <c r="AC113" s="100">
        <v>0</v>
      </c>
      <c r="AD113" s="100">
        <v>0</v>
      </c>
      <c r="AE113" s="100">
        <v>0</v>
      </c>
      <c r="AF113" s="100">
        <v>0</v>
      </c>
      <c r="AG113" s="100">
        <v>0</v>
      </c>
      <c r="AH113" s="290">
        <v>0</v>
      </c>
      <c r="AI113" s="290">
        <v>0</v>
      </c>
      <c r="AJ113" s="290">
        <v>0</v>
      </c>
      <c r="AK113" s="353">
        <v>0</v>
      </c>
      <c r="AL113" s="353">
        <v>0</v>
      </c>
      <c r="AM113" s="353">
        <v>0</v>
      </c>
      <c r="AN113" s="371">
        <v>0</v>
      </c>
      <c r="AO113" s="371">
        <v>0</v>
      </c>
      <c r="AP113" s="371">
        <v>0</v>
      </c>
      <c r="AQ113" s="393">
        <v>0</v>
      </c>
      <c r="AR113" s="393">
        <v>0</v>
      </c>
      <c r="AS113" s="393">
        <v>0</v>
      </c>
      <c r="AT113" s="359">
        <v>0</v>
      </c>
      <c r="AU113" s="359">
        <v>0</v>
      </c>
      <c r="AV113" s="82">
        <v>0</v>
      </c>
      <c r="AW113" s="100">
        <v>0</v>
      </c>
      <c r="AX113" s="100">
        <v>0</v>
      </c>
      <c r="AY113" s="393">
        <v>0</v>
      </c>
      <c r="AZ113" s="100">
        <v>0</v>
      </c>
      <c r="BA113" s="100">
        <v>0</v>
      </c>
      <c r="BB113" s="393">
        <v>0</v>
      </c>
      <c r="BC113" s="100">
        <v>0</v>
      </c>
      <c r="BD113" s="100">
        <v>0</v>
      </c>
      <c r="BE113" s="393">
        <v>0</v>
      </c>
      <c r="BF113" s="100">
        <v>0</v>
      </c>
      <c r="BG113" s="100">
        <v>0</v>
      </c>
      <c r="BH113" s="100">
        <v>0</v>
      </c>
      <c r="BI113" s="100">
        <v>0</v>
      </c>
      <c r="BJ113" s="100">
        <v>0</v>
      </c>
      <c r="BK113" s="100">
        <v>0</v>
      </c>
      <c r="BL113" s="100">
        <v>0</v>
      </c>
      <c r="BM113" s="100">
        <v>0</v>
      </c>
      <c r="BN113" s="100">
        <v>0</v>
      </c>
      <c r="BO113" s="393">
        <v>0</v>
      </c>
      <c r="BP113" s="393">
        <v>0</v>
      </c>
      <c r="BQ113" s="393">
        <v>0</v>
      </c>
      <c r="BR113" s="100">
        <v>0</v>
      </c>
      <c r="BS113" s="100">
        <v>0</v>
      </c>
      <c r="BT113" s="393">
        <v>0</v>
      </c>
      <c r="BU113" s="100">
        <v>0</v>
      </c>
      <c r="BV113" s="100">
        <v>0</v>
      </c>
      <c r="BW113" s="393">
        <v>0</v>
      </c>
      <c r="BX113" s="100"/>
      <c r="BY113" s="100"/>
      <c r="BZ113" s="100"/>
    </row>
    <row r="114" spans="1:78" ht="14.25" x14ac:dyDescent="0.2">
      <c r="A114" s="23" t="s">
        <v>2312</v>
      </c>
      <c r="B114" s="24">
        <v>1</v>
      </c>
      <c r="C114" s="25" t="s">
        <v>3113</v>
      </c>
      <c r="D114" s="21" t="s">
        <v>4279</v>
      </c>
      <c r="E114" s="24" t="s">
        <v>2340</v>
      </c>
      <c r="F114" s="24" t="s">
        <v>3114</v>
      </c>
      <c r="G114" s="100">
        <v>1</v>
      </c>
      <c r="H114" s="100">
        <v>2</v>
      </c>
      <c r="I114" s="100">
        <v>0</v>
      </c>
      <c r="J114" s="100">
        <v>0</v>
      </c>
      <c r="K114" s="100">
        <v>0</v>
      </c>
      <c r="L114" s="100">
        <v>0</v>
      </c>
      <c r="M114" s="100">
        <v>10</v>
      </c>
      <c r="N114" s="100">
        <v>1</v>
      </c>
      <c r="O114" s="100">
        <v>0</v>
      </c>
      <c r="P114" s="100">
        <v>1</v>
      </c>
      <c r="Q114" s="100">
        <v>6</v>
      </c>
      <c r="R114" s="100">
        <v>0</v>
      </c>
      <c r="S114" s="100">
        <v>0</v>
      </c>
      <c r="T114" s="100">
        <v>2</v>
      </c>
      <c r="U114" s="100">
        <v>0</v>
      </c>
      <c r="V114" s="100">
        <v>1</v>
      </c>
      <c r="W114" s="100">
        <v>0</v>
      </c>
      <c r="X114" s="100">
        <v>0</v>
      </c>
      <c r="Y114" s="100">
        <v>0</v>
      </c>
      <c r="Z114" s="100">
        <v>0</v>
      </c>
      <c r="AA114" s="100">
        <v>0</v>
      </c>
      <c r="AB114" s="100">
        <v>1</v>
      </c>
      <c r="AC114" s="100">
        <v>0</v>
      </c>
      <c r="AD114" s="100">
        <v>0</v>
      </c>
      <c r="AE114" s="100">
        <v>0</v>
      </c>
      <c r="AF114" s="100">
        <v>0</v>
      </c>
      <c r="AG114" s="100">
        <v>0</v>
      </c>
      <c r="AH114" s="290">
        <v>0</v>
      </c>
      <c r="AI114" s="290">
        <v>0</v>
      </c>
      <c r="AJ114" s="290">
        <v>0</v>
      </c>
      <c r="AK114" s="353">
        <v>0</v>
      </c>
      <c r="AL114" s="353">
        <v>6</v>
      </c>
      <c r="AM114" s="353">
        <v>0</v>
      </c>
      <c r="AN114" s="371">
        <v>0</v>
      </c>
      <c r="AO114" s="371">
        <v>0</v>
      </c>
      <c r="AP114" s="371">
        <v>0</v>
      </c>
      <c r="AQ114" s="393">
        <v>0</v>
      </c>
      <c r="AR114" s="393">
        <v>4</v>
      </c>
      <c r="AS114" s="393">
        <v>0</v>
      </c>
      <c r="AT114" s="359">
        <v>10</v>
      </c>
      <c r="AU114" s="359">
        <v>10</v>
      </c>
      <c r="AV114" s="82">
        <v>0</v>
      </c>
      <c r="AW114" s="100">
        <v>0</v>
      </c>
      <c r="AX114" s="100">
        <v>2</v>
      </c>
      <c r="AY114" s="393">
        <v>0</v>
      </c>
      <c r="AZ114" s="100">
        <v>0</v>
      </c>
      <c r="BA114" s="100">
        <v>1</v>
      </c>
      <c r="BB114" s="393">
        <v>0</v>
      </c>
      <c r="BC114" s="100">
        <v>0</v>
      </c>
      <c r="BD114" s="100">
        <v>0</v>
      </c>
      <c r="BE114" s="393">
        <v>0</v>
      </c>
      <c r="BF114" s="100">
        <v>6</v>
      </c>
      <c r="BG114" s="100">
        <v>1</v>
      </c>
      <c r="BH114" s="100">
        <v>0</v>
      </c>
      <c r="BI114" s="100">
        <v>0</v>
      </c>
      <c r="BJ114" s="100">
        <v>3</v>
      </c>
      <c r="BK114" s="100">
        <v>0</v>
      </c>
      <c r="BL114" s="100">
        <v>5</v>
      </c>
      <c r="BM114" s="100">
        <v>2</v>
      </c>
      <c r="BN114" s="100">
        <v>0</v>
      </c>
      <c r="BO114" s="393">
        <v>0</v>
      </c>
      <c r="BP114" s="393">
        <v>0</v>
      </c>
      <c r="BQ114" s="393">
        <v>0</v>
      </c>
      <c r="BR114" s="100">
        <v>9</v>
      </c>
      <c r="BS114" s="100">
        <v>10</v>
      </c>
      <c r="BT114" s="393">
        <v>0</v>
      </c>
      <c r="BU114" s="100">
        <v>0</v>
      </c>
      <c r="BV114" s="100">
        <v>0</v>
      </c>
      <c r="BW114" s="393">
        <v>0</v>
      </c>
      <c r="BX114" s="100"/>
      <c r="BY114" s="100"/>
      <c r="BZ114" s="100"/>
    </row>
    <row r="115" spans="1:78" ht="14.25" x14ac:dyDescent="0.2">
      <c r="A115" s="23" t="s">
        <v>2312</v>
      </c>
      <c r="B115" s="24">
        <v>1</v>
      </c>
      <c r="C115" s="25" t="s">
        <v>1203</v>
      </c>
      <c r="D115" s="21" t="s">
        <v>4279</v>
      </c>
      <c r="E115" s="24" t="s">
        <v>2340</v>
      </c>
      <c r="F115" s="24" t="s">
        <v>1204</v>
      </c>
      <c r="G115" s="100">
        <v>0</v>
      </c>
      <c r="H115" s="100">
        <v>0</v>
      </c>
      <c r="I115" s="100">
        <v>0</v>
      </c>
      <c r="J115" s="100">
        <v>0</v>
      </c>
      <c r="K115" s="100">
        <v>0</v>
      </c>
      <c r="L115" s="100">
        <v>0</v>
      </c>
      <c r="M115" s="100">
        <v>0</v>
      </c>
      <c r="N115" s="100">
        <v>0</v>
      </c>
      <c r="O115" s="100">
        <v>0</v>
      </c>
      <c r="P115" s="100">
        <v>0</v>
      </c>
      <c r="Q115" s="100">
        <v>0</v>
      </c>
      <c r="R115" s="100">
        <v>0</v>
      </c>
      <c r="S115" s="100">
        <v>10</v>
      </c>
      <c r="T115" s="100">
        <v>7</v>
      </c>
      <c r="U115" s="100">
        <v>0</v>
      </c>
      <c r="V115" s="100">
        <v>0</v>
      </c>
      <c r="W115" s="100">
        <v>2</v>
      </c>
      <c r="X115" s="100">
        <v>0</v>
      </c>
      <c r="Y115" s="100">
        <v>9</v>
      </c>
      <c r="Z115" s="100">
        <v>1</v>
      </c>
      <c r="AA115" s="100">
        <v>0</v>
      </c>
      <c r="AB115" s="100">
        <v>0</v>
      </c>
      <c r="AC115" s="100">
        <v>6</v>
      </c>
      <c r="AD115" s="100">
        <v>0</v>
      </c>
      <c r="AE115" s="100">
        <v>0</v>
      </c>
      <c r="AF115" s="100">
        <v>0</v>
      </c>
      <c r="AG115" s="100">
        <v>0</v>
      </c>
      <c r="AH115" s="290">
        <v>0</v>
      </c>
      <c r="AI115" s="290">
        <v>0</v>
      </c>
      <c r="AJ115" s="290">
        <v>0</v>
      </c>
      <c r="AK115" s="353">
        <v>0</v>
      </c>
      <c r="AL115" s="353">
        <v>0</v>
      </c>
      <c r="AM115" s="353">
        <v>0</v>
      </c>
      <c r="AN115" s="371">
        <v>0</v>
      </c>
      <c r="AO115" s="371">
        <v>0</v>
      </c>
      <c r="AP115" s="371">
        <v>0</v>
      </c>
      <c r="AQ115" s="393">
        <v>0</v>
      </c>
      <c r="AR115" s="393">
        <v>0</v>
      </c>
      <c r="AS115" s="393">
        <v>0</v>
      </c>
      <c r="AT115" s="359">
        <v>15</v>
      </c>
      <c r="AU115" s="359">
        <v>15</v>
      </c>
      <c r="AV115" s="82">
        <v>0</v>
      </c>
      <c r="AW115" s="100">
        <v>0</v>
      </c>
      <c r="AX115" s="100">
        <v>0</v>
      </c>
      <c r="AY115" s="393">
        <v>0</v>
      </c>
      <c r="AZ115" s="100">
        <v>0</v>
      </c>
      <c r="BA115" s="100">
        <v>3</v>
      </c>
      <c r="BB115" s="393">
        <v>0</v>
      </c>
      <c r="BC115" s="100">
        <v>0</v>
      </c>
      <c r="BD115" s="100">
        <v>0</v>
      </c>
      <c r="BE115" s="393">
        <v>0</v>
      </c>
      <c r="BF115" s="100">
        <v>0</v>
      </c>
      <c r="BG115" s="100">
        <v>0</v>
      </c>
      <c r="BH115" s="100">
        <v>0</v>
      </c>
      <c r="BI115" s="100">
        <v>0</v>
      </c>
      <c r="BJ115" s="100">
        <v>0</v>
      </c>
      <c r="BK115" s="100">
        <v>0</v>
      </c>
      <c r="BL115" s="100">
        <v>20</v>
      </c>
      <c r="BM115" s="100">
        <v>15</v>
      </c>
      <c r="BN115" s="100">
        <v>0</v>
      </c>
      <c r="BO115" s="393">
        <v>0</v>
      </c>
      <c r="BP115" s="393">
        <v>0</v>
      </c>
      <c r="BQ115" s="393">
        <v>0</v>
      </c>
      <c r="BR115" s="100">
        <v>0</v>
      </c>
      <c r="BS115" s="100">
        <v>0</v>
      </c>
      <c r="BT115" s="393">
        <v>0</v>
      </c>
      <c r="BU115" s="100">
        <v>0</v>
      </c>
      <c r="BV115" s="100">
        <v>0</v>
      </c>
      <c r="BW115" s="393">
        <v>0</v>
      </c>
      <c r="BX115" s="100"/>
      <c r="BY115" s="100"/>
      <c r="BZ115" s="100"/>
    </row>
    <row r="116" spans="1:78" ht="14.25" x14ac:dyDescent="0.2">
      <c r="A116" s="23" t="s">
        <v>2312</v>
      </c>
      <c r="B116" s="24">
        <v>1</v>
      </c>
      <c r="C116" s="25" t="s">
        <v>1205</v>
      </c>
      <c r="D116" s="21" t="s">
        <v>4279</v>
      </c>
      <c r="E116" s="24" t="s">
        <v>3763</v>
      </c>
      <c r="F116" s="24" t="s">
        <v>1206</v>
      </c>
      <c r="G116" s="100">
        <v>0</v>
      </c>
      <c r="H116" s="100">
        <v>0</v>
      </c>
      <c r="I116" s="100">
        <v>0</v>
      </c>
      <c r="J116" s="100">
        <v>0</v>
      </c>
      <c r="K116" s="100">
        <v>8</v>
      </c>
      <c r="L116" s="100">
        <v>0</v>
      </c>
      <c r="M116" s="100">
        <v>0</v>
      </c>
      <c r="N116" s="100">
        <v>8</v>
      </c>
      <c r="O116" s="100">
        <v>0</v>
      </c>
      <c r="P116" s="100">
        <v>0</v>
      </c>
      <c r="Q116" s="100">
        <v>0</v>
      </c>
      <c r="R116" s="100">
        <v>0</v>
      </c>
      <c r="S116" s="100">
        <v>0</v>
      </c>
      <c r="T116" s="100">
        <v>0</v>
      </c>
      <c r="U116" s="100">
        <v>0</v>
      </c>
      <c r="V116" s="100">
        <v>0</v>
      </c>
      <c r="W116" s="100">
        <v>0</v>
      </c>
      <c r="X116" s="100">
        <v>0</v>
      </c>
      <c r="Y116" s="100">
        <v>4</v>
      </c>
      <c r="Z116" s="100">
        <v>0</v>
      </c>
      <c r="AA116" s="100">
        <v>0</v>
      </c>
      <c r="AB116" s="100">
        <v>0</v>
      </c>
      <c r="AC116" s="100">
        <v>0</v>
      </c>
      <c r="AD116" s="100">
        <v>0</v>
      </c>
      <c r="AE116" s="100">
        <v>0</v>
      </c>
      <c r="AF116" s="100">
        <v>0</v>
      </c>
      <c r="AG116" s="100">
        <v>0</v>
      </c>
      <c r="AH116" s="290">
        <v>0</v>
      </c>
      <c r="AI116" s="290">
        <v>1</v>
      </c>
      <c r="AJ116" s="290">
        <v>0</v>
      </c>
      <c r="AK116" s="353">
        <v>0</v>
      </c>
      <c r="AL116" s="353">
        <v>0</v>
      </c>
      <c r="AM116" s="353">
        <v>0</v>
      </c>
      <c r="AN116" s="371">
        <v>14</v>
      </c>
      <c r="AO116" s="371">
        <v>2</v>
      </c>
      <c r="AP116" s="371">
        <v>0</v>
      </c>
      <c r="AQ116" s="393">
        <v>0</v>
      </c>
      <c r="AR116" s="393">
        <v>2</v>
      </c>
      <c r="AS116" s="393">
        <v>0</v>
      </c>
      <c r="AT116" s="359">
        <v>0</v>
      </c>
      <c r="AU116" s="359">
        <v>0</v>
      </c>
      <c r="AV116" s="82">
        <v>0</v>
      </c>
      <c r="AW116" s="100">
        <v>0</v>
      </c>
      <c r="AX116" s="100">
        <v>1</v>
      </c>
      <c r="AY116" s="393">
        <v>0</v>
      </c>
      <c r="AZ116" s="100">
        <v>0</v>
      </c>
      <c r="BA116" s="100">
        <v>0</v>
      </c>
      <c r="BB116" s="393">
        <v>0</v>
      </c>
      <c r="BC116" s="100">
        <v>0</v>
      </c>
      <c r="BD116" s="100">
        <v>14</v>
      </c>
      <c r="BE116" s="393">
        <v>0</v>
      </c>
      <c r="BF116" s="100">
        <v>0</v>
      </c>
      <c r="BG116" s="100">
        <v>0</v>
      </c>
      <c r="BH116" s="100">
        <v>0</v>
      </c>
      <c r="BI116" s="100">
        <v>0</v>
      </c>
      <c r="BJ116" s="100">
        <v>1</v>
      </c>
      <c r="BK116" s="100">
        <v>0</v>
      </c>
      <c r="BL116" s="100">
        <v>0</v>
      </c>
      <c r="BM116" s="100">
        <v>0</v>
      </c>
      <c r="BN116" s="100">
        <v>0</v>
      </c>
      <c r="BO116" s="393">
        <v>0</v>
      </c>
      <c r="BP116" s="393">
        <v>0</v>
      </c>
      <c r="BQ116" s="393">
        <v>0</v>
      </c>
      <c r="BR116" s="100">
        <v>0</v>
      </c>
      <c r="BS116" s="100">
        <v>0</v>
      </c>
      <c r="BT116" s="393">
        <v>0</v>
      </c>
      <c r="BU116" s="100">
        <v>0</v>
      </c>
      <c r="BV116" s="100">
        <v>0</v>
      </c>
      <c r="BW116" s="393">
        <v>0</v>
      </c>
      <c r="BX116" s="100"/>
      <c r="BY116" s="100"/>
      <c r="BZ116" s="100"/>
    </row>
    <row r="117" spans="1:78" ht="14.25" x14ac:dyDescent="0.2">
      <c r="A117" s="23" t="s">
        <v>2312</v>
      </c>
      <c r="B117" s="24">
        <v>1</v>
      </c>
      <c r="C117" s="25" t="s">
        <v>2268</v>
      </c>
      <c r="D117" s="21" t="s">
        <v>4279</v>
      </c>
      <c r="E117" s="24" t="s">
        <v>3760</v>
      </c>
      <c r="F117" s="24" t="s">
        <v>2269</v>
      </c>
      <c r="G117" s="100">
        <v>0</v>
      </c>
      <c r="H117" s="100">
        <v>0</v>
      </c>
      <c r="I117" s="100">
        <v>0</v>
      </c>
      <c r="J117" s="100">
        <v>0</v>
      </c>
      <c r="K117" s="100">
        <v>0</v>
      </c>
      <c r="L117" s="100">
        <v>0</v>
      </c>
      <c r="M117" s="100">
        <v>0</v>
      </c>
      <c r="N117" s="100">
        <v>0</v>
      </c>
      <c r="O117" s="100">
        <v>0</v>
      </c>
      <c r="P117" s="100">
        <v>0</v>
      </c>
      <c r="Q117" s="100">
        <v>0</v>
      </c>
      <c r="R117" s="100">
        <v>0</v>
      </c>
      <c r="S117" s="100">
        <v>0</v>
      </c>
      <c r="T117" s="100">
        <v>0</v>
      </c>
      <c r="U117" s="100">
        <v>0</v>
      </c>
      <c r="V117" s="100">
        <v>0</v>
      </c>
      <c r="W117" s="100">
        <v>0</v>
      </c>
      <c r="X117" s="100">
        <v>0</v>
      </c>
      <c r="Y117" s="100">
        <v>0</v>
      </c>
      <c r="Z117" s="100">
        <v>0</v>
      </c>
      <c r="AA117" s="100">
        <v>0</v>
      </c>
      <c r="AB117" s="100">
        <v>0</v>
      </c>
      <c r="AC117" s="100">
        <v>0</v>
      </c>
      <c r="AD117" s="100">
        <v>0</v>
      </c>
      <c r="AE117" s="100">
        <v>0</v>
      </c>
      <c r="AF117" s="100">
        <v>0</v>
      </c>
      <c r="AG117" s="100">
        <v>0</v>
      </c>
      <c r="AH117" s="290">
        <v>0</v>
      </c>
      <c r="AI117" s="290">
        <v>0</v>
      </c>
      <c r="AJ117" s="290">
        <v>0</v>
      </c>
      <c r="AK117" s="353">
        <v>0</v>
      </c>
      <c r="AL117" s="353">
        <v>0</v>
      </c>
      <c r="AM117" s="353">
        <v>0</v>
      </c>
      <c r="AN117" s="371">
        <v>0</v>
      </c>
      <c r="AO117" s="371">
        <v>0</v>
      </c>
      <c r="AP117" s="371">
        <v>0</v>
      </c>
      <c r="AQ117" s="393">
        <v>0</v>
      </c>
      <c r="AR117" s="393">
        <v>0</v>
      </c>
      <c r="AS117" s="393">
        <v>0</v>
      </c>
      <c r="AT117" s="359">
        <v>0</v>
      </c>
      <c r="AU117" s="359">
        <v>0</v>
      </c>
      <c r="AV117" s="82">
        <v>0</v>
      </c>
      <c r="AW117" s="100">
        <v>0</v>
      </c>
      <c r="AX117" s="100">
        <v>1</v>
      </c>
      <c r="AY117" s="393">
        <v>0</v>
      </c>
      <c r="AZ117" s="100">
        <v>0</v>
      </c>
      <c r="BA117" s="100">
        <v>0</v>
      </c>
      <c r="BB117" s="393">
        <v>0</v>
      </c>
      <c r="BC117" s="100">
        <v>0</v>
      </c>
      <c r="BD117" s="100">
        <v>0</v>
      </c>
      <c r="BE117" s="393">
        <v>0</v>
      </c>
      <c r="BF117" s="100">
        <v>0</v>
      </c>
      <c r="BG117" s="100">
        <v>0</v>
      </c>
      <c r="BH117" s="100">
        <v>0</v>
      </c>
      <c r="BI117" s="100">
        <v>0</v>
      </c>
      <c r="BJ117" s="100">
        <v>0</v>
      </c>
      <c r="BK117" s="100">
        <v>0</v>
      </c>
      <c r="BL117" s="100">
        <v>0</v>
      </c>
      <c r="BM117" s="100">
        <v>0</v>
      </c>
      <c r="BN117" s="100">
        <v>0</v>
      </c>
      <c r="BO117" s="393">
        <v>0</v>
      </c>
      <c r="BP117" s="393">
        <v>0</v>
      </c>
      <c r="BQ117" s="393">
        <v>0</v>
      </c>
      <c r="BR117" s="100">
        <v>0</v>
      </c>
      <c r="BS117" s="100">
        <v>0</v>
      </c>
      <c r="BT117" s="393">
        <v>0</v>
      </c>
      <c r="BU117" s="100">
        <v>0</v>
      </c>
      <c r="BV117" s="100">
        <v>0</v>
      </c>
      <c r="BW117" s="393">
        <v>0</v>
      </c>
      <c r="BX117" s="100"/>
      <c r="BY117" s="100"/>
      <c r="BZ117" s="100"/>
    </row>
    <row r="118" spans="1:78" ht="14.25" x14ac:dyDescent="0.2">
      <c r="A118" s="23" t="s">
        <v>2312</v>
      </c>
      <c r="B118" s="24">
        <v>1</v>
      </c>
      <c r="C118" s="25" t="s">
        <v>2270</v>
      </c>
      <c r="D118" s="21" t="s">
        <v>4279</v>
      </c>
      <c r="E118" s="24" t="s">
        <v>3760</v>
      </c>
      <c r="F118" s="24" t="s">
        <v>2271</v>
      </c>
      <c r="G118" s="100">
        <v>6</v>
      </c>
      <c r="H118" s="100">
        <v>8</v>
      </c>
      <c r="I118" s="100">
        <v>0</v>
      </c>
      <c r="J118" s="100">
        <v>5</v>
      </c>
      <c r="K118" s="100">
        <v>3</v>
      </c>
      <c r="L118" s="100">
        <v>0</v>
      </c>
      <c r="M118" s="100">
        <v>5</v>
      </c>
      <c r="N118" s="100">
        <v>3</v>
      </c>
      <c r="O118" s="100">
        <v>0</v>
      </c>
      <c r="P118" s="100">
        <v>5</v>
      </c>
      <c r="Q118" s="100">
        <v>0</v>
      </c>
      <c r="R118" s="100">
        <v>0</v>
      </c>
      <c r="S118" s="100">
        <v>0</v>
      </c>
      <c r="T118" s="100">
        <v>7</v>
      </c>
      <c r="U118" s="100">
        <v>0</v>
      </c>
      <c r="V118" s="100">
        <v>0</v>
      </c>
      <c r="W118" s="100">
        <v>2</v>
      </c>
      <c r="X118" s="100">
        <v>0</v>
      </c>
      <c r="Y118" s="100">
        <v>4</v>
      </c>
      <c r="Z118" s="100">
        <v>2</v>
      </c>
      <c r="AA118" s="100">
        <v>0</v>
      </c>
      <c r="AB118" s="100">
        <v>0</v>
      </c>
      <c r="AC118" s="100">
        <v>2</v>
      </c>
      <c r="AD118" s="100">
        <v>0</v>
      </c>
      <c r="AE118" s="100">
        <v>10</v>
      </c>
      <c r="AF118" s="100">
        <v>4</v>
      </c>
      <c r="AG118" s="100">
        <v>0</v>
      </c>
      <c r="AH118" s="290">
        <v>0</v>
      </c>
      <c r="AI118" s="290">
        <v>10</v>
      </c>
      <c r="AJ118" s="290">
        <v>0</v>
      </c>
      <c r="AK118" s="353">
        <v>3</v>
      </c>
      <c r="AL118" s="353">
        <v>0</v>
      </c>
      <c r="AM118" s="353">
        <v>0</v>
      </c>
      <c r="AN118" s="371">
        <v>0</v>
      </c>
      <c r="AO118" s="371">
        <v>0</v>
      </c>
      <c r="AP118" s="371">
        <v>0</v>
      </c>
      <c r="AQ118" s="393">
        <v>0</v>
      </c>
      <c r="AR118" s="393">
        <v>0</v>
      </c>
      <c r="AS118" s="393">
        <v>0</v>
      </c>
      <c r="AT118" s="359">
        <v>0</v>
      </c>
      <c r="AU118" s="359">
        <v>0</v>
      </c>
      <c r="AV118" s="82">
        <v>0</v>
      </c>
      <c r="AW118" s="100">
        <v>1</v>
      </c>
      <c r="AX118" s="100">
        <v>8</v>
      </c>
      <c r="AY118" s="393">
        <v>0</v>
      </c>
      <c r="AZ118" s="100">
        <v>0</v>
      </c>
      <c r="BA118" s="100">
        <v>3</v>
      </c>
      <c r="BB118" s="393">
        <v>0</v>
      </c>
      <c r="BC118" s="100">
        <v>1</v>
      </c>
      <c r="BD118" s="100">
        <v>0</v>
      </c>
      <c r="BE118" s="393">
        <v>0</v>
      </c>
      <c r="BF118" s="100">
        <v>0</v>
      </c>
      <c r="BG118" s="100">
        <v>0</v>
      </c>
      <c r="BH118" s="100">
        <v>0</v>
      </c>
      <c r="BI118" s="100">
        <v>0</v>
      </c>
      <c r="BJ118" s="100">
        <v>0</v>
      </c>
      <c r="BK118" s="100">
        <v>0</v>
      </c>
      <c r="BL118" s="100">
        <v>0</v>
      </c>
      <c r="BM118" s="100">
        <v>0</v>
      </c>
      <c r="BN118" s="100">
        <v>0</v>
      </c>
      <c r="BO118" s="393">
        <v>0</v>
      </c>
      <c r="BP118" s="393">
        <v>0</v>
      </c>
      <c r="BQ118" s="393">
        <v>0</v>
      </c>
      <c r="BR118" s="100">
        <v>2</v>
      </c>
      <c r="BS118" s="100">
        <v>0</v>
      </c>
      <c r="BT118" s="393">
        <v>0</v>
      </c>
      <c r="BU118" s="100">
        <v>1</v>
      </c>
      <c r="BV118" s="100">
        <v>0</v>
      </c>
      <c r="BW118" s="393">
        <v>0</v>
      </c>
      <c r="BX118" s="100"/>
      <c r="BY118" s="100"/>
      <c r="BZ118" s="100"/>
    </row>
    <row r="119" spans="1:78" ht="14.25" x14ac:dyDescent="0.2">
      <c r="A119" s="23" t="s">
        <v>2312</v>
      </c>
      <c r="B119" s="24">
        <v>1</v>
      </c>
      <c r="C119" s="25" t="s">
        <v>2272</v>
      </c>
      <c r="D119" s="21" t="s">
        <v>4279</v>
      </c>
      <c r="E119" s="24" t="s">
        <v>3760</v>
      </c>
      <c r="F119" s="24" t="s">
        <v>2273</v>
      </c>
      <c r="G119" s="100">
        <v>7</v>
      </c>
      <c r="H119" s="100">
        <v>6</v>
      </c>
      <c r="I119" s="100">
        <v>0</v>
      </c>
      <c r="J119" s="100">
        <v>2</v>
      </c>
      <c r="K119" s="100">
        <v>10</v>
      </c>
      <c r="L119" s="100">
        <v>0</v>
      </c>
      <c r="M119" s="100">
        <v>6</v>
      </c>
      <c r="N119" s="100">
        <v>10</v>
      </c>
      <c r="O119" s="100">
        <v>0</v>
      </c>
      <c r="P119" s="100">
        <v>0</v>
      </c>
      <c r="Q119" s="100">
        <v>0</v>
      </c>
      <c r="R119" s="100">
        <v>0</v>
      </c>
      <c r="S119" s="100">
        <v>3</v>
      </c>
      <c r="T119" s="100">
        <v>9</v>
      </c>
      <c r="U119" s="100">
        <v>0</v>
      </c>
      <c r="V119" s="100">
        <v>1</v>
      </c>
      <c r="W119" s="100">
        <v>0</v>
      </c>
      <c r="X119" s="100">
        <v>0</v>
      </c>
      <c r="Y119" s="100">
        <v>3</v>
      </c>
      <c r="Z119" s="100">
        <v>0</v>
      </c>
      <c r="AA119" s="100">
        <v>0</v>
      </c>
      <c r="AB119" s="100">
        <v>3</v>
      </c>
      <c r="AC119" s="100">
        <v>0</v>
      </c>
      <c r="AD119" s="100">
        <v>0</v>
      </c>
      <c r="AE119" s="100">
        <v>3</v>
      </c>
      <c r="AF119" s="100">
        <v>0</v>
      </c>
      <c r="AG119" s="100">
        <v>0</v>
      </c>
      <c r="AH119" s="290">
        <v>5</v>
      </c>
      <c r="AI119" s="290">
        <v>4</v>
      </c>
      <c r="AJ119" s="290">
        <v>0</v>
      </c>
      <c r="AK119" s="353">
        <v>2</v>
      </c>
      <c r="AL119" s="353">
        <v>1</v>
      </c>
      <c r="AM119" s="353">
        <v>0</v>
      </c>
      <c r="AN119" s="371">
        <v>3</v>
      </c>
      <c r="AO119" s="371">
        <v>4</v>
      </c>
      <c r="AP119" s="371">
        <v>0</v>
      </c>
      <c r="AQ119" s="393">
        <v>0</v>
      </c>
      <c r="AR119" s="393">
        <v>0</v>
      </c>
      <c r="AS119" s="393">
        <v>0</v>
      </c>
      <c r="AT119" s="359">
        <v>3</v>
      </c>
      <c r="AU119" s="359">
        <v>0</v>
      </c>
      <c r="AV119" s="82">
        <v>0</v>
      </c>
      <c r="AW119" s="100">
        <v>3</v>
      </c>
      <c r="AX119" s="100">
        <v>7</v>
      </c>
      <c r="AY119" s="393">
        <v>0</v>
      </c>
      <c r="AZ119" s="100">
        <v>3</v>
      </c>
      <c r="BA119" s="100">
        <v>0</v>
      </c>
      <c r="BB119" s="393">
        <v>0</v>
      </c>
      <c r="BC119" s="100">
        <v>0</v>
      </c>
      <c r="BD119" s="100">
        <v>0</v>
      </c>
      <c r="BE119" s="393">
        <v>0</v>
      </c>
      <c r="BF119" s="100">
        <v>4</v>
      </c>
      <c r="BG119" s="100">
        <v>2</v>
      </c>
      <c r="BH119" s="100">
        <v>0</v>
      </c>
      <c r="BI119" s="100">
        <v>4</v>
      </c>
      <c r="BJ119" s="100">
        <v>7</v>
      </c>
      <c r="BK119" s="100">
        <v>0</v>
      </c>
      <c r="BL119" s="100">
        <v>0</v>
      </c>
      <c r="BM119" s="100">
        <v>0</v>
      </c>
      <c r="BN119" s="100">
        <v>0</v>
      </c>
      <c r="BO119" s="393">
        <v>1</v>
      </c>
      <c r="BP119" s="393">
        <v>0</v>
      </c>
      <c r="BQ119" s="393">
        <v>0</v>
      </c>
      <c r="BR119" s="100">
        <v>3</v>
      </c>
      <c r="BS119" s="100">
        <v>0</v>
      </c>
      <c r="BT119" s="393">
        <v>0</v>
      </c>
      <c r="BU119" s="100">
        <v>5</v>
      </c>
      <c r="BV119" s="100">
        <v>8</v>
      </c>
      <c r="BW119" s="393">
        <v>0</v>
      </c>
      <c r="BX119" s="100"/>
      <c r="BY119" s="100"/>
      <c r="BZ119" s="100"/>
    </row>
    <row r="120" spans="1:78" ht="14.25" x14ac:dyDescent="0.2">
      <c r="A120" s="23" t="s">
        <v>2312</v>
      </c>
      <c r="B120" s="24">
        <v>1</v>
      </c>
      <c r="C120" s="25" t="s">
        <v>2274</v>
      </c>
      <c r="D120" s="21" t="s">
        <v>4279</v>
      </c>
      <c r="E120" s="24" t="s">
        <v>3760</v>
      </c>
      <c r="F120" s="24" t="s">
        <v>691</v>
      </c>
      <c r="G120" s="100">
        <v>0</v>
      </c>
      <c r="H120" s="100">
        <v>0</v>
      </c>
      <c r="I120" s="100">
        <v>0</v>
      </c>
      <c r="J120" s="100">
        <v>0</v>
      </c>
      <c r="K120" s="100">
        <v>0</v>
      </c>
      <c r="L120" s="100">
        <v>0</v>
      </c>
      <c r="M120" s="100">
        <v>0</v>
      </c>
      <c r="N120" s="100">
        <v>0</v>
      </c>
      <c r="O120" s="100">
        <v>0</v>
      </c>
      <c r="P120" s="100">
        <v>0</v>
      </c>
      <c r="Q120" s="100">
        <v>0</v>
      </c>
      <c r="R120" s="100">
        <v>0</v>
      </c>
      <c r="S120" s="100">
        <v>0</v>
      </c>
      <c r="T120" s="100">
        <v>0</v>
      </c>
      <c r="U120" s="100">
        <v>0</v>
      </c>
      <c r="V120" s="100">
        <v>0</v>
      </c>
      <c r="W120" s="100">
        <v>0</v>
      </c>
      <c r="X120" s="100">
        <v>0</v>
      </c>
      <c r="Y120" s="100">
        <v>0</v>
      </c>
      <c r="Z120" s="100">
        <v>0</v>
      </c>
      <c r="AA120" s="100">
        <v>0</v>
      </c>
      <c r="AB120" s="100">
        <v>0</v>
      </c>
      <c r="AC120" s="100">
        <v>0</v>
      </c>
      <c r="AD120" s="100">
        <v>0</v>
      </c>
      <c r="AE120" s="100">
        <v>0</v>
      </c>
      <c r="AF120" s="100">
        <v>0</v>
      </c>
      <c r="AG120" s="100">
        <v>0</v>
      </c>
      <c r="AH120" s="290">
        <v>0</v>
      </c>
      <c r="AI120" s="290">
        <v>0</v>
      </c>
      <c r="AJ120" s="290">
        <v>0</v>
      </c>
      <c r="AK120" s="353">
        <v>0</v>
      </c>
      <c r="AL120" s="353">
        <v>0</v>
      </c>
      <c r="AM120" s="353">
        <v>0</v>
      </c>
      <c r="AN120" s="371">
        <v>0</v>
      </c>
      <c r="AO120" s="371">
        <v>0</v>
      </c>
      <c r="AP120" s="371">
        <v>0</v>
      </c>
      <c r="AQ120" s="393">
        <v>0</v>
      </c>
      <c r="AR120" s="393">
        <v>0</v>
      </c>
      <c r="AS120" s="393">
        <v>0</v>
      </c>
      <c r="AT120" s="359">
        <v>0</v>
      </c>
      <c r="AU120" s="359">
        <v>1</v>
      </c>
      <c r="AV120" s="82">
        <v>0</v>
      </c>
      <c r="AW120" s="100">
        <v>0</v>
      </c>
      <c r="AX120" s="100">
        <v>0</v>
      </c>
      <c r="AY120" s="393">
        <v>0</v>
      </c>
      <c r="AZ120" s="100">
        <v>0</v>
      </c>
      <c r="BA120" s="100">
        <v>1</v>
      </c>
      <c r="BB120" s="393">
        <v>0</v>
      </c>
      <c r="BC120" s="100">
        <v>0</v>
      </c>
      <c r="BD120" s="100">
        <v>1</v>
      </c>
      <c r="BE120" s="393">
        <v>0</v>
      </c>
      <c r="BF120" s="100">
        <v>0</v>
      </c>
      <c r="BG120" s="100">
        <v>0</v>
      </c>
      <c r="BH120" s="100">
        <v>0</v>
      </c>
      <c r="BI120" s="100">
        <v>0</v>
      </c>
      <c r="BJ120" s="100">
        <v>0</v>
      </c>
      <c r="BK120" s="100">
        <v>0</v>
      </c>
      <c r="BL120" s="100">
        <v>0</v>
      </c>
      <c r="BM120" s="100">
        <v>0</v>
      </c>
      <c r="BN120" s="100">
        <v>0</v>
      </c>
      <c r="BO120" s="393">
        <v>0</v>
      </c>
      <c r="BP120" s="393">
        <v>0</v>
      </c>
      <c r="BQ120" s="393">
        <v>0</v>
      </c>
      <c r="BR120" s="100">
        <v>0</v>
      </c>
      <c r="BS120" s="100">
        <v>0</v>
      </c>
      <c r="BT120" s="393">
        <v>0</v>
      </c>
      <c r="BU120" s="100">
        <v>0</v>
      </c>
      <c r="BV120" s="100">
        <v>0</v>
      </c>
      <c r="BW120" s="393">
        <v>0</v>
      </c>
      <c r="BX120" s="100"/>
      <c r="BY120" s="100"/>
      <c r="BZ120" s="100"/>
    </row>
    <row r="121" spans="1:78" ht="14.25" x14ac:dyDescent="0.2">
      <c r="A121" s="23" t="s">
        <v>2312</v>
      </c>
      <c r="B121" s="24">
        <v>1</v>
      </c>
      <c r="C121" s="25" t="s">
        <v>692</v>
      </c>
      <c r="D121" s="21" t="s">
        <v>4279</v>
      </c>
      <c r="E121" s="24" t="s">
        <v>3760</v>
      </c>
      <c r="F121" s="24" t="s">
        <v>1046</v>
      </c>
      <c r="G121" s="100">
        <v>0</v>
      </c>
      <c r="H121" s="100">
        <v>4</v>
      </c>
      <c r="I121" s="100">
        <v>0</v>
      </c>
      <c r="J121" s="100">
        <v>0</v>
      </c>
      <c r="K121" s="100">
        <v>0</v>
      </c>
      <c r="L121" s="100">
        <v>0</v>
      </c>
      <c r="M121" s="100">
        <v>10</v>
      </c>
      <c r="N121" s="100">
        <v>5</v>
      </c>
      <c r="O121" s="100">
        <v>0</v>
      </c>
      <c r="P121" s="100">
        <v>1</v>
      </c>
      <c r="Q121" s="100">
        <v>2</v>
      </c>
      <c r="R121" s="100">
        <v>0</v>
      </c>
      <c r="S121" s="100">
        <v>0</v>
      </c>
      <c r="T121" s="100">
        <v>7</v>
      </c>
      <c r="U121" s="100">
        <v>0</v>
      </c>
      <c r="V121" s="100">
        <v>6</v>
      </c>
      <c r="W121" s="100">
        <v>0</v>
      </c>
      <c r="X121" s="100">
        <v>0</v>
      </c>
      <c r="Y121" s="100">
        <v>0</v>
      </c>
      <c r="Z121" s="100">
        <v>0</v>
      </c>
      <c r="AA121" s="100">
        <v>0</v>
      </c>
      <c r="AB121" s="100">
        <v>0</v>
      </c>
      <c r="AC121" s="100">
        <v>2</v>
      </c>
      <c r="AD121" s="100">
        <v>0</v>
      </c>
      <c r="AE121" s="100">
        <v>0</v>
      </c>
      <c r="AF121" s="100">
        <v>0</v>
      </c>
      <c r="AG121" s="100">
        <v>0</v>
      </c>
      <c r="AH121" s="290">
        <v>0</v>
      </c>
      <c r="AI121" s="290">
        <v>1</v>
      </c>
      <c r="AJ121" s="290">
        <v>0</v>
      </c>
      <c r="AK121" s="353">
        <v>0</v>
      </c>
      <c r="AL121" s="353">
        <v>0</v>
      </c>
      <c r="AM121" s="353">
        <v>0</v>
      </c>
      <c r="AN121" s="371">
        <v>13</v>
      </c>
      <c r="AO121" s="371">
        <v>9</v>
      </c>
      <c r="AP121" s="371">
        <v>0</v>
      </c>
      <c r="AQ121" s="393">
        <v>0</v>
      </c>
      <c r="AR121" s="393">
        <v>0</v>
      </c>
      <c r="AS121" s="393">
        <v>0</v>
      </c>
      <c r="AT121" s="359">
        <v>0</v>
      </c>
      <c r="AU121" s="359">
        <v>0</v>
      </c>
      <c r="AV121" s="82">
        <v>0</v>
      </c>
      <c r="AW121" s="100">
        <v>5</v>
      </c>
      <c r="AX121" s="100">
        <v>4</v>
      </c>
      <c r="AY121" s="393">
        <v>0</v>
      </c>
      <c r="AZ121" s="100">
        <v>0</v>
      </c>
      <c r="BA121" s="100">
        <v>2</v>
      </c>
      <c r="BB121" s="393">
        <v>0</v>
      </c>
      <c r="BC121" s="100">
        <v>0</v>
      </c>
      <c r="BD121" s="100">
        <v>0</v>
      </c>
      <c r="BE121" s="393">
        <v>0</v>
      </c>
      <c r="BF121" s="100">
        <v>0</v>
      </c>
      <c r="BG121" s="100">
        <v>0</v>
      </c>
      <c r="BH121" s="100">
        <v>0</v>
      </c>
      <c r="BI121" s="100">
        <v>0</v>
      </c>
      <c r="BJ121" s="100">
        <v>0</v>
      </c>
      <c r="BK121" s="100">
        <v>0</v>
      </c>
      <c r="BL121" s="100">
        <v>6</v>
      </c>
      <c r="BM121" s="100">
        <v>1</v>
      </c>
      <c r="BN121" s="100">
        <v>0</v>
      </c>
      <c r="BO121" s="393">
        <v>0</v>
      </c>
      <c r="BP121" s="393">
        <v>0</v>
      </c>
      <c r="BQ121" s="393">
        <v>0</v>
      </c>
      <c r="BR121" s="100">
        <v>6</v>
      </c>
      <c r="BS121" s="100">
        <v>0</v>
      </c>
      <c r="BT121" s="393">
        <v>0</v>
      </c>
      <c r="BU121" s="100">
        <v>0</v>
      </c>
      <c r="BV121" s="100">
        <v>10</v>
      </c>
      <c r="BW121" s="393">
        <v>0</v>
      </c>
      <c r="BX121" s="100"/>
      <c r="BY121" s="100"/>
      <c r="BZ121" s="100"/>
    </row>
    <row r="122" spans="1:78" ht="14.25" x14ac:dyDescent="0.2">
      <c r="A122" s="23" t="s">
        <v>2312</v>
      </c>
      <c r="B122" s="24">
        <v>1</v>
      </c>
      <c r="C122" s="25" t="s">
        <v>1047</v>
      </c>
      <c r="D122" s="21" t="s">
        <v>4279</v>
      </c>
      <c r="E122" s="24" t="s">
        <v>3762</v>
      </c>
      <c r="F122" s="24" t="s">
        <v>1048</v>
      </c>
      <c r="G122" s="100">
        <v>1</v>
      </c>
      <c r="H122" s="100">
        <v>2</v>
      </c>
      <c r="I122" s="100">
        <v>0</v>
      </c>
      <c r="J122" s="100">
        <v>2</v>
      </c>
      <c r="K122" s="100">
        <v>0</v>
      </c>
      <c r="L122" s="100">
        <v>0</v>
      </c>
      <c r="M122" s="100">
        <v>2</v>
      </c>
      <c r="N122" s="100">
        <v>0</v>
      </c>
      <c r="O122" s="100">
        <v>0</v>
      </c>
      <c r="P122" s="100">
        <v>8</v>
      </c>
      <c r="Q122" s="100">
        <v>0</v>
      </c>
      <c r="R122" s="100">
        <v>0</v>
      </c>
      <c r="S122" s="100">
        <v>5</v>
      </c>
      <c r="T122" s="100">
        <v>13</v>
      </c>
      <c r="U122" s="100">
        <v>0</v>
      </c>
      <c r="V122" s="100">
        <v>0</v>
      </c>
      <c r="W122" s="100">
        <v>0</v>
      </c>
      <c r="X122" s="100">
        <v>0</v>
      </c>
      <c r="Y122" s="100">
        <v>7</v>
      </c>
      <c r="Z122" s="100">
        <v>0</v>
      </c>
      <c r="AA122" s="100">
        <v>0</v>
      </c>
      <c r="AB122" s="100">
        <v>0</v>
      </c>
      <c r="AC122" s="100">
        <v>6</v>
      </c>
      <c r="AD122" s="100">
        <v>0</v>
      </c>
      <c r="AE122" s="100">
        <v>6</v>
      </c>
      <c r="AF122" s="100">
        <v>0</v>
      </c>
      <c r="AG122" s="100">
        <v>0</v>
      </c>
      <c r="AH122" s="290">
        <v>0</v>
      </c>
      <c r="AI122" s="290">
        <v>6</v>
      </c>
      <c r="AJ122" s="290">
        <v>0</v>
      </c>
      <c r="AK122" s="353">
        <v>0</v>
      </c>
      <c r="AL122" s="353">
        <v>1</v>
      </c>
      <c r="AM122" s="353">
        <v>0</v>
      </c>
      <c r="AN122" s="371">
        <v>6</v>
      </c>
      <c r="AO122" s="371">
        <v>3</v>
      </c>
      <c r="AP122" s="371">
        <v>0</v>
      </c>
      <c r="AQ122" s="393">
        <v>0</v>
      </c>
      <c r="AR122" s="393">
        <v>2</v>
      </c>
      <c r="AS122" s="393">
        <v>0</v>
      </c>
      <c r="AT122" s="359">
        <v>0</v>
      </c>
      <c r="AU122" s="359">
        <v>0</v>
      </c>
      <c r="AV122" s="82">
        <v>0</v>
      </c>
      <c r="AW122" s="100">
        <v>7</v>
      </c>
      <c r="AX122" s="100">
        <v>4</v>
      </c>
      <c r="AY122" s="393">
        <v>0</v>
      </c>
      <c r="AZ122" s="100">
        <v>0</v>
      </c>
      <c r="BA122" s="100">
        <v>4</v>
      </c>
      <c r="BB122" s="393">
        <v>0</v>
      </c>
      <c r="BC122" s="100">
        <v>0</v>
      </c>
      <c r="BD122" s="100">
        <v>2</v>
      </c>
      <c r="BE122" s="393">
        <v>0</v>
      </c>
      <c r="BF122" s="100">
        <v>6</v>
      </c>
      <c r="BG122" s="100">
        <v>1</v>
      </c>
      <c r="BH122" s="100">
        <v>0</v>
      </c>
      <c r="BI122" s="100">
        <v>0</v>
      </c>
      <c r="BJ122" s="100">
        <v>0</v>
      </c>
      <c r="BK122" s="100">
        <v>0</v>
      </c>
      <c r="BL122" s="100">
        <v>0</v>
      </c>
      <c r="BM122" s="100">
        <v>0</v>
      </c>
      <c r="BN122" s="100">
        <v>0</v>
      </c>
      <c r="BO122" s="393">
        <v>4</v>
      </c>
      <c r="BP122" s="393">
        <v>2</v>
      </c>
      <c r="BQ122" s="393">
        <v>0</v>
      </c>
      <c r="BR122" s="100">
        <v>0</v>
      </c>
      <c r="BS122" s="100">
        <v>0</v>
      </c>
      <c r="BT122" s="393">
        <v>0</v>
      </c>
      <c r="BU122" s="100">
        <v>0</v>
      </c>
      <c r="BV122" s="100">
        <v>0</v>
      </c>
      <c r="BW122" s="393">
        <v>0</v>
      </c>
      <c r="BX122" s="100"/>
      <c r="BY122" s="100"/>
      <c r="BZ122" s="100"/>
    </row>
    <row r="123" spans="1:78" ht="14.25" x14ac:dyDescent="0.2">
      <c r="A123" s="23" t="s">
        <v>2312</v>
      </c>
      <c r="B123" s="24">
        <v>1</v>
      </c>
      <c r="C123" s="25" t="s">
        <v>1049</v>
      </c>
      <c r="D123" s="21" t="s">
        <v>4279</v>
      </c>
      <c r="E123" s="24" t="s">
        <v>3764</v>
      </c>
      <c r="F123" s="24" t="s">
        <v>1050</v>
      </c>
      <c r="G123" s="100">
        <v>4</v>
      </c>
      <c r="H123" s="100">
        <v>5</v>
      </c>
      <c r="I123" s="100">
        <v>0</v>
      </c>
      <c r="J123" s="100">
        <v>2</v>
      </c>
      <c r="K123" s="100">
        <v>0</v>
      </c>
      <c r="L123" s="100">
        <v>0</v>
      </c>
      <c r="M123" s="100">
        <v>2</v>
      </c>
      <c r="N123" s="100">
        <v>0</v>
      </c>
      <c r="O123" s="100">
        <v>0</v>
      </c>
      <c r="P123" s="100">
        <v>8</v>
      </c>
      <c r="Q123" s="100">
        <v>0</v>
      </c>
      <c r="R123" s="100">
        <v>0</v>
      </c>
      <c r="S123" s="100">
        <v>3</v>
      </c>
      <c r="T123" s="100">
        <v>9</v>
      </c>
      <c r="U123" s="100">
        <v>0</v>
      </c>
      <c r="V123" s="100">
        <v>0</v>
      </c>
      <c r="W123" s="100">
        <v>2</v>
      </c>
      <c r="X123" s="100">
        <v>0</v>
      </c>
      <c r="Y123" s="100">
        <v>8</v>
      </c>
      <c r="Z123" s="100">
        <v>0</v>
      </c>
      <c r="AA123" s="100">
        <v>0</v>
      </c>
      <c r="AB123" s="100">
        <v>0</v>
      </c>
      <c r="AC123" s="100">
        <v>7</v>
      </c>
      <c r="AD123" s="100">
        <v>0</v>
      </c>
      <c r="AE123" s="100">
        <v>6</v>
      </c>
      <c r="AF123" s="100">
        <v>5</v>
      </c>
      <c r="AG123" s="100">
        <v>0</v>
      </c>
      <c r="AH123" s="290">
        <v>0</v>
      </c>
      <c r="AI123" s="290">
        <v>6</v>
      </c>
      <c r="AJ123" s="290">
        <v>0</v>
      </c>
      <c r="AK123" s="353">
        <v>8</v>
      </c>
      <c r="AL123" s="353">
        <v>2</v>
      </c>
      <c r="AM123" s="353">
        <v>0</v>
      </c>
      <c r="AN123" s="371">
        <v>3</v>
      </c>
      <c r="AO123" s="371">
        <v>1</v>
      </c>
      <c r="AP123" s="371">
        <v>0</v>
      </c>
      <c r="AQ123" s="393">
        <v>0</v>
      </c>
      <c r="AR123" s="393">
        <v>3</v>
      </c>
      <c r="AS123" s="393">
        <v>0</v>
      </c>
      <c r="AT123" s="359">
        <v>0</v>
      </c>
      <c r="AU123" s="359">
        <v>0</v>
      </c>
      <c r="AV123" s="82">
        <v>0</v>
      </c>
      <c r="AW123" s="100">
        <v>7</v>
      </c>
      <c r="AX123" s="100">
        <v>3</v>
      </c>
      <c r="AY123" s="393">
        <v>0</v>
      </c>
      <c r="AZ123" s="100">
        <v>0</v>
      </c>
      <c r="BA123" s="100">
        <v>3</v>
      </c>
      <c r="BB123" s="393">
        <v>0</v>
      </c>
      <c r="BC123" s="100">
        <v>0</v>
      </c>
      <c r="BD123" s="100">
        <v>5</v>
      </c>
      <c r="BE123" s="393">
        <v>0</v>
      </c>
      <c r="BF123" s="100">
        <v>6</v>
      </c>
      <c r="BG123" s="100">
        <v>1</v>
      </c>
      <c r="BH123" s="100">
        <v>0</v>
      </c>
      <c r="BI123" s="100">
        <v>0</v>
      </c>
      <c r="BJ123" s="100">
        <v>0</v>
      </c>
      <c r="BK123" s="100">
        <v>0</v>
      </c>
      <c r="BL123" s="100">
        <v>0</v>
      </c>
      <c r="BM123" s="100">
        <v>0</v>
      </c>
      <c r="BN123" s="100">
        <v>0</v>
      </c>
      <c r="BO123" s="393">
        <v>4</v>
      </c>
      <c r="BP123" s="393">
        <v>2</v>
      </c>
      <c r="BQ123" s="393">
        <v>0</v>
      </c>
      <c r="BR123" s="100">
        <v>0</v>
      </c>
      <c r="BS123" s="100">
        <v>0</v>
      </c>
      <c r="BT123" s="393">
        <v>0</v>
      </c>
      <c r="BU123" s="100">
        <v>0</v>
      </c>
      <c r="BV123" s="100">
        <v>0</v>
      </c>
      <c r="BW123" s="393">
        <v>0</v>
      </c>
      <c r="BX123" s="100"/>
      <c r="BY123" s="100"/>
      <c r="BZ123" s="100"/>
    </row>
    <row r="124" spans="1:78" ht="14.25" x14ac:dyDescent="0.2">
      <c r="A124" s="23" t="s">
        <v>2312</v>
      </c>
      <c r="B124" s="24">
        <v>1</v>
      </c>
      <c r="C124" s="25" t="s">
        <v>2610</v>
      </c>
      <c r="D124" s="21" t="s">
        <v>4279</v>
      </c>
      <c r="E124" s="24" t="s">
        <v>3763</v>
      </c>
      <c r="F124" s="24" t="s">
        <v>2611</v>
      </c>
      <c r="G124" s="100">
        <v>2</v>
      </c>
      <c r="H124" s="100">
        <v>5</v>
      </c>
      <c r="I124" s="100">
        <v>0</v>
      </c>
      <c r="J124" s="100">
        <v>10</v>
      </c>
      <c r="K124" s="100">
        <v>13</v>
      </c>
      <c r="L124" s="100">
        <v>0</v>
      </c>
      <c r="M124" s="100">
        <v>10</v>
      </c>
      <c r="N124" s="100">
        <v>13</v>
      </c>
      <c r="O124" s="100">
        <v>0</v>
      </c>
      <c r="P124" s="100">
        <v>0</v>
      </c>
      <c r="Q124" s="100">
        <v>0</v>
      </c>
      <c r="R124" s="100">
        <v>0</v>
      </c>
      <c r="S124" s="100">
        <v>10</v>
      </c>
      <c r="T124" s="100">
        <v>10</v>
      </c>
      <c r="U124" s="100">
        <v>0</v>
      </c>
      <c r="V124" s="100">
        <v>0</v>
      </c>
      <c r="W124" s="100">
        <v>0</v>
      </c>
      <c r="X124" s="100">
        <v>0</v>
      </c>
      <c r="Y124" s="100">
        <v>0</v>
      </c>
      <c r="Z124" s="100">
        <v>2</v>
      </c>
      <c r="AA124" s="100">
        <v>0</v>
      </c>
      <c r="AB124" s="100">
        <v>4</v>
      </c>
      <c r="AC124" s="100">
        <v>0</v>
      </c>
      <c r="AD124" s="100">
        <v>0</v>
      </c>
      <c r="AE124" s="100">
        <v>0</v>
      </c>
      <c r="AF124" s="100">
        <v>3</v>
      </c>
      <c r="AG124" s="100">
        <v>0</v>
      </c>
      <c r="AH124" s="290">
        <v>4</v>
      </c>
      <c r="AI124" s="290">
        <v>0</v>
      </c>
      <c r="AJ124" s="290">
        <v>0</v>
      </c>
      <c r="AK124" s="353">
        <v>8</v>
      </c>
      <c r="AL124" s="353">
        <v>8</v>
      </c>
      <c r="AM124" s="353">
        <v>0</v>
      </c>
      <c r="AN124" s="371">
        <v>4</v>
      </c>
      <c r="AO124" s="371">
        <v>11</v>
      </c>
      <c r="AP124" s="371">
        <v>0</v>
      </c>
      <c r="AQ124" s="393">
        <v>0</v>
      </c>
      <c r="AR124" s="393">
        <v>0</v>
      </c>
      <c r="AS124" s="393">
        <v>0</v>
      </c>
      <c r="AT124" s="359">
        <v>4</v>
      </c>
      <c r="AU124" s="359">
        <v>0</v>
      </c>
      <c r="AV124" s="82">
        <v>0</v>
      </c>
      <c r="AW124" s="100">
        <v>4</v>
      </c>
      <c r="AX124" s="100">
        <v>5</v>
      </c>
      <c r="AY124" s="393">
        <v>0</v>
      </c>
      <c r="AZ124" s="100">
        <v>0</v>
      </c>
      <c r="BA124" s="100">
        <v>6</v>
      </c>
      <c r="BB124" s="393">
        <v>0</v>
      </c>
      <c r="BC124" s="100">
        <v>0</v>
      </c>
      <c r="BD124" s="100">
        <v>0</v>
      </c>
      <c r="BE124" s="393">
        <v>0</v>
      </c>
      <c r="BF124" s="100">
        <v>0</v>
      </c>
      <c r="BG124" s="100">
        <v>0</v>
      </c>
      <c r="BH124" s="100">
        <v>0</v>
      </c>
      <c r="BI124" s="100">
        <v>8</v>
      </c>
      <c r="BJ124" s="100">
        <v>5</v>
      </c>
      <c r="BK124" s="100">
        <v>0</v>
      </c>
      <c r="BL124" s="100">
        <v>0</v>
      </c>
      <c r="BM124" s="100">
        <v>0</v>
      </c>
      <c r="BN124" s="100">
        <v>0</v>
      </c>
      <c r="BO124" s="393">
        <v>0</v>
      </c>
      <c r="BP124" s="393">
        <v>0</v>
      </c>
      <c r="BQ124" s="393">
        <v>0</v>
      </c>
      <c r="BR124" s="100">
        <v>4</v>
      </c>
      <c r="BS124" s="100">
        <v>2</v>
      </c>
      <c r="BT124" s="393">
        <v>0</v>
      </c>
      <c r="BU124" s="100">
        <v>3</v>
      </c>
      <c r="BV124" s="100">
        <v>3</v>
      </c>
      <c r="BW124" s="393">
        <v>0</v>
      </c>
      <c r="BX124" s="100"/>
      <c r="BY124" s="100"/>
      <c r="BZ124" s="100"/>
    </row>
    <row r="125" spans="1:78" ht="14.25" x14ac:dyDescent="0.2">
      <c r="A125" s="23" t="s">
        <v>2312</v>
      </c>
      <c r="B125" s="24">
        <v>1</v>
      </c>
      <c r="C125" s="25" t="s">
        <v>1299</v>
      </c>
      <c r="D125" s="21" t="s">
        <v>4279</v>
      </c>
      <c r="E125" s="24" t="s">
        <v>3762</v>
      </c>
      <c r="F125" s="24" t="s">
        <v>1300</v>
      </c>
      <c r="G125" s="100">
        <v>2</v>
      </c>
      <c r="H125" s="100">
        <v>6</v>
      </c>
      <c r="I125" s="100">
        <v>0</v>
      </c>
      <c r="J125" s="100">
        <v>8</v>
      </c>
      <c r="K125" s="100">
        <v>7</v>
      </c>
      <c r="L125" s="100">
        <v>0</v>
      </c>
      <c r="M125" s="100">
        <v>8</v>
      </c>
      <c r="N125" s="100">
        <v>9</v>
      </c>
      <c r="O125" s="100">
        <v>0</v>
      </c>
      <c r="P125" s="100">
        <v>2</v>
      </c>
      <c r="Q125" s="100">
        <v>0</v>
      </c>
      <c r="R125" s="100">
        <v>0</v>
      </c>
      <c r="S125" s="100">
        <v>14</v>
      </c>
      <c r="T125" s="100">
        <v>14</v>
      </c>
      <c r="U125" s="100">
        <v>0</v>
      </c>
      <c r="V125" s="100">
        <v>2</v>
      </c>
      <c r="W125" s="100">
        <v>2</v>
      </c>
      <c r="X125" s="100">
        <v>0</v>
      </c>
      <c r="Y125" s="100">
        <v>0</v>
      </c>
      <c r="Z125" s="100">
        <v>0</v>
      </c>
      <c r="AA125" s="100">
        <v>0</v>
      </c>
      <c r="AB125" s="100">
        <v>10</v>
      </c>
      <c r="AC125" s="100">
        <v>10</v>
      </c>
      <c r="AD125" s="100">
        <v>0</v>
      </c>
      <c r="AE125" s="100">
        <v>8</v>
      </c>
      <c r="AF125" s="100">
        <v>4</v>
      </c>
      <c r="AG125" s="100">
        <v>0</v>
      </c>
      <c r="AH125" s="290">
        <v>0</v>
      </c>
      <c r="AI125" s="290">
        <v>0</v>
      </c>
      <c r="AJ125" s="290">
        <v>0</v>
      </c>
      <c r="AK125" s="353">
        <v>0</v>
      </c>
      <c r="AL125" s="353">
        <v>8</v>
      </c>
      <c r="AM125" s="353">
        <v>0</v>
      </c>
      <c r="AN125" s="371">
        <v>6</v>
      </c>
      <c r="AO125" s="371">
        <v>0</v>
      </c>
      <c r="AP125" s="371">
        <v>0</v>
      </c>
      <c r="AQ125" s="393">
        <v>0</v>
      </c>
      <c r="AR125" s="393">
        <v>0</v>
      </c>
      <c r="AS125" s="393">
        <v>0</v>
      </c>
      <c r="AT125" s="359">
        <v>4</v>
      </c>
      <c r="AU125" s="359">
        <v>12</v>
      </c>
      <c r="AV125" s="82">
        <v>0</v>
      </c>
      <c r="AW125" s="100">
        <v>6</v>
      </c>
      <c r="AX125" s="100">
        <v>6</v>
      </c>
      <c r="AY125" s="393">
        <v>0</v>
      </c>
      <c r="AZ125" s="100">
        <v>6</v>
      </c>
      <c r="BA125" s="100">
        <v>1</v>
      </c>
      <c r="BB125" s="393">
        <v>0</v>
      </c>
      <c r="BC125" s="100">
        <v>0</v>
      </c>
      <c r="BD125" s="100">
        <v>3</v>
      </c>
      <c r="BE125" s="393">
        <v>0</v>
      </c>
      <c r="BF125" s="100">
        <v>8</v>
      </c>
      <c r="BG125" s="100">
        <v>2</v>
      </c>
      <c r="BH125" s="100">
        <v>0</v>
      </c>
      <c r="BI125" s="100">
        <v>8</v>
      </c>
      <c r="BJ125" s="100">
        <v>10</v>
      </c>
      <c r="BK125" s="100">
        <v>0</v>
      </c>
      <c r="BL125" s="100">
        <v>0</v>
      </c>
      <c r="BM125" s="100">
        <v>0</v>
      </c>
      <c r="BN125" s="100">
        <v>0</v>
      </c>
      <c r="BO125" s="393">
        <v>0</v>
      </c>
      <c r="BP125" s="393">
        <v>5</v>
      </c>
      <c r="BQ125" s="393">
        <v>0</v>
      </c>
      <c r="BR125" s="100">
        <v>6</v>
      </c>
      <c r="BS125" s="100">
        <v>0</v>
      </c>
      <c r="BT125" s="100">
        <v>6</v>
      </c>
      <c r="BU125" s="100">
        <v>8</v>
      </c>
      <c r="BV125" s="100">
        <v>8</v>
      </c>
      <c r="BW125" s="100">
        <v>2</v>
      </c>
      <c r="BX125" s="100"/>
      <c r="BY125" s="100"/>
      <c r="BZ125" s="100"/>
    </row>
    <row r="126" spans="1:78" ht="14.25" x14ac:dyDescent="0.2">
      <c r="A126" s="23" t="s">
        <v>2312</v>
      </c>
      <c r="B126" s="24">
        <v>1</v>
      </c>
      <c r="C126" s="25" t="s">
        <v>1301</v>
      </c>
      <c r="D126" s="21" t="s">
        <v>4279</v>
      </c>
      <c r="E126" s="24" t="s">
        <v>2340</v>
      </c>
      <c r="F126" s="24" t="s">
        <v>3021</v>
      </c>
      <c r="G126" s="100">
        <v>0</v>
      </c>
      <c r="H126" s="100">
        <v>0</v>
      </c>
      <c r="I126" s="100">
        <v>0</v>
      </c>
      <c r="J126" s="100">
        <v>2</v>
      </c>
      <c r="K126" s="100">
        <v>0</v>
      </c>
      <c r="L126" s="100">
        <v>0</v>
      </c>
      <c r="M126" s="100">
        <v>2</v>
      </c>
      <c r="N126" s="100">
        <v>0</v>
      </c>
      <c r="O126" s="100">
        <v>0</v>
      </c>
      <c r="P126" s="100">
        <v>8</v>
      </c>
      <c r="Q126" s="100">
        <v>1</v>
      </c>
      <c r="R126" s="100">
        <v>0</v>
      </c>
      <c r="S126" s="100">
        <v>5</v>
      </c>
      <c r="T126" s="100">
        <v>11</v>
      </c>
      <c r="U126" s="100">
        <v>0</v>
      </c>
      <c r="V126" s="100">
        <v>0</v>
      </c>
      <c r="W126" s="100">
        <v>4</v>
      </c>
      <c r="X126" s="100">
        <v>0</v>
      </c>
      <c r="Y126" s="100">
        <v>0</v>
      </c>
      <c r="Z126" s="100">
        <v>0</v>
      </c>
      <c r="AA126" s="100">
        <v>0</v>
      </c>
      <c r="AB126" s="100">
        <v>0</v>
      </c>
      <c r="AC126" s="100">
        <v>0</v>
      </c>
      <c r="AD126" s="100">
        <v>0</v>
      </c>
      <c r="AE126" s="100">
        <v>6</v>
      </c>
      <c r="AF126" s="100">
        <v>0</v>
      </c>
      <c r="AG126" s="100">
        <v>0</v>
      </c>
      <c r="AH126" s="290">
        <v>0</v>
      </c>
      <c r="AI126" s="290">
        <v>6</v>
      </c>
      <c r="AJ126" s="290">
        <v>0</v>
      </c>
      <c r="AK126" s="353">
        <v>0</v>
      </c>
      <c r="AL126" s="353">
        <v>0</v>
      </c>
      <c r="AM126" s="353">
        <v>0</v>
      </c>
      <c r="AN126" s="371">
        <v>14</v>
      </c>
      <c r="AO126" s="371">
        <v>14</v>
      </c>
      <c r="AP126" s="371">
        <v>0</v>
      </c>
      <c r="AQ126" s="393">
        <v>0</v>
      </c>
      <c r="AR126" s="393">
        <v>0</v>
      </c>
      <c r="AS126" s="393">
        <v>0</v>
      </c>
      <c r="AT126" s="359">
        <v>0</v>
      </c>
      <c r="AU126" s="359">
        <v>0</v>
      </c>
      <c r="AV126" s="82">
        <v>0</v>
      </c>
      <c r="AW126" s="100">
        <v>0</v>
      </c>
      <c r="AX126" s="100">
        <v>1</v>
      </c>
      <c r="AY126" s="393">
        <v>0</v>
      </c>
      <c r="AZ126" s="100">
        <v>0</v>
      </c>
      <c r="BA126" s="100">
        <v>0</v>
      </c>
      <c r="BB126" s="393">
        <v>0</v>
      </c>
      <c r="BC126" s="100">
        <v>0</v>
      </c>
      <c r="BD126" s="100">
        <v>0</v>
      </c>
      <c r="BE126" s="393">
        <v>0</v>
      </c>
      <c r="BF126" s="100">
        <v>6</v>
      </c>
      <c r="BG126" s="100">
        <v>2</v>
      </c>
      <c r="BH126" s="100">
        <v>0</v>
      </c>
      <c r="BI126" s="100">
        <v>0</v>
      </c>
      <c r="BJ126" s="100">
        <v>0</v>
      </c>
      <c r="BK126" s="100">
        <v>0</v>
      </c>
      <c r="BL126" s="100">
        <v>0</v>
      </c>
      <c r="BM126" s="100">
        <v>0</v>
      </c>
      <c r="BN126" s="100">
        <v>0</v>
      </c>
      <c r="BO126" s="393">
        <v>4</v>
      </c>
      <c r="BP126" s="393">
        <v>2</v>
      </c>
      <c r="BQ126" s="393">
        <v>0</v>
      </c>
      <c r="BR126" s="100">
        <v>0</v>
      </c>
      <c r="BS126" s="100">
        <v>0</v>
      </c>
      <c r="BT126" s="100">
        <v>0</v>
      </c>
      <c r="BU126" s="100">
        <v>0</v>
      </c>
      <c r="BV126" s="100">
        <v>0</v>
      </c>
      <c r="BW126" s="100">
        <v>0</v>
      </c>
      <c r="BX126" s="100"/>
      <c r="BY126" s="100"/>
      <c r="BZ126" s="100"/>
    </row>
    <row r="127" spans="1:78" ht="14.25" x14ac:dyDescent="0.2">
      <c r="A127" s="23" t="s">
        <v>2312</v>
      </c>
      <c r="B127" s="24">
        <v>1</v>
      </c>
      <c r="C127" s="25" t="s">
        <v>3022</v>
      </c>
      <c r="D127" s="21" t="s">
        <v>4279</v>
      </c>
      <c r="E127" s="24" t="s">
        <v>3761</v>
      </c>
      <c r="F127" s="24" t="s">
        <v>3023</v>
      </c>
      <c r="G127" s="100">
        <v>4</v>
      </c>
      <c r="H127" s="100">
        <v>3</v>
      </c>
      <c r="I127" s="100">
        <v>0</v>
      </c>
      <c r="J127" s="100">
        <v>2</v>
      </c>
      <c r="K127" s="100">
        <v>0</v>
      </c>
      <c r="L127" s="100">
        <v>0</v>
      </c>
      <c r="M127" s="100">
        <v>2</v>
      </c>
      <c r="N127" s="100">
        <v>1</v>
      </c>
      <c r="O127" s="100">
        <v>0</v>
      </c>
      <c r="P127" s="100">
        <v>8</v>
      </c>
      <c r="Q127" s="100">
        <v>0</v>
      </c>
      <c r="R127" s="100">
        <v>0</v>
      </c>
      <c r="S127" s="100">
        <v>5</v>
      </c>
      <c r="T127" s="100">
        <v>12</v>
      </c>
      <c r="U127" s="100">
        <v>0</v>
      </c>
      <c r="V127" s="100">
        <v>0</v>
      </c>
      <c r="W127" s="100">
        <v>0</v>
      </c>
      <c r="X127" s="100">
        <v>0</v>
      </c>
      <c r="Y127" s="100">
        <v>7</v>
      </c>
      <c r="Z127" s="100">
        <v>0</v>
      </c>
      <c r="AA127" s="100">
        <v>0</v>
      </c>
      <c r="AB127" s="100">
        <v>0</v>
      </c>
      <c r="AC127" s="100">
        <v>7</v>
      </c>
      <c r="AD127" s="100">
        <v>0</v>
      </c>
      <c r="AE127" s="100">
        <v>6</v>
      </c>
      <c r="AF127" s="100">
        <v>6</v>
      </c>
      <c r="AG127" s="100">
        <v>0</v>
      </c>
      <c r="AH127" s="290">
        <v>0</v>
      </c>
      <c r="AI127" s="290">
        <v>0</v>
      </c>
      <c r="AJ127" s="290">
        <v>0</v>
      </c>
      <c r="AK127" s="353">
        <v>10</v>
      </c>
      <c r="AL127" s="353">
        <v>3</v>
      </c>
      <c r="AM127" s="353">
        <v>0</v>
      </c>
      <c r="AN127" s="371">
        <v>2</v>
      </c>
      <c r="AO127" s="371">
        <v>8</v>
      </c>
      <c r="AP127" s="371">
        <v>0</v>
      </c>
      <c r="AQ127" s="393">
        <v>0</v>
      </c>
      <c r="AR127" s="393">
        <v>1</v>
      </c>
      <c r="AS127" s="393">
        <v>0</v>
      </c>
      <c r="AT127" s="359">
        <v>0</v>
      </c>
      <c r="AU127" s="359">
        <v>0</v>
      </c>
      <c r="AV127" s="82">
        <v>0</v>
      </c>
      <c r="AW127" s="100">
        <v>8</v>
      </c>
      <c r="AX127" s="100">
        <v>3</v>
      </c>
      <c r="AY127" s="393">
        <v>0</v>
      </c>
      <c r="AZ127" s="100">
        <v>0</v>
      </c>
      <c r="BA127" s="100">
        <v>0</v>
      </c>
      <c r="BB127" s="393">
        <v>0</v>
      </c>
      <c r="BC127" s="100">
        <v>0</v>
      </c>
      <c r="BD127" s="100">
        <v>0</v>
      </c>
      <c r="BE127" s="393">
        <v>0</v>
      </c>
      <c r="BF127" s="100">
        <v>4</v>
      </c>
      <c r="BG127" s="100">
        <v>2</v>
      </c>
      <c r="BH127" s="100">
        <v>0</v>
      </c>
      <c r="BI127" s="100">
        <v>0</v>
      </c>
      <c r="BJ127" s="100">
        <v>0</v>
      </c>
      <c r="BK127" s="100">
        <v>0</v>
      </c>
      <c r="BL127" s="100">
        <v>0</v>
      </c>
      <c r="BM127" s="100">
        <v>0</v>
      </c>
      <c r="BN127" s="100">
        <v>0</v>
      </c>
      <c r="BO127" s="393">
        <v>3</v>
      </c>
      <c r="BP127" s="393">
        <v>1</v>
      </c>
      <c r="BQ127" s="393">
        <v>0</v>
      </c>
      <c r="BR127" s="100">
        <v>0</v>
      </c>
      <c r="BS127" s="100">
        <v>4</v>
      </c>
      <c r="BT127" s="393">
        <v>0</v>
      </c>
      <c r="BU127" s="100">
        <v>0</v>
      </c>
      <c r="BV127" s="100">
        <v>0</v>
      </c>
      <c r="BW127" s="393">
        <v>0</v>
      </c>
      <c r="BX127" s="100"/>
      <c r="BY127" s="100"/>
      <c r="BZ127" s="100"/>
    </row>
    <row r="128" spans="1:78" ht="14.25" x14ac:dyDescent="0.2">
      <c r="A128" s="23" t="s">
        <v>2312</v>
      </c>
      <c r="B128" s="24">
        <v>1</v>
      </c>
      <c r="C128" s="25" t="s">
        <v>2402</v>
      </c>
      <c r="D128" s="21" t="s">
        <v>4279</v>
      </c>
      <c r="E128" s="24" t="s">
        <v>3761</v>
      </c>
      <c r="F128" s="24" t="s">
        <v>2403</v>
      </c>
      <c r="G128" s="100">
        <v>1</v>
      </c>
      <c r="H128" s="100">
        <v>0</v>
      </c>
      <c r="I128" s="100">
        <v>0</v>
      </c>
      <c r="J128" s="100">
        <v>3</v>
      </c>
      <c r="K128" s="100">
        <v>17</v>
      </c>
      <c r="L128" s="100">
        <v>0</v>
      </c>
      <c r="M128" s="100">
        <v>3</v>
      </c>
      <c r="N128" s="100">
        <v>17</v>
      </c>
      <c r="O128" s="100">
        <v>0</v>
      </c>
      <c r="P128" s="100">
        <v>8</v>
      </c>
      <c r="Q128" s="100">
        <v>0</v>
      </c>
      <c r="R128" s="100">
        <v>0</v>
      </c>
      <c r="S128" s="100">
        <v>3</v>
      </c>
      <c r="T128" s="100">
        <v>3</v>
      </c>
      <c r="U128" s="100">
        <v>0</v>
      </c>
      <c r="V128" s="100">
        <v>0</v>
      </c>
      <c r="W128" s="100">
        <v>0</v>
      </c>
      <c r="X128" s="100">
        <v>0</v>
      </c>
      <c r="Y128" s="100">
        <v>8</v>
      </c>
      <c r="Z128" s="100">
        <v>8</v>
      </c>
      <c r="AA128" s="100">
        <v>0</v>
      </c>
      <c r="AB128" s="100">
        <v>0</v>
      </c>
      <c r="AC128" s="100">
        <v>1</v>
      </c>
      <c r="AD128" s="100">
        <v>0</v>
      </c>
      <c r="AE128" s="100">
        <v>8</v>
      </c>
      <c r="AF128" s="100">
        <v>13</v>
      </c>
      <c r="AG128" s="100">
        <v>0</v>
      </c>
      <c r="AH128" s="290">
        <v>0</v>
      </c>
      <c r="AI128" s="290">
        <v>0</v>
      </c>
      <c r="AJ128" s="290">
        <v>0</v>
      </c>
      <c r="AK128" s="353">
        <v>0</v>
      </c>
      <c r="AL128" s="353">
        <v>0</v>
      </c>
      <c r="AM128" s="353">
        <v>0</v>
      </c>
      <c r="AN128" s="371">
        <v>6</v>
      </c>
      <c r="AO128" s="371">
        <v>1</v>
      </c>
      <c r="AP128" s="371">
        <v>0</v>
      </c>
      <c r="AQ128" s="393">
        <v>0</v>
      </c>
      <c r="AR128" s="393">
        <v>0</v>
      </c>
      <c r="AS128" s="393">
        <v>0</v>
      </c>
      <c r="AT128" s="359">
        <v>0</v>
      </c>
      <c r="AU128" s="359">
        <v>4</v>
      </c>
      <c r="AV128" s="82">
        <v>0</v>
      </c>
      <c r="AW128" s="100">
        <v>7</v>
      </c>
      <c r="AX128" s="100">
        <v>3</v>
      </c>
      <c r="AY128" s="393">
        <v>0</v>
      </c>
      <c r="AZ128" s="100">
        <v>0</v>
      </c>
      <c r="BA128" s="100">
        <v>1</v>
      </c>
      <c r="BB128" s="393">
        <v>0</v>
      </c>
      <c r="BC128" s="100">
        <v>0</v>
      </c>
      <c r="BD128" s="100">
        <v>3</v>
      </c>
      <c r="BE128" s="393">
        <v>0</v>
      </c>
      <c r="BF128" s="100">
        <v>6</v>
      </c>
      <c r="BG128" s="100">
        <v>1</v>
      </c>
      <c r="BH128" s="100">
        <v>0</v>
      </c>
      <c r="BI128" s="100">
        <v>0</v>
      </c>
      <c r="BJ128" s="100">
        <v>3</v>
      </c>
      <c r="BK128" s="100">
        <v>0</v>
      </c>
      <c r="BL128" s="100">
        <v>0</v>
      </c>
      <c r="BM128" s="100">
        <v>2</v>
      </c>
      <c r="BN128" s="100">
        <v>0</v>
      </c>
      <c r="BO128" s="393">
        <v>4</v>
      </c>
      <c r="BP128" s="393">
        <v>4</v>
      </c>
      <c r="BQ128" s="393">
        <v>0</v>
      </c>
      <c r="BR128" s="100">
        <v>0</v>
      </c>
      <c r="BS128" s="100">
        <v>2</v>
      </c>
      <c r="BT128" s="393">
        <v>0</v>
      </c>
      <c r="BU128" s="100">
        <v>0</v>
      </c>
      <c r="BV128" s="100">
        <v>0</v>
      </c>
      <c r="BW128" s="393">
        <v>0</v>
      </c>
      <c r="BX128" s="100"/>
      <c r="BY128" s="100"/>
      <c r="BZ128" s="100"/>
    </row>
    <row r="129" spans="1:78" ht="14.25" x14ac:dyDescent="0.2">
      <c r="A129" s="23" t="s">
        <v>2312</v>
      </c>
      <c r="B129" s="24">
        <v>1</v>
      </c>
      <c r="C129" s="25" t="s">
        <v>2404</v>
      </c>
      <c r="D129" s="21" t="s">
        <v>4279</v>
      </c>
      <c r="E129" s="24" t="s">
        <v>3762</v>
      </c>
      <c r="F129" s="24" t="s">
        <v>2405</v>
      </c>
      <c r="G129" s="100">
        <v>2</v>
      </c>
      <c r="H129" s="100">
        <v>2</v>
      </c>
      <c r="I129" s="100">
        <v>0</v>
      </c>
      <c r="J129" s="100">
        <v>2</v>
      </c>
      <c r="K129" s="100">
        <v>0</v>
      </c>
      <c r="L129" s="100">
        <v>0</v>
      </c>
      <c r="M129" s="100">
        <v>2</v>
      </c>
      <c r="N129" s="100">
        <v>12</v>
      </c>
      <c r="O129" s="100">
        <v>0</v>
      </c>
      <c r="P129" s="100">
        <v>8</v>
      </c>
      <c r="Q129" s="100">
        <v>0</v>
      </c>
      <c r="R129" s="100">
        <v>0</v>
      </c>
      <c r="S129" s="100">
        <v>3</v>
      </c>
      <c r="T129" s="100">
        <v>0</v>
      </c>
      <c r="U129" s="100">
        <v>0</v>
      </c>
      <c r="V129" s="100">
        <v>0</v>
      </c>
      <c r="W129" s="100">
        <v>0</v>
      </c>
      <c r="X129" s="100">
        <v>0</v>
      </c>
      <c r="Y129" s="100">
        <v>8</v>
      </c>
      <c r="Z129" s="100">
        <v>7</v>
      </c>
      <c r="AA129" s="100">
        <v>0</v>
      </c>
      <c r="AB129" s="100">
        <v>0</v>
      </c>
      <c r="AC129" s="100">
        <v>7</v>
      </c>
      <c r="AD129" s="100">
        <v>0</v>
      </c>
      <c r="AE129" s="100">
        <v>7</v>
      </c>
      <c r="AF129" s="100">
        <v>6</v>
      </c>
      <c r="AG129" s="100">
        <v>0</v>
      </c>
      <c r="AH129" s="290">
        <v>0</v>
      </c>
      <c r="AI129" s="290">
        <v>9</v>
      </c>
      <c r="AJ129" s="290">
        <v>0</v>
      </c>
      <c r="AK129" s="353">
        <v>0</v>
      </c>
      <c r="AL129" s="353">
        <v>0</v>
      </c>
      <c r="AM129" s="353">
        <v>0</v>
      </c>
      <c r="AN129" s="371">
        <v>6</v>
      </c>
      <c r="AO129" s="371">
        <v>0</v>
      </c>
      <c r="AP129" s="371">
        <v>0</v>
      </c>
      <c r="AQ129" s="393">
        <v>0</v>
      </c>
      <c r="AR129" s="393">
        <v>0</v>
      </c>
      <c r="AS129" s="393">
        <v>0</v>
      </c>
      <c r="AT129" s="359">
        <v>0</v>
      </c>
      <c r="AU129" s="359">
        <v>1</v>
      </c>
      <c r="AV129" s="82">
        <v>0</v>
      </c>
      <c r="AW129" s="100">
        <v>7</v>
      </c>
      <c r="AX129" s="100">
        <v>3</v>
      </c>
      <c r="AY129" s="393">
        <v>0</v>
      </c>
      <c r="AZ129" s="100">
        <v>0</v>
      </c>
      <c r="BA129" s="100">
        <v>5</v>
      </c>
      <c r="BB129" s="393">
        <v>0</v>
      </c>
      <c r="BC129" s="100">
        <v>0</v>
      </c>
      <c r="BD129" s="100">
        <v>0</v>
      </c>
      <c r="BE129" s="393">
        <v>0</v>
      </c>
      <c r="BF129" s="100">
        <v>6</v>
      </c>
      <c r="BG129" s="100">
        <v>1</v>
      </c>
      <c r="BH129" s="100">
        <v>0</v>
      </c>
      <c r="BI129" s="100">
        <v>0</v>
      </c>
      <c r="BJ129" s="100">
        <v>1</v>
      </c>
      <c r="BK129" s="100">
        <v>0</v>
      </c>
      <c r="BL129" s="100">
        <v>0</v>
      </c>
      <c r="BM129" s="100">
        <v>0</v>
      </c>
      <c r="BN129" s="100">
        <v>0</v>
      </c>
      <c r="BO129" s="393">
        <v>4</v>
      </c>
      <c r="BP129" s="393">
        <v>2</v>
      </c>
      <c r="BQ129" s="393">
        <v>0</v>
      </c>
      <c r="BR129" s="100">
        <v>0</v>
      </c>
      <c r="BS129" s="100">
        <v>0</v>
      </c>
      <c r="BT129" s="393">
        <v>0</v>
      </c>
      <c r="BU129" s="100">
        <v>0</v>
      </c>
      <c r="BV129" s="100">
        <v>0</v>
      </c>
      <c r="BW129" s="393">
        <v>0</v>
      </c>
      <c r="BX129" s="100"/>
      <c r="BY129" s="100"/>
      <c r="BZ129" s="100"/>
    </row>
    <row r="130" spans="1:78" ht="14.25" x14ac:dyDescent="0.2">
      <c r="A130" s="23" t="s">
        <v>2312</v>
      </c>
      <c r="B130" s="24">
        <v>1</v>
      </c>
      <c r="C130" s="25" t="s">
        <v>2406</v>
      </c>
      <c r="D130" s="21" t="s">
        <v>4279</v>
      </c>
      <c r="E130" s="24" t="s">
        <v>2340</v>
      </c>
      <c r="F130" s="24" t="s">
        <v>2407</v>
      </c>
      <c r="G130" s="100">
        <v>0</v>
      </c>
      <c r="H130" s="100">
        <v>0</v>
      </c>
      <c r="I130" s="100">
        <v>0</v>
      </c>
      <c r="J130" s="100">
        <v>0</v>
      </c>
      <c r="K130" s="100">
        <v>0</v>
      </c>
      <c r="L130" s="100">
        <v>0</v>
      </c>
      <c r="M130" s="100">
        <v>30</v>
      </c>
      <c r="N130" s="100">
        <v>24</v>
      </c>
      <c r="O130" s="100">
        <v>0</v>
      </c>
      <c r="P130" s="100">
        <v>0</v>
      </c>
      <c r="Q130" s="100">
        <v>3</v>
      </c>
      <c r="R130" s="100">
        <v>0</v>
      </c>
      <c r="S130" s="100">
        <v>0</v>
      </c>
      <c r="T130" s="100">
        <v>1</v>
      </c>
      <c r="U130" s="100">
        <v>0</v>
      </c>
      <c r="V130" s="100">
        <v>0</v>
      </c>
      <c r="W130" s="100">
        <v>0</v>
      </c>
      <c r="X130" s="100">
        <v>0</v>
      </c>
      <c r="Y130" s="100">
        <v>4</v>
      </c>
      <c r="Z130" s="100">
        <v>3</v>
      </c>
      <c r="AA130" s="100">
        <v>0</v>
      </c>
      <c r="AB130" s="100">
        <v>0</v>
      </c>
      <c r="AC130" s="100">
        <v>0</v>
      </c>
      <c r="AD130" s="100">
        <v>0</v>
      </c>
      <c r="AE130" s="100">
        <v>0</v>
      </c>
      <c r="AF130" s="100">
        <v>0</v>
      </c>
      <c r="AG130" s="100">
        <v>0</v>
      </c>
      <c r="AH130" s="290">
        <v>0</v>
      </c>
      <c r="AI130" s="290">
        <v>0</v>
      </c>
      <c r="AJ130" s="290">
        <v>0</v>
      </c>
      <c r="AK130" s="353">
        <v>0</v>
      </c>
      <c r="AL130" s="353">
        <v>0</v>
      </c>
      <c r="AM130" s="353">
        <v>0</v>
      </c>
      <c r="AN130" s="371">
        <v>0</v>
      </c>
      <c r="AO130" s="371">
        <v>0</v>
      </c>
      <c r="AP130" s="371">
        <v>0</v>
      </c>
      <c r="AQ130" s="393">
        <v>0</v>
      </c>
      <c r="AR130" s="393">
        <v>0</v>
      </c>
      <c r="AS130" s="393">
        <v>0</v>
      </c>
      <c r="AT130" s="359">
        <v>0</v>
      </c>
      <c r="AU130" s="359">
        <v>2</v>
      </c>
      <c r="AV130" s="82">
        <v>0</v>
      </c>
      <c r="AW130" s="100">
        <v>0</v>
      </c>
      <c r="AX130" s="100">
        <v>1</v>
      </c>
      <c r="AY130" s="393">
        <v>0</v>
      </c>
      <c r="AZ130" s="100">
        <v>0</v>
      </c>
      <c r="BA130" s="100">
        <v>1</v>
      </c>
      <c r="BB130" s="393">
        <v>0</v>
      </c>
      <c r="BC130" s="100">
        <v>0</v>
      </c>
      <c r="BD130" s="100">
        <v>0</v>
      </c>
      <c r="BE130" s="393">
        <v>0</v>
      </c>
      <c r="BF130" s="100">
        <v>6</v>
      </c>
      <c r="BG130" s="100">
        <v>0</v>
      </c>
      <c r="BH130" s="100">
        <v>0</v>
      </c>
      <c r="BI130" s="100">
        <v>0</v>
      </c>
      <c r="BJ130" s="100">
        <v>8</v>
      </c>
      <c r="BK130" s="100">
        <v>0</v>
      </c>
      <c r="BL130" s="100">
        <v>5</v>
      </c>
      <c r="BM130" s="100">
        <v>0</v>
      </c>
      <c r="BN130" s="100">
        <v>0</v>
      </c>
      <c r="BO130" s="393">
        <v>0</v>
      </c>
      <c r="BP130" s="393">
        <v>0</v>
      </c>
      <c r="BQ130" s="393">
        <v>0</v>
      </c>
      <c r="BR130" s="100">
        <v>8</v>
      </c>
      <c r="BS130" s="100">
        <v>8</v>
      </c>
      <c r="BT130" s="393">
        <v>0</v>
      </c>
      <c r="BU130" s="100">
        <v>0</v>
      </c>
      <c r="BV130" s="100">
        <v>0</v>
      </c>
      <c r="BW130" s="393">
        <v>0</v>
      </c>
      <c r="BX130" s="100"/>
      <c r="BY130" s="100"/>
      <c r="BZ130" s="100"/>
    </row>
    <row r="131" spans="1:78" ht="14.25" x14ac:dyDescent="0.2">
      <c r="A131" s="23" t="s">
        <v>2312</v>
      </c>
      <c r="B131" s="24">
        <v>1</v>
      </c>
      <c r="C131" s="25" t="s">
        <v>2408</v>
      </c>
      <c r="D131" s="21" t="s">
        <v>4279</v>
      </c>
      <c r="E131" s="24" t="s">
        <v>3762</v>
      </c>
      <c r="F131" s="24" t="s">
        <v>2409</v>
      </c>
      <c r="G131" s="100">
        <v>8</v>
      </c>
      <c r="H131" s="100">
        <v>5</v>
      </c>
      <c r="I131" s="100">
        <v>0</v>
      </c>
      <c r="J131" s="100">
        <v>12</v>
      </c>
      <c r="K131" s="100">
        <v>14</v>
      </c>
      <c r="L131" s="100">
        <v>0</v>
      </c>
      <c r="M131" s="100">
        <v>16</v>
      </c>
      <c r="N131" s="100">
        <v>14</v>
      </c>
      <c r="O131" s="100">
        <v>0</v>
      </c>
      <c r="P131" s="100">
        <v>12</v>
      </c>
      <c r="Q131" s="100">
        <v>15</v>
      </c>
      <c r="R131" s="100">
        <v>0</v>
      </c>
      <c r="S131" s="100">
        <v>8</v>
      </c>
      <c r="T131" s="100">
        <v>8</v>
      </c>
      <c r="U131" s="100">
        <v>0</v>
      </c>
      <c r="V131" s="100">
        <v>16</v>
      </c>
      <c r="W131" s="100">
        <v>14</v>
      </c>
      <c r="X131" s="100">
        <v>0</v>
      </c>
      <c r="Y131" s="100">
        <v>4</v>
      </c>
      <c r="Z131" s="100">
        <v>9</v>
      </c>
      <c r="AA131" s="100">
        <v>0</v>
      </c>
      <c r="AB131" s="100">
        <v>12</v>
      </c>
      <c r="AC131" s="100">
        <v>3</v>
      </c>
      <c r="AD131" s="100">
        <v>0</v>
      </c>
      <c r="AE131" s="100">
        <v>20</v>
      </c>
      <c r="AF131" s="100">
        <v>28</v>
      </c>
      <c r="AG131" s="100">
        <v>0</v>
      </c>
      <c r="AH131" s="290">
        <v>8</v>
      </c>
      <c r="AI131" s="290">
        <v>4</v>
      </c>
      <c r="AJ131" s="290">
        <v>0</v>
      </c>
      <c r="AK131" s="353">
        <v>16</v>
      </c>
      <c r="AL131" s="353">
        <v>8</v>
      </c>
      <c r="AM131" s="353">
        <v>0</v>
      </c>
      <c r="AN131" s="371">
        <v>12</v>
      </c>
      <c r="AO131" s="371">
        <v>14</v>
      </c>
      <c r="AP131" s="371">
        <v>0</v>
      </c>
      <c r="AQ131" s="393">
        <v>0</v>
      </c>
      <c r="AR131" s="393">
        <v>6</v>
      </c>
      <c r="AS131" s="393">
        <v>0</v>
      </c>
      <c r="AT131" s="359">
        <v>8</v>
      </c>
      <c r="AU131" s="359">
        <v>8</v>
      </c>
      <c r="AV131" s="82">
        <v>0</v>
      </c>
      <c r="AW131" s="100">
        <v>8</v>
      </c>
      <c r="AX131" s="100">
        <v>6</v>
      </c>
      <c r="AY131" s="393">
        <v>0</v>
      </c>
      <c r="AZ131" s="100">
        <v>8</v>
      </c>
      <c r="BA131" s="100">
        <v>7</v>
      </c>
      <c r="BB131" s="393">
        <v>0</v>
      </c>
      <c r="BC131" s="100">
        <v>8</v>
      </c>
      <c r="BD131" s="100">
        <v>21</v>
      </c>
      <c r="BE131" s="393">
        <v>0</v>
      </c>
      <c r="BF131" s="100">
        <v>8</v>
      </c>
      <c r="BG131" s="100">
        <v>0</v>
      </c>
      <c r="BH131" s="100">
        <v>0</v>
      </c>
      <c r="BI131" s="100">
        <v>12</v>
      </c>
      <c r="BJ131" s="100">
        <v>12</v>
      </c>
      <c r="BK131" s="100">
        <v>0</v>
      </c>
      <c r="BL131" s="100">
        <v>8</v>
      </c>
      <c r="BM131" s="100">
        <v>6</v>
      </c>
      <c r="BN131" s="100">
        <v>0</v>
      </c>
      <c r="BO131" s="393">
        <v>4</v>
      </c>
      <c r="BP131" s="393">
        <v>0</v>
      </c>
      <c r="BQ131" s="393">
        <v>0</v>
      </c>
      <c r="BR131" s="100">
        <v>0</v>
      </c>
      <c r="BS131" s="100">
        <v>0</v>
      </c>
      <c r="BT131" s="393">
        <v>0</v>
      </c>
      <c r="BU131" s="100">
        <v>0</v>
      </c>
      <c r="BV131" s="100">
        <v>3</v>
      </c>
      <c r="BW131" s="393">
        <v>0</v>
      </c>
      <c r="BX131" s="100"/>
      <c r="BY131" s="100"/>
      <c r="BZ131" s="100"/>
    </row>
    <row r="132" spans="1:78" ht="14.25" x14ac:dyDescent="0.2">
      <c r="A132" s="23" t="s">
        <v>2312</v>
      </c>
      <c r="B132" s="24">
        <v>1</v>
      </c>
      <c r="C132" s="25" t="s">
        <v>1742</v>
      </c>
      <c r="D132" s="21" t="s">
        <v>4279</v>
      </c>
      <c r="E132" s="24" t="s">
        <v>3761</v>
      </c>
      <c r="F132" s="24" t="s">
        <v>1743</v>
      </c>
      <c r="G132" s="100">
        <v>2</v>
      </c>
      <c r="H132" s="100">
        <v>2</v>
      </c>
      <c r="I132" s="100">
        <v>0</v>
      </c>
      <c r="J132" s="100">
        <v>6</v>
      </c>
      <c r="K132" s="100">
        <v>6</v>
      </c>
      <c r="L132" s="100">
        <v>0</v>
      </c>
      <c r="M132" s="100">
        <v>8</v>
      </c>
      <c r="N132" s="100">
        <v>8</v>
      </c>
      <c r="O132" s="100">
        <v>0</v>
      </c>
      <c r="P132" s="100">
        <v>0</v>
      </c>
      <c r="Q132" s="100">
        <v>0</v>
      </c>
      <c r="R132" s="100">
        <v>0</v>
      </c>
      <c r="S132" s="100">
        <v>0</v>
      </c>
      <c r="T132" s="100">
        <v>0</v>
      </c>
      <c r="U132" s="100">
        <v>0</v>
      </c>
      <c r="V132" s="100">
        <v>0</v>
      </c>
      <c r="W132" s="100">
        <v>0</v>
      </c>
      <c r="X132" s="100">
        <v>0</v>
      </c>
      <c r="Y132" s="100">
        <v>0</v>
      </c>
      <c r="Z132" s="100">
        <v>12</v>
      </c>
      <c r="AA132" s="100">
        <v>0</v>
      </c>
      <c r="AB132" s="100">
        <v>0</v>
      </c>
      <c r="AC132" s="100">
        <v>0</v>
      </c>
      <c r="AD132" s="100">
        <v>0</v>
      </c>
      <c r="AE132" s="100">
        <v>0</v>
      </c>
      <c r="AF132" s="100">
        <v>12</v>
      </c>
      <c r="AG132" s="100">
        <v>0</v>
      </c>
      <c r="AH132" s="290">
        <v>0</v>
      </c>
      <c r="AI132" s="290">
        <v>0</v>
      </c>
      <c r="AJ132" s="290">
        <v>0</v>
      </c>
      <c r="AK132" s="353">
        <v>0</v>
      </c>
      <c r="AL132" s="353">
        <v>0</v>
      </c>
      <c r="AM132" s="353">
        <v>0</v>
      </c>
      <c r="AN132" s="371">
        <v>0</v>
      </c>
      <c r="AO132" s="371">
        <v>13</v>
      </c>
      <c r="AP132" s="371">
        <v>0</v>
      </c>
      <c r="AQ132" s="393">
        <v>0</v>
      </c>
      <c r="AR132" s="393">
        <v>0</v>
      </c>
      <c r="AS132" s="393">
        <v>0</v>
      </c>
      <c r="AT132" s="359">
        <v>0</v>
      </c>
      <c r="AU132" s="359">
        <v>0</v>
      </c>
      <c r="AV132" s="82">
        <v>0</v>
      </c>
      <c r="AW132" s="100">
        <v>6</v>
      </c>
      <c r="AX132" s="100">
        <v>6</v>
      </c>
      <c r="AY132" s="393">
        <v>0</v>
      </c>
      <c r="AZ132" s="100">
        <v>0</v>
      </c>
      <c r="BA132" s="100">
        <v>0</v>
      </c>
      <c r="BB132" s="393">
        <v>0</v>
      </c>
      <c r="BC132" s="100">
        <v>1</v>
      </c>
      <c r="BD132" s="100">
        <v>1</v>
      </c>
      <c r="BE132" s="393">
        <v>0</v>
      </c>
      <c r="BF132" s="100">
        <v>6</v>
      </c>
      <c r="BG132" s="100">
        <v>1</v>
      </c>
      <c r="BH132" s="100">
        <v>0</v>
      </c>
      <c r="BI132" s="100">
        <v>9</v>
      </c>
      <c r="BJ132" s="100">
        <v>5</v>
      </c>
      <c r="BK132" s="100">
        <v>0</v>
      </c>
      <c r="BL132" s="100">
        <v>1</v>
      </c>
      <c r="BM132" s="100">
        <v>1</v>
      </c>
      <c r="BN132" s="100">
        <v>0</v>
      </c>
      <c r="BO132" s="393">
        <v>8</v>
      </c>
      <c r="BP132" s="393">
        <v>9</v>
      </c>
      <c r="BQ132" s="393">
        <v>0</v>
      </c>
      <c r="BR132" s="100">
        <v>0</v>
      </c>
      <c r="BS132" s="100">
        <v>0</v>
      </c>
      <c r="BT132" s="393">
        <v>0</v>
      </c>
      <c r="BU132" s="100">
        <v>0</v>
      </c>
      <c r="BV132" s="100">
        <v>5</v>
      </c>
      <c r="BW132" s="393">
        <v>0</v>
      </c>
      <c r="BX132" s="100"/>
      <c r="BY132" s="100"/>
      <c r="BZ132" s="100"/>
    </row>
    <row r="133" spans="1:78" ht="14.25" x14ac:dyDescent="0.2">
      <c r="A133" s="23" t="s">
        <v>2312</v>
      </c>
      <c r="B133" s="24">
        <v>1</v>
      </c>
      <c r="C133" s="25" t="s">
        <v>1744</v>
      </c>
      <c r="D133" s="21" t="s">
        <v>4279</v>
      </c>
      <c r="E133" s="24" t="s">
        <v>3761</v>
      </c>
      <c r="F133" s="24" t="s">
        <v>1745</v>
      </c>
      <c r="G133" s="100">
        <v>1</v>
      </c>
      <c r="H133" s="100">
        <v>1</v>
      </c>
      <c r="I133" s="100">
        <v>0</v>
      </c>
      <c r="J133" s="100">
        <v>3</v>
      </c>
      <c r="K133" s="100">
        <v>3</v>
      </c>
      <c r="L133" s="100">
        <v>0</v>
      </c>
      <c r="M133" s="100">
        <v>5</v>
      </c>
      <c r="N133" s="100">
        <v>5</v>
      </c>
      <c r="O133" s="100">
        <v>0</v>
      </c>
      <c r="P133" s="100">
        <v>0</v>
      </c>
      <c r="Q133" s="100">
        <v>0</v>
      </c>
      <c r="R133" s="100">
        <v>0</v>
      </c>
      <c r="S133" s="100">
        <v>0</v>
      </c>
      <c r="T133" s="100">
        <v>0</v>
      </c>
      <c r="U133" s="100">
        <v>0</v>
      </c>
      <c r="V133" s="100">
        <v>0</v>
      </c>
      <c r="W133" s="100">
        <v>0</v>
      </c>
      <c r="X133" s="100">
        <v>0</v>
      </c>
      <c r="Y133" s="100">
        <v>1</v>
      </c>
      <c r="Z133" s="100">
        <v>9</v>
      </c>
      <c r="AA133" s="100">
        <v>0</v>
      </c>
      <c r="AB133" s="100">
        <v>0</v>
      </c>
      <c r="AC133" s="100">
        <v>0</v>
      </c>
      <c r="AD133" s="100">
        <v>0</v>
      </c>
      <c r="AE133" s="100">
        <v>0</v>
      </c>
      <c r="AF133" s="100">
        <v>8</v>
      </c>
      <c r="AG133" s="100">
        <v>0</v>
      </c>
      <c r="AH133" s="290">
        <v>0</v>
      </c>
      <c r="AI133" s="290">
        <v>0</v>
      </c>
      <c r="AJ133" s="290">
        <v>0</v>
      </c>
      <c r="AK133" s="353">
        <v>0</v>
      </c>
      <c r="AL133" s="353">
        <v>0</v>
      </c>
      <c r="AM133" s="353">
        <v>0</v>
      </c>
      <c r="AN133" s="371">
        <v>0</v>
      </c>
      <c r="AO133" s="371">
        <v>11</v>
      </c>
      <c r="AP133" s="371">
        <v>0</v>
      </c>
      <c r="AQ133" s="393">
        <v>0</v>
      </c>
      <c r="AR133" s="393">
        <v>0</v>
      </c>
      <c r="AS133" s="393">
        <v>0</v>
      </c>
      <c r="AT133" s="359">
        <v>0</v>
      </c>
      <c r="AU133" s="359">
        <v>0</v>
      </c>
      <c r="AV133" s="82">
        <v>0</v>
      </c>
      <c r="AW133" s="100">
        <v>5</v>
      </c>
      <c r="AX133" s="100">
        <v>5</v>
      </c>
      <c r="AY133" s="393">
        <v>0</v>
      </c>
      <c r="AZ133" s="100">
        <v>0</v>
      </c>
      <c r="BA133" s="100">
        <v>0</v>
      </c>
      <c r="BB133" s="393">
        <v>0</v>
      </c>
      <c r="BC133" s="100">
        <v>1</v>
      </c>
      <c r="BD133" s="100">
        <v>1</v>
      </c>
      <c r="BE133" s="393">
        <v>0</v>
      </c>
      <c r="BF133" s="100">
        <v>7</v>
      </c>
      <c r="BG133" s="100">
        <v>2</v>
      </c>
      <c r="BH133" s="100">
        <v>0</v>
      </c>
      <c r="BI133" s="100">
        <v>9</v>
      </c>
      <c r="BJ133" s="100">
        <v>11</v>
      </c>
      <c r="BK133" s="100">
        <v>0</v>
      </c>
      <c r="BL133" s="100">
        <v>6</v>
      </c>
      <c r="BM133" s="100">
        <v>0</v>
      </c>
      <c r="BN133" s="100">
        <v>0</v>
      </c>
      <c r="BO133" s="393">
        <v>0</v>
      </c>
      <c r="BP133" s="393">
        <v>2</v>
      </c>
      <c r="BQ133" s="393">
        <v>0</v>
      </c>
      <c r="BR133" s="100">
        <v>0</v>
      </c>
      <c r="BS133" s="100">
        <v>0</v>
      </c>
      <c r="BT133" s="393">
        <v>0</v>
      </c>
      <c r="BU133" s="100">
        <v>0</v>
      </c>
      <c r="BV133" s="100">
        <v>5</v>
      </c>
      <c r="BW133" s="393">
        <v>0</v>
      </c>
      <c r="BX133" s="100"/>
      <c r="BY133" s="100"/>
      <c r="BZ133" s="100"/>
    </row>
    <row r="134" spans="1:78" ht="14.25" x14ac:dyDescent="0.2">
      <c r="A134" s="23" t="s">
        <v>2312</v>
      </c>
      <c r="B134" s="24">
        <v>1</v>
      </c>
      <c r="C134" s="25" t="s">
        <v>1746</v>
      </c>
      <c r="D134" s="21" t="s">
        <v>4279</v>
      </c>
      <c r="E134" s="24" t="s">
        <v>3761</v>
      </c>
      <c r="F134" s="24" t="s">
        <v>1747</v>
      </c>
      <c r="G134" s="100">
        <v>0</v>
      </c>
      <c r="H134" s="100">
        <v>0</v>
      </c>
      <c r="I134" s="100">
        <v>0</v>
      </c>
      <c r="J134" s="100">
        <v>1</v>
      </c>
      <c r="K134" s="100">
        <v>1</v>
      </c>
      <c r="L134" s="100">
        <v>0</v>
      </c>
      <c r="M134" s="100">
        <v>3</v>
      </c>
      <c r="N134" s="100">
        <v>3</v>
      </c>
      <c r="O134" s="100">
        <v>0</v>
      </c>
      <c r="P134" s="100">
        <v>0</v>
      </c>
      <c r="Q134" s="100">
        <v>0</v>
      </c>
      <c r="R134" s="100">
        <v>0</v>
      </c>
      <c r="S134" s="100">
        <v>0</v>
      </c>
      <c r="T134" s="100">
        <v>0</v>
      </c>
      <c r="U134" s="100">
        <v>0</v>
      </c>
      <c r="V134" s="100">
        <v>0</v>
      </c>
      <c r="W134" s="100">
        <v>0</v>
      </c>
      <c r="X134" s="100">
        <v>0</v>
      </c>
      <c r="Y134" s="100">
        <v>0</v>
      </c>
      <c r="Z134" s="100">
        <v>13</v>
      </c>
      <c r="AA134" s="100">
        <v>0</v>
      </c>
      <c r="AB134" s="100">
        <v>0</v>
      </c>
      <c r="AC134" s="100">
        <v>0</v>
      </c>
      <c r="AD134" s="100">
        <v>0</v>
      </c>
      <c r="AE134" s="100">
        <v>0</v>
      </c>
      <c r="AF134" s="100">
        <v>13</v>
      </c>
      <c r="AG134" s="100">
        <v>0</v>
      </c>
      <c r="AH134" s="290">
        <v>1</v>
      </c>
      <c r="AI134" s="290">
        <v>0</v>
      </c>
      <c r="AJ134" s="290">
        <v>0</v>
      </c>
      <c r="AK134" s="353">
        <v>0</v>
      </c>
      <c r="AL134" s="353">
        <v>0</v>
      </c>
      <c r="AM134" s="353">
        <v>0</v>
      </c>
      <c r="AN134" s="371">
        <v>0</v>
      </c>
      <c r="AO134" s="371">
        <v>1</v>
      </c>
      <c r="AP134" s="371">
        <v>0</v>
      </c>
      <c r="AQ134" s="393">
        <v>0</v>
      </c>
      <c r="AR134" s="393">
        <v>0</v>
      </c>
      <c r="AS134" s="393">
        <v>0</v>
      </c>
      <c r="AT134" s="359">
        <v>0</v>
      </c>
      <c r="AU134" s="359">
        <v>0</v>
      </c>
      <c r="AV134" s="82">
        <v>0</v>
      </c>
      <c r="AW134" s="100">
        <v>3</v>
      </c>
      <c r="AX134" s="100">
        <v>3</v>
      </c>
      <c r="AY134" s="393">
        <v>0</v>
      </c>
      <c r="AZ134" s="100">
        <v>0</v>
      </c>
      <c r="BA134" s="100">
        <v>0</v>
      </c>
      <c r="BB134" s="393">
        <v>0</v>
      </c>
      <c r="BC134" s="100">
        <v>2</v>
      </c>
      <c r="BD134" s="100">
        <v>2</v>
      </c>
      <c r="BE134" s="393">
        <v>0</v>
      </c>
      <c r="BF134" s="100">
        <v>8</v>
      </c>
      <c r="BG134" s="100">
        <v>2</v>
      </c>
      <c r="BH134" s="100">
        <v>0</v>
      </c>
      <c r="BI134" s="100">
        <v>9</v>
      </c>
      <c r="BJ134" s="100">
        <v>13</v>
      </c>
      <c r="BK134" s="100">
        <v>0</v>
      </c>
      <c r="BL134" s="100">
        <v>1</v>
      </c>
      <c r="BM134" s="100">
        <v>0</v>
      </c>
      <c r="BN134" s="100">
        <v>0</v>
      </c>
      <c r="BO134" s="393">
        <v>6</v>
      </c>
      <c r="BP134" s="393">
        <v>6</v>
      </c>
      <c r="BQ134" s="393">
        <v>0</v>
      </c>
      <c r="BR134" s="100">
        <v>0</v>
      </c>
      <c r="BS134" s="100">
        <v>0</v>
      </c>
      <c r="BT134" s="393">
        <v>0</v>
      </c>
      <c r="BU134" s="100">
        <v>1</v>
      </c>
      <c r="BV134" s="100">
        <v>1</v>
      </c>
      <c r="BW134" s="393">
        <v>0</v>
      </c>
      <c r="BX134" s="100"/>
      <c r="BY134" s="100"/>
      <c r="BZ134" s="100"/>
    </row>
    <row r="135" spans="1:78" ht="14.25" x14ac:dyDescent="0.2">
      <c r="A135" s="23" t="s">
        <v>2312</v>
      </c>
      <c r="B135" s="24">
        <v>1</v>
      </c>
      <c r="C135" s="25" t="s">
        <v>1748</v>
      </c>
      <c r="D135" s="21" t="s">
        <v>4279</v>
      </c>
      <c r="E135" s="24" t="s">
        <v>3764</v>
      </c>
      <c r="F135" s="24" t="s">
        <v>1749</v>
      </c>
      <c r="G135" s="100">
        <v>3</v>
      </c>
      <c r="H135" s="100">
        <v>3</v>
      </c>
      <c r="I135" s="100">
        <v>0</v>
      </c>
      <c r="J135" s="100">
        <v>6</v>
      </c>
      <c r="K135" s="100">
        <v>6</v>
      </c>
      <c r="L135" s="100">
        <v>0</v>
      </c>
      <c r="M135" s="100">
        <v>7</v>
      </c>
      <c r="N135" s="100">
        <v>7</v>
      </c>
      <c r="O135" s="100">
        <v>0</v>
      </c>
      <c r="P135" s="100">
        <v>0</v>
      </c>
      <c r="Q135" s="100">
        <v>0</v>
      </c>
      <c r="R135" s="100">
        <v>0</v>
      </c>
      <c r="S135" s="100">
        <v>0</v>
      </c>
      <c r="T135" s="100">
        <v>0</v>
      </c>
      <c r="U135" s="100">
        <v>0</v>
      </c>
      <c r="V135" s="100">
        <v>0</v>
      </c>
      <c r="W135" s="100">
        <v>0</v>
      </c>
      <c r="X135" s="100">
        <v>0</v>
      </c>
      <c r="Y135" s="100">
        <v>1</v>
      </c>
      <c r="Z135" s="100">
        <v>12</v>
      </c>
      <c r="AA135" s="100">
        <v>0</v>
      </c>
      <c r="AB135" s="100">
        <v>0</v>
      </c>
      <c r="AC135" s="100">
        <v>0</v>
      </c>
      <c r="AD135" s="100">
        <v>0</v>
      </c>
      <c r="AE135" s="100">
        <v>0</v>
      </c>
      <c r="AF135" s="100">
        <v>11</v>
      </c>
      <c r="AG135" s="100">
        <v>0</v>
      </c>
      <c r="AH135" s="290">
        <v>0</v>
      </c>
      <c r="AI135" s="290">
        <v>0</v>
      </c>
      <c r="AJ135" s="290">
        <v>0</v>
      </c>
      <c r="AK135" s="353">
        <v>0</v>
      </c>
      <c r="AL135" s="353">
        <v>0</v>
      </c>
      <c r="AM135" s="353">
        <v>0</v>
      </c>
      <c r="AN135" s="371">
        <v>0</v>
      </c>
      <c r="AO135" s="371">
        <v>0</v>
      </c>
      <c r="AP135" s="371">
        <v>0</v>
      </c>
      <c r="AQ135" s="393">
        <v>0</v>
      </c>
      <c r="AR135" s="393">
        <v>0</v>
      </c>
      <c r="AS135" s="393">
        <v>0</v>
      </c>
      <c r="AT135" s="359">
        <v>0</v>
      </c>
      <c r="AU135" s="359">
        <v>0</v>
      </c>
      <c r="AV135" s="82">
        <v>0</v>
      </c>
      <c r="AW135" s="100">
        <v>3</v>
      </c>
      <c r="AX135" s="100">
        <v>3</v>
      </c>
      <c r="AY135" s="393">
        <v>0</v>
      </c>
      <c r="AZ135" s="100">
        <v>0</v>
      </c>
      <c r="BA135" s="100">
        <v>0</v>
      </c>
      <c r="BB135" s="393">
        <v>0</v>
      </c>
      <c r="BC135" s="100">
        <v>1</v>
      </c>
      <c r="BD135" s="100">
        <v>1</v>
      </c>
      <c r="BE135" s="393">
        <v>0</v>
      </c>
      <c r="BF135" s="100">
        <v>9</v>
      </c>
      <c r="BG135" s="100">
        <v>2</v>
      </c>
      <c r="BH135" s="100">
        <v>0</v>
      </c>
      <c r="BI135" s="100">
        <v>9</v>
      </c>
      <c r="BJ135" s="100">
        <v>0</v>
      </c>
      <c r="BK135" s="100">
        <v>0</v>
      </c>
      <c r="BL135" s="100">
        <v>0</v>
      </c>
      <c r="BM135" s="100">
        <v>2</v>
      </c>
      <c r="BN135" s="100">
        <v>0</v>
      </c>
      <c r="BO135" s="393">
        <v>6</v>
      </c>
      <c r="BP135" s="393">
        <v>6</v>
      </c>
      <c r="BQ135" s="393">
        <v>0</v>
      </c>
      <c r="BR135" s="100">
        <v>0</v>
      </c>
      <c r="BS135" s="100">
        <v>0</v>
      </c>
      <c r="BT135" s="393">
        <v>0</v>
      </c>
      <c r="BU135" s="100">
        <v>1</v>
      </c>
      <c r="BV135" s="100">
        <v>1</v>
      </c>
      <c r="BW135" s="393">
        <v>0</v>
      </c>
      <c r="BX135" s="100"/>
      <c r="BY135" s="100"/>
      <c r="BZ135" s="100"/>
    </row>
    <row r="136" spans="1:78" ht="14.25" x14ac:dyDescent="0.2">
      <c r="A136" s="23" t="s">
        <v>2312</v>
      </c>
      <c r="B136" s="24">
        <v>1</v>
      </c>
      <c r="C136" s="25" t="s">
        <v>2417</v>
      </c>
      <c r="D136" s="21" t="s">
        <v>4279</v>
      </c>
      <c r="E136" s="24" t="s">
        <v>3766</v>
      </c>
      <c r="F136" s="24" t="s">
        <v>2418</v>
      </c>
      <c r="G136" s="100">
        <v>3</v>
      </c>
      <c r="H136" s="100">
        <v>2</v>
      </c>
      <c r="I136" s="100">
        <v>0</v>
      </c>
      <c r="J136" s="100">
        <v>0</v>
      </c>
      <c r="K136" s="100">
        <v>7</v>
      </c>
      <c r="L136" s="100">
        <v>0</v>
      </c>
      <c r="M136" s="100">
        <v>0</v>
      </c>
      <c r="N136" s="100">
        <v>7</v>
      </c>
      <c r="O136" s="100">
        <v>0</v>
      </c>
      <c r="P136" s="100">
        <v>4</v>
      </c>
      <c r="Q136" s="100">
        <v>2</v>
      </c>
      <c r="R136" s="100">
        <v>0</v>
      </c>
      <c r="S136" s="100">
        <v>6</v>
      </c>
      <c r="T136" s="100">
        <v>0</v>
      </c>
      <c r="U136" s="100">
        <v>0</v>
      </c>
      <c r="V136" s="100">
        <v>5</v>
      </c>
      <c r="W136" s="100">
        <v>12</v>
      </c>
      <c r="X136" s="100">
        <v>0</v>
      </c>
      <c r="Y136" s="100">
        <v>7</v>
      </c>
      <c r="Z136" s="100">
        <v>4</v>
      </c>
      <c r="AA136" s="100">
        <v>0</v>
      </c>
      <c r="AB136" s="100">
        <v>4</v>
      </c>
      <c r="AC136" s="100">
        <v>1</v>
      </c>
      <c r="AD136" s="100">
        <v>0</v>
      </c>
      <c r="AE136" s="100">
        <v>8</v>
      </c>
      <c r="AF136" s="100">
        <v>11</v>
      </c>
      <c r="AG136" s="18">
        <v>7</v>
      </c>
      <c r="AH136" s="290">
        <v>8</v>
      </c>
      <c r="AI136" s="290">
        <v>4</v>
      </c>
      <c r="AJ136" s="286">
        <v>1</v>
      </c>
      <c r="AK136" s="353">
        <v>7</v>
      </c>
      <c r="AL136" s="353">
        <v>12</v>
      </c>
      <c r="AM136" s="353">
        <v>0</v>
      </c>
      <c r="AN136" s="371">
        <v>1</v>
      </c>
      <c r="AO136" s="371">
        <v>0</v>
      </c>
      <c r="AP136" s="371">
        <v>0</v>
      </c>
      <c r="AQ136" s="393">
        <v>3</v>
      </c>
      <c r="AR136" s="393">
        <v>2</v>
      </c>
      <c r="AS136" s="393">
        <v>0</v>
      </c>
      <c r="AT136" s="359">
        <v>1</v>
      </c>
      <c r="AU136" s="359">
        <v>2</v>
      </c>
      <c r="AV136" s="82">
        <v>0</v>
      </c>
      <c r="AW136" s="100">
        <v>4</v>
      </c>
      <c r="AX136" s="100">
        <v>0</v>
      </c>
      <c r="AY136" s="393">
        <v>0</v>
      </c>
      <c r="AZ136" s="100">
        <v>0</v>
      </c>
      <c r="BA136" s="100">
        <v>3</v>
      </c>
      <c r="BB136" s="393">
        <v>0</v>
      </c>
      <c r="BC136" s="100">
        <v>2</v>
      </c>
      <c r="BD136" s="100">
        <v>0</v>
      </c>
      <c r="BE136" s="393">
        <v>0</v>
      </c>
      <c r="BF136" s="100">
        <v>8</v>
      </c>
      <c r="BG136" s="100">
        <v>6</v>
      </c>
      <c r="BH136" s="100">
        <v>8</v>
      </c>
      <c r="BI136" s="100">
        <v>0</v>
      </c>
      <c r="BJ136" s="100">
        <v>0</v>
      </c>
      <c r="BK136" s="100">
        <v>0</v>
      </c>
      <c r="BL136" s="100">
        <v>0</v>
      </c>
      <c r="BM136" s="100">
        <v>0</v>
      </c>
      <c r="BN136" s="100">
        <v>0</v>
      </c>
      <c r="BO136" s="393">
        <v>8</v>
      </c>
      <c r="BP136" s="393">
        <v>5</v>
      </c>
      <c r="BQ136" s="393">
        <v>0</v>
      </c>
      <c r="BR136" s="100">
        <v>0</v>
      </c>
      <c r="BS136" s="100">
        <v>0</v>
      </c>
      <c r="BT136" s="393">
        <v>0</v>
      </c>
      <c r="BU136" s="100">
        <v>0</v>
      </c>
      <c r="BV136" s="100">
        <v>0</v>
      </c>
      <c r="BW136" s="393">
        <v>0</v>
      </c>
      <c r="BX136" s="100"/>
      <c r="BY136" s="100"/>
      <c r="BZ136" s="100"/>
    </row>
    <row r="137" spans="1:78" ht="14.25" x14ac:dyDescent="0.2">
      <c r="A137" s="23" t="s">
        <v>2312</v>
      </c>
      <c r="B137" s="24">
        <v>1</v>
      </c>
      <c r="C137" s="25" t="s">
        <v>2419</v>
      </c>
      <c r="D137" s="21" t="s">
        <v>4279</v>
      </c>
      <c r="E137" s="24" t="s">
        <v>3760</v>
      </c>
      <c r="F137" s="24" t="s">
        <v>2420</v>
      </c>
      <c r="G137" s="100">
        <v>1</v>
      </c>
      <c r="H137" s="100">
        <v>0</v>
      </c>
      <c r="I137" s="100">
        <v>0</v>
      </c>
      <c r="J137" s="100">
        <v>0</v>
      </c>
      <c r="K137" s="100">
        <v>1</v>
      </c>
      <c r="L137" s="100">
        <v>0</v>
      </c>
      <c r="M137" s="100">
        <v>0</v>
      </c>
      <c r="N137" s="100">
        <v>1</v>
      </c>
      <c r="O137" s="100">
        <v>0</v>
      </c>
      <c r="P137" s="100">
        <v>1</v>
      </c>
      <c r="Q137" s="100">
        <v>0</v>
      </c>
      <c r="R137" s="100">
        <v>0</v>
      </c>
      <c r="S137" s="100">
        <v>0</v>
      </c>
      <c r="T137" s="100">
        <v>0</v>
      </c>
      <c r="U137" s="100">
        <v>0</v>
      </c>
      <c r="V137" s="100">
        <v>2</v>
      </c>
      <c r="W137" s="100">
        <v>1</v>
      </c>
      <c r="X137" s="100">
        <v>0</v>
      </c>
      <c r="Y137" s="100">
        <v>0</v>
      </c>
      <c r="Z137" s="100">
        <v>2</v>
      </c>
      <c r="AA137" s="100">
        <v>0</v>
      </c>
      <c r="AB137" s="100">
        <v>1</v>
      </c>
      <c r="AC137" s="100">
        <v>0</v>
      </c>
      <c r="AD137" s="100">
        <v>0</v>
      </c>
      <c r="AE137" s="100">
        <v>1</v>
      </c>
      <c r="AF137" s="100">
        <v>0</v>
      </c>
      <c r="AG137" s="100">
        <v>0</v>
      </c>
      <c r="AH137" s="290">
        <v>0</v>
      </c>
      <c r="AI137" s="290">
        <v>1</v>
      </c>
      <c r="AJ137" s="290">
        <v>0</v>
      </c>
      <c r="AK137" s="353">
        <v>0</v>
      </c>
      <c r="AL137" s="353">
        <v>0</v>
      </c>
      <c r="AM137" s="353">
        <v>0</v>
      </c>
      <c r="AN137" s="371">
        <v>0</v>
      </c>
      <c r="AO137" s="371">
        <v>0</v>
      </c>
      <c r="AP137" s="371">
        <v>0</v>
      </c>
      <c r="AQ137" s="393">
        <v>0</v>
      </c>
      <c r="AR137" s="393">
        <v>1</v>
      </c>
      <c r="AS137" s="393">
        <v>0</v>
      </c>
      <c r="AT137" s="359">
        <v>0</v>
      </c>
      <c r="AU137" s="359">
        <v>0</v>
      </c>
      <c r="AV137" s="82">
        <v>0</v>
      </c>
      <c r="AW137" s="100">
        <v>0</v>
      </c>
      <c r="AX137" s="100">
        <v>0</v>
      </c>
      <c r="AY137" s="393">
        <v>0</v>
      </c>
      <c r="AZ137" s="100">
        <v>1</v>
      </c>
      <c r="BA137" s="100">
        <v>1</v>
      </c>
      <c r="BB137" s="393">
        <v>0</v>
      </c>
      <c r="BC137" s="100">
        <v>0</v>
      </c>
      <c r="BD137" s="100">
        <v>0</v>
      </c>
      <c r="BE137" s="393">
        <v>0</v>
      </c>
      <c r="BF137" s="100">
        <v>0</v>
      </c>
      <c r="BG137" s="100">
        <v>0</v>
      </c>
      <c r="BH137" s="100">
        <v>0</v>
      </c>
      <c r="BI137" s="100">
        <v>0</v>
      </c>
      <c r="BJ137" s="100">
        <v>0</v>
      </c>
      <c r="BK137" s="100">
        <v>0</v>
      </c>
      <c r="BL137" s="100">
        <v>0</v>
      </c>
      <c r="BM137" s="100">
        <v>0</v>
      </c>
      <c r="BN137" s="100">
        <v>0</v>
      </c>
      <c r="BO137" s="393">
        <v>0</v>
      </c>
      <c r="BP137" s="393">
        <v>0</v>
      </c>
      <c r="BQ137" s="393">
        <v>0</v>
      </c>
      <c r="BR137" s="100">
        <v>0</v>
      </c>
      <c r="BS137" s="100">
        <v>0</v>
      </c>
      <c r="BT137" s="393">
        <v>0</v>
      </c>
      <c r="BU137" s="100">
        <v>0</v>
      </c>
      <c r="BV137" s="100">
        <v>0</v>
      </c>
      <c r="BW137" s="393">
        <v>0</v>
      </c>
      <c r="BX137" s="100"/>
      <c r="BY137" s="100"/>
      <c r="BZ137" s="100"/>
    </row>
    <row r="138" spans="1:78" ht="14.25" x14ac:dyDescent="0.2">
      <c r="A138" s="23" t="s">
        <v>2312</v>
      </c>
      <c r="B138" s="24">
        <v>1</v>
      </c>
      <c r="C138" s="25" t="s">
        <v>2421</v>
      </c>
      <c r="D138" s="21" t="s">
        <v>4279</v>
      </c>
      <c r="E138" s="24" t="s">
        <v>3762</v>
      </c>
      <c r="F138" s="24" t="s">
        <v>2422</v>
      </c>
      <c r="G138" s="100">
        <v>8</v>
      </c>
      <c r="H138" s="100">
        <v>8</v>
      </c>
      <c r="I138" s="100">
        <v>0</v>
      </c>
      <c r="J138" s="100">
        <v>0</v>
      </c>
      <c r="K138" s="100">
        <v>0</v>
      </c>
      <c r="L138" s="100">
        <v>0</v>
      </c>
      <c r="M138" s="100">
        <v>0</v>
      </c>
      <c r="N138" s="100">
        <v>2</v>
      </c>
      <c r="O138" s="100">
        <v>0</v>
      </c>
      <c r="P138" s="100">
        <v>0</v>
      </c>
      <c r="Q138" s="100">
        <v>0</v>
      </c>
      <c r="R138" s="100">
        <v>0</v>
      </c>
      <c r="S138" s="100">
        <v>0</v>
      </c>
      <c r="T138" s="100">
        <v>0</v>
      </c>
      <c r="U138" s="100">
        <v>0</v>
      </c>
      <c r="V138" s="100">
        <v>8</v>
      </c>
      <c r="W138" s="100">
        <v>6</v>
      </c>
      <c r="X138" s="100">
        <v>0</v>
      </c>
      <c r="Y138" s="100">
        <v>22</v>
      </c>
      <c r="Z138" s="100">
        <v>22</v>
      </c>
      <c r="AA138" s="100">
        <v>0</v>
      </c>
      <c r="AB138" s="100">
        <v>2</v>
      </c>
      <c r="AC138" s="100">
        <v>0</v>
      </c>
      <c r="AD138" s="100">
        <v>0</v>
      </c>
      <c r="AE138" s="100">
        <v>20</v>
      </c>
      <c r="AF138" s="100">
        <v>10</v>
      </c>
      <c r="AG138" s="100">
        <v>0</v>
      </c>
      <c r="AH138" s="290">
        <v>0</v>
      </c>
      <c r="AI138" s="290">
        <v>27</v>
      </c>
      <c r="AJ138" s="290">
        <v>0</v>
      </c>
      <c r="AK138" s="353">
        <v>0</v>
      </c>
      <c r="AL138" s="353">
        <v>0</v>
      </c>
      <c r="AM138" s="353">
        <v>0</v>
      </c>
      <c r="AN138" s="371">
        <v>0</v>
      </c>
      <c r="AO138" s="371">
        <v>0</v>
      </c>
      <c r="AP138" s="371">
        <v>0</v>
      </c>
      <c r="AQ138" s="393">
        <v>12</v>
      </c>
      <c r="AR138" s="393">
        <v>2</v>
      </c>
      <c r="AS138" s="393">
        <v>0</v>
      </c>
      <c r="AT138" s="359">
        <v>2</v>
      </c>
      <c r="AU138" s="359">
        <v>18</v>
      </c>
      <c r="AV138" s="82">
        <v>0</v>
      </c>
      <c r="AW138" s="100">
        <v>24</v>
      </c>
      <c r="AX138" s="100">
        <v>16</v>
      </c>
      <c r="AY138" s="393">
        <v>0</v>
      </c>
      <c r="AZ138" s="100">
        <v>0</v>
      </c>
      <c r="BA138" s="100">
        <v>0</v>
      </c>
      <c r="BB138" s="393">
        <v>0</v>
      </c>
      <c r="BC138" s="100">
        <v>1</v>
      </c>
      <c r="BD138" s="100">
        <v>0</v>
      </c>
      <c r="BE138" s="393">
        <v>0</v>
      </c>
      <c r="BF138" s="100">
        <v>0</v>
      </c>
      <c r="BG138" s="100">
        <v>0</v>
      </c>
      <c r="BH138" s="100">
        <v>0</v>
      </c>
      <c r="BI138" s="100">
        <v>0</v>
      </c>
      <c r="BJ138" s="100">
        <v>0</v>
      </c>
      <c r="BK138" s="100">
        <v>0</v>
      </c>
      <c r="BL138" s="100">
        <v>0</v>
      </c>
      <c r="BM138" s="100">
        <v>0</v>
      </c>
      <c r="BN138" s="100">
        <v>0</v>
      </c>
      <c r="BO138" s="393">
        <v>1</v>
      </c>
      <c r="BP138" s="393">
        <v>0</v>
      </c>
      <c r="BQ138" s="393">
        <v>0</v>
      </c>
      <c r="BR138" s="100">
        <v>0</v>
      </c>
      <c r="BS138" s="100">
        <v>0</v>
      </c>
      <c r="BT138" s="393">
        <v>0</v>
      </c>
      <c r="BU138" s="100">
        <v>2</v>
      </c>
      <c r="BV138" s="100">
        <v>0</v>
      </c>
      <c r="BW138" s="393">
        <v>0</v>
      </c>
      <c r="BX138" s="100"/>
      <c r="BY138" s="100"/>
      <c r="BZ138" s="100"/>
    </row>
    <row r="139" spans="1:78" ht="14.25" x14ac:dyDescent="0.2">
      <c r="A139" s="23" t="s">
        <v>2312</v>
      </c>
      <c r="B139" s="24">
        <v>1</v>
      </c>
      <c r="C139" s="25" t="s">
        <v>2423</v>
      </c>
      <c r="D139" s="21" t="s">
        <v>4279</v>
      </c>
      <c r="E139" s="24" t="s">
        <v>2340</v>
      </c>
      <c r="F139" s="24" t="s">
        <v>2080</v>
      </c>
      <c r="G139" s="100">
        <v>8</v>
      </c>
      <c r="H139" s="100">
        <v>9</v>
      </c>
      <c r="I139" s="100">
        <v>0</v>
      </c>
      <c r="J139" s="100">
        <v>0</v>
      </c>
      <c r="K139" s="100">
        <v>0</v>
      </c>
      <c r="L139" s="100">
        <v>0</v>
      </c>
      <c r="M139" s="100">
        <v>4</v>
      </c>
      <c r="N139" s="100">
        <v>0</v>
      </c>
      <c r="O139" s="100">
        <v>0</v>
      </c>
      <c r="P139" s="100">
        <v>4</v>
      </c>
      <c r="Q139" s="100">
        <v>3</v>
      </c>
      <c r="R139" s="100">
        <v>0</v>
      </c>
      <c r="S139" s="100">
        <v>0</v>
      </c>
      <c r="T139" s="100">
        <v>0</v>
      </c>
      <c r="U139" s="100">
        <v>0</v>
      </c>
      <c r="V139" s="100">
        <v>0</v>
      </c>
      <c r="W139" s="100">
        <v>0</v>
      </c>
      <c r="X139" s="100">
        <v>0</v>
      </c>
      <c r="Y139" s="100">
        <v>0</v>
      </c>
      <c r="Z139" s="100">
        <v>1</v>
      </c>
      <c r="AA139" s="100">
        <v>0</v>
      </c>
      <c r="AB139" s="100">
        <v>0</v>
      </c>
      <c r="AC139" s="100">
        <v>0</v>
      </c>
      <c r="AD139" s="100">
        <v>0</v>
      </c>
      <c r="AE139" s="100">
        <v>0</v>
      </c>
      <c r="AF139" s="100">
        <v>0</v>
      </c>
      <c r="AG139" s="100">
        <v>0</v>
      </c>
      <c r="AH139" s="290">
        <v>0</v>
      </c>
      <c r="AI139" s="290">
        <v>1</v>
      </c>
      <c r="AJ139" s="290">
        <v>0</v>
      </c>
      <c r="AK139" s="353">
        <v>4</v>
      </c>
      <c r="AL139" s="353">
        <v>0</v>
      </c>
      <c r="AM139" s="353">
        <v>0</v>
      </c>
      <c r="AN139" s="371">
        <v>0</v>
      </c>
      <c r="AO139" s="371">
        <v>2</v>
      </c>
      <c r="AP139" s="371">
        <v>0</v>
      </c>
      <c r="AQ139" s="393">
        <v>3</v>
      </c>
      <c r="AR139" s="393">
        <v>3</v>
      </c>
      <c r="AS139" s="393">
        <v>0</v>
      </c>
      <c r="AT139" s="359">
        <v>0</v>
      </c>
      <c r="AU139" s="359">
        <v>0</v>
      </c>
      <c r="AV139" s="82">
        <v>0</v>
      </c>
      <c r="AW139" s="100">
        <v>0</v>
      </c>
      <c r="AX139" s="100">
        <v>6</v>
      </c>
      <c r="AY139" s="393">
        <v>0</v>
      </c>
      <c r="AZ139" s="100">
        <v>3</v>
      </c>
      <c r="BA139" s="100">
        <v>4</v>
      </c>
      <c r="BB139" s="393">
        <v>0</v>
      </c>
      <c r="BC139" s="100">
        <v>4</v>
      </c>
      <c r="BD139" s="100">
        <v>0</v>
      </c>
      <c r="BE139" s="393">
        <v>0</v>
      </c>
      <c r="BF139" s="100">
        <v>2</v>
      </c>
      <c r="BG139" s="100">
        <v>0</v>
      </c>
      <c r="BH139" s="100">
        <v>0</v>
      </c>
      <c r="BI139" s="100">
        <v>0</v>
      </c>
      <c r="BJ139" s="100">
        <v>0</v>
      </c>
      <c r="BK139" s="100">
        <v>0</v>
      </c>
      <c r="BL139" s="100">
        <v>0</v>
      </c>
      <c r="BM139" s="100">
        <v>0</v>
      </c>
      <c r="BN139" s="100">
        <v>0</v>
      </c>
      <c r="BO139" s="393">
        <v>4</v>
      </c>
      <c r="BP139" s="393">
        <v>0</v>
      </c>
      <c r="BQ139" s="393">
        <v>0</v>
      </c>
      <c r="BR139" s="100">
        <v>4</v>
      </c>
      <c r="BS139" s="100">
        <v>0</v>
      </c>
      <c r="BT139" s="393">
        <v>0</v>
      </c>
      <c r="BU139" s="100">
        <v>0</v>
      </c>
      <c r="BV139" s="100">
        <v>0</v>
      </c>
      <c r="BW139" s="393">
        <v>0</v>
      </c>
      <c r="BX139" s="100"/>
      <c r="BY139" s="100"/>
      <c r="BZ139" s="100"/>
    </row>
    <row r="140" spans="1:78" ht="14.25" x14ac:dyDescent="0.2">
      <c r="A140" s="23" t="s">
        <v>2312</v>
      </c>
      <c r="B140" s="24">
        <v>1</v>
      </c>
      <c r="C140" s="25" t="s">
        <v>2081</v>
      </c>
      <c r="D140" s="21" t="s">
        <v>4279</v>
      </c>
      <c r="E140" s="24" t="s">
        <v>2340</v>
      </c>
      <c r="F140" s="24" t="s">
        <v>2080</v>
      </c>
      <c r="G140" s="100">
        <v>4</v>
      </c>
      <c r="H140" s="100">
        <v>0</v>
      </c>
      <c r="I140" s="100">
        <v>0</v>
      </c>
      <c r="J140" s="100">
        <v>4</v>
      </c>
      <c r="K140" s="100">
        <v>7</v>
      </c>
      <c r="L140" s="100">
        <v>0</v>
      </c>
      <c r="M140" s="100">
        <v>12</v>
      </c>
      <c r="N140" s="100">
        <v>7</v>
      </c>
      <c r="O140" s="100">
        <v>0</v>
      </c>
      <c r="P140" s="100">
        <v>8</v>
      </c>
      <c r="Q140" s="100">
        <v>10</v>
      </c>
      <c r="R140" s="100">
        <v>0</v>
      </c>
      <c r="S140" s="100">
        <v>0</v>
      </c>
      <c r="T140" s="100">
        <v>0</v>
      </c>
      <c r="U140" s="100">
        <v>0</v>
      </c>
      <c r="V140" s="100">
        <v>0</v>
      </c>
      <c r="W140" s="100">
        <v>4</v>
      </c>
      <c r="X140" s="100">
        <v>0</v>
      </c>
      <c r="Y140" s="100">
        <v>1</v>
      </c>
      <c r="Z140" s="100">
        <v>0</v>
      </c>
      <c r="AA140" s="100">
        <v>0</v>
      </c>
      <c r="AB140" s="100">
        <v>12</v>
      </c>
      <c r="AC140" s="100">
        <v>10</v>
      </c>
      <c r="AD140" s="100">
        <v>0</v>
      </c>
      <c r="AE140" s="100">
        <v>4</v>
      </c>
      <c r="AF140" s="100">
        <v>9</v>
      </c>
      <c r="AG140" s="100">
        <v>0</v>
      </c>
      <c r="AH140" s="290">
        <v>1</v>
      </c>
      <c r="AI140" s="290">
        <v>0</v>
      </c>
      <c r="AJ140" s="290">
        <v>0</v>
      </c>
      <c r="AK140" s="353">
        <v>5</v>
      </c>
      <c r="AL140" s="353">
        <v>8</v>
      </c>
      <c r="AM140" s="353">
        <v>0</v>
      </c>
      <c r="AN140" s="371">
        <v>0</v>
      </c>
      <c r="AO140" s="371">
        <v>0</v>
      </c>
      <c r="AP140" s="371">
        <v>0</v>
      </c>
      <c r="AQ140" s="393">
        <v>0</v>
      </c>
      <c r="AR140" s="393">
        <v>0</v>
      </c>
      <c r="AS140" s="393">
        <v>0</v>
      </c>
      <c r="AT140" s="359">
        <v>0</v>
      </c>
      <c r="AU140" s="359">
        <v>0</v>
      </c>
      <c r="AV140" s="82">
        <v>0</v>
      </c>
      <c r="AW140" s="100">
        <v>4</v>
      </c>
      <c r="AX140" s="100">
        <v>6</v>
      </c>
      <c r="AY140" s="393">
        <v>0</v>
      </c>
      <c r="AZ140" s="100">
        <v>0</v>
      </c>
      <c r="BA140" s="100">
        <v>0</v>
      </c>
      <c r="BB140" s="393">
        <v>0</v>
      </c>
      <c r="BC140" s="100">
        <v>4</v>
      </c>
      <c r="BD140" s="100">
        <v>2</v>
      </c>
      <c r="BE140" s="393">
        <v>0</v>
      </c>
      <c r="BF140" s="100">
        <v>4</v>
      </c>
      <c r="BG140" s="100">
        <v>1</v>
      </c>
      <c r="BH140" s="100">
        <v>0</v>
      </c>
      <c r="BI140" s="100">
        <v>0</v>
      </c>
      <c r="BJ140" s="100">
        <v>0</v>
      </c>
      <c r="BK140" s="100">
        <v>0</v>
      </c>
      <c r="BL140" s="100">
        <v>0</v>
      </c>
      <c r="BM140" s="100">
        <v>0</v>
      </c>
      <c r="BN140" s="100">
        <v>0</v>
      </c>
      <c r="BO140" s="393">
        <v>4</v>
      </c>
      <c r="BP140" s="393">
        <v>0</v>
      </c>
      <c r="BQ140" s="393">
        <v>0</v>
      </c>
      <c r="BR140" s="100">
        <v>4</v>
      </c>
      <c r="BS140" s="100">
        <v>0</v>
      </c>
      <c r="BT140" s="393">
        <v>0</v>
      </c>
      <c r="BU140" s="100">
        <v>0</v>
      </c>
      <c r="BV140" s="100">
        <v>0</v>
      </c>
      <c r="BW140" s="393">
        <v>0</v>
      </c>
      <c r="BX140" s="100"/>
      <c r="BY140" s="100"/>
      <c r="BZ140" s="100"/>
    </row>
    <row r="141" spans="1:78" ht="14.25" x14ac:dyDescent="0.2">
      <c r="A141" s="23" t="s">
        <v>2312</v>
      </c>
      <c r="B141" s="24">
        <v>1</v>
      </c>
      <c r="C141" s="25" t="s">
        <v>2082</v>
      </c>
      <c r="D141" s="21" t="s">
        <v>4279</v>
      </c>
      <c r="E141" s="24" t="s">
        <v>2340</v>
      </c>
      <c r="F141" s="24" t="s">
        <v>2083</v>
      </c>
      <c r="G141" s="100">
        <v>8</v>
      </c>
      <c r="H141" s="100">
        <v>8</v>
      </c>
      <c r="I141" s="100">
        <v>0</v>
      </c>
      <c r="J141" s="100">
        <v>6</v>
      </c>
      <c r="K141" s="100">
        <v>12</v>
      </c>
      <c r="L141" s="100">
        <v>0</v>
      </c>
      <c r="M141" s="100">
        <v>18</v>
      </c>
      <c r="N141" s="100">
        <v>18</v>
      </c>
      <c r="O141" s="100">
        <v>0</v>
      </c>
      <c r="P141" s="100">
        <v>8</v>
      </c>
      <c r="Q141" s="100">
        <v>15</v>
      </c>
      <c r="R141" s="100">
        <v>0</v>
      </c>
      <c r="S141" s="100">
        <v>0</v>
      </c>
      <c r="T141" s="100">
        <v>9</v>
      </c>
      <c r="U141" s="100">
        <v>0</v>
      </c>
      <c r="V141" s="100">
        <v>8</v>
      </c>
      <c r="W141" s="100">
        <v>0</v>
      </c>
      <c r="X141" s="100">
        <v>0</v>
      </c>
      <c r="Y141" s="100">
        <v>12</v>
      </c>
      <c r="Z141" s="100">
        <v>5</v>
      </c>
      <c r="AA141" s="100">
        <v>0</v>
      </c>
      <c r="AB141" s="100">
        <v>4</v>
      </c>
      <c r="AC141" s="100">
        <v>7</v>
      </c>
      <c r="AD141" s="100">
        <v>0</v>
      </c>
      <c r="AE141" s="100">
        <v>7</v>
      </c>
      <c r="AF141" s="100">
        <v>4</v>
      </c>
      <c r="AG141" s="100">
        <v>0</v>
      </c>
      <c r="AH141" s="290">
        <v>0</v>
      </c>
      <c r="AI141" s="290">
        <v>12</v>
      </c>
      <c r="AJ141" s="290">
        <v>0</v>
      </c>
      <c r="AK141" s="353">
        <v>4</v>
      </c>
      <c r="AL141" s="353">
        <v>0</v>
      </c>
      <c r="AM141" s="353">
        <v>0</v>
      </c>
      <c r="AN141" s="371">
        <v>8</v>
      </c>
      <c r="AO141" s="371">
        <v>0</v>
      </c>
      <c r="AP141" s="371">
        <v>0</v>
      </c>
      <c r="AQ141" s="393">
        <v>5</v>
      </c>
      <c r="AR141" s="393">
        <v>16</v>
      </c>
      <c r="AS141" s="393">
        <v>0</v>
      </c>
      <c r="AT141" s="359">
        <v>4</v>
      </c>
      <c r="AU141" s="359">
        <v>4</v>
      </c>
      <c r="AV141" s="82">
        <v>0</v>
      </c>
      <c r="AW141" s="100">
        <v>8</v>
      </c>
      <c r="AX141" s="100">
        <v>14</v>
      </c>
      <c r="AY141" s="393">
        <v>0</v>
      </c>
      <c r="AZ141" s="100">
        <v>4</v>
      </c>
      <c r="BA141" s="100">
        <v>1</v>
      </c>
      <c r="BB141" s="393">
        <v>0</v>
      </c>
      <c r="BC141" s="100">
        <v>4</v>
      </c>
      <c r="BD141" s="100">
        <v>0</v>
      </c>
      <c r="BE141" s="393">
        <v>0</v>
      </c>
      <c r="BF141" s="100">
        <v>8</v>
      </c>
      <c r="BG141" s="100">
        <v>0</v>
      </c>
      <c r="BH141" s="100">
        <v>0</v>
      </c>
      <c r="BI141" s="100">
        <v>4</v>
      </c>
      <c r="BJ141" s="100">
        <v>4</v>
      </c>
      <c r="BK141" s="100">
        <v>0</v>
      </c>
      <c r="BL141" s="100">
        <v>19</v>
      </c>
      <c r="BM141" s="100">
        <v>26</v>
      </c>
      <c r="BN141" s="100">
        <v>0</v>
      </c>
      <c r="BO141" s="393">
        <v>13</v>
      </c>
      <c r="BP141" s="393">
        <v>11</v>
      </c>
      <c r="BQ141" s="393">
        <v>0</v>
      </c>
      <c r="BR141" s="100">
        <v>4</v>
      </c>
      <c r="BS141" s="100">
        <v>0</v>
      </c>
      <c r="BT141" s="393">
        <v>0</v>
      </c>
      <c r="BU141" s="100">
        <v>16</v>
      </c>
      <c r="BV141" s="100">
        <v>22</v>
      </c>
      <c r="BW141" s="393">
        <v>0</v>
      </c>
      <c r="BX141" s="100"/>
      <c r="BY141" s="100"/>
      <c r="BZ141" s="100"/>
    </row>
    <row r="142" spans="1:78" ht="14.25" x14ac:dyDescent="0.2">
      <c r="A142" s="23" t="s">
        <v>2312</v>
      </c>
      <c r="B142" s="24">
        <v>1</v>
      </c>
      <c r="C142" s="25" t="s">
        <v>2084</v>
      </c>
      <c r="D142" s="21" t="s">
        <v>4279</v>
      </c>
      <c r="E142" s="24" t="s">
        <v>3766</v>
      </c>
      <c r="F142" s="24" t="s">
        <v>2085</v>
      </c>
      <c r="G142" s="100">
        <v>1</v>
      </c>
      <c r="H142" s="100">
        <v>4</v>
      </c>
      <c r="I142" s="100">
        <v>0</v>
      </c>
      <c r="J142" s="100">
        <v>0</v>
      </c>
      <c r="K142" s="100">
        <v>0</v>
      </c>
      <c r="L142" s="100">
        <v>0</v>
      </c>
      <c r="M142" s="100">
        <v>10</v>
      </c>
      <c r="N142" s="100">
        <v>0</v>
      </c>
      <c r="O142" s="100">
        <v>0</v>
      </c>
      <c r="P142" s="100">
        <v>5</v>
      </c>
      <c r="Q142" s="100">
        <v>16</v>
      </c>
      <c r="R142" s="100">
        <v>0</v>
      </c>
      <c r="S142" s="100">
        <v>0</v>
      </c>
      <c r="T142" s="100">
        <v>0</v>
      </c>
      <c r="U142" s="100">
        <v>0</v>
      </c>
      <c r="V142" s="100">
        <v>8</v>
      </c>
      <c r="W142" s="100">
        <v>11</v>
      </c>
      <c r="X142" s="100">
        <v>0</v>
      </c>
      <c r="Y142" s="100">
        <v>0</v>
      </c>
      <c r="Z142" s="100">
        <v>0</v>
      </c>
      <c r="AA142" s="100">
        <v>0</v>
      </c>
      <c r="AB142" s="100">
        <v>7</v>
      </c>
      <c r="AC142" s="100">
        <v>0</v>
      </c>
      <c r="AD142" s="100">
        <v>0</v>
      </c>
      <c r="AE142" s="100">
        <v>4</v>
      </c>
      <c r="AF142" s="100">
        <v>7</v>
      </c>
      <c r="AG142" s="100">
        <v>0</v>
      </c>
      <c r="AH142" s="290">
        <v>0</v>
      </c>
      <c r="AI142" s="290">
        <v>4</v>
      </c>
      <c r="AJ142" s="290">
        <v>0</v>
      </c>
      <c r="AK142" s="353">
        <v>1</v>
      </c>
      <c r="AL142" s="353">
        <v>0</v>
      </c>
      <c r="AM142" s="353">
        <v>0</v>
      </c>
      <c r="AN142" s="371">
        <v>6</v>
      </c>
      <c r="AO142" s="371">
        <v>0</v>
      </c>
      <c r="AP142" s="371">
        <v>0</v>
      </c>
      <c r="AQ142" s="393">
        <v>0</v>
      </c>
      <c r="AR142" s="393">
        <v>0</v>
      </c>
      <c r="AS142" s="393">
        <v>0</v>
      </c>
      <c r="AT142" s="359">
        <v>1</v>
      </c>
      <c r="AU142" s="359">
        <v>9</v>
      </c>
      <c r="AV142" s="82">
        <v>0</v>
      </c>
      <c r="AW142" s="100">
        <v>20</v>
      </c>
      <c r="AX142" s="100">
        <v>5</v>
      </c>
      <c r="AY142" s="393">
        <v>0</v>
      </c>
      <c r="AZ142" s="100">
        <v>0</v>
      </c>
      <c r="BA142" s="100">
        <v>11</v>
      </c>
      <c r="BB142" s="393">
        <v>0</v>
      </c>
      <c r="BC142" s="100">
        <v>0</v>
      </c>
      <c r="BD142" s="100">
        <v>1</v>
      </c>
      <c r="BE142" s="393">
        <v>0</v>
      </c>
      <c r="BF142" s="100">
        <v>1</v>
      </c>
      <c r="BG142" s="100">
        <v>0</v>
      </c>
      <c r="BH142" s="100">
        <v>0</v>
      </c>
      <c r="BI142" s="100">
        <v>0</v>
      </c>
      <c r="BJ142" s="100">
        <v>5</v>
      </c>
      <c r="BK142" s="100">
        <v>0</v>
      </c>
      <c r="BL142" s="100">
        <v>0</v>
      </c>
      <c r="BM142" s="100">
        <v>0</v>
      </c>
      <c r="BN142" s="100">
        <v>0</v>
      </c>
      <c r="BO142" s="393">
        <v>0</v>
      </c>
      <c r="BP142" s="393">
        <v>0</v>
      </c>
      <c r="BQ142" s="393">
        <v>0</v>
      </c>
      <c r="BR142" s="100">
        <v>1</v>
      </c>
      <c r="BS142" s="100">
        <v>1</v>
      </c>
      <c r="BT142" s="393">
        <v>0</v>
      </c>
      <c r="BU142" s="100">
        <v>0</v>
      </c>
      <c r="BV142" s="100">
        <v>0</v>
      </c>
      <c r="BW142" s="393">
        <v>0</v>
      </c>
      <c r="BX142" s="100"/>
      <c r="BY142" s="100"/>
      <c r="BZ142" s="100"/>
    </row>
    <row r="143" spans="1:78" ht="14.25" x14ac:dyDescent="0.2">
      <c r="A143" s="23" t="s">
        <v>2312</v>
      </c>
      <c r="B143" s="24">
        <v>1</v>
      </c>
      <c r="C143" s="25" t="s">
        <v>2086</v>
      </c>
      <c r="D143" s="21" t="s">
        <v>4279</v>
      </c>
      <c r="E143" s="24" t="s">
        <v>3762</v>
      </c>
      <c r="F143" s="24" t="s">
        <v>1412</v>
      </c>
      <c r="G143" s="100">
        <v>0</v>
      </c>
      <c r="H143" s="100">
        <v>0</v>
      </c>
      <c r="I143" s="100">
        <v>0</v>
      </c>
      <c r="J143" s="100">
        <v>0</v>
      </c>
      <c r="K143" s="100">
        <v>4</v>
      </c>
      <c r="L143" s="100">
        <v>0</v>
      </c>
      <c r="M143" s="100">
        <v>0</v>
      </c>
      <c r="N143" s="100">
        <v>4</v>
      </c>
      <c r="O143" s="100">
        <v>0</v>
      </c>
      <c r="P143" s="100">
        <v>0</v>
      </c>
      <c r="Q143" s="100">
        <v>0</v>
      </c>
      <c r="R143" s="100">
        <v>0</v>
      </c>
      <c r="S143" s="100">
        <v>0</v>
      </c>
      <c r="T143" s="100">
        <v>0</v>
      </c>
      <c r="U143" s="100">
        <v>0</v>
      </c>
      <c r="V143" s="100">
        <v>1</v>
      </c>
      <c r="W143" s="100">
        <v>2</v>
      </c>
      <c r="X143" s="100">
        <v>0</v>
      </c>
      <c r="Y143" s="100">
        <v>0</v>
      </c>
      <c r="Z143" s="100">
        <v>0</v>
      </c>
      <c r="AA143" s="100">
        <v>0</v>
      </c>
      <c r="AB143" s="100">
        <v>0</v>
      </c>
      <c r="AC143" s="100">
        <v>0</v>
      </c>
      <c r="AD143" s="100">
        <v>0</v>
      </c>
      <c r="AE143" s="100">
        <v>0</v>
      </c>
      <c r="AF143" s="100">
        <v>0</v>
      </c>
      <c r="AG143" s="100">
        <v>0</v>
      </c>
      <c r="AH143" s="290">
        <v>0</v>
      </c>
      <c r="AI143" s="290">
        <v>2</v>
      </c>
      <c r="AJ143" s="290">
        <v>0</v>
      </c>
      <c r="AK143" s="353">
        <v>0</v>
      </c>
      <c r="AL143" s="353">
        <v>0</v>
      </c>
      <c r="AM143" s="353">
        <v>0</v>
      </c>
      <c r="AN143" s="371">
        <v>0</v>
      </c>
      <c r="AO143" s="371">
        <v>0</v>
      </c>
      <c r="AP143" s="371">
        <v>0</v>
      </c>
      <c r="AQ143" s="393">
        <v>1</v>
      </c>
      <c r="AR143" s="393">
        <v>1</v>
      </c>
      <c r="AS143" s="393">
        <v>0</v>
      </c>
      <c r="AT143" s="359">
        <v>1</v>
      </c>
      <c r="AU143" s="359">
        <v>1</v>
      </c>
      <c r="AV143" s="82">
        <v>0</v>
      </c>
      <c r="AW143" s="100">
        <v>0</v>
      </c>
      <c r="AX143" s="100">
        <v>0</v>
      </c>
      <c r="AY143" s="393">
        <v>0</v>
      </c>
      <c r="AZ143" s="100">
        <v>0</v>
      </c>
      <c r="BA143" s="100">
        <v>0</v>
      </c>
      <c r="BB143" s="393">
        <v>0</v>
      </c>
      <c r="BC143" s="100">
        <v>0</v>
      </c>
      <c r="BD143" s="100">
        <v>0</v>
      </c>
      <c r="BE143" s="393">
        <v>0</v>
      </c>
      <c r="BF143" s="100">
        <v>0</v>
      </c>
      <c r="BG143" s="100">
        <v>0</v>
      </c>
      <c r="BH143" s="100">
        <v>0</v>
      </c>
      <c r="BI143" s="100">
        <v>0</v>
      </c>
      <c r="BJ143" s="100">
        <v>0</v>
      </c>
      <c r="BK143" s="100">
        <v>0</v>
      </c>
      <c r="BL143" s="100">
        <v>0</v>
      </c>
      <c r="BM143" s="100">
        <v>0</v>
      </c>
      <c r="BN143" s="100">
        <v>0</v>
      </c>
      <c r="BO143" s="393">
        <v>0</v>
      </c>
      <c r="BP143" s="393">
        <v>0</v>
      </c>
      <c r="BQ143" s="393">
        <v>0</v>
      </c>
      <c r="BR143" s="100">
        <v>0</v>
      </c>
      <c r="BS143" s="100">
        <v>0</v>
      </c>
      <c r="BT143" s="393">
        <v>0</v>
      </c>
      <c r="BU143" s="100">
        <v>0</v>
      </c>
      <c r="BV143" s="100">
        <v>0</v>
      </c>
      <c r="BW143" s="393">
        <v>0</v>
      </c>
      <c r="BX143" s="100"/>
      <c r="BY143" s="100"/>
      <c r="BZ143" s="100"/>
    </row>
    <row r="144" spans="1:78" ht="14.25" x14ac:dyDescent="0.2">
      <c r="A144" s="23" t="s">
        <v>2312</v>
      </c>
      <c r="B144" s="24">
        <v>1</v>
      </c>
      <c r="C144" s="25" t="s">
        <v>1413</v>
      </c>
      <c r="D144" s="21" t="s">
        <v>4279</v>
      </c>
      <c r="E144" s="24" t="s">
        <v>3762</v>
      </c>
      <c r="F144" s="24" t="s">
        <v>1765</v>
      </c>
      <c r="G144" s="100">
        <v>6</v>
      </c>
      <c r="H144" s="100">
        <v>10</v>
      </c>
      <c r="I144" s="100">
        <v>0</v>
      </c>
      <c r="J144" s="100">
        <v>0</v>
      </c>
      <c r="K144" s="100">
        <v>0</v>
      </c>
      <c r="L144" s="100">
        <v>0</v>
      </c>
      <c r="M144" s="100">
        <v>10</v>
      </c>
      <c r="N144" s="100">
        <v>5</v>
      </c>
      <c r="O144" s="100">
        <v>0</v>
      </c>
      <c r="P144" s="100">
        <v>1</v>
      </c>
      <c r="Q144" s="100">
        <v>4</v>
      </c>
      <c r="R144" s="100">
        <v>0</v>
      </c>
      <c r="S144" s="100">
        <v>0</v>
      </c>
      <c r="T144" s="100">
        <v>7</v>
      </c>
      <c r="U144" s="100">
        <v>0</v>
      </c>
      <c r="V144" s="100">
        <v>6</v>
      </c>
      <c r="W144" s="100">
        <v>0</v>
      </c>
      <c r="X144" s="100">
        <v>0</v>
      </c>
      <c r="Y144" s="100">
        <v>0</v>
      </c>
      <c r="Z144" s="100">
        <v>0</v>
      </c>
      <c r="AA144" s="100">
        <v>0</v>
      </c>
      <c r="AB144" s="100">
        <v>7</v>
      </c>
      <c r="AC144" s="100">
        <v>0</v>
      </c>
      <c r="AD144" s="100">
        <v>0</v>
      </c>
      <c r="AE144" s="100">
        <v>0</v>
      </c>
      <c r="AF144" s="100">
        <v>8</v>
      </c>
      <c r="AG144" s="100">
        <v>0</v>
      </c>
      <c r="AH144" s="290">
        <v>3</v>
      </c>
      <c r="AI144" s="290">
        <v>1</v>
      </c>
      <c r="AJ144" s="290">
        <v>0</v>
      </c>
      <c r="AK144" s="353">
        <v>0</v>
      </c>
      <c r="AL144" s="353">
        <v>0</v>
      </c>
      <c r="AM144" s="353">
        <v>0</v>
      </c>
      <c r="AN144" s="371">
        <v>13</v>
      </c>
      <c r="AO144" s="371">
        <v>5</v>
      </c>
      <c r="AP144" s="371">
        <v>0</v>
      </c>
      <c r="AQ144" s="393">
        <v>0</v>
      </c>
      <c r="AR144" s="393">
        <v>0</v>
      </c>
      <c r="AS144" s="393">
        <v>0</v>
      </c>
      <c r="AT144" s="359">
        <v>5</v>
      </c>
      <c r="AU144" s="359">
        <v>7</v>
      </c>
      <c r="AV144" s="82">
        <v>0</v>
      </c>
      <c r="AW144" s="100">
        <v>3</v>
      </c>
      <c r="AX144" s="100">
        <v>12</v>
      </c>
      <c r="AY144" s="393">
        <v>0</v>
      </c>
      <c r="AZ144" s="100">
        <v>0</v>
      </c>
      <c r="BA144" s="100">
        <v>0</v>
      </c>
      <c r="BB144" s="393">
        <v>0</v>
      </c>
      <c r="BC144" s="100">
        <v>0</v>
      </c>
      <c r="BD144" s="100">
        <v>0</v>
      </c>
      <c r="BE144" s="393">
        <v>0</v>
      </c>
      <c r="BF144" s="100">
        <v>3</v>
      </c>
      <c r="BG144" s="100">
        <v>1</v>
      </c>
      <c r="BH144" s="100">
        <v>0</v>
      </c>
      <c r="BI144" s="100">
        <v>0</v>
      </c>
      <c r="BJ144" s="100">
        <v>0</v>
      </c>
      <c r="BK144" s="100">
        <v>0</v>
      </c>
      <c r="BL144" s="100">
        <v>10</v>
      </c>
      <c r="BM144" s="100">
        <v>3</v>
      </c>
      <c r="BN144" s="100">
        <v>0</v>
      </c>
      <c r="BO144" s="393">
        <v>0</v>
      </c>
      <c r="BP144" s="393">
        <v>2</v>
      </c>
      <c r="BQ144" s="393">
        <v>0</v>
      </c>
      <c r="BR144" s="100">
        <v>6</v>
      </c>
      <c r="BS144" s="100">
        <v>7</v>
      </c>
      <c r="BT144" s="393">
        <v>0</v>
      </c>
      <c r="BU144" s="100">
        <v>0</v>
      </c>
      <c r="BV144" s="100">
        <v>0</v>
      </c>
      <c r="BW144" s="393">
        <v>0</v>
      </c>
      <c r="BX144" s="100"/>
      <c r="BY144" s="100"/>
      <c r="BZ144" s="100"/>
    </row>
    <row r="145" spans="1:78" ht="14.25" x14ac:dyDescent="0.2">
      <c r="A145" s="23" t="s">
        <v>2312</v>
      </c>
      <c r="B145" s="24">
        <v>1</v>
      </c>
      <c r="C145" s="25" t="s">
        <v>1663</v>
      </c>
      <c r="D145" s="21" t="s">
        <v>4279</v>
      </c>
      <c r="E145" s="24" t="s">
        <v>3762</v>
      </c>
      <c r="F145" s="24" t="s">
        <v>3020</v>
      </c>
      <c r="G145" s="100">
        <v>0</v>
      </c>
      <c r="H145" s="100">
        <v>1</v>
      </c>
      <c r="I145" s="100">
        <v>0</v>
      </c>
      <c r="J145" s="100">
        <v>0</v>
      </c>
      <c r="K145" s="100">
        <v>1</v>
      </c>
      <c r="L145" s="100">
        <v>0</v>
      </c>
      <c r="M145" s="100">
        <v>0</v>
      </c>
      <c r="N145" s="100">
        <v>1</v>
      </c>
      <c r="O145" s="100">
        <v>0</v>
      </c>
      <c r="P145" s="100">
        <v>0</v>
      </c>
      <c r="Q145" s="100">
        <v>0</v>
      </c>
      <c r="R145" s="100">
        <v>0</v>
      </c>
      <c r="S145" s="100">
        <v>0</v>
      </c>
      <c r="T145" s="100">
        <v>0</v>
      </c>
      <c r="U145" s="100">
        <v>0</v>
      </c>
      <c r="V145" s="100">
        <v>0</v>
      </c>
      <c r="W145" s="100">
        <v>0</v>
      </c>
      <c r="X145" s="100">
        <v>0</v>
      </c>
      <c r="Y145" s="100">
        <v>0</v>
      </c>
      <c r="Z145" s="100">
        <v>0</v>
      </c>
      <c r="AA145" s="100">
        <v>0</v>
      </c>
      <c r="AB145" s="100">
        <v>0</v>
      </c>
      <c r="AC145" s="100">
        <v>0</v>
      </c>
      <c r="AD145" s="100">
        <v>0</v>
      </c>
      <c r="AE145" s="100">
        <v>0</v>
      </c>
      <c r="AF145" s="100">
        <v>0</v>
      </c>
      <c r="AG145" s="100">
        <v>0</v>
      </c>
      <c r="AH145" s="290">
        <v>0</v>
      </c>
      <c r="AI145" s="290">
        <v>0</v>
      </c>
      <c r="AJ145" s="290">
        <v>0</v>
      </c>
      <c r="AK145" s="353">
        <v>0</v>
      </c>
      <c r="AL145" s="353">
        <v>0</v>
      </c>
      <c r="AM145" s="353">
        <v>0</v>
      </c>
      <c r="AN145" s="371">
        <v>0</v>
      </c>
      <c r="AO145" s="371">
        <v>0</v>
      </c>
      <c r="AP145" s="371">
        <v>0</v>
      </c>
      <c r="AQ145" s="393">
        <v>0</v>
      </c>
      <c r="AR145" s="393">
        <v>0</v>
      </c>
      <c r="AS145" s="393">
        <v>0</v>
      </c>
      <c r="AT145" s="359">
        <v>0</v>
      </c>
      <c r="AU145" s="359">
        <v>0</v>
      </c>
      <c r="AV145" s="82">
        <v>0</v>
      </c>
      <c r="AW145" s="100">
        <v>0</v>
      </c>
      <c r="AX145" s="100">
        <v>0</v>
      </c>
      <c r="AY145" s="393">
        <v>0</v>
      </c>
      <c r="AZ145" s="100">
        <v>0</v>
      </c>
      <c r="BA145" s="100">
        <v>0</v>
      </c>
      <c r="BB145" s="393">
        <v>0</v>
      </c>
      <c r="BC145" s="100">
        <v>0</v>
      </c>
      <c r="BD145" s="100">
        <v>0</v>
      </c>
      <c r="BE145" s="393">
        <v>0</v>
      </c>
      <c r="BF145" s="100">
        <v>0</v>
      </c>
      <c r="BG145" s="100">
        <v>1</v>
      </c>
      <c r="BH145" s="100">
        <v>0</v>
      </c>
      <c r="BI145" s="100">
        <v>0</v>
      </c>
      <c r="BJ145" s="100">
        <v>0</v>
      </c>
      <c r="BK145" s="100">
        <v>0</v>
      </c>
      <c r="BL145" s="100">
        <v>0</v>
      </c>
      <c r="BM145" s="100">
        <v>0</v>
      </c>
      <c r="BN145" s="100">
        <v>0</v>
      </c>
      <c r="BO145" s="393">
        <v>0</v>
      </c>
      <c r="BP145" s="393">
        <v>0</v>
      </c>
      <c r="BQ145" s="393">
        <v>0</v>
      </c>
      <c r="BR145" s="100">
        <v>0</v>
      </c>
      <c r="BS145" s="100">
        <v>0</v>
      </c>
      <c r="BT145" s="393">
        <v>0</v>
      </c>
      <c r="BU145" s="100">
        <v>0</v>
      </c>
      <c r="BV145" s="100">
        <v>0</v>
      </c>
      <c r="BW145" s="393">
        <v>0</v>
      </c>
      <c r="BX145" s="100"/>
      <c r="BY145" s="100"/>
      <c r="BZ145" s="100"/>
    </row>
    <row r="146" spans="1:78" ht="14.25" x14ac:dyDescent="0.2">
      <c r="A146" s="23" t="s">
        <v>2312</v>
      </c>
      <c r="B146" s="24">
        <v>1</v>
      </c>
      <c r="C146" s="25" t="s">
        <v>1961</v>
      </c>
      <c r="D146" s="21" t="s">
        <v>4279</v>
      </c>
      <c r="E146" s="24" t="s">
        <v>3762</v>
      </c>
      <c r="F146" s="24" t="s">
        <v>2871</v>
      </c>
      <c r="G146" s="100">
        <v>0</v>
      </c>
      <c r="H146" s="100">
        <v>0</v>
      </c>
      <c r="I146" s="100">
        <v>0</v>
      </c>
      <c r="J146" s="100">
        <v>0</v>
      </c>
      <c r="K146" s="100">
        <v>2</v>
      </c>
      <c r="L146" s="100">
        <v>0</v>
      </c>
      <c r="M146" s="100">
        <v>10</v>
      </c>
      <c r="N146" s="100">
        <v>6</v>
      </c>
      <c r="O146" s="100">
        <v>0</v>
      </c>
      <c r="P146" s="100">
        <v>0</v>
      </c>
      <c r="Q146" s="100">
        <v>6</v>
      </c>
      <c r="R146" s="100">
        <v>0</v>
      </c>
      <c r="S146" s="100">
        <v>0</v>
      </c>
      <c r="T146" s="100">
        <v>4</v>
      </c>
      <c r="U146" s="100">
        <v>0</v>
      </c>
      <c r="V146" s="100">
        <v>6</v>
      </c>
      <c r="W146" s="100">
        <v>2</v>
      </c>
      <c r="X146" s="100">
        <v>0</v>
      </c>
      <c r="Y146" s="100">
        <v>0</v>
      </c>
      <c r="Z146" s="100">
        <v>0</v>
      </c>
      <c r="AA146" s="100">
        <v>0</v>
      </c>
      <c r="AB146" s="100">
        <v>7</v>
      </c>
      <c r="AC146" s="100">
        <v>0</v>
      </c>
      <c r="AD146" s="100">
        <v>0</v>
      </c>
      <c r="AE146" s="100">
        <v>0</v>
      </c>
      <c r="AF146" s="100">
        <v>5</v>
      </c>
      <c r="AG146" s="100">
        <v>0</v>
      </c>
      <c r="AH146" s="290">
        <v>0</v>
      </c>
      <c r="AI146" s="290">
        <v>1</v>
      </c>
      <c r="AJ146" s="290">
        <v>0</v>
      </c>
      <c r="AK146" s="353">
        <v>0</v>
      </c>
      <c r="AL146" s="353">
        <v>0</v>
      </c>
      <c r="AM146" s="353">
        <v>0</v>
      </c>
      <c r="AN146" s="371">
        <v>10</v>
      </c>
      <c r="AO146" s="371">
        <v>8</v>
      </c>
      <c r="AP146" s="371">
        <v>0</v>
      </c>
      <c r="AQ146" s="393">
        <v>0</v>
      </c>
      <c r="AR146" s="393">
        <v>0</v>
      </c>
      <c r="AS146" s="393">
        <v>0</v>
      </c>
      <c r="AT146" s="359">
        <v>0</v>
      </c>
      <c r="AU146" s="359">
        <v>0</v>
      </c>
      <c r="AV146" s="82">
        <v>0</v>
      </c>
      <c r="AW146" s="100">
        <v>1</v>
      </c>
      <c r="AX146" s="100">
        <v>0</v>
      </c>
      <c r="AY146" s="393">
        <v>0</v>
      </c>
      <c r="AZ146" s="100">
        <v>0</v>
      </c>
      <c r="BA146" s="100">
        <v>1</v>
      </c>
      <c r="BB146" s="393">
        <v>0</v>
      </c>
      <c r="BC146" s="100">
        <v>0</v>
      </c>
      <c r="BD146" s="100">
        <v>0</v>
      </c>
      <c r="BE146" s="393">
        <v>0</v>
      </c>
      <c r="BF146" s="100">
        <v>4</v>
      </c>
      <c r="BG146" s="100">
        <v>1</v>
      </c>
      <c r="BH146" s="100">
        <v>0</v>
      </c>
      <c r="BI146" s="100">
        <v>1</v>
      </c>
      <c r="BJ146" s="100">
        <v>0</v>
      </c>
      <c r="BK146" s="100">
        <v>0</v>
      </c>
      <c r="BL146" s="100">
        <v>5</v>
      </c>
      <c r="BM146" s="100">
        <v>1</v>
      </c>
      <c r="BN146" s="100">
        <v>0</v>
      </c>
      <c r="BO146" s="393">
        <v>0</v>
      </c>
      <c r="BP146" s="393">
        <v>4</v>
      </c>
      <c r="BQ146" s="393">
        <v>0</v>
      </c>
      <c r="BR146" s="100">
        <v>5</v>
      </c>
      <c r="BS146" s="100">
        <v>3</v>
      </c>
      <c r="BT146" s="393">
        <v>0</v>
      </c>
      <c r="BU146" s="100">
        <v>0</v>
      </c>
      <c r="BV146" s="100">
        <v>3</v>
      </c>
      <c r="BW146" s="393">
        <v>0</v>
      </c>
      <c r="BX146" s="100"/>
      <c r="BY146" s="100"/>
      <c r="BZ146" s="100"/>
    </row>
    <row r="147" spans="1:78" ht="14.25" x14ac:dyDescent="0.2">
      <c r="A147" s="23" t="s">
        <v>2312</v>
      </c>
      <c r="B147" s="24">
        <v>1</v>
      </c>
      <c r="C147" s="25" t="s">
        <v>2872</v>
      </c>
      <c r="D147" s="21" t="s">
        <v>4279</v>
      </c>
      <c r="E147" s="24" t="s">
        <v>3762</v>
      </c>
      <c r="F147" s="24" t="s">
        <v>2873</v>
      </c>
      <c r="G147" s="100">
        <v>3</v>
      </c>
      <c r="H147" s="100">
        <v>5</v>
      </c>
      <c r="I147" s="100">
        <v>0</v>
      </c>
      <c r="J147" s="100">
        <v>0</v>
      </c>
      <c r="K147" s="100">
        <v>0</v>
      </c>
      <c r="L147" s="100">
        <v>0</v>
      </c>
      <c r="M147" s="100">
        <v>4</v>
      </c>
      <c r="N147" s="100">
        <v>0</v>
      </c>
      <c r="O147" s="100">
        <v>0</v>
      </c>
      <c r="P147" s="100">
        <v>1</v>
      </c>
      <c r="Q147" s="100">
        <v>4</v>
      </c>
      <c r="R147" s="100">
        <v>0</v>
      </c>
      <c r="S147" s="100">
        <v>1</v>
      </c>
      <c r="T147" s="100">
        <v>8</v>
      </c>
      <c r="U147" s="100">
        <v>0</v>
      </c>
      <c r="V147" s="100">
        <v>4</v>
      </c>
      <c r="W147" s="100">
        <v>0</v>
      </c>
      <c r="X147" s="100">
        <v>0</v>
      </c>
      <c r="Y147" s="100">
        <v>0</v>
      </c>
      <c r="Z147" s="100">
        <v>0</v>
      </c>
      <c r="AA147" s="100">
        <v>0</v>
      </c>
      <c r="AB147" s="100">
        <v>3</v>
      </c>
      <c r="AC147" s="100">
        <v>0</v>
      </c>
      <c r="AD147" s="100">
        <v>0</v>
      </c>
      <c r="AE147" s="100">
        <v>1</v>
      </c>
      <c r="AF147" s="100">
        <v>1</v>
      </c>
      <c r="AG147" s="100">
        <v>0</v>
      </c>
      <c r="AH147" s="290">
        <v>1</v>
      </c>
      <c r="AI147" s="290">
        <v>1</v>
      </c>
      <c r="AJ147" s="290">
        <v>0</v>
      </c>
      <c r="AK147" s="353">
        <v>0</v>
      </c>
      <c r="AL147" s="353">
        <v>1</v>
      </c>
      <c r="AM147" s="353">
        <v>0</v>
      </c>
      <c r="AN147" s="371">
        <v>0</v>
      </c>
      <c r="AO147" s="371">
        <v>0</v>
      </c>
      <c r="AP147" s="371">
        <v>0</v>
      </c>
      <c r="AQ147" s="393">
        <v>2</v>
      </c>
      <c r="AR147" s="393">
        <v>0</v>
      </c>
      <c r="AS147" s="393">
        <v>0</v>
      </c>
      <c r="AT147" s="359">
        <v>1</v>
      </c>
      <c r="AU147" s="359">
        <v>3</v>
      </c>
      <c r="AV147" s="82">
        <v>0</v>
      </c>
      <c r="AW147" s="100">
        <v>3</v>
      </c>
      <c r="AX147" s="100">
        <v>5</v>
      </c>
      <c r="AY147" s="393">
        <v>0</v>
      </c>
      <c r="AZ147" s="100">
        <v>1</v>
      </c>
      <c r="BA147" s="100">
        <v>0</v>
      </c>
      <c r="BB147" s="393">
        <v>0</v>
      </c>
      <c r="BC147" s="100">
        <v>2</v>
      </c>
      <c r="BD147" s="100">
        <v>0</v>
      </c>
      <c r="BE147" s="393">
        <v>0</v>
      </c>
      <c r="BF147" s="100">
        <v>2</v>
      </c>
      <c r="BG147" s="100">
        <v>0</v>
      </c>
      <c r="BH147" s="100">
        <v>0</v>
      </c>
      <c r="BI147" s="100">
        <v>1</v>
      </c>
      <c r="BJ147" s="100">
        <v>4</v>
      </c>
      <c r="BK147" s="100">
        <v>0</v>
      </c>
      <c r="BL147" s="100">
        <v>3</v>
      </c>
      <c r="BM147" s="100">
        <v>0</v>
      </c>
      <c r="BN147" s="100">
        <v>0</v>
      </c>
      <c r="BO147" s="393">
        <v>1</v>
      </c>
      <c r="BP147" s="393">
        <v>0</v>
      </c>
      <c r="BQ147" s="393">
        <v>0</v>
      </c>
      <c r="BR147" s="100">
        <v>2</v>
      </c>
      <c r="BS147" s="100">
        <v>2</v>
      </c>
      <c r="BT147" s="393">
        <v>0</v>
      </c>
      <c r="BU147" s="100">
        <v>6</v>
      </c>
      <c r="BV147" s="100">
        <v>7</v>
      </c>
      <c r="BW147" s="393">
        <v>0</v>
      </c>
      <c r="BX147" s="100"/>
      <c r="BY147" s="100"/>
      <c r="BZ147" s="100"/>
    </row>
    <row r="148" spans="1:78" ht="14.25" x14ac:dyDescent="0.2">
      <c r="A148" s="23" t="s">
        <v>2312</v>
      </c>
      <c r="B148" s="24">
        <v>1</v>
      </c>
      <c r="C148" s="25" t="s">
        <v>2874</v>
      </c>
      <c r="D148" s="21" t="s">
        <v>4279</v>
      </c>
      <c r="E148" s="24" t="s">
        <v>3762</v>
      </c>
      <c r="F148" s="24" t="s">
        <v>2875</v>
      </c>
      <c r="G148" s="100">
        <v>8</v>
      </c>
      <c r="H148" s="100">
        <v>2</v>
      </c>
      <c r="I148" s="100">
        <v>0</v>
      </c>
      <c r="J148" s="100">
        <v>0</v>
      </c>
      <c r="K148" s="100">
        <v>16</v>
      </c>
      <c r="L148" s="100">
        <v>0</v>
      </c>
      <c r="M148" s="100">
        <v>0</v>
      </c>
      <c r="N148" s="100">
        <v>16</v>
      </c>
      <c r="O148" s="100">
        <v>0</v>
      </c>
      <c r="P148" s="100">
        <v>0</v>
      </c>
      <c r="Q148" s="100">
        <v>0</v>
      </c>
      <c r="R148" s="100">
        <v>0</v>
      </c>
      <c r="S148" s="100">
        <v>4</v>
      </c>
      <c r="T148" s="100">
        <v>0</v>
      </c>
      <c r="U148" s="100">
        <v>0</v>
      </c>
      <c r="V148" s="100">
        <v>0</v>
      </c>
      <c r="W148" s="100">
        <v>0</v>
      </c>
      <c r="X148" s="100">
        <v>0</v>
      </c>
      <c r="Y148" s="100">
        <v>0</v>
      </c>
      <c r="Z148" s="100">
        <v>0</v>
      </c>
      <c r="AA148" s="100">
        <v>0</v>
      </c>
      <c r="AB148" s="100">
        <v>0</v>
      </c>
      <c r="AC148" s="100">
        <v>0</v>
      </c>
      <c r="AD148" s="100">
        <v>0</v>
      </c>
      <c r="AE148" s="100">
        <v>0</v>
      </c>
      <c r="AF148" s="100">
        <v>0</v>
      </c>
      <c r="AG148" s="100">
        <v>0</v>
      </c>
      <c r="AH148" s="290">
        <v>0</v>
      </c>
      <c r="AI148" s="290">
        <v>0</v>
      </c>
      <c r="AJ148" s="290">
        <v>0</v>
      </c>
      <c r="AK148" s="353">
        <v>0</v>
      </c>
      <c r="AL148" s="353">
        <v>0</v>
      </c>
      <c r="AM148" s="353">
        <v>0</v>
      </c>
      <c r="AN148" s="371">
        <v>0</v>
      </c>
      <c r="AO148" s="371">
        <v>0</v>
      </c>
      <c r="AP148" s="371">
        <v>0</v>
      </c>
      <c r="AQ148" s="393">
        <v>12</v>
      </c>
      <c r="AR148" s="393">
        <v>18</v>
      </c>
      <c r="AS148" s="393">
        <v>0</v>
      </c>
      <c r="AT148" s="359">
        <v>4</v>
      </c>
      <c r="AU148" s="359">
        <v>6</v>
      </c>
      <c r="AV148" s="82">
        <v>0</v>
      </c>
      <c r="AW148" s="100">
        <v>0</v>
      </c>
      <c r="AX148" s="100">
        <v>4</v>
      </c>
      <c r="AY148" s="393">
        <v>0</v>
      </c>
      <c r="AZ148" s="100">
        <v>0</v>
      </c>
      <c r="BA148" s="100">
        <v>0</v>
      </c>
      <c r="BB148" s="393">
        <v>0</v>
      </c>
      <c r="BC148" s="100">
        <v>0</v>
      </c>
      <c r="BD148" s="100">
        <v>0</v>
      </c>
      <c r="BE148" s="393">
        <v>0</v>
      </c>
      <c r="BF148" s="100">
        <v>0</v>
      </c>
      <c r="BG148" s="100">
        <v>0</v>
      </c>
      <c r="BH148" s="100">
        <v>0</v>
      </c>
      <c r="BI148" s="100">
        <v>0</v>
      </c>
      <c r="BJ148" s="100">
        <v>0</v>
      </c>
      <c r="BK148" s="100">
        <v>0</v>
      </c>
      <c r="BL148" s="100">
        <v>0</v>
      </c>
      <c r="BM148" s="100">
        <v>0</v>
      </c>
      <c r="BN148" s="100">
        <v>0</v>
      </c>
      <c r="BO148" s="393">
        <v>1</v>
      </c>
      <c r="BP148" s="393">
        <v>0</v>
      </c>
      <c r="BQ148" s="393">
        <v>0</v>
      </c>
      <c r="BR148" s="100">
        <v>0</v>
      </c>
      <c r="BS148" s="100">
        <v>0</v>
      </c>
      <c r="BT148" s="393">
        <v>0</v>
      </c>
      <c r="BU148" s="100">
        <v>0</v>
      </c>
      <c r="BV148" s="100">
        <v>0</v>
      </c>
      <c r="BW148" s="393">
        <v>0</v>
      </c>
      <c r="BX148" s="100"/>
      <c r="BY148" s="100"/>
      <c r="BZ148" s="100"/>
    </row>
    <row r="149" spans="1:78" ht="14.25" x14ac:dyDescent="0.2">
      <c r="A149" s="23" t="s">
        <v>2312</v>
      </c>
      <c r="B149" s="24">
        <v>1</v>
      </c>
      <c r="C149" s="25" t="s">
        <v>495</v>
      </c>
      <c r="D149" s="21" t="s">
        <v>4279</v>
      </c>
      <c r="E149" s="24" t="s">
        <v>3762</v>
      </c>
      <c r="F149" s="24" t="s">
        <v>496</v>
      </c>
      <c r="G149" s="100">
        <v>0</v>
      </c>
      <c r="H149" s="100">
        <v>0</v>
      </c>
      <c r="I149" s="100">
        <v>0</v>
      </c>
      <c r="J149" s="100">
        <v>0</v>
      </c>
      <c r="K149" s="100">
        <v>0</v>
      </c>
      <c r="L149" s="100">
        <v>0</v>
      </c>
      <c r="M149" s="100">
        <v>0</v>
      </c>
      <c r="N149" s="100">
        <v>0</v>
      </c>
      <c r="O149" s="100">
        <v>0</v>
      </c>
      <c r="P149" s="100">
        <v>0</v>
      </c>
      <c r="Q149" s="100">
        <v>0</v>
      </c>
      <c r="R149" s="100">
        <v>0</v>
      </c>
      <c r="S149" s="100">
        <v>0</v>
      </c>
      <c r="T149" s="100">
        <v>0</v>
      </c>
      <c r="U149" s="100">
        <v>0</v>
      </c>
      <c r="V149" s="100">
        <v>0</v>
      </c>
      <c r="W149" s="100">
        <v>0</v>
      </c>
      <c r="X149" s="100">
        <v>0</v>
      </c>
      <c r="Y149" s="100">
        <v>0</v>
      </c>
      <c r="Z149" s="100">
        <v>0</v>
      </c>
      <c r="AA149" s="100">
        <v>0</v>
      </c>
      <c r="AB149" s="100">
        <v>0</v>
      </c>
      <c r="AC149" s="100">
        <v>0</v>
      </c>
      <c r="AD149" s="100">
        <v>0</v>
      </c>
      <c r="AE149" s="100">
        <v>0</v>
      </c>
      <c r="AF149" s="100">
        <v>10</v>
      </c>
      <c r="AG149" s="100">
        <v>0</v>
      </c>
      <c r="AH149" s="290">
        <v>0</v>
      </c>
      <c r="AI149" s="290">
        <v>0</v>
      </c>
      <c r="AJ149" s="290">
        <v>0</v>
      </c>
      <c r="AK149" s="353">
        <v>0</v>
      </c>
      <c r="AL149" s="353">
        <v>0</v>
      </c>
      <c r="AM149" s="353">
        <v>0</v>
      </c>
      <c r="AN149" s="371">
        <v>0</v>
      </c>
      <c r="AO149" s="371">
        <v>1</v>
      </c>
      <c r="AP149" s="371">
        <v>0</v>
      </c>
      <c r="AQ149" s="393">
        <v>0</v>
      </c>
      <c r="AR149" s="393">
        <v>0</v>
      </c>
      <c r="AS149" s="393">
        <v>0</v>
      </c>
      <c r="AT149" s="359">
        <v>0</v>
      </c>
      <c r="AU149" s="359">
        <v>0</v>
      </c>
      <c r="AV149" s="82">
        <v>0</v>
      </c>
      <c r="AW149" s="100">
        <v>0</v>
      </c>
      <c r="AX149" s="100">
        <v>0</v>
      </c>
      <c r="AY149" s="393">
        <v>0</v>
      </c>
      <c r="AZ149" s="100">
        <v>0</v>
      </c>
      <c r="BA149" s="100">
        <v>0</v>
      </c>
      <c r="BB149" s="393">
        <v>0</v>
      </c>
      <c r="BC149" s="100">
        <v>0</v>
      </c>
      <c r="BD149" s="100">
        <v>0</v>
      </c>
      <c r="BE149" s="393">
        <v>0</v>
      </c>
      <c r="BF149" s="100">
        <v>0</v>
      </c>
      <c r="BG149" s="100">
        <v>0</v>
      </c>
      <c r="BH149" s="100">
        <v>0</v>
      </c>
      <c r="BI149" s="100">
        <v>0</v>
      </c>
      <c r="BJ149" s="100">
        <v>0</v>
      </c>
      <c r="BK149" s="100">
        <v>0</v>
      </c>
      <c r="BL149" s="100">
        <v>0</v>
      </c>
      <c r="BM149" s="100">
        <v>0</v>
      </c>
      <c r="BN149" s="100">
        <v>0</v>
      </c>
      <c r="BO149" s="393">
        <v>0</v>
      </c>
      <c r="BP149" s="393">
        <v>0</v>
      </c>
      <c r="BQ149" s="393">
        <v>0</v>
      </c>
      <c r="BR149" s="100">
        <v>0</v>
      </c>
      <c r="BS149" s="100">
        <v>0</v>
      </c>
      <c r="BT149" s="393">
        <v>0</v>
      </c>
      <c r="BU149" s="100">
        <v>0</v>
      </c>
      <c r="BV149" s="100">
        <v>0</v>
      </c>
      <c r="BW149" s="393">
        <v>0</v>
      </c>
      <c r="BX149" s="100"/>
      <c r="BY149" s="100"/>
      <c r="BZ149" s="100"/>
    </row>
    <row r="150" spans="1:78" ht="14.25" x14ac:dyDescent="0.2">
      <c r="A150" s="23" t="s">
        <v>2312</v>
      </c>
      <c r="B150" s="24">
        <v>1</v>
      </c>
      <c r="C150" s="25" t="s">
        <v>3429</v>
      </c>
      <c r="D150" s="21" t="s">
        <v>4279</v>
      </c>
      <c r="E150" s="24" t="s">
        <v>3762</v>
      </c>
      <c r="F150" s="24" t="s">
        <v>3430</v>
      </c>
      <c r="G150" s="100">
        <v>12</v>
      </c>
      <c r="H150" s="100">
        <v>12</v>
      </c>
      <c r="I150" s="100">
        <v>0</v>
      </c>
      <c r="J150" s="100">
        <v>0</v>
      </c>
      <c r="K150" s="100">
        <v>2</v>
      </c>
      <c r="L150" s="100">
        <v>0</v>
      </c>
      <c r="M150" s="100">
        <v>8</v>
      </c>
      <c r="N150" s="100">
        <v>8</v>
      </c>
      <c r="O150" s="100">
        <v>0</v>
      </c>
      <c r="P150" s="100">
        <v>2</v>
      </c>
      <c r="Q150" s="100">
        <v>5</v>
      </c>
      <c r="R150" s="100">
        <v>0</v>
      </c>
      <c r="S150" s="100">
        <v>0</v>
      </c>
      <c r="T150" s="100">
        <v>0</v>
      </c>
      <c r="U150" s="100">
        <v>0</v>
      </c>
      <c r="V150" s="100">
        <v>4</v>
      </c>
      <c r="W150" s="100">
        <v>1</v>
      </c>
      <c r="X150" s="100">
        <v>0</v>
      </c>
      <c r="Y150" s="100">
        <v>10</v>
      </c>
      <c r="Z150" s="100">
        <v>13</v>
      </c>
      <c r="AA150" s="100">
        <v>0</v>
      </c>
      <c r="AB150" s="100">
        <v>8</v>
      </c>
      <c r="AC150" s="100">
        <v>7</v>
      </c>
      <c r="AD150" s="100">
        <v>0</v>
      </c>
      <c r="AE150" s="100">
        <v>0</v>
      </c>
      <c r="AF150" s="100">
        <v>1</v>
      </c>
      <c r="AG150" s="100">
        <v>0</v>
      </c>
      <c r="AH150" s="290">
        <v>8</v>
      </c>
      <c r="AI150" s="290">
        <v>17</v>
      </c>
      <c r="AJ150" s="290">
        <v>0</v>
      </c>
      <c r="AK150" s="353">
        <v>2</v>
      </c>
      <c r="AL150" s="353">
        <v>0</v>
      </c>
      <c r="AM150" s="353">
        <v>0</v>
      </c>
      <c r="AN150" s="371">
        <v>12</v>
      </c>
      <c r="AO150" s="371">
        <v>0</v>
      </c>
      <c r="AP150" s="371">
        <v>0</v>
      </c>
      <c r="AQ150" s="393">
        <v>0</v>
      </c>
      <c r="AR150" s="393">
        <v>3</v>
      </c>
      <c r="AS150" s="393">
        <v>0</v>
      </c>
      <c r="AT150" s="359">
        <v>1</v>
      </c>
      <c r="AU150" s="359">
        <v>0</v>
      </c>
      <c r="AV150" s="82">
        <v>0</v>
      </c>
      <c r="AW150" s="100">
        <v>9</v>
      </c>
      <c r="AX150" s="100">
        <v>14</v>
      </c>
      <c r="AY150" s="393">
        <v>0</v>
      </c>
      <c r="AZ150" s="100">
        <v>5</v>
      </c>
      <c r="BA150" s="100">
        <v>0</v>
      </c>
      <c r="BB150" s="393">
        <v>0</v>
      </c>
      <c r="BC150" s="100">
        <v>1</v>
      </c>
      <c r="BD150" s="100">
        <v>2</v>
      </c>
      <c r="BE150" s="393">
        <v>0</v>
      </c>
      <c r="BF150" s="100">
        <v>4</v>
      </c>
      <c r="BG150" s="100">
        <v>2</v>
      </c>
      <c r="BH150" s="100">
        <v>1</v>
      </c>
      <c r="BI150" s="100">
        <v>10</v>
      </c>
      <c r="BJ150" s="100">
        <v>10</v>
      </c>
      <c r="BK150" s="100">
        <v>0</v>
      </c>
      <c r="BL150" s="100">
        <v>0</v>
      </c>
      <c r="BM150" s="100">
        <v>0</v>
      </c>
      <c r="BN150" s="100">
        <v>0</v>
      </c>
      <c r="BO150" s="393">
        <v>6</v>
      </c>
      <c r="BP150" s="393">
        <v>0</v>
      </c>
      <c r="BQ150" s="393">
        <v>0</v>
      </c>
      <c r="BR150" s="100">
        <v>0</v>
      </c>
      <c r="BS150" s="100">
        <v>0</v>
      </c>
      <c r="BT150" s="393">
        <v>0</v>
      </c>
      <c r="BU150" s="100">
        <v>10</v>
      </c>
      <c r="BV150" s="100">
        <v>15</v>
      </c>
      <c r="BW150" s="393">
        <v>0</v>
      </c>
      <c r="BX150" s="100"/>
      <c r="BY150" s="100"/>
      <c r="BZ150" s="100"/>
    </row>
    <row r="151" spans="1:78" ht="14.25" x14ac:dyDescent="0.2">
      <c r="A151" s="23" t="s">
        <v>2312</v>
      </c>
      <c r="B151" s="24">
        <v>1</v>
      </c>
      <c r="C151" s="25" t="s">
        <v>3431</v>
      </c>
      <c r="D151" s="21" t="s">
        <v>4279</v>
      </c>
      <c r="E151" s="24" t="s">
        <v>3764</v>
      </c>
      <c r="F151" s="24" t="s">
        <v>3432</v>
      </c>
      <c r="G151" s="100">
        <v>0</v>
      </c>
      <c r="H151" s="100">
        <v>0</v>
      </c>
      <c r="I151" s="100">
        <v>0</v>
      </c>
      <c r="J151" s="100">
        <v>0</v>
      </c>
      <c r="K151" s="100">
        <v>0</v>
      </c>
      <c r="L151" s="100">
        <v>0</v>
      </c>
      <c r="M151" s="100">
        <v>0</v>
      </c>
      <c r="N151" s="100">
        <v>0</v>
      </c>
      <c r="O151" s="100">
        <v>0</v>
      </c>
      <c r="P151" s="100">
        <v>0</v>
      </c>
      <c r="Q151" s="100">
        <v>0</v>
      </c>
      <c r="R151" s="100">
        <v>0</v>
      </c>
      <c r="S151" s="100">
        <v>0</v>
      </c>
      <c r="T151" s="100">
        <v>0</v>
      </c>
      <c r="U151" s="100">
        <v>0</v>
      </c>
      <c r="V151" s="100">
        <v>0</v>
      </c>
      <c r="W151" s="100">
        <v>0</v>
      </c>
      <c r="X151" s="100">
        <v>0</v>
      </c>
      <c r="Y151" s="100">
        <v>1</v>
      </c>
      <c r="Z151" s="100">
        <v>4</v>
      </c>
      <c r="AA151" s="100">
        <v>0</v>
      </c>
      <c r="AB151" s="100">
        <v>0</v>
      </c>
      <c r="AC151" s="100">
        <v>0</v>
      </c>
      <c r="AD151" s="100">
        <v>0</v>
      </c>
      <c r="AE151" s="100">
        <v>0</v>
      </c>
      <c r="AF151" s="100">
        <v>0</v>
      </c>
      <c r="AG151" s="100">
        <v>0</v>
      </c>
      <c r="AH151" s="290">
        <v>0</v>
      </c>
      <c r="AI151" s="290">
        <v>24</v>
      </c>
      <c r="AJ151" s="290">
        <v>0</v>
      </c>
      <c r="AK151" s="353">
        <v>0</v>
      </c>
      <c r="AL151" s="353">
        <v>0</v>
      </c>
      <c r="AM151" s="353">
        <v>0</v>
      </c>
      <c r="AN151" s="371">
        <v>1</v>
      </c>
      <c r="AO151" s="371">
        <v>0</v>
      </c>
      <c r="AP151" s="371">
        <v>0</v>
      </c>
      <c r="AQ151" s="393">
        <v>0</v>
      </c>
      <c r="AR151" s="393">
        <v>0</v>
      </c>
      <c r="AS151" s="393">
        <v>0</v>
      </c>
      <c r="AT151" s="359">
        <v>0</v>
      </c>
      <c r="AU151" s="359">
        <v>5</v>
      </c>
      <c r="AV151" s="82">
        <v>0</v>
      </c>
      <c r="AW151" s="100">
        <v>0</v>
      </c>
      <c r="AX151" s="100">
        <v>0</v>
      </c>
      <c r="AY151" s="393">
        <v>0</v>
      </c>
      <c r="AZ151" s="100">
        <v>0</v>
      </c>
      <c r="BA151" s="100">
        <v>0</v>
      </c>
      <c r="BB151" s="393">
        <v>0</v>
      </c>
      <c r="BC151" s="100">
        <v>0</v>
      </c>
      <c r="BD151" s="100">
        <v>0</v>
      </c>
      <c r="BE151" s="393">
        <v>0</v>
      </c>
      <c r="BF151" s="100">
        <v>0</v>
      </c>
      <c r="BG151" s="100">
        <v>1</v>
      </c>
      <c r="BH151" s="100">
        <v>0</v>
      </c>
      <c r="BI151" s="100">
        <v>0</v>
      </c>
      <c r="BJ151" s="100">
        <v>0</v>
      </c>
      <c r="BK151" s="100">
        <v>0</v>
      </c>
      <c r="BL151" s="100">
        <v>0</v>
      </c>
      <c r="BM151" s="100">
        <v>0</v>
      </c>
      <c r="BN151" s="100">
        <v>0</v>
      </c>
      <c r="BO151" s="393">
        <v>0</v>
      </c>
      <c r="BP151" s="393">
        <v>0</v>
      </c>
      <c r="BQ151" s="393">
        <v>0</v>
      </c>
      <c r="BR151" s="100">
        <v>0</v>
      </c>
      <c r="BS151" s="100">
        <v>0</v>
      </c>
      <c r="BT151" s="393">
        <v>0</v>
      </c>
      <c r="BU151" s="100">
        <v>0</v>
      </c>
      <c r="BV151" s="100">
        <v>0</v>
      </c>
      <c r="BW151" s="393">
        <v>0</v>
      </c>
      <c r="BX151" s="100"/>
      <c r="BY151" s="100"/>
      <c r="BZ151" s="100"/>
    </row>
    <row r="152" spans="1:78" ht="14.25" x14ac:dyDescent="0.2">
      <c r="A152" s="23" t="s">
        <v>2312</v>
      </c>
      <c r="B152" s="24">
        <v>1</v>
      </c>
      <c r="C152" s="25" t="s">
        <v>554</v>
      </c>
      <c r="D152" s="21" t="s">
        <v>4279</v>
      </c>
      <c r="E152" s="24" t="s">
        <v>3762</v>
      </c>
      <c r="F152" s="24" t="s">
        <v>555</v>
      </c>
      <c r="G152" s="100">
        <v>0</v>
      </c>
      <c r="H152" s="100">
        <v>3</v>
      </c>
      <c r="I152" s="100">
        <v>0</v>
      </c>
      <c r="J152" s="100">
        <v>0</v>
      </c>
      <c r="K152" s="100">
        <v>0</v>
      </c>
      <c r="L152" s="100">
        <v>0</v>
      </c>
      <c r="M152" s="100">
        <v>0</v>
      </c>
      <c r="N152" s="100">
        <v>0</v>
      </c>
      <c r="O152" s="100">
        <v>0</v>
      </c>
      <c r="P152" s="100">
        <v>0</v>
      </c>
      <c r="Q152" s="100">
        <v>0</v>
      </c>
      <c r="R152" s="100">
        <v>0</v>
      </c>
      <c r="S152" s="100">
        <v>0</v>
      </c>
      <c r="T152" s="100">
        <v>0</v>
      </c>
      <c r="U152" s="100">
        <v>0</v>
      </c>
      <c r="V152" s="100">
        <v>0</v>
      </c>
      <c r="W152" s="100">
        <v>0</v>
      </c>
      <c r="X152" s="100">
        <v>0</v>
      </c>
      <c r="Y152" s="100">
        <v>0</v>
      </c>
      <c r="Z152" s="100">
        <v>0</v>
      </c>
      <c r="AA152" s="100">
        <v>0</v>
      </c>
      <c r="AB152" s="100">
        <v>4</v>
      </c>
      <c r="AC152" s="100">
        <v>0</v>
      </c>
      <c r="AD152" s="100">
        <v>0</v>
      </c>
      <c r="AE152" s="100">
        <v>0</v>
      </c>
      <c r="AF152" s="100">
        <v>0</v>
      </c>
      <c r="AG152" s="100">
        <v>0</v>
      </c>
      <c r="AH152" s="290">
        <v>0</v>
      </c>
      <c r="AI152" s="290">
        <v>3</v>
      </c>
      <c r="AJ152" s="290">
        <v>0</v>
      </c>
      <c r="AK152" s="353">
        <v>0</v>
      </c>
      <c r="AL152" s="353">
        <v>0</v>
      </c>
      <c r="AM152" s="353">
        <v>0</v>
      </c>
      <c r="AN152" s="371">
        <v>0</v>
      </c>
      <c r="AO152" s="371">
        <v>0</v>
      </c>
      <c r="AP152" s="371">
        <v>0</v>
      </c>
      <c r="AQ152" s="393">
        <v>0</v>
      </c>
      <c r="AR152" s="393">
        <v>0</v>
      </c>
      <c r="AS152" s="393">
        <v>0</v>
      </c>
      <c r="AT152" s="359">
        <v>0</v>
      </c>
      <c r="AU152" s="359">
        <v>1</v>
      </c>
      <c r="AV152" s="82">
        <v>0</v>
      </c>
      <c r="AW152" s="100">
        <v>0</v>
      </c>
      <c r="AX152" s="100">
        <v>0</v>
      </c>
      <c r="AY152" s="393">
        <v>0</v>
      </c>
      <c r="AZ152" s="100">
        <v>0</v>
      </c>
      <c r="BA152" s="100">
        <v>0</v>
      </c>
      <c r="BB152" s="393">
        <v>0</v>
      </c>
      <c r="BC152" s="100">
        <v>0</v>
      </c>
      <c r="BD152" s="100">
        <v>0</v>
      </c>
      <c r="BE152" s="393">
        <v>0</v>
      </c>
      <c r="BF152" s="100">
        <v>0</v>
      </c>
      <c r="BG152" s="100">
        <v>1</v>
      </c>
      <c r="BH152" s="100">
        <v>0</v>
      </c>
      <c r="BI152" s="100">
        <v>0</v>
      </c>
      <c r="BJ152" s="100">
        <v>0</v>
      </c>
      <c r="BK152" s="100">
        <v>0</v>
      </c>
      <c r="BL152" s="100">
        <v>0</v>
      </c>
      <c r="BM152" s="100">
        <v>0</v>
      </c>
      <c r="BN152" s="100">
        <v>0</v>
      </c>
      <c r="BO152" s="393">
        <v>1</v>
      </c>
      <c r="BP152" s="393">
        <v>0</v>
      </c>
      <c r="BQ152" s="393">
        <v>0</v>
      </c>
      <c r="BR152" s="100">
        <v>0</v>
      </c>
      <c r="BS152" s="100">
        <v>0</v>
      </c>
      <c r="BT152" s="393">
        <v>0</v>
      </c>
      <c r="BU152" s="100">
        <v>0</v>
      </c>
      <c r="BV152" s="100">
        <v>0</v>
      </c>
      <c r="BW152" s="393">
        <v>0</v>
      </c>
      <c r="BX152" s="100"/>
      <c r="BY152" s="100"/>
      <c r="BZ152" s="100"/>
    </row>
    <row r="153" spans="1:78" ht="14.25" x14ac:dyDescent="0.2">
      <c r="A153" s="23" t="s">
        <v>2312</v>
      </c>
      <c r="B153" s="26">
        <v>1</v>
      </c>
      <c r="C153" s="27" t="s">
        <v>2059</v>
      </c>
      <c r="D153" s="21" t="s">
        <v>4279</v>
      </c>
      <c r="E153" s="24" t="s">
        <v>3764</v>
      </c>
      <c r="F153" s="26" t="s">
        <v>2060</v>
      </c>
      <c r="G153" s="100">
        <v>1</v>
      </c>
      <c r="H153" s="100">
        <v>3</v>
      </c>
      <c r="I153" s="100">
        <v>0</v>
      </c>
      <c r="J153" s="100">
        <v>3</v>
      </c>
      <c r="K153" s="100">
        <v>0</v>
      </c>
      <c r="L153" s="100">
        <v>0</v>
      </c>
      <c r="M153" s="100">
        <v>4</v>
      </c>
      <c r="N153" s="100">
        <v>9</v>
      </c>
      <c r="O153" s="100">
        <v>0</v>
      </c>
      <c r="P153" s="100">
        <v>3</v>
      </c>
      <c r="Q153" s="100">
        <v>0</v>
      </c>
      <c r="R153" s="100">
        <v>0</v>
      </c>
      <c r="S153" s="100">
        <v>2</v>
      </c>
      <c r="T153" s="100">
        <v>5</v>
      </c>
      <c r="U153" s="100">
        <v>0</v>
      </c>
      <c r="V153" s="100">
        <v>4</v>
      </c>
      <c r="W153" s="100">
        <v>0</v>
      </c>
      <c r="X153" s="100">
        <v>0</v>
      </c>
      <c r="Y153" s="100">
        <v>1</v>
      </c>
      <c r="Z153" s="100">
        <v>0</v>
      </c>
      <c r="AA153" s="100">
        <v>0</v>
      </c>
      <c r="AB153" s="100">
        <v>3</v>
      </c>
      <c r="AC153" s="100">
        <v>0</v>
      </c>
      <c r="AD153" s="100">
        <v>0</v>
      </c>
      <c r="AE153" s="100">
        <v>4</v>
      </c>
      <c r="AF153" s="100">
        <v>2</v>
      </c>
      <c r="AG153" s="100">
        <v>0</v>
      </c>
      <c r="AH153" s="290">
        <v>2</v>
      </c>
      <c r="AI153" s="290">
        <v>4</v>
      </c>
      <c r="AJ153" s="290">
        <v>0</v>
      </c>
      <c r="AK153" s="353">
        <v>4</v>
      </c>
      <c r="AL153" s="353">
        <v>2</v>
      </c>
      <c r="AM153" s="353">
        <v>0</v>
      </c>
      <c r="AN153" s="371">
        <v>3</v>
      </c>
      <c r="AO153" s="371">
        <v>10</v>
      </c>
      <c r="AP153" s="371">
        <v>0</v>
      </c>
      <c r="AQ153" s="393">
        <v>0</v>
      </c>
      <c r="AR153" s="393">
        <v>0</v>
      </c>
      <c r="AS153" s="393">
        <v>0</v>
      </c>
      <c r="AT153" s="359">
        <v>2</v>
      </c>
      <c r="AU153" s="359">
        <v>5</v>
      </c>
      <c r="AV153" s="82">
        <v>0</v>
      </c>
      <c r="AW153" s="100">
        <v>2</v>
      </c>
      <c r="AX153" s="100">
        <v>10</v>
      </c>
      <c r="AY153" s="393">
        <v>0</v>
      </c>
      <c r="AZ153" s="100">
        <v>2</v>
      </c>
      <c r="BA153" s="100">
        <v>0</v>
      </c>
      <c r="BB153" s="393">
        <v>0</v>
      </c>
      <c r="BC153" s="100">
        <v>2</v>
      </c>
      <c r="BD153" s="100">
        <v>3</v>
      </c>
      <c r="BE153" s="393">
        <v>0</v>
      </c>
      <c r="BF153" s="100">
        <v>2</v>
      </c>
      <c r="BG153" s="100">
        <v>0</v>
      </c>
      <c r="BH153" s="100">
        <v>0</v>
      </c>
      <c r="BI153" s="100">
        <v>3</v>
      </c>
      <c r="BJ153" s="100">
        <v>0</v>
      </c>
      <c r="BK153" s="100">
        <v>0</v>
      </c>
      <c r="BL153" s="100">
        <v>1</v>
      </c>
      <c r="BM153" s="100">
        <v>0</v>
      </c>
      <c r="BN153" s="100">
        <v>0</v>
      </c>
      <c r="BO153" s="393">
        <v>1</v>
      </c>
      <c r="BP153" s="393">
        <v>0</v>
      </c>
      <c r="BQ153" s="393">
        <v>0</v>
      </c>
      <c r="BR153" s="100">
        <v>0</v>
      </c>
      <c r="BS153" s="100">
        <v>0</v>
      </c>
      <c r="BT153" s="393">
        <v>0</v>
      </c>
      <c r="BU153" s="100">
        <v>0</v>
      </c>
      <c r="BV153" s="100">
        <v>0</v>
      </c>
      <c r="BW153" s="393">
        <v>0</v>
      </c>
      <c r="BX153" s="100"/>
      <c r="BY153" s="100"/>
      <c r="BZ153" s="100"/>
    </row>
    <row r="154" spans="1:78" ht="14.25" x14ac:dyDescent="0.2">
      <c r="A154" s="23" t="s">
        <v>2312</v>
      </c>
      <c r="B154" s="24">
        <v>1</v>
      </c>
      <c r="C154" s="25" t="s">
        <v>2061</v>
      </c>
      <c r="D154" s="21" t="s">
        <v>4279</v>
      </c>
      <c r="E154" s="24" t="s">
        <v>3761</v>
      </c>
      <c r="F154" s="24" t="s">
        <v>2062</v>
      </c>
      <c r="G154" s="100">
        <v>0</v>
      </c>
      <c r="H154" s="100">
        <v>1</v>
      </c>
      <c r="I154" s="100">
        <v>0</v>
      </c>
      <c r="J154" s="100">
        <v>6</v>
      </c>
      <c r="K154" s="100">
        <v>0</v>
      </c>
      <c r="L154" s="100">
        <v>0</v>
      </c>
      <c r="M154" s="100">
        <v>14</v>
      </c>
      <c r="N154" s="100">
        <v>10</v>
      </c>
      <c r="O154" s="100">
        <v>0</v>
      </c>
      <c r="P154" s="100">
        <v>44</v>
      </c>
      <c r="Q154" s="100">
        <v>39</v>
      </c>
      <c r="R154" s="100">
        <v>0</v>
      </c>
      <c r="S154" s="100">
        <v>0</v>
      </c>
      <c r="T154" s="100">
        <v>6</v>
      </c>
      <c r="U154" s="100">
        <v>0</v>
      </c>
      <c r="V154" s="100">
        <v>4</v>
      </c>
      <c r="W154" s="100">
        <v>3</v>
      </c>
      <c r="X154" s="100">
        <v>0</v>
      </c>
      <c r="Y154" s="100">
        <v>0</v>
      </c>
      <c r="Z154" s="100">
        <v>0</v>
      </c>
      <c r="AA154" s="100">
        <v>0</v>
      </c>
      <c r="AB154" s="100">
        <v>0</v>
      </c>
      <c r="AC154" s="100">
        <v>0</v>
      </c>
      <c r="AD154" s="100">
        <v>0</v>
      </c>
      <c r="AE154" s="100">
        <v>31</v>
      </c>
      <c r="AF154" s="100">
        <v>11</v>
      </c>
      <c r="AG154" s="100">
        <v>0</v>
      </c>
      <c r="AH154" s="290">
        <v>0</v>
      </c>
      <c r="AI154" s="290">
        <v>19</v>
      </c>
      <c r="AJ154" s="290">
        <v>0</v>
      </c>
      <c r="AK154" s="353">
        <v>32</v>
      </c>
      <c r="AL154" s="353">
        <v>9</v>
      </c>
      <c r="AM154" s="353">
        <v>0</v>
      </c>
      <c r="AN154" s="371">
        <v>0</v>
      </c>
      <c r="AO154" s="371">
        <v>23</v>
      </c>
      <c r="AP154" s="371">
        <v>0</v>
      </c>
      <c r="AQ154" s="393">
        <v>0</v>
      </c>
      <c r="AR154" s="393">
        <v>1</v>
      </c>
      <c r="AS154" s="393">
        <v>0</v>
      </c>
      <c r="AT154" s="359">
        <v>0</v>
      </c>
      <c r="AU154" s="359">
        <v>2</v>
      </c>
      <c r="AV154" s="82">
        <v>0</v>
      </c>
      <c r="AW154" s="100">
        <v>0</v>
      </c>
      <c r="AX154" s="100">
        <v>2</v>
      </c>
      <c r="AY154" s="393">
        <v>0</v>
      </c>
      <c r="AZ154" s="100">
        <v>32</v>
      </c>
      <c r="BA154" s="100">
        <v>22</v>
      </c>
      <c r="BB154" s="393">
        <v>0</v>
      </c>
      <c r="BC154" s="100">
        <v>4</v>
      </c>
      <c r="BD154" s="100">
        <v>0</v>
      </c>
      <c r="BE154" s="393">
        <v>0</v>
      </c>
      <c r="BF154" s="100">
        <v>0</v>
      </c>
      <c r="BG154" s="100">
        <v>0</v>
      </c>
      <c r="BH154" s="100">
        <v>0</v>
      </c>
      <c r="BI154" s="100">
        <v>28</v>
      </c>
      <c r="BJ154" s="100">
        <v>24</v>
      </c>
      <c r="BK154" s="100">
        <v>0</v>
      </c>
      <c r="BL154" s="100">
        <v>0</v>
      </c>
      <c r="BM154" s="100">
        <v>0</v>
      </c>
      <c r="BN154" s="100">
        <v>0</v>
      </c>
      <c r="BO154" s="393">
        <v>4</v>
      </c>
      <c r="BP154" s="393">
        <v>14</v>
      </c>
      <c r="BQ154" s="393">
        <v>0</v>
      </c>
      <c r="BR154" s="100">
        <v>4</v>
      </c>
      <c r="BS154" s="100">
        <v>0</v>
      </c>
      <c r="BT154" s="393">
        <v>0</v>
      </c>
      <c r="BU154" s="100">
        <v>0</v>
      </c>
      <c r="BV154" s="100">
        <v>0</v>
      </c>
      <c r="BW154" s="393">
        <v>0</v>
      </c>
      <c r="BX154" s="100"/>
      <c r="BY154" s="100"/>
      <c r="BZ154" s="100"/>
    </row>
    <row r="155" spans="1:78" ht="14.25" x14ac:dyDescent="0.2">
      <c r="A155" s="23" t="s">
        <v>2312</v>
      </c>
      <c r="B155" s="24">
        <v>1</v>
      </c>
      <c r="C155" s="25" t="s">
        <v>2063</v>
      </c>
      <c r="D155" s="21" t="s">
        <v>4279</v>
      </c>
      <c r="E155" s="24" t="s">
        <v>3762</v>
      </c>
      <c r="F155" s="24" t="s">
        <v>2064</v>
      </c>
      <c r="G155" s="100">
        <v>3</v>
      </c>
      <c r="H155" s="100">
        <v>6</v>
      </c>
      <c r="I155" s="100">
        <v>0</v>
      </c>
      <c r="J155" s="100">
        <v>0</v>
      </c>
      <c r="K155" s="100">
        <v>0</v>
      </c>
      <c r="L155" s="100">
        <v>0</v>
      </c>
      <c r="M155" s="100">
        <v>4</v>
      </c>
      <c r="N155" s="100">
        <v>1</v>
      </c>
      <c r="O155" s="100">
        <v>0</v>
      </c>
      <c r="P155" s="100">
        <v>1</v>
      </c>
      <c r="Q155" s="100">
        <v>0</v>
      </c>
      <c r="R155" s="100">
        <v>0</v>
      </c>
      <c r="S155" s="100">
        <v>1</v>
      </c>
      <c r="T155" s="100">
        <v>4</v>
      </c>
      <c r="U155" s="100">
        <v>0</v>
      </c>
      <c r="V155" s="100">
        <v>4</v>
      </c>
      <c r="W155" s="100">
        <v>0</v>
      </c>
      <c r="X155" s="100">
        <v>0</v>
      </c>
      <c r="Y155" s="100">
        <v>0</v>
      </c>
      <c r="Z155" s="100">
        <v>3</v>
      </c>
      <c r="AA155" s="100">
        <v>0</v>
      </c>
      <c r="AB155" s="100">
        <v>3</v>
      </c>
      <c r="AC155" s="100">
        <v>2</v>
      </c>
      <c r="AD155" s="100">
        <v>0</v>
      </c>
      <c r="AE155" s="100">
        <v>1</v>
      </c>
      <c r="AF155" s="100">
        <v>1</v>
      </c>
      <c r="AG155" s="100">
        <v>0</v>
      </c>
      <c r="AH155" s="290">
        <v>1</v>
      </c>
      <c r="AI155" s="290">
        <v>0</v>
      </c>
      <c r="AJ155" s="290">
        <v>0</v>
      </c>
      <c r="AK155" s="353">
        <v>0</v>
      </c>
      <c r="AL155" s="353">
        <v>1</v>
      </c>
      <c r="AM155" s="353">
        <v>0</v>
      </c>
      <c r="AN155" s="371">
        <v>0</v>
      </c>
      <c r="AO155" s="371">
        <v>1</v>
      </c>
      <c r="AP155" s="371">
        <v>0</v>
      </c>
      <c r="AQ155" s="393">
        <v>2</v>
      </c>
      <c r="AR155" s="393">
        <v>0</v>
      </c>
      <c r="AS155" s="393">
        <v>0</v>
      </c>
      <c r="AT155" s="359">
        <v>0</v>
      </c>
      <c r="AU155" s="359">
        <v>1</v>
      </c>
      <c r="AV155" s="82">
        <v>0</v>
      </c>
      <c r="AW155" s="100">
        <v>3</v>
      </c>
      <c r="AX155" s="100">
        <v>3</v>
      </c>
      <c r="AY155" s="393">
        <v>0</v>
      </c>
      <c r="AZ155" s="100">
        <v>1</v>
      </c>
      <c r="BA155" s="100">
        <v>5</v>
      </c>
      <c r="BB155" s="393">
        <v>0</v>
      </c>
      <c r="BC155" s="100">
        <v>2</v>
      </c>
      <c r="BD155" s="100">
        <v>0</v>
      </c>
      <c r="BE155" s="393">
        <v>0</v>
      </c>
      <c r="BF155" s="100">
        <v>1</v>
      </c>
      <c r="BG155" s="100">
        <v>0</v>
      </c>
      <c r="BH155" s="100">
        <v>0</v>
      </c>
      <c r="BI155" s="100">
        <v>1</v>
      </c>
      <c r="BJ155" s="100">
        <v>0</v>
      </c>
      <c r="BK155" s="100">
        <v>0</v>
      </c>
      <c r="BL155" s="100">
        <v>3</v>
      </c>
      <c r="BM155" s="100">
        <v>5</v>
      </c>
      <c r="BN155" s="100">
        <v>0</v>
      </c>
      <c r="BO155" s="393">
        <v>1</v>
      </c>
      <c r="BP155" s="393">
        <v>2</v>
      </c>
      <c r="BQ155" s="393">
        <v>0</v>
      </c>
      <c r="BR155" s="100">
        <v>2</v>
      </c>
      <c r="BS155" s="100">
        <v>0</v>
      </c>
      <c r="BT155" s="393">
        <v>0</v>
      </c>
      <c r="BU155" s="100">
        <v>6</v>
      </c>
      <c r="BV155" s="100">
        <v>10</v>
      </c>
      <c r="BW155" s="393">
        <v>0</v>
      </c>
      <c r="BX155" s="100"/>
      <c r="BY155" s="100"/>
      <c r="BZ155" s="100"/>
    </row>
    <row r="156" spans="1:78" ht="14.25" x14ac:dyDescent="0.2">
      <c r="A156" s="23" t="s">
        <v>2312</v>
      </c>
      <c r="B156" s="26">
        <v>1</v>
      </c>
      <c r="C156" s="27" t="s">
        <v>2065</v>
      </c>
      <c r="D156" s="21" t="s">
        <v>4279</v>
      </c>
      <c r="E156" s="24" t="s">
        <v>2340</v>
      </c>
      <c r="F156" s="26" t="s">
        <v>2066</v>
      </c>
      <c r="G156" s="100">
        <v>1</v>
      </c>
      <c r="H156" s="100">
        <v>0</v>
      </c>
      <c r="I156" s="100">
        <v>0</v>
      </c>
      <c r="J156" s="100">
        <v>0</v>
      </c>
      <c r="K156" s="100">
        <v>0</v>
      </c>
      <c r="L156" s="100">
        <v>0</v>
      </c>
      <c r="M156" s="100">
        <v>10</v>
      </c>
      <c r="N156" s="100">
        <v>6</v>
      </c>
      <c r="O156" s="100">
        <v>0</v>
      </c>
      <c r="P156" s="100">
        <v>1</v>
      </c>
      <c r="Q156" s="100">
        <v>3</v>
      </c>
      <c r="R156" s="100">
        <v>0</v>
      </c>
      <c r="S156" s="100">
        <v>0</v>
      </c>
      <c r="T156" s="100">
        <v>4</v>
      </c>
      <c r="U156" s="100">
        <v>0</v>
      </c>
      <c r="V156" s="100">
        <v>0</v>
      </c>
      <c r="W156" s="100">
        <v>0</v>
      </c>
      <c r="X156" s="100">
        <v>0</v>
      </c>
      <c r="Y156" s="100">
        <v>0</v>
      </c>
      <c r="Z156" s="100">
        <v>0</v>
      </c>
      <c r="AA156" s="100">
        <v>0</v>
      </c>
      <c r="AB156" s="100">
        <v>1</v>
      </c>
      <c r="AC156" s="100">
        <v>0</v>
      </c>
      <c r="AD156" s="100">
        <v>0</v>
      </c>
      <c r="AE156" s="100">
        <v>0</v>
      </c>
      <c r="AF156" s="100">
        <v>0</v>
      </c>
      <c r="AG156" s="100">
        <v>0</v>
      </c>
      <c r="AH156" s="290">
        <v>0</v>
      </c>
      <c r="AI156" s="290">
        <v>0</v>
      </c>
      <c r="AJ156" s="290">
        <v>0</v>
      </c>
      <c r="AK156" s="353">
        <v>0</v>
      </c>
      <c r="AL156" s="353">
        <v>0</v>
      </c>
      <c r="AM156" s="353">
        <v>0</v>
      </c>
      <c r="AN156" s="371">
        <v>0</v>
      </c>
      <c r="AO156" s="371">
        <v>0</v>
      </c>
      <c r="AP156" s="371">
        <v>0</v>
      </c>
      <c r="AQ156" s="393">
        <v>0</v>
      </c>
      <c r="AR156" s="393">
        <v>0</v>
      </c>
      <c r="AS156" s="393">
        <v>0</v>
      </c>
      <c r="AT156" s="359">
        <v>0</v>
      </c>
      <c r="AU156" s="359">
        <v>2</v>
      </c>
      <c r="AV156" s="82">
        <v>0</v>
      </c>
      <c r="AW156" s="100">
        <v>0</v>
      </c>
      <c r="AX156" s="100">
        <v>0</v>
      </c>
      <c r="AY156" s="393">
        <v>0</v>
      </c>
      <c r="AZ156" s="100">
        <v>0</v>
      </c>
      <c r="BA156" s="100">
        <v>0</v>
      </c>
      <c r="BB156" s="393">
        <v>0</v>
      </c>
      <c r="BC156" s="100">
        <v>0</v>
      </c>
      <c r="BD156" s="100">
        <v>0</v>
      </c>
      <c r="BE156" s="393">
        <v>0</v>
      </c>
      <c r="BF156" s="100">
        <v>0</v>
      </c>
      <c r="BG156" s="100">
        <v>0</v>
      </c>
      <c r="BH156" s="100">
        <v>0</v>
      </c>
      <c r="BI156" s="100">
        <v>0</v>
      </c>
      <c r="BJ156" s="100">
        <v>0</v>
      </c>
      <c r="BK156" s="100">
        <v>0</v>
      </c>
      <c r="BL156" s="100">
        <v>0</v>
      </c>
      <c r="BM156" s="100">
        <v>0</v>
      </c>
      <c r="BN156" s="100">
        <v>0</v>
      </c>
      <c r="BO156" s="393">
        <v>0</v>
      </c>
      <c r="BP156" s="393">
        <v>0</v>
      </c>
      <c r="BQ156" s="393">
        <v>0</v>
      </c>
      <c r="BR156" s="100">
        <v>0</v>
      </c>
      <c r="BS156" s="100">
        <v>0</v>
      </c>
      <c r="BT156" s="393">
        <v>0</v>
      </c>
      <c r="BU156" s="100">
        <v>0</v>
      </c>
      <c r="BV156" s="100">
        <v>0</v>
      </c>
      <c r="BW156" s="393">
        <v>0</v>
      </c>
      <c r="BX156" s="100"/>
      <c r="BY156" s="100"/>
      <c r="BZ156" s="100"/>
    </row>
    <row r="157" spans="1:78" ht="14.25" x14ac:dyDescent="0.2">
      <c r="A157" s="23" t="s">
        <v>2312</v>
      </c>
      <c r="B157" s="26">
        <v>1</v>
      </c>
      <c r="C157" s="27" t="s">
        <v>1439</v>
      </c>
      <c r="D157" s="21" t="s">
        <v>4279</v>
      </c>
      <c r="E157" s="24" t="s">
        <v>3760</v>
      </c>
      <c r="F157" s="26" t="s">
        <v>1440</v>
      </c>
      <c r="G157" s="100">
        <v>0</v>
      </c>
      <c r="H157" s="100">
        <v>0</v>
      </c>
      <c r="I157" s="100">
        <v>0</v>
      </c>
      <c r="J157" s="100">
        <v>10</v>
      </c>
      <c r="K157" s="100">
        <v>10</v>
      </c>
      <c r="L157" s="100">
        <v>0</v>
      </c>
      <c r="M157" s="100">
        <v>17</v>
      </c>
      <c r="N157" s="100">
        <v>22</v>
      </c>
      <c r="O157" s="100">
        <v>0</v>
      </c>
      <c r="P157" s="100">
        <v>0</v>
      </c>
      <c r="Q157" s="100">
        <v>0</v>
      </c>
      <c r="R157" s="100">
        <v>0</v>
      </c>
      <c r="S157" s="100">
        <v>0</v>
      </c>
      <c r="T157" s="100">
        <v>3</v>
      </c>
      <c r="U157" s="100">
        <v>0</v>
      </c>
      <c r="V157" s="100">
        <v>9</v>
      </c>
      <c r="W157" s="100">
        <v>14</v>
      </c>
      <c r="X157" s="100">
        <v>0</v>
      </c>
      <c r="Y157" s="100">
        <v>7</v>
      </c>
      <c r="Z157" s="100">
        <v>0</v>
      </c>
      <c r="AA157" s="100">
        <v>0</v>
      </c>
      <c r="AB157" s="100">
        <v>7</v>
      </c>
      <c r="AC157" s="100">
        <v>0</v>
      </c>
      <c r="AD157" s="100">
        <v>0</v>
      </c>
      <c r="AE157" s="100">
        <v>4</v>
      </c>
      <c r="AF157" s="100">
        <v>7</v>
      </c>
      <c r="AG157" s="100">
        <v>0</v>
      </c>
      <c r="AH157" s="290">
        <v>0</v>
      </c>
      <c r="AI157" s="290">
        <v>15</v>
      </c>
      <c r="AJ157" s="290">
        <v>0</v>
      </c>
      <c r="AK157" s="353">
        <v>14</v>
      </c>
      <c r="AL157" s="353">
        <v>4</v>
      </c>
      <c r="AM157" s="353">
        <v>0</v>
      </c>
      <c r="AN157" s="371">
        <v>0</v>
      </c>
      <c r="AO157" s="371">
        <v>0</v>
      </c>
      <c r="AP157" s="371">
        <v>0</v>
      </c>
      <c r="AQ157" s="393">
        <v>0</v>
      </c>
      <c r="AR157" s="393">
        <v>0</v>
      </c>
      <c r="AS157" s="393">
        <v>0</v>
      </c>
      <c r="AT157" s="359">
        <v>0</v>
      </c>
      <c r="AU157" s="359">
        <v>0</v>
      </c>
      <c r="AV157" s="82">
        <v>0</v>
      </c>
      <c r="AW157" s="100">
        <v>10</v>
      </c>
      <c r="AX157" s="100">
        <v>14</v>
      </c>
      <c r="AY157" s="393">
        <v>0</v>
      </c>
      <c r="AZ157" s="100">
        <v>0</v>
      </c>
      <c r="BA157" s="100">
        <v>0</v>
      </c>
      <c r="BB157" s="393">
        <v>0</v>
      </c>
      <c r="BC157" s="100">
        <v>0</v>
      </c>
      <c r="BD157" s="100">
        <v>0</v>
      </c>
      <c r="BE157" s="393">
        <v>0</v>
      </c>
      <c r="BF157" s="100">
        <v>0</v>
      </c>
      <c r="BG157" s="100">
        <v>2</v>
      </c>
      <c r="BH157" s="100">
        <v>0</v>
      </c>
      <c r="BI157" s="100">
        <v>0</v>
      </c>
      <c r="BJ157" s="100">
        <v>0</v>
      </c>
      <c r="BK157" s="100">
        <v>0</v>
      </c>
      <c r="BL157" s="100">
        <v>0</v>
      </c>
      <c r="BM157" s="100">
        <v>0</v>
      </c>
      <c r="BN157" s="100">
        <v>0</v>
      </c>
      <c r="BO157" s="393">
        <v>0</v>
      </c>
      <c r="BP157" s="393">
        <v>0</v>
      </c>
      <c r="BQ157" s="393">
        <v>0</v>
      </c>
      <c r="BR157" s="100">
        <v>0</v>
      </c>
      <c r="BS157" s="100">
        <v>0</v>
      </c>
      <c r="BT157" s="393">
        <v>0</v>
      </c>
      <c r="BU157" s="100">
        <v>6</v>
      </c>
      <c r="BV157" s="100">
        <v>0</v>
      </c>
      <c r="BW157" s="393">
        <v>0</v>
      </c>
      <c r="BX157" s="100"/>
      <c r="BY157" s="100"/>
      <c r="BZ157" s="100"/>
    </row>
    <row r="158" spans="1:78" ht="14.25" x14ac:dyDescent="0.2">
      <c r="A158" s="23" t="s">
        <v>2312</v>
      </c>
      <c r="B158" s="24">
        <v>1</v>
      </c>
      <c r="C158" s="25" t="s">
        <v>1441</v>
      </c>
      <c r="D158" s="21" t="s">
        <v>4279</v>
      </c>
      <c r="E158" s="24" t="s">
        <v>3762</v>
      </c>
      <c r="F158" s="24" t="s">
        <v>1442</v>
      </c>
      <c r="G158" s="100">
        <v>1</v>
      </c>
      <c r="H158" s="100">
        <v>0</v>
      </c>
      <c r="I158" s="100">
        <v>0</v>
      </c>
      <c r="J158" s="100">
        <v>0</v>
      </c>
      <c r="K158" s="100">
        <v>3</v>
      </c>
      <c r="L158" s="100">
        <v>0</v>
      </c>
      <c r="M158" s="100">
        <v>10</v>
      </c>
      <c r="N158" s="100">
        <v>9</v>
      </c>
      <c r="O158" s="100">
        <v>0</v>
      </c>
      <c r="P158" s="100">
        <v>1</v>
      </c>
      <c r="Q158" s="100">
        <v>2</v>
      </c>
      <c r="R158" s="100">
        <v>0</v>
      </c>
      <c r="S158" s="100">
        <v>0</v>
      </c>
      <c r="T158" s="100">
        <v>9</v>
      </c>
      <c r="U158" s="100">
        <v>0</v>
      </c>
      <c r="V158" s="100">
        <v>7</v>
      </c>
      <c r="W158" s="100">
        <v>0</v>
      </c>
      <c r="X158" s="100">
        <v>0</v>
      </c>
      <c r="Y158" s="100">
        <v>0</v>
      </c>
      <c r="Z158" s="100">
        <v>1</v>
      </c>
      <c r="AA158" s="100">
        <v>0</v>
      </c>
      <c r="AB158" s="100">
        <v>1</v>
      </c>
      <c r="AC158" s="100">
        <v>0</v>
      </c>
      <c r="AD158" s="100">
        <v>0</v>
      </c>
      <c r="AE158" s="100">
        <v>10</v>
      </c>
      <c r="AF158" s="100">
        <v>3</v>
      </c>
      <c r="AG158" s="100">
        <v>0</v>
      </c>
      <c r="AH158" s="290">
        <v>0</v>
      </c>
      <c r="AI158" s="290">
        <v>4</v>
      </c>
      <c r="AJ158" s="290">
        <v>0</v>
      </c>
      <c r="AK158" s="353">
        <v>0</v>
      </c>
      <c r="AL158" s="353">
        <v>4</v>
      </c>
      <c r="AM158" s="353">
        <v>0</v>
      </c>
      <c r="AN158" s="371">
        <v>6</v>
      </c>
      <c r="AO158" s="371">
        <v>4</v>
      </c>
      <c r="AP158" s="371">
        <v>0</v>
      </c>
      <c r="AQ158" s="393">
        <v>0</v>
      </c>
      <c r="AR158" s="393">
        <v>0</v>
      </c>
      <c r="AS158" s="393">
        <v>0</v>
      </c>
      <c r="AT158" s="359">
        <v>0</v>
      </c>
      <c r="AU158" s="359">
        <v>10</v>
      </c>
      <c r="AV158" s="82">
        <v>0</v>
      </c>
      <c r="AW158" s="100">
        <v>0</v>
      </c>
      <c r="AX158" s="100">
        <v>0</v>
      </c>
      <c r="AY158" s="393">
        <v>0</v>
      </c>
      <c r="AZ158" s="100">
        <v>0</v>
      </c>
      <c r="BA158" s="100">
        <v>3</v>
      </c>
      <c r="BB158" s="393">
        <v>0</v>
      </c>
      <c r="BC158" s="100">
        <v>0</v>
      </c>
      <c r="BD158" s="100">
        <v>0</v>
      </c>
      <c r="BE158" s="393">
        <v>0</v>
      </c>
      <c r="BF158" s="100">
        <v>0</v>
      </c>
      <c r="BG158" s="100">
        <v>0</v>
      </c>
      <c r="BH158" s="100">
        <v>0</v>
      </c>
      <c r="BI158" s="100">
        <v>0</v>
      </c>
      <c r="BJ158" s="100">
        <v>0</v>
      </c>
      <c r="BK158" s="100">
        <v>0</v>
      </c>
      <c r="BL158" s="100">
        <v>6</v>
      </c>
      <c r="BM158" s="100">
        <v>3</v>
      </c>
      <c r="BN158" s="100">
        <v>0</v>
      </c>
      <c r="BO158" s="393">
        <v>0</v>
      </c>
      <c r="BP158" s="393">
        <v>3</v>
      </c>
      <c r="BQ158" s="393">
        <v>0</v>
      </c>
      <c r="BR158" s="100">
        <v>5</v>
      </c>
      <c r="BS158" s="100">
        <v>2</v>
      </c>
      <c r="BT158" s="393">
        <v>0</v>
      </c>
      <c r="BU158" s="100">
        <v>0</v>
      </c>
      <c r="BV158" s="100">
        <v>0</v>
      </c>
      <c r="BW158" s="393">
        <v>0</v>
      </c>
      <c r="BX158" s="100"/>
      <c r="BY158" s="100"/>
      <c r="BZ158" s="100"/>
    </row>
    <row r="159" spans="1:78" ht="14.25" x14ac:dyDescent="0.2">
      <c r="A159" s="23" t="s">
        <v>2312</v>
      </c>
      <c r="B159" s="24">
        <v>1</v>
      </c>
      <c r="C159" s="25" t="s">
        <v>1553</v>
      </c>
      <c r="D159" s="21" t="s">
        <v>4279</v>
      </c>
      <c r="E159" s="24" t="s">
        <v>3762</v>
      </c>
      <c r="F159" s="24" t="s">
        <v>1524</v>
      </c>
      <c r="G159" s="100">
        <v>0</v>
      </c>
      <c r="H159" s="100">
        <v>1</v>
      </c>
      <c r="I159" s="100">
        <v>0</v>
      </c>
      <c r="J159" s="100">
        <v>0</v>
      </c>
      <c r="K159" s="100">
        <v>0</v>
      </c>
      <c r="L159" s="100">
        <v>0</v>
      </c>
      <c r="M159" s="100">
        <v>0</v>
      </c>
      <c r="N159" s="100">
        <v>0</v>
      </c>
      <c r="O159" s="100">
        <v>0</v>
      </c>
      <c r="P159" s="100">
        <v>0</v>
      </c>
      <c r="Q159" s="100">
        <v>0</v>
      </c>
      <c r="R159" s="100">
        <v>0</v>
      </c>
      <c r="S159" s="100">
        <v>10</v>
      </c>
      <c r="T159" s="100">
        <v>8</v>
      </c>
      <c r="U159" s="100">
        <v>0</v>
      </c>
      <c r="V159" s="100">
        <v>0</v>
      </c>
      <c r="W159" s="100">
        <v>0</v>
      </c>
      <c r="X159" s="100">
        <v>0</v>
      </c>
      <c r="Y159" s="100">
        <v>9</v>
      </c>
      <c r="Z159" s="100">
        <v>1</v>
      </c>
      <c r="AA159" s="100">
        <v>0</v>
      </c>
      <c r="AB159" s="100">
        <v>0</v>
      </c>
      <c r="AC159" s="100">
        <v>7</v>
      </c>
      <c r="AD159" s="100">
        <v>0</v>
      </c>
      <c r="AE159" s="100">
        <v>0</v>
      </c>
      <c r="AF159" s="100">
        <v>2</v>
      </c>
      <c r="AG159" s="100">
        <v>0</v>
      </c>
      <c r="AH159" s="290">
        <v>0</v>
      </c>
      <c r="AI159" s="290">
        <v>2</v>
      </c>
      <c r="AJ159" s="290">
        <v>0</v>
      </c>
      <c r="AK159" s="353">
        <v>0</v>
      </c>
      <c r="AL159" s="353">
        <v>1</v>
      </c>
      <c r="AM159" s="353">
        <v>0</v>
      </c>
      <c r="AN159" s="371">
        <v>0</v>
      </c>
      <c r="AO159" s="371">
        <v>0</v>
      </c>
      <c r="AP159" s="371">
        <v>0</v>
      </c>
      <c r="AQ159" s="393">
        <v>0</v>
      </c>
      <c r="AR159" s="393">
        <v>0</v>
      </c>
      <c r="AS159" s="393">
        <v>0</v>
      </c>
      <c r="AT159" s="359">
        <v>0</v>
      </c>
      <c r="AU159" s="359">
        <v>0</v>
      </c>
      <c r="AV159" s="82">
        <v>0</v>
      </c>
      <c r="AW159" s="100">
        <v>0</v>
      </c>
      <c r="AX159" s="100">
        <v>0</v>
      </c>
      <c r="AY159" s="393">
        <v>0</v>
      </c>
      <c r="AZ159" s="100">
        <v>0</v>
      </c>
      <c r="BA159" s="100">
        <v>0</v>
      </c>
      <c r="BB159" s="393">
        <v>0</v>
      </c>
      <c r="BC159" s="100">
        <v>0</v>
      </c>
      <c r="BD159" s="100">
        <v>0</v>
      </c>
      <c r="BE159" s="393">
        <v>0</v>
      </c>
      <c r="BF159" s="100">
        <v>0</v>
      </c>
      <c r="BG159" s="100">
        <v>0</v>
      </c>
      <c r="BH159" s="100">
        <v>0</v>
      </c>
      <c r="BI159" s="100">
        <v>0</v>
      </c>
      <c r="BJ159" s="100">
        <v>0</v>
      </c>
      <c r="BK159" s="100">
        <v>0</v>
      </c>
      <c r="BL159" s="100">
        <v>15</v>
      </c>
      <c r="BM159" s="100">
        <v>10</v>
      </c>
      <c r="BN159" s="100">
        <v>0</v>
      </c>
      <c r="BO159" s="393">
        <v>0</v>
      </c>
      <c r="BP159" s="393">
        <v>2</v>
      </c>
      <c r="BQ159" s="393">
        <v>0</v>
      </c>
      <c r="BR159" s="100">
        <v>0</v>
      </c>
      <c r="BS159" s="100">
        <v>0</v>
      </c>
      <c r="BT159" s="393">
        <v>0</v>
      </c>
      <c r="BU159" s="100">
        <v>0</v>
      </c>
      <c r="BV159" s="100">
        <v>0</v>
      </c>
      <c r="BW159" s="393">
        <v>0</v>
      </c>
      <c r="BX159" s="100"/>
      <c r="BY159" s="100"/>
      <c r="BZ159" s="100"/>
    </row>
    <row r="160" spans="1:78" ht="14.25" x14ac:dyDescent="0.2">
      <c r="A160" s="23" t="s">
        <v>2312</v>
      </c>
      <c r="B160" s="24">
        <v>1</v>
      </c>
      <c r="C160" s="25" t="s">
        <v>1525</v>
      </c>
      <c r="D160" s="21" t="s">
        <v>4279</v>
      </c>
      <c r="E160" s="24" t="s">
        <v>2340</v>
      </c>
      <c r="F160" s="24" t="s">
        <v>1526</v>
      </c>
      <c r="G160" s="100">
        <v>2</v>
      </c>
      <c r="H160" s="100">
        <v>0</v>
      </c>
      <c r="I160" s="100">
        <v>0</v>
      </c>
      <c r="J160" s="100">
        <v>0</v>
      </c>
      <c r="K160" s="100">
        <v>2</v>
      </c>
      <c r="L160" s="100">
        <v>0</v>
      </c>
      <c r="M160" s="100">
        <v>7</v>
      </c>
      <c r="N160" s="100">
        <v>6</v>
      </c>
      <c r="O160" s="100">
        <v>0</v>
      </c>
      <c r="P160" s="100">
        <v>0</v>
      </c>
      <c r="Q160" s="100">
        <v>0</v>
      </c>
      <c r="R160" s="100">
        <v>0</v>
      </c>
      <c r="S160" s="100">
        <v>0</v>
      </c>
      <c r="T160" s="100">
        <v>2</v>
      </c>
      <c r="U160" s="100">
        <v>0</v>
      </c>
      <c r="V160" s="100">
        <v>10</v>
      </c>
      <c r="W160" s="100">
        <v>8</v>
      </c>
      <c r="X160" s="100">
        <v>0</v>
      </c>
      <c r="Y160" s="100">
        <v>0</v>
      </c>
      <c r="Z160" s="100">
        <v>3</v>
      </c>
      <c r="AA160" s="100">
        <v>0</v>
      </c>
      <c r="AB160" s="100">
        <v>8</v>
      </c>
      <c r="AC160" s="100">
        <v>6</v>
      </c>
      <c r="AD160" s="100">
        <v>0</v>
      </c>
      <c r="AE160" s="100">
        <v>0</v>
      </c>
      <c r="AF160" s="100">
        <v>1</v>
      </c>
      <c r="AG160" s="100">
        <v>0</v>
      </c>
      <c r="AH160" s="290">
        <v>0</v>
      </c>
      <c r="AI160" s="290">
        <v>1</v>
      </c>
      <c r="AJ160" s="290">
        <v>0</v>
      </c>
      <c r="AK160" s="353">
        <v>0</v>
      </c>
      <c r="AL160" s="353">
        <v>1</v>
      </c>
      <c r="AM160" s="353">
        <v>0</v>
      </c>
      <c r="AN160" s="371">
        <v>10</v>
      </c>
      <c r="AO160" s="371">
        <v>13</v>
      </c>
      <c r="AP160" s="371">
        <v>0</v>
      </c>
      <c r="AQ160" s="393">
        <v>0</v>
      </c>
      <c r="AR160" s="393">
        <v>0</v>
      </c>
      <c r="AS160" s="393">
        <v>0</v>
      </c>
      <c r="AT160" s="359">
        <v>0</v>
      </c>
      <c r="AU160" s="359">
        <v>0</v>
      </c>
      <c r="AV160" s="82">
        <v>0</v>
      </c>
      <c r="AW160" s="100">
        <v>0</v>
      </c>
      <c r="AX160" s="100">
        <v>1</v>
      </c>
      <c r="AY160" s="393">
        <v>0</v>
      </c>
      <c r="AZ160" s="100">
        <v>0</v>
      </c>
      <c r="BA160" s="100">
        <v>0</v>
      </c>
      <c r="BB160" s="393">
        <v>0</v>
      </c>
      <c r="BC160" s="100">
        <v>0</v>
      </c>
      <c r="BD160" s="100">
        <v>0</v>
      </c>
      <c r="BE160" s="393">
        <v>0</v>
      </c>
      <c r="BF160" s="100">
        <v>0</v>
      </c>
      <c r="BG160" s="100">
        <v>0</v>
      </c>
      <c r="BH160" s="100">
        <v>0</v>
      </c>
      <c r="BI160" s="100">
        <v>0</v>
      </c>
      <c r="BJ160" s="100">
        <v>0</v>
      </c>
      <c r="BK160" s="100">
        <v>0</v>
      </c>
      <c r="BL160" s="100">
        <v>6</v>
      </c>
      <c r="BM160" s="100">
        <v>3</v>
      </c>
      <c r="BN160" s="100">
        <v>0</v>
      </c>
      <c r="BO160" s="393">
        <v>0</v>
      </c>
      <c r="BP160" s="393">
        <v>3</v>
      </c>
      <c r="BQ160" s="393">
        <v>0</v>
      </c>
      <c r="BR160" s="100">
        <v>5</v>
      </c>
      <c r="BS160" s="100">
        <v>3</v>
      </c>
      <c r="BT160" s="393">
        <v>0</v>
      </c>
      <c r="BU160" s="100">
        <v>0</v>
      </c>
      <c r="BV160" s="100">
        <v>0</v>
      </c>
      <c r="BW160" s="393">
        <v>0</v>
      </c>
      <c r="BX160" s="100"/>
      <c r="BY160" s="100"/>
      <c r="BZ160" s="100"/>
    </row>
    <row r="161" spans="1:78" ht="14.25" x14ac:dyDescent="0.2">
      <c r="A161" s="23" t="s">
        <v>2312</v>
      </c>
      <c r="B161" s="24">
        <v>1</v>
      </c>
      <c r="C161" s="25" t="s">
        <v>1527</v>
      </c>
      <c r="D161" s="21" t="s">
        <v>4279</v>
      </c>
      <c r="E161" s="24" t="s">
        <v>3762</v>
      </c>
      <c r="F161" s="24" t="s">
        <v>2172</v>
      </c>
      <c r="G161" s="100">
        <v>0</v>
      </c>
      <c r="H161" s="100">
        <v>1</v>
      </c>
      <c r="I161" s="100">
        <v>0</v>
      </c>
      <c r="J161" s="100">
        <v>0</v>
      </c>
      <c r="K161" s="100">
        <v>0</v>
      </c>
      <c r="L161" s="100">
        <v>0</v>
      </c>
      <c r="M161" s="100">
        <v>0</v>
      </c>
      <c r="N161" s="100">
        <v>0</v>
      </c>
      <c r="O161" s="100">
        <v>0</v>
      </c>
      <c r="P161" s="100">
        <v>0</v>
      </c>
      <c r="Q161" s="100">
        <v>0</v>
      </c>
      <c r="R161" s="100">
        <v>0</v>
      </c>
      <c r="S161" s="100">
        <v>0</v>
      </c>
      <c r="T161" s="100">
        <v>0</v>
      </c>
      <c r="U161" s="100">
        <v>0</v>
      </c>
      <c r="V161" s="100">
        <v>0</v>
      </c>
      <c r="W161" s="100">
        <v>0</v>
      </c>
      <c r="X161" s="100">
        <v>0</v>
      </c>
      <c r="Y161" s="100">
        <v>0</v>
      </c>
      <c r="Z161" s="100">
        <v>0</v>
      </c>
      <c r="AA161" s="100">
        <v>0</v>
      </c>
      <c r="AB161" s="100">
        <v>0</v>
      </c>
      <c r="AC161" s="100">
        <v>0</v>
      </c>
      <c r="AD161" s="100">
        <v>0</v>
      </c>
      <c r="AE161" s="100">
        <v>0</v>
      </c>
      <c r="AF161" s="100">
        <v>0</v>
      </c>
      <c r="AG161" s="100">
        <v>0</v>
      </c>
      <c r="AH161" s="290">
        <v>0</v>
      </c>
      <c r="AI161" s="290">
        <v>0</v>
      </c>
      <c r="AJ161" s="290">
        <v>0</v>
      </c>
      <c r="AK161" s="353">
        <v>0</v>
      </c>
      <c r="AL161" s="353">
        <v>0</v>
      </c>
      <c r="AM161" s="353">
        <v>0</v>
      </c>
      <c r="AN161" s="371">
        <v>0</v>
      </c>
      <c r="AO161" s="371">
        <v>1</v>
      </c>
      <c r="AP161" s="371">
        <v>0</v>
      </c>
      <c r="AQ161" s="393">
        <v>0</v>
      </c>
      <c r="AR161" s="393">
        <v>0</v>
      </c>
      <c r="AS161" s="393">
        <v>0</v>
      </c>
      <c r="AT161" s="359">
        <v>0</v>
      </c>
      <c r="AU161" s="359">
        <v>0</v>
      </c>
      <c r="AV161" s="82">
        <v>0</v>
      </c>
      <c r="AW161" s="100">
        <v>0</v>
      </c>
      <c r="AX161" s="100">
        <v>0</v>
      </c>
      <c r="AY161" s="393">
        <v>0</v>
      </c>
      <c r="AZ161" s="100">
        <v>0</v>
      </c>
      <c r="BA161" s="100">
        <v>0</v>
      </c>
      <c r="BB161" s="393">
        <v>0</v>
      </c>
      <c r="BC161" s="100">
        <v>0</v>
      </c>
      <c r="BD161" s="100">
        <v>0</v>
      </c>
      <c r="BE161" s="393">
        <v>0</v>
      </c>
      <c r="BF161" s="100">
        <v>0</v>
      </c>
      <c r="BG161" s="100">
        <v>0</v>
      </c>
      <c r="BH161" s="100">
        <v>0</v>
      </c>
      <c r="BI161" s="100">
        <v>0</v>
      </c>
      <c r="BJ161" s="100">
        <v>0</v>
      </c>
      <c r="BK161" s="100">
        <v>0</v>
      </c>
      <c r="BL161" s="100">
        <v>0</v>
      </c>
      <c r="BM161" s="100">
        <v>0</v>
      </c>
      <c r="BN161" s="100">
        <v>0</v>
      </c>
      <c r="BO161" s="393">
        <v>0</v>
      </c>
      <c r="BP161" s="393">
        <v>0</v>
      </c>
      <c r="BQ161" s="393">
        <v>0</v>
      </c>
      <c r="BR161" s="100">
        <v>0</v>
      </c>
      <c r="BS161" s="100">
        <v>0</v>
      </c>
      <c r="BT161" s="393">
        <v>0</v>
      </c>
      <c r="BU161" s="100">
        <v>0</v>
      </c>
      <c r="BV161" s="100">
        <v>0</v>
      </c>
      <c r="BW161" s="393">
        <v>0</v>
      </c>
      <c r="BX161" s="100"/>
      <c r="BY161" s="100"/>
      <c r="BZ161" s="100"/>
    </row>
    <row r="162" spans="1:78" ht="14.25" x14ac:dyDescent="0.2">
      <c r="A162" s="23" t="s">
        <v>2312</v>
      </c>
      <c r="B162" s="24">
        <v>1</v>
      </c>
      <c r="C162" s="25" t="s">
        <v>2173</v>
      </c>
      <c r="D162" s="21" t="s">
        <v>4279</v>
      </c>
      <c r="E162" s="24" t="s">
        <v>3760</v>
      </c>
      <c r="F162" s="24" t="s">
        <v>653</v>
      </c>
      <c r="G162" s="100">
        <v>1</v>
      </c>
      <c r="H162" s="100">
        <v>1</v>
      </c>
      <c r="I162" s="100">
        <v>0</v>
      </c>
      <c r="J162" s="100">
        <v>0</v>
      </c>
      <c r="K162" s="100">
        <v>3</v>
      </c>
      <c r="L162" s="100">
        <v>0</v>
      </c>
      <c r="M162" s="100">
        <v>7</v>
      </c>
      <c r="N162" s="100">
        <v>4</v>
      </c>
      <c r="O162" s="100">
        <v>0</v>
      </c>
      <c r="P162" s="100">
        <v>1</v>
      </c>
      <c r="Q162" s="100">
        <v>1</v>
      </c>
      <c r="R162" s="100">
        <v>0</v>
      </c>
      <c r="S162" s="100">
        <v>0</v>
      </c>
      <c r="T162" s="100">
        <v>1</v>
      </c>
      <c r="U162" s="100">
        <v>0</v>
      </c>
      <c r="V162" s="100">
        <v>10</v>
      </c>
      <c r="W162" s="100">
        <v>16</v>
      </c>
      <c r="X162" s="100">
        <v>0</v>
      </c>
      <c r="Y162" s="100">
        <v>0</v>
      </c>
      <c r="Z162" s="100">
        <v>0</v>
      </c>
      <c r="AA162" s="100">
        <v>0</v>
      </c>
      <c r="AB162" s="100">
        <v>8</v>
      </c>
      <c r="AC162" s="100">
        <v>4</v>
      </c>
      <c r="AD162" s="100">
        <v>0</v>
      </c>
      <c r="AE162" s="100">
        <v>0</v>
      </c>
      <c r="AF162" s="100">
        <v>1</v>
      </c>
      <c r="AG162" s="100">
        <v>0</v>
      </c>
      <c r="AH162" s="290">
        <v>0</v>
      </c>
      <c r="AI162" s="290">
        <v>0</v>
      </c>
      <c r="AJ162" s="290">
        <v>0</v>
      </c>
      <c r="AK162" s="353">
        <v>0</v>
      </c>
      <c r="AL162" s="353">
        <v>4</v>
      </c>
      <c r="AM162" s="353">
        <v>0</v>
      </c>
      <c r="AN162" s="371">
        <v>10</v>
      </c>
      <c r="AO162" s="371">
        <v>3</v>
      </c>
      <c r="AP162" s="371">
        <v>0</v>
      </c>
      <c r="AQ162" s="393">
        <v>0</v>
      </c>
      <c r="AR162" s="393">
        <v>0</v>
      </c>
      <c r="AS162" s="393">
        <v>0</v>
      </c>
      <c r="AT162" s="359">
        <v>0</v>
      </c>
      <c r="AU162" s="359">
        <v>6</v>
      </c>
      <c r="AV162" s="82">
        <v>0</v>
      </c>
      <c r="AW162" s="100">
        <v>0</v>
      </c>
      <c r="AX162" s="100">
        <v>1</v>
      </c>
      <c r="AY162" s="393">
        <v>0</v>
      </c>
      <c r="AZ162" s="100">
        <v>0</v>
      </c>
      <c r="BA162" s="100">
        <v>0</v>
      </c>
      <c r="BB162" s="393">
        <v>0</v>
      </c>
      <c r="BC162" s="100">
        <v>0</v>
      </c>
      <c r="BD162" s="100">
        <v>0</v>
      </c>
      <c r="BE162" s="393">
        <v>0</v>
      </c>
      <c r="BF162" s="100">
        <v>0</v>
      </c>
      <c r="BG162" s="100">
        <v>0</v>
      </c>
      <c r="BH162" s="100">
        <v>0</v>
      </c>
      <c r="BI162" s="100">
        <v>0</v>
      </c>
      <c r="BJ162" s="100">
        <v>0</v>
      </c>
      <c r="BK162" s="100">
        <v>0</v>
      </c>
      <c r="BL162" s="100">
        <v>6</v>
      </c>
      <c r="BM162" s="100">
        <v>3</v>
      </c>
      <c r="BN162" s="100">
        <v>0</v>
      </c>
      <c r="BO162" s="393">
        <v>0</v>
      </c>
      <c r="BP162" s="393">
        <v>1</v>
      </c>
      <c r="BQ162" s="393">
        <v>0</v>
      </c>
      <c r="BR162" s="100">
        <v>5</v>
      </c>
      <c r="BS162" s="100">
        <v>3</v>
      </c>
      <c r="BT162" s="393">
        <v>0</v>
      </c>
      <c r="BU162" s="100">
        <v>0</v>
      </c>
      <c r="BV162" s="100">
        <v>0</v>
      </c>
      <c r="BW162" s="393">
        <v>0</v>
      </c>
      <c r="BX162" s="100"/>
      <c r="BY162" s="100"/>
      <c r="BZ162" s="100"/>
    </row>
    <row r="163" spans="1:78" ht="14.25" x14ac:dyDescent="0.2">
      <c r="A163" s="23" t="s">
        <v>2312</v>
      </c>
      <c r="B163" s="24">
        <v>1</v>
      </c>
      <c r="C163" s="25" t="s">
        <v>654</v>
      </c>
      <c r="D163" s="21" t="s">
        <v>4279</v>
      </c>
      <c r="E163" s="24" t="s">
        <v>3760</v>
      </c>
      <c r="F163" s="24" t="s">
        <v>655</v>
      </c>
      <c r="G163" s="100">
        <v>1</v>
      </c>
      <c r="H163" s="100">
        <v>0</v>
      </c>
      <c r="I163" s="100">
        <v>0</v>
      </c>
      <c r="J163" s="100">
        <v>0</v>
      </c>
      <c r="K163" s="100">
        <v>3</v>
      </c>
      <c r="L163" s="100">
        <v>0</v>
      </c>
      <c r="M163" s="100">
        <v>7</v>
      </c>
      <c r="N163" s="100">
        <v>5</v>
      </c>
      <c r="O163" s="100">
        <v>0</v>
      </c>
      <c r="P163" s="100">
        <v>1</v>
      </c>
      <c r="Q163" s="100">
        <v>1</v>
      </c>
      <c r="R163" s="100">
        <v>0</v>
      </c>
      <c r="S163" s="100">
        <v>0</v>
      </c>
      <c r="T163" s="100">
        <v>5</v>
      </c>
      <c r="U163" s="100">
        <v>0</v>
      </c>
      <c r="V163" s="100">
        <v>10</v>
      </c>
      <c r="W163" s="100">
        <v>6</v>
      </c>
      <c r="X163" s="100">
        <v>0</v>
      </c>
      <c r="Y163" s="100">
        <v>0</v>
      </c>
      <c r="Z163" s="100">
        <v>3</v>
      </c>
      <c r="AA163" s="100">
        <v>0</v>
      </c>
      <c r="AB163" s="100">
        <v>8</v>
      </c>
      <c r="AC163" s="100">
        <v>7</v>
      </c>
      <c r="AD163" s="100">
        <v>0</v>
      </c>
      <c r="AE163" s="100">
        <v>0</v>
      </c>
      <c r="AF163" s="100">
        <v>0</v>
      </c>
      <c r="AG163" s="100">
        <v>0</v>
      </c>
      <c r="AH163" s="290">
        <v>0</v>
      </c>
      <c r="AI163" s="290">
        <v>0</v>
      </c>
      <c r="AJ163" s="290">
        <v>0</v>
      </c>
      <c r="AK163" s="353">
        <v>0</v>
      </c>
      <c r="AL163" s="353">
        <v>3</v>
      </c>
      <c r="AM163" s="353">
        <v>0</v>
      </c>
      <c r="AN163" s="371">
        <v>10</v>
      </c>
      <c r="AO163" s="371">
        <v>6</v>
      </c>
      <c r="AP163" s="371">
        <v>0</v>
      </c>
      <c r="AQ163" s="393">
        <v>0</v>
      </c>
      <c r="AR163" s="393">
        <v>0</v>
      </c>
      <c r="AS163" s="393">
        <v>0</v>
      </c>
      <c r="AT163" s="359">
        <v>0</v>
      </c>
      <c r="AU163" s="359">
        <v>4</v>
      </c>
      <c r="AV163" s="82">
        <v>0</v>
      </c>
      <c r="AW163" s="100">
        <v>0</v>
      </c>
      <c r="AX163" s="100">
        <v>0</v>
      </c>
      <c r="AY163" s="393">
        <v>0</v>
      </c>
      <c r="AZ163" s="100">
        <v>0</v>
      </c>
      <c r="BA163" s="100">
        <v>0</v>
      </c>
      <c r="BB163" s="393">
        <v>0</v>
      </c>
      <c r="BC163" s="100">
        <v>0</v>
      </c>
      <c r="BD163" s="100">
        <v>0</v>
      </c>
      <c r="BE163" s="393">
        <v>0</v>
      </c>
      <c r="BF163" s="100">
        <v>0</v>
      </c>
      <c r="BG163" s="100">
        <v>0</v>
      </c>
      <c r="BH163" s="100">
        <v>0</v>
      </c>
      <c r="BI163" s="100">
        <v>0</v>
      </c>
      <c r="BJ163" s="100">
        <v>0</v>
      </c>
      <c r="BK163" s="100">
        <v>0</v>
      </c>
      <c r="BL163" s="100">
        <v>6</v>
      </c>
      <c r="BM163" s="100">
        <v>3</v>
      </c>
      <c r="BN163" s="100">
        <v>0</v>
      </c>
      <c r="BO163" s="393">
        <v>0</v>
      </c>
      <c r="BP163" s="393">
        <v>2</v>
      </c>
      <c r="BQ163" s="393">
        <v>0</v>
      </c>
      <c r="BR163" s="100">
        <v>5</v>
      </c>
      <c r="BS163" s="100">
        <v>5</v>
      </c>
      <c r="BT163" s="393">
        <v>0</v>
      </c>
      <c r="BU163" s="100">
        <v>0</v>
      </c>
      <c r="BV163" s="100">
        <v>0</v>
      </c>
      <c r="BW163" s="393">
        <v>0</v>
      </c>
      <c r="BX163" s="100"/>
      <c r="BY163" s="100"/>
      <c r="BZ163" s="100"/>
    </row>
    <row r="164" spans="1:78" ht="14.25" x14ac:dyDescent="0.2">
      <c r="A164" s="23" t="s">
        <v>2312</v>
      </c>
      <c r="B164" s="24">
        <v>1</v>
      </c>
      <c r="C164" s="25" t="s">
        <v>656</v>
      </c>
      <c r="D164" s="21" t="s">
        <v>4279</v>
      </c>
      <c r="E164" s="24" t="s">
        <v>3760</v>
      </c>
      <c r="F164" s="24" t="s">
        <v>657</v>
      </c>
      <c r="G164" s="100">
        <v>0</v>
      </c>
      <c r="H164" s="100">
        <v>0</v>
      </c>
      <c r="I164" s="100">
        <v>0</v>
      </c>
      <c r="J164" s="100">
        <v>0</v>
      </c>
      <c r="K164" s="100">
        <v>2</v>
      </c>
      <c r="L164" s="100">
        <v>0</v>
      </c>
      <c r="M164" s="100">
        <v>7</v>
      </c>
      <c r="N164" s="100">
        <v>3</v>
      </c>
      <c r="O164" s="100">
        <v>0</v>
      </c>
      <c r="P164" s="100">
        <v>1</v>
      </c>
      <c r="Q164" s="100">
        <v>4</v>
      </c>
      <c r="R164" s="100">
        <v>0</v>
      </c>
      <c r="S164" s="100">
        <v>0</v>
      </c>
      <c r="T164" s="100">
        <v>4</v>
      </c>
      <c r="U164" s="100">
        <v>0</v>
      </c>
      <c r="V164" s="100">
        <v>10</v>
      </c>
      <c r="W164" s="100">
        <v>8</v>
      </c>
      <c r="X164" s="100">
        <v>0</v>
      </c>
      <c r="Y164" s="100">
        <v>0</v>
      </c>
      <c r="Z164" s="100">
        <v>0</v>
      </c>
      <c r="AA164" s="100">
        <v>0</v>
      </c>
      <c r="AB164" s="100">
        <v>8</v>
      </c>
      <c r="AC164" s="100">
        <v>6</v>
      </c>
      <c r="AD164" s="100">
        <v>0</v>
      </c>
      <c r="AE164" s="100">
        <v>0</v>
      </c>
      <c r="AF164" s="100">
        <v>1</v>
      </c>
      <c r="AG164" s="100">
        <v>0</v>
      </c>
      <c r="AH164" s="290">
        <v>0</v>
      </c>
      <c r="AI164" s="290">
        <v>1</v>
      </c>
      <c r="AJ164" s="290">
        <v>0</v>
      </c>
      <c r="AK164" s="353">
        <v>0</v>
      </c>
      <c r="AL164" s="353">
        <v>2</v>
      </c>
      <c r="AM164" s="353">
        <v>0</v>
      </c>
      <c r="AN164" s="371">
        <v>10</v>
      </c>
      <c r="AO164" s="371">
        <v>5</v>
      </c>
      <c r="AP164" s="371">
        <v>0</v>
      </c>
      <c r="AQ164" s="393">
        <v>0</v>
      </c>
      <c r="AR164" s="393">
        <v>0</v>
      </c>
      <c r="AS164" s="393">
        <v>0</v>
      </c>
      <c r="AT164" s="359">
        <v>0</v>
      </c>
      <c r="AU164" s="359">
        <v>3</v>
      </c>
      <c r="AV164" s="82">
        <v>0</v>
      </c>
      <c r="AW164" s="100">
        <v>0</v>
      </c>
      <c r="AX164" s="100">
        <v>0</v>
      </c>
      <c r="AY164" s="393">
        <v>0</v>
      </c>
      <c r="AZ164" s="100">
        <v>0</v>
      </c>
      <c r="BA164" s="100">
        <v>0</v>
      </c>
      <c r="BB164" s="393">
        <v>0</v>
      </c>
      <c r="BC164" s="100">
        <v>0</v>
      </c>
      <c r="BD164" s="100">
        <v>0</v>
      </c>
      <c r="BE164" s="393">
        <v>0</v>
      </c>
      <c r="BF164" s="100">
        <v>0</v>
      </c>
      <c r="BG164" s="100">
        <v>0</v>
      </c>
      <c r="BH164" s="100">
        <v>0</v>
      </c>
      <c r="BI164" s="100">
        <v>0</v>
      </c>
      <c r="BJ164" s="100">
        <v>0</v>
      </c>
      <c r="BK164" s="100">
        <v>0</v>
      </c>
      <c r="BL164" s="100">
        <v>0</v>
      </c>
      <c r="BM164" s="100">
        <v>0</v>
      </c>
      <c r="BN164" s="100">
        <v>0</v>
      </c>
      <c r="BO164" s="393">
        <v>0</v>
      </c>
      <c r="BP164" s="393">
        <v>2</v>
      </c>
      <c r="BQ164" s="393">
        <v>0</v>
      </c>
      <c r="BR164" s="100">
        <v>5</v>
      </c>
      <c r="BS164" s="100">
        <v>2</v>
      </c>
      <c r="BT164" s="393">
        <v>0</v>
      </c>
      <c r="BU164" s="100">
        <v>0</v>
      </c>
      <c r="BV164" s="100">
        <v>0</v>
      </c>
      <c r="BW164" s="393">
        <v>0</v>
      </c>
      <c r="BX164" s="100"/>
      <c r="BY164" s="100"/>
      <c r="BZ164" s="100"/>
    </row>
    <row r="165" spans="1:78" ht="14.25" x14ac:dyDescent="0.2">
      <c r="A165" s="23" t="s">
        <v>2312</v>
      </c>
      <c r="B165" s="24">
        <v>1</v>
      </c>
      <c r="C165" s="25" t="s">
        <v>658</v>
      </c>
      <c r="D165" s="21" t="s">
        <v>4279</v>
      </c>
      <c r="E165" s="24" t="s">
        <v>3762</v>
      </c>
      <c r="F165" s="24" t="s">
        <v>659</v>
      </c>
      <c r="G165" s="100">
        <v>1</v>
      </c>
      <c r="H165" s="100">
        <v>2</v>
      </c>
      <c r="I165" s="100">
        <v>0</v>
      </c>
      <c r="J165" s="100">
        <v>0</v>
      </c>
      <c r="K165" s="100">
        <v>0</v>
      </c>
      <c r="L165" s="100">
        <v>0</v>
      </c>
      <c r="M165" s="100">
        <v>7</v>
      </c>
      <c r="N165" s="100">
        <v>3</v>
      </c>
      <c r="O165" s="100">
        <v>0</v>
      </c>
      <c r="P165" s="100">
        <v>1</v>
      </c>
      <c r="Q165" s="100">
        <v>6</v>
      </c>
      <c r="R165" s="100">
        <v>0</v>
      </c>
      <c r="S165" s="100">
        <v>0</v>
      </c>
      <c r="T165" s="100">
        <v>9</v>
      </c>
      <c r="U165" s="100">
        <v>0</v>
      </c>
      <c r="V165" s="100">
        <v>10</v>
      </c>
      <c r="W165" s="100">
        <v>2</v>
      </c>
      <c r="X165" s="100">
        <v>0</v>
      </c>
      <c r="Y165" s="100">
        <v>0</v>
      </c>
      <c r="Z165" s="100">
        <v>2</v>
      </c>
      <c r="AA165" s="100">
        <v>0</v>
      </c>
      <c r="AB165" s="100">
        <v>8</v>
      </c>
      <c r="AC165" s="100">
        <v>6</v>
      </c>
      <c r="AD165" s="100">
        <v>0</v>
      </c>
      <c r="AE165" s="100">
        <v>0</v>
      </c>
      <c r="AF165" s="100">
        <v>0</v>
      </c>
      <c r="AG165" s="100">
        <v>0</v>
      </c>
      <c r="AH165" s="290">
        <v>0</v>
      </c>
      <c r="AI165" s="290">
        <v>0</v>
      </c>
      <c r="AJ165" s="290">
        <v>0</v>
      </c>
      <c r="AK165" s="353">
        <v>0</v>
      </c>
      <c r="AL165" s="353">
        <v>3</v>
      </c>
      <c r="AM165" s="353">
        <v>0</v>
      </c>
      <c r="AN165" s="371">
        <v>10</v>
      </c>
      <c r="AO165" s="371">
        <v>6</v>
      </c>
      <c r="AP165" s="371">
        <v>0</v>
      </c>
      <c r="AQ165" s="393">
        <v>0</v>
      </c>
      <c r="AR165" s="393">
        <v>0</v>
      </c>
      <c r="AS165" s="393">
        <v>0</v>
      </c>
      <c r="AT165" s="359">
        <v>0</v>
      </c>
      <c r="AU165" s="359">
        <v>3</v>
      </c>
      <c r="AV165" s="82">
        <v>0</v>
      </c>
      <c r="AW165" s="100">
        <v>0</v>
      </c>
      <c r="AX165" s="100">
        <v>1</v>
      </c>
      <c r="AY165" s="393">
        <v>0</v>
      </c>
      <c r="AZ165" s="100">
        <v>0</v>
      </c>
      <c r="BA165" s="100">
        <v>0</v>
      </c>
      <c r="BB165" s="393">
        <v>0</v>
      </c>
      <c r="BC165" s="100">
        <v>0</v>
      </c>
      <c r="BD165" s="100">
        <v>0</v>
      </c>
      <c r="BE165" s="393">
        <v>0</v>
      </c>
      <c r="BF165" s="100">
        <v>0</v>
      </c>
      <c r="BG165" s="100">
        <v>0</v>
      </c>
      <c r="BH165" s="100">
        <v>0</v>
      </c>
      <c r="BI165" s="100">
        <v>0</v>
      </c>
      <c r="BJ165" s="100">
        <v>0</v>
      </c>
      <c r="BK165" s="100">
        <v>0</v>
      </c>
      <c r="BL165" s="100">
        <v>0</v>
      </c>
      <c r="BM165" s="100">
        <v>0</v>
      </c>
      <c r="BN165" s="100">
        <v>0</v>
      </c>
      <c r="BO165" s="393">
        <v>0</v>
      </c>
      <c r="BP165" s="393">
        <v>3</v>
      </c>
      <c r="BQ165" s="393">
        <v>0</v>
      </c>
      <c r="BR165" s="100">
        <v>5</v>
      </c>
      <c r="BS165" s="100">
        <v>3</v>
      </c>
      <c r="BT165" s="393">
        <v>0</v>
      </c>
      <c r="BU165" s="100">
        <v>0</v>
      </c>
      <c r="BV165" s="100">
        <v>0</v>
      </c>
      <c r="BW165" s="393">
        <v>0</v>
      </c>
      <c r="BX165" s="100"/>
      <c r="BY165" s="100"/>
      <c r="BZ165" s="100"/>
    </row>
    <row r="166" spans="1:78" ht="14.25" x14ac:dyDescent="0.2">
      <c r="A166" s="23" t="s">
        <v>2312</v>
      </c>
      <c r="B166" s="24">
        <v>1</v>
      </c>
      <c r="C166" s="25" t="s">
        <v>660</v>
      </c>
      <c r="D166" s="21" t="s">
        <v>4279</v>
      </c>
      <c r="E166" s="24" t="s">
        <v>3762</v>
      </c>
      <c r="F166" s="24" t="s">
        <v>661</v>
      </c>
      <c r="G166" s="100">
        <v>1</v>
      </c>
      <c r="H166" s="100">
        <v>0</v>
      </c>
      <c r="I166" s="100">
        <v>0</v>
      </c>
      <c r="J166" s="100">
        <v>0</v>
      </c>
      <c r="K166" s="100">
        <v>3</v>
      </c>
      <c r="L166" s="100">
        <v>0</v>
      </c>
      <c r="M166" s="100">
        <v>7</v>
      </c>
      <c r="N166" s="100">
        <v>8</v>
      </c>
      <c r="O166" s="100">
        <v>0</v>
      </c>
      <c r="P166" s="100">
        <v>1</v>
      </c>
      <c r="Q166" s="100">
        <v>0</v>
      </c>
      <c r="R166" s="100">
        <v>0</v>
      </c>
      <c r="S166" s="100">
        <v>0</v>
      </c>
      <c r="T166" s="100">
        <v>4</v>
      </c>
      <c r="U166" s="100">
        <v>0</v>
      </c>
      <c r="V166" s="100">
        <v>10</v>
      </c>
      <c r="W166" s="100">
        <v>5</v>
      </c>
      <c r="X166" s="100">
        <v>0</v>
      </c>
      <c r="Y166" s="100">
        <v>0</v>
      </c>
      <c r="Z166" s="100">
        <v>2</v>
      </c>
      <c r="AA166" s="100">
        <v>0</v>
      </c>
      <c r="AB166" s="100">
        <v>8</v>
      </c>
      <c r="AC166" s="100">
        <v>6</v>
      </c>
      <c r="AD166" s="100">
        <v>0</v>
      </c>
      <c r="AE166" s="100">
        <v>0</v>
      </c>
      <c r="AF166" s="100">
        <v>1</v>
      </c>
      <c r="AG166" s="100">
        <v>0</v>
      </c>
      <c r="AH166" s="290">
        <v>0</v>
      </c>
      <c r="AI166" s="290">
        <v>3</v>
      </c>
      <c r="AJ166" s="290">
        <v>0</v>
      </c>
      <c r="AK166" s="353">
        <v>0</v>
      </c>
      <c r="AL166" s="353">
        <v>3</v>
      </c>
      <c r="AM166" s="353">
        <v>0</v>
      </c>
      <c r="AN166" s="371">
        <v>10</v>
      </c>
      <c r="AO166" s="371">
        <v>3</v>
      </c>
      <c r="AP166" s="371">
        <v>0</v>
      </c>
      <c r="AQ166" s="393">
        <v>0</v>
      </c>
      <c r="AR166" s="393">
        <v>0</v>
      </c>
      <c r="AS166" s="393">
        <v>0</v>
      </c>
      <c r="AT166" s="359">
        <v>0</v>
      </c>
      <c r="AU166" s="359">
        <v>5</v>
      </c>
      <c r="AV166" s="82">
        <v>0</v>
      </c>
      <c r="AW166" s="100">
        <v>0</v>
      </c>
      <c r="AX166" s="100">
        <v>1</v>
      </c>
      <c r="AY166" s="393">
        <v>0</v>
      </c>
      <c r="AZ166" s="100">
        <v>0</v>
      </c>
      <c r="BA166" s="100">
        <v>0</v>
      </c>
      <c r="BB166" s="393">
        <v>0</v>
      </c>
      <c r="BC166" s="100">
        <v>0</v>
      </c>
      <c r="BD166" s="100">
        <v>0</v>
      </c>
      <c r="BE166" s="393">
        <v>0</v>
      </c>
      <c r="BF166" s="100">
        <v>0</v>
      </c>
      <c r="BG166" s="100">
        <v>0</v>
      </c>
      <c r="BH166" s="100">
        <v>0</v>
      </c>
      <c r="BI166" s="100">
        <v>0</v>
      </c>
      <c r="BJ166" s="100">
        <v>0</v>
      </c>
      <c r="BK166" s="100">
        <v>0</v>
      </c>
      <c r="BL166" s="100">
        <v>6</v>
      </c>
      <c r="BM166" s="100">
        <v>3</v>
      </c>
      <c r="BN166" s="100">
        <v>0</v>
      </c>
      <c r="BO166" s="393">
        <v>0</v>
      </c>
      <c r="BP166" s="393">
        <v>3</v>
      </c>
      <c r="BQ166" s="393">
        <v>0</v>
      </c>
      <c r="BR166" s="100">
        <v>5</v>
      </c>
      <c r="BS166" s="100">
        <v>3</v>
      </c>
      <c r="BT166" s="393">
        <v>0</v>
      </c>
      <c r="BU166" s="100">
        <v>0</v>
      </c>
      <c r="BV166" s="100">
        <v>0</v>
      </c>
      <c r="BW166" s="393">
        <v>0</v>
      </c>
      <c r="BX166" s="100"/>
      <c r="BY166" s="100"/>
      <c r="BZ166" s="100"/>
    </row>
    <row r="167" spans="1:78" ht="14.25" x14ac:dyDescent="0.2">
      <c r="A167" s="23" t="s">
        <v>2312</v>
      </c>
      <c r="B167" s="24">
        <v>1</v>
      </c>
      <c r="C167" s="25" t="s">
        <v>662</v>
      </c>
      <c r="D167" s="21" t="s">
        <v>4279</v>
      </c>
      <c r="E167" s="24" t="s">
        <v>3762</v>
      </c>
      <c r="F167" s="24" t="s">
        <v>977</v>
      </c>
      <c r="G167" s="100">
        <v>0</v>
      </c>
      <c r="H167" s="100">
        <v>2</v>
      </c>
      <c r="I167" s="100">
        <v>0</v>
      </c>
      <c r="J167" s="100">
        <v>0</v>
      </c>
      <c r="K167" s="100">
        <v>0</v>
      </c>
      <c r="L167" s="100">
        <v>0</v>
      </c>
      <c r="M167" s="100">
        <v>0</v>
      </c>
      <c r="N167" s="100">
        <v>0</v>
      </c>
      <c r="O167" s="100">
        <v>0</v>
      </c>
      <c r="P167" s="100">
        <v>0</v>
      </c>
      <c r="Q167" s="100">
        <v>0</v>
      </c>
      <c r="R167" s="100">
        <v>0</v>
      </c>
      <c r="S167" s="100">
        <v>10</v>
      </c>
      <c r="T167" s="100">
        <v>10</v>
      </c>
      <c r="U167" s="100">
        <v>0</v>
      </c>
      <c r="V167" s="100">
        <v>0</v>
      </c>
      <c r="W167" s="100">
        <v>0</v>
      </c>
      <c r="X167" s="100">
        <v>0</v>
      </c>
      <c r="Y167" s="100">
        <v>0</v>
      </c>
      <c r="Z167" s="100">
        <v>0</v>
      </c>
      <c r="AA167" s="100">
        <v>0</v>
      </c>
      <c r="AB167" s="100">
        <v>0</v>
      </c>
      <c r="AC167" s="100">
        <v>0</v>
      </c>
      <c r="AD167" s="100">
        <v>0</v>
      </c>
      <c r="AE167" s="100">
        <v>0</v>
      </c>
      <c r="AF167" s="100">
        <v>0</v>
      </c>
      <c r="AG167" s="100">
        <v>0</v>
      </c>
      <c r="AH167" s="290">
        <v>0</v>
      </c>
      <c r="AI167" s="290">
        <v>0</v>
      </c>
      <c r="AJ167" s="290">
        <v>0</v>
      </c>
      <c r="AK167" s="353">
        <v>11</v>
      </c>
      <c r="AL167" s="353">
        <v>11</v>
      </c>
      <c r="AM167" s="353">
        <v>0</v>
      </c>
      <c r="AN167" s="371">
        <v>0</v>
      </c>
      <c r="AO167" s="371">
        <v>2</v>
      </c>
      <c r="AP167" s="371">
        <v>0</v>
      </c>
      <c r="AQ167" s="393">
        <v>0</v>
      </c>
      <c r="AR167" s="393">
        <v>0</v>
      </c>
      <c r="AS167" s="393">
        <v>0</v>
      </c>
      <c r="AT167" s="359">
        <v>0</v>
      </c>
      <c r="AU167" s="359">
        <v>2</v>
      </c>
      <c r="AV167" s="82">
        <v>0</v>
      </c>
      <c r="AW167" s="100">
        <v>0</v>
      </c>
      <c r="AX167" s="100">
        <v>1</v>
      </c>
      <c r="AY167" s="393">
        <v>0</v>
      </c>
      <c r="AZ167" s="100">
        <v>0</v>
      </c>
      <c r="BA167" s="100">
        <v>0</v>
      </c>
      <c r="BB167" s="393">
        <v>0</v>
      </c>
      <c r="BC167" s="100">
        <v>0</v>
      </c>
      <c r="BD167" s="100">
        <v>0</v>
      </c>
      <c r="BE167" s="393">
        <v>0</v>
      </c>
      <c r="BF167" s="100">
        <v>0</v>
      </c>
      <c r="BG167" s="100">
        <v>0</v>
      </c>
      <c r="BH167" s="100">
        <v>0</v>
      </c>
      <c r="BI167" s="100">
        <v>0</v>
      </c>
      <c r="BJ167" s="100">
        <v>0</v>
      </c>
      <c r="BK167" s="100">
        <v>0</v>
      </c>
      <c r="BL167" s="100">
        <v>0</v>
      </c>
      <c r="BM167" s="100">
        <v>0</v>
      </c>
      <c r="BN167" s="100">
        <v>0</v>
      </c>
      <c r="BO167" s="393">
        <v>0</v>
      </c>
      <c r="BP167" s="393">
        <v>0</v>
      </c>
      <c r="BQ167" s="393">
        <v>0</v>
      </c>
      <c r="BR167" s="100">
        <v>0</v>
      </c>
      <c r="BS167" s="100">
        <v>0</v>
      </c>
      <c r="BT167" s="393">
        <v>0</v>
      </c>
      <c r="BU167" s="100">
        <v>0</v>
      </c>
      <c r="BV167" s="100">
        <v>0</v>
      </c>
      <c r="BW167" s="393">
        <v>0</v>
      </c>
      <c r="BX167" s="100"/>
      <c r="BY167" s="100"/>
      <c r="BZ167" s="100"/>
    </row>
    <row r="168" spans="1:78" ht="14.25" x14ac:dyDescent="0.2">
      <c r="A168" s="23" t="s">
        <v>2312</v>
      </c>
      <c r="B168" s="24">
        <v>1</v>
      </c>
      <c r="C168" s="25" t="s">
        <v>46</v>
      </c>
      <c r="D168" s="21" t="s">
        <v>4279</v>
      </c>
      <c r="E168" s="24" t="s">
        <v>2340</v>
      </c>
      <c r="F168" s="24" t="s">
        <v>47</v>
      </c>
      <c r="G168" s="100">
        <v>0</v>
      </c>
      <c r="H168" s="100">
        <v>0</v>
      </c>
      <c r="I168" s="100">
        <v>0</v>
      </c>
      <c r="J168" s="100">
        <v>0</v>
      </c>
      <c r="K168" s="100">
        <v>0</v>
      </c>
      <c r="L168" s="100">
        <v>0</v>
      </c>
      <c r="M168" s="100">
        <v>0</v>
      </c>
      <c r="N168" s="100">
        <v>0</v>
      </c>
      <c r="O168" s="100">
        <v>0</v>
      </c>
      <c r="P168" s="100">
        <v>0</v>
      </c>
      <c r="Q168" s="100">
        <v>0</v>
      </c>
      <c r="R168" s="100">
        <v>0</v>
      </c>
      <c r="S168" s="100">
        <v>10</v>
      </c>
      <c r="T168" s="100">
        <v>8</v>
      </c>
      <c r="U168" s="100">
        <v>0</v>
      </c>
      <c r="V168" s="100">
        <v>0</v>
      </c>
      <c r="W168" s="100">
        <v>0</v>
      </c>
      <c r="X168" s="100">
        <v>0</v>
      </c>
      <c r="Y168" s="100">
        <v>0</v>
      </c>
      <c r="Z168" s="100">
        <v>0</v>
      </c>
      <c r="AA168" s="100">
        <v>0</v>
      </c>
      <c r="AB168" s="100">
        <v>0</v>
      </c>
      <c r="AC168" s="100">
        <v>0</v>
      </c>
      <c r="AD168" s="100">
        <v>0</v>
      </c>
      <c r="AE168" s="100">
        <v>0</v>
      </c>
      <c r="AF168" s="100">
        <v>0</v>
      </c>
      <c r="AG168" s="100">
        <v>0</v>
      </c>
      <c r="AH168" s="290">
        <v>0</v>
      </c>
      <c r="AI168" s="290">
        <v>0</v>
      </c>
      <c r="AJ168" s="290">
        <v>0</v>
      </c>
      <c r="AK168" s="353">
        <v>0</v>
      </c>
      <c r="AL168" s="353">
        <v>0</v>
      </c>
      <c r="AM168" s="353">
        <v>0</v>
      </c>
      <c r="AN168" s="371">
        <v>0</v>
      </c>
      <c r="AO168" s="371">
        <v>0</v>
      </c>
      <c r="AP168" s="371">
        <v>0</v>
      </c>
      <c r="AQ168" s="393">
        <v>0</v>
      </c>
      <c r="AR168" s="393">
        <v>0</v>
      </c>
      <c r="AS168" s="393">
        <v>0</v>
      </c>
      <c r="AT168" s="359">
        <v>15</v>
      </c>
      <c r="AU168" s="359">
        <v>14</v>
      </c>
      <c r="AV168" s="82">
        <v>0</v>
      </c>
      <c r="AW168" s="100">
        <v>2</v>
      </c>
      <c r="AX168" s="100">
        <v>15</v>
      </c>
      <c r="AY168" s="393">
        <v>0</v>
      </c>
      <c r="AZ168" s="100">
        <v>0</v>
      </c>
      <c r="BA168" s="100">
        <v>0</v>
      </c>
      <c r="BB168" s="393">
        <v>0</v>
      </c>
      <c r="BC168" s="100">
        <v>0</v>
      </c>
      <c r="BD168" s="100">
        <v>0</v>
      </c>
      <c r="BE168" s="393">
        <v>0</v>
      </c>
      <c r="BF168" s="100">
        <v>0</v>
      </c>
      <c r="BG168" s="100">
        <v>0</v>
      </c>
      <c r="BH168" s="100">
        <v>0</v>
      </c>
      <c r="BI168" s="100">
        <v>0</v>
      </c>
      <c r="BJ168" s="100">
        <v>0</v>
      </c>
      <c r="BK168" s="100">
        <v>0</v>
      </c>
      <c r="BL168" s="100">
        <v>10</v>
      </c>
      <c r="BM168" s="100">
        <v>2</v>
      </c>
      <c r="BN168" s="100">
        <v>0</v>
      </c>
      <c r="BO168" s="393">
        <v>0</v>
      </c>
      <c r="BP168" s="393">
        <v>0</v>
      </c>
      <c r="BQ168" s="393">
        <v>0</v>
      </c>
      <c r="BR168" s="100">
        <v>0</v>
      </c>
      <c r="BS168" s="100">
        <v>0</v>
      </c>
      <c r="BT168" s="393">
        <v>0</v>
      </c>
      <c r="BU168" s="100">
        <v>0</v>
      </c>
      <c r="BV168" s="100">
        <v>0</v>
      </c>
      <c r="BW168" s="393">
        <v>0</v>
      </c>
      <c r="BX168" s="100"/>
      <c r="BY168" s="100"/>
      <c r="BZ168" s="100"/>
    </row>
    <row r="169" spans="1:78" ht="14.25" x14ac:dyDescent="0.2">
      <c r="A169" s="23" t="s">
        <v>2312</v>
      </c>
      <c r="B169" s="24">
        <v>1</v>
      </c>
      <c r="C169" s="25" t="s">
        <v>48</v>
      </c>
      <c r="D169" s="21" t="s">
        <v>4279</v>
      </c>
      <c r="E169" s="24" t="s">
        <v>3762</v>
      </c>
      <c r="F169" s="24" t="s">
        <v>49</v>
      </c>
      <c r="G169" s="100">
        <v>0</v>
      </c>
      <c r="H169" s="100">
        <v>0</v>
      </c>
      <c r="I169" s="100">
        <v>0</v>
      </c>
      <c r="J169" s="100">
        <v>0</v>
      </c>
      <c r="K169" s="100">
        <v>0</v>
      </c>
      <c r="L169" s="100">
        <v>0</v>
      </c>
      <c r="M169" s="100">
        <v>0</v>
      </c>
      <c r="N169" s="100">
        <v>0</v>
      </c>
      <c r="O169" s="100">
        <v>0</v>
      </c>
      <c r="P169" s="100">
        <v>0</v>
      </c>
      <c r="Q169" s="100">
        <v>0</v>
      </c>
      <c r="R169" s="100">
        <v>0</v>
      </c>
      <c r="S169" s="100">
        <v>10</v>
      </c>
      <c r="T169" s="100">
        <v>7</v>
      </c>
      <c r="U169" s="100">
        <v>0</v>
      </c>
      <c r="V169" s="100">
        <v>0</v>
      </c>
      <c r="W169" s="100">
        <v>0</v>
      </c>
      <c r="X169" s="100">
        <v>0</v>
      </c>
      <c r="Y169" s="100">
        <v>9</v>
      </c>
      <c r="Z169" s="100">
        <v>9</v>
      </c>
      <c r="AA169" s="100">
        <v>0</v>
      </c>
      <c r="AB169" s="100">
        <v>0</v>
      </c>
      <c r="AC169" s="100">
        <v>1</v>
      </c>
      <c r="AD169" s="100">
        <v>0</v>
      </c>
      <c r="AE169" s="100">
        <v>0</v>
      </c>
      <c r="AF169" s="100">
        <v>1</v>
      </c>
      <c r="AG169" s="100">
        <v>0</v>
      </c>
      <c r="AH169" s="290">
        <v>0</v>
      </c>
      <c r="AI169" s="290">
        <v>3</v>
      </c>
      <c r="AJ169" s="290">
        <v>0</v>
      </c>
      <c r="AK169" s="353">
        <v>0</v>
      </c>
      <c r="AL169" s="353">
        <v>2</v>
      </c>
      <c r="AM169" s="353">
        <v>0</v>
      </c>
      <c r="AN169" s="371">
        <v>0</v>
      </c>
      <c r="AO169" s="371">
        <v>0</v>
      </c>
      <c r="AP169" s="371">
        <v>0</v>
      </c>
      <c r="AQ169" s="393">
        <v>0</v>
      </c>
      <c r="AR169" s="393">
        <v>0</v>
      </c>
      <c r="AS169" s="393">
        <v>0</v>
      </c>
      <c r="AT169" s="359">
        <v>15</v>
      </c>
      <c r="AU169" s="359">
        <v>7</v>
      </c>
      <c r="AV169" s="82">
        <v>0</v>
      </c>
      <c r="AW169" s="100">
        <v>0</v>
      </c>
      <c r="AX169" s="100">
        <v>3</v>
      </c>
      <c r="AY169" s="393">
        <v>0</v>
      </c>
      <c r="AZ169" s="100">
        <v>0</v>
      </c>
      <c r="BA169" s="100">
        <v>1</v>
      </c>
      <c r="BB169" s="393">
        <v>0</v>
      </c>
      <c r="BC169" s="100">
        <v>0</v>
      </c>
      <c r="BD169" s="100">
        <v>5</v>
      </c>
      <c r="BE169" s="393">
        <v>0</v>
      </c>
      <c r="BF169" s="100">
        <v>0</v>
      </c>
      <c r="BG169" s="100">
        <v>0</v>
      </c>
      <c r="BH169" s="100">
        <v>0</v>
      </c>
      <c r="BI169" s="100">
        <v>0</v>
      </c>
      <c r="BJ169" s="100">
        <v>0</v>
      </c>
      <c r="BK169" s="100">
        <v>0</v>
      </c>
      <c r="BL169" s="100">
        <v>11</v>
      </c>
      <c r="BM169" s="100">
        <v>0</v>
      </c>
      <c r="BN169" s="100">
        <v>0</v>
      </c>
      <c r="BO169" s="393">
        <v>0</v>
      </c>
      <c r="BP169" s="393">
        <v>0</v>
      </c>
      <c r="BQ169" s="393">
        <v>0</v>
      </c>
      <c r="BR169" s="100">
        <v>0</v>
      </c>
      <c r="BS169" s="100">
        <v>1</v>
      </c>
      <c r="BT169" s="393">
        <v>0</v>
      </c>
      <c r="BU169" s="100">
        <v>0</v>
      </c>
      <c r="BV169" s="100">
        <v>0</v>
      </c>
      <c r="BW169" s="393">
        <v>0</v>
      </c>
      <c r="BX169" s="100"/>
      <c r="BY169" s="100"/>
      <c r="BZ169" s="100"/>
    </row>
    <row r="170" spans="1:78" ht="14.25" x14ac:dyDescent="0.2">
      <c r="A170" s="23" t="s">
        <v>2312</v>
      </c>
      <c r="B170" s="26">
        <v>1</v>
      </c>
      <c r="C170" s="27" t="s">
        <v>196</v>
      </c>
      <c r="D170" s="21" t="s">
        <v>4279</v>
      </c>
      <c r="E170" s="24" t="s">
        <v>3761</v>
      </c>
      <c r="F170" s="26" t="s">
        <v>197</v>
      </c>
      <c r="G170" s="100">
        <v>0</v>
      </c>
      <c r="H170" s="100">
        <v>2</v>
      </c>
      <c r="I170" s="100">
        <v>0</v>
      </c>
      <c r="J170" s="100">
        <v>0</v>
      </c>
      <c r="K170" s="100">
        <v>0</v>
      </c>
      <c r="L170" s="100">
        <v>0</v>
      </c>
      <c r="M170" s="100">
        <v>0</v>
      </c>
      <c r="N170" s="100">
        <v>0</v>
      </c>
      <c r="O170" s="100">
        <v>0</v>
      </c>
      <c r="P170" s="100">
        <v>0</v>
      </c>
      <c r="Q170" s="100">
        <v>0</v>
      </c>
      <c r="R170" s="100">
        <v>0</v>
      </c>
      <c r="S170" s="100">
        <v>10</v>
      </c>
      <c r="T170" s="100">
        <v>5</v>
      </c>
      <c r="U170" s="100">
        <v>0</v>
      </c>
      <c r="V170" s="100">
        <v>0</v>
      </c>
      <c r="W170" s="100">
        <v>2</v>
      </c>
      <c r="X170" s="100">
        <v>0</v>
      </c>
      <c r="Y170" s="100">
        <v>9</v>
      </c>
      <c r="Z170" s="100">
        <v>6</v>
      </c>
      <c r="AA170" s="100">
        <v>0</v>
      </c>
      <c r="AB170" s="100">
        <v>0</v>
      </c>
      <c r="AC170" s="100">
        <v>1</v>
      </c>
      <c r="AD170" s="100">
        <v>0</v>
      </c>
      <c r="AE170" s="100">
        <v>0</v>
      </c>
      <c r="AF170" s="100">
        <v>2</v>
      </c>
      <c r="AG170" s="100">
        <v>0</v>
      </c>
      <c r="AH170" s="290">
        <v>0</v>
      </c>
      <c r="AI170" s="290">
        <v>0</v>
      </c>
      <c r="AJ170" s="290">
        <v>0</v>
      </c>
      <c r="AK170" s="353">
        <v>0</v>
      </c>
      <c r="AL170" s="353">
        <v>0</v>
      </c>
      <c r="AM170" s="353">
        <v>0</v>
      </c>
      <c r="AN170" s="371">
        <v>0</v>
      </c>
      <c r="AO170" s="371">
        <v>0</v>
      </c>
      <c r="AP170" s="371">
        <v>0</v>
      </c>
      <c r="AQ170" s="393">
        <v>0</v>
      </c>
      <c r="AR170" s="393">
        <v>0</v>
      </c>
      <c r="AS170" s="393">
        <v>0</v>
      </c>
      <c r="AT170" s="359">
        <v>15</v>
      </c>
      <c r="AU170" s="359">
        <v>13</v>
      </c>
      <c r="AV170" s="82">
        <v>0</v>
      </c>
      <c r="AW170" s="100">
        <v>0</v>
      </c>
      <c r="AX170" s="100">
        <v>1</v>
      </c>
      <c r="AY170" s="393">
        <v>0</v>
      </c>
      <c r="AZ170" s="100">
        <v>0</v>
      </c>
      <c r="BA170" s="100">
        <v>1</v>
      </c>
      <c r="BB170" s="393">
        <v>0</v>
      </c>
      <c r="BC170" s="100">
        <v>0</v>
      </c>
      <c r="BD170" s="100">
        <v>1</v>
      </c>
      <c r="BE170" s="393">
        <v>0</v>
      </c>
      <c r="BF170" s="100">
        <v>0</v>
      </c>
      <c r="BG170" s="100">
        <v>0</v>
      </c>
      <c r="BH170" s="100">
        <v>0</v>
      </c>
      <c r="BI170" s="100">
        <v>0</v>
      </c>
      <c r="BJ170" s="100">
        <v>0</v>
      </c>
      <c r="BK170" s="100">
        <v>0</v>
      </c>
      <c r="BL170" s="100">
        <v>10</v>
      </c>
      <c r="BM170" s="100">
        <v>10</v>
      </c>
      <c r="BN170" s="100">
        <v>0</v>
      </c>
      <c r="BO170" s="393">
        <v>0</v>
      </c>
      <c r="BP170" s="393">
        <v>2</v>
      </c>
      <c r="BQ170" s="393">
        <v>0</v>
      </c>
      <c r="BR170" s="100">
        <v>0</v>
      </c>
      <c r="BS170" s="100">
        <v>0</v>
      </c>
      <c r="BT170" s="393">
        <v>0</v>
      </c>
      <c r="BU170" s="100">
        <v>0</v>
      </c>
      <c r="BV170" s="100">
        <v>0</v>
      </c>
      <c r="BW170" s="393">
        <v>0</v>
      </c>
      <c r="BX170" s="100"/>
      <c r="BY170" s="100"/>
      <c r="BZ170" s="100"/>
    </row>
    <row r="171" spans="1:78" ht="14.25" x14ac:dyDescent="0.2">
      <c r="A171" s="23" t="s">
        <v>2312</v>
      </c>
      <c r="B171" s="24">
        <v>1</v>
      </c>
      <c r="C171" s="25" t="s">
        <v>198</v>
      </c>
      <c r="D171" s="21" t="s">
        <v>4279</v>
      </c>
      <c r="E171" s="24" t="s">
        <v>3760</v>
      </c>
      <c r="F171" s="24" t="s">
        <v>199</v>
      </c>
      <c r="G171" s="100">
        <v>0</v>
      </c>
      <c r="H171" s="100">
        <v>1</v>
      </c>
      <c r="I171" s="100">
        <v>0</v>
      </c>
      <c r="J171" s="100">
        <v>0</v>
      </c>
      <c r="K171" s="100">
        <v>0</v>
      </c>
      <c r="L171" s="100">
        <v>0</v>
      </c>
      <c r="M171" s="100">
        <v>0</v>
      </c>
      <c r="N171" s="100">
        <v>0</v>
      </c>
      <c r="O171" s="100">
        <v>0</v>
      </c>
      <c r="P171" s="100">
        <v>0</v>
      </c>
      <c r="Q171" s="100">
        <v>0</v>
      </c>
      <c r="R171" s="100">
        <v>0</v>
      </c>
      <c r="S171" s="100">
        <v>10</v>
      </c>
      <c r="T171" s="100">
        <v>6</v>
      </c>
      <c r="U171" s="100">
        <v>0</v>
      </c>
      <c r="V171" s="100">
        <v>0</v>
      </c>
      <c r="W171" s="100">
        <v>2</v>
      </c>
      <c r="X171" s="100">
        <v>0</v>
      </c>
      <c r="Y171" s="100">
        <v>9</v>
      </c>
      <c r="Z171" s="100">
        <v>7</v>
      </c>
      <c r="AA171" s="100">
        <v>0</v>
      </c>
      <c r="AB171" s="100">
        <v>0</v>
      </c>
      <c r="AC171" s="100">
        <v>1</v>
      </c>
      <c r="AD171" s="100">
        <v>0</v>
      </c>
      <c r="AE171" s="100">
        <v>0</v>
      </c>
      <c r="AF171" s="100">
        <v>0</v>
      </c>
      <c r="AG171" s="100">
        <v>0</v>
      </c>
      <c r="AH171" s="290">
        <v>0</v>
      </c>
      <c r="AI171" s="290">
        <v>0</v>
      </c>
      <c r="AJ171" s="290">
        <v>0</v>
      </c>
      <c r="AK171" s="353">
        <v>7</v>
      </c>
      <c r="AL171" s="353">
        <v>13</v>
      </c>
      <c r="AM171" s="353">
        <v>0</v>
      </c>
      <c r="AN171" s="371">
        <v>0</v>
      </c>
      <c r="AO171" s="371">
        <v>0</v>
      </c>
      <c r="AP171" s="371">
        <v>0</v>
      </c>
      <c r="AQ171" s="393">
        <v>0</v>
      </c>
      <c r="AR171" s="393">
        <v>0</v>
      </c>
      <c r="AS171" s="393">
        <v>0</v>
      </c>
      <c r="AT171" s="359">
        <v>8</v>
      </c>
      <c r="AU171" s="359">
        <v>2</v>
      </c>
      <c r="AV171" s="82">
        <v>0</v>
      </c>
      <c r="AW171" s="100">
        <v>0</v>
      </c>
      <c r="AX171" s="100">
        <v>0</v>
      </c>
      <c r="AY171" s="393">
        <v>0</v>
      </c>
      <c r="AZ171" s="100">
        <v>0</v>
      </c>
      <c r="BA171" s="100">
        <v>1</v>
      </c>
      <c r="BB171" s="393">
        <v>0</v>
      </c>
      <c r="BC171" s="100">
        <v>0</v>
      </c>
      <c r="BD171" s="100">
        <v>5</v>
      </c>
      <c r="BE171" s="393">
        <v>0</v>
      </c>
      <c r="BF171" s="100">
        <v>0</v>
      </c>
      <c r="BG171" s="100">
        <v>0</v>
      </c>
      <c r="BH171" s="100">
        <v>0</v>
      </c>
      <c r="BI171" s="100">
        <v>0</v>
      </c>
      <c r="BJ171" s="100">
        <v>0</v>
      </c>
      <c r="BK171" s="100">
        <v>0</v>
      </c>
      <c r="BL171" s="100">
        <v>0</v>
      </c>
      <c r="BM171" s="100">
        <v>0</v>
      </c>
      <c r="BN171" s="100">
        <v>0</v>
      </c>
      <c r="BO171" s="393">
        <v>0</v>
      </c>
      <c r="BP171" s="393">
        <v>1</v>
      </c>
      <c r="BQ171" s="393">
        <v>0</v>
      </c>
      <c r="BR171" s="100">
        <v>0</v>
      </c>
      <c r="BS171" s="100">
        <v>0</v>
      </c>
      <c r="BT171" s="393">
        <v>0</v>
      </c>
      <c r="BU171" s="100">
        <v>0</v>
      </c>
      <c r="BV171" s="100">
        <v>0</v>
      </c>
      <c r="BW171" s="393">
        <v>0</v>
      </c>
      <c r="BX171" s="100"/>
      <c r="BY171" s="100"/>
      <c r="BZ171" s="100"/>
    </row>
    <row r="172" spans="1:78" ht="14.25" x14ac:dyDescent="0.2">
      <c r="A172" s="23" t="s">
        <v>2312</v>
      </c>
      <c r="B172" s="24">
        <v>1</v>
      </c>
      <c r="C172" s="25" t="s">
        <v>200</v>
      </c>
      <c r="D172" s="21" t="s">
        <v>4279</v>
      </c>
      <c r="E172" s="24" t="s">
        <v>3760</v>
      </c>
      <c r="F172" s="24" t="s">
        <v>533</v>
      </c>
      <c r="G172" s="100">
        <v>0</v>
      </c>
      <c r="H172" s="100">
        <v>0</v>
      </c>
      <c r="I172" s="100">
        <v>0</v>
      </c>
      <c r="J172" s="100">
        <v>0</v>
      </c>
      <c r="K172" s="100">
        <v>0</v>
      </c>
      <c r="L172" s="100">
        <v>0</v>
      </c>
      <c r="M172" s="100">
        <v>0</v>
      </c>
      <c r="N172" s="100">
        <v>0</v>
      </c>
      <c r="O172" s="100">
        <v>0</v>
      </c>
      <c r="P172" s="100">
        <v>0</v>
      </c>
      <c r="Q172" s="100">
        <v>0</v>
      </c>
      <c r="R172" s="100">
        <v>0</v>
      </c>
      <c r="S172" s="100">
        <v>20</v>
      </c>
      <c r="T172" s="100">
        <v>16</v>
      </c>
      <c r="U172" s="100">
        <v>0</v>
      </c>
      <c r="V172" s="100">
        <v>0</v>
      </c>
      <c r="W172" s="100">
        <v>0</v>
      </c>
      <c r="X172" s="100">
        <v>0</v>
      </c>
      <c r="Y172" s="100">
        <v>18</v>
      </c>
      <c r="Z172" s="100">
        <v>12</v>
      </c>
      <c r="AA172" s="100">
        <v>0</v>
      </c>
      <c r="AB172" s="100">
        <v>0</v>
      </c>
      <c r="AC172" s="100">
        <v>10</v>
      </c>
      <c r="AD172" s="100">
        <v>0</v>
      </c>
      <c r="AE172" s="100">
        <v>0</v>
      </c>
      <c r="AF172" s="100">
        <v>4</v>
      </c>
      <c r="AG172" s="100">
        <v>0</v>
      </c>
      <c r="AH172" s="290">
        <v>0</v>
      </c>
      <c r="AI172" s="290">
        <v>4</v>
      </c>
      <c r="AJ172" s="290">
        <v>0</v>
      </c>
      <c r="AK172" s="353">
        <v>0</v>
      </c>
      <c r="AL172" s="353">
        <v>0</v>
      </c>
      <c r="AM172" s="353">
        <v>0</v>
      </c>
      <c r="AN172" s="371">
        <v>0</v>
      </c>
      <c r="AO172" s="371">
        <v>0</v>
      </c>
      <c r="AP172" s="371">
        <v>0</v>
      </c>
      <c r="AQ172" s="393">
        <v>0</v>
      </c>
      <c r="AR172" s="393">
        <v>0</v>
      </c>
      <c r="AS172" s="393">
        <v>0</v>
      </c>
      <c r="AT172" s="359">
        <v>30</v>
      </c>
      <c r="AU172" s="359">
        <v>17</v>
      </c>
      <c r="AV172" s="82">
        <v>0</v>
      </c>
      <c r="AW172" s="100">
        <v>0</v>
      </c>
      <c r="AX172" s="100">
        <v>1</v>
      </c>
      <c r="AY172" s="393">
        <v>0</v>
      </c>
      <c r="AZ172" s="100">
        <v>0</v>
      </c>
      <c r="BA172" s="100">
        <v>1</v>
      </c>
      <c r="BB172" s="393">
        <v>0</v>
      </c>
      <c r="BC172" s="100">
        <v>0</v>
      </c>
      <c r="BD172" s="100">
        <v>12</v>
      </c>
      <c r="BE172" s="393">
        <v>0</v>
      </c>
      <c r="BF172" s="100">
        <v>0</v>
      </c>
      <c r="BG172" s="100">
        <v>0</v>
      </c>
      <c r="BH172" s="100">
        <v>0</v>
      </c>
      <c r="BI172" s="100">
        <v>0</v>
      </c>
      <c r="BJ172" s="100">
        <v>0</v>
      </c>
      <c r="BK172" s="100">
        <v>0</v>
      </c>
      <c r="BL172" s="100">
        <v>0</v>
      </c>
      <c r="BM172" s="100">
        <v>0</v>
      </c>
      <c r="BN172" s="100">
        <v>0</v>
      </c>
      <c r="BO172" s="393">
        <v>0</v>
      </c>
      <c r="BP172" s="393">
        <v>0</v>
      </c>
      <c r="BQ172" s="393">
        <v>0</v>
      </c>
      <c r="BR172" s="100">
        <v>0</v>
      </c>
      <c r="BS172" s="100">
        <v>0</v>
      </c>
      <c r="BT172" s="393">
        <v>0</v>
      </c>
      <c r="BU172" s="100">
        <v>0</v>
      </c>
      <c r="BV172" s="100">
        <v>0</v>
      </c>
      <c r="BW172" s="393">
        <v>0</v>
      </c>
      <c r="BX172" s="100"/>
      <c r="BY172" s="100"/>
      <c r="BZ172" s="100"/>
    </row>
    <row r="173" spans="1:78" ht="14.25" x14ac:dyDescent="0.2">
      <c r="A173" s="23" t="s">
        <v>2312</v>
      </c>
      <c r="B173" s="24">
        <v>1</v>
      </c>
      <c r="C173" s="25" t="s">
        <v>534</v>
      </c>
      <c r="D173" s="21" t="s">
        <v>4279</v>
      </c>
      <c r="E173" s="24" t="s">
        <v>3761</v>
      </c>
      <c r="F173" s="24" t="s">
        <v>535</v>
      </c>
      <c r="G173" s="100">
        <v>0</v>
      </c>
      <c r="H173" s="100">
        <v>7</v>
      </c>
      <c r="I173" s="100">
        <v>0</v>
      </c>
      <c r="J173" s="100">
        <v>0</v>
      </c>
      <c r="K173" s="100">
        <v>1</v>
      </c>
      <c r="L173" s="100">
        <v>0</v>
      </c>
      <c r="M173" s="100">
        <v>0</v>
      </c>
      <c r="N173" s="100">
        <v>1</v>
      </c>
      <c r="O173" s="100">
        <v>0</v>
      </c>
      <c r="P173" s="100">
        <v>0</v>
      </c>
      <c r="Q173" s="100">
        <v>0</v>
      </c>
      <c r="R173" s="100">
        <v>0</v>
      </c>
      <c r="S173" s="100">
        <v>20</v>
      </c>
      <c r="T173" s="100">
        <v>15</v>
      </c>
      <c r="U173" s="100">
        <v>0</v>
      </c>
      <c r="V173" s="100">
        <v>0</v>
      </c>
      <c r="W173" s="100">
        <v>0</v>
      </c>
      <c r="X173" s="100">
        <v>0</v>
      </c>
      <c r="Y173" s="100">
        <v>0</v>
      </c>
      <c r="Z173" s="100">
        <v>1</v>
      </c>
      <c r="AA173" s="100">
        <v>0</v>
      </c>
      <c r="AB173" s="100">
        <v>0</v>
      </c>
      <c r="AC173" s="100">
        <v>0</v>
      </c>
      <c r="AD173" s="100">
        <v>0</v>
      </c>
      <c r="AE173" s="100">
        <v>0</v>
      </c>
      <c r="AF173" s="100">
        <v>4</v>
      </c>
      <c r="AG173" s="100">
        <v>0</v>
      </c>
      <c r="AH173" s="290">
        <v>0</v>
      </c>
      <c r="AI173" s="290">
        <v>4</v>
      </c>
      <c r="AJ173" s="290">
        <v>0</v>
      </c>
      <c r="AK173" s="353">
        <v>22</v>
      </c>
      <c r="AL173" s="353">
        <v>12</v>
      </c>
      <c r="AM173" s="353">
        <v>0</v>
      </c>
      <c r="AN173" s="371">
        <v>0</v>
      </c>
      <c r="AO173" s="371">
        <v>0</v>
      </c>
      <c r="AP173" s="371">
        <v>0</v>
      </c>
      <c r="AQ173" s="393">
        <v>0</v>
      </c>
      <c r="AR173" s="393">
        <v>0</v>
      </c>
      <c r="AS173" s="393">
        <v>0</v>
      </c>
      <c r="AT173" s="359">
        <v>16</v>
      </c>
      <c r="AU173" s="359">
        <v>15</v>
      </c>
      <c r="AV173" s="82">
        <v>0</v>
      </c>
      <c r="AW173" s="100">
        <v>0</v>
      </c>
      <c r="AX173" s="100">
        <v>2</v>
      </c>
      <c r="AY173" s="393">
        <v>0</v>
      </c>
      <c r="AZ173" s="100">
        <v>0</v>
      </c>
      <c r="BA173" s="100">
        <v>0</v>
      </c>
      <c r="BB173" s="393">
        <v>0</v>
      </c>
      <c r="BC173" s="100">
        <v>0</v>
      </c>
      <c r="BD173" s="100">
        <v>0</v>
      </c>
      <c r="BE173" s="393">
        <v>0</v>
      </c>
      <c r="BF173" s="100">
        <v>0</v>
      </c>
      <c r="BG173" s="100">
        <v>0</v>
      </c>
      <c r="BH173" s="100">
        <v>0</v>
      </c>
      <c r="BI173" s="100">
        <v>0</v>
      </c>
      <c r="BJ173" s="100">
        <v>0</v>
      </c>
      <c r="BK173" s="100">
        <v>0</v>
      </c>
      <c r="BL173" s="100">
        <v>0</v>
      </c>
      <c r="BM173" s="100">
        <v>0</v>
      </c>
      <c r="BN173" s="100">
        <v>0</v>
      </c>
      <c r="BO173" s="393">
        <v>0</v>
      </c>
      <c r="BP173" s="393">
        <v>0</v>
      </c>
      <c r="BQ173" s="393">
        <v>0</v>
      </c>
      <c r="BR173" s="100">
        <v>0</v>
      </c>
      <c r="BS173" s="100">
        <v>0</v>
      </c>
      <c r="BT173" s="393">
        <v>0</v>
      </c>
      <c r="BU173" s="100">
        <v>0</v>
      </c>
      <c r="BV173" s="100">
        <v>0</v>
      </c>
      <c r="BW173" s="393">
        <v>0</v>
      </c>
      <c r="BX173" s="100"/>
      <c r="BY173" s="100"/>
      <c r="BZ173" s="100"/>
    </row>
    <row r="174" spans="1:78" ht="14.25" x14ac:dyDescent="0.2">
      <c r="A174" s="23" t="s">
        <v>2312</v>
      </c>
      <c r="B174" s="24">
        <v>1</v>
      </c>
      <c r="C174" s="25" t="s">
        <v>2912</v>
      </c>
      <c r="D174" s="21" t="s">
        <v>4279</v>
      </c>
      <c r="E174" s="24" t="s">
        <v>3760</v>
      </c>
      <c r="F174" s="24" t="s">
        <v>3554</v>
      </c>
      <c r="G174" s="100">
        <v>0</v>
      </c>
      <c r="H174" s="100">
        <v>0</v>
      </c>
      <c r="I174" s="100">
        <v>0</v>
      </c>
      <c r="J174" s="100">
        <v>0</v>
      </c>
      <c r="K174" s="100">
        <v>0</v>
      </c>
      <c r="L174" s="100">
        <v>0</v>
      </c>
      <c r="M174" s="100">
        <v>0</v>
      </c>
      <c r="N174" s="100">
        <v>0</v>
      </c>
      <c r="O174" s="100">
        <v>0</v>
      </c>
      <c r="P174" s="100">
        <v>0</v>
      </c>
      <c r="Q174" s="100">
        <v>0</v>
      </c>
      <c r="R174" s="100">
        <v>0</v>
      </c>
      <c r="S174" s="100">
        <v>10</v>
      </c>
      <c r="T174" s="100">
        <v>9</v>
      </c>
      <c r="U174" s="100">
        <v>0</v>
      </c>
      <c r="V174" s="100">
        <v>0</v>
      </c>
      <c r="W174" s="100">
        <v>0</v>
      </c>
      <c r="X174" s="100">
        <v>0</v>
      </c>
      <c r="Y174" s="100">
        <v>9</v>
      </c>
      <c r="Z174" s="100">
        <v>5</v>
      </c>
      <c r="AA174" s="100">
        <v>0</v>
      </c>
      <c r="AB174" s="100">
        <v>3</v>
      </c>
      <c r="AC174" s="100">
        <v>3</v>
      </c>
      <c r="AD174" s="100">
        <v>0</v>
      </c>
      <c r="AE174" s="100">
        <v>0</v>
      </c>
      <c r="AF174" s="100">
        <v>4</v>
      </c>
      <c r="AG174" s="100">
        <v>0</v>
      </c>
      <c r="AH174" s="290">
        <v>0</v>
      </c>
      <c r="AI174" s="290">
        <v>3</v>
      </c>
      <c r="AJ174" s="290">
        <v>0</v>
      </c>
      <c r="AK174" s="353">
        <v>0</v>
      </c>
      <c r="AL174" s="353">
        <v>0</v>
      </c>
      <c r="AM174" s="353">
        <v>0</v>
      </c>
      <c r="AN174" s="371">
        <v>0</v>
      </c>
      <c r="AO174" s="371">
        <v>0</v>
      </c>
      <c r="AP174" s="371">
        <v>0</v>
      </c>
      <c r="AQ174" s="393">
        <v>0</v>
      </c>
      <c r="AR174" s="393">
        <v>0</v>
      </c>
      <c r="AS174" s="393">
        <v>0</v>
      </c>
      <c r="AT174" s="359">
        <v>15</v>
      </c>
      <c r="AU174" s="359">
        <v>6</v>
      </c>
      <c r="AV174" s="82">
        <v>0</v>
      </c>
      <c r="AW174" s="100">
        <v>0</v>
      </c>
      <c r="AX174" s="100">
        <v>6</v>
      </c>
      <c r="AY174" s="393">
        <v>0</v>
      </c>
      <c r="AZ174" s="100">
        <v>0</v>
      </c>
      <c r="BA174" s="100">
        <v>0</v>
      </c>
      <c r="BB174" s="393">
        <v>0</v>
      </c>
      <c r="BC174" s="100">
        <v>0</v>
      </c>
      <c r="BD174" s="100">
        <v>3</v>
      </c>
      <c r="BE174" s="393">
        <v>0</v>
      </c>
      <c r="BF174" s="100">
        <v>0</v>
      </c>
      <c r="BG174" s="100">
        <v>0</v>
      </c>
      <c r="BH174" s="100">
        <v>0</v>
      </c>
      <c r="BI174" s="100">
        <v>0</v>
      </c>
      <c r="BJ174" s="100">
        <v>0</v>
      </c>
      <c r="BK174" s="100">
        <v>0</v>
      </c>
      <c r="BL174" s="100">
        <v>14</v>
      </c>
      <c r="BM174" s="100">
        <v>23</v>
      </c>
      <c r="BN174" s="100">
        <v>0</v>
      </c>
      <c r="BO174" s="393">
        <v>0</v>
      </c>
      <c r="BP174" s="393">
        <v>0</v>
      </c>
      <c r="BQ174" s="393">
        <v>0</v>
      </c>
      <c r="BR174" s="100">
        <v>0</v>
      </c>
      <c r="BS174" s="100">
        <v>0</v>
      </c>
      <c r="BT174" s="393">
        <v>0</v>
      </c>
      <c r="BU174" s="100">
        <v>0</v>
      </c>
      <c r="BV174" s="100">
        <v>0</v>
      </c>
      <c r="BW174" s="393">
        <v>0</v>
      </c>
      <c r="BX174" s="100"/>
      <c r="BY174" s="100"/>
      <c r="BZ174" s="100"/>
    </row>
    <row r="175" spans="1:78" ht="14.25" x14ac:dyDescent="0.2">
      <c r="A175" s="23" t="s">
        <v>2312</v>
      </c>
      <c r="B175" s="24">
        <v>1</v>
      </c>
      <c r="C175" s="25" t="s">
        <v>2153</v>
      </c>
      <c r="D175" s="21" t="s">
        <v>4279</v>
      </c>
      <c r="E175" s="24" t="s">
        <v>3762</v>
      </c>
      <c r="F175" s="24" t="s">
        <v>2154</v>
      </c>
      <c r="G175" s="100">
        <v>0</v>
      </c>
      <c r="H175" s="100">
        <v>5</v>
      </c>
      <c r="I175" s="100">
        <v>0</v>
      </c>
      <c r="J175" s="100">
        <v>0</v>
      </c>
      <c r="K175" s="100">
        <v>2</v>
      </c>
      <c r="L175" s="100">
        <v>0</v>
      </c>
      <c r="M175" s="100">
        <v>0</v>
      </c>
      <c r="N175" s="100">
        <v>2</v>
      </c>
      <c r="O175" s="100">
        <v>0</v>
      </c>
      <c r="P175" s="100">
        <v>0</v>
      </c>
      <c r="Q175" s="100">
        <v>0</v>
      </c>
      <c r="R175" s="100">
        <v>0</v>
      </c>
      <c r="S175" s="100">
        <v>10</v>
      </c>
      <c r="T175" s="100">
        <v>0</v>
      </c>
      <c r="U175" s="100">
        <v>0</v>
      </c>
      <c r="V175" s="100">
        <v>0</v>
      </c>
      <c r="W175" s="100">
        <v>4</v>
      </c>
      <c r="X175" s="100">
        <v>0</v>
      </c>
      <c r="Y175" s="100">
        <v>0</v>
      </c>
      <c r="Z175" s="100">
        <v>1</v>
      </c>
      <c r="AA175" s="100">
        <v>0</v>
      </c>
      <c r="AB175" s="100">
        <v>0</v>
      </c>
      <c r="AC175" s="100">
        <v>0</v>
      </c>
      <c r="AD175" s="100">
        <v>0</v>
      </c>
      <c r="AE175" s="100">
        <v>0</v>
      </c>
      <c r="AF175" s="100">
        <v>1</v>
      </c>
      <c r="AG175" s="100">
        <v>0</v>
      </c>
      <c r="AH175" s="290">
        <v>0</v>
      </c>
      <c r="AI175" s="290">
        <v>0</v>
      </c>
      <c r="AJ175" s="290">
        <v>0</v>
      </c>
      <c r="AK175" s="353">
        <v>11</v>
      </c>
      <c r="AL175" s="353">
        <v>6</v>
      </c>
      <c r="AM175" s="353">
        <v>0</v>
      </c>
      <c r="AN175" s="371">
        <v>0</v>
      </c>
      <c r="AO175" s="371">
        <v>1</v>
      </c>
      <c r="AP175" s="371">
        <v>0</v>
      </c>
      <c r="AQ175" s="393">
        <v>0</v>
      </c>
      <c r="AR175" s="393">
        <v>0</v>
      </c>
      <c r="AS175" s="393">
        <v>0</v>
      </c>
      <c r="AT175" s="359">
        <v>8</v>
      </c>
      <c r="AU175" s="359">
        <v>6</v>
      </c>
      <c r="AV175" s="82">
        <v>0</v>
      </c>
      <c r="AW175" s="100">
        <v>0</v>
      </c>
      <c r="AX175" s="100">
        <v>0</v>
      </c>
      <c r="AY175" s="393">
        <v>0</v>
      </c>
      <c r="AZ175" s="100">
        <v>0</v>
      </c>
      <c r="BA175" s="100">
        <v>1</v>
      </c>
      <c r="BB175" s="393">
        <v>0</v>
      </c>
      <c r="BC175" s="100">
        <v>0</v>
      </c>
      <c r="BD175" s="100">
        <v>3</v>
      </c>
      <c r="BE175" s="393">
        <v>0</v>
      </c>
      <c r="BF175" s="100">
        <v>0</v>
      </c>
      <c r="BG175" s="100">
        <v>0</v>
      </c>
      <c r="BH175" s="100">
        <v>0</v>
      </c>
      <c r="BI175" s="100">
        <v>0</v>
      </c>
      <c r="BJ175" s="100">
        <v>0</v>
      </c>
      <c r="BK175" s="100">
        <v>0</v>
      </c>
      <c r="BL175" s="100">
        <v>10</v>
      </c>
      <c r="BM175" s="100">
        <v>3</v>
      </c>
      <c r="BN175" s="100">
        <v>0</v>
      </c>
      <c r="BO175" s="393">
        <v>0</v>
      </c>
      <c r="BP175" s="393">
        <v>2</v>
      </c>
      <c r="BQ175" s="393">
        <v>0</v>
      </c>
      <c r="BR175" s="100">
        <v>0</v>
      </c>
      <c r="BS175" s="100">
        <v>0</v>
      </c>
      <c r="BT175" s="393">
        <v>0</v>
      </c>
      <c r="BU175" s="100">
        <v>0</v>
      </c>
      <c r="BV175" s="100">
        <v>0</v>
      </c>
      <c r="BW175" s="393">
        <v>0</v>
      </c>
      <c r="BX175" s="100"/>
      <c r="BY175" s="100"/>
      <c r="BZ175" s="100"/>
    </row>
    <row r="176" spans="1:78" ht="14.25" x14ac:dyDescent="0.2">
      <c r="A176" s="23" t="s">
        <v>2312</v>
      </c>
      <c r="B176" s="24">
        <v>1</v>
      </c>
      <c r="C176" s="25" t="s">
        <v>2155</v>
      </c>
      <c r="D176" s="21" t="s">
        <v>4279</v>
      </c>
      <c r="E176" s="24" t="s">
        <v>3762</v>
      </c>
      <c r="F176" s="24" t="s">
        <v>2156</v>
      </c>
      <c r="G176" s="100">
        <v>0</v>
      </c>
      <c r="H176" s="100">
        <v>0</v>
      </c>
      <c r="I176" s="100">
        <v>0</v>
      </c>
      <c r="J176" s="100">
        <v>0</v>
      </c>
      <c r="K176" s="100">
        <v>1</v>
      </c>
      <c r="L176" s="100">
        <v>0</v>
      </c>
      <c r="M176" s="100">
        <v>0</v>
      </c>
      <c r="N176" s="100">
        <v>1</v>
      </c>
      <c r="O176" s="100">
        <v>0</v>
      </c>
      <c r="P176" s="100">
        <v>0</v>
      </c>
      <c r="Q176" s="100">
        <v>0</v>
      </c>
      <c r="R176" s="100">
        <v>0</v>
      </c>
      <c r="S176" s="100">
        <v>10</v>
      </c>
      <c r="T176" s="100">
        <v>7</v>
      </c>
      <c r="U176" s="100">
        <v>0</v>
      </c>
      <c r="V176" s="100">
        <v>0</v>
      </c>
      <c r="W176" s="100">
        <v>0</v>
      </c>
      <c r="X176" s="100">
        <v>0</v>
      </c>
      <c r="Y176" s="100">
        <v>9</v>
      </c>
      <c r="Z176" s="100">
        <v>7</v>
      </c>
      <c r="AA176" s="100">
        <v>0</v>
      </c>
      <c r="AB176" s="100">
        <v>0</v>
      </c>
      <c r="AC176" s="100">
        <v>2</v>
      </c>
      <c r="AD176" s="100">
        <v>0</v>
      </c>
      <c r="AE176" s="100">
        <v>0</v>
      </c>
      <c r="AF176" s="100">
        <v>2</v>
      </c>
      <c r="AG176" s="100">
        <v>0</v>
      </c>
      <c r="AH176" s="290">
        <v>0</v>
      </c>
      <c r="AI176" s="290">
        <v>0</v>
      </c>
      <c r="AJ176" s="290">
        <v>0</v>
      </c>
      <c r="AK176" s="353">
        <v>0</v>
      </c>
      <c r="AL176" s="353">
        <v>1</v>
      </c>
      <c r="AM176" s="353">
        <v>0</v>
      </c>
      <c r="AN176" s="371">
        <v>0</v>
      </c>
      <c r="AO176" s="371">
        <v>1</v>
      </c>
      <c r="AP176" s="371">
        <v>0</v>
      </c>
      <c r="AQ176" s="393">
        <v>0</v>
      </c>
      <c r="AR176" s="393">
        <v>0</v>
      </c>
      <c r="AS176" s="393">
        <v>0</v>
      </c>
      <c r="AT176" s="359">
        <v>15</v>
      </c>
      <c r="AU176" s="359">
        <v>4</v>
      </c>
      <c r="AV176" s="82">
        <v>0</v>
      </c>
      <c r="AW176" s="100">
        <v>0</v>
      </c>
      <c r="AX176" s="100">
        <v>7</v>
      </c>
      <c r="AY176" s="393">
        <v>0</v>
      </c>
      <c r="AZ176" s="100">
        <v>0</v>
      </c>
      <c r="BA176" s="100">
        <v>2</v>
      </c>
      <c r="BB176" s="393">
        <v>0</v>
      </c>
      <c r="BC176" s="100">
        <v>0</v>
      </c>
      <c r="BD176" s="100">
        <v>1</v>
      </c>
      <c r="BE176" s="393">
        <v>0</v>
      </c>
      <c r="BF176" s="100">
        <v>0</v>
      </c>
      <c r="BG176" s="100">
        <v>0</v>
      </c>
      <c r="BH176" s="100">
        <v>0</v>
      </c>
      <c r="BI176" s="100">
        <v>0</v>
      </c>
      <c r="BJ176" s="100">
        <v>0</v>
      </c>
      <c r="BK176" s="100">
        <v>0</v>
      </c>
      <c r="BL176" s="100">
        <v>8</v>
      </c>
      <c r="BM176" s="100">
        <v>0</v>
      </c>
      <c r="BN176" s="100">
        <v>0</v>
      </c>
      <c r="BO176" s="393">
        <v>0</v>
      </c>
      <c r="BP176" s="393">
        <v>2</v>
      </c>
      <c r="BQ176" s="393">
        <v>0</v>
      </c>
      <c r="BR176" s="100">
        <v>0</v>
      </c>
      <c r="BS176" s="100">
        <v>0</v>
      </c>
      <c r="BT176" s="393">
        <v>0</v>
      </c>
      <c r="BU176" s="100">
        <v>0</v>
      </c>
      <c r="BV176" s="100">
        <v>0</v>
      </c>
      <c r="BW176" s="393">
        <v>0</v>
      </c>
      <c r="BX176" s="100"/>
      <c r="BY176" s="100"/>
      <c r="BZ176" s="100"/>
    </row>
    <row r="177" spans="1:78" ht="14.25" x14ac:dyDescent="0.2">
      <c r="A177" s="23" t="s">
        <v>2312</v>
      </c>
      <c r="B177" s="24">
        <v>1</v>
      </c>
      <c r="C177" s="25" t="s">
        <v>2157</v>
      </c>
      <c r="D177" s="21" t="s">
        <v>4279</v>
      </c>
      <c r="E177" s="24" t="s">
        <v>3760</v>
      </c>
      <c r="F177" s="24" t="s">
        <v>2158</v>
      </c>
      <c r="G177" s="100">
        <v>0</v>
      </c>
      <c r="H177" s="100">
        <v>0</v>
      </c>
      <c r="I177" s="100">
        <v>0</v>
      </c>
      <c r="J177" s="100">
        <v>0</v>
      </c>
      <c r="K177" s="100">
        <v>5</v>
      </c>
      <c r="L177" s="100">
        <v>0</v>
      </c>
      <c r="M177" s="100">
        <v>0</v>
      </c>
      <c r="N177" s="100">
        <v>5</v>
      </c>
      <c r="O177" s="100">
        <v>0</v>
      </c>
      <c r="P177" s="100">
        <v>1</v>
      </c>
      <c r="Q177" s="100">
        <v>0</v>
      </c>
      <c r="R177" s="100">
        <v>0</v>
      </c>
      <c r="S177" s="100">
        <v>10</v>
      </c>
      <c r="T177" s="100">
        <v>6</v>
      </c>
      <c r="U177" s="100">
        <v>0</v>
      </c>
      <c r="V177" s="100">
        <v>0</v>
      </c>
      <c r="W177" s="100">
        <v>0</v>
      </c>
      <c r="X177" s="100">
        <v>0</v>
      </c>
      <c r="Y177" s="100">
        <v>9</v>
      </c>
      <c r="Z177" s="100">
        <v>6</v>
      </c>
      <c r="AA177" s="100">
        <v>0</v>
      </c>
      <c r="AB177" s="100">
        <v>0</v>
      </c>
      <c r="AC177" s="100">
        <v>1</v>
      </c>
      <c r="AD177" s="100">
        <v>0</v>
      </c>
      <c r="AE177" s="100">
        <v>0</v>
      </c>
      <c r="AF177" s="100">
        <v>2</v>
      </c>
      <c r="AG177" s="100">
        <v>0</v>
      </c>
      <c r="AH177" s="290">
        <v>0</v>
      </c>
      <c r="AI177" s="290">
        <v>0</v>
      </c>
      <c r="AJ177" s="290">
        <v>0</v>
      </c>
      <c r="AK177" s="353">
        <v>0</v>
      </c>
      <c r="AL177" s="353">
        <v>0</v>
      </c>
      <c r="AM177" s="353">
        <v>0</v>
      </c>
      <c r="AN177" s="371">
        <v>0</v>
      </c>
      <c r="AO177" s="371">
        <v>0</v>
      </c>
      <c r="AP177" s="371">
        <v>0</v>
      </c>
      <c r="AQ177" s="393">
        <v>0</v>
      </c>
      <c r="AR177" s="393">
        <v>0</v>
      </c>
      <c r="AS177" s="393">
        <v>0</v>
      </c>
      <c r="AT177" s="359">
        <v>15</v>
      </c>
      <c r="AU177" s="359">
        <v>7</v>
      </c>
      <c r="AV177" s="82">
        <v>0</v>
      </c>
      <c r="AW177" s="100">
        <v>0</v>
      </c>
      <c r="AX177" s="100">
        <v>10</v>
      </c>
      <c r="AY177" s="393">
        <v>0</v>
      </c>
      <c r="AZ177" s="100">
        <v>0</v>
      </c>
      <c r="BA177" s="100">
        <v>1</v>
      </c>
      <c r="BB177" s="393">
        <v>0</v>
      </c>
      <c r="BC177" s="100">
        <v>0</v>
      </c>
      <c r="BD177" s="100">
        <v>1</v>
      </c>
      <c r="BE177" s="393">
        <v>0</v>
      </c>
      <c r="BF177" s="100">
        <v>0</v>
      </c>
      <c r="BG177" s="100">
        <v>0</v>
      </c>
      <c r="BH177" s="100">
        <v>0</v>
      </c>
      <c r="BI177" s="100">
        <v>0</v>
      </c>
      <c r="BJ177" s="100">
        <v>0</v>
      </c>
      <c r="BK177" s="100">
        <v>0</v>
      </c>
      <c r="BL177" s="100">
        <v>10</v>
      </c>
      <c r="BM177" s="100">
        <v>0</v>
      </c>
      <c r="BN177" s="100">
        <v>0</v>
      </c>
      <c r="BO177" s="393">
        <v>0</v>
      </c>
      <c r="BP177" s="393">
        <v>2</v>
      </c>
      <c r="BQ177" s="393">
        <v>0</v>
      </c>
      <c r="BR177" s="100">
        <v>0</v>
      </c>
      <c r="BS177" s="100">
        <v>1</v>
      </c>
      <c r="BT177" s="393">
        <v>0</v>
      </c>
      <c r="BU177" s="100">
        <v>0</v>
      </c>
      <c r="BV177" s="100">
        <v>0</v>
      </c>
      <c r="BW177" s="393">
        <v>0</v>
      </c>
      <c r="BX177" s="100"/>
      <c r="BY177" s="100"/>
      <c r="BZ177" s="100"/>
    </row>
    <row r="178" spans="1:78" ht="14.25" x14ac:dyDescent="0.2">
      <c r="A178" s="23" t="s">
        <v>2312</v>
      </c>
      <c r="B178" s="24">
        <v>1</v>
      </c>
      <c r="C178" s="25" t="s">
        <v>2159</v>
      </c>
      <c r="D178" s="21" t="s">
        <v>4279</v>
      </c>
      <c r="E178" s="24" t="s">
        <v>3760</v>
      </c>
      <c r="F178" s="24" t="s">
        <v>2160</v>
      </c>
      <c r="G178" s="100">
        <v>0</v>
      </c>
      <c r="H178" s="100">
        <v>19</v>
      </c>
      <c r="I178" s="100">
        <v>0</v>
      </c>
      <c r="J178" s="100">
        <v>0</v>
      </c>
      <c r="K178" s="100">
        <v>0</v>
      </c>
      <c r="L178" s="100">
        <v>0</v>
      </c>
      <c r="M178" s="100">
        <v>0</v>
      </c>
      <c r="N178" s="100">
        <v>0</v>
      </c>
      <c r="O178" s="100">
        <v>0</v>
      </c>
      <c r="P178" s="100">
        <v>0</v>
      </c>
      <c r="Q178" s="100">
        <v>0</v>
      </c>
      <c r="R178" s="100">
        <v>0</v>
      </c>
      <c r="S178" s="100">
        <v>20</v>
      </c>
      <c r="T178" s="100">
        <v>25</v>
      </c>
      <c r="U178" s="100">
        <v>0</v>
      </c>
      <c r="V178" s="100">
        <v>0</v>
      </c>
      <c r="W178" s="100">
        <v>0</v>
      </c>
      <c r="X178" s="100">
        <v>0</v>
      </c>
      <c r="Y178" s="100">
        <v>0</v>
      </c>
      <c r="Z178" s="100">
        <v>0</v>
      </c>
      <c r="AA178" s="100">
        <v>0</v>
      </c>
      <c r="AB178" s="100">
        <v>0</v>
      </c>
      <c r="AC178" s="100">
        <v>0</v>
      </c>
      <c r="AD178" s="100">
        <v>0</v>
      </c>
      <c r="AE178" s="100">
        <v>0</v>
      </c>
      <c r="AF178" s="100">
        <v>2</v>
      </c>
      <c r="AG178" s="100">
        <v>0</v>
      </c>
      <c r="AH178" s="290">
        <v>0</v>
      </c>
      <c r="AI178" s="290">
        <v>1</v>
      </c>
      <c r="AJ178" s="290">
        <v>0</v>
      </c>
      <c r="AK178" s="353">
        <v>0</v>
      </c>
      <c r="AL178" s="353">
        <v>2</v>
      </c>
      <c r="AM178" s="353">
        <v>0</v>
      </c>
      <c r="AN178" s="371">
        <v>0</v>
      </c>
      <c r="AO178" s="371">
        <v>0</v>
      </c>
      <c r="AP178" s="371">
        <v>0</v>
      </c>
      <c r="AQ178" s="393">
        <v>0</v>
      </c>
      <c r="AR178" s="393">
        <v>0</v>
      </c>
      <c r="AS178" s="393">
        <v>0</v>
      </c>
      <c r="AT178" s="359">
        <v>29</v>
      </c>
      <c r="AU178" s="359">
        <v>4</v>
      </c>
      <c r="AV178" s="82">
        <v>0</v>
      </c>
      <c r="AW178" s="100">
        <v>1</v>
      </c>
      <c r="AX178" s="100">
        <v>13</v>
      </c>
      <c r="AY178" s="393">
        <v>0</v>
      </c>
      <c r="AZ178" s="100">
        <v>0</v>
      </c>
      <c r="BA178" s="100">
        <v>2</v>
      </c>
      <c r="BB178" s="393">
        <v>0</v>
      </c>
      <c r="BC178" s="100">
        <v>0</v>
      </c>
      <c r="BD178" s="100">
        <v>0</v>
      </c>
      <c r="BE178" s="393">
        <v>0</v>
      </c>
      <c r="BF178" s="100">
        <v>0</v>
      </c>
      <c r="BG178" s="100">
        <v>0</v>
      </c>
      <c r="BH178" s="100">
        <v>0</v>
      </c>
      <c r="BI178" s="100">
        <v>0</v>
      </c>
      <c r="BJ178" s="100">
        <v>0</v>
      </c>
      <c r="BK178" s="100">
        <v>0</v>
      </c>
      <c r="BL178" s="100">
        <v>0</v>
      </c>
      <c r="BM178" s="100">
        <v>0</v>
      </c>
      <c r="BN178" s="100">
        <v>0</v>
      </c>
      <c r="BO178" s="393">
        <v>0</v>
      </c>
      <c r="BP178" s="393">
        <v>0</v>
      </c>
      <c r="BQ178" s="393">
        <v>0</v>
      </c>
      <c r="BR178" s="100">
        <v>0</v>
      </c>
      <c r="BS178" s="100">
        <v>0</v>
      </c>
      <c r="BT178" s="393">
        <v>0</v>
      </c>
      <c r="BU178" s="100">
        <v>0</v>
      </c>
      <c r="BV178" s="100">
        <v>0</v>
      </c>
      <c r="BW178" s="393">
        <v>0</v>
      </c>
      <c r="BX178" s="100"/>
      <c r="BY178" s="100"/>
      <c r="BZ178" s="100"/>
    </row>
    <row r="179" spans="1:78" ht="14.25" x14ac:dyDescent="0.2">
      <c r="A179" s="23" t="s">
        <v>2312</v>
      </c>
      <c r="B179" s="24">
        <v>1</v>
      </c>
      <c r="C179" s="25" t="s">
        <v>2161</v>
      </c>
      <c r="D179" s="21" t="s">
        <v>4279</v>
      </c>
      <c r="E179" s="24" t="s">
        <v>3762</v>
      </c>
      <c r="F179" s="24" t="s">
        <v>2162</v>
      </c>
      <c r="G179" s="100">
        <v>0</v>
      </c>
      <c r="H179" s="100">
        <v>1</v>
      </c>
      <c r="I179" s="100">
        <v>0</v>
      </c>
      <c r="J179" s="100">
        <v>0</v>
      </c>
      <c r="K179" s="100">
        <v>0</v>
      </c>
      <c r="L179" s="100">
        <v>0</v>
      </c>
      <c r="M179" s="100">
        <v>0</v>
      </c>
      <c r="N179" s="100">
        <v>0</v>
      </c>
      <c r="O179" s="100">
        <v>0</v>
      </c>
      <c r="P179" s="100">
        <v>0</v>
      </c>
      <c r="Q179" s="100">
        <v>0</v>
      </c>
      <c r="R179" s="100">
        <v>0</v>
      </c>
      <c r="S179" s="100">
        <v>10</v>
      </c>
      <c r="T179" s="100">
        <v>7</v>
      </c>
      <c r="U179" s="100">
        <v>0</v>
      </c>
      <c r="V179" s="100">
        <v>0</v>
      </c>
      <c r="W179" s="100">
        <v>0</v>
      </c>
      <c r="X179" s="100">
        <v>0</v>
      </c>
      <c r="Y179" s="100">
        <v>9</v>
      </c>
      <c r="Z179" s="100">
        <v>2</v>
      </c>
      <c r="AA179" s="100">
        <v>0</v>
      </c>
      <c r="AB179" s="100">
        <v>0</v>
      </c>
      <c r="AC179" s="100">
        <v>7</v>
      </c>
      <c r="AD179" s="100">
        <v>0</v>
      </c>
      <c r="AE179" s="100">
        <v>0</v>
      </c>
      <c r="AF179" s="100">
        <v>2</v>
      </c>
      <c r="AG179" s="100">
        <v>0</v>
      </c>
      <c r="AH179" s="290">
        <v>0</v>
      </c>
      <c r="AI179" s="290">
        <v>0</v>
      </c>
      <c r="AJ179" s="290">
        <v>0</v>
      </c>
      <c r="AK179" s="353">
        <v>0</v>
      </c>
      <c r="AL179" s="353">
        <v>1</v>
      </c>
      <c r="AM179" s="353">
        <v>0</v>
      </c>
      <c r="AN179" s="371">
        <v>0</v>
      </c>
      <c r="AO179" s="371">
        <v>1</v>
      </c>
      <c r="AP179" s="371">
        <v>0</v>
      </c>
      <c r="AQ179" s="393">
        <v>0</v>
      </c>
      <c r="AR179" s="393">
        <v>0</v>
      </c>
      <c r="AS179" s="393">
        <v>0</v>
      </c>
      <c r="AT179" s="359">
        <v>0</v>
      </c>
      <c r="AU179" s="359">
        <v>2</v>
      </c>
      <c r="AV179" s="82">
        <v>0</v>
      </c>
      <c r="AW179" s="100">
        <v>0</v>
      </c>
      <c r="AX179" s="100">
        <v>0</v>
      </c>
      <c r="AY179" s="393">
        <v>0</v>
      </c>
      <c r="AZ179" s="100">
        <v>0</v>
      </c>
      <c r="BA179" s="100">
        <v>1</v>
      </c>
      <c r="BB179" s="393">
        <v>0</v>
      </c>
      <c r="BC179" s="100">
        <v>0</v>
      </c>
      <c r="BD179" s="100">
        <v>1</v>
      </c>
      <c r="BE179" s="393">
        <v>0</v>
      </c>
      <c r="BF179" s="100">
        <v>0</v>
      </c>
      <c r="BG179" s="100">
        <v>0</v>
      </c>
      <c r="BH179" s="100">
        <v>0</v>
      </c>
      <c r="BI179" s="100">
        <v>0</v>
      </c>
      <c r="BJ179" s="100">
        <v>0</v>
      </c>
      <c r="BK179" s="100">
        <v>0</v>
      </c>
      <c r="BL179" s="100">
        <v>21</v>
      </c>
      <c r="BM179" s="100">
        <v>21</v>
      </c>
      <c r="BN179" s="100">
        <v>0</v>
      </c>
      <c r="BO179" s="393">
        <v>0</v>
      </c>
      <c r="BP179" s="393">
        <v>2</v>
      </c>
      <c r="BQ179" s="393">
        <v>0</v>
      </c>
      <c r="BR179" s="100">
        <v>0</v>
      </c>
      <c r="BS179" s="100">
        <v>0</v>
      </c>
      <c r="BT179" s="393">
        <v>0</v>
      </c>
      <c r="BU179" s="100">
        <v>0</v>
      </c>
      <c r="BV179" s="100">
        <v>0</v>
      </c>
      <c r="BW179" s="393">
        <v>0</v>
      </c>
      <c r="BX179" s="100"/>
      <c r="BY179" s="100"/>
      <c r="BZ179" s="100"/>
    </row>
    <row r="180" spans="1:78" ht="14.25" x14ac:dyDescent="0.2">
      <c r="A180" s="23" t="s">
        <v>2312</v>
      </c>
      <c r="B180" s="24">
        <v>1</v>
      </c>
      <c r="C180" s="25" t="s">
        <v>693</v>
      </c>
      <c r="D180" s="21" t="s">
        <v>4279</v>
      </c>
      <c r="E180" s="24" t="s">
        <v>3760</v>
      </c>
      <c r="F180" s="24" t="s">
        <v>694</v>
      </c>
      <c r="G180" s="100">
        <v>0</v>
      </c>
      <c r="H180" s="100">
        <v>3</v>
      </c>
      <c r="I180" s="100">
        <v>0</v>
      </c>
      <c r="J180" s="100">
        <v>0</v>
      </c>
      <c r="K180" s="100">
        <v>4</v>
      </c>
      <c r="L180" s="100">
        <v>0</v>
      </c>
      <c r="M180" s="100">
        <v>0</v>
      </c>
      <c r="N180" s="100">
        <v>4</v>
      </c>
      <c r="O180" s="100">
        <v>0</v>
      </c>
      <c r="P180" s="100">
        <v>0</v>
      </c>
      <c r="Q180" s="100">
        <v>0</v>
      </c>
      <c r="R180" s="100">
        <v>0</v>
      </c>
      <c r="S180" s="100">
        <v>10</v>
      </c>
      <c r="T180" s="100">
        <v>7</v>
      </c>
      <c r="U180" s="100">
        <v>0</v>
      </c>
      <c r="V180" s="100">
        <v>0</v>
      </c>
      <c r="W180" s="100">
        <v>0</v>
      </c>
      <c r="X180" s="100">
        <v>0</v>
      </c>
      <c r="Y180" s="100">
        <v>9</v>
      </c>
      <c r="Z180" s="100">
        <v>1</v>
      </c>
      <c r="AA180" s="100">
        <v>0</v>
      </c>
      <c r="AB180" s="100">
        <v>0</v>
      </c>
      <c r="AC180" s="100">
        <v>4</v>
      </c>
      <c r="AD180" s="100">
        <v>0</v>
      </c>
      <c r="AE180" s="100">
        <v>0</v>
      </c>
      <c r="AF180" s="100">
        <v>1</v>
      </c>
      <c r="AG180" s="100">
        <v>0</v>
      </c>
      <c r="AH180" s="290">
        <v>0</v>
      </c>
      <c r="AI180" s="290">
        <v>0</v>
      </c>
      <c r="AJ180" s="290">
        <v>0</v>
      </c>
      <c r="AK180" s="353">
        <v>0</v>
      </c>
      <c r="AL180" s="353">
        <v>0</v>
      </c>
      <c r="AM180" s="353">
        <v>0</v>
      </c>
      <c r="AN180" s="371">
        <v>0</v>
      </c>
      <c r="AO180" s="371">
        <v>0</v>
      </c>
      <c r="AP180" s="371">
        <v>0</v>
      </c>
      <c r="AQ180" s="393">
        <v>0</v>
      </c>
      <c r="AR180" s="393">
        <v>0</v>
      </c>
      <c r="AS180" s="393">
        <v>0</v>
      </c>
      <c r="AT180" s="359">
        <v>15</v>
      </c>
      <c r="AU180" s="359">
        <v>9</v>
      </c>
      <c r="AV180" s="82">
        <v>0</v>
      </c>
      <c r="AW180" s="100">
        <v>0</v>
      </c>
      <c r="AX180" s="100">
        <v>7</v>
      </c>
      <c r="AY180" s="393">
        <v>0</v>
      </c>
      <c r="AZ180" s="100">
        <v>0</v>
      </c>
      <c r="BA180" s="100">
        <v>1</v>
      </c>
      <c r="BB180" s="393">
        <v>0</v>
      </c>
      <c r="BC180" s="100">
        <v>0</v>
      </c>
      <c r="BD180" s="100">
        <v>1</v>
      </c>
      <c r="BE180" s="393">
        <v>0</v>
      </c>
      <c r="BF180" s="100">
        <v>0</v>
      </c>
      <c r="BG180" s="100">
        <v>0</v>
      </c>
      <c r="BH180" s="100">
        <v>0</v>
      </c>
      <c r="BI180" s="100">
        <v>0</v>
      </c>
      <c r="BJ180" s="100">
        <v>0</v>
      </c>
      <c r="BK180" s="100">
        <v>0</v>
      </c>
      <c r="BL180" s="100">
        <v>6</v>
      </c>
      <c r="BM180" s="100">
        <v>5</v>
      </c>
      <c r="BN180" s="100">
        <v>0</v>
      </c>
      <c r="BO180" s="393">
        <v>0</v>
      </c>
      <c r="BP180" s="393">
        <v>1</v>
      </c>
      <c r="BQ180" s="393">
        <v>0</v>
      </c>
      <c r="BR180" s="100">
        <v>0</v>
      </c>
      <c r="BS180" s="100">
        <v>1</v>
      </c>
      <c r="BT180" s="393">
        <v>0</v>
      </c>
      <c r="BU180" s="100">
        <v>0</v>
      </c>
      <c r="BV180" s="100">
        <v>0</v>
      </c>
      <c r="BW180" s="393">
        <v>0</v>
      </c>
      <c r="BX180" s="100"/>
      <c r="BY180" s="100"/>
      <c r="BZ180" s="100"/>
    </row>
    <row r="181" spans="1:78" ht="14.25" x14ac:dyDescent="0.2">
      <c r="A181" s="23" t="s">
        <v>2312</v>
      </c>
      <c r="B181" s="24">
        <v>1</v>
      </c>
      <c r="C181" s="25" t="s">
        <v>695</v>
      </c>
      <c r="D181" s="21" t="s">
        <v>4279</v>
      </c>
      <c r="E181" s="24" t="s">
        <v>2340</v>
      </c>
      <c r="F181" s="24" t="s">
        <v>696</v>
      </c>
      <c r="G181" s="100">
        <v>0</v>
      </c>
      <c r="H181" s="100">
        <v>7</v>
      </c>
      <c r="I181" s="100">
        <v>0</v>
      </c>
      <c r="J181" s="100">
        <v>0</v>
      </c>
      <c r="K181" s="100">
        <v>0</v>
      </c>
      <c r="L181" s="100">
        <v>0</v>
      </c>
      <c r="M181" s="100">
        <v>0</v>
      </c>
      <c r="N181" s="100">
        <v>0</v>
      </c>
      <c r="O181" s="100">
        <v>0</v>
      </c>
      <c r="P181" s="100">
        <v>0</v>
      </c>
      <c r="Q181" s="100">
        <v>0</v>
      </c>
      <c r="R181" s="100">
        <v>0</v>
      </c>
      <c r="S181" s="100">
        <v>20</v>
      </c>
      <c r="T181" s="100">
        <v>14</v>
      </c>
      <c r="U181" s="100">
        <v>0</v>
      </c>
      <c r="V181" s="100">
        <v>0</v>
      </c>
      <c r="W181" s="100">
        <v>0</v>
      </c>
      <c r="X181" s="100">
        <v>0</v>
      </c>
      <c r="Y181" s="100">
        <v>18</v>
      </c>
      <c r="Z181" s="100">
        <v>14</v>
      </c>
      <c r="AA181" s="100">
        <v>0</v>
      </c>
      <c r="AB181" s="100">
        <v>0</v>
      </c>
      <c r="AC181" s="100">
        <v>4</v>
      </c>
      <c r="AD181" s="100">
        <v>0</v>
      </c>
      <c r="AE181" s="100">
        <v>0</v>
      </c>
      <c r="AF181" s="100">
        <v>2</v>
      </c>
      <c r="AG181" s="100">
        <v>0</v>
      </c>
      <c r="AH181" s="290">
        <v>0</v>
      </c>
      <c r="AI181" s="290">
        <v>0</v>
      </c>
      <c r="AJ181" s="290">
        <v>0</v>
      </c>
      <c r="AK181" s="353">
        <v>0</v>
      </c>
      <c r="AL181" s="353">
        <v>0</v>
      </c>
      <c r="AM181" s="353">
        <v>0</v>
      </c>
      <c r="AN181" s="371">
        <v>0</v>
      </c>
      <c r="AO181" s="371">
        <v>0</v>
      </c>
      <c r="AP181" s="371">
        <v>0</v>
      </c>
      <c r="AQ181" s="393">
        <v>0</v>
      </c>
      <c r="AR181" s="393">
        <v>0</v>
      </c>
      <c r="AS181" s="393">
        <v>0</v>
      </c>
      <c r="AT181" s="359">
        <v>30</v>
      </c>
      <c r="AU181" s="359">
        <v>15</v>
      </c>
      <c r="AV181" s="82">
        <v>0</v>
      </c>
      <c r="AW181" s="100">
        <v>0</v>
      </c>
      <c r="AX181" s="100">
        <v>12</v>
      </c>
      <c r="AY181" s="393">
        <v>0</v>
      </c>
      <c r="AZ181" s="100">
        <v>0</v>
      </c>
      <c r="BA181" s="100">
        <v>2</v>
      </c>
      <c r="BB181" s="393">
        <v>0</v>
      </c>
      <c r="BC181" s="100">
        <v>0</v>
      </c>
      <c r="BD181" s="100">
        <v>2</v>
      </c>
      <c r="BE181" s="393">
        <v>0</v>
      </c>
      <c r="BF181" s="100">
        <v>0</v>
      </c>
      <c r="BG181" s="100">
        <v>0</v>
      </c>
      <c r="BH181" s="100">
        <v>0</v>
      </c>
      <c r="BI181" s="100">
        <v>0</v>
      </c>
      <c r="BJ181" s="100">
        <v>0</v>
      </c>
      <c r="BK181" s="100">
        <v>0</v>
      </c>
      <c r="BL181" s="100">
        <v>0</v>
      </c>
      <c r="BM181" s="100">
        <v>0</v>
      </c>
      <c r="BN181" s="100">
        <v>0</v>
      </c>
      <c r="BO181" s="393">
        <v>0</v>
      </c>
      <c r="BP181" s="393">
        <v>3</v>
      </c>
      <c r="BQ181" s="393">
        <v>0</v>
      </c>
      <c r="BR181" s="100">
        <v>0</v>
      </c>
      <c r="BS181" s="100">
        <v>0</v>
      </c>
      <c r="BT181" s="393">
        <v>0</v>
      </c>
      <c r="BU181" s="100">
        <v>0</v>
      </c>
      <c r="BV181" s="100">
        <v>0</v>
      </c>
      <c r="BW181" s="393">
        <v>0</v>
      </c>
      <c r="BX181" s="100"/>
      <c r="BY181" s="100"/>
      <c r="BZ181" s="100"/>
    </row>
    <row r="182" spans="1:78" ht="14.25" x14ac:dyDescent="0.2">
      <c r="A182" s="23" t="s">
        <v>2312</v>
      </c>
      <c r="B182" s="24">
        <v>1</v>
      </c>
      <c r="C182" s="25" t="s">
        <v>2201</v>
      </c>
      <c r="D182" s="21" t="s">
        <v>4279</v>
      </c>
      <c r="E182" s="24" t="s">
        <v>3762</v>
      </c>
      <c r="F182" s="24" t="s">
        <v>2202</v>
      </c>
      <c r="G182" s="100">
        <v>0</v>
      </c>
      <c r="H182" s="100">
        <v>6</v>
      </c>
      <c r="I182" s="100">
        <v>0</v>
      </c>
      <c r="J182" s="100">
        <v>0</v>
      </c>
      <c r="K182" s="100">
        <v>0</v>
      </c>
      <c r="L182" s="100">
        <v>0</v>
      </c>
      <c r="M182" s="100">
        <v>0</v>
      </c>
      <c r="N182" s="100">
        <v>0</v>
      </c>
      <c r="O182" s="100">
        <v>0</v>
      </c>
      <c r="P182" s="100">
        <v>0</v>
      </c>
      <c r="Q182" s="100">
        <v>0</v>
      </c>
      <c r="R182" s="100">
        <v>0</v>
      </c>
      <c r="S182" s="100">
        <v>20</v>
      </c>
      <c r="T182" s="100">
        <v>14</v>
      </c>
      <c r="U182" s="100">
        <v>0</v>
      </c>
      <c r="V182" s="100">
        <v>0</v>
      </c>
      <c r="W182" s="100">
        <v>2</v>
      </c>
      <c r="X182" s="100">
        <v>0</v>
      </c>
      <c r="Y182" s="100">
        <v>18</v>
      </c>
      <c r="Z182" s="100">
        <v>13</v>
      </c>
      <c r="AA182" s="100">
        <v>0</v>
      </c>
      <c r="AB182" s="100">
        <v>0</v>
      </c>
      <c r="AC182" s="100">
        <v>4</v>
      </c>
      <c r="AD182" s="100">
        <v>0</v>
      </c>
      <c r="AE182" s="100">
        <v>0</v>
      </c>
      <c r="AF182" s="100">
        <v>3</v>
      </c>
      <c r="AG182" s="100">
        <v>0</v>
      </c>
      <c r="AH182" s="290">
        <v>0</v>
      </c>
      <c r="AI182" s="290">
        <v>6</v>
      </c>
      <c r="AJ182" s="290">
        <v>0</v>
      </c>
      <c r="AK182" s="353">
        <v>0</v>
      </c>
      <c r="AL182" s="353">
        <v>2</v>
      </c>
      <c r="AM182" s="353">
        <v>0</v>
      </c>
      <c r="AN182" s="371">
        <v>0</v>
      </c>
      <c r="AO182" s="371">
        <v>0</v>
      </c>
      <c r="AP182" s="371">
        <v>0</v>
      </c>
      <c r="AQ182" s="393">
        <v>0</v>
      </c>
      <c r="AR182" s="393">
        <v>0</v>
      </c>
      <c r="AS182" s="393">
        <v>0</v>
      </c>
      <c r="AT182" s="359">
        <v>30</v>
      </c>
      <c r="AU182" s="359">
        <v>21</v>
      </c>
      <c r="AV182" s="82">
        <v>0</v>
      </c>
      <c r="AW182" s="100">
        <v>0</v>
      </c>
      <c r="AX182" s="100">
        <v>0</v>
      </c>
      <c r="AY182" s="393">
        <v>0</v>
      </c>
      <c r="AZ182" s="100">
        <v>0</v>
      </c>
      <c r="BA182" s="100">
        <v>0</v>
      </c>
      <c r="BB182" s="393">
        <v>0</v>
      </c>
      <c r="BC182" s="100">
        <v>0</v>
      </c>
      <c r="BD182" s="100">
        <v>0</v>
      </c>
      <c r="BE182" s="393">
        <v>0</v>
      </c>
      <c r="BF182" s="100">
        <v>0</v>
      </c>
      <c r="BG182" s="100">
        <v>0</v>
      </c>
      <c r="BH182" s="100">
        <v>0</v>
      </c>
      <c r="BI182" s="100">
        <v>0</v>
      </c>
      <c r="BJ182" s="100">
        <v>0</v>
      </c>
      <c r="BK182" s="100">
        <v>0</v>
      </c>
      <c r="BL182" s="100">
        <v>0</v>
      </c>
      <c r="BM182" s="100">
        <v>0</v>
      </c>
      <c r="BN182" s="100">
        <v>0</v>
      </c>
      <c r="BO182" s="393">
        <v>0</v>
      </c>
      <c r="BP182" s="393">
        <v>0</v>
      </c>
      <c r="BQ182" s="393">
        <v>0</v>
      </c>
      <c r="BR182" s="100">
        <v>0</v>
      </c>
      <c r="BS182" s="100">
        <v>0</v>
      </c>
      <c r="BT182" s="393">
        <v>0</v>
      </c>
      <c r="BU182" s="100">
        <v>0</v>
      </c>
      <c r="BV182" s="100">
        <v>0</v>
      </c>
      <c r="BW182" s="393">
        <v>0</v>
      </c>
      <c r="BX182" s="100"/>
      <c r="BY182" s="100"/>
      <c r="BZ182" s="100"/>
    </row>
    <row r="183" spans="1:78" ht="14.25" x14ac:dyDescent="0.2">
      <c r="A183" s="23" t="s">
        <v>2312</v>
      </c>
      <c r="B183" s="24">
        <v>1</v>
      </c>
      <c r="C183" s="25" t="s">
        <v>1539</v>
      </c>
      <c r="D183" s="21" t="s">
        <v>4279</v>
      </c>
      <c r="E183" s="24" t="s">
        <v>3762</v>
      </c>
      <c r="F183" s="24" t="s">
        <v>1540</v>
      </c>
      <c r="G183" s="100">
        <v>0</v>
      </c>
      <c r="H183" s="100">
        <v>5</v>
      </c>
      <c r="I183" s="100">
        <v>0</v>
      </c>
      <c r="J183" s="100">
        <v>0</v>
      </c>
      <c r="K183" s="100">
        <v>0</v>
      </c>
      <c r="L183" s="100">
        <v>0</v>
      </c>
      <c r="M183" s="100">
        <v>0</v>
      </c>
      <c r="N183" s="100">
        <v>0</v>
      </c>
      <c r="O183" s="100">
        <v>0</v>
      </c>
      <c r="P183" s="100">
        <v>0</v>
      </c>
      <c r="Q183" s="100">
        <v>0</v>
      </c>
      <c r="R183" s="100">
        <v>0</v>
      </c>
      <c r="S183" s="100">
        <v>10</v>
      </c>
      <c r="T183" s="100">
        <v>10</v>
      </c>
      <c r="U183" s="100">
        <v>0</v>
      </c>
      <c r="V183" s="100">
        <v>0</v>
      </c>
      <c r="W183" s="100">
        <v>0</v>
      </c>
      <c r="X183" s="100">
        <v>0</v>
      </c>
      <c r="Y183" s="100">
        <v>9</v>
      </c>
      <c r="Z183" s="100">
        <v>0</v>
      </c>
      <c r="AA183" s="100">
        <v>0</v>
      </c>
      <c r="AB183" s="100">
        <v>0</v>
      </c>
      <c r="AC183" s="100">
        <v>6</v>
      </c>
      <c r="AD183" s="100">
        <v>0</v>
      </c>
      <c r="AE183" s="100">
        <v>0</v>
      </c>
      <c r="AF183" s="100">
        <v>1</v>
      </c>
      <c r="AG183" s="100">
        <v>0</v>
      </c>
      <c r="AH183" s="290">
        <v>0</v>
      </c>
      <c r="AI183" s="290">
        <v>11</v>
      </c>
      <c r="AJ183" s="290">
        <v>0</v>
      </c>
      <c r="AK183" s="353">
        <v>0</v>
      </c>
      <c r="AL183" s="353">
        <v>0</v>
      </c>
      <c r="AM183" s="353">
        <v>0</v>
      </c>
      <c r="AN183" s="371">
        <v>0</v>
      </c>
      <c r="AO183" s="371">
        <v>0</v>
      </c>
      <c r="AP183" s="371">
        <v>0</v>
      </c>
      <c r="AQ183" s="393">
        <v>0</v>
      </c>
      <c r="AR183" s="393">
        <v>0</v>
      </c>
      <c r="AS183" s="393">
        <v>0</v>
      </c>
      <c r="AT183" s="359">
        <v>15</v>
      </c>
      <c r="AU183" s="359">
        <v>5</v>
      </c>
      <c r="AV183" s="82">
        <v>0</v>
      </c>
      <c r="AW183" s="100">
        <v>0</v>
      </c>
      <c r="AX183" s="100">
        <v>7</v>
      </c>
      <c r="AY183" s="393">
        <v>0</v>
      </c>
      <c r="AZ183" s="100">
        <v>0</v>
      </c>
      <c r="BA183" s="100">
        <v>0</v>
      </c>
      <c r="BB183" s="393">
        <v>0</v>
      </c>
      <c r="BC183" s="100">
        <v>0</v>
      </c>
      <c r="BD183" s="100">
        <v>2</v>
      </c>
      <c r="BE183" s="393">
        <v>0</v>
      </c>
      <c r="BF183" s="100">
        <v>0</v>
      </c>
      <c r="BG183" s="100">
        <v>0</v>
      </c>
      <c r="BH183" s="100">
        <v>0</v>
      </c>
      <c r="BI183" s="100">
        <v>0</v>
      </c>
      <c r="BJ183" s="100">
        <v>0</v>
      </c>
      <c r="BK183" s="100">
        <v>0</v>
      </c>
      <c r="BL183" s="100">
        <v>7</v>
      </c>
      <c r="BM183" s="100">
        <v>0</v>
      </c>
      <c r="BN183" s="100">
        <v>0</v>
      </c>
      <c r="BO183" s="393">
        <v>0</v>
      </c>
      <c r="BP183" s="393">
        <v>2</v>
      </c>
      <c r="BQ183" s="393">
        <v>0</v>
      </c>
      <c r="BR183" s="100">
        <v>0</v>
      </c>
      <c r="BS183" s="100">
        <v>0</v>
      </c>
      <c r="BT183" s="393">
        <v>0</v>
      </c>
      <c r="BU183" s="100">
        <v>0</v>
      </c>
      <c r="BV183" s="100">
        <v>0</v>
      </c>
      <c r="BW183" s="393">
        <v>0</v>
      </c>
      <c r="BX183" s="100"/>
      <c r="BY183" s="100"/>
      <c r="BZ183" s="100"/>
    </row>
    <row r="184" spans="1:78" ht="14.25" x14ac:dyDescent="0.2">
      <c r="A184" s="23" t="s">
        <v>2312</v>
      </c>
      <c r="B184" s="24">
        <v>1</v>
      </c>
      <c r="C184" s="25" t="s">
        <v>1541</v>
      </c>
      <c r="D184" s="21" t="s">
        <v>4279</v>
      </c>
      <c r="E184" s="24" t="s">
        <v>3762</v>
      </c>
      <c r="F184" s="24" t="s">
        <v>1542</v>
      </c>
      <c r="G184" s="100">
        <v>0</v>
      </c>
      <c r="H184" s="100">
        <v>1</v>
      </c>
      <c r="I184" s="100">
        <v>0</v>
      </c>
      <c r="J184" s="100">
        <v>0</v>
      </c>
      <c r="K184" s="100">
        <v>0</v>
      </c>
      <c r="L184" s="100">
        <v>0</v>
      </c>
      <c r="M184" s="100">
        <v>0</v>
      </c>
      <c r="N184" s="100">
        <v>0</v>
      </c>
      <c r="O184" s="100">
        <v>0</v>
      </c>
      <c r="P184" s="100">
        <v>0</v>
      </c>
      <c r="Q184" s="100">
        <v>0</v>
      </c>
      <c r="R184" s="100">
        <v>0</v>
      </c>
      <c r="S184" s="100">
        <v>0</v>
      </c>
      <c r="T184" s="100">
        <v>0</v>
      </c>
      <c r="U184" s="100">
        <v>0</v>
      </c>
      <c r="V184" s="100">
        <v>0</v>
      </c>
      <c r="W184" s="100">
        <v>0</v>
      </c>
      <c r="X184" s="100">
        <v>0</v>
      </c>
      <c r="Y184" s="100">
        <v>0</v>
      </c>
      <c r="Z184" s="100">
        <v>0</v>
      </c>
      <c r="AA184" s="100">
        <v>0</v>
      </c>
      <c r="AB184" s="100">
        <v>0</v>
      </c>
      <c r="AC184" s="100">
        <v>0</v>
      </c>
      <c r="AD184" s="100">
        <v>0</v>
      </c>
      <c r="AE184" s="100">
        <v>0</v>
      </c>
      <c r="AF184" s="100">
        <v>0</v>
      </c>
      <c r="AG184" s="100">
        <v>0</v>
      </c>
      <c r="AH184" s="290">
        <v>0</v>
      </c>
      <c r="AI184" s="290">
        <v>0</v>
      </c>
      <c r="AJ184" s="290">
        <v>0</v>
      </c>
      <c r="AK184" s="353">
        <v>0</v>
      </c>
      <c r="AL184" s="353">
        <v>2</v>
      </c>
      <c r="AM184" s="353">
        <v>0</v>
      </c>
      <c r="AN184" s="371">
        <v>0</v>
      </c>
      <c r="AO184" s="371">
        <v>1</v>
      </c>
      <c r="AP184" s="371">
        <v>0</v>
      </c>
      <c r="AQ184" s="393">
        <v>0</v>
      </c>
      <c r="AR184" s="393">
        <v>0</v>
      </c>
      <c r="AS184" s="393">
        <v>0</v>
      </c>
      <c r="AT184" s="359">
        <v>0</v>
      </c>
      <c r="AU184" s="359">
        <v>0</v>
      </c>
      <c r="AV184" s="82">
        <v>0</v>
      </c>
      <c r="AW184" s="100">
        <v>0</v>
      </c>
      <c r="AX184" s="100">
        <v>0</v>
      </c>
      <c r="AY184" s="393">
        <v>0</v>
      </c>
      <c r="AZ184" s="100">
        <v>0</v>
      </c>
      <c r="BA184" s="100">
        <v>0</v>
      </c>
      <c r="BB184" s="393">
        <v>0</v>
      </c>
      <c r="BC184" s="100">
        <v>0</v>
      </c>
      <c r="BD184" s="100">
        <v>0</v>
      </c>
      <c r="BE184" s="393">
        <v>0</v>
      </c>
      <c r="BF184" s="100">
        <v>0</v>
      </c>
      <c r="BG184" s="100">
        <v>0</v>
      </c>
      <c r="BH184" s="100">
        <v>0</v>
      </c>
      <c r="BI184" s="100">
        <v>0</v>
      </c>
      <c r="BJ184" s="100">
        <v>17</v>
      </c>
      <c r="BK184" s="100">
        <v>0</v>
      </c>
      <c r="BL184" s="100">
        <v>0</v>
      </c>
      <c r="BM184" s="100">
        <v>0</v>
      </c>
      <c r="BN184" s="100">
        <v>0</v>
      </c>
      <c r="BO184" s="393">
        <v>0</v>
      </c>
      <c r="BP184" s="393">
        <v>0</v>
      </c>
      <c r="BQ184" s="393">
        <v>0</v>
      </c>
      <c r="BR184" s="100">
        <v>0</v>
      </c>
      <c r="BS184" s="100">
        <v>0</v>
      </c>
      <c r="BT184" s="393">
        <v>0</v>
      </c>
      <c r="BU184" s="100">
        <v>0</v>
      </c>
      <c r="BV184" s="100">
        <v>0</v>
      </c>
      <c r="BW184" s="393">
        <v>0</v>
      </c>
      <c r="BX184" s="100"/>
      <c r="BY184" s="100"/>
      <c r="BZ184" s="100"/>
    </row>
    <row r="185" spans="1:78" ht="14.25" x14ac:dyDescent="0.2">
      <c r="A185" s="23" t="s">
        <v>2312</v>
      </c>
      <c r="B185" s="24">
        <v>1</v>
      </c>
      <c r="C185" s="25" t="s">
        <v>3592</v>
      </c>
      <c r="D185" s="21" t="s">
        <v>4279</v>
      </c>
      <c r="E185" s="24" t="s">
        <v>3761</v>
      </c>
      <c r="F185" s="24" t="s">
        <v>3593</v>
      </c>
      <c r="G185" s="100">
        <v>8</v>
      </c>
      <c r="H185" s="100">
        <v>7</v>
      </c>
      <c r="I185" s="100">
        <v>0</v>
      </c>
      <c r="J185" s="100">
        <v>2</v>
      </c>
      <c r="K185" s="100">
        <v>7</v>
      </c>
      <c r="L185" s="100">
        <v>0</v>
      </c>
      <c r="M185" s="100">
        <v>6</v>
      </c>
      <c r="N185" s="100">
        <v>10</v>
      </c>
      <c r="O185" s="100">
        <v>0</v>
      </c>
      <c r="P185" s="100">
        <v>6</v>
      </c>
      <c r="Q185" s="100">
        <v>8</v>
      </c>
      <c r="R185" s="100">
        <v>0</v>
      </c>
      <c r="S185" s="100">
        <v>0</v>
      </c>
      <c r="T185" s="100">
        <v>0</v>
      </c>
      <c r="U185" s="100">
        <v>0</v>
      </c>
      <c r="V185" s="100">
        <v>4</v>
      </c>
      <c r="W185" s="100">
        <v>1</v>
      </c>
      <c r="X185" s="100">
        <v>0</v>
      </c>
      <c r="Y185" s="100">
        <v>10</v>
      </c>
      <c r="Z185" s="100">
        <v>10</v>
      </c>
      <c r="AA185" s="100">
        <v>0</v>
      </c>
      <c r="AB185" s="100">
        <v>6</v>
      </c>
      <c r="AC185" s="100">
        <v>4</v>
      </c>
      <c r="AD185" s="100">
        <v>0</v>
      </c>
      <c r="AE185" s="100">
        <v>2</v>
      </c>
      <c r="AF185" s="100">
        <v>5</v>
      </c>
      <c r="AG185" s="100">
        <v>0</v>
      </c>
      <c r="AH185" s="290">
        <v>2</v>
      </c>
      <c r="AI185" s="290">
        <v>1</v>
      </c>
      <c r="AJ185" s="290">
        <v>0</v>
      </c>
      <c r="AK185" s="353">
        <v>8</v>
      </c>
      <c r="AL185" s="353">
        <v>4</v>
      </c>
      <c r="AM185" s="353">
        <v>0</v>
      </c>
      <c r="AN185" s="371">
        <v>2</v>
      </c>
      <c r="AO185" s="371">
        <v>5</v>
      </c>
      <c r="AP185" s="371">
        <v>0</v>
      </c>
      <c r="AQ185" s="393">
        <v>4</v>
      </c>
      <c r="AR185" s="393">
        <v>2</v>
      </c>
      <c r="AS185" s="393">
        <v>0</v>
      </c>
      <c r="AT185" s="359">
        <v>2</v>
      </c>
      <c r="AU185" s="359">
        <v>8</v>
      </c>
      <c r="AV185" s="82">
        <v>0</v>
      </c>
      <c r="AW185" s="100">
        <v>4</v>
      </c>
      <c r="AX185" s="100">
        <v>0</v>
      </c>
      <c r="AY185" s="393">
        <v>0</v>
      </c>
      <c r="AZ185" s="100">
        <v>1</v>
      </c>
      <c r="BA185" s="100">
        <v>5</v>
      </c>
      <c r="BB185" s="393">
        <v>0</v>
      </c>
      <c r="BC185" s="100">
        <v>4</v>
      </c>
      <c r="BD185" s="100">
        <v>3</v>
      </c>
      <c r="BE185" s="393">
        <v>0</v>
      </c>
      <c r="BF185" s="100">
        <v>5</v>
      </c>
      <c r="BG185" s="100">
        <v>1</v>
      </c>
      <c r="BH185" s="100">
        <v>0</v>
      </c>
      <c r="BI185" s="100">
        <v>0</v>
      </c>
      <c r="BJ185" s="100">
        <v>4</v>
      </c>
      <c r="BK185" s="100">
        <v>0</v>
      </c>
      <c r="BL185" s="100">
        <v>6</v>
      </c>
      <c r="BM185" s="100">
        <v>0</v>
      </c>
      <c r="BN185" s="100">
        <v>0</v>
      </c>
      <c r="BO185" s="393">
        <v>10</v>
      </c>
      <c r="BP185" s="393">
        <v>5</v>
      </c>
      <c r="BQ185" s="393">
        <v>0</v>
      </c>
      <c r="BR185" s="100">
        <v>0</v>
      </c>
      <c r="BS185" s="100">
        <v>0</v>
      </c>
      <c r="BT185" s="393">
        <v>0</v>
      </c>
      <c r="BU185" s="100">
        <v>2</v>
      </c>
      <c r="BV185" s="100">
        <v>7</v>
      </c>
      <c r="BW185" s="393">
        <v>0</v>
      </c>
      <c r="BX185" s="100"/>
      <c r="BY185" s="100"/>
      <c r="BZ185" s="100"/>
    </row>
    <row r="186" spans="1:78" ht="14.25" x14ac:dyDescent="0.2">
      <c r="A186" s="23" t="s">
        <v>2312</v>
      </c>
      <c r="B186" s="24">
        <v>1</v>
      </c>
      <c r="C186" s="25" t="s">
        <v>3594</v>
      </c>
      <c r="D186" s="21" t="s">
        <v>4279</v>
      </c>
      <c r="E186" s="24" t="s">
        <v>3761</v>
      </c>
      <c r="F186" s="24" t="s">
        <v>3595</v>
      </c>
      <c r="G186" s="100">
        <v>8</v>
      </c>
      <c r="H186" s="100">
        <v>6</v>
      </c>
      <c r="I186" s="100">
        <v>0</v>
      </c>
      <c r="J186" s="100">
        <v>4</v>
      </c>
      <c r="K186" s="100">
        <v>7</v>
      </c>
      <c r="L186" s="100">
        <v>0</v>
      </c>
      <c r="M186" s="100">
        <v>6</v>
      </c>
      <c r="N186" s="100">
        <v>8</v>
      </c>
      <c r="O186" s="100">
        <v>0</v>
      </c>
      <c r="P186" s="100">
        <v>2</v>
      </c>
      <c r="Q186" s="100">
        <v>4</v>
      </c>
      <c r="R186" s="100">
        <v>0</v>
      </c>
      <c r="S186" s="100">
        <v>6</v>
      </c>
      <c r="T186" s="100">
        <v>8</v>
      </c>
      <c r="U186" s="100">
        <v>0</v>
      </c>
      <c r="V186" s="100">
        <v>2</v>
      </c>
      <c r="W186" s="100">
        <v>0</v>
      </c>
      <c r="X186" s="100">
        <v>0</v>
      </c>
      <c r="Y186" s="100">
        <v>10</v>
      </c>
      <c r="Z186" s="100">
        <v>6</v>
      </c>
      <c r="AA186" s="100">
        <v>0</v>
      </c>
      <c r="AB186" s="100">
        <v>6</v>
      </c>
      <c r="AC186" s="100">
        <v>8</v>
      </c>
      <c r="AD186" s="100">
        <v>0</v>
      </c>
      <c r="AE186" s="100">
        <v>3</v>
      </c>
      <c r="AF186" s="100">
        <v>3</v>
      </c>
      <c r="AG186" s="100">
        <v>0</v>
      </c>
      <c r="AH186" s="290">
        <v>2</v>
      </c>
      <c r="AI186" s="290">
        <v>4</v>
      </c>
      <c r="AJ186" s="290">
        <v>0</v>
      </c>
      <c r="AK186" s="353">
        <v>8</v>
      </c>
      <c r="AL186" s="353">
        <v>0</v>
      </c>
      <c r="AM186" s="353">
        <v>0</v>
      </c>
      <c r="AN186" s="371">
        <v>2</v>
      </c>
      <c r="AO186" s="371">
        <v>11</v>
      </c>
      <c r="AP186" s="371">
        <v>0</v>
      </c>
      <c r="AQ186" s="393">
        <v>4</v>
      </c>
      <c r="AR186" s="393">
        <v>4</v>
      </c>
      <c r="AS186" s="393">
        <v>0</v>
      </c>
      <c r="AT186" s="359">
        <v>4</v>
      </c>
      <c r="AU186" s="359">
        <v>3</v>
      </c>
      <c r="AV186" s="82">
        <v>0</v>
      </c>
      <c r="AW186" s="100">
        <v>6</v>
      </c>
      <c r="AX186" s="100">
        <v>0</v>
      </c>
      <c r="AY186" s="393">
        <v>0</v>
      </c>
      <c r="AZ186" s="100">
        <v>0</v>
      </c>
      <c r="BA186" s="100">
        <v>7</v>
      </c>
      <c r="BB186" s="393">
        <v>0</v>
      </c>
      <c r="BC186" s="100">
        <v>2</v>
      </c>
      <c r="BD186" s="100">
        <v>3</v>
      </c>
      <c r="BE186" s="393">
        <v>0</v>
      </c>
      <c r="BF186" s="100">
        <v>4</v>
      </c>
      <c r="BG186" s="100">
        <v>1</v>
      </c>
      <c r="BH186" s="100">
        <v>0</v>
      </c>
      <c r="BI186" s="100">
        <v>6</v>
      </c>
      <c r="BJ186" s="100">
        <v>0</v>
      </c>
      <c r="BK186" s="100">
        <v>0</v>
      </c>
      <c r="BL186" s="100">
        <v>3</v>
      </c>
      <c r="BM186" s="100">
        <v>12</v>
      </c>
      <c r="BN186" s="100">
        <v>0</v>
      </c>
      <c r="BO186" s="393">
        <v>3</v>
      </c>
      <c r="BP186" s="393">
        <v>12</v>
      </c>
      <c r="BQ186" s="393">
        <v>0</v>
      </c>
      <c r="BR186" s="100">
        <v>0</v>
      </c>
      <c r="BS186" s="100">
        <v>0</v>
      </c>
      <c r="BT186" s="393">
        <v>0</v>
      </c>
      <c r="BU186" s="100">
        <v>5</v>
      </c>
      <c r="BV186" s="100">
        <v>4</v>
      </c>
      <c r="BW186" s="393">
        <v>0</v>
      </c>
      <c r="BX186" s="100"/>
      <c r="BY186" s="100"/>
      <c r="BZ186" s="100"/>
    </row>
    <row r="187" spans="1:78" ht="14.25" x14ac:dyDescent="0.2">
      <c r="A187" s="23" t="s">
        <v>2312</v>
      </c>
      <c r="B187" s="24">
        <v>1</v>
      </c>
      <c r="C187" s="25" t="s">
        <v>3596</v>
      </c>
      <c r="D187" s="21" t="s">
        <v>4279</v>
      </c>
      <c r="E187" s="24" t="s">
        <v>3760</v>
      </c>
      <c r="F187" s="24" t="s">
        <v>3597</v>
      </c>
      <c r="G187" s="100">
        <v>1</v>
      </c>
      <c r="H187" s="100">
        <v>0</v>
      </c>
      <c r="I187" s="100">
        <v>0</v>
      </c>
      <c r="J187" s="100">
        <v>0</v>
      </c>
      <c r="K187" s="100">
        <v>0</v>
      </c>
      <c r="L187" s="100">
        <v>0</v>
      </c>
      <c r="M187" s="100">
        <v>0</v>
      </c>
      <c r="N187" s="100">
        <v>0</v>
      </c>
      <c r="O187" s="100">
        <v>0</v>
      </c>
      <c r="P187" s="100">
        <v>1</v>
      </c>
      <c r="Q187" s="100">
        <v>0</v>
      </c>
      <c r="R187" s="100">
        <v>0</v>
      </c>
      <c r="S187" s="100">
        <v>0</v>
      </c>
      <c r="T187" s="100">
        <v>0</v>
      </c>
      <c r="U187" s="100">
        <v>0</v>
      </c>
      <c r="V187" s="100">
        <v>1</v>
      </c>
      <c r="W187" s="100">
        <v>0</v>
      </c>
      <c r="X187" s="100">
        <v>0</v>
      </c>
      <c r="Y187" s="100">
        <v>0</v>
      </c>
      <c r="Z187" s="100">
        <v>2</v>
      </c>
      <c r="AA187" s="100">
        <v>0</v>
      </c>
      <c r="AB187" s="100">
        <v>1</v>
      </c>
      <c r="AC187" s="100">
        <v>1</v>
      </c>
      <c r="AD187" s="100">
        <v>0</v>
      </c>
      <c r="AE187" s="100">
        <v>0</v>
      </c>
      <c r="AF187" s="100">
        <v>0</v>
      </c>
      <c r="AG187" s="100">
        <v>0</v>
      </c>
      <c r="AH187" s="290">
        <v>0</v>
      </c>
      <c r="AI187" s="290">
        <v>1</v>
      </c>
      <c r="AJ187" s="290">
        <v>0</v>
      </c>
      <c r="AK187" s="353">
        <v>0</v>
      </c>
      <c r="AL187" s="353">
        <v>0</v>
      </c>
      <c r="AM187" s="353">
        <v>0</v>
      </c>
      <c r="AN187" s="371">
        <v>0</v>
      </c>
      <c r="AO187" s="371">
        <v>0</v>
      </c>
      <c r="AP187" s="371">
        <v>0</v>
      </c>
      <c r="AQ187" s="393">
        <v>0</v>
      </c>
      <c r="AR187" s="393">
        <v>0</v>
      </c>
      <c r="AS187" s="393">
        <v>0</v>
      </c>
      <c r="AT187" s="359">
        <v>0</v>
      </c>
      <c r="AU187" s="359">
        <v>0</v>
      </c>
      <c r="AV187" s="82">
        <v>0</v>
      </c>
      <c r="AW187" s="100">
        <v>0</v>
      </c>
      <c r="AX187" s="100">
        <v>0</v>
      </c>
      <c r="AY187" s="393">
        <v>0</v>
      </c>
      <c r="AZ187" s="100">
        <v>0</v>
      </c>
      <c r="BA187" s="100">
        <v>0</v>
      </c>
      <c r="BB187" s="393">
        <v>0</v>
      </c>
      <c r="BC187" s="100">
        <v>0</v>
      </c>
      <c r="BD187" s="100">
        <v>2</v>
      </c>
      <c r="BE187" s="393">
        <v>0</v>
      </c>
      <c r="BF187" s="100">
        <v>0</v>
      </c>
      <c r="BG187" s="100">
        <v>0</v>
      </c>
      <c r="BH187" s="100">
        <v>0</v>
      </c>
      <c r="BI187" s="100">
        <v>0</v>
      </c>
      <c r="BJ187" s="100">
        <v>0</v>
      </c>
      <c r="BK187" s="100">
        <v>0</v>
      </c>
      <c r="BL187" s="100">
        <v>1</v>
      </c>
      <c r="BM187" s="100">
        <v>0</v>
      </c>
      <c r="BN187" s="100">
        <v>0</v>
      </c>
      <c r="BO187" s="393">
        <v>1</v>
      </c>
      <c r="BP187" s="393">
        <v>0</v>
      </c>
      <c r="BQ187" s="393">
        <v>0</v>
      </c>
      <c r="BR187" s="100">
        <v>2</v>
      </c>
      <c r="BS187" s="100">
        <v>2</v>
      </c>
      <c r="BT187" s="393">
        <v>0</v>
      </c>
      <c r="BU187" s="100">
        <v>1</v>
      </c>
      <c r="BV187" s="100">
        <v>0</v>
      </c>
      <c r="BW187" s="393">
        <v>0</v>
      </c>
      <c r="BX187" s="100"/>
      <c r="BY187" s="100"/>
      <c r="BZ187" s="100"/>
    </row>
    <row r="188" spans="1:78" ht="14.25" x14ac:dyDescent="0.2">
      <c r="A188" s="23" t="s">
        <v>2312</v>
      </c>
      <c r="B188" s="24">
        <v>1</v>
      </c>
      <c r="C188" s="25" t="s">
        <v>2343</v>
      </c>
      <c r="D188" s="21" t="s">
        <v>4279</v>
      </c>
      <c r="E188" s="24" t="s">
        <v>3762</v>
      </c>
      <c r="F188" s="24" t="s">
        <v>3277</v>
      </c>
      <c r="G188" s="100">
        <v>0</v>
      </c>
      <c r="H188" s="100">
        <v>2</v>
      </c>
      <c r="I188" s="100">
        <v>0</v>
      </c>
      <c r="J188" s="100">
        <v>1</v>
      </c>
      <c r="K188" s="100">
        <v>0</v>
      </c>
      <c r="L188" s="100">
        <v>0</v>
      </c>
      <c r="M188" s="100">
        <v>3</v>
      </c>
      <c r="N188" s="100">
        <v>1</v>
      </c>
      <c r="O188" s="100">
        <v>0</v>
      </c>
      <c r="P188" s="100">
        <v>0</v>
      </c>
      <c r="Q188" s="100">
        <v>0</v>
      </c>
      <c r="R188" s="100">
        <v>0</v>
      </c>
      <c r="S188" s="100">
        <v>0</v>
      </c>
      <c r="T188" s="100">
        <v>0</v>
      </c>
      <c r="U188" s="100">
        <v>0</v>
      </c>
      <c r="V188" s="100">
        <v>0</v>
      </c>
      <c r="W188" s="100">
        <v>1</v>
      </c>
      <c r="X188" s="100">
        <v>0</v>
      </c>
      <c r="Y188" s="100">
        <v>0</v>
      </c>
      <c r="Z188" s="100">
        <v>0</v>
      </c>
      <c r="AA188" s="100">
        <v>0</v>
      </c>
      <c r="AB188" s="100">
        <v>1</v>
      </c>
      <c r="AC188" s="100">
        <v>0</v>
      </c>
      <c r="AD188" s="100">
        <v>0</v>
      </c>
      <c r="AE188" s="100">
        <v>0</v>
      </c>
      <c r="AF188" s="100">
        <v>0</v>
      </c>
      <c r="AG188" s="100">
        <v>0</v>
      </c>
      <c r="AH188" s="290">
        <v>0</v>
      </c>
      <c r="AI188" s="290">
        <v>0</v>
      </c>
      <c r="AJ188" s="290">
        <v>0</v>
      </c>
      <c r="AK188" s="353">
        <v>0</v>
      </c>
      <c r="AL188" s="353">
        <v>1</v>
      </c>
      <c r="AM188" s="353">
        <v>0</v>
      </c>
      <c r="AN188" s="371">
        <v>0</v>
      </c>
      <c r="AO188" s="371">
        <v>0</v>
      </c>
      <c r="AP188" s="371">
        <v>0</v>
      </c>
      <c r="AQ188" s="393">
        <v>0</v>
      </c>
      <c r="AR188" s="393">
        <v>0</v>
      </c>
      <c r="AS188" s="393">
        <v>0</v>
      </c>
      <c r="AT188" s="359">
        <v>0</v>
      </c>
      <c r="AU188" s="359">
        <v>3</v>
      </c>
      <c r="AV188" s="82">
        <v>0</v>
      </c>
      <c r="AW188" s="100">
        <v>0</v>
      </c>
      <c r="AX188" s="100">
        <v>2</v>
      </c>
      <c r="AY188" s="393">
        <v>0</v>
      </c>
      <c r="AZ188" s="100">
        <v>0</v>
      </c>
      <c r="BA188" s="100">
        <v>1</v>
      </c>
      <c r="BB188" s="393">
        <v>0</v>
      </c>
      <c r="BC188" s="100">
        <v>0</v>
      </c>
      <c r="BD188" s="100">
        <v>0</v>
      </c>
      <c r="BE188" s="393">
        <v>0</v>
      </c>
      <c r="BF188" s="100">
        <v>0</v>
      </c>
      <c r="BG188" s="100">
        <v>0</v>
      </c>
      <c r="BH188" s="100">
        <v>0</v>
      </c>
      <c r="BI188" s="100">
        <v>0</v>
      </c>
      <c r="BJ188" s="100">
        <v>0</v>
      </c>
      <c r="BK188" s="100">
        <v>0</v>
      </c>
      <c r="BL188" s="100">
        <v>0</v>
      </c>
      <c r="BM188" s="100">
        <v>0</v>
      </c>
      <c r="BN188" s="100">
        <v>0</v>
      </c>
      <c r="BO188" s="393">
        <v>0</v>
      </c>
      <c r="BP188" s="393">
        <v>0</v>
      </c>
      <c r="BQ188" s="393">
        <v>0</v>
      </c>
      <c r="BR188" s="100">
        <v>0</v>
      </c>
      <c r="BS188" s="100">
        <v>0</v>
      </c>
      <c r="BT188" s="393">
        <v>0</v>
      </c>
      <c r="BU188" s="100">
        <v>0</v>
      </c>
      <c r="BV188" s="100">
        <v>0</v>
      </c>
      <c r="BW188" s="393">
        <v>0</v>
      </c>
      <c r="BX188" s="100"/>
      <c r="BY188" s="100"/>
      <c r="BZ188" s="100"/>
    </row>
    <row r="189" spans="1:78" ht="14.25" x14ac:dyDescent="0.2">
      <c r="A189" s="23" t="s">
        <v>2312</v>
      </c>
      <c r="B189" s="24">
        <v>1</v>
      </c>
      <c r="C189" s="25" t="s">
        <v>3278</v>
      </c>
      <c r="D189" s="21" t="s">
        <v>4279</v>
      </c>
      <c r="E189" s="24" t="s">
        <v>3761</v>
      </c>
      <c r="F189" s="24" t="s">
        <v>2265</v>
      </c>
      <c r="G189" s="100">
        <v>0</v>
      </c>
      <c r="H189" s="100">
        <v>0</v>
      </c>
      <c r="I189" s="100">
        <v>0</v>
      </c>
      <c r="J189" s="100">
        <v>1</v>
      </c>
      <c r="K189" s="100">
        <v>0</v>
      </c>
      <c r="L189" s="100">
        <v>0</v>
      </c>
      <c r="M189" s="100">
        <v>4</v>
      </c>
      <c r="N189" s="100">
        <v>0</v>
      </c>
      <c r="O189" s="100">
        <v>0</v>
      </c>
      <c r="P189" s="100">
        <v>0</v>
      </c>
      <c r="Q189" s="100">
        <v>2</v>
      </c>
      <c r="R189" s="100">
        <v>0</v>
      </c>
      <c r="S189" s="100">
        <v>0</v>
      </c>
      <c r="T189" s="100">
        <v>0</v>
      </c>
      <c r="U189" s="100">
        <v>0</v>
      </c>
      <c r="V189" s="100">
        <v>0</v>
      </c>
      <c r="W189" s="100">
        <v>1</v>
      </c>
      <c r="X189" s="100">
        <v>0</v>
      </c>
      <c r="Y189" s="100">
        <v>0</v>
      </c>
      <c r="Z189" s="100">
        <v>0</v>
      </c>
      <c r="AA189" s="100">
        <v>0</v>
      </c>
      <c r="AB189" s="100">
        <v>0</v>
      </c>
      <c r="AC189" s="100">
        <v>0</v>
      </c>
      <c r="AD189" s="100">
        <v>0</v>
      </c>
      <c r="AE189" s="100">
        <v>1</v>
      </c>
      <c r="AF189" s="100">
        <v>0</v>
      </c>
      <c r="AG189" s="100">
        <v>0</v>
      </c>
      <c r="AH189" s="290">
        <v>0</v>
      </c>
      <c r="AI189" s="290">
        <v>0</v>
      </c>
      <c r="AJ189" s="290">
        <v>0</v>
      </c>
      <c r="AK189" s="353">
        <v>1</v>
      </c>
      <c r="AL189" s="353">
        <v>1</v>
      </c>
      <c r="AM189" s="353">
        <v>0</v>
      </c>
      <c r="AN189" s="371">
        <v>2</v>
      </c>
      <c r="AO189" s="371">
        <v>2</v>
      </c>
      <c r="AP189" s="371">
        <v>0</v>
      </c>
      <c r="AQ189" s="393">
        <v>1</v>
      </c>
      <c r="AR189" s="393">
        <v>0</v>
      </c>
      <c r="AS189" s="393">
        <v>0</v>
      </c>
      <c r="AT189" s="359">
        <v>2</v>
      </c>
      <c r="AU189" s="359">
        <v>3</v>
      </c>
      <c r="AV189" s="82">
        <v>0</v>
      </c>
      <c r="AW189" s="100">
        <v>1</v>
      </c>
      <c r="AX189" s="100">
        <v>0</v>
      </c>
      <c r="AY189" s="393">
        <v>0</v>
      </c>
      <c r="AZ189" s="100">
        <v>1</v>
      </c>
      <c r="BA189" s="100">
        <v>0</v>
      </c>
      <c r="BB189" s="393">
        <v>0</v>
      </c>
      <c r="BC189" s="100">
        <v>1</v>
      </c>
      <c r="BD189" s="100">
        <v>0</v>
      </c>
      <c r="BE189" s="393">
        <v>0</v>
      </c>
      <c r="BF189" s="100">
        <v>2</v>
      </c>
      <c r="BG189" s="100">
        <v>0</v>
      </c>
      <c r="BH189" s="100">
        <v>0</v>
      </c>
      <c r="BI189" s="100">
        <v>0</v>
      </c>
      <c r="BJ189" s="100">
        <v>0</v>
      </c>
      <c r="BK189" s="100">
        <v>0</v>
      </c>
      <c r="BL189" s="100">
        <v>7</v>
      </c>
      <c r="BM189" s="100">
        <v>3</v>
      </c>
      <c r="BN189" s="100">
        <v>0</v>
      </c>
      <c r="BO189" s="393">
        <v>3</v>
      </c>
      <c r="BP189" s="393">
        <v>6</v>
      </c>
      <c r="BQ189" s="393">
        <v>0</v>
      </c>
      <c r="BR189" s="100">
        <v>5</v>
      </c>
      <c r="BS189" s="100">
        <v>5</v>
      </c>
      <c r="BT189" s="393">
        <v>0</v>
      </c>
      <c r="BU189" s="100">
        <v>0</v>
      </c>
      <c r="BV189" s="100">
        <v>0</v>
      </c>
      <c r="BW189" s="393">
        <v>0</v>
      </c>
      <c r="BX189" s="100"/>
      <c r="BY189" s="100"/>
      <c r="BZ189" s="100"/>
    </row>
    <row r="190" spans="1:78" ht="14.25" x14ac:dyDescent="0.2">
      <c r="A190" s="23" t="s">
        <v>2312</v>
      </c>
      <c r="B190" s="24">
        <v>1</v>
      </c>
      <c r="C190" s="25" t="s">
        <v>2266</v>
      </c>
      <c r="D190" s="21" t="s">
        <v>4279</v>
      </c>
      <c r="E190" s="24" t="s">
        <v>3762</v>
      </c>
      <c r="F190" s="24" t="s">
        <v>1017</v>
      </c>
      <c r="G190" s="100">
        <v>0</v>
      </c>
      <c r="H190" s="100">
        <v>0</v>
      </c>
      <c r="I190" s="100">
        <v>0</v>
      </c>
      <c r="J190" s="100">
        <v>0</v>
      </c>
      <c r="K190" s="100">
        <v>0</v>
      </c>
      <c r="L190" s="100">
        <v>0</v>
      </c>
      <c r="M190" s="100">
        <v>0</v>
      </c>
      <c r="N190" s="100">
        <v>0</v>
      </c>
      <c r="O190" s="100">
        <v>0</v>
      </c>
      <c r="P190" s="100">
        <v>0</v>
      </c>
      <c r="Q190" s="100">
        <v>0</v>
      </c>
      <c r="R190" s="100">
        <v>0</v>
      </c>
      <c r="S190" s="100">
        <v>0</v>
      </c>
      <c r="T190" s="100">
        <v>0</v>
      </c>
      <c r="U190" s="100">
        <v>0</v>
      </c>
      <c r="V190" s="100">
        <v>0</v>
      </c>
      <c r="W190" s="100">
        <v>1</v>
      </c>
      <c r="X190" s="100">
        <v>0</v>
      </c>
      <c r="Y190" s="100">
        <v>0</v>
      </c>
      <c r="Z190" s="100">
        <v>0</v>
      </c>
      <c r="AA190" s="100">
        <v>0</v>
      </c>
      <c r="AB190" s="100">
        <v>0</v>
      </c>
      <c r="AC190" s="100">
        <v>0</v>
      </c>
      <c r="AD190" s="100">
        <v>0</v>
      </c>
      <c r="AE190" s="100">
        <v>0</v>
      </c>
      <c r="AF190" s="100">
        <v>0</v>
      </c>
      <c r="AG190" s="100">
        <v>0</v>
      </c>
      <c r="AH190" s="290">
        <v>0</v>
      </c>
      <c r="AI190" s="290">
        <v>0</v>
      </c>
      <c r="AJ190" s="290">
        <v>0</v>
      </c>
      <c r="AK190" s="353">
        <v>1</v>
      </c>
      <c r="AL190" s="353">
        <v>0</v>
      </c>
      <c r="AM190" s="353">
        <v>0</v>
      </c>
      <c r="AN190" s="371">
        <v>0</v>
      </c>
      <c r="AO190" s="371">
        <v>1</v>
      </c>
      <c r="AP190" s="371">
        <v>0</v>
      </c>
      <c r="AQ190" s="393">
        <v>0</v>
      </c>
      <c r="AR190" s="393">
        <v>0</v>
      </c>
      <c r="AS190" s="393">
        <v>0</v>
      </c>
      <c r="AT190" s="359">
        <v>0</v>
      </c>
      <c r="AU190" s="359">
        <v>0</v>
      </c>
      <c r="AV190" s="82">
        <v>0</v>
      </c>
      <c r="AW190" s="100">
        <v>0</v>
      </c>
      <c r="AX190" s="100">
        <v>0</v>
      </c>
      <c r="AY190" s="393">
        <v>0</v>
      </c>
      <c r="AZ190" s="100">
        <v>0</v>
      </c>
      <c r="BA190" s="100">
        <v>0</v>
      </c>
      <c r="BB190" s="393">
        <v>0</v>
      </c>
      <c r="BC190" s="100">
        <v>0</v>
      </c>
      <c r="BD190" s="100">
        <v>0</v>
      </c>
      <c r="BE190" s="393">
        <v>0</v>
      </c>
      <c r="BF190" s="100">
        <v>0</v>
      </c>
      <c r="BG190" s="100">
        <v>0</v>
      </c>
      <c r="BH190" s="100">
        <v>0</v>
      </c>
      <c r="BI190" s="100">
        <v>0</v>
      </c>
      <c r="BJ190" s="100">
        <v>0</v>
      </c>
      <c r="BK190" s="100">
        <v>0</v>
      </c>
      <c r="BL190" s="100">
        <v>0</v>
      </c>
      <c r="BM190" s="100">
        <v>0</v>
      </c>
      <c r="BN190" s="100">
        <v>0</v>
      </c>
      <c r="BO190" s="393">
        <v>0</v>
      </c>
      <c r="BP190" s="393">
        <v>0</v>
      </c>
      <c r="BQ190" s="393">
        <v>0</v>
      </c>
      <c r="BR190" s="100">
        <v>0</v>
      </c>
      <c r="BS190" s="100">
        <v>0</v>
      </c>
      <c r="BT190" s="393">
        <v>0</v>
      </c>
      <c r="BU190" s="100">
        <v>0</v>
      </c>
      <c r="BV190" s="100">
        <v>0</v>
      </c>
      <c r="BW190" s="393">
        <v>0</v>
      </c>
      <c r="BX190" s="100"/>
      <c r="BY190" s="100"/>
      <c r="BZ190" s="100"/>
    </row>
    <row r="191" spans="1:78" ht="14.25" x14ac:dyDescent="0.2">
      <c r="A191" s="23" t="s">
        <v>2312</v>
      </c>
      <c r="B191" s="24">
        <v>1</v>
      </c>
      <c r="C191" s="25" t="s">
        <v>1018</v>
      </c>
      <c r="D191" s="21" t="s">
        <v>4279</v>
      </c>
      <c r="E191" s="24" t="s">
        <v>3761</v>
      </c>
      <c r="F191" s="24" t="s">
        <v>3387</v>
      </c>
      <c r="G191" s="100">
        <v>6</v>
      </c>
      <c r="H191" s="100">
        <v>11</v>
      </c>
      <c r="I191" s="100">
        <v>0</v>
      </c>
      <c r="J191" s="100">
        <v>0</v>
      </c>
      <c r="K191" s="100">
        <v>0</v>
      </c>
      <c r="L191" s="100">
        <v>0</v>
      </c>
      <c r="M191" s="100">
        <v>4</v>
      </c>
      <c r="N191" s="100">
        <v>0</v>
      </c>
      <c r="O191" s="100">
        <v>0</v>
      </c>
      <c r="P191" s="100">
        <v>1</v>
      </c>
      <c r="Q191" s="100">
        <v>1</v>
      </c>
      <c r="R191" s="100">
        <v>0</v>
      </c>
      <c r="S191" s="100">
        <v>18</v>
      </c>
      <c r="T191" s="100">
        <v>19</v>
      </c>
      <c r="U191" s="100">
        <v>0</v>
      </c>
      <c r="V191" s="100">
        <v>0</v>
      </c>
      <c r="W191" s="100">
        <v>1</v>
      </c>
      <c r="X191" s="100">
        <v>0</v>
      </c>
      <c r="Y191" s="100">
        <v>3</v>
      </c>
      <c r="Z191" s="100">
        <v>2</v>
      </c>
      <c r="AA191" s="100">
        <v>0</v>
      </c>
      <c r="AB191" s="100">
        <v>1</v>
      </c>
      <c r="AC191" s="100">
        <v>2</v>
      </c>
      <c r="AD191" s="100">
        <v>0</v>
      </c>
      <c r="AE191" s="100">
        <v>1</v>
      </c>
      <c r="AF191" s="100">
        <v>0</v>
      </c>
      <c r="AG191" s="100">
        <v>0</v>
      </c>
      <c r="AH191" s="290">
        <v>2</v>
      </c>
      <c r="AI191" s="290">
        <v>7</v>
      </c>
      <c r="AJ191" s="290">
        <v>0</v>
      </c>
      <c r="AK191" s="353">
        <v>2</v>
      </c>
      <c r="AL191" s="353">
        <v>0</v>
      </c>
      <c r="AM191" s="353">
        <v>0</v>
      </c>
      <c r="AN191" s="371">
        <v>2</v>
      </c>
      <c r="AO191" s="371">
        <v>0</v>
      </c>
      <c r="AP191" s="371">
        <v>0</v>
      </c>
      <c r="AQ191" s="393">
        <v>3</v>
      </c>
      <c r="AR191" s="393">
        <v>0</v>
      </c>
      <c r="AS191" s="393">
        <v>0</v>
      </c>
      <c r="AT191" s="359">
        <v>25</v>
      </c>
      <c r="AU191" s="359">
        <v>19</v>
      </c>
      <c r="AV191" s="82">
        <v>0</v>
      </c>
      <c r="AW191" s="100">
        <v>1</v>
      </c>
      <c r="AX191" s="100">
        <v>15</v>
      </c>
      <c r="AY191" s="393">
        <v>0</v>
      </c>
      <c r="AZ191" s="100">
        <v>0</v>
      </c>
      <c r="BA191" s="100">
        <v>0</v>
      </c>
      <c r="BB191" s="393">
        <v>0</v>
      </c>
      <c r="BC191" s="100">
        <v>0</v>
      </c>
      <c r="BD191" s="100">
        <v>0</v>
      </c>
      <c r="BE191" s="393">
        <v>0</v>
      </c>
      <c r="BF191" s="100">
        <v>4</v>
      </c>
      <c r="BG191" s="100">
        <v>4</v>
      </c>
      <c r="BH191" s="100">
        <v>0</v>
      </c>
      <c r="BI191" s="100">
        <v>0</v>
      </c>
      <c r="BJ191" s="100">
        <v>7</v>
      </c>
      <c r="BK191" s="100">
        <v>0</v>
      </c>
      <c r="BL191" s="100">
        <v>3</v>
      </c>
      <c r="BM191" s="100">
        <v>2</v>
      </c>
      <c r="BN191" s="100">
        <v>0</v>
      </c>
      <c r="BO191" s="393">
        <v>1</v>
      </c>
      <c r="BP191" s="393">
        <v>1</v>
      </c>
      <c r="BQ191" s="393">
        <v>0</v>
      </c>
      <c r="BR191" s="100">
        <v>0</v>
      </c>
      <c r="BS191" s="100">
        <v>0</v>
      </c>
      <c r="BT191" s="393">
        <v>0</v>
      </c>
      <c r="BU191" s="100">
        <v>3</v>
      </c>
      <c r="BV191" s="100">
        <v>2</v>
      </c>
      <c r="BW191" s="393">
        <v>0</v>
      </c>
      <c r="BX191" s="100"/>
      <c r="BY191" s="100"/>
      <c r="BZ191" s="100"/>
    </row>
    <row r="192" spans="1:78" ht="14.25" x14ac:dyDescent="0.2">
      <c r="A192" s="23" t="s">
        <v>2312</v>
      </c>
      <c r="B192" s="24">
        <v>1</v>
      </c>
      <c r="C192" s="25" t="s">
        <v>522</v>
      </c>
      <c r="D192" s="21" t="s">
        <v>4279</v>
      </c>
      <c r="E192" s="24" t="s">
        <v>3762</v>
      </c>
      <c r="F192" s="24" t="s">
        <v>523</v>
      </c>
      <c r="G192" s="100">
        <v>3</v>
      </c>
      <c r="H192" s="100">
        <v>5</v>
      </c>
      <c r="I192" s="100">
        <v>0</v>
      </c>
      <c r="J192" s="100">
        <v>0</v>
      </c>
      <c r="K192" s="100">
        <v>0</v>
      </c>
      <c r="L192" s="100">
        <v>0</v>
      </c>
      <c r="M192" s="100">
        <v>0</v>
      </c>
      <c r="N192" s="100">
        <v>0</v>
      </c>
      <c r="O192" s="100">
        <v>0</v>
      </c>
      <c r="P192" s="100">
        <v>0</v>
      </c>
      <c r="Q192" s="100">
        <v>0</v>
      </c>
      <c r="R192" s="100">
        <v>0</v>
      </c>
      <c r="S192" s="100">
        <v>0</v>
      </c>
      <c r="T192" s="100">
        <v>0</v>
      </c>
      <c r="U192" s="100">
        <v>0</v>
      </c>
      <c r="V192" s="100">
        <v>0</v>
      </c>
      <c r="W192" s="100">
        <v>0</v>
      </c>
      <c r="X192" s="100">
        <v>0</v>
      </c>
      <c r="Y192" s="100">
        <v>0</v>
      </c>
      <c r="Z192" s="100">
        <v>0</v>
      </c>
      <c r="AA192" s="100">
        <v>0</v>
      </c>
      <c r="AB192" s="100">
        <v>0</v>
      </c>
      <c r="AC192" s="100">
        <v>0</v>
      </c>
      <c r="AD192" s="100">
        <v>0</v>
      </c>
      <c r="AE192" s="100">
        <v>0</v>
      </c>
      <c r="AF192" s="100">
        <v>0</v>
      </c>
      <c r="AG192" s="100">
        <v>0</v>
      </c>
      <c r="AH192" s="290">
        <v>0</v>
      </c>
      <c r="AI192" s="290">
        <v>1</v>
      </c>
      <c r="AJ192" s="290">
        <v>0</v>
      </c>
      <c r="AK192" s="353">
        <v>0</v>
      </c>
      <c r="AL192" s="353">
        <v>0</v>
      </c>
      <c r="AM192" s="353">
        <v>0</v>
      </c>
      <c r="AN192" s="371">
        <v>0</v>
      </c>
      <c r="AO192" s="371">
        <v>0</v>
      </c>
      <c r="AP192" s="371">
        <v>0</v>
      </c>
      <c r="AQ192" s="393">
        <v>0</v>
      </c>
      <c r="AR192" s="393">
        <v>0</v>
      </c>
      <c r="AS192" s="393">
        <v>0</v>
      </c>
      <c r="AT192" s="359">
        <v>0</v>
      </c>
      <c r="AU192" s="359">
        <v>2</v>
      </c>
      <c r="AV192" s="82">
        <v>0</v>
      </c>
      <c r="AW192" s="100">
        <v>0</v>
      </c>
      <c r="AX192" s="100">
        <v>0</v>
      </c>
      <c r="AY192" s="393">
        <v>0</v>
      </c>
      <c r="AZ192" s="100">
        <v>0</v>
      </c>
      <c r="BA192" s="100">
        <v>0</v>
      </c>
      <c r="BB192" s="393">
        <v>0</v>
      </c>
      <c r="BC192" s="100">
        <v>0</v>
      </c>
      <c r="BD192" s="100">
        <v>0</v>
      </c>
      <c r="BE192" s="393">
        <v>0</v>
      </c>
      <c r="BF192" s="100">
        <v>0</v>
      </c>
      <c r="BG192" s="100">
        <v>0</v>
      </c>
      <c r="BH192" s="100">
        <v>0</v>
      </c>
      <c r="BI192" s="100">
        <v>0</v>
      </c>
      <c r="BJ192" s="100">
        <v>0</v>
      </c>
      <c r="BK192" s="100">
        <v>0</v>
      </c>
      <c r="BL192" s="100">
        <v>0</v>
      </c>
      <c r="BM192" s="100">
        <v>0</v>
      </c>
      <c r="BN192" s="100">
        <v>0</v>
      </c>
      <c r="BO192" s="393">
        <v>1</v>
      </c>
      <c r="BP192" s="393">
        <v>0</v>
      </c>
      <c r="BQ192" s="393">
        <v>0</v>
      </c>
      <c r="BR192" s="100">
        <v>0</v>
      </c>
      <c r="BS192" s="100">
        <v>0</v>
      </c>
      <c r="BT192" s="393">
        <v>0</v>
      </c>
      <c r="BU192" s="100">
        <v>0</v>
      </c>
      <c r="BV192" s="100">
        <v>0</v>
      </c>
      <c r="BW192" s="393">
        <v>0</v>
      </c>
      <c r="BX192" s="100"/>
      <c r="BY192" s="100"/>
      <c r="BZ192" s="100"/>
    </row>
    <row r="193" spans="1:78" ht="14.25" x14ac:dyDescent="0.2">
      <c r="A193" s="23" t="s">
        <v>2312</v>
      </c>
      <c r="B193" s="24">
        <v>1</v>
      </c>
      <c r="C193" s="25" t="s">
        <v>1872</v>
      </c>
      <c r="D193" s="21" t="s">
        <v>4279</v>
      </c>
      <c r="E193" s="24" t="s">
        <v>3762</v>
      </c>
      <c r="F193" s="24" t="s">
        <v>1873</v>
      </c>
      <c r="G193" s="100">
        <v>0</v>
      </c>
      <c r="H193" s="100">
        <v>1</v>
      </c>
      <c r="I193" s="100">
        <v>0</v>
      </c>
      <c r="J193" s="100">
        <v>1</v>
      </c>
      <c r="K193" s="100">
        <v>0</v>
      </c>
      <c r="L193" s="100">
        <v>0</v>
      </c>
      <c r="M193" s="100">
        <v>15</v>
      </c>
      <c r="N193" s="100">
        <v>13</v>
      </c>
      <c r="O193" s="100">
        <v>0</v>
      </c>
      <c r="P193" s="100">
        <v>0</v>
      </c>
      <c r="Q193" s="100">
        <v>3</v>
      </c>
      <c r="R193" s="100">
        <v>0</v>
      </c>
      <c r="S193" s="100">
        <v>0</v>
      </c>
      <c r="T193" s="100">
        <v>0</v>
      </c>
      <c r="U193" s="100">
        <v>0</v>
      </c>
      <c r="V193" s="100">
        <v>0</v>
      </c>
      <c r="W193" s="100">
        <v>2</v>
      </c>
      <c r="X193" s="100">
        <v>0</v>
      </c>
      <c r="Y193" s="100">
        <v>0</v>
      </c>
      <c r="Z193" s="100">
        <v>0</v>
      </c>
      <c r="AA193" s="100">
        <v>0</v>
      </c>
      <c r="AB193" s="100">
        <v>0</v>
      </c>
      <c r="AC193" s="100">
        <v>0</v>
      </c>
      <c r="AD193" s="100">
        <v>0</v>
      </c>
      <c r="AE193" s="100">
        <v>9</v>
      </c>
      <c r="AF193" s="100">
        <v>7</v>
      </c>
      <c r="AG193" s="100">
        <v>0</v>
      </c>
      <c r="AH193" s="290">
        <v>0</v>
      </c>
      <c r="AI193" s="290">
        <v>1</v>
      </c>
      <c r="AJ193" s="290">
        <v>0</v>
      </c>
      <c r="AK193" s="353">
        <v>0</v>
      </c>
      <c r="AL193" s="353">
        <v>0</v>
      </c>
      <c r="AM193" s="353">
        <v>0</v>
      </c>
      <c r="AN193" s="371">
        <v>9</v>
      </c>
      <c r="AO193" s="371">
        <v>4</v>
      </c>
      <c r="AP193" s="371">
        <v>0</v>
      </c>
      <c r="AQ193" s="393">
        <v>0</v>
      </c>
      <c r="AR193" s="393">
        <v>0</v>
      </c>
      <c r="AS193" s="393">
        <v>0</v>
      </c>
      <c r="AT193" s="359">
        <v>0</v>
      </c>
      <c r="AU193" s="359">
        <v>0</v>
      </c>
      <c r="AV193" s="82">
        <v>0</v>
      </c>
      <c r="AW193" s="100">
        <v>0</v>
      </c>
      <c r="AX193" s="100">
        <v>6</v>
      </c>
      <c r="AY193" s="393">
        <v>0</v>
      </c>
      <c r="AZ193" s="100">
        <v>5</v>
      </c>
      <c r="BA193" s="100">
        <v>7</v>
      </c>
      <c r="BB193" s="393">
        <v>0</v>
      </c>
      <c r="BC193" s="100">
        <v>0</v>
      </c>
      <c r="BD193" s="100">
        <v>1</v>
      </c>
      <c r="BE193" s="393">
        <v>0</v>
      </c>
      <c r="BF193" s="100">
        <v>4</v>
      </c>
      <c r="BG193" s="100">
        <v>0</v>
      </c>
      <c r="BH193" s="100">
        <v>0</v>
      </c>
      <c r="BI193" s="100">
        <v>0</v>
      </c>
      <c r="BJ193" s="100">
        <v>0</v>
      </c>
      <c r="BK193" s="100">
        <v>0</v>
      </c>
      <c r="BL193" s="100">
        <v>3</v>
      </c>
      <c r="BM193" s="100">
        <v>1</v>
      </c>
      <c r="BN193" s="100">
        <v>0</v>
      </c>
      <c r="BO193" s="393">
        <v>0</v>
      </c>
      <c r="BP193" s="393">
        <v>0</v>
      </c>
      <c r="BQ193" s="393">
        <v>0</v>
      </c>
      <c r="BR193" s="100">
        <v>9</v>
      </c>
      <c r="BS193" s="100">
        <v>12</v>
      </c>
      <c r="BT193" s="393">
        <v>0</v>
      </c>
      <c r="BU193" s="100">
        <v>4</v>
      </c>
      <c r="BV193" s="100">
        <v>6</v>
      </c>
      <c r="BW193" s="393">
        <v>0</v>
      </c>
      <c r="BX193" s="100"/>
      <c r="BY193" s="100"/>
      <c r="BZ193" s="100"/>
    </row>
    <row r="194" spans="1:78" ht="14.25" x14ac:dyDescent="0.2">
      <c r="A194" s="23" t="s">
        <v>2312</v>
      </c>
      <c r="B194" s="24">
        <v>1</v>
      </c>
      <c r="C194" s="25" t="s">
        <v>1874</v>
      </c>
      <c r="D194" s="21" t="s">
        <v>4279</v>
      </c>
      <c r="E194" s="24" t="s">
        <v>3764</v>
      </c>
      <c r="F194" s="24" t="s">
        <v>1875</v>
      </c>
      <c r="G194" s="100">
        <v>5</v>
      </c>
      <c r="H194" s="100">
        <v>9</v>
      </c>
      <c r="I194" s="100">
        <v>0</v>
      </c>
      <c r="J194" s="100">
        <v>2</v>
      </c>
      <c r="K194" s="100">
        <v>0</v>
      </c>
      <c r="L194" s="100">
        <v>0</v>
      </c>
      <c r="M194" s="100">
        <v>15</v>
      </c>
      <c r="N194" s="100">
        <v>11</v>
      </c>
      <c r="O194" s="100">
        <v>0</v>
      </c>
      <c r="P194" s="100">
        <v>1</v>
      </c>
      <c r="Q194" s="100">
        <v>1</v>
      </c>
      <c r="R194" s="100">
        <v>0</v>
      </c>
      <c r="S194" s="100">
        <v>3</v>
      </c>
      <c r="T194" s="100">
        <v>5</v>
      </c>
      <c r="U194" s="100">
        <v>0</v>
      </c>
      <c r="V194" s="100">
        <v>0</v>
      </c>
      <c r="W194" s="100">
        <v>0</v>
      </c>
      <c r="X194" s="100">
        <v>0</v>
      </c>
      <c r="Y194" s="100">
        <v>5</v>
      </c>
      <c r="Z194" s="100">
        <v>3</v>
      </c>
      <c r="AA194" s="100">
        <v>0</v>
      </c>
      <c r="AB194" s="100">
        <v>2</v>
      </c>
      <c r="AC194" s="100">
        <v>3</v>
      </c>
      <c r="AD194" s="100">
        <v>0</v>
      </c>
      <c r="AE194" s="100">
        <v>1</v>
      </c>
      <c r="AF194" s="100">
        <v>0</v>
      </c>
      <c r="AG194" s="100">
        <v>0</v>
      </c>
      <c r="AH194" s="290">
        <v>2</v>
      </c>
      <c r="AI194" s="290">
        <v>1</v>
      </c>
      <c r="AJ194" s="290">
        <v>0</v>
      </c>
      <c r="AK194" s="353">
        <v>3</v>
      </c>
      <c r="AL194" s="353">
        <v>4</v>
      </c>
      <c r="AM194" s="353">
        <v>0</v>
      </c>
      <c r="AN194" s="371">
        <v>4</v>
      </c>
      <c r="AO194" s="371">
        <v>4</v>
      </c>
      <c r="AP194" s="371">
        <v>0</v>
      </c>
      <c r="AQ194" s="393">
        <v>4</v>
      </c>
      <c r="AR194" s="393">
        <v>0</v>
      </c>
      <c r="AS194" s="393">
        <v>0</v>
      </c>
      <c r="AT194" s="359">
        <v>2</v>
      </c>
      <c r="AU194" s="359">
        <v>4</v>
      </c>
      <c r="AV194" s="82">
        <v>0</v>
      </c>
      <c r="AW194" s="100">
        <v>1</v>
      </c>
      <c r="AX194" s="100">
        <v>3</v>
      </c>
      <c r="AY194" s="393">
        <v>0</v>
      </c>
      <c r="AZ194" s="100">
        <v>4</v>
      </c>
      <c r="BA194" s="100">
        <v>8</v>
      </c>
      <c r="BB194" s="393">
        <v>0</v>
      </c>
      <c r="BC194" s="100">
        <v>2</v>
      </c>
      <c r="BD194" s="100">
        <v>3</v>
      </c>
      <c r="BE194" s="393">
        <v>0</v>
      </c>
      <c r="BF194" s="100">
        <v>3</v>
      </c>
      <c r="BG194" s="100">
        <v>1</v>
      </c>
      <c r="BH194" s="100">
        <v>0</v>
      </c>
      <c r="BI194" s="100">
        <v>2</v>
      </c>
      <c r="BJ194" s="100">
        <v>0</v>
      </c>
      <c r="BK194" s="100">
        <v>0</v>
      </c>
      <c r="BL194" s="100">
        <v>1</v>
      </c>
      <c r="BM194" s="100">
        <v>0</v>
      </c>
      <c r="BN194" s="100">
        <v>0</v>
      </c>
      <c r="BO194" s="393">
        <v>2</v>
      </c>
      <c r="BP194" s="393">
        <v>6</v>
      </c>
      <c r="BQ194" s="393">
        <v>0</v>
      </c>
      <c r="BR194" s="100">
        <v>0</v>
      </c>
      <c r="BS194" s="100">
        <v>0</v>
      </c>
      <c r="BT194" s="393">
        <v>0</v>
      </c>
      <c r="BU194" s="100">
        <v>3</v>
      </c>
      <c r="BV194" s="100">
        <v>1</v>
      </c>
      <c r="BW194" s="393">
        <v>0</v>
      </c>
      <c r="BX194" s="100"/>
      <c r="BY194" s="100"/>
      <c r="BZ194" s="100"/>
    </row>
    <row r="195" spans="1:78" ht="14.25" x14ac:dyDescent="0.2">
      <c r="A195" s="23" t="s">
        <v>2312</v>
      </c>
      <c r="B195" s="24">
        <v>1</v>
      </c>
      <c r="C195" s="25" t="s">
        <v>1876</v>
      </c>
      <c r="D195" s="21" t="s">
        <v>4279</v>
      </c>
      <c r="E195" s="24" t="s">
        <v>3762</v>
      </c>
      <c r="F195" s="24" t="s">
        <v>1877</v>
      </c>
      <c r="G195" s="100">
        <v>0</v>
      </c>
      <c r="H195" s="100">
        <v>0</v>
      </c>
      <c r="I195" s="100">
        <v>0</v>
      </c>
      <c r="J195" s="100">
        <v>0</v>
      </c>
      <c r="K195" s="100">
        <v>0</v>
      </c>
      <c r="L195" s="100">
        <v>0</v>
      </c>
      <c r="M195" s="100">
        <v>0</v>
      </c>
      <c r="N195" s="100">
        <v>0</v>
      </c>
      <c r="O195" s="100">
        <v>0</v>
      </c>
      <c r="P195" s="100">
        <v>0</v>
      </c>
      <c r="Q195" s="100">
        <v>0</v>
      </c>
      <c r="R195" s="100">
        <v>0</v>
      </c>
      <c r="S195" s="100">
        <v>0</v>
      </c>
      <c r="T195" s="100">
        <v>0</v>
      </c>
      <c r="U195" s="100">
        <v>0</v>
      </c>
      <c r="V195" s="100">
        <v>0</v>
      </c>
      <c r="W195" s="100">
        <v>0</v>
      </c>
      <c r="X195" s="100">
        <v>0</v>
      </c>
      <c r="Y195" s="100">
        <v>0</v>
      </c>
      <c r="Z195" s="100">
        <v>0</v>
      </c>
      <c r="AA195" s="100">
        <v>0</v>
      </c>
      <c r="AB195" s="100">
        <v>0</v>
      </c>
      <c r="AC195" s="100">
        <v>0</v>
      </c>
      <c r="AD195" s="100">
        <v>0</v>
      </c>
      <c r="AE195" s="100">
        <v>0</v>
      </c>
      <c r="AF195" s="100">
        <v>0</v>
      </c>
      <c r="AG195" s="100">
        <v>0</v>
      </c>
      <c r="AH195" s="290">
        <v>0</v>
      </c>
      <c r="AI195" s="290">
        <v>0</v>
      </c>
      <c r="AJ195" s="290">
        <v>0</v>
      </c>
      <c r="AK195" s="353">
        <v>0</v>
      </c>
      <c r="AL195" s="353">
        <v>0</v>
      </c>
      <c r="AM195" s="353">
        <v>0</v>
      </c>
      <c r="AN195" s="371">
        <v>0</v>
      </c>
      <c r="AO195" s="371">
        <v>0</v>
      </c>
      <c r="AP195" s="371">
        <v>0</v>
      </c>
      <c r="AQ195" s="393">
        <v>0</v>
      </c>
      <c r="AR195" s="393">
        <v>0</v>
      </c>
      <c r="AS195" s="393">
        <v>0</v>
      </c>
      <c r="AT195" s="359">
        <v>0</v>
      </c>
      <c r="AU195" s="359">
        <v>6</v>
      </c>
      <c r="AV195" s="82">
        <v>0</v>
      </c>
      <c r="AW195" s="100">
        <v>0</v>
      </c>
      <c r="AX195" s="100">
        <v>0</v>
      </c>
      <c r="AY195" s="393">
        <v>0</v>
      </c>
      <c r="AZ195" s="100">
        <v>0</v>
      </c>
      <c r="BA195" s="100">
        <v>3</v>
      </c>
      <c r="BB195" s="393">
        <v>0</v>
      </c>
      <c r="BC195" s="100">
        <v>0</v>
      </c>
      <c r="BD195" s="100">
        <v>0</v>
      </c>
      <c r="BE195" s="393">
        <v>0</v>
      </c>
      <c r="BF195" s="100">
        <v>0</v>
      </c>
      <c r="BG195" s="100">
        <v>0</v>
      </c>
      <c r="BH195" s="100">
        <v>0</v>
      </c>
      <c r="BI195" s="100">
        <v>0</v>
      </c>
      <c r="BJ195" s="100">
        <v>0</v>
      </c>
      <c r="BK195" s="100">
        <v>0</v>
      </c>
      <c r="BL195" s="100">
        <v>0</v>
      </c>
      <c r="BM195" s="100">
        <v>0</v>
      </c>
      <c r="BN195" s="100">
        <v>0</v>
      </c>
      <c r="BO195" s="393">
        <v>0</v>
      </c>
      <c r="BP195" s="393">
        <v>0</v>
      </c>
      <c r="BQ195" s="393">
        <v>0</v>
      </c>
      <c r="BR195" s="100">
        <v>0</v>
      </c>
      <c r="BS195" s="100">
        <v>0</v>
      </c>
      <c r="BT195" s="393">
        <v>0</v>
      </c>
      <c r="BU195" s="100">
        <v>0</v>
      </c>
      <c r="BV195" s="100">
        <v>0</v>
      </c>
      <c r="BW195" s="393">
        <v>0</v>
      </c>
      <c r="BX195" s="100"/>
      <c r="BY195" s="100"/>
      <c r="BZ195" s="100"/>
    </row>
    <row r="196" spans="1:78" ht="14.25" x14ac:dyDescent="0.2">
      <c r="A196" s="23" t="s">
        <v>2312</v>
      </c>
      <c r="B196" s="24">
        <v>1</v>
      </c>
      <c r="C196" s="25" t="s">
        <v>1878</v>
      </c>
      <c r="D196" s="21" t="s">
        <v>4279</v>
      </c>
      <c r="E196" s="24" t="s">
        <v>3762</v>
      </c>
      <c r="F196" s="24" t="s">
        <v>1879</v>
      </c>
      <c r="G196" s="100">
        <v>0</v>
      </c>
      <c r="H196" s="100">
        <v>0</v>
      </c>
      <c r="I196" s="100">
        <v>0</v>
      </c>
      <c r="J196" s="100">
        <v>4</v>
      </c>
      <c r="K196" s="100">
        <v>2</v>
      </c>
      <c r="L196" s="100">
        <v>0</v>
      </c>
      <c r="M196" s="100">
        <v>8</v>
      </c>
      <c r="N196" s="100">
        <v>6</v>
      </c>
      <c r="O196" s="100">
        <v>0</v>
      </c>
      <c r="P196" s="100">
        <v>0</v>
      </c>
      <c r="Q196" s="100">
        <v>0</v>
      </c>
      <c r="R196" s="100">
        <v>0</v>
      </c>
      <c r="S196" s="100">
        <v>5</v>
      </c>
      <c r="T196" s="100">
        <v>5</v>
      </c>
      <c r="U196" s="100">
        <v>0</v>
      </c>
      <c r="V196" s="100">
        <v>0</v>
      </c>
      <c r="W196" s="100">
        <v>2</v>
      </c>
      <c r="X196" s="100">
        <v>0</v>
      </c>
      <c r="Y196" s="100">
        <v>0</v>
      </c>
      <c r="Z196" s="100">
        <v>0</v>
      </c>
      <c r="AA196" s="100">
        <v>0</v>
      </c>
      <c r="AB196" s="100">
        <v>0</v>
      </c>
      <c r="AC196" s="100">
        <v>0</v>
      </c>
      <c r="AD196" s="100">
        <v>0</v>
      </c>
      <c r="AE196" s="100">
        <v>0</v>
      </c>
      <c r="AF196" s="100">
        <v>0</v>
      </c>
      <c r="AG196" s="100">
        <v>0</v>
      </c>
      <c r="AH196" s="290">
        <v>0</v>
      </c>
      <c r="AI196" s="290">
        <v>0</v>
      </c>
      <c r="AJ196" s="290">
        <v>0</v>
      </c>
      <c r="AK196" s="353">
        <v>0</v>
      </c>
      <c r="AL196" s="353">
        <v>0</v>
      </c>
      <c r="AM196" s="353">
        <v>0</v>
      </c>
      <c r="AN196" s="371">
        <v>0</v>
      </c>
      <c r="AO196" s="371">
        <v>0</v>
      </c>
      <c r="AP196" s="371">
        <v>0</v>
      </c>
      <c r="AQ196" s="393">
        <v>0</v>
      </c>
      <c r="AR196" s="393">
        <v>0</v>
      </c>
      <c r="AS196" s="393">
        <v>0</v>
      </c>
      <c r="AT196" s="359">
        <v>0</v>
      </c>
      <c r="AU196" s="359">
        <v>0</v>
      </c>
      <c r="AV196" s="82">
        <v>0</v>
      </c>
      <c r="AW196" s="100">
        <v>0</v>
      </c>
      <c r="AX196" s="100">
        <v>0</v>
      </c>
      <c r="AY196" s="393">
        <v>0</v>
      </c>
      <c r="AZ196" s="100">
        <v>0</v>
      </c>
      <c r="BA196" s="100">
        <v>0</v>
      </c>
      <c r="BB196" s="393">
        <v>0</v>
      </c>
      <c r="BC196" s="100">
        <v>0</v>
      </c>
      <c r="BD196" s="100">
        <v>0</v>
      </c>
      <c r="BE196" s="393">
        <v>0</v>
      </c>
      <c r="BF196" s="100">
        <v>0</v>
      </c>
      <c r="BG196" s="100">
        <v>0</v>
      </c>
      <c r="BH196" s="100">
        <v>0</v>
      </c>
      <c r="BI196" s="100">
        <v>0</v>
      </c>
      <c r="BJ196" s="100">
        <v>0</v>
      </c>
      <c r="BK196" s="100">
        <v>0</v>
      </c>
      <c r="BL196" s="100">
        <v>0</v>
      </c>
      <c r="BM196" s="100">
        <v>0</v>
      </c>
      <c r="BN196" s="100">
        <v>0</v>
      </c>
      <c r="BO196" s="393">
        <v>0</v>
      </c>
      <c r="BP196" s="393">
        <v>0</v>
      </c>
      <c r="BQ196" s="393">
        <v>0</v>
      </c>
      <c r="BR196" s="100">
        <v>0</v>
      </c>
      <c r="BS196" s="100">
        <v>0</v>
      </c>
      <c r="BT196" s="393">
        <v>0</v>
      </c>
      <c r="BU196" s="100">
        <v>0</v>
      </c>
      <c r="BV196" s="100">
        <v>0</v>
      </c>
      <c r="BW196" s="393">
        <v>0</v>
      </c>
      <c r="BX196" s="100"/>
      <c r="BY196" s="100"/>
      <c r="BZ196" s="100"/>
    </row>
    <row r="197" spans="1:78" ht="14.25" x14ac:dyDescent="0.2">
      <c r="A197" s="23" t="s">
        <v>2312</v>
      </c>
      <c r="B197" s="24">
        <v>1</v>
      </c>
      <c r="C197" s="25" t="s">
        <v>389</v>
      </c>
      <c r="D197" s="21" t="s">
        <v>4279</v>
      </c>
      <c r="E197" s="24" t="s">
        <v>3760</v>
      </c>
      <c r="F197" s="24" t="s">
        <v>3503</v>
      </c>
      <c r="G197" s="100">
        <v>0</v>
      </c>
      <c r="H197" s="100">
        <v>0</v>
      </c>
      <c r="I197" s="100">
        <v>0</v>
      </c>
      <c r="J197" s="100">
        <v>0</v>
      </c>
      <c r="K197" s="100">
        <v>0</v>
      </c>
      <c r="L197" s="100">
        <v>0</v>
      </c>
      <c r="M197" s="100">
        <v>0</v>
      </c>
      <c r="N197" s="100">
        <v>0</v>
      </c>
      <c r="O197" s="100">
        <v>0</v>
      </c>
      <c r="P197" s="100">
        <v>0</v>
      </c>
      <c r="Q197" s="100">
        <v>0</v>
      </c>
      <c r="R197" s="100">
        <v>0</v>
      </c>
      <c r="S197" s="100">
        <v>0</v>
      </c>
      <c r="T197" s="100">
        <v>0</v>
      </c>
      <c r="U197" s="100">
        <v>0</v>
      </c>
      <c r="V197" s="100">
        <v>0</v>
      </c>
      <c r="W197" s="100">
        <v>0</v>
      </c>
      <c r="X197" s="100">
        <v>0</v>
      </c>
      <c r="Y197" s="100">
        <v>0</v>
      </c>
      <c r="Z197" s="100">
        <v>0</v>
      </c>
      <c r="AA197" s="100">
        <v>0</v>
      </c>
      <c r="AB197" s="100">
        <v>0</v>
      </c>
      <c r="AC197" s="100">
        <v>0</v>
      </c>
      <c r="AD197" s="100">
        <v>0</v>
      </c>
      <c r="AE197" s="100">
        <v>0</v>
      </c>
      <c r="AF197" s="100">
        <v>0</v>
      </c>
      <c r="AG197" s="100">
        <v>0</v>
      </c>
      <c r="AH197" s="290">
        <v>0</v>
      </c>
      <c r="AI197" s="290">
        <v>0</v>
      </c>
      <c r="AJ197" s="290">
        <v>0</v>
      </c>
      <c r="AK197" s="353">
        <v>0</v>
      </c>
      <c r="AL197" s="353">
        <v>0</v>
      </c>
      <c r="AM197" s="353">
        <v>0</v>
      </c>
      <c r="AN197" s="371">
        <v>0</v>
      </c>
      <c r="AO197" s="371">
        <v>1</v>
      </c>
      <c r="AP197" s="371">
        <v>0</v>
      </c>
      <c r="AQ197" s="393">
        <v>0</v>
      </c>
      <c r="AR197" s="393">
        <v>0</v>
      </c>
      <c r="AS197" s="393">
        <v>0</v>
      </c>
      <c r="AT197" s="359">
        <v>0</v>
      </c>
      <c r="AU197" s="359">
        <v>0</v>
      </c>
      <c r="AV197" s="82">
        <v>0</v>
      </c>
      <c r="AW197" s="100">
        <v>0</v>
      </c>
      <c r="AX197" s="100">
        <v>0</v>
      </c>
      <c r="AY197" s="393">
        <v>0</v>
      </c>
      <c r="AZ197" s="100">
        <v>0</v>
      </c>
      <c r="BA197" s="100">
        <v>0</v>
      </c>
      <c r="BB197" s="393">
        <v>0</v>
      </c>
      <c r="BC197" s="100">
        <v>0</v>
      </c>
      <c r="BD197" s="100">
        <v>0</v>
      </c>
      <c r="BE197" s="393">
        <v>0</v>
      </c>
      <c r="BF197" s="100">
        <v>0</v>
      </c>
      <c r="BG197" s="100">
        <v>0</v>
      </c>
      <c r="BH197" s="100">
        <v>0</v>
      </c>
      <c r="BI197" s="100">
        <v>0</v>
      </c>
      <c r="BJ197" s="100">
        <v>0</v>
      </c>
      <c r="BK197" s="100">
        <v>0</v>
      </c>
      <c r="BL197" s="100">
        <v>0</v>
      </c>
      <c r="BM197" s="100">
        <v>0</v>
      </c>
      <c r="BN197" s="100">
        <v>0</v>
      </c>
      <c r="BO197" s="393">
        <v>0</v>
      </c>
      <c r="BP197" s="393">
        <v>0</v>
      </c>
      <c r="BQ197" s="393">
        <v>0</v>
      </c>
      <c r="BR197" s="100">
        <v>0</v>
      </c>
      <c r="BS197" s="100">
        <v>0</v>
      </c>
      <c r="BT197" s="393">
        <v>0</v>
      </c>
      <c r="BU197" s="100">
        <v>0</v>
      </c>
      <c r="BV197" s="100">
        <v>0</v>
      </c>
      <c r="BW197" s="393">
        <v>0</v>
      </c>
      <c r="BX197" s="100"/>
      <c r="BY197" s="100"/>
      <c r="BZ197" s="100"/>
    </row>
    <row r="198" spans="1:78" ht="14.25" x14ac:dyDescent="0.2">
      <c r="A198" s="23" t="s">
        <v>2312</v>
      </c>
      <c r="B198" s="24">
        <v>1</v>
      </c>
      <c r="C198" s="25" t="s">
        <v>201</v>
      </c>
      <c r="D198" s="21" t="s">
        <v>4279</v>
      </c>
      <c r="E198" s="24" t="s">
        <v>3764</v>
      </c>
      <c r="F198" s="24" t="s">
        <v>1979</v>
      </c>
      <c r="G198" s="100">
        <v>2</v>
      </c>
      <c r="H198" s="100">
        <v>6</v>
      </c>
      <c r="I198" s="100">
        <v>0</v>
      </c>
      <c r="J198" s="100">
        <v>0</v>
      </c>
      <c r="K198" s="100">
        <v>0</v>
      </c>
      <c r="L198" s="100">
        <v>0</v>
      </c>
      <c r="M198" s="100">
        <v>8</v>
      </c>
      <c r="N198" s="100">
        <v>6</v>
      </c>
      <c r="O198" s="100">
        <v>0</v>
      </c>
      <c r="P198" s="100">
        <v>0</v>
      </c>
      <c r="Q198" s="100">
        <v>0</v>
      </c>
      <c r="R198" s="100">
        <v>0</v>
      </c>
      <c r="S198" s="100">
        <v>0</v>
      </c>
      <c r="T198" s="100">
        <v>0</v>
      </c>
      <c r="U198" s="100">
        <v>0</v>
      </c>
      <c r="V198" s="100">
        <v>0</v>
      </c>
      <c r="W198" s="100">
        <v>0</v>
      </c>
      <c r="X198" s="100">
        <v>0</v>
      </c>
      <c r="Y198" s="100">
        <v>0</v>
      </c>
      <c r="Z198" s="100">
        <v>0</v>
      </c>
      <c r="AA198" s="100">
        <v>0</v>
      </c>
      <c r="AB198" s="100">
        <v>9</v>
      </c>
      <c r="AC198" s="100">
        <v>9</v>
      </c>
      <c r="AD198" s="100">
        <v>0</v>
      </c>
      <c r="AE198" s="100">
        <v>0</v>
      </c>
      <c r="AF198" s="100">
        <v>0</v>
      </c>
      <c r="AG198" s="100">
        <v>0</v>
      </c>
      <c r="AH198" s="290">
        <v>0</v>
      </c>
      <c r="AI198" s="290">
        <v>0</v>
      </c>
      <c r="AJ198" s="290">
        <v>0</v>
      </c>
      <c r="AK198" s="353">
        <v>0</v>
      </c>
      <c r="AL198" s="353">
        <v>0</v>
      </c>
      <c r="AM198" s="353">
        <v>0</v>
      </c>
      <c r="AN198" s="371">
        <v>1</v>
      </c>
      <c r="AO198" s="371">
        <v>0</v>
      </c>
      <c r="AP198" s="371">
        <v>0</v>
      </c>
      <c r="AQ198" s="393">
        <v>1</v>
      </c>
      <c r="AR198" s="393">
        <v>0</v>
      </c>
      <c r="AS198" s="393">
        <v>0</v>
      </c>
      <c r="AT198" s="359">
        <v>1</v>
      </c>
      <c r="AU198" s="359">
        <v>3</v>
      </c>
      <c r="AV198" s="82">
        <v>0</v>
      </c>
      <c r="AW198" s="100">
        <v>1</v>
      </c>
      <c r="AX198" s="100">
        <v>0</v>
      </c>
      <c r="AY198" s="393">
        <v>0</v>
      </c>
      <c r="AZ198" s="100">
        <v>2</v>
      </c>
      <c r="BA198" s="100">
        <v>6</v>
      </c>
      <c r="BB198" s="393">
        <v>0</v>
      </c>
      <c r="BC198" s="100">
        <v>1</v>
      </c>
      <c r="BD198" s="100">
        <v>0</v>
      </c>
      <c r="BE198" s="393">
        <v>0</v>
      </c>
      <c r="BF198" s="100">
        <v>1</v>
      </c>
      <c r="BG198" s="100">
        <v>1</v>
      </c>
      <c r="BH198" s="100">
        <v>0</v>
      </c>
      <c r="BI198" s="100">
        <v>1</v>
      </c>
      <c r="BJ198" s="100">
        <v>0</v>
      </c>
      <c r="BK198" s="100">
        <v>0</v>
      </c>
      <c r="BL198" s="100">
        <v>0</v>
      </c>
      <c r="BM198" s="100">
        <v>0</v>
      </c>
      <c r="BN198" s="100">
        <v>0</v>
      </c>
      <c r="BO198" s="393">
        <v>1</v>
      </c>
      <c r="BP198" s="393">
        <v>2</v>
      </c>
      <c r="BQ198" s="393">
        <v>0</v>
      </c>
      <c r="BR198" s="100">
        <v>0</v>
      </c>
      <c r="BS198" s="100">
        <v>0</v>
      </c>
      <c r="BT198" s="393">
        <v>0</v>
      </c>
      <c r="BU198" s="100">
        <v>0</v>
      </c>
      <c r="BV198" s="100">
        <v>0</v>
      </c>
      <c r="BW198" s="393">
        <v>0</v>
      </c>
      <c r="BX198" s="100"/>
      <c r="BY198" s="100"/>
      <c r="BZ198" s="100"/>
    </row>
    <row r="199" spans="1:78" ht="14.25" x14ac:dyDescent="0.2">
      <c r="A199" s="23" t="s">
        <v>2312</v>
      </c>
      <c r="B199" s="24">
        <v>1</v>
      </c>
      <c r="C199" s="25" t="s">
        <v>1865</v>
      </c>
      <c r="D199" s="21" t="s">
        <v>4279</v>
      </c>
      <c r="E199" s="24" t="s">
        <v>3761</v>
      </c>
      <c r="F199" s="24" t="s">
        <v>1866</v>
      </c>
      <c r="G199" s="100">
        <v>5</v>
      </c>
      <c r="H199" s="100">
        <v>1</v>
      </c>
      <c r="I199" s="100">
        <v>0</v>
      </c>
      <c r="J199" s="100">
        <v>2</v>
      </c>
      <c r="K199" s="100">
        <v>2</v>
      </c>
      <c r="L199" s="100">
        <v>0</v>
      </c>
      <c r="M199" s="100">
        <v>5</v>
      </c>
      <c r="N199" s="100">
        <v>3</v>
      </c>
      <c r="O199" s="100">
        <v>0</v>
      </c>
      <c r="P199" s="100">
        <v>0</v>
      </c>
      <c r="Q199" s="100">
        <v>2</v>
      </c>
      <c r="R199" s="100">
        <v>0</v>
      </c>
      <c r="S199" s="100">
        <v>1</v>
      </c>
      <c r="T199" s="100">
        <v>1</v>
      </c>
      <c r="U199" s="100">
        <v>0</v>
      </c>
      <c r="V199" s="100">
        <v>0</v>
      </c>
      <c r="W199" s="100">
        <v>2</v>
      </c>
      <c r="X199" s="100">
        <v>0</v>
      </c>
      <c r="Y199" s="100">
        <v>2</v>
      </c>
      <c r="Z199" s="100">
        <v>0</v>
      </c>
      <c r="AA199" s="100">
        <v>0</v>
      </c>
      <c r="AB199" s="100">
        <v>1</v>
      </c>
      <c r="AC199" s="100">
        <v>0</v>
      </c>
      <c r="AD199" s="100">
        <v>0</v>
      </c>
      <c r="AE199" s="100">
        <v>0</v>
      </c>
      <c r="AF199" s="100">
        <v>1</v>
      </c>
      <c r="AG199" s="100">
        <v>0</v>
      </c>
      <c r="AH199" s="290">
        <v>2</v>
      </c>
      <c r="AI199" s="290">
        <v>2</v>
      </c>
      <c r="AJ199" s="290">
        <v>0</v>
      </c>
      <c r="AK199" s="353">
        <v>2</v>
      </c>
      <c r="AL199" s="353">
        <v>6</v>
      </c>
      <c r="AM199" s="353">
        <v>0</v>
      </c>
      <c r="AN199" s="371">
        <v>2</v>
      </c>
      <c r="AO199" s="371">
        <v>0</v>
      </c>
      <c r="AP199" s="371">
        <v>0</v>
      </c>
      <c r="AQ199" s="393">
        <v>3</v>
      </c>
      <c r="AR199" s="393">
        <v>4</v>
      </c>
      <c r="AS199" s="393">
        <v>0</v>
      </c>
      <c r="AT199" s="359">
        <v>2</v>
      </c>
      <c r="AU199" s="359">
        <v>1</v>
      </c>
      <c r="AV199" s="82">
        <v>0</v>
      </c>
      <c r="AW199" s="100">
        <v>2</v>
      </c>
      <c r="AX199" s="100">
        <v>6</v>
      </c>
      <c r="AY199" s="393">
        <v>0</v>
      </c>
      <c r="AZ199" s="100">
        <v>6</v>
      </c>
      <c r="BA199" s="100">
        <v>5</v>
      </c>
      <c r="BB199" s="393">
        <v>0</v>
      </c>
      <c r="BC199" s="100">
        <v>0</v>
      </c>
      <c r="BD199" s="100">
        <v>2</v>
      </c>
      <c r="BE199" s="393">
        <v>0</v>
      </c>
      <c r="BF199" s="100">
        <v>2</v>
      </c>
      <c r="BG199" s="100">
        <v>1</v>
      </c>
      <c r="BH199" s="100">
        <v>0</v>
      </c>
      <c r="BI199" s="100">
        <v>2</v>
      </c>
      <c r="BJ199" s="100">
        <v>0</v>
      </c>
      <c r="BK199" s="100">
        <v>0</v>
      </c>
      <c r="BL199" s="100">
        <v>1</v>
      </c>
      <c r="BM199" s="100">
        <v>0</v>
      </c>
      <c r="BN199" s="100">
        <v>0</v>
      </c>
      <c r="BO199" s="393">
        <v>2</v>
      </c>
      <c r="BP199" s="393">
        <v>2</v>
      </c>
      <c r="BQ199" s="393">
        <v>0</v>
      </c>
      <c r="BR199" s="100">
        <v>0</v>
      </c>
      <c r="BS199" s="100">
        <v>0</v>
      </c>
      <c r="BT199" s="393">
        <v>0</v>
      </c>
      <c r="BU199" s="100">
        <v>2</v>
      </c>
      <c r="BV199" s="100">
        <v>2</v>
      </c>
      <c r="BW199" s="393">
        <v>0</v>
      </c>
      <c r="BX199" s="100"/>
      <c r="BY199" s="100"/>
      <c r="BZ199" s="100"/>
    </row>
    <row r="200" spans="1:78" ht="14.25" x14ac:dyDescent="0.2">
      <c r="A200" s="23" t="s">
        <v>2312</v>
      </c>
      <c r="B200" s="24">
        <v>1</v>
      </c>
      <c r="C200" s="25" t="s">
        <v>2575</v>
      </c>
      <c r="D200" s="21" t="s">
        <v>4279</v>
      </c>
      <c r="E200" s="24" t="s">
        <v>3762</v>
      </c>
      <c r="F200" s="24" t="s">
        <v>400</v>
      </c>
      <c r="G200" s="100">
        <v>0</v>
      </c>
      <c r="H200" s="100">
        <v>0</v>
      </c>
      <c r="I200" s="100">
        <v>0</v>
      </c>
      <c r="J200" s="100">
        <v>1</v>
      </c>
      <c r="K200" s="100">
        <v>0</v>
      </c>
      <c r="L200" s="100">
        <v>0</v>
      </c>
      <c r="M200" s="100">
        <v>1</v>
      </c>
      <c r="N200" s="100">
        <v>0</v>
      </c>
      <c r="O200" s="100">
        <v>0</v>
      </c>
      <c r="P200" s="100">
        <v>0</v>
      </c>
      <c r="Q200" s="100">
        <v>0</v>
      </c>
      <c r="R200" s="100">
        <v>0</v>
      </c>
      <c r="S200" s="100">
        <v>0</v>
      </c>
      <c r="T200" s="100">
        <v>0</v>
      </c>
      <c r="U200" s="100">
        <v>0</v>
      </c>
      <c r="V200" s="100">
        <v>0</v>
      </c>
      <c r="W200" s="100">
        <v>0</v>
      </c>
      <c r="X200" s="100">
        <v>0</v>
      </c>
      <c r="Y200" s="100">
        <v>0</v>
      </c>
      <c r="Z200" s="100">
        <v>0</v>
      </c>
      <c r="AA200" s="100">
        <v>0</v>
      </c>
      <c r="AB200" s="100">
        <v>0</v>
      </c>
      <c r="AC200" s="100">
        <v>0</v>
      </c>
      <c r="AD200" s="100">
        <v>0</v>
      </c>
      <c r="AE200" s="100">
        <v>0</v>
      </c>
      <c r="AF200" s="100">
        <v>0</v>
      </c>
      <c r="AG200" s="100">
        <v>0</v>
      </c>
      <c r="AH200" s="290">
        <v>0</v>
      </c>
      <c r="AI200" s="290">
        <v>0</v>
      </c>
      <c r="AJ200" s="290">
        <v>0</v>
      </c>
      <c r="AK200" s="353">
        <v>0</v>
      </c>
      <c r="AL200" s="353">
        <v>0</v>
      </c>
      <c r="AM200" s="353">
        <v>0</v>
      </c>
      <c r="AN200" s="371">
        <v>0</v>
      </c>
      <c r="AO200" s="371">
        <v>0</v>
      </c>
      <c r="AP200" s="371">
        <v>0</v>
      </c>
      <c r="AQ200" s="393">
        <v>0</v>
      </c>
      <c r="AR200" s="393">
        <v>0</v>
      </c>
      <c r="AS200" s="393">
        <v>0</v>
      </c>
      <c r="AT200" s="359">
        <v>0</v>
      </c>
      <c r="AU200" s="359">
        <v>0</v>
      </c>
      <c r="AV200" s="82">
        <v>0</v>
      </c>
      <c r="AW200" s="100">
        <v>0</v>
      </c>
      <c r="AX200" s="100">
        <v>3</v>
      </c>
      <c r="AY200" s="393">
        <v>0</v>
      </c>
      <c r="AZ200" s="100">
        <v>0</v>
      </c>
      <c r="BA200" s="100">
        <v>0</v>
      </c>
      <c r="BB200" s="393">
        <v>0</v>
      </c>
      <c r="BC200" s="100">
        <v>0</v>
      </c>
      <c r="BD200" s="100">
        <v>0</v>
      </c>
      <c r="BE200" s="393">
        <v>0</v>
      </c>
      <c r="BF200" s="100">
        <v>0</v>
      </c>
      <c r="BG200" s="100">
        <v>0</v>
      </c>
      <c r="BH200" s="100">
        <v>0</v>
      </c>
      <c r="BI200" s="100">
        <v>0</v>
      </c>
      <c r="BJ200" s="100">
        <v>0</v>
      </c>
      <c r="BK200" s="100">
        <v>0</v>
      </c>
      <c r="BL200" s="100">
        <v>0</v>
      </c>
      <c r="BM200" s="100">
        <v>0</v>
      </c>
      <c r="BN200" s="100">
        <v>0</v>
      </c>
      <c r="BO200" s="393">
        <v>1</v>
      </c>
      <c r="BP200" s="393">
        <v>1</v>
      </c>
      <c r="BQ200" s="393">
        <v>0</v>
      </c>
      <c r="BR200" s="100">
        <v>0</v>
      </c>
      <c r="BS200" s="100">
        <v>0</v>
      </c>
      <c r="BT200" s="393">
        <v>0</v>
      </c>
      <c r="BU200" s="100">
        <v>0</v>
      </c>
      <c r="BV200" s="100">
        <v>0</v>
      </c>
      <c r="BW200" s="393">
        <v>0</v>
      </c>
      <c r="BX200" s="100"/>
      <c r="BY200" s="100"/>
      <c r="BZ200" s="100"/>
    </row>
    <row r="201" spans="1:78" ht="14.25" x14ac:dyDescent="0.2">
      <c r="A201" s="23" t="s">
        <v>2312</v>
      </c>
      <c r="B201" s="24">
        <v>1</v>
      </c>
      <c r="C201" s="25" t="s">
        <v>401</v>
      </c>
      <c r="D201" s="21" t="s">
        <v>4279</v>
      </c>
      <c r="E201" s="24" t="s">
        <v>3762</v>
      </c>
      <c r="F201" s="24" t="s">
        <v>402</v>
      </c>
      <c r="G201" s="100">
        <v>0</v>
      </c>
      <c r="H201" s="100">
        <v>1</v>
      </c>
      <c r="I201" s="100">
        <v>0</v>
      </c>
      <c r="J201" s="100">
        <v>0</v>
      </c>
      <c r="K201" s="100">
        <v>0</v>
      </c>
      <c r="L201" s="100">
        <v>0</v>
      </c>
      <c r="M201" s="100">
        <v>0</v>
      </c>
      <c r="N201" s="100">
        <v>0</v>
      </c>
      <c r="O201" s="100">
        <v>0</v>
      </c>
      <c r="P201" s="100">
        <v>1</v>
      </c>
      <c r="Q201" s="100">
        <v>0</v>
      </c>
      <c r="R201" s="100">
        <v>0</v>
      </c>
      <c r="S201" s="100">
        <v>0</v>
      </c>
      <c r="T201" s="100">
        <v>0</v>
      </c>
      <c r="U201" s="100">
        <v>0</v>
      </c>
      <c r="V201" s="100">
        <v>1</v>
      </c>
      <c r="W201" s="100">
        <v>0</v>
      </c>
      <c r="X201" s="100">
        <v>0</v>
      </c>
      <c r="Y201" s="100">
        <v>3</v>
      </c>
      <c r="Z201" s="100">
        <v>0</v>
      </c>
      <c r="AA201" s="100">
        <v>0</v>
      </c>
      <c r="AB201" s="100">
        <v>0</v>
      </c>
      <c r="AC201" s="100">
        <v>0</v>
      </c>
      <c r="AD201" s="100">
        <v>0</v>
      </c>
      <c r="AE201" s="100">
        <v>1</v>
      </c>
      <c r="AF201" s="100">
        <v>0</v>
      </c>
      <c r="AG201" s="100">
        <v>0</v>
      </c>
      <c r="AH201" s="290">
        <v>2</v>
      </c>
      <c r="AI201" s="290">
        <v>0</v>
      </c>
      <c r="AJ201" s="290">
        <v>0</v>
      </c>
      <c r="AK201" s="353">
        <v>0</v>
      </c>
      <c r="AL201" s="353">
        <v>3</v>
      </c>
      <c r="AM201" s="353">
        <v>0</v>
      </c>
      <c r="AN201" s="371">
        <v>0</v>
      </c>
      <c r="AO201" s="371">
        <v>0</v>
      </c>
      <c r="AP201" s="371">
        <v>0</v>
      </c>
      <c r="AQ201" s="393">
        <v>1</v>
      </c>
      <c r="AR201" s="393">
        <v>0</v>
      </c>
      <c r="AS201" s="393">
        <v>0</v>
      </c>
      <c r="AT201" s="359">
        <v>0</v>
      </c>
      <c r="AU201" s="359">
        <v>2</v>
      </c>
      <c r="AV201" s="82">
        <v>0</v>
      </c>
      <c r="AW201" s="100">
        <v>1</v>
      </c>
      <c r="AX201" s="100">
        <v>1</v>
      </c>
      <c r="AY201" s="393">
        <v>0</v>
      </c>
      <c r="AZ201" s="100">
        <v>0</v>
      </c>
      <c r="BA201" s="100">
        <v>4</v>
      </c>
      <c r="BB201" s="393">
        <v>0</v>
      </c>
      <c r="BC201" s="100">
        <v>0</v>
      </c>
      <c r="BD201" s="100">
        <v>0</v>
      </c>
      <c r="BE201" s="393">
        <v>0</v>
      </c>
      <c r="BF201" s="100">
        <v>1</v>
      </c>
      <c r="BG201" s="100">
        <v>1</v>
      </c>
      <c r="BH201" s="100">
        <v>0</v>
      </c>
      <c r="BI201" s="100">
        <v>0</v>
      </c>
      <c r="BJ201" s="100">
        <v>0</v>
      </c>
      <c r="BK201" s="100">
        <v>0</v>
      </c>
      <c r="BL201" s="100">
        <v>0</v>
      </c>
      <c r="BM201" s="100">
        <v>0</v>
      </c>
      <c r="BN201" s="100">
        <v>0</v>
      </c>
      <c r="BO201" s="393">
        <v>1</v>
      </c>
      <c r="BP201" s="393">
        <v>2</v>
      </c>
      <c r="BQ201" s="393">
        <v>0</v>
      </c>
      <c r="BR201" s="100">
        <v>1</v>
      </c>
      <c r="BS201" s="100">
        <v>0</v>
      </c>
      <c r="BT201" s="393">
        <v>0</v>
      </c>
      <c r="BU201" s="100">
        <v>0</v>
      </c>
      <c r="BV201" s="100">
        <v>0</v>
      </c>
      <c r="BW201" s="393">
        <v>0</v>
      </c>
      <c r="BX201" s="100"/>
      <c r="BY201" s="100"/>
      <c r="BZ201" s="100"/>
    </row>
    <row r="202" spans="1:78" ht="14.25" x14ac:dyDescent="0.2">
      <c r="A202" s="23" t="s">
        <v>2312</v>
      </c>
      <c r="B202" s="24">
        <v>1</v>
      </c>
      <c r="C202" s="25" t="s">
        <v>531</v>
      </c>
      <c r="D202" s="21" t="s">
        <v>4279</v>
      </c>
      <c r="E202" s="24" t="s">
        <v>3762</v>
      </c>
      <c r="F202" s="24" t="s">
        <v>532</v>
      </c>
      <c r="G202" s="100">
        <v>0</v>
      </c>
      <c r="H202" s="100">
        <v>0</v>
      </c>
      <c r="I202" s="100">
        <v>0</v>
      </c>
      <c r="J202" s="100">
        <v>0</v>
      </c>
      <c r="K202" s="100">
        <v>0</v>
      </c>
      <c r="L202" s="100">
        <v>0</v>
      </c>
      <c r="M202" s="100">
        <v>0</v>
      </c>
      <c r="N202" s="100">
        <v>0</v>
      </c>
      <c r="O202" s="100">
        <v>0</v>
      </c>
      <c r="P202" s="100">
        <v>0</v>
      </c>
      <c r="Q202" s="100">
        <v>0</v>
      </c>
      <c r="R202" s="100">
        <v>0</v>
      </c>
      <c r="S202" s="100">
        <v>0</v>
      </c>
      <c r="T202" s="100">
        <v>0</v>
      </c>
      <c r="U202" s="100">
        <v>0</v>
      </c>
      <c r="V202" s="100">
        <v>0</v>
      </c>
      <c r="W202" s="100">
        <v>0</v>
      </c>
      <c r="X202" s="100">
        <v>0</v>
      </c>
      <c r="Y202" s="100">
        <v>0</v>
      </c>
      <c r="Z202" s="100">
        <v>0</v>
      </c>
      <c r="AA202" s="100">
        <v>0</v>
      </c>
      <c r="AB202" s="100">
        <v>0</v>
      </c>
      <c r="AC202" s="100">
        <v>0</v>
      </c>
      <c r="AD202" s="100">
        <v>0</v>
      </c>
      <c r="AE202" s="100">
        <v>0</v>
      </c>
      <c r="AF202" s="100">
        <v>0</v>
      </c>
      <c r="AG202" s="100">
        <v>0</v>
      </c>
      <c r="AH202" s="290">
        <v>0</v>
      </c>
      <c r="AI202" s="290">
        <v>0</v>
      </c>
      <c r="AJ202" s="290">
        <v>0</v>
      </c>
      <c r="AK202" s="353">
        <v>0</v>
      </c>
      <c r="AL202" s="353">
        <v>0</v>
      </c>
      <c r="AM202" s="353">
        <v>0</v>
      </c>
      <c r="AN202" s="371">
        <v>0</v>
      </c>
      <c r="AO202" s="371">
        <v>0</v>
      </c>
      <c r="AP202" s="371">
        <v>0</v>
      </c>
      <c r="AQ202" s="393">
        <v>0</v>
      </c>
      <c r="AR202" s="393">
        <v>0</v>
      </c>
      <c r="AS202" s="393">
        <v>0</v>
      </c>
      <c r="AT202" s="359">
        <v>0</v>
      </c>
      <c r="AU202" s="359">
        <v>0</v>
      </c>
      <c r="AV202" s="82">
        <v>0</v>
      </c>
      <c r="AW202" s="100">
        <v>0</v>
      </c>
      <c r="AX202" s="100">
        <v>1</v>
      </c>
      <c r="AY202" s="393">
        <v>0</v>
      </c>
      <c r="AZ202" s="100">
        <v>0</v>
      </c>
      <c r="BA202" s="100">
        <v>0</v>
      </c>
      <c r="BB202" s="393">
        <v>0</v>
      </c>
      <c r="BC202" s="100">
        <v>0</v>
      </c>
      <c r="BD202" s="100">
        <v>0</v>
      </c>
      <c r="BE202" s="393">
        <v>0</v>
      </c>
      <c r="BF202" s="100">
        <v>0</v>
      </c>
      <c r="BG202" s="100">
        <v>0</v>
      </c>
      <c r="BH202" s="100">
        <v>0</v>
      </c>
      <c r="BI202" s="100">
        <v>0</v>
      </c>
      <c r="BJ202" s="100">
        <v>0</v>
      </c>
      <c r="BK202" s="100">
        <v>0</v>
      </c>
      <c r="BL202" s="100">
        <v>0</v>
      </c>
      <c r="BM202" s="100">
        <v>0</v>
      </c>
      <c r="BN202" s="100">
        <v>0</v>
      </c>
      <c r="BO202" s="393">
        <v>0</v>
      </c>
      <c r="BP202" s="393">
        <v>0</v>
      </c>
      <c r="BQ202" s="393">
        <v>0</v>
      </c>
      <c r="BR202" s="100">
        <v>0</v>
      </c>
      <c r="BS202" s="100">
        <v>0</v>
      </c>
      <c r="BT202" s="393">
        <v>0</v>
      </c>
      <c r="BU202" s="100">
        <v>0</v>
      </c>
      <c r="BV202" s="100">
        <v>0</v>
      </c>
      <c r="BW202" s="393">
        <v>0</v>
      </c>
      <c r="BX202" s="100"/>
      <c r="BY202" s="100"/>
      <c r="BZ202" s="100"/>
    </row>
    <row r="203" spans="1:78" ht="14.25" x14ac:dyDescent="0.2">
      <c r="A203" s="23" t="s">
        <v>2312</v>
      </c>
      <c r="B203" s="24">
        <v>1</v>
      </c>
      <c r="C203" s="25" t="s">
        <v>3517</v>
      </c>
      <c r="D203" s="21" t="s">
        <v>4279</v>
      </c>
      <c r="E203" s="24" t="s">
        <v>3760</v>
      </c>
      <c r="F203" s="24" t="s">
        <v>652</v>
      </c>
      <c r="G203" s="100">
        <v>3</v>
      </c>
      <c r="H203" s="100">
        <v>8</v>
      </c>
      <c r="I203" s="100">
        <v>0</v>
      </c>
      <c r="J203" s="100">
        <v>2</v>
      </c>
      <c r="K203" s="100">
        <v>0</v>
      </c>
      <c r="L203" s="100">
        <v>0</v>
      </c>
      <c r="M203" s="100">
        <v>14</v>
      </c>
      <c r="N203" s="100">
        <v>9</v>
      </c>
      <c r="O203" s="100">
        <v>0</v>
      </c>
      <c r="P203" s="100">
        <v>1</v>
      </c>
      <c r="Q203" s="100">
        <v>0</v>
      </c>
      <c r="R203" s="100">
        <v>0</v>
      </c>
      <c r="S203" s="100">
        <v>0</v>
      </c>
      <c r="T203" s="100">
        <v>1</v>
      </c>
      <c r="U203" s="100">
        <v>0</v>
      </c>
      <c r="V203" s="100">
        <v>0</v>
      </c>
      <c r="W203" s="100">
        <v>0</v>
      </c>
      <c r="X203" s="100">
        <v>0</v>
      </c>
      <c r="Y203" s="100">
        <v>1</v>
      </c>
      <c r="Z203" s="100">
        <v>1</v>
      </c>
      <c r="AA203" s="100">
        <v>0</v>
      </c>
      <c r="AB203" s="100">
        <v>17</v>
      </c>
      <c r="AC203" s="100">
        <v>19</v>
      </c>
      <c r="AD203" s="100">
        <v>0</v>
      </c>
      <c r="AE203" s="100">
        <v>3</v>
      </c>
      <c r="AF203" s="100">
        <v>0</v>
      </c>
      <c r="AG203" s="100">
        <v>0</v>
      </c>
      <c r="AH203" s="290">
        <v>0</v>
      </c>
      <c r="AI203" s="290">
        <v>0</v>
      </c>
      <c r="AJ203" s="290">
        <v>0</v>
      </c>
      <c r="AK203" s="353">
        <v>0</v>
      </c>
      <c r="AL203" s="353">
        <v>1</v>
      </c>
      <c r="AM203" s="353">
        <v>0</v>
      </c>
      <c r="AN203" s="371">
        <v>0</v>
      </c>
      <c r="AO203" s="371">
        <v>0</v>
      </c>
      <c r="AP203" s="371">
        <v>0</v>
      </c>
      <c r="AQ203" s="393">
        <v>0</v>
      </c>
      <c r="AR203" s="393">
        <v>0</v>
      </c>
      <c r="AS203" s="393">
        <v>0</v>
      </c>
      <c r="AT203" s="359">
        <v>0</v>
      </c>
      <c r="AU203" s="359">
        <v>0</v>
      </c>
      <c r="AV203" s="82">
        <v>0</v>
      </c>
      <c r="AW203" s="100">
        <v>2</v>
      </c>
      <c r="AX203" s="100">
        <v>1</v>
      </c>
      <c r="AY203" s="393">
        <v>0</v>
      </c>
      <c r="AZ203" s="100">
        <v>0</v>
      </c>
      <c r="BA203" s="100">
        <v>2</v>
      </c>
      <c r="BB203" s="393">
        <v>0</v>
      </c>
      <c r="BC203" s="100">
        <v>0</v>
      </c>
      <c r="BD203" s="100">
        <v>0</v>
      </c>
      <c r="BE203" s="393">
        <v>0</v>
      </c>
      <c r="BF203" s="100">
        <v>5</v>
      </c>
      <c r="BG203" s="100">
        <v>1</v>
      </c>
      <c r="BH203" s="100">
        <v>0</v>
      </c>
      <c r="BI203" s="100">
        <v>0</v>
      </c>
      <c r="BJ203" s="100">
        <v>0</v>
      </c>
      <c r="BK203" s="100">
        <v>0</v>
      </c>
      <c r="BL203" s="100">
        <v>0</v>
      </c>
      <c r="BM203" s="100">
        <v>2</v>
      </c>
      <c r="BN203" s="100">
        <v>0</v>
      </c>
      <c r="BO203" s="393">
        <v>1</v>
      </c>
      <c r="BP203" s="393">
        <v>0</v>
      </c>
      <c r="BQ203" s="393">
        <v>0</v>
      </c>
      <c r="BR203" s="100">
        <v>5</v>
      </c>
      <c r="BS203" s="100">
        <v>4</v>
      </c>
      <c r="BT203" s="393">
        <v>0</v>
      </c>
      <c r="BU203" s="100">
        <v>1</v>
      </c>
      <c r="BV203" s="100">
        <v>1</v>
      </c>
      <c r="BW203" s="393">
        <v>0</v>
      </c>
      <c r="BX203" s="100"/>
      <c r="BY203" s="100"/>
      <c r="BZ203" s="100"/>
    </row>
    <row r="204" spans="1:78" ht="14.25" x14ac:dyDescent="0.2">
      <c r="A204" s="23" t="s">
        <v>2312</v>
      </c>
      <c r="B204" s="24">
        <v>1</v>
      </c>
      <c r="C204" s="25" t="s">
        <v>2728</v>
      </c>
      <c r="D204" s="21" t="s">
        <v>4279</v>
      </c>
      <c r="E204" s="24" t="s">
        <v>3762</v>
      </c>
      <c r="F204" s="24" t="s">
        <v>2729</v>
      </c>
      <c r="G204" s="100">
        <v>1</v>
      </c>
      <c r="H204" s="100">
        <v>1</v>
      </c>
      <c r="I204" s="100">
        <v>0</v>
      </c>
      <c r="J204" s="100">
        <v>0</v>
      </c>
      <c r="K204" s="100">
        <v>0</v>
      </c>
      <c r="L204" s="100">
        <v>0</v>
      </c>
      <c r="M204" s="100">
        <v>15</v>
      </c>
      <c r="N204" s="100">
        <v>10</v>
      </c>
      <c r="O204" s="100">
        <v>0</v>
      </c>
      <c r="P204" s="100">
        <v>1</v>
      </c>
      <c r="Q204" s="100">
        <v>6</v>
      </c>
      <c r="R204" s="100">
        <v>0</v>
      </c>
      <c r="S204" s="100">
        <v>2</v>
      </c>
      <c r="T204" s="100">
        <v>2</v>
      </c>
      <c r="U204" s="100">
        <v>0</v>
      </c>
      <c r="V204" s="100">
        <v>1</v>
      </c>
      <c r="W204" s="100">
        <v>0</v>
      </c>
      <c r="X204" s="100">
        <v>0</v>
      </c>
      <c r="Y204" s="100">
        <v>0</v>
      </c>
      <c r="Z204" s="100">
        <v>3</v>
      </c>
      <c r="AA204" s="100">
        <v>0</v>
      </c>
      <c r="AB204" s="100">
        <v>1</v>
      </c>
      <c r="AC204" s="100">
        <v>0</v>
      </c>
      <c r="AD204" s="100">
        <v>0</v>
      </c>
      <c r="AE204" s="100">
        <v>0</v>
      </c>
      <c r="AF204" s="100">
        <v>1</v>
      </c>
      <c r="AG204" s="100">
        <v>0</v>
      </c>
      <c r="AH204" s="290">
        <v>0</v>
      </c>
      <c r="AI204" s="290">
        <v>2</v>
      </c>
      <c r="AJ204" s="290">
        <v>0</v>
      </c>
      <c r="AK204" s="353">
        <v>11</v>
      </c>
      <c r="AL204" s="353">
        <v>8</v>
      </c>
      <c r="AM204" s="353">
        <v>0</v>
      </c>
      <c r="AN204" s="371">
        <v>0</v>
      </c>
      <c r="AO204" s="371">
        <v>0</v>
      </c>
      <c r="AP204" s="371">
        <v>0</v>
      </c>
      <c r="AQ204" s="393">
        <v>0</v>
      </c>
      <c r="AR204" s="393">
        <v>0</v>
      </c>
      <c r="AS204" s="393">
        <v>0</v>
      </c>
      <c r="AT204" s="359">
        <v>8</v>
      </c>
      <c r="AU204" s="359">
        <v>1</v>
      </c>
      <c r="AV204" s="82">
        <v>0</v>
      </c>
      <c r="AW204" s="100">
        <v>0</v>
      </c>
      <c r="AX204" s="100">
        <v>6</v>
      </c>
      <c r="AY204" s="393">
        <v>0</v>
      </c>
      <c r="AZ204" s="100">
        <v>0</v>
      </c>
      <c r="BA204" s="100">
        <v>0</v>
      </c>
      <c r="BB204" s="393">
        <v>0</v>
      </c>
      <c r="BC204" s="100">
        <v>0</v>
      </c>
      <c r="BD204" s="100">
        <v>0</v>
      </c>
      <c r="BE204" s="393">
        <v>0</v>
      </c>
      <c r="BF204" s="100">
        <v>0</v>
      </c>
      <c r="BG204" s="100">
        <v>0</v>
      </c>
      <c r="BH204" s="100">
        <v>0</v>
      </c>
      <c r="BI204" s="100">
        <v>0</v>
      </c>
      <c r="BJ204" s="100">
        <v>0</v>
      </c>
      <c r="BK204" s="100">
        <v>0</v>
      </c>
      <c r="BL204" s="100">
        <v>7</v>
      </c>
      <c r="BM204" s="100">
        <v>7</v>
      </c>
      <c r="BN204" s="100">
        <v>0</v>
      </c>
      <c r="BO204" s="393">
        <v>0</v>
      </c>
      <c r="BP204" s="393">
        <v>0</v>
      </c>
      <c r="BQ204" s="393">
        <v>0</v>
      </c>
      <c r="BR204" s="100">
        <v>0</v>
      </c>
      <c r="BS204" s="100">
        <v>0</v>
      </c>
      <c r="BT204" s="393">
        <v>0</v>
      </c>
      <c r="BU204" s="100">
        <v>0</v>
      </c>
      <c r="BV204" s="100">
        <v>2</v>
      </c>
      <c r="BW204" s="393">
        <v>0</v>
      </c>
      <c r="BX204" s="100"/>
      <c r="BY204" s="100"/>
      <c r="BZ204" s="100"/>
    </row>
    <row r="205" spans="1:78" ht="14.25" x14ac:dyDescent="0.2">
      <c r="A205" s="23" t="s">
        <v>2312</v>
      </c>
      <c r="B205" s="24">
        <v>1</v>
      </c>
      <c r="C205" s="25" t="s">
        <v>2730</v>
      </c>
      <c r="D205" s="21" t="s">
        <v>4279</v>
      </c>
      <c r="E205" s="24" t="s">
        <v>2340</v>
      </c>
      <c r="F205" s="24" t="s">
        <v>1283</v>
      </c>
      <c r="G205" s="100">
        <v>0</v>
      </c>
      <c r="H205" s="100">
        <v>0</v>
      </c>
      <c r="I205" s="100">
        <v>0</v>
      </c>
      <c r="J205" s="100">
        <v>0</v>
      </c>
      <c r="K205" s="100">
        <v>1</v>
      </c>
      <c r="L205" s="100">
        <v>0</v>
      </c>
      <c r="M205" s="100">
        <v>0</v>
      </c>
      <c r="N205" s="100">
        <v>1</v>
      </c>
      <c r="O205" s="100">
        <v>0</v>
      </c>
      <c r="P205" s="100">
        <v>0</v>
      </c>
      <c r="Q205" s="100">
        <v>0</v>
      </c>
      <c r="R205" s="100">
        <v>0</v>
      </c>
      <c r="S205" s="100">
        <v>10</v>
      </c>
      <c r="T205" s="100">
        <v>6</v>
      </c>
      <c r="U205" s="100">
        <v>0</v>
      </c>
      <c r="V205" s="100">
        <v>0</v>
      </c>
      <c r="W205" s="100">
        <v>0</v>
      </c>
      <c r="X205" s="100">
        <v>0</v>
      </c>
      <c r="Y205" s="100">
        <v>9</v>
      </c>
      <c r="Z205" s="100">
        <v>10</v>
      </c>
      <c r="AA205" s="100">
        <v>0</v>
      </c>
      <c r="AB205" s="100">
        <v>0</v>
      </c>
      <c r="AC205" s="100">
        <v>0</v>
      </c>
      <c r="AD205" s="100">
        <v>0</v>
      </c>
      <c r="AE205" s="100">
        <v>0</v>
      </c>
      <c r="AF205" s="100">
        <v>0</v>
      </c>
      <c r="AG205" s="100">
        <v>0</v>
      </c>
      <c r="AH205" s="290">
        <v>0</v>
      </c>
      <c r="AI205" s="290">
        <v>0</v>
      </c>
      <c r="AJ205" s="290">
        <v>0</v>
      </c>
      <c r="AK205" s="353">
        <v>0</v>
      </c>
      <c r="AL205" s="353">
        <v>0</v>
      </c>
      <c r="AM205" s="353">
        <v>0</v>
      </c>
      <c r="AN205" s="371">
        <v>0</v>
      </c>
      <c r="AO205" s="371">
        <v>0</v>
      </c>
      <c r="AP205" s="371">
        <v>0</v>
      </c>
      <c r="AQ205" s="393">
        <v>0</v>
      </c>
      <c r="AR205" s="393">
        <v>0</v>
      </c>
      <c r="AS205" s="393">
        <v>0</v>
      </c>
      <c r="AT205" s="359">
        <v>15</v>
      </c>
      <c r="AU205" s="359">
        <v>7</v>
      </c>
      <c r="AV205" s="82">
        <v>0</v>
      </c>
      <c r="AW205" s="100">
        <v>0</v>
      </c>
      <c r="AX205" s="100">
        <v>7</v>
      </c>
      <c r="AY205" s="393">
        <v>0</v>
      </c>
      <c r="AZ205" s="100">
        <v>0</v>
      </c>
      <c r="BA205" s="100">
        <v>3</v>
      </c>
      <c r="BB205" s="393">
        <v>0</v>
      </c>
      <c r="BC205" s="100">
        <v>0</v>
      </c>
      <c r="BD205" s="100">
        <v>0</v>
      </c>
      <c r="BE205" s="393">
        <v>0</v>
      </c>
      <c r="BF205" s="100">
        <v>0</v>
      </c>
      <c r="BG205" s="100">
        <v>0</v>
      </c>
      <c r="BH205" s="100">
        <v>0</v>
      </c>
      <c r="BI205" s="100">
        <v>0</v>
      </c>
      <c r="BJ205" s="100">
        <v>0</v>
      </c>
      <c r="BK205" s="100">
        <v>0</v>
      </c>
      <c r="BL205" s="100">
        <v>0</v>
      </c>
      <c r="BM205" s="100">
        <v>0</v>
      </c>
      <c r="BN205" s="100">
        <v>0</v>
      </c>
      <c r="BO205" s="393">
        <v>0</v>
      </c>
      <c r="BP205" s="393">
        <v>2</v>
      </c>
      <c r="BQ205" s="393">
        <v>0</v>
      </c>
      <c r="BR205" s="100">
        <v>0</v>
      </c>
      <c r="BS205" s="100">
        <v>0</v>
      </c>
      <c r="BT205" s="393">
        <v>0</v>
      </c>
      <c r="BU205" s="100">
        <v>0</v>
      </c>
      <c r="BV205" s="100">
        <v>0</v>
      </c>
      <c r="BW205" s="393">
        <v>0</v>
      </c>
      <c r="BX205" s="100"/>
      <c r="BY205" s="100"/>
      <c r="BZ205" s="100"/>
    </row>
    <row r="206" spans="1:78" ht="14.25" x14ac:dyDescent="0.2">
      <c r="A206" s="23" t="s">
        <v>2312</v>
      </c>
      <c r="B206" s="24">
        <v>1</v>
      </c>
      <c r="C206" s="25" t="s">
        <v>1284</v>
      </c>
      <c r="D206" s="21" t="s">
        <v>4279</v>
      </c>
      <c r="E206" s="24" t="s">
        <v>3760</v>
      </c>
      <c r="F206" s="24" t="s">
        <v>1285</v>
      </c>
      <c r="G206" s="100">
        <v>2</v>
      </c>
      <c r="H206" s="100">
        <v>0</v>
      </c>
      <c r="I206" s="100">
        <v>0</v>
      </c>
      <c r="J206" s="100">
        <v>0</v>
      </c>
      <c r="K206" s="100">
        <v>0</v>
      </c>
      <c r="L206" s="100">
        <v>0</v>
      </c>
      <c r="M206" s="100">
        <v>7</v>
      </c>
      <c r="N206" s="100">
        <v>10</v>
      </c>
      <c r="O206" s="100">
        <v>0</v>
      </c>
      <c r="P206" s="100">
        <v>1</v>
      </c>
      <c r="Q206" s="100">
        <v>0</v>
      </c>
      <c r="R206" s="100">
        <v>0</v>
      </c>
      <c r="S206" s="100">
        <v>1</v>
      </c>
      <c r="T206" s="100">
        <v>0</v>
      </c>
      <c r="U206" s="100">
        <v>0</v>
      </c>
      <c r="V206" s="100">
        <v>1</v>
      </c>
      <c r="W206" s="100">
        <v>0</v>
      </c>
      <c r="X206" s="100">
        <v>0</v>
      </c>
      <c r="Y206" s="100">
        <v>2</v>
      </c>
      <c r="Z206" s="100">
        <v>0</v>
      </c>
      <c r="AA206" s="100">
        <v>0</v>
      </c>
      <c r="AB206" s="100">
        <v>9</v>
      </c>
      <c r="AC206" s="100">
        <v>14</v>
      </c>
      <c r="AD206" s="100">
        <v>0</v>
      </c>
      <c r="AE206" s="100">
        <v>0</v>
      </c>
      <c r="AF206" s="100">
        <v>0</v>
      </c>
      <c r="AG206" s="100">
        <v>0</v>
      </c>
      <c r="AH206" s="290">
        <v>1</v>
      </c>
      <c r="AI206" s="290">
        <v>0</v>
      </c>
      <c r="AJ206" s="290">
        <v>0</v>
      </c>
      <c r="AK206" s="353">
        <v>0</v>
      </c>
      <c r="AL206" s="353">
        <v>0</v>
      </c>
      <c r="AM206" s="353">
        <v>0</v>
      </c>
      <c r="AN206" s="371">
        <v>3</v>
      </c>
      <c r="AO206" s="371">
        <v>2</v>
      </c>
      <c r="AP206" s="371">
        <v>0</v>
      </c>
      <c r="AQ206" s="393">
        <v>1</v>
      </c>
      <c r="AR206" s="393">
        <v>0</v>
      </c>
      <c r="AS206" s="393">
        <v>0</v>
      </c>
      <c r="AT206" s="359">
        <v>3</v>
      </c>
      <c r="AU206" s="359">
        <v>8</v>
      </c>
      <c r="AV206" s="82">
        <v>0</v>
      </c>
      <c r="AW206" s="100">
        <v>1</v>
      </c>
      <c r="AX206" s="100">
        <v>0</v>
      </c>
      <c r="AY206" s="393">
        <v>0</v>
      </c>
      <c r="AZ206" s="100">
        <v>4</v>
      </c>
      <c r="BA206" s="100">
        <v>8</v>
      </c>
      <c r="BB206" s="393">
        <v>0</v>
      </c>
      <c r="BC206" s="100">
        <v>1</v>
      </c>
      <c r="BD206" s="100">
        <v>1</v>
      </c>
      <c r="BE206" s="393">
        <v>0</v>
      </c>
      <c r="BF206" s="100">
        <v>1</v>
      </c>
      <c r="BG206" s="100">
        <v>1</v>
      </c>
      <c r="BH206" s="100">
        <v>0</v>
      </c>
      <c r="BI206" s="100">
        <v>1</v>
      </c>
      <c r="BJ206" s="100">
        <v>0</v>
      </c>
      <c r="BK206" s="100">
        <v>0</v>
      </c>
      <c r="BL206" s="100">
        <v>1</v>
      </c>
      <c r="BM206" s="100">
        <v>0</v>
      </c>
      <c r="BN206" s="100">
        <v>0</v>
      </c>
      <c r="BO206" s="393">
        <v>1</v>
      </c>
      <c r="BP206" s="393">
        <v>0</v>
      </c>
      <c r="BQ206" s="393">
        <v>0</v>
      </c>
      <c r="BR206" s="100">
        <v>0</v>
      </c>
      <c r="BS206" s="100">
        <v>0</v>
      </c>
      <c r="BT206" s="393">
        <v>0</v>
      </c>
      <c r="BU206" s="100">
        <v>1</v>
      </c>
      <c r="BV206" s="100">
        <v>0</v>
      </c>
      <c r="BW206" s="393">
        <v>0</v>
      </c>
      <c r="BX206" s="100"/>
      <c r="BY206" s="100"/>
      <c r="BZ206" s="100"/>
    </row>
    <row r="207" spans="1:78" ht="14.25" x14ac:dyDescent="0.2">
      <c r="A207" s="23" t="s">
        <v>2312</v>
      </c>
      <c r="B207" s="24">
        <v>1</v>
      </c>
      <c r="C207" s="25" t="s">
        <v>1286</v>
      </c>
      <c r="D207" s="21" t="s">
        <v>4279</v>
      </c>
      <c r="E207" s="24" t="s">
        <v>3762</v>
      </c>
      <c r="F207" s="24" t="s">
        <v>3051</v>
      </c>
      <c r="G207" s="100">
        <v>0</v>
      </c>
      <c r="H207" s="100">
        <v>0</v>
      </c>
      <c r="I207" s="100">
        <v>0</v>
      </c>
      <c r="J207" s="100">
        <v>1</v>
      </c>
      <c r="K207" s="100">
        <v>0</v>
      </c>
      <c r="L207" s="100">
        <v>0</v>
      </c>
      <c r="M207" s="100">
        <v>15</v>
      </c>
      <c r="N207" s="100">
        <v>6</v>
      </c>
      <c r="O207" s="100">
        <v>0</v>
      </c>
      <c r="P207" s="100">
        <v>0</v>
      </c>
      <c r="Q207" s="100">
        <v>0</v>
      </c>
      <c r="R207" s="100">
        <v>0</v>
      </c>
      <c r="S207" s="100">
        <v>1</v>
      </c>
      <c r="T207" s="100">
        <v>4</v>
      </c>
      <c r="U207" s="100">
        <v>0</v>
      </c>
      <c r="V207" s="100">
        <v>1</v>
      </c>
      <c r="W207" s="100">
        <v>0</v>
      </c>
      <c r="X207" s="100">
        <v>0</v>
      </c>
      <c r="Y207" s="100">
        <v>2</v>
      </c>
      <c r="Z207" s="100">
        <v>0</v>
      </c>
      <c r="AA207" s="100">
        <v>0</v>
      </c>
      <c r="AB207" s="100">
        <v>2</v>
      </c>
      <c r="AC207" s="100">
        <v>0</v>
      </c>
      <c r="AD207" s="100">
        <v>0</v>
      </c>
      <c r="AE207" s="100">
        <v>0</v>
      </c>
      <c r="AF207" s="100">
        <v>2</v>
      </c>
      <c r="AG207" s="100">
        <v>0</v>
      </c>
      <c r="AH207" s="290">
        <v>0</v>
      </c>
      <c r="AI207" s="290">
        <v>2</v>
      </c>
      <c r="AJ207" s="290">
        <v>0</v>
      </c>
      <c r="AK207" s="353">
        <v>2</v>
      </c>
      <c r="AL207" s="353">
        <v>0</v>
      </c>
      <c r="AM207" s="353">
        <v>0</v>
      </c>
      <c r="AN207" s="371">
        <v>6</v>
      </c>
      <c r="AO207" s="371">
        <v>6</v>
      </c>
      <c r="AP207" s="371">
        <v>0</v>
      </c>
      <c r="AQ207" s="393">
        <v>2</v>
      </c>
      <c r="AR207" s="393">
        <v>0</v>
      </c>
      <c r="AS207" s="393">
        <v>0</v>
      </c>
      <c r="AT207" s="359">
        <v>2</v>
      </c>
      <c r="AU207" s="359">
        <v>4</v>
      </c>
      <c r="AV207" s="82">
        <v>0</v>
      </c>
      <c r="AW207" s="100">
        <v>0</v>
      </c>
      <c r="AX207" s="100">
        <v>0</v>
      </c>
      <c r="AY207" s="393">
        <v>0</v>
      </c>
      <c r="AZ207" s="100">
        <v>4</v>
      </c>
      <c r="BA207" s="100">
        <v>10</v>
      </c>
      <c r="BB207" s="393">
        <v>0</v>
      </c>
      <c r="BC207" s="100">
        <v>3</v>
      </c>
      <c r="BD207" s="100">
        <v>3</v>
      </c>
      <c r="BE207" s="393">
        <v>0</v>
      </c>
      <c r="BF207" s="100">
        <v>1</v>
      </c>
      <c r="BG207" s="100">
        <v>1</v>
      </c>
      <c r="BH207" s="100">
        <v>0</v>
      </c>
      <c r="BI207" s="100">
        <v>0</v>
      </c>
      <c r="BJ207" s="100">
        <v>0</v>
      </c>
      <c r="BK207" s="100">
        <v>0</v>
      </c>
      <c r="BL207" s="100">
        <v>4</v>
      </c>
      <c r="BM207" s="100">
        <v>2</v>
      </c>
      <c r="BN207" s="100">
        <v>0</v>
      </c>
      <c r="BO207" s="393">
        <v>2</v>
      </c>
      <c r="BP207" s="393">
        <v>4</v>
      </c>
      <c r="BQ207" s="393">
        <v>0</v>
      </c>
      <c r="BR207" s="100">
        <v>0</v>
      </c>
      <c r="BS207" s="100">
        <v>0</v>
      </c>
      <c r="BT207" s="393">
        <v>0</v>
      </c>
      <c r="BU207" s="100">
        <v>2</v>
      </c>
      <c r="BV207" s="100">
        <v>0</v>
      </c>
      <c r="BW207" s="393">
        <v>0</v>
      </c>
      <c r="BX207" s="100"/>
      <c r="BY207" s="100"/>
      <c r="BZ207" s="100"/>
    </row>
    <row r="208" spans="1:78" ht="14.25" x14ac:dyDescent="0.2">
      <c r="A208" s="23" t="s">
        <v>2312</v>
      </c>
      <c r="B208" s="24">
        <v>1</v>
      </c>
      <c r="C208" s="25" t="s">
        <v>3052</v>
      </c>
      <c r="D208" s="21" t="s">
        <v>4279</v>
      </c>
      <c r="E208" s="24" t="s">
        <v>3764</v>
      </c>
      <c r="F208" s="24" t="s">
        <v>3053</v>
      </c>
      <c r="G208" s="100">
        <v>6</v>
      </c>
      <c r="H208" s="100">
        <v>6</v>
      </c>
      <c r="I208" s="100">
        <v>0</v>
      </c>
      <c r="J208" s="100">
        <v>0</v>
      </c>
      <c r="K208" s="100">
        <v>0</v>
      </c>
      <c r="L208" s="100">
        <v>0</v>
      </c>
      <c r="M208" s="100">
        <v>16</v>
      </c>
      <c r="N208" s="100">
        <v>18</v>
      </c>
      <c r="O208" s="100">
        <v>0</v>
      </c>
      <c r="P208" s="100">
        <v>0</v>
      </c>
      <c r="Q208" s="100">
        <v>0</v>
      </c>
      <c r="R208" s="100">
        <v>0</v>
      </c>
      <c r="S208" s="100">
        <v>2</v>
      </c>
      <c r="T208" s="100">
        <v>0</v>
      </c>
      <c r="U208" s="100">
        <v>0</v>
      </c>
      <c r="V208" s="100">
        <v>0</v>
      </c>
      <c r="W208" s="100">
        <v>1</v>
      </c>
      <c r="X208" s="100">
        <v>0</v>
      </c>
      <c r="Y208" s="100">
        <v>2</v>
      </c>
      <c r="Z208" s="100">
        <v>3</v>
      </c>
      <c r="AA208" s="100">
        <v>0</v>
      </c>
      <c r="AB208" s="100">
        <v>18</v>
      </c>
      <c r="AC208" s="100">
        <v>26</v>
      </c>
      <c r="AD208" s="100">
        <v>0</v>
      </c>
      <c r="AE208" s="100">
        <v>0</v>
      </c>
      <c r="AF208" s="100">
        <v>0</v>
      </c>
      <c r="AG208" s="100">
        <v>0</v>
      </c>
      <c r="AH208" s="290">
        <v>0</v>
      </c>
      <c r="AI208" s="290">
        <v>0</v>
      </c>
      <c r="AJ208" s="290">
        <v>0</v>
      </c>
      <c r="AK208" s="353">
        <v>1</v>
      </c>
      <c r="AL208" s="353">
        <v>0</v>
      </c>
      <c r="AM208" s="353">
        <v>0</v>
      </c>
      <c r="AN208" s="371">
        <v>6</v>
      </c>
      <c r="AO208" s="371">
        <v>5</v>
      </c>
      <c r="AP208" s="371">
        <v>0</v>
      </c>
      <c r="AQ208" s="393">
        <v>2</v>
      </c>
      <c r="AR208" s="393">
        <v>1</v>
      </c>
      <c r="AS208" s="393">
        <v>0</v>
      </c>
      <c r="AT208" s="359">
        <v>0</v>
      </c>
      <c r="AU208" s="359">
        <v>1</v>
      </c>
      <c r="AV208" s="82">
        <v>0</v>
      </c>
      <c r="AW208" s="100">
        <v>2</v>
      </c>
      <c r="AX208" s="100">
        <v>1</v>
      </c>
      <c r="AY208" s="393">
        <v>0</v>
      </c>
      <c r="AZ208" s="100">
        <v>6</v>
      </c>
      <c r="BA208" s="100">
        <v>12</v>
      </c>
      <c r="BB208" s="393">
        <v>0</v>
      </c>
      <c r="BC208" s="100">
        <v>0</v>
      </c>
      <c r="BD208" s="100">
        <v>2</v>
      </c>
      <c r="BE208" s="393">
        <v>0</v>
      </c>
      <c r="BF208" s="100">
        <v>4</v>
      </c>
      <c r="BG208" s="100">
        <v>4</v>
      </c>
      <c r="BH208" s="100">
        <v>0</v>
      </c>
      <c r="BI208" s="100">
        <v>1</v>
      </c>
      <c r="BJ208" s="100">
        <v>0</v>
      </c>
      <c r="BK208" s="100">
        <v>0</v>
      </c>
      <c r="BL208" s="100">
        <v>5</v>
      </c>
      <c r="BM208" s="100">
        <v>2</v>
      </c>
      <c r="BN208" s="100">
        <v>0</v>
      </c>
      <c r="BO208" s="393">
        <v>0</v>
      </c>
      <c r="BP208" s="393">
        <v>0</v>
      </c>
      <c r="BQ208" s="393">
        <v>0</v>
      </c>
      <c r="BR208" s="100">
        <v>0</v>
      </c>
      <c r="BS208" s="100">
        <v>0</v>
      </c>
      <c r="BT208" s="393">
        <v>0</v>
      </c>
      <c r="BU208" s="100">
        <v>0</v>
      </c>
      <c r="BV208" s="100">
        <v>0</v>
      </c>
      <c r="BW208" s="393">
        <v>0</v>
      </c>
      <c r="BX208" s="100"/>
      <c r="BY208" s="100"/>
      <c r="BZ208" s="100"/>
    </row>
    <row r="209" spans="1:78" ht="14.25" x14ac:dyDescent="0.2">
      <c r="A209" s="23" t="s">
        <v>2312</v>
      </c>
      <c r="B209" s="24">
        <v>1</v>
      </c>
      <c r="C209" s="25" t="s">
        <v>3054</v>
      </c>
      <c r="D209" s="21" t="s">
        <v>4279</v>
      </c>
      <c r="E209" s="24" t="s">
        <v>3762</v>
      </c>
      <c r="F209" s="24" t="s">
        <v>3055</v>
      </c>
      <c r="G209" s="100">
        <v>0</v>
      </c>
      <c r="H209" s="100">
        <v>0</v>
      </c>
      <c r="I209" s="100">
        <v>0</v>
      </c>
      <c r="J209" s="100">
        <v>0</v>
      </c>
      <c r="K209" s="100">
        <v>0</v>
      </c>
      <c r="L209" s="100">
        <v>0</v>
      </c>
      <c r="M209" s="100">
        <v>0</v>
      </c>
      <c r="N209" s="100">
        <v>0</v>
      </c>
      <c r="O209" s="100">
        <v>0</v>
      </c>
      <c r="P209" s="100">
        <v>0</v>
      </c>
      <c r="Q209" s="100">
        <v>0</v>
      </c>
      <c r="R209" s="100">
        <v>0</v>
      </c>
      <c r="S209" s="100">
        <v>0</v>
      </c>
      <c r="T209" s="100">
        <v>0</v>
      </c>
      <c r="U209" s="100">
        <v>0</v>
      </c>
      <c r="V209" s="100">
        <v>0</v>
      </c>
      <c r="W209" s="100">
        <v>0</v>
      </c>
      <c r="X209" s="100">
        <v>0</v>
      </c>
      <c r="Y209" s="100">
        <v>0</v>
      </c>
      <c r="Z209" s="100">
        <v>0</v>
      </c>
      <c r="AA209" s="100">
        <v>0</v>
      </c>
      <c r="AB209" s="100">
        <v>0</v>
      </c>
      <c r="AC209" s="100">
        <v>0</v>
      </c>
      <c r="AD209" s="100">
        <v>0</v>
      </c>
      <c r="AE209" s="100">
        <v>0</v>
      </c>
      <c r="AF209" s="100">
        <v>0</v>
      </c>
      <c r="AG209" s="100">
        <v>0</v>
      </c>
      <c r="AH209" s="290">
        <v>0</v>
      </c>
      <c r="AI209" s="290">
        <v>0</v>
      </c>
      <c r="AJ209" s="290">
        <v>0</v>
      </c>
      <c r="AK209" s="353">
        <v>0</v>
      </c>
      <c r="AL209" s="353">
        <v>0</v>
      </c>
      <c r="AM209" s="353">
        <v>0</v>
      </c>
      <c r="AN209" s="371">
        <v>0</v>
      </c>
      <c r="AO209" s="371">
        <v>1</v>
      </c>
      <c r="AP209" s="371">
        <v>0</v>
      </c>
      <c r="AQ209" s="393">
        <v>0</v>
      </c>
      <c r="AR209" s="393">
        <v>0</v>
      </c>
      <c r="AS209" s="393">
        <v>0</v>
      </c>
      <c r="AT209" s="359">
        <v>0</v>
      </c>
      <c r="AU209" s="359">
        <v>0</v>
      </c>
      <c r="AV209" s="82">
        <v>0</v>
      </c>
      <c r="AW209" s="100">
        <v>0</v>
      </c>
      <c r="AX209" s="100">
        <v>1</v>
      </c>
      <c r="AY209" s="393">
        <v>0</v>
      </c>
      <c r="AZ209" s="100">
        <v>0</v>
      </c>
      <c r="BA209" s="100">
        <v>0</v>
      </c>
      <c r="BB209" s="393">
        <v>0</v>
      </c>
      <c r="BC209" s="100">
        <v>0</v>
      </c>
      <c r="BD209" s="100">
        <v>0</v>
      </c>
      <c r="BE209" s="393">
        <v>0</v>
      </c>
      <c r="BF209" s="100">
        <v>0</v>
      </c>
      <c r="BG209" s="100">
        <v>0</v>
      </c>
      <c r="BH209" s="100">
        <v>0</v>
      </c>
      <c r="BI209" s="100">
        <v>0</v>
      </c>
      <c r="BJ209" s="100">
        <v>0</v>
      </c>
      <c r="BK209" s="100">
        <v>0</v>
      </c>
      <c r="BL209" s="100">
        <v>0</v>
      </c>
      <c r="BM209" s="100">
        <v>0</v>
      </c>
      <c r="BN209" s="100">
        <v>0</v>
      </c>
      <c r="BO209" s="393">
        <v>0</v>
      </c>
      <c r="BP209" s="393">
        <v>0</v>
      </c>
      <c r="BQ209" s="393">
        <v>0</v>
      </c>
      <c r="BR209" s="100">
        <v>0</v>
      </c>
      <c r="BS209" s="100">
        <v>0</v>
      </c>
      <c r="BT209" s="393">
        <v>0</v>
      </c>
      <c r="BU209" s="100">
        <v>0</v>
      </c>
      <c r="BV209" s="100">
        <v>0</v>
      </c>
      <c r="BW209" s="393">
        <v>0</v>
      </c>
      <c r="BX209" s="100"/>
      <c r="BY209" s="100"/>
      <c r="BZ209" s="100"/>
    </row>
    <row r="210" spans="1:78" ht="14.25" x14ac:dyDescent="0.2">
      <c r="A210" s="23" t="s">
        <v>2312</v>
      </c>
      <c r="B210" s="24">
        <v>1</v>
      </c>
      <c r="C210" s="25" t="s">
        <v>206</v>
      </c>
      <c r="D210" s="21" t="s">
        <v>4279</v>
      </c>
      <c r="E210" s="24" t="s">
        <v>3762</v>
      </c>
      <c r="F210" s="24" t="s">
        <v>207</v>
      </c>
      <c r="G210" s="100">
        <v>3</v>
      </c>
      <c r="H210" s="100">
        <v>6</v>
      </c>
      <c r="I210" s="100">
        <v>0</v>
      </c>
      <c r="J210" s="100">
        <v>2</v>
      </c>
      <c r="K210" s="100">
        <v>0</v>
      </c>
      <c r="L210" s="100">
        <v>0</v>
      </c>
      <c r="M210" s="100">
        <v>3</v>
      </c>
      <c r="N210" s="100">
        <v>6</v>
      </c>
      <c r="O210" s="100">
        <v>0</v>
      </c>
      <c r="P210" s="100">
        <v>4</v>
      </c>
      <c r="Q210" s="100">
        <v>0</v>
      </c>
      <c r="R210" s="100">
        <v>0</v>
      </c>
      <c r="S210" s="100">
        <v>7</v>
      </c>
      <c r="T210" s="100">
        <v>9</v>
      </c>
      <c r="U210" s="100">
        <v>0</v>
      </c>
      <c r="V210" s="100">
        <v>2</v>
      </c>
      <c r="W210" s="100">
        <v>0</v>
      </c>
      <c r="X210" s="100">
        <v>0</v>
      </c>
      <c r="Y210" s="100">
        <v>5</v>
      </c>
      <c r="Z210" s="100">
        <v>3</v>
      </c>
      <c r="AA210" s="100">
        <v>0</v>
      </c>
      <c r="AB210" s="100">
        <v>4</v>
      </c>
      <c r="AC210" s="100">
        <v>4</v>
      </c>
      <c r="AD210" s="100">
        <v>0</v>
      </c>
      <c r="AE210" s="100">
        <v>1</v>
      </c>
      <c r="AF210" s="100">
        <v>0</v>
      </c>
      <c r="AG210" s="100">
        <v>0</v>
      </c>
      <c r="AH210" s="290">
        <v>2</v>
      </c>
      <c r="AI210" s="290">
        <v>12</v>
      </c>
      <c r="AJ210" s="290">
        <v>0</v>
      </c>
      <c r="AK210" s="353">
        <v>3</v>
      </c>
      <c r="AL210" s="353">
        <v>0</v>
      </c>
      <c r="AM210" s="353">
        <v>0</v>
      </c>
      <c r="AN210" s="371">
        <v>1</v>
      </c>
      <c r="AO210" s="371">
        <v>0</v>
      </c>
      <c r="AP210" s="371">
        <v>0</v>
      </c>
      <c r="AQ210" s="393">
        <v>3</v>
      </c>
      <c r="AR210" s="393">
        <v>2</v>
      </c>
      <c r="AS210" s="393">
        <v>0</v>
      </c>
      <c r="AT210" s="359">
        <v>11</v>
      </c>
      <c r="AU210" s="359">
        <v>4</v>
      </c>
      <c r="AV210" s="82">
        <v>0</v>
      </c>
      <c r="AW210" s="100">
        <v>1</v>
      </c>
      <c r="AX210" s="100">
        <v>7</v>
      </c>
      <c r="AY210" s="393">
        <v>0</v>
      </c>
      <c r="AZ210" s="100">
        <v>0</v>
      </c>
      <c r="BA210" s="100">
        <v>1</v>
      </c>
      <c r="BB210" s="393">
        <v>0</v>
      </c>
      <c r="BC210" s="100">
        <v>1</v>
      </c>
      <c r="BD210" s="100">
        <v>0</v>
      </c>
      <c r="BE210" s="393">
        <v>0</v>
      </c>
      <c r="BF210" s="100">
        <v>1</v>
      </c>
      <c r="BG210" s="100">
        <v>0</v>
      </c>
      <c r="BH210" s="100">
        <v>0</v>
      </c>
      <c r="BI210" s="100">
        <v>0</v>
      </c>
      <c r="BJ210" s="100">
        <v>7</v>
      </c>
      <c r="BK210" s="100">
        <v>0</v>
      </c>
      <c r="BL210" s="100">
        <v>7</v>
      </c>
      <c r="BM210" s="100">
        <v>2</v>
      </c>
      <c r="BN210" s="100">
        <v>0</v>
      </c>
      <c r="BO210" s="393">
        <v>1</v>
      </c>
      <c r="BP210" s="393">
        <v>2</v>
      </c>
      <c r="BQ210" s="393">
        <v>0</v>
      </c>
      <c r="BR210" s="100">
        <v>0</v>
      </c>
      <c r="BS210" s="100">
        <v>0</v>
      </c>
      <c r="BT210" s="393">
        <v>0</v>
      </c>
      <c r="BU210" s="100">
        <v>1</v>
      </c>
      <c r="BV210" s="100">
        <v>0</v>
      </c>
      <c r="BW210" s="393">
        <v>0</v>
      </c>
      <c r="BX210" s="100"/>
      <c r="BY210" s="100"/>
      <c r="BZ210" s="100"/>
    </row>
    <row r="211" spans="1:78" ht="14.25" x14ac:dyDescent="0.2">
      <c r="A211" s="23" t="s">
        <v>2312</v>
      </c>
      <c r="B211" s="24">
        <v>1</v>
      </c>
      <c r="C211" s="25" t="s">
        <v>208</v>
      </c>
      <c r="D211" s="21" t="s">
        <v>4279</v>
      </c>
      <c r="E211" s="24" t="s">
        <v>3760</v>
      </c>
      <c r="F211" s="24" t="s">
        <v>209</v>
      </c>
      <c r="G211" s="100">
        <v>0</v>
      </c>
      <c r="H211" s="100">
        <v>0</v>
      </c>
      <c r="I211" s="100">
        <v>0</v>
      </c>
      <c r="J211" s="100">
        <v>0</v>
      </c>
      <c r="K211" s="100">
        <v>1</v>
      </c>
      <c r="L211" s="100">
        <v>0</v>
      </c>
      <c r="M211" s="100">
        <v>0</v>
      </c>
      <c r="N211" s="100">
        <v>1</v>
      </c>
      <c r="O211" s="100">
        <v>0</v>
      </c>
      <c r="P211" s="100">
        <v>0</v>
      </c>
      <c r="Q211" s="100">
        <v>0</v>
      </c>
      <c r="R211" s="100">
        <v>0</v>
      </c>
      <c r="S211" s="100">
        <v>0</v>
      </c>
      <c r="T211" s="100">
        <v>0</v>
      </c>
      <c r="U211" s="100">
        <v>0</v>
      </c>
      <c r="V211" s="100">
        <v>9</v>
      </c>
      <c r="W211" s="100">
        <v>4</v>
      </c>
      <c r="X211" s="100">
        <v>0</v>
      </c>
      <c r="Y211" s="100">
        <v>0</v>
      </c>
      <c r="Z211" s="100">
        <v>0</v>
      </c>
      <c r="AA211" s="100">
        <v>0</v>
      </c>
      <c r="AB211" s="100">
        <v>0</v>
      </c>
      <c r="AC211" s="100">
        <v>0</v>
      </c>
      <c r="AD211" s="100">
        <v>0</v>
      </c>
      <c r="AE211" s="100">
        <v>0</v>
      </c>
      <c r="AF211" s="100">
        <v>0</v>
      </c>
      <c r="AG211" s="100">
        <v>0</v>
      </c>
      <c r="AH211" s="290">
        <v>0</v>
      </c>
      <c r="AI211" s="290">
        <v>0</v>
      </c>
      <c r="AJ211" s="290">
        <v>0</v>
      </c>
      <c r="AK211" s="353">
        <v>0</v>
      </c>
      <c r="AL211" s="353">
        <v>0</v>
      </c>
      <c r="AM211" s="353">
        <v>0</v>
      </c>
      <c r="AN211" s="371">
        <v>0</v>
      </c>
      <c r="AO211" s="371">
        <v>0</v>
      </c>
      <c r="AP211" s="371">
        <v>0</v>
      </c>
      <c r="AQ211" s="393">
        <v>0</v>
      </c>
      <c r="AR211" s="393">
        <v>0</v>
      </c>
      <c r="AS211" s="393">
        <v>0</v>
      </c>
      <c r="AT211" s="359">
        <v>0</v>
      </c>
      <c r="AU211" s="359">
        <v>0</v>
      </c>
      <c r="AV211" s="82">
        <v>0</v>
      </c>
      <c r="AW211" s="100">
        <v>0</v>
      </c>
      <c r="AX211" s="100">
        <v>4</v>
      </c>
      <c r="AY211" s="393">
        <v>0</v>
      </c>
      <c r="AZ211" s="100">
        <v>0</v>
      </c>
      <c r="BA211" s="100">
        <v>0</v>
      </c>
      <c r="BB211" s="393">
        <v>0</v>
      </c>
      <c r="BC211" s="100">
        <v>0</v>
      </c>
      <c r="BD211" s="100">
        <v>0</v>
      </c>
      <c r="BE211" s="393">
        <v>0</v>
      </c>
      <c r="BF211" s="100">
        <v>0</v>
      </c>
      <c r="BG211" s="100">
        <v>0</v>
      </c>
      <c r="BH211" s="100">
        <v>0</v>
      </c>
      <c r="BI211" s="100">
        <v>0</v>
      </c>
      <c r="BJ211" s="100">
        <v>0</v>
      </c>
      <c r="BK211" s="100">
        <v>0</v>
      </c>
      <c r="BL211" s="100">
        <v>0</v>
      </c>
      <c r="BM211" s="100">
        <v>0</v>
      </c>
      <c r="BN211" s="100">
        <v>0</v>
      </c>
      <c r="BO211" s="393">
        <v>0</v>
      </c>
      <c r="BP211" s="393">
        <v>0</v>
      </c>
      <c r="BQ211" s="393">
        <v>0</v>
      </c>
      <c r="BR211" s="100">
        <v>0</v>
      </c>
      <c r="BS211" s="100">
        <v>0</v>
      </c>
      <c r="BT211" s="393">
        <v>0</v>
      </c>
      <c r="BU211" s="100">
        <v>0</v>
      </c>
      <c r="BV211" s="100">
        <v>0</v>
      </c>
      <c r="BW211" s="393">
        <v>0</v>
      </c>
      <c r="BX211" s="100"/>
      <c r="BY211" s="100"/>
      <c r="BZ211" s="100"/>
    </row>
    <row r="212" spans="1:78" ht="14.25" x14ac:dyDescent="0.2">
      <c r="A212" s="23" t="s">
        <v>2312</v>
      </c>
      <c r="B212" s="24">
        <v>1</v>
      </c>
      <c r="C212" s="25" t="s">
        <v>210</v>
      </c>
      <c r="D212" s="21" t="s">
        <v>4279</v>
      </c>
      <c r="E212" s="24" t="s">
        <v>3760</v>
      </c>
      <c r="F212" s="24" t="s">
        <v>211</v>
      </c>
      <c r="G212" s="100">
        <v>1</v>
      </c>
      <c r="H212" s="100">
        <v>2</v>
      </c>
      <c r="I212" s="100">
        <v>0</v>
      </c>
      <c r="J212" s="100">
        <v>1</v>
      </c>
      <c r="K212" s="100">
        <v>0</v>
      </c>
      <c r="L212" s="100">
        <v>0</v>
      </c>
      <c r="M212" s="100">
        <v>15</v>
      </c>
      <c r="N212" s="100">
        <v>10</v>
      </c>
      <c r="O212" s="100">
        <v>0</v>
      </c>
      <c r="P212" s="100">
        <v>1</v>
      </c>
      <c r="Q212" s="100">
        <v>6</v>
      </c>
      <c r="R212" s="100">
        <v>0</v>
      </c>
      <c r="S212" s="100">
        <v>0</v>
      </c>
      <c r="T212" s="100">
        <v>2</v>
      </c>
      <c r="U212" s="100">
        <v>0</v>
      </c>
      <c r="V212" s="100">
        <v>7</v>
      </c>
      <c r="W212" s="100">
        <v>2</v>
      </c>
      <c r="X212" s="100">
        <v>0</v>
      </c>
      <c r="Y212" s="100">
        <v>0</v>
      </c>
      <c r="Z212" s="100">
        <v>0</v>
      </c>
      <c r="AA212" s="100">
        <v>0</v>
      </c>
      <c r="AB212" s="100">
        <v>1</v>
      </c>
      <c r="AC212" s="100">
        <v>0</v>
      </c>
      <c r="AD212" s="100">
        <v>0</v>
      </c>
      <c r="AE212" s="100">
        <v>9</v>
      </c>
      <c r="AF212" s="100">
        <v>10</v>
      </c>
      <c r="AG212" s="100">
        <v>0</v>
      </c>
      <c r="AH212" s="290">
        <v>0</v>
      </c>
      <c r="AI212" s="290">
        <v>1</v>
      </c>
      <c r="AJ212" s="290">
        <v>0</v>
      </c>
      <c r="AK212" s="353">
        <v>0</v>
      </c>
      <c r="AL212" s="353">
        <v>0</v>
      </c>
      <c r="AM212" s="353">
        <v>0</v>
      </c>
      <c r="AN212" s="371">
        <v>3</v>
      </c>
      <c r="AO212" s="371">
        <v>0</v>
      </c>
      <c r="AP212" s="371">
        <v>0</v>
      </c>
      <c r="AQ212" s="393">
        <v>1</v>
      </c>
      <c r="AR212" s="393">
        <v>0</v>
      </c>
      <c r="AS212" s="393">
        <v>0</v>
      </c>
      <c r="AT212" s="359">
        <v>1</v>
      </c>
      <c r="AU212" s="359">
        <v>3</v>
      </c>
      <c r="AV212" s="82">
        <v>0</v>
      </c>
      <c r="AW212" s="100">
        <v>0</v>
      </c>
      <c r="AX212" s="100">
        <v>0</v>
      </c>
      <c r="AY212" s="393">
        <v>0</v>
      </c>
      <c r="AZ212" s="100">
        <v>5</v>
      </c>
      <c r="BA212" s="100">
        <v>5</v>
      </c>
      <c r="BB212" s="393">
        <v>0</v>
      </c>
      <c r="BC212" s="100">
        <v>0</v>
      </c>
      <c r="BD212" s="100">
        <v>0</v>
      </c>
      <c r="BE212" s="393">
        <v>0</v>
      </c>
      <c r="BF212" s="100">
        <v>4</v>
      </c>
      <c r="BG212" s="100">
        <v>1</v>
      </c>
      <c r="BH212" s="100">
        <v>0</v>
      </c>
      <c r="BI212" s="100">
        <v>0</v>
      </c>
      <c r="BJ212" s="100">
        <v>0</v>
      </c>
      <c r="BK212" s="100">
        <v>0</v>
      </c>
      <c r="BL212" s="100">
        <v>7</v>
      </c>
      <c r="BM212" s="100">
        <v>7</v>
      </c>
      <c r="BN212" s="100">
        <v>0</v>
      </c>
      <c r="BO212" s="393">
        <v>0</v>
      </c>
      <c r="BP212" s="393">
        <v>0</v>
      </c>
      <c r="BQ212" s="393">
        <v>0</v>
      </c>
      <c r="BR212" s="100">
        <v>5</v>
      </c>
      <c r="BS212" s="100">
        <v>2</v>
      </c>
      <c r="BT212" s="393">
        <v>0</v>
      </c>
      <c r="BU212" s="100">
        <v>10</v>
      </c>
      <c r="BV212" s="100">
        <v>14</v>
      </c>
      <c r="BW212" s="393">
        <v>0</v>
      </c>
      <c r="BX212" s="100"/>
      <c r="BY212" s="100"/>
      <c r="BZ212" s="100"/>
    </row>
    <row r="213" spans="1:78" ht="14.25" x14ac:dyDescent="0.2">
      <c r="A213" s="23" t="s">
        <v>2312</v>
      </c>
      <c r="B213" s="24">
        <v>1</v>
      </c>
      <c r="C213" s="25" t="s">
        <v>212</v>
      </c>
      <c r="D213" s="21" t="s">
        <v>4279</v>
      </c>
      <c r="E213" s="24" t="s">
        <v>3760</v>
      </c>
      <c r="F213" s="24" t="s">
        <v>213</v>
      </c>
      <c r="G213" s="100">
        <v>1</v>
      </c>
      <c r="H213" s="100">
        <v>13</v>
      </c>
      <c r="I213" s="100">
        <v>0</v>
      </c>
      <c r="J213" s="100">
        <v>1</v>
      </c>
      <c r="K213" s="100">
        <v>1</v>
      </c>
      <c r="L213" s="100">
        <v>0</v>
      </c>
      <c r="M213" s="100">
        <v>15</v>
      </c>
      <c r="N213" s="100">
        <v>1</v>
      </c>
      <c r="O213" s="100">
        <v>0</v>
      </c>
      <c r="P213" s="100">
        <v>1</v>
      </c>
      <c r="Q213" s="100">
        <v>6</v>
      </c>
      <c r="R213" s="100">
        <v>0</v>
      </c>
      <c r="S213" s="100">
        <v>0</v>
      </c>
      <c r="T213" s="100">
        <v>1</v>
      </c>
      <c r="U213" s="100">
        <v>0</v>
      </c>
      <c r="V213" s="100">
        <v>1</v>
      </c>
      <c r="W213" s="100">
        <v>0</v>
      </c>
      <c r="X213" s="100">
        <v>0</v>
      </c>
      <c r="Y213" s="100">
        <v>0</v>
      </c>
      <c r="Z213" s="100">
        <v>0</v>
      </c>
      <c r="AA213" s="100">
        <v>0</v>
      </c>
      <c r="AB213" s="100">
        <v>1</v>
      </c>
      <c r="AC213" s="100">
        <v>0</v>
      </c>
      <c r="AD213" s="100">
        <v>0</v>
      </c>
      <c r="AE213" s="100">
        <v>1</v>
      </c>
      <c r="AF213" s="100">
        <v>0</v>
      </c>
      <c r="AG213" s="100">
        <v>0</v>
      </c>
      <c r="AH213" s="290">
        <v>0</v>
      </c>
      <c r="AI213" s="290">
        <v>1</v>
      </c>
      <c r="AJ213" s="290">
        <v>0</v>
      </c>
      <c r="AK213" s="353">
        <v>11</v>
      </c>
      <c r="AL213" s="353">
        <v>10</v>
      </c>
      <c r="AM213" s="353">
        <v>0</v>
      </c>
      <c r="AN213" s="371">
        <v>0</v>
      </c>
      <c r="AO213" s="371">
        <v>0</v>
      </c>
      <c r="AP213" s="371">
        <v>0</v>
      </c>
      <c r="AQ213" s="393">
        <v>0</v>
      </c>
      <c r="AR213" s="393">
        <v>0</v>
      </c>
      <c r="AS213" s="393">
        <v>0</v>
      </c>
      <c r="AT213" s="359">
        <v>0</v>
      </c>
      <c r="AU213" s="359">
        <v>1</v>
      </c>
      <c r="AV213" s="82">
        <v>0</v>
      </c>
      <c r="AW213" s="100">
        <v>0</v>
      </c>
      <c r="AX213" s="100">
        <v>3</v>
      </c>
      <c r="AY213" s="393">
        <v>0</v>
      </c>
      <c r="AZ213" s="100">
        <v>5</v>
      </c>
      <c r="BA213" s="100">
        <v>3</v>
      </c>
      <c r="BB213" s="393">
        <v>0</v>
      </c>
      <c r="BC213" s="100">
        <v>0</v>
      </c>
      <c r="BD213" s="100">
        <v>3</v>
      </c>
      <c r="BE213" s="393">
        <v>0</v>
      </c>
      <c r="BF213" s="100">
        <v>4</v>
      </c>
      <c r="BG213" s="100">
        <v>0</v>
      </c>
      <c r="BH213" s="100">
        <v>0</v>
      </c>
      <c r="BI213" s="100">
        <v>0</v>
      </c>
      <c r="BJ213" s="100">
        <v>0</v>
      </c>
      <c r="BK213" s="100">
        <v>0</v>
      </c>
      <c r="BL213" s="100">
        <v>5</v>
      </c>
      <c r="BM213" s="100">
        <v>6</v>
      </c>
      <c r="BN213" s="100">
        <v>0</v>
      </c>
      <c r="BO213" s="393">
        <v>0</v>
      </c>
      <c r="BP213" s="393">
        <v>0</v>
      </c>
      <c r="BQ213" s="393">
        <v>0</v>
      </c>
      <c r="BR213" s="100">
        <v>9</v>
      </c>
      <c r="BS213" s="100">
        <v>12</v>
      </c>
      <c r="BT213" s="393">
        <v>0</v>
      </c>
      <c r="BU213" s="100">
        <v>0</v>
      </c>
      <c r="BV213" s="100">
        <v>2</v>
      </c>
      <c r="BW213" s="393">
        <v>0</v>
      </c>
      <c r="BX213" s="100"/>
      <c r="BY213" s="100"/>
      <c r="BZ213" s="100"/>
    </row>
    <row r="214" spans="1:78" ht="14.25" x14ac:dyDescent="0.2">
      <c r="A214" s="23" t="s">
        <v>2312</v>
      </c>
      <c r="B214" s="24">
        <v>1</v>
      </c>
      <c r="C214" s="25" t="s">
        <v>214</v>
      </c>
      <c r="D214" s="21" t="s">
        <v>4279</v>
      </c>
      <c r="E214" s="24" t="s">
        <v>3761</v>
      </c>
      <c r="F214" s="24" t="s">
        <v>2612</v>
      </c>
      <c r="G214" s="100">
        <v>0</v>
      </c>
      <c r="H214" s="100">
        <v>4</v>
      </c>
      <c r="I214" s="100">
        <v>0</v>
      </c>
      <c r="J214" s="100">
        <v>0</v>
      </c>
      <c r="K214" s="100">
        <v>1</v>
      </c>
      <c r="L214" s="100">
        <v>0</v>
      </c>
      <c r="M214" s="100">
        <v>10</v>
      </c>
      <c r="N214" s="100">
        <v>1</v>
      </c>
      <c r="O214" s="100">
        <v>0</v>
      </c>
      <c r="P214" s="100">
        <v>0</v>
      </c>
      <c r="Q214" s="100">
        <v>0</v>
      </c>
      <c r="R214" s="100">
        <v>0</v>
      </c>
      <c r="S214" s="100">
        <v>0</v>
      </c>
      <c r="T214" s="100">
        <v>5</v>
      </c>
      <c r="U214" s="100">
        <v>0</v>
      </c>
      <c r="V214" s="100">
        <v>0</v>
      </c>
      <c r="W214" s="100">
        <v>0</v>
      </c>
      <c r="X214" s="100">
        <v>0</v>
      </c>
      <c r="Y214" s="100">
        <v>0</v>
      </c>
      <c r="Z214" s="100">
        <v>2</v>
      </c>
      <c r="AA214" s="100">
        <v>0</v>
      </c>
      <c r="AB214" s="100">
        <v>0</v>
      </c>
      <c r="AC214" s="100">
        <v>0</v>
      </c>
      <c r="AD214" s="100">
        <v>0</v>
      </c>
      <c r="AE214" s="100">
        <v>9</v>
      </c>
      <c r="AF214" s="100">
        <v>7</v>
      </c>
      <c r="AG214" s="100">
        <v>0</v>
      </c>
      <c r="AH214" s="290">
        <v>0</v>
      </c>
      <c r="AI214" s="290">
        <v>1</v>
      </c>
      <c r="AJ214" s="290">
        <v>0</v>
      </c>
      <c r="AK214" s="353">
        <v>0</v>
      </c>
      <c r="AL214" s="353">
        <v>6</v>
      </c>
      <c r="AM214" s="353">
        <v>0</v>
      </c>
      <c r="AN214" s="371">
        <v>0</v>
      </c>
      <c r="AO214" s="371">
        <v>0</v>
      </c>
      <c r="AP214" s="371">
        <v>0</v>
      </c>
      <c r="AQ214" s="393">
        <v>0</v>
      </c>
      <c r="AR214" s="393">
        <v>0</v>
      </c>
      <c r="AS214" s="393">
        <v>0</v>
      </c>
      <c r="AT214" s="359">
        <v>7</v>
      </c>
      <c r="AU214" s="359">
        <v>3</v>
      </c>
      <c r="AV214" s="82">
        <v>0</v>
      </c>
      <c r="AW214" s="100">
        <v>0</v>
      </c>
      <c r="AX214" s="100">
        <v>2</v>
      </c>
      <c r="AY214" s="393">
        <v>0</v>
      </c>
      <c r="AZ214" s="100">
        <v>0</v>
      </c>
      <c r="BA214" s="100">
        <v>2</v>
      </c>
      <c r="BB214" s="393">
        <v>0</v>
      </c>
      <c r="BC214" s="100">
        <v>0</v>
      </c>
      <c r="BD214" s="100">
        <v>0</v>
      </c>
      <c r="BE214" s="393">
        <v>0</v>
      </c>
      <c r="BF214" s="100">
        <v>8</v>
      </c>
      <c r="BG214" s="100">
        <v>0</v>
      </c>
      <c r="BH214" s="100">
        <v>0</v>
      </c>
      <c r="BI214" s="100">
        <v>0</v>
      </c>
      <c r="BJ214" s="100">
        <v>3</v>
      </c>
      <c r="BK214" s="100">
        <v>0</v>
      </c>
      <c r="BL214" s="100">
        <v>2</v>
      </c>
      <c r="BM214" s="100">
        <v>4</v>
      </c>
      <c r="BN214" s="100">
        <v>0</v>
      </c>
      <c r="BO214" s="393">
        <v>0</v>
      </c>
      <c r="BP214" s="393">
        <v>1</v>
      </c>
      <c r="BQ214" s="393">
        <v>0</v>
      </c>
      <c r="BR214" s="100">
        <v>9</v>
      </c>
      <c r="BS214" s="100">
        <v>10</v>
      </c>
      <c r="BT214" s="393">
        <v>0</v>
      </c>
      <c r="BU214" s="100">
        <v>0</v>
      </c>
      <c r="BV214" s="100">
        <v>0</v>
      </c>
      <c r="BW214" s="393">
        <v>0</v>
      </c>
      <c r="BX214" s="100"/>
      <c r="BY214" s="100"/>
      <c r="BZ214" s="100"/>
    </row>
    <row r="215" spans="1:78" ht="14.25" x14ac:dyDescent="0.2">
      <c r="A215" s="23" t="s">
        <v>2312</v>
      </c>
      <c r="B215" s="24">
        <v>1</v>
      </c>
      <c r="C215" s="25" t="s">
        <v>215</v>
      </c>
      <c r="D215" s="21" t="s">
        <v>4279</v>
      </c>
      <c r="E215" s="24" t="s">
        <v>3760</v>
      </c>
      <c r="F215" s="24" t="s">
        <v>216</v>
      </c>
      <c r="G215" s="100">
        <v>1</v>
      </c>
      <c r="H215" s="100">
        <v>5</v>
      </c>
      <c r="I215" s="100">
        <v>0</v>
      </c>
      <c r="J215" s="100">
        <v>0</v>
      </c>
      <c r="K215" s="100">
        <v>0</v>
      </c>
      <c r="L215" s="100">
        <v>0</v>
      </c>
      <c r="M215" s="100">
        <v>10</v>
      </c>
      <c r="N215" s="100">
        <v>0</v>
      </c>
      <c r="O215" s="100">
        <v>0</v>
      </c>
      <c r="P215" s="100">
        <v>1</v>
      </c>
      <c r="Q215" s="100">
        <v>9</v>
      </c>
      <c r="R215" s="100">
        <v>0</v>
      </c>
      <c r="S215" s="100">
        <v>0</v>
      </c>
      <c r="T215" s="100">
        <v>2</v>
      </c>
      <c r="U215" s="100">
        <v>0</v>
      </c>
      <c r="V215" s="100">
        <v>1</v>
      </c>
      <c r="W215" s="100">
        <v>0</v>
      </c>
      <c r="X215" s="100">
        <v>0</v>
      </c>
      <c r="Y215" s="100">
        <v>0</v>
      </c>
      <c r="Z215" s="100">
        <v>0</v>
      </c>
      <c r="AA215" s="100">
        <v>0</v>
      </c>
      <c r="AB215" s="100">
        <v>1</v>
      </c>
      <c r="AC215" s="100">
        <v>0</v>
      </c>
      <c r="AD215" s="100">
        <v>0</v>
      </c>
      <c r="AE215" s="100">
        <v>0</v>
      </c>
      <c r="AF215" s="100">
        <v>0</v>
      </c>
      <c r="AG215" s="100">
        <v>0</v>
      </c>
      <c r="AH215" s="290">
        <v>0</v>
      </c>
      <c r="AI215" s="290">
        <v>0</v>
      </c>
      <c r="AJ215" s="290">
        <v>0</v>
      </c>
      <c r="AK215" s="353">
        <v>11</v>
      </c>
      <c r="AL215" s="353">
        <v>6</v>
      </c>
      <c r="AM215" s="353">
        <v>0</v>
      </c>
      <c r="AN215" s="371">
        <v>0</v>
      </c>
      <c r="AO215" s="371">
        <v>1</v>
      </c>
      <c r="AP215" s="371">
        <v>0</v>
      </c>
      <c r="AQ215" s="393">
        <v>0</v>
      </c>
      <c r="AR215" s="393">
        <v>0</v>
      </c>
      <c r="AS215" s="393">
        <v>0</v>
      </c>
      <c r="AT215" s="359">
        <v>0</v>
      </c>
      <c r="AU215" s="359">
        <v>2</v>
      </c>
      <c r="AV215" s="82">
        <v>0</v>
      </c>
      <c r="AW215" s="100">
        <v>0</v>
      </c>
      <c r="AX215" s="100">
        <v>0</v>
      </c>
      <c r="AY215" s="393">
        <v>0</v>
      </c>
      <c r="AZ215" s="100">
        <v>7</v>
      </c>
      <c r="BA215" s="100">
        <v>16</v>
      </c>
      <c r="BB215" s="393">
        <v>0</v>
      </c>
      <c r="BC215" s="100">
        <v>0</v>
      </c>
      <c r="BD215" s="100">
        <v>4</v>
      </c>
      <c r="BE215" s="393">
        <v>0</v>
      </c>
      <c r="BF215" s="100">
        <v>4</v>
      </c>
      <c r="BG215" s="100">
        <v>0</v>
      </c>
      <c r="BH215" s="100">
        <v>0</v>
      </c>
      <c r="BI215" s="100">
        <v>0</v>
      </c>
      <c r="BJ215" s="100">
        <v>0</v>
      </c>
      <c r="BK215" s="100">
        <v>0</v>
      </c>
      <c r="BL215" s="100">
        <v>0</v>
      </c>
      <c r="BM215" s="100">
        <v>0</v>
      </c>
      <c r="BN215" s="100">
        <v>0</v>
      </c>
      <c r="BO215" s="393">
        <v>0</v>
      </c>
      <c r="BP215" s="393">
        <v>0</v>
      </c>
      <c r="BQ215" s="393">
        <v>0</v>
      </c>
      <c r="BR215" s="100">
        <v>9</v>
      </c>
      <c r="BS215" s="100">
        <v>0</v>
      </c>
      <c r="BT215" s="393">
        <v>0</v>
      </c>
      <c r="BU215" s="100">
        <v>0</v>
      </c>
      <c r="BV215" s="100">
        <v>0</v>
      </c>
      <c r="BW215" s="393">
        <v>0</v>
      </c>
      <c r="BX215" s="100"/>
      <c r="BY215" s="100"/>
      <c r="BZ215" s="100"/>
    </row>
    <row r="216" spans="1:78" ht="14.25" x14ac:dyDescent="0.2">
      <c r="A216" s="23" t="s">
        <v>2312</v>
      </c>
      <c r="B216" s="24">
        <v>1</v>
      </c>
      <c r="C216" s="25" t="s">
        <v>2701</v>
      </c>
      <c r="D216" s="21" t="s">
        <v>4279</v>
      </c>
      <c r="E216" s="24" t="s">
        <v>3761</v>
      </c>
      <c r="F216" s="24" t="s">
        <v>2702</v>
      </c>
      <c r="G216" s="100">
        <v>4</v>
      </c>
      <c r="H216" s="100">
        <v>5</v>
      </c>
      <c r="I216" s="100">
        <v>0</v>
      </c>
      <c r="J216" s="100">
        <v>0</v>
      </c>
      <c r="K216" s="100">
        <v>2</v>
      </c>
      <c r="L216" s="100">
        <v>0</v>
      </c>
      <c r="M216" s="100">
        <v>10</v>
      </c>
      <c r="N216" s="100">
        <v>4</v>
      </c>
      <c r="O216" s="100">
        <v>0</v>
      </c>
      <c r="P216" s="100">
        <v>0</v>
      </c>
      <c r="Q216" s="100">
        <v>3</v>
      </c>
      <c r="R216" s="100">
        <v>0</v>
      </c>
      <c r="S216" s="100">
        <v>4</v>
      </c>
      <c r="T216" s="100">
        <v>3</v>
      </c>
      <c r="U216" s="100">
        <v>0</v>
      </c>
      <c r="V216" s="100">
        <v>0</v>
      </c>
      <c r="W216" s="100">
        <v>1</v>
      </c>
      <c r="X216" s="100">
        <v>0</v>
      </c>
      <c r="Y216" s="100">
        <v>4</v>
      </c>
      <c r="Z216" s="100">
        <v>3</v>
      </c>
      <c r="AA216" s="100">
        <v>0</v>
      </c>
      <c r="AB216" s="100">
        <v>3</v>
      </c>
      <c r="AC216" s="100">
        <v>5</v>
      </c>
      <c r="AD216" s="100">
        <v>0</v>
      </c>
      <c r="AE216" s="100">
        <v>0</v>
      </c>
      <c r="AF216" s="100">
        <v>2</v>
      </c>
      <c r="AG216" s="100">
        <v>0</v>
      </c>
      <c r="AH216" s="290">
        <v>0</v>
      </c>
      <c r="AI216" s="290">
        <v>5</v>
      </c>
      <c r="AJ216" s="290">
        <v>0</v>
      </c>
      <c r="AK216" s="353">
        <v>2</v>
      </c>
      <c r="AL216" s="353">
        <v>0</v>
      </c>
      <c r="AM216" s="353">
        <v>0</v>
      </c>
      <c r="AN216" s="371">
        <v>2</v>
      </c>
      <c r="AO216" s="371">
        <v>1</v>
      </c>
      <c r="AP216" s="371">
        <v>0</v>
      </c>
      <c r="AQ216" s="393">
        <v>1</v>
      </c>
      <c r="AR216" s="393">
        <v>0</v>
      </c>
      <c r="AS216" s="393">
        <v>0</v>
      </c>
      <c r="AT216" s="359">
        <v>2</v>
      </c>
      <c r="AU216" s="359">
        <v>1</v>
      </c>
      <c r="AV216" s="82">
        <v>0</v>
      </c>
      <c r="AW216" s="100">
        <v>1</v>
      </c>
      <c r="AX216" s="100">
        <v>1</v>
      </c>
      <c r="AY216" s="393">
        <v>0</v>
      </c>
      <c r="AZ216" s="100">
        <v>2</v>
      </c>
      <c r="BA216" s="100">
        <v>2</v>
      </c>
      <c r="BB216" s="393">
        <v>0</v>
      </c>
      <c r="BC216" s="100">
        <v>0</v>
      </c>
      <c r="BD216" s="100">
        <v>1</v>
      </c>
      <c r="BE216" s="393">
        <v>0</v>
      </c>
      <c r="BF216" s="100">
        <v>1</v>
      </c>
      <c r="BG216" s="100">
        <v>1</v>
      </c>
      <c r="BH216" s="100">
        <v>0</v>
      </c>
      <c r="BI216" s="100">
        <v>0</v>
      </c>
      <c r="BJ216" s="100">
        <v>0</v>
      </c>
      <c r="BK216" s="100">
        <v>0</v>
      </c>
      <c r="BL216" s="100">
        <v>0</v>
      </c>
      <c r="BM216" s="100">
        <v>0</v>
      </c>
      <c r="BN216" s="100">
        <v>0</v>
      </c>
      <c r="BO216" s="393">
        <v>1</v>
      </c>
      <c r="BP216" s="393">
        <v>0</v>
      </c>
      <c r="BQ216" s="393">
        <v>0</v>
      </c>
      <c r="BR216" s="100">
        <v>0</v>
      </c>
      <c r="BS216" s="100">
        <v>0</v>
      </c>
      <c r="BT216" s="393">
        <v>0</v>
      </c>
      <c r="BU216" s="100">
        <v>2</v>
      </c>
      <c r="BV216" s="100">
        <v>1</v>
      </c>
      <c r="BW216" s="393">
        <v>0</v>
      </c>
      <c r="BX216" s="100"/>
      <c r="BY216" s="100"/>
      <c r="BZ216" s="100"/>
    </row>
    <row r="217" spans="1:78" ht="14.25" x14ac:dyDescent="0.2">
      <c r="A217" s="23" t="s">
        <v>2312</v>
      </c>
      <c r="B217" s="24">
        <v>1</v>
      </c>
      <c r="C217" s="25" t="s">
        <v>2703</v>
      </c>
      <c r="D217" s="21" t="s">
        <v>4279</v>
      </c>
      <c r="E217" s="24" t="s">
        <v>3763</v>
      </c>
      <c r="F217" s="24" t="s">
        <v>2704</v>
      </c>
      <c r="G217" s="100">
        <v>6</v>
      </c>
      <c r="H217" s="100">
        <v>7</v>
      </c>
      <c r="I217" s="100">
        <v>0</v>
      </c>
      <c r="J217" s="100">
        <v>0</v>
      </c>
      <c r="K217" s="100">
        <v>0</v>
      </c>
      <c r="L217" s="100">
        <v>0</v>
      </c>
      <c r="M217" s="100">
        <v>16</v>
      </c>
      <c r="N217" s="100">
        <v>11</v>
      </c>
      <c r="O217" s="100">
        <v>0</v>
      </c>
      <c r="P217" s="100">
        <v>0</v>
      </c>
      <c r="Q217" s="100">
        <v>4</v>
      </c>
      <c r="R217" s="100">
        <v>0</v>
      </c>
      <c r="S217" s="100">
        <v>2</v>
      </c>
      <c r="T217" s="100">
        <v>2</v>
      </c>
      <c r="U217" s="100">
        <v>0</v>
      </c>
      <c r="V217" s="100">
        <v>2</v>
      </c>
      <c r="W217" s="100">
        <v>2</v>
      </c>
      <c r="X217" s="100">
        <v>0</v>
      </c>
      <c r="Y217" s="100">
        <v>5</v>
      </c>
      <c r="Z217" s="100">
        <v>5</v>
      </c>
      <c r="AA217" s="100">
        <v>0</v>
      </c>
      <c r="AB217" s="100">
        <v>3</v>
      </c>
      <c r="AC217" s="100">
        <v>2</v>
      </c>
      <c r="AD217" s="100">
        <v>0</v>
      </c>
      <c r="AE217" s="100">
        <v>2</v>
      </c>
      <c r="AF217" s="100">
        <v>2</v>
      </c>
      <c r="AG217" s="100">
        <v>0</v>
      </c>
      <c r="AH217" s="290">
        <v>2</v>
      </c>
      <c r="AI217" s="290">
        <v>3</v>
      </c>
      <c r="AJ217" s="290">
        <v>0</v>
      </c>
      <c r="AK217" s="353">
        <v>1</v>
      </c>
      <c r="AL217" s="353">
        <v>1</v>
      </c>
      <c r="AM217" s="353">
        <v>0</v>
      </c>
      <c r="AN217" s="371">
        <v>6</v>
      </c>
      <c r="AO217" s="371">
        <v>3</v>
      </c>
      <c r="AP217" s="371">
        <v>0</v>
      </c>
      <c r="AQ217" s="393">
        <v>2</v>
      </c>
      <c r="AR217" s="393">
        <v>0</v>
      </c>
      <c r="AS217" s="393">
        <v>0</v>
      </c>
      <c r="AT217" s="359">
        <v>2</v>
      </c>
      <c r="AU217" s="359">
        <v>5</v>
      </c>
      <c r="AV217" s="82">
        <v>0</v>
      </c>
      <c r="AW217" s="100">
        <v>3</v>
      </c>
      <c r="AX217" s="100">
        <v>6</v>
      </c>
      <c r="AY217" s="393">
        <v>0</v>
      </c>
      <c r="AZ217" s="100">
        <v>2</v>
      </c>
      <c r="BA217" s="100">
        <v>2</v>
      </c>
      <c r="BB217" s="393">
        <v>0</v>
      </c>
      <c r="BC217" s="100">
        <v>1</v>
      </c>
      <c r="BD217" s="100">
        <v>0</v>
      </c>
      <c r="BE217" s="393">
        <v>0</v>
      </c>
      <c r="BF217" s="100">
        <v>2</v>
      </c>
      <c r="BG217" s="100">
        <v>2</v>
      </c>
      <c r="BH217" s="100">
        <v>0</v>
      </c>
      <c r="BI217" s="100">
        <v>0</v>
      </c>
      <c r="BJ217" s="100">
        <v>0</v>
      </c>
      <c r="BK217" s="100">
        <v>0</v>
      </c>
      <c r="BL217" s="100">
        <v>2</v>
      </c>
      <c r="BM217" s="100">
        <v>3</v>
      </c>
      <c r="BN217" s="100">
        <v>0</v>
      </c>
      <c r="BO217" s="393">
        <v>1</v>
      </c>
      <c r="BP217" s="393">
        <v>1</v>
      </c>
      <c r="BQ217" s="393">
        <v>0</v>
      </c>
      <c r="BR217" s="100">
        <v>0</v>
      </c>
      <c r="BS217" s="100">
        <v>0</v>
      </c>
      <c r="BT217" s="393">
        <v>0</v>
      </c>
      <c r="BU217" s="100">
        <v>3</v>
      </c>
      <c r="BV217" s="100">
        <v>0</v>
      </c>
      <c r="BW217" s="393">
        <v>0</v>
      </c>
      <c r="BX217" s="100"/>
      <c r="BY217" s="100"/>
      <c r="BZ217" s="100"/>
    </row>
    <row r="218" spans="1:78" ht="14.25" x14ac:dyDescent="0.2">
      <c r="A218" s="23" t="s">
        <v>2312</v>
      </c>
      <c r="B218" s="24">
        <v>1</v>
      </c>
      <c r="C218" s="25" t="s">
        <v>1857</v>
      </c>
      <c r="D218" s="21" t="s">
        <v>4279</v>
      </c>
      <c r="E218" s="24" t="s">
        <v>3760</v>
      </c>
      <c r="F218" s="24" t="s">
        <v>1858</v>
      </c>
      <c r="G218" s="100">
        <v>1</v>
      </c>
      <c r="H218" s="100">
        <v>0</v>
      </c>
      <c r="I218" s="100">
        <v>0</v>
      </c>
      <c r="J218" s="100">
        <v>0</v>
      </c>
      <c r="K218" s="100">
        <v>0</v>
      </c>
      <c r="L218" s="100">
        <v>0</v>
      </c>
      <c r="M218" s="100">
        <v>15</v>
      </c>
      <c r="N218" s="100">
        <v>11</v>
      </c>
      <c r="O218" s="100">
        <v>0</v>
      </c>
      <c r="P218" s="100">
        <v>1</v>
      </c>
      <c r="Q218" s="100">
        <v>6</v>
      </c>
      <c r="R218" s="100">
        <v>0</v>
      </c>
      <c r="S218" s="100">
        <v>0</v>
      </c>
      <c r="T218" s="100">
        <v>0</v>
      </c>
      <c r="U218" s="100">
        <v>0</v>
      </c>
      <c r="V218" s="100">
        <v>1</v>
      </c>
      <c r="W218" s="100">
        <v>0</v>
      </c>
      <c r="X218" s="100">
        <v>0</v>
      </c>
      <c r="Y218" s="100">
        <v>0</v>
      </c>
      <c r="Z218" s="100">
        <v>0</v>
      </c>
      <c r="AA218" s="100">
        <v>0</v>
      </c>
      <c r="AB218" s="100">
        <v>1</v>
      </c>
      <c r="AC218" s="100">
        <v>0</v>
      </c>
      <c r="AD218" s="100">
        <v>0</v>
      </c>
      <c r="AE218" s="100">
        <v>9</v>
      </c>
      <c r="AF218" s="100">
        <v>11</v>
      </c>
      <c r="AG218" s="100">
        <v>0</v>
      </c>
      <c r="AH218" s="290">
        <v>0</v>
      </c>
      <c r="AI218" s="290">
        <v>0</v>
      </c>
      <c r="AJ218" s="290">
        <v>0</v>
      </c>
      <c r="AK218" s="353">
        <v>0</v>
      </c>
      <c r="AL218" s="353">
        <v>0</v>
      </c>
      <c r="AM218" s="353">
        <v>0</v>
      </c>
      <c r="AN218" s="371">
        <v>3</v>
      </c>
      <c r="AO218" s="371">
        <v>1</v>
      </c>
      <c r="AP218" s="371">
        <v>0</v>
      </c>
      <c r="AQ218" s="393">
        <v>0</v>
      </c>
      <c r="AR218" s="393">
        <v>0</v>
      </c>
      <c r="AS218" s="393">
        <v>0</v>
      </c>
      <c r="AT218" s="359">
        <v>5</v>
      </c>
      <c r="AU218" s="359">
        <v>7</v>
      </c>
      <c r="AV218" s="82">
        <v>0</v>
      </c>
      <c r="AW218" s="100">
        <v>0</v>
      </c>
      <c r="AX218" s="100">
        <v>2</v>
      </c>
      <c r="AY218" s="393">
        <v>0</v>
      </c>
      <c r="AZ218" s="100">
        <v>6</v>
      </c>
      <c r="BA218" s="100">
        <v>4</v>
      </c>
      <c r="BB218" s="393">
        <v>0</v>
      </c>
      <c r="BC218" s="100">
        <v>0</v>
      </c>
      <c r="BD218" s="100">
        <v>2</v>
      </c>
      <c r="BE218" s="393">
        <v>0</v>
      </c>
      <c r="BF218" s="100">
        <v>4</v>
      </c>
      <c r="BG218" s="100">
        <v>3</v>
      </c>
      <c r="BH218" s="100">
        <v>0</v>
      </c>
      <c r="BI218" s="100">
        <v>0</v>
      </c>
      <c r="BJ218" s="100">
        <v>0</v>
      </c>
      <c r="BK218" s="100">
        <v>0</v>
      </c>
      <c r="BL218" s="100">
        <v>5</v>
      </c>
      <c r="BM218" s="100">
        <v>0</v>
      </c>
      <c r="BN218" s="100">
        <v>0</v>
      </c>
      <c r="BO218" s="393">
        <v>0</v>
      </c>
      <c r="BP218" s="393">
        <v>2</v>
      </c>
      <c r="BQ218" s="393">
        <v>0</v>
      </c>
      <c r="BR218" s="100">
        <v>9</v>
      </c>
      <c r="BS218" s="100">
        <v>16</v>
      </c>
      <c r="BT218" s="393">
        <v>0</v>
      </c>
      <c r="BU218" s="100">
        <v>0</v>
      </c>
      <c r="BV218" s="100">
        <v>0</v>
      </c>
      <c r="BW218" s="393">
        <v>0</v>
      </c>
      <c r="BX218" s="100"/>
      <c r="BY218" s="100"/>
      <c r="BZ218" s="100"/>
    </row>
    <row r="219" spans="1:78" ht="14.25" x14ac:dyDescent="0.2">
      <c r="A219" s="23" t="s">
        <v>2312</v>
      </c>
      <c r="B219" s="24">
        <v>1</v>
      </c>
      <c r="C219" s="25" t="s">
        <v>353</v>
      </c>
      <c r="D219" s="21" t="s">
        <v>4279</v>
      </c>
      <c r="E219" s="24" t="s">
        <v>3762</v>
      </c>
      <c r="F219" s="24" t="s">
        <v>354</v>
      </c>
      <c r="G219" s="100">
        <v>0</v>
      </c>
      <c r="H219" s="100">
        <v>3</v>
      </c>
      <c r="I219" s="100">
        <v>0</v>
      </c>
      <c r="J219" s="100">
        <v>0</v>
      </c>
      <c r="K219" s="100">
        <v>0</v>
      </c>
      <c r="L219" s="100">
        <v>0</v>
      </c>
      <c r="M219" s="100">
        <v>0</v>
      </c>
      <c r="N219" s="100">
        <v>0</v>
      </c>
      <c r="O219" s="100">
        <v>0</v>
      </c>
      <c r="P219" s="100">
        <v>0</v>
      </c>
      <c r="Q219" s="100">
        <v>0</v>
      </c>
      <c r="R219" s="100">
        <v>0</v>
      </c>
      <c r="S219" s="100">
        <v>0</v>
      </c>
      <c r="T219" s="100">
        <v>0</v>
      </c>
      <c r="U219" s="100">
        <v>0</v>
      </c>
      <c r="V219" s="100">
        <v>1</v>
      </c>
      <c r="W219" s="100">
        <v>0</v>
      </c>
      <c r="X219" s="100">
        <v>0</v>
      </c>
      <c r="Y219" s="100">
        <v>0</v>
      </c>
      <c r="Z219" s="100">
        <v>0</v>
      </c>
      <c r="AA219" s="100">
        <v>0</v>
      </c>
      <c r="AB219" s="100">
        <v>0</v>
      </c>
      <c r="AC219" s="100">
        <v>0</v>
      </c>
      <c r="AD219" s="100">
        <v>0</v>
      </c>
      <c r="AE219" s="100">
        <v>0</v>
      </c>
      <c r="AF219" s="100">
        <v>1</v>
      </c>
      <c r="AG219" s="100">
        <v>0</v>
      </c>
      <c r="AH219" s="290">
        <v>0</v>
      </c>
      <c r="AI219" s="290">
        <v>2</v>
      </c>
      <c r="AJ219" s="290">
        <v>0</v>
      </c>
      <c r="AK219" s="353">
        <v>0</v>
      </c>
      <c r="AL219" s="353">
        <v>0</v>
      </c>
      <c r="AM219" s="353">
        <v>0</v>
      </c>
      <c r="AN219" s="371">
        <v>0</v>
      </c>
      <c r="AO219" s="371">
        <v>0</v>
      </c>
      <c r="AP219" s="371">
        <v>0</v>
      </c>
      <c r="AQ219" s="393">
        <v>0</v>
      </c>
      <c r="AR219" s="393">
        <v>0</v>
      </c>
      <c r="AS219" s="393">
        <v>0</v>
      </c>
      <c r="AT219" s="359">
        <v>0</v>
      </c>
      <c r="AU219" s="359">
        <v>1</v>
      </c>
      <c r="AV219" s="82">
        <v>0</v>
      </c>
      <c r="AW219" s="100">
        <v>0</v>
      </c>
      <c r="AX219" s="100">
        <v>0</v>
      </c>
      <c r="AY219" s="393">
        <v>0</v>
      </c>
      <c r="AZ219" s="100">
        <v>0</v>
      </c>
      <c r="BA219" s="100">
        <v>0</v>
      </c>
      <c r="BB219" s="393">
        <v>0</v>
      </c>
      <c r="BC219" s="100">
        <v>0</v>
      </c>
      <c r="BD219" s="100">
        <v>0</v>
      </c>
      <c r="BE219" s="393">
        <v>0</v>
      </c>
      <c r="BF219" s="100">
        <v>0</v>
      </c>
      <c r="BG219" s="100">
        <v>0</v>
      </c>
      <c r="BH219" s="100">
        <v>0</v>
      </c>
      <c r="BI219" s="100">
        <v>0</v>
      </c>
      <c r="BJ219" s="100">
        <v>0</v>
      </c>
      <c r="BK219" s="100">
        <v>0</v>
      </c>
      <c r="BL219" s="100">
        <v>0</v>
      </c>
      <c r="BM219" s="100">
        <v>0</v>
      </c>
      <c r="BN219" s="100">
        <v>0</v>
      </c>
      <c r="BO219" s="393">
        <v>0</v>
      </c>
      <c r="BP219" s="393">
        <v>0</v>
      </c>
      <c r="BQ219" s="393">
        <v>0</v>
      </c>
      <c r="BR219" s="100">
        <v>0</v>
      </c>
      <c r="BS219" s="100">
        <v>0</v>
      </c>
      <c r="BT219" s="393">
        <v>0</v>
      </c>
      <c r="BU219" s="100">
        <v>0</v>
      </c>
      <c r="BV219" s="100">
        <v>0</v>
      </c>
      <c r="BW219" s="393">
        <v>0</v>
      </c>
      <c r="BX219" s="100"/>
      <c r="BY219" s="100"/>
      <c r="BZ219" s="100"/>
    </row>
    <row r="220" spans="1:78" ht="14.25" x14ac:dyDescent="0.2">
      <c r="A220" s="23" t="s">
        <v>2312</v>
      </c>
      <c r="B220" s="24">
        <v>1</v>
      </c>
      <c r="C220" s="25" t="s">
        <v>3209</v>
      </c>
      <c r="D220" s="21" t="s">
        <v>4279</v>
      </c>
      <c r="E220" s="24" t="s">
        <v>3762</v>
      </c>
      <c r="F220" s="24" t="s">
        <v>3210</v>
      </c>
      <c r="G220" s="100">
        <v>0</v>
      </c>
      <c r="H220" s="100">
        <v>10</v>
      </c>
      <c r="I220" s="100">
        <v>0</v>
      </c>
      <c r="J220" s="100">
        <v>0</v>
      </c>
      <c r="K220" s="100">
        <v>1</v>
      </c>
      <c r="L220" s="100">
        <v>0</v>
      </c>
      <c r="M220" s="100">
        <v>0</v>
      </c>
      <c r="N220" s="100">
        <v>1</v>
      </c>
      <c r="O220" s="100">
        <v>0</v>
      </c>
      <c r="P220" s="100">
        <v>0</v>
      </c>
      <c r="Q220" s="100">
        <v>0</v>
      </c>
      <c r="R220" s="100">
        <v>0</v>
      </c>
      <c r="S220" s="100">
        <v>0</v>
      </c>
      <c r="T220" s="100">
        <v>0</v>
      </c>
      <c r="U220" s="100">
        <v>0</v>
      </c>
      <c r="V220" s="100">
        <v>0</v>
      </c>
      <c r="W220" s="100">
        <v>0</v>
      </c>
      <c r="X220" s="100">
        <v>0</v>
      </c>
      <c r="Y220" s="100">
        <v>0</v>
      </c>
      <c r="Z220" s="100">
        <v>0</v>
      </c>
      <c r="AA220" s="100">
        <v>0</v>
      </c>
      <c r="AB220" s="100">
        <v>0</v>
      </c>
      <c r="AC220" s="100">
        <v>0</v>
      </c>
      <c r="AD220" s="100">
        <v>0</v>
      </c>
      <c r="AE220" s="100">
        <v>0</v>
      </c>
      <c r="AF220" s="100">
        <v>0</v>
      </c>
      <c r="AG220" s="100">
        <v>0</v>
      </c>
      <c r="AH220" s="290">
        <v>0</v>
      </c>
      <c r="AI220" s="290">
        <v>0</v>
      </c>
      <c r="AJ220" s="290">
        <v>0</v>
      </c>
      <c r="AK220" s="353">
        <v>0</v>
      </c>
      <c r="AL220" s="353">
        <v>0</v>
      </c>
      <c r="AM220" s="353">
        <v>0</v>
      </c>
      <c r="AN220" s="371">
        <v>0</v>
      </c>
      <c r="AO220" s="371">
        <v>0</v>
      </c>
      <c r="AP220" s="371">
        <v>0</v>
      </c>
      <c r="AQ220" s="393">
        <v>0</v>
      </c>
      <c r="AR220" s="393">
        <v>0</v>
      </c>
      <c r="AS220" s="393">
        <v>0</v>
      </c>
      <c r="AT220" s="359">
        <v>0</v>
      </c>
      <c r="AU220" s="359">
        <v>0</v>
      </c>
      <c r="AV220" s="82">
        <v>0</v>
      </c>
      <c r="AW220" s="100">
        <v>0</v>
      </c>
      <c r="AX220" s="100">
        <v>0</v>
      </c>
      <c r="AY220" s="393">
        <v>0</v>
      </c>
      <c r="AZ220" s="100">
        <v>0</v>
      </c>
      <c r="BA220" s="100">
        <v>0</v>
      </c>
      <c r="BB220" s="393">
        <v>0</v>
      </c>
      <c r="BC220" s="100">
        <v>0</v>
      </c>
      <c r="BD220" s="100">
        <v>0</v>
      </c>
      <c r="BE220" s="393">
        <v>0</v>
      </c>
      <c r="BF220" s="100">
        <v>0</v>
      </c>
      <c r="BG220" s="100">
        <v>0</v>
      </c>
      <c r="BH220" s="100">
        <v>0</v>
      </c>
      <c r="BI220" s="100">
        <v>0</v>
      </c>
      <c r="BJ220" s="100">
        <v>0</v>
      </c>
      <c r="BK220" s="100">
        <v>0</v>
      </c>
      <c r="BL220" s="100">
        <v>0</v>
      </c>
      <c r="BM220" s="100">
        <v>0</v>
      </c>
      <c r="BN220" s="100">
        <v>0</v>
      </c>
      <c r="BO220" s="393">
        <v>0</v>
      </c>
      <c r="BP220" s="393">
        <v>0</v>
      </c>
      <c r="BQ220" s="393">
        <v>0</v>
      </c>
      <c r="BR220" s="100">
        <v>0</v>
      </c>
      <c r="BS220" s="100">
        <v>0</v>
      </c>
      <c r="BT220" s="393">
        <v>0</v>
      </c>
      <c r="BU220" s="100">
        <v>0</v>
      </c>
      <c r="BV220" s="100">
        <v>0</v>
      </c>
      <c r="BW220" s="393">
        <v>0</v>
      </c>
      <c r="BX220" s="100"/>
      <c r="BY220" s="100"/>
      <c r="BZ220" s="100"/>
    </row>
    <row r="221" spans="1:78" ht="14.25" x14ac:dyDescent="0.2">
      <c r="A221" s="23" t="s">
        <v>2312</v>
      </c>
      <c r="B221" s="24">
        <v>1</v>
      </c>
      <c r="C221" s="25" t="s">
        <v>3211</v>
      </c>
      <c r="D221" s="21" t="s">
        <v>4279</v>
      </c>
      <c r="E221" s="24" t="s">
        <v>3760</v>
      </c>
      <c r="F221" s="24" t="s">
        <v>3212</v>
      </c>
      <c r="G221" s="100">
        <v>0</v>
      </c>
      <c r="H221" s="100">
        <v>0</v>
      </c>
      <c r="I221" s="100">
        <v>0</v>
      </c>
      <c r="J221" s="100">
        <v>0</v>
      </c>
      <c r="K221" s="100">
        <v>0</v>
      </c>
      <c r="L221" s="100">
        <v>0</v>
      </c>
      <c r="M221" s="100">
        <v>0</v>
      </c>
      <c r="N221" s="100">
        <v>0</v>
      </c>
      <c r="O221" s="100">
        <v>0</v>
      </c>
      <c r="P221" s="100">
        <v>0</v>
      </c>
      <c r="Q221" s="100">
        <v>0</v>
      </c>
      <c r="R221" s="100">
        <v>0</v>
      </c>
      <c r="S221" s="100">
        <v>0</v>
      </c>
      <c r="T221" s="100">
        <v>0</v>
      </c>
      <c r="U221" s="100">
        <v>0</v>
      </c>
      <c r="V221" s="100">
        <v>0</v>
      </c>
      <c r="W221" s="100">
        <v>1</v>
      </c>
      <c r="X221" s="100">
        <v>0</v>
      </c>
      <c r="Y221" s="100">
        <v>0</v>
      </c>
      <c r="Z221" s="100">
        <v>0</v>
      </c>
      <c r="AA221" s="100">
        <v>0</v>
      </c>
      <c r="AB221" s="100">
        <v>0</v>
      </c>
      <c r="AC221" s="100">
        <v>0</v>
      </c>
      <c r="AD221" s="100">
        <v>0</v>
      </c>
      <c r="AE221" s="100">
        <v>0</v>
      </c>
      <c r="AF221" s="100">
        <v>0</v>
      </c>
      <c r="AG221" s="100">
        <v>0</v>
      </c>
      <c r="AH221" s="290">
        <v>2</v>
      </c>
      <c r="AI221" s="290">
        <v>0</v>
      </c>
      <c r="AJ221" s="290">
        <v>0</v>
      </c>
      <c r="AK221" s="353">
        <v>0</v>
      </c>
      <c r="AL221" s="353">
        <v>1</v>
      </c>
      <c r="AM221" s="353">
        <v>0</v>
      </c>
      <c r="AN221" s="371">
        <v>0</v>
      </c>
      <c r="AO221" s="371">
        <v>1</v>
      </c>
      <c r="AP221" s="371">
        <v>0</v>
      </c>
      <c r="AQ221" s="393">
        <v>0</v>
      </c>
      <c r="AR221" s="393">
        <v>0</v>
      </c>
      <c r="AS221" s="393">
        <v>0</v>
      </c>
      <c r="AT221" s="359">
        <v>0</v>
      </c>
      <c r="AU221" s="359">
        <v>0</v>
      </c>
      <c r="AV221" s="82">
        <v>0</v>
      </c>
      <c r="AW221" s="100">
        <v>0</v>
      </c>
      <c r="AX221" s="100">
        <v>0</v>
      </c>
      <c r="AY221" s="393">
        <v>0</v>
      </c>
      <c r="AZ221" s="100">
        <v>0</v>
      </c>
      <c r="BA221" s="100">
        <v>1</v>
      </c>
      <c r="BB221" s="393">
        <v>0</v>
      </c>
      <c r="BC221" s="100">
        <v>0</v>
      </c>
      <c r="BD221" s="100">
        <v>2</v>
      </c>
      <c r="BE221" s="393">
        <v>0</v>
      </c>
      <c r="BF221" s="100">
        <v>0</v>
      </c>
      <c r="BG221" s="100">
        <v>0</v>
      </c>
      <c r="BH221" s="100">
        <v>0</v>
      </c>
      <c r="BI221" s="100">
        <v>0</v>
      </c>
      <c r="BJ221" s="100">
        <v>0</v>
      </c>
      <c r="BK221" s="100">
        <v>0</v>
      </c>
      <c r="BL221" s="100">
        <v>2</v>
      </c>
      <c r="BM221" s="100">
        <v>0</v>
      </c>
      <c r="BN221" s="100">
        <v>0</v>
      </c>
      <c r="BO221" s="393">
        <v>0</v>
      </c>
      <c r="BP221" s="393">
        <v>0</v>
      </c>
      <c r="BQ221" s="393">
        <v>0</v>
      </c>
      <c r="BR221" s="100">
        <v>0</v>
      </c>
      <c r="BS221" s="100">
        <v>0</v>
      </c>
      <c r="BT221" s="393">
        <v>0</v>
      </c>
      <c r="BU221" s="100">
        <v>0</v>
      </c>
      <c r="BV221" s="100">
        <v>0</v>
      </c>
      <c r="BW221" s="393">
        <v>0</v>
      </c>
      <c r="BX221" s="100"/>
      <c r="BY221" s="100"/>
      <c r="BZ221" s="100"/>
    </row>
    <row r="222" spans="1:78" ht="14.25" x14ac:dyDescent="0.2">
      <c r="A222" s="23" t="s">
        <v>2312</v>
      </c>
      <c r="B222" s="24">
        <v>1</v>
      </c>
      <c r="C222" s="25" t="s">
        <v>3206</v>
      </c>
      <c r="D222" s="21" t="s">
        <v>4279</v>
      </c>
      <c r="E222" s="24" t="s">
        <v>3762</v>
      </c>
      <c r="F222" s="24" t="s">
        <v>3207</v>
      </c>
      <c r="G222" s="100">
        <v>0</v>
      </c>
      <c r="H222" s="100">
        <v>0</v>
      </c>
      <c r="I222" s="100">
        <v>0</v>
      </c>
      <c r="J222" s="100">
        <v>0</v>
      </c>
      <c r="K222" s="100">
        <v>0</v>
      </c>
      <c r="L222" s="100">
        <v>0</v>
      </c>
      <c r="M222" s="100">
        <v>0</v>
      </c>
      <c r="N222" s="100">
        <v>0</v>
      </c>
      <c r="O222" s="100">
        <v>0</v>
      </c>
      <c r="P222" s="100">
        <v>0</v>
      </c>
      <c r="Q222" s="100">
        <v>0</v>
      </c>
      <c r="R222" s="100">
        <v>0</v>
      </c>
      <c r="S222" s="100">
        <v>0</v>
      </c>
      <c r="T222" s="100">
        <v>0</v>
      </c>
      <c r="U222" s="100">
        <v>0</v>
      </c>
      <c r="V222" s="100">
        <v>0</v>
      </c>
      <c r="W222" s="100">
        <v>0</v>
      </c>
      <c r="X222" s="100">
        <v>0</v>
      </c>
      <c r="Y222" s="100">
        <v>0</v>
      </c>
      <c r="Z222" s="100">
        <v>0</v>
      </c>
      <c r="AA222" s="100">
        <v>0</v>
      </c>
      <c r="AB222" s="100">
        <v>0</v>
      </c>
      <c r="AC222" s="100">
        <v>0</v>
      </c>
      <c r="AD222" s="100">
        <v>0</v>
      </c>
      <c r="AE222" s="100">
        <v>0</v>
      </c>
      <c r="AF222" s="100">
        <v>0</v>
      </c>
      <c r="AG222" s="100">
        <v>0</v>
      </c>
      <c r="AH222" s="290">
        <v>0</v>
      </c>
      <c r="AI222" s="290">
        <v>0</v>
      </c>
      <c r="AJ222" s="290">
        <v>0</v>
      </c>
      <c r="AK222" s="353">
        <v>0</v>
      </c>
      <c r="AL222" s="353">
        <v>0</v>
      </c>
      <c r="AM222" s="353">
        <v>0</v>
      </c>
      <c r="AN222" s="371">
        <v>0</v>
      </c>
      <c r="AO222" s="371">
        <v>0</v>
      </c>
      <c r="AP222" s="371">
        <v>0</v>
      </c>
      <c r="AQ222" s="393">
        <v>0</v>
      </c>
      <c r="AR222" s="393">
        <v>0</v>
      </c>
      <c r="AS222" s="393">
        <v>0</v>
      </c>
      <c r="AT222" s="359">
        <v>0</v>
      </c>
      <c r="AU222" s="359">
        <v>0</v>
      </c>
      <c r="AV222" s="82">
        <v>0</v>
      </c>
      <c r="AW222" s="100">
        <v>0</v>
      </c>
      <c r="AX222" s="100">
        <v>0</v>
      </c>
      <c r="AY222" s="393">
        <v>0</v>
      </c>
      <c r="AZ222" s="100">
        <v>0</v>
      </c>
      <c r="BA222" s="100">
        <v>0</v>
      </c>
      <c r="BB222" s="393">
        <v>0</v>
      </c>
      <c r="BC222" s="100">
        <v>3</v>
      </c>
      <c r="BD222" s="100">
        <v>0</v>
      </c>
      <c r="BE222" s="393">
        <v>0</v>
      </c>
      <c r="BF222" s="100">
        <v>0</v>
      </c>
      <c r="BG222" s="100">
        <v>1</v>
      </c>
      <c r="BH222" s="100">
        <v>0</v>
      </c>
      <c r="BI222" s="100">
        <v>0</v>
      </c>
      <c r="BJ222" s="100">
        <v>0</v>
      </c>
      <c r="BK222" s="100">
        <v>0</v>
      </c>
      <c r="BL222" s="100">
        <v>0</v>
      </c>
      <c r="BM222" s="100">
        <v>0</v>
      </c>
      <c r="BN222" s="100">
        <v>0</v>
      </c>
      <c r="BO222" s="393">
        <v>0</v>
      </c>
      <c r="BP222" s="393">
        <v>0</v>
      </c>
      <c r="BQ222" s="393">
        <v>0</v>
      </c>
      <c r="BR222" s="100">
        <v>0</v>
      </c>
      <c r="BS222" s="100">
        <v>0</v>
      </c>
      <c r="BT222" s="393">
        <v>0</v>
      </c>
      <c r="BU222" s="100">
        <v>0</v>
      </c>
      <c r="BV222" s="100">
        <v>0</v>
      </c>
      <c r="BW222" s="393">
        <v>0</v>
      </c>
      <c r="BX222" s="100"/>
      <c r="BY222" s="100"/>
      <c r="BZ222" s="100"/>
    </row>
    <row r="223" spans="1:78" ht="14.25" x14ac:dyDescent="0.2">
      <c r="A223" s="23" t="s">
        <v>2312</v>
      </c>
      <c r="B223" s="24">
        <v>1</v>
      </c>
      <c r="C223" s="27" t="s">
        <v>3208</v>
      </c>
      <c r="D223" s="21" t="s">
        <v>4279</v>
      </c>
      <c r="E223" s="24" t="s">
        <v>3762</v>
      </c>
      <c r="F223" s="26" t="s">
        <v>3170</v>
      </c>
      <c r="G223" s="100">
        <v>0</v>
      </c>
      <c r="H223" s="100">
        <v>5</v>
      </c>
      <c r="I223" s="100">
        <v>0</v>
      </c>
      <c r="J223" s="100">
        <v>0</v>
      </c>
      <c r="K223" s="100">
        <v>0</v>
      </c>
      <c r="L223" s="100">
        <v>0</v>
      </c>
      <c r="M223" s="100">
        <v>0</v>
      </c>
      <c r="N223" s="100">
        <v>0</v>
      </c>
      <c r="O223" s="100">
        <v>0</v>
      </c>
      <c r="P223" s="100">
        <v>0</v>
      </c>
      <c r="Q223" s="100">
        <v>0</v>
      </c>
      <c r="R223" s="100">
        <v>0</v>
      </c>
      <c r="S223" s="100">
        <v>0</v>
      </c>
      <c r="T223" s="100">
        <v>0</v>
      </c>
      <c r="U223" s="100">
        <v>0</v>
      </c>
      <c r="V223" s="100">
        <v>0</v>
      </c>
      <c r="W223" s="100">
        <v>0</v>
      </c>
      <c r="X223" s="100">
        <v>0</v>
      </c>
      <c r="Y223" s="100">
        <v>0</v>
      </c>
      <c r="Z223" s="100">
        <v>0</v>
      </c>
      <c r="AA223" s="100">
        <v>0</v>
      </c>
      <c r="AB223" s="100">
        <v>0</v>
      </c>
      <c r="AC223" s="100">
        <v>0</v>
      </c>
      <c r="AD223" s="100">
        <v>0</v>
      </c>
      <c r="AE223" s="100">
        <v>2</v>
      </c>
      <c r="AF223" s="100">
        <v>1</v>
      </c>
      <c r="AG223" s="100">
        <v>0</v>
      </c>
      <c r="AH223" s="290">
        <v>0</v>
      </c>
      <c r="AI223" s="290">
        <v>2</v>
      </c>
      <c r="AJ223" s="290">
        <v>0</v>
      </c>
      <c r="AK223" s="353">
        <v>0</v>
      </c>
      <c r="AL223" s="353">
        <v>0</v>
      </c>
      <c r="AM223" s="353">
        <v>0</v>
      </c>
      <c r="AN223" s="371">
        <v>0</v>
      </c>
      <c r="AO223" s="371">
        <v>0</v>
      </c>
      <c r="AP223" s="371">
        <v>0</v>
      </c>
      <c r="AQ223" s="393">
        <v>0</v>
      </c>
      <c r="AR223" s="393">
        <v>0</v>
      </c>
      <c r="AS223" s="393">
        <v>0</v>
      </c>
      <c r="AT223" s="359">
        <v>0</v>
      </c>
      <c r="AU223" s="359">
        <v>0</v>
      </c>
      <c r="AV223" s="82">
        <v>0</v>
      </c>
      <c r="AW223" s="100">
        <v>0</v>
      </c>
      <c r="AX223" s="100">
        <v>0</v>
      </c>
      <c r="AY223" s="393">
        <v>0</v>
      </c>
      <c r="AZ223" s="100">
        <v>0</v>
      </c>
      <c r="BA223" s="100">
        <v>0</v>
      </c>
      <c r="BB223" s="393">
        <v>0</v>
      </c>
      <c r="BC223" s="100">
        <v>0</v>
      </c>
      <c r="BD223" s="100">
        <v>2</v>
      </c>
      <c r="BE223" s="393">
        <v>0</v>
      </c>
      <c r="BF223" s="100">
        <v>0</v>
      </c>
      <c r="BG223" s="100">
        <v>0</v>
      </c>
      <c r="BH223" s="100">
        <v>0</v>
      </c>
      <c r="BI223" s="100">
        <v>0</v>
      </c>
      <c r="BJ223" s="100">
        <v>0</v>
      </c>
      <c r="BK223" s="100">
        <v>0</v>
      </c>
      <c r="BL223" s="100">
        <v>0</v>
      </c>
      <c r="BM223" s="100">
        <v>0</v>
      </c>
      <c r="BN223" s="100">
        <v>0</v>
      </c>
      <c r="BO223" s="393">
        <v>0</v>
      </c>
      <c r="BP223" s="393">
        <v>0</v>
      </c>
      <c r="BQ223" s="393">
        <v>0</v>
      </c>
      <c r="BR223" s="100">
        <v>0</v>
      </c>
      <c r="BS223" s="100">
        <v>0</v>
      </c>
      <c r="BT223" s="393">
        <v>0</v>
      </c>
      <c r="BU223" s="100">
        <v>0</v>
      </c>
      <c r="BV223" s="100">
        <v>0</v>
      </c>
      <c r="BW223" s="393">
        <v>0</v>
      </c>
      <c r="BX223" s="100"/>
      <c r="BY223" s="100"/>
      <c r="BZ223" s="100"/>
    </row>
    <row r="224" spans="1:78" ht="14.25" x14ac:dyDescent="0.2">
      <c r="A224" s="23" t="s">
        <v>2312</v>
      </c>
      <c r="B224" s="24">
        <v>1</v>
      </c>
      <c r="C224" s="27" t="s">
        <v>3171</v>
      </c>
      <c r="D224" s="21" t="s">
        <v>4279</v>
      </c>
      <c r="E224" s="24" t="s">
        <v>3760</v>
      </c>
      <c r="F224" s="26" t="s">
        <v>460</v>
      </c>
      <c r="G224" s="100">
        <v>0</v>
      </c>
      <c r="H224" s="100">
        <v>2</v>
      </c>
      <c r="I224" s="100">
        <v>0</v>
      </c>
      <c r="J224" s="100">
        <v>0</v>
      </c>
      <c r="K224" s="100">
        <v>0</v>
      </c>
      <c r="L224" s="100">
        <v>0</v>
      </c>
      <c r="M224" s="100">
        <v>0</v>
      </c>
      <c r="N224" s="100">
        <v>0</v>
      </c>
      <c r="O224" s="100">
        <v>0</v>
      </c>
      <c r="P224" s="100">
        <v>0</v>
      </c>
      <c r="Q224" s="100">
        <v>0</v>
      </c>
      <c r="R224" s="100">
        <v>0</v>
      </c>
      <c r="S224" s="100">
        <v>0</v>
      </c>
      <c r="T224" s="100">
        <v>0</v>
      </c>
      <c r="U224" s="100">
        <v>0</v>
      </c>
      <c r="V224" s="100">
        <v>0</v>
      </c>
      <c r="W224" s="100">
        <v>0</v>
      </c>
      <c r="X224" s="100">
        <v>0</v>
      </c>
      <c r="Y224" s="100">
        <v>0</v>
      </c>
      <c r="Z224" s="100">
        <v>0</v>
      </c>
      <c r="AA224" s="100">
        <v>0</v>
      </c>
      <c r="AB224" s="100">
        <v>0</v>
      </c>
      <c r="AC224" s="100">
        <v>0</v>
      </c>
      <c r="AD224" s="100">
        <v>0</v>
      </c>
      <c r="AE224" s="100">
        <v>0</v>
      </c>
      <c r="AF224" s="100">
        <v>0</v>
      </c>
      <c r="AG224" s="100">
        <v>0</v>
      </c>
      <c r="AH224" s="290">
        <v>0</v>
      </c>
      <c r="AI224" s="290">
        <v>0</v>
      </c>
      <c r="AJ224" s="290">
        <v>0</v>
      </c>
      <c r="AK224" s="353">
        <v>0</v>
      </c>
      <c r="AL224" s="353">
        <v>0</v>
      </c>
      <c r="AM224" s="353">
        <v>0</v>
      </c>
      <c r="AN224" s="371">
        <v>0</v>
      </c>
      <c r="AO224" s="371">
        <v>0</v>
      </c>
      <c r="AP224" s="371">
        <v>0</v>
      </c>
      <c r="AQ224" s="393">
        <v>0</v>
      </c>
      <c r="AR224" s="393">
        <v>0</v>
      </c>
      <c r="AS224" s="393">
        <v>0</v>
      </c>
      <c r="AT224" s="359">
        <v>0</v>
      </c>
      <c r="AU224" s="359">
        <v>0</v>
      </c>
      <c r="AV224" s="82">
        <v>0</v>
      </c>
      <c r="AW224" s="100">
        <v>1</v>
      </c>
      <c r="AX224" s="100">
        <v>1</v>
      </c>
      <c r="AY224" s="393">
        <v>0</v>
      </c>
      <c r="AZ224" s="100">
        <v>1</v>
      </c>
      <c r="BA224" s="100">
        <v>0</v>
      </c>
      <c r="BB224" s="393">
        <v>0</v>
      </c>
      <c r="BC224" s="100">
        <v>0</v>
      </c>
      <c r="BD224" s="100">
        <v>0</v>
      </c>
      <c r="BE224" s="393">
        <v>0</v>
      </c>
      <c r="BF224" s="100">
        <v>0</v>
      </c>
      <c r="BG224" s="100">
        <v>0</v>
      </c>
      <c r="BH224" s="100">
        <v>0</v>
      </c>
      <c r="BI224" s="100">
        <v>0</v>
      </c>
      <c r="BJ224" s="100">
        <v>0</v>
      </c>
      <c r="BK224" s="100">
        <v>0</v>
      </c>
      <c r="BL224" s="100">
        <v>0</v>
      </c>
      <c r="BM224" s="100">
        <v>0</v>
      </c>
      <c r="BN224" s="100">
        <v>0</v>
      </c>
      <c r="BO224" s="393">
        <v>0</v>
      </c>
      <c r="BP224" s="393">
        <v>0</v>
      </c>
      <c r="BQ224" s="393">
        <v>0</v>
      </c>
      <c r="BR224" s="100">
        <v>0</v>
      </c>
      <c r="BS224" s="100">
        <v>0</v>
      </c>
      <c r="BT224" s="393">
        <v>0</v>
      </c>
      <c r="BU224" s="100">
        <v>0</v>
      </c>
      <c r="BV224" s="100">
        <v>0</v>
      </c>
      <c r="BW224" s="393">
        <v>0</v>
      </c>
      <c r="BX224" s="100"/>
      <c r="BY224" s="100"/>
      <c r="BZ224" s="100"/>
    </row>
    <row r="225" spans="1:78" ht="14.25" x14ac:dyDescent="0.2">
      <c r="A225" s="23" t="s">
        <v>2312</v>
      </c>
      <c r="B225" s="24">
        <v>1</v>
      </c>
      <c r="C225" s="25" t="s">
        <v>2382</v>
      </c>
      <c r="D225" s="21" t="s">
        <v>4279</v>
      </c>
      <c r="E225" s="24" t="s">
        <v>2340</v>
      </c>
      <c r="F225" s="24" t="s">
        <v>2383</v>
      </c>
      <c r="G225" s="100">
        <v>0</v>
      </c>
      <c r="H225" s="100">
        <v>0</v>
      </c>
      <c r="I225" s="100">
        <v>0</v>
      </c>
      <c r="J225" s="100">
        <v>0</v>
      </c>
      <c r="K225" s="100">
        <v>1</v>
      </c>
      <c r="L225" s="100">
        <v>0</v>
      </c>
      <c r="M225" s="100">
        <v>0</v>
      </c>
      <c r="N225" s="100">
        <v>1</v>
      </c>
      <c r="O225" s="100">
        <v>0</v>
      </c>
      <c r="P225" s="100">
        <v>0</v>
      </c>
      <c r="Q225" s="100">
        <v>0</v>
      </c>
      <c r="R225" s="100">
        <v>0</v>
      </c>
      <c r="S225" s="100">
        <v>0</v>
      </c>
      <c r="T225" s="100">
        <v>0</v>
      </c>
      <c r="U225" s="100">
        <v>0</v>
      </c>
      <c r="V225" s="100">
        <v>0</v>
      </c>
      <c r="W225" s="100">
        <v>0</v>
      </c>
      <c r="X225" s="100">
        <v>0</v>
      </c>
      <c r="Y225" s="100">
        <v>0</v>
      </c>
      <c r="Z225" s="100">
        <v>0</v>
      </c>
      <c r="AA225" s="100">
        <v>0</v>
      </c>
      <c r="AB225" s="100">
        <v>0</v>
      </c>
      <c r="AC225" s="100">
        <v>0</v>
      </c>
      <c r="AD225" s="100">
        <v>0</v>
      </c>
      <c r="AE225" s="100">
        <v>0</v>
      </c>
      <c r="AF225" s="100">
        <v>0</v>
      </c>
      <c r="AG225" s="100">
        <v>0</v>
      </c>
      <c r="AH225" s="290">
        <v>0</v>
      </c>
      <c r="AI225" s="290">
        <v>0</v>
      </c>
      <c r="AJ225" s="290">
        <v>0</v>
      </c>
      <c r="AK225" s="353">
        <v>0</v>
      </c>
      <c r="AL225" s="353">
        <v>0</v>
      </c>
      <c r="AM225" s="353">
        <v>0</v>
      </c>
      <c r="AN225" s="371">
        <v>2</v>
      </c>
      <c r="AO225" s="371">
        <v>0</v>
      </c>
      <c r="AP225" s="371">
        <v>0</v>
      </c>
      <c r="AQ225" s="393">
        <v>0</v>
      </c>
      <c r="AR225" s="393">
        <v>0</v>
      </c>
      <c r="AS225" s="393">
        <v>0</v>
      </c>
      <c r="AT225" s="359">
        <v>0</v>
      </c>
      <c r="AU225" s="359">
        <v>0</v>
      </c>
      <c r="AV225" s="82">
        <v>0</v>
      </c>
      <c r="AW225" s="100">
        <v>0</v>
      </c>
      <c r="AX225" s="100">
        <v>0</v>
      </c>
      <c r="AY225" s="393">
        <v>0</v>
      </c>
      <c r="AZ225" s="100">
        <v>0</v>
      </c>
      <c r="BA225" s="100">
        <v>3</v>
      </c>
      <c r="BB225" s="393">
        <v>0</v>
      </c>
      <c r="BC225" s="100">
        <v>0</v>
      </c>
      <c r="BD225" s="100">
        <v>0</v>
      </c>
      <c r="BE225" s="393">
        <v>0</v>
      </c>
      <c r="BF225" s="100">
        <v>0</v>
      </c>
      <c r="BG225" s="100">
        <v>0</v>
      </c>
      <c r="BH225" s="100">
        <v>0</v>
      </c>
      <c r="BI225" s="100">
        <v>0</v>
      </c>
      <c r="BJ225" s="100">
        <v>0</v>
      </c>
      <c r="BK225" s="100">
        <v>0</v>
      </c>
      <c r="BL225" s="100">
        <v>0</v>
      </c>
      <c r="BM225" s="100">
        <v>0</v>
      </c>
      <c r="BN225" s="100">
        <v>0</v>
      </c>
      <c r="BO225" s="393">
        <v>0</v>
      </c>
      <c r="BP225" s="393">
        <v>0</v>
      </c>
      <c r="BQ225" s="393">
        <v>0</v>
      </c>
      <c r="BR225" s="100">
        <v>0</v>
      </c>
      <c r="BS225" s="100">
        <v>0</v>
      </c>
      <c r="BT225" s="393">
        <v>0</v>
      </c>
      <c r="BU225" s="100">
        <v>0</v>
      </c>
      <c r="BV225" s="100">
        <v>0</v>
      </c>
      <c r="BW225" s="393">
        <v>0</v>
      </c>
      <c r="BX225" s="100"/>
      <c r="BY225" s="100"/>
      <c r="BZ225" s="100"/>
    </row>
    <row r="226" spans="1:78" ht="14.25" x14ac:dyDescent="0.2">
      <c r="A226" s="23" t="s">
        <v>2312</v>
      </c>
      <c r="B226" s="24">
        <v>1</v>
      </c>
      <c r="C226" s="25" t="s">
        <v>745</v>
      </c>
      <c r="D226" s="21" t="s">
        <v>4279</v>
      </c>
      <c r="E226" s="24" t="s">
        <v>3762</v>
      </c>
      <c r="F226" s="24" t="s">
        <v>746</v>
      </c>
      <c r="G226" s="100">
        <v>0</v>
      </c>
      <c r="H226" s="100">
        <v>0</v>
      </c>
      <c r="I226" s="100">
        <v>0</v>
      </c>
      <c r="J226" s="100">
        <v>0</v>
      </c>
      <c r="K226" s="100">
        <v>0</v>
      </c>
      <c r="L226" s="100">
        <v>0</v>
      </c>
      <c r="M226" s="100">
        <v>0</v>
      </c>
      <c r="N226" s="100">
        <v>0</v>
      </c>
      <c r="O226" s="100">
        <v>0</v>
      </c>
      <c r="P226" s="100">
        <v>0</v>
      </c>
      <c r="Q226" s="100">
        <v>0</v>
      </c>
      <c r="R226" s="100">
        <v>0</v>
      </c>
      <c r="S226" s="100">
        <v>0</v>
      </c>
      <c r="T226" s="100">
        <v>0</v>
      </c>
      <c r="U226" s="100">
        <v>0</v>
      </c>
      <c r="V226" s="100">
        <v>0</v>
      </c>
      <c r="W226" s="100">
        <v>0</v>
      </c>
      <c r="X226" s="100">
        <v>0</v>
      </c>
      <c r="Y226" s="100">
        <v>0</v>
      </c>
      <c r="Z226" s="100">
        <v>0</v>
      </c>
      <c r="AA226" s="100">
        <v>0</v>
      </c>
      <c r="AB226" s="100">
        <v>0</v>
      </c>
      <c r="AC226" s="100">
        <v>0</v>
      </c>
      <c r="AD226" s="100">
        <v>0</v>
      </c>
      <c r="AE226" s="100">
        <v>0</v>
      </c>
      <c r="AF226" s="100">
        <v>0</v>
      </c>
      <c r="AG226" s="100">
        <v>0</v>
      </c>
      <c r="AH226" s="290">
        <v>0</v>
      </c>
      <c r="AI226" s="290">
        <v>0</v>
      </c>
      <c r="AJ226" s="290">
        <v>0</v>
      </c>
      <c r="AK226" s="353">
        <v>0</v>
      </c>
      <c r="AL226" s="353">
        <v>0</v>
      </c>
      <c r="AM226" s="353">
        <v>0</v>
      </c>
      <c r="AN226" s="371">
        <v>0</v>
      </c>
      <c r="AO226" s="371">
        <v>0</v>
      </c>
      <c r="AP226" s="371">
        <v>0</v>
      </c>
      <c r="AQ226" s="393">
        <v>0</v>
      </c>
      <c r="AR226" s="393">
        <v>0</v>
      </c>
      <c r="AS226" s="393">
        <v>0</v>
      </c>
      <c r="AT226" s="359">
        <v>0</v>
      </c>
      <c r="AU226" s="359">
        <v>6</v>
      </c>
      <c r="AV226" s="82">
        <v>0</v>
      </c>
      <c r="AW226" s="100">
        <v>0</v>
      </c>
      <c r="AX226" s="100">
        <v>0</v>
      </c>
      <c r="AY226" s="393">
        <v>0</v>
      </c>
      <c r="AZ226" s="100">
        <v>0</v>
      </c>
      <c r="BA226" s="100">
        <v>3</v>
      </c>
      <c r="BB226" s="393">
        <v>0</v>
      </c>
      <c r="BC226" s="100">
        <v>0</v>
      </c>
      <c r="BD226" s="100">
        <v>0</v>
      </c>
      <c r="BE226" s="393">
        <v>0</v>
      </c>
      <c r="BF226" s="100">
        <v>0</v>
      </c>
      <c r="BG226" s="100">
        <v>0</v>
      </c>
      <c r="BH226" s="100">
        <v>0</v>
      </c>
      <c r="BI226" s="100">
        <v>0</v>
      </c>
      <c r="BJ226" s="100">
        <v>0</v>
      </c>
      <c r="BK226" s="100">
        <v>0</v>
      </c>
      <c r="BL226" s="100">
        <v>0</v>
      </c>
      <c r="BM226" s="100">
        <v>0</v>
      </c>
      <c r="BN226" s="100">
        <v>0</v>
      </c>
      <c r="BO226" s="393">
        <v>0</v>
      </c>
      <c r="BP226" s="393">
        <v>0</v>
      </c>
      <c r="BQ226" s="393">
        <v>0</v>
      </c>
      <c r="BR226" s="100">
        <v>0</v>
      </c>
      <c r="BS226" s="100">
        <v>0</v>
      </c>
      <c r="BT226" s="393">
        <v>0</v>
      </c>
      <c r="BU226" s="100">
        <v>0</v>
      </c>
      <c r="BV226" s="100">
        <v>0</v>
      </c>
      <c r="BW226" s="393">
        <v>0</v>
      </c>
      <c r="BX226" s="100"/>
      <c r="BY226" s="100"/>
      <c r="BZ226" s="100"/>
    </row>
    <row r="227" spans="1:78" ht="14.25" x14ac:dyDescent="0.2">
      <c r="A227" s="23" t="s">
        <v>2312</v>
      </c>
      <c r="B227" s="24">
        <v>1</v>
      </c>
      <c r="C227" s="25" t="s">
        <v>747</v>
      </c>
      <c r="D227" s="21" t="s">
        <v>4279</v>
      </c>
      <c r="E227" s="24" t="s">
        <v>3762</v>
      </c>
      <c r="F227" s="26" t="s">
        <v>748</v>
      </c>
      <c r="G227" s="100">
        <v>0</v>
      </c>
      <c r="H227" s="100">
        <v>0</v>
      </c>
      <c r="I227" s="100">
        <v>0</v>
      </c>
      <c r="J227" s="100">
        <v>0</v>
      </c>
      <c r="K227" s="100">
        <v>0</v>
      </c>
      <c r="L227" s="100">
        <v>0</v>
      </c>
      <c r="M227" s="100">
        <v>0</v>
      </c>
      <c r="N227" s="100">
        <v>0</v>
      </c>
      <c r="O227" s="100">
        <v>0</v>
      </c>
      <c r="P227" s="100">
        <v>0</v>
      </c>
      <c r="Q227" s="100">
        <v>0</v>
      </c>
      <c r="R227" s="100">
        <v>0</v>
      </c>
      <c r="S227" s="100">
        <v>0</v>
      </c>
      <c r="T227" s="100">
        <v>0</v>
      </c>
      <c r="U227" s="100">
        <v>0</v>
      </c>
      <c r="V227" s="100">
        <v>0</v>
      </c>
      <c r="W227" s="100">
        <v>0</v>
      </c>
      <c r="X227" s="100">
        <v>0</v>
      </c>
      <c r="Y227" s="100">
        <v>0</v>
      </c>
      <c r="Z227" s="100">
        <v>0</v>
      </c>
      <c r="AA227" s="100">
        <v>0</v>
      </c>
      <c r="AB227" s="100">
        <v>0</v>
      </c>
      <c r="AC227" s="100">
        <v>0</v>
      </c>
      <c r="AD227" s="100">
        <v>0</v>
      </c>
      <c r="AE227" s="100">
        <v>0</v>
      </c>
      <c r="AF227" s="100">
        <v>0</v>
      </c>
      <c r="AG227" s="100">
        <v>0</v>
      </c>
      <c r="AH227" s="290">
        <v>0</v>
      </c>
      <c r="AI227" s="290">
        <v>0</v>
      </c>
      <c r="AJ227" s="290">
        <v>0</v>
      </c>
      <c r="AK227" s="353">
        <v>0</v>
      </c>
      <c r="AL227" s="353">
        <v>0</v>
      </c>
      <c r="AM227" s="353">
        <v>0</v>
      </c>
      <c r="AN227" s="371">
        <v>0</v>
      </c>
      <c r="AO227" s="371">
        <v>0</v>
      </c>
      <c r="AP227" s="371">
        <v>0</v>
      </c>
      <c r="AQ227" s="393">
        <v>0</v>
      </c>
      <c r="AR227" s="393">
        <v>0</v>
      </c>
      <c r="AS227" s="393">
        <v>0</v>
      </c>
      <c r="AT227" s="359">
        <v>0</v>
      </c>
      <c r="AU227" s="359">
        <v>2</v>
      </c>
      <c r="AV227" s="82">
        <v>0</v>
      </c>
      <c r="AW227" s="100">
        <v>2</v>
      </c>
      <c r="AX227" s="100">
        <v>0</v>
      </c>
      <c r="AY227" s="393">
        <v>0</v>
      </c>
      <c r="AZ227" s="100">
        <v>0</v>
      </c>
      <c r="BA227" s="100">
        <v>0</v>
      </c>
      <c r="BB227" s="393">
        <v>0</v>
      </c>
      <c r="BC227" s="100">
        <v>0</v>
      </c>
      <c r="BD227" s="100">
        <v>0</v>
      </c>
      <c r="BE227" s="393">
        <v>0</v>
      </c>
      <c r="BF227" s="100">
        <v>0</v>
      </c>
      <c r="BG227" s="100">
        <v>1</v>
      </c>
      <c r="BH227" s="100">
        <v>0</v>
      </c>
      <c r="BI227" s="100">
        <v>0</v>
      </c>
      <c r="BJ227" s="100">
        <v>0</v>
      </c>
      <c r="BK227" s="100">
        <v>0</v>
      </c>
      <c r="BL227" s="100">
        <v>0</v>
      </c>
      <c r="BM227" s="100">
        <v>0</v>
      </c>
      <c r="BN227" s="100">
        <v>0</v>
      </c>
      <c r="BO227" s="393">
        <v>0</v>
      </c>
      <c r="BP227" s="393">
        <v>0</v>
      </c>
      <c r="BQ227" s="393">
        <v>0</v>
      </c>
      <c r="BR227" s="100">
        <v>0</v>
      </c>
      <c r="BS227" s="100">
        <v>0</v>
      </c>
      <c r="BT227" s="393">
        <v>0</v>
      </c>
      <c r="BU227" s="100">
        <v>0</v>
      </c>
      <c r="BV227" s="100">
        <v>0</v>
      </c>
      <c r="BW227" s="393">
        <v>0</v>
      </c>
      <c r="BX227" s="100"/>
      <c r="BY227" s="100"/>
      <c r="BZ227" s="100"/>
    </row>
    <row r="228" spans="1:78" ht="14.25" x14ac:dyDescent="0.2">
      <c r="A228" s="23" t="s">
        <v>2312</v>
      </c>
      <c r="B228" s="24">
        <v>1</v>
      </c>
      <c r="C228" s="25" t="s">
        <v>749</v>
      </c>
      <c r="D228" s="21" t="s">
        <v>4279</v>
      </c>
      <c r="E228" s="24" t="s">
        <v>3760</v>
      </c>
      <c r="F228" s="26" t="s">
        <v>3518</v>
      </c>
      <c r="G228" s="100">
        <v>2</v>
      </c>
      <c r="H228" s="100">
        <v>5</v>
      </c>
      <c r="I228" s="100">
        <v>0</v>
      </c>
      <c r="J228" s="100">
        <v>3</v>
      </c>
      <c r="K228" s="100">
        <v>1</v>
      </c>
      <c r="L228" s="100">
        <v>0</v>
      </c>
      <c r="M228" s="100">
        <v>6</v>
      </c>
      <c r="N228" s="100">
        <v>1</v>
      </c>
      <c r="O228" s="100">
        <v>0</v>
      </c>
      <c r="P228" s="100">
        <v>0</v>
      </c>
      <c r="Q228" s="100">
        <v>0</v>
      </c>
      <c r="R228" s="100">
        <v>0</v>
      </c>
      <c r="S228" s="100">
        <v>2</v>
      </c>
      <c r="T228" s="100">
        <v>5</v>
      </c>
      <c r="U228" s="100">
        <v>0</v>
      </c>
      <c r="V228" s="100">
        <v>3</v>
      </c>
      <c r="W228" s="100">
        <v>2</v>
      </c>
      <c r="X228" s="100">
        <v>0</v>
      </c>
      <c r="Y228" s="100">
        <v>3</v>
      </c>
      <c r="Z228" s="100">
        <v>3</v>
      </c>
      <c r="AA228" s="100">
        <v>0</v>
      </c>
      <c r="AB228" s="100">
        <v>0</v>
      </c>
      <c r="AC228" s="100">
        <v>0</v>
      </c>
      <c r="AD228" s="100">
        <v>0</v>
      </c>
      <c r="AE228" s="100">
        <v>2</v>
      </c>
      <c r="AF228" s="100">
        <v>2</v>
      </c>
      <c r="AG228" s="100">
        <v>0</v>
      </c>
      <c r="AH228" s="290">
        <v>0</v>
      </c>
      <c r="AI228" s="290">
        <v>1</v>
      </c>
      <c r="AJ228" s="290">
        <v>0</v>
      </c>
      <c r="AK228" s="353">
        <v>0</v>
      </c>
      <c r="AL228" s="353">
        <v>0</v>
      </c>
      <c r="AM228" s="353">
        <v>0</v>
      </c>
      <c r="AN228" s="371">
        <v>6</v>
      </c>
      <c r="AO228" s="371">
        <v>0</v>
      </c>
      <c r="AP228" s="371">
        <v>0</v>
      </c>
      <c r="AQ228" s="393">
        <v>1</v>
      </c>
      <c r="AR228" s="393">
        <v>1</v>
      </c>
      <c r="AS228" s="393">
        <v>0</v>
      </c>
      <c r="AT228" s="359">
        <v>2</v>
      </c>
      <c r="AU228" s="359">
        <v>1</v>
      </c>
      <c r="AV228" s="82">
        <v>0</v>
      </c>
      <c r="AW228" s="100">
        <v>0</v>
      </c>
      <c r="AX228" s="100">
        <v>8</v>
      </c>
      <c r="AY228" s="393">
        <v>0</v>
      </c>
      <c r="AZ228" s="100">
        <v>2</v>
      </c>
      <c r="BA228" s="100">
        <v>2</v>
      </c>
      <c r="BB228" s="393">
        <v>0</v>
      </c>
      <c r="BC228" s="100">
        <v>2</v>
      </c>
      <c r="BD228" s="100">
        <v>2</v>
      </c>
      <c r="BE228" s="393">
        <v>0</v>
      </c>
      <c r="BF228" s="100">
        <v>4</v>
      </c>
      <c r="BG228" s="100">
        <v>0</v>
      </c>
      <c r="BH228" s="100">
        <v>0</v>
      </c>
      <c r="BI228" s="100">
        <v>0</v>
      </c>
      <c r="BJ228" s="100">
        <v>0</v>
      </c>
      <c r="BK228" s="100">
        <v>0</v>
      </c>
      <c r="BL228" s="100">
        <v>1</v>
      </c>
      <c r="BM228" s="100">
        <v>0</v>
      </c>
      <c r="BN228" s="100">
        <v>0</v>
      </c>
      <c r="BO228" s="393">
        <v>0</v>
      </c>
      <c r="BP228" s="393">
        <v>3</v>
      </c>
      <c r="BQ228" s="393">
        <v>0</v>
      </c>
      <c r="BR228" s="100">
        <v>1</v>
      </c>
      <c r="BS228" s="100">
        <v>0</v>
      </c>
      <c r="BT228" s="393">
        <v>0</v>
      </c>
      <c r="BU228" s="100">
        <v>0</v>
      </c>
      <c r="BV228" s="100">
        <v>0</v>
      </c>
      <c r="BW228" s="393">
        <v>0</v>
      </c>
      <c r="BX228" s="100"/>
      <c r="BY228" s="100"/>
      <c r="BZ228" s="100"/>
    </row>
    <row r="229" spans="1:78" ht="14.25" x14ac:dyDescent="0.2">
      <c r="A229" s="23" t="s">
        <v>2312</v>
      </c>
      <c r="B229" s="24">
        <v>1</v>
      </c>
      <c r="C229" s="27" t="s">
        <v>3519</v>
      </c>
      <c r="D229" s="21" t="s">
        <v>4279</v>
      </c>
      <c r="E229" s="24" t="s">
        <v>3760</v>
      </c>
      <c r="F229" s="26" t="s">
        <v>3520</v>
      </c>
      <c r="G229" s="100">
        <v>0</v>
      </c>
      <c r="H229" s="100">
        <v>2</v>
      </c>
      <c r="I229" s="100">
        <v>0</v>
      </c>
      <c r="J229" s="100">
        <v>0</v>
      </c>
      <c r="K229" s="100">
        <v>0</v>
      </c>
      <c r="L229" s="100">
        <v>0</v>
      </c>
      <c r="M229" s="100">
        <v>0</v>
      </c>
      <c r="N229" s="100">
        <v>0</v>
      </c>
      <c r="O229" s="100">
        <v>0</v>
      </c>
      <c r="P229" s="100">
        <v>0</v>
      </c>
      <c r="Q229" s="100">
        <v>2</v>
      </c>
      <c r="R229" s="100">
        <v>0</v>
      </c>
      <c r="S229" s="100">
        <v>0</v>
      </c>
      <c r="T229" s="100">
        <v>0</v>
      </c>
      <c r="U229" s="100">
        <v>0</v>
      </c>
      <c r="V229" s="100">
        <v>0</v>
      </c>
      <c r="W229" s="100">
        <v>0</v>
      </c>
      <c r="X229" s="100">
        <v>0</v>
      </c>
      <c r="Y229" s="100">
        <v>0</v>
      </c>
      <c r="Z229" s="100">
        <v>0</v>
      </c>
      <c r="AA229" s="100">
        <v>0</v>
      </c>
      <c r="AB229" s="100">
        <v>0</v>
      </c>
      <c r="AC229" s="100">
        <v>0</v>
      </c>
      <c r="AD229" s="100">
        <v>0</v>
      </c>
      <c r="AE229" s="100">
        <v>0</v>
      </c>
      <c r="AF229" s="100">
        <v>0</v>
      </c>
      <c r="AG229" s="100">
        <v>0</v>
      </c>
      <c r="AH229" s="290">
        <v>0</v>
      </c>
      <c r="AI229" s="290">
        <v>0</v>
      </c>
      <c r="AJ229" s="290">
        <v>0</v>
      </c>
      <c r="AK229" s="353">
        <v>0</v>
      </c>
      <c r="AL229" s="353">
        <v>0</v>
      </c>
      <c r="AM229" s="353">
        <v>0</v>
      </c>
      <c r="AN229" s="371">
        <v>0</v>
      </c>
      <c r="AO229" s="371">
        <v>0</v>
      </c>
      <c r="AP229" s="371">
        <v>0</v>
      </c>
      <c r="AQ229" s="393">
        <v>0</v>
      </c>
      <c r="AR229" s="393">
        <v>0</v>
      </c>
      <c r="AS229" s="393">
        <v>0</v>
      </c>
      <c r="AT229" s="359">
        <v>0</v>
      </c>
      <c r="AU229" s="359">
        <v>0</v>
      </c>
      <c r="AV229" s="82">
        <v>0</v>
      </c>
      <c r="AW229" s="100">
        <v>0</v>
      </c>
      <c r="AX229" s="100">
        <v>0</v>
      </c>
      <c r="AY229" s="393">
        <v>0</v>
      </c>
      <c r="AZ229" s="100">
        <v>0</v>
      </c>
      <c r="BA229" s="100">
        <v>0</v>
      </c>
      <c r="BB229" s="393">
        <v>0</v>
      </c>
      <c r="BC229" s="100">
        <v>0</v>
      </c>
      <c r="BD229" s="100">
        <v>0</v>
      </c>
      <c r="BE229" s="393">
        <v>0</v>
      </c>
      <c r="BF229" s="100">
        <v>0</v>
      </c>
      <c r="BG229" s="100">
        <v>1</v>
      </c>
      <c r="BH229" s="100">
        <v>0</v>
      </c>
      <c r="BI229" s="100">
        <v>0</v>
      </c>
      <c r="BJ229" s="100">
        <v>0</v>
      </c>
      <c r="BK229" s="100">
        <v>0</v>
      </c>
      <c r="BL229" s="100">
        <v>0</v>
      </c>
      <c r="BM229" s="100">
        <v>0</v>
      </c>
      <c r="BN229" s="100">
        <v>0</v>
      </c>
      <c r="BO229" s="393">
        <v>0</v>
      </c>
      <c r="BP229" s="393">
        <v>0</v>
      </c>
      <c r="BQ229" s="393">
        <v>0</v>
      </c>
      <c r="BR229" s="100">
        <v>0</v>
      </c>
      <c r="BS229" s="100">
        <v>0</v>
      </c>
      <c r="BT229" s="393">
        <v>0</v>
      </c>
      <c r="BU229" s="100">
        <v>0</v>
      </c>
      <c r="BV229" s="100">
        <v>0</v>
      </c>
      <c r="BW229" s="393">
        <v>0</v>
      </c>
      <c r="BX229" s="100"/>
      <c r="BY229" s="100"/>
      <c r="BZ229" s="100"/>
    </row>
    <row r="230" spans="1:78" ht="14.25" x14ac:dyDescent="0.2">
      <c r="A230" s="23" t="s">
        <v>2312</v>
      </c>
      <c r="B230" s="26">
        <v>1</v>
      </c>
      <c r="C230" s="30" t="s">
        <v>2000</v>
      </c>
      <c r="D230" s="21" t="s">
        <v>4279</v>
      </c>
      <c r="E230" s="24" t="s">
        <v>3762</v>
      </c>
      <c r="F230" s="31" t="s">
        <v>2001</v>
      </c>
      <c r="G230" s="100">
        <v>0</v>
      </c>
      <c r="H230" s="100">
        <v>0</v>
      </c>
      <c r="I230" s="100">
        <v>0</v>
      </c>
      <c r="J230" s="100">
        <v>2</v>
      </c>
      <c r="K230" s="100">
        <v>2</v>
      </c>
      <c r="L230" s="100">
        <v>0</v>
      </c>
      <c r="M230" s="100">
        <v>2</v>
      </c>
      <c r="N230" s="100">
        <v>2</v>
      </c>
      <c r="O230" s="100">
        <v>0</v>
      </c>
      <c r="P230" s="100">
        <v>0</v>
      </c>
      <c r="Q230" s="100">
        <v>0</v>
      </c>
      <c r="R230" s="100">
        <v>0</v>
      </c>
      <c r="S230" s="100">
        <v>22</v>
      </c>
      <c r="T230" s="100">
        <v>27</v>
      </c>
      <c r="U230" s="100">
        <v>0</v>
      </c>
      <c r="V230" s="100">
        <v>4</v>
      </c>
      <c r="W230" s="100">
        <v>5</v>
      </c>
      <c r="X230" s="100">
        <v>0</v>
      </c>
      <c r="Y230" s="100">
        <v>0</v>
      </c>
      <c r="Z230" s="100">
        <v>2</v>
      </c>
      <c r="AA230" s="100">
        <v>0</v>
      </c>
      <c r="AB230" s="100">
        <v>0</v>
      </c>
      <c r="AC230" s="100">
        <v>0</v>
      </c>
      <c r="AD230" s="100">
        <v>0</v>
      </c>
      <c r="AE230" s="100">
        <v>0</v>
      </c>
      <c r="AF230" s="100">
        <v>0</v>
      </c>
      <c r="AG230" s="100">
        <v>0</v>
      </c>
      <c r="AH230" s="290">
        <v>0</v>
      </c>
      <c r="AI230" s="290">
        <v>0</v>
      </c>
      <c r="AJ230" s="290">
        <v>0</v>
      </c>
      <c r="AK230" s="353">
        <v>11</v>
      </c>
      <c r="AL230" s="353">
        <v>13</v>
      </c>
      <c r="AM230" s="353">
        <v>0</v>
      </c>
      <c r="AN230" s="371">
        <v>0</v>
      </c>
      <c r="AO230" s="371">
        <v>0</v>
      </c>
      <c r="AP230" s="371">
        <v>0</v>
      </c>
      <c r="AQ230" s="393">
        <v>0</v>
      </c>
      <c r="AR230" s="393">
        <v>0</v>
      </c>
      <c r="AS230" s="393">
        <v>0</v>
      </c>
      <c r="AT230" s="359">
        <v>0</v>
      </c>
      <c r="AU230" s="359">
        <v>1</v>
      </c>
      <c r="AV230" s="82">
        <v>0</v>
      </c>
      <c r="AW230" s="100">
        <v>0</v>
      </c>
      <c r="AX230" s="100">
        <v>0</v>
      </c>
      <c r="AY230" s="393">
        <v>0</v>
      </c>
      <c r="AZ230" s="100">
        <v>5</v>
      </c>
      <c r="BA230" s="100">
        <v>5</v>
      </c>
      <c r="BB230" s="393">
        <v>0</v>
      </c>
      <c r="BC230" s="100">
        <v>0</v>
      </c>
      <c r="BD230" s="100">
        <v>0</v>
      </c>
      <c r="BE230" s="393">
        <v>0</v>
      </c>
      <c r="BF230" s="100">
        <v>4</v>
      </c>
      <c r="BG230" s="100">
        <v>1</v>
      </c>
      <c r="BH230" s="100">
        <v>0</v>
      </c>
      <c r="BI230" s="100">
        <v>0</v>
      </c>
      <c r="BJ230" s="100">
        <v>0</v>
      </c>
      <c r="BK230" s="100">
        <v>0</v>
      </c>
      <c r="BL230" s="100">
        <v>6</v>
      </c>
      <c r="BM230" s="100">
        <v>5</v>
      </c>
      <c r="BN230" s="100">
        <v>0</v>
      </c>
      <c r="BO230" s="393">
        <v>0</v>
      </c>
      <c r="BP230" s="393">
        <v>2</v>
      </c>
      <c r="BQ230" s="393">
        <v>0</v>
      </c>
      <c r="BR230" s="100">
        <v>9</v>
      </c>
      <c r="BS230" s="100">
        <v>9</v>
      </c>
      <c r="BT230" s="393">
        <v>0</v>
      </c>
      <c r="BU230" s="100">
        <v>0</v>
      </c>
      <c r="BV230" s="100">
        <v>0</v>
      </c>
      <c r="BW230" s="393">
        <v>0</v>
      </c>
      <c r="BX230" s="100"/>
      <c r="BY230" s="100"/>
      <c r="BZ230" s="100"/>
    </row>
    <row r="231" spans="1:78" s="99" customFormat="1" ht="14.25" x14ac:dyDescent="0.2">
      <c r="A231" s="23" t="s">
        <v>2312</v>
      </c>
      <c r="B231" s="105">
        <v>1</v>
      </c>
      <c r="C231" s="191" t="s">
        <v>390</v>
      </c>
      <c r="D231" s="21" t="s">
        <v>4279</v>
      </c>
      <c r="E231" s="24" t="s">
        <v>3762</v>
      </c>
      <c r="F231" s="192" t="s">
        <v>391</v>
      </c>
      <c r="G231" s="100">
        <v>2</v>
      </c>
      <c r="H231" s="100">
        <v>9</v>
      </c>
      <c r="I231" s="100">
        <v>0</v>
      </c>
      <c r="J231" s="100">
        <v>0</v>
      </c>
      <c r="K231" s="100">
        <v>1</v>
      </c>
      <c r="L231" s="100">
        <v>0</v>
      </c>
      <c r="M231" s="100">
        <v>20</v>
      </c>
      <c r="N231" s="100">
        <v>1</v>
      </c>
      <c r="O231" s="100">
        <v>0</v>
      </c>
      <c r="P231" s="100">
        <v>2</v>
      </c>
      <c r="Q231" s="100">
        <v>0</v>
      </c>
      <c r="R231" s="100">
        <v>0</v>
      </c>
      <c r="S231" s="100">
        <v>0</v>
      </c>
      <c r="T231" s="100">
        <v>0</v>
      </c>
      <c r="U231" s="100">
        <v>0</v>
      </c>
      <c r="V231" s="100">
        <v>2</v>
      </c>
      <c r="W231" s="100">
        <v>7</v>
      </c>
      <c r="X231" s="100">
        <v>0</v>
      </c>
      <c r="Y231" s="100">
        <v>0</v>
      </c>
      <c r="Z231" s="100">
        <v>0</v>
      </c>
      <c r="AA231" s="100">
        <v>0</v>
      </c>
      <c r="AB231" s="100">
        <v>2</v>
      </c>
      <c r="AC231" s="100">
        <v>3</v>
      </c>
      <c r="AD231" s="100">
        <v>0</v>
      </c>
      <c r="AE231" s="100">
        <v>18</v>
      </c>
      <c r="AF231" s="100">
        <v>11</v>
      </c>
      <c r="AG231" s="100">
        <v>0</v>
      </c>
      <c r="AH231" s="290">
        <v>0</v>
      </c>
      <c r="AI231" s="290">
        <v>35</v>
      </c>
      <c r="AJ231" s="290">
        <v>0</v>
      </c>
      <c r="AK231" s="353">
        <v>0</v>
      </c>
      <c r="AL231" s="353">
        <v>0</v>
      </c>
      <c r="AM231" s="353">
        <v>0</v>
      </c>
      <c r="AN231" s="371">
        <v>0</v>
      </c>
      <c r="AO231" s="371">
        <v>0</v>
      </c>
      <c r="AP231" s="371">
        <v>0</v>
      </c>
      <c r="AQ231" s="393">
        <v>0</v>
      </c>
      <c r="AR231" s="393">
        <v>0</v>
      </c>
      <c r="AS231" s="393">
        <v>0</v>
      </c>
      <c r="AT231" s="359">
        <v>10</v>
      </c>
      <c r="AU231" s="359">
        <v>8</v>
      </c>
      <c r="AV231" s="82">
        <v>0</v>
      </c>
      <c r="AW231" s="100">
        <v>0</v>
      </c>
      <c r="AX231" s="100">
        <v>6</v>
      </c>
      <c r="AY231" s="393">
        <v>0</v>
      </c>
      <c r="AZ231" s="100">
        <v>0</v>
      </c>
      <c r="BA231" s="100">
        <v>5</v>
      </c>
      <c r="BB231" s="393">
        <v>0</v>
      </c>
      <c r="BC231" s="100">
        <v>0</v>
      </c>
      <c r="BD231" s="100">
        <v>0</v>
      </c>
      <c r="BE231" s="393">
        <v>0</v>
      </c>
      <c r="BF231" s="100">
        <v>16</v>
      </c>
      <c r="BG231" s="100">
        <v>0</v>
      </c>
      <c r="BH231" s="100">
        <v>0</v>
      </c>
      <c r="BI231" s="100">
        <v>0</v>
      </c>
      <c r="BJ231" s="100">
        <v>0</v>
      </c>
      <c r="BK231" s="100">
        <v>0</v>
      </c>
      <c r="BL231" s="100">
        <v>2</v>
      </c>
      <c r="BM231" s="100">
        <v>0</v>
      </c>
      <c r="BN231" s="100">
        <v>0</v>
      </c>
      <c r="BO231" s="393">
        <v>0</v>
      </c>
      <c r="BP231" s="393">
        <v>2</v>
      </c>
      <c r="BQ231" s="393">
        <v>0</v>
      </c>
      <c r="BR231" s="100">
        <v>9</v>
      </c>
      <c r="BS231" s="100">
        <v>0</v>
      </c>
      <c r="BT231" s="393">
        <v>0</v>
      </c>
      <c r="BU231" s="100">
        <v>0</v>
      </c>
      <c r="BV231" s="100">
        <v>0</v>
      </c>
      <c r="BW231" s="393">
        <v>0</v>
      </c>
      <c r="BX231" s="100"/>
      <c r="BY231" s="100"/>
      <c r="BZ231" s="100"/>
    </row>
    <row r="232" spans="1:78" ht="14.25" x14ac:dyDescent="0.2">
      <c r="A232" s="23" t="s">
        <v>2312</v>
      </c>
      <c r="B232" s="26">
        <v>1</v>
      </c>
      <c r="C232" s="95" t="s">
        <v>2456</v>
      </c>
      <c r="D232" s="21" t="s">
        <v>4279</v>
      </c>
      <c r="E232" s="24" t="s">
        <v>3762</v>
      </c>
      <c r="F232" s="31" t="s">
        <v>2457</v>
      </c>
      <c r="G232" s="100">
        <v>0</v>
      </c>
      <c r="H232" s="100">
        <v>0</v>
      </c>
      <c r="I232" s="100">
        <v>0</v>
      </c>
      <c r="J232" s="100">
        <v>0</v>
      </c>
      <c r="K232" s="100">
        <v>0</v>
      </c>
      <c r="L232" s="100">
        <v>0</v>
      </c>
      <c r="M232" s="100">
        <v>0</v>
      </c>
      <c r="N232" s="100">
        <v>0</v>
      </c>
      <c r="O232" s="100">
        <v>0</v>
      </c>
      <c r="P232" s="100">
        <v>0</v>
      </c>
      <c r="Q232" s="100">
        <v>0</v>
      </c>
      <c r="R232" s="100">
        <v>0</v>
      </c>
      <c r="S232" s="100">
        <v>0</v>
      </c>
      <c r="T232" s="100">
        <v>0</v>
      </c>
      <c r="U232" s="100">
        <v>0</v>
      </c>
      <c r="V232" s="100">
        <v>0</v>
      </c>
      <c r="W232" s="100">
        <v>0</v>
      </c>
      <c r="X232" s="100">
        <v>0</v>
      </c>
      <c r="Y232" s="100">
        <v>0</v>
      </c>
      <c r="Z232" s="100">
        <v>0</v>
      </c>
      <c r="AA232" s="100">
        <v>0</v>
      </c>
      <c r="AB232" s="100">
        <v>0</v>
      </c>
      <c r="AC232" s="100">
        <v>0</v>
      </c>
      <c r="AD232" s="100">
        <v>0</v>
      </c>
      <c r="AE232" s="100">
        <v>0</v>
      </c>
      <c r="AF232" s="100">
        <v>0</v>
      </c>
      <c r="AG232" s="100">
        <v>0</v>
      </c>
      <c r="AH232" s="290">
        <v>0</v>
      </c>
      <c r="AI232" s="290">
        <v>0</v>
      </c>
      <c r="AJ232" s="290">
        <v>0</v>
      </c>
      <c r="AK232" s="353">
        <v>0</v>
      </c>
      <c r="AL232" s="353">
        <v>0</v>
      </c>
      <c r="AM232" s="353">
        <v>0</v>
      </c>
      <c r="AN232" s="371">
        <v>0</v>
      </c>
      <c r="AO232" s="371">
        <v>0</v>
      </c>
      <c r="AP232" s="371">
        <v>0</v>
      </c>
      <c r="AQ232" s="393">
        <v>0</v>
      </c>
      <c r="AR232" s="393">
        <v>0</v>
      </c>
      <c r="AS232" s="393">
        <v>0</v>
      </c>
      <c r="AT232" s="359">
        <v>0</v>
      </c>
      <c r="AU232" s="359">
        <v>0</v>
      </c>
      <c r="AV232" s="82">
        <v>0</v>
      </c>
      <c r="AW232" s="100">
        <v>0</v>
      </c>
      <c r="AX232" s="100">
        <v>0</v>
      </c>
      <c r="AY232" s="393">
        <v>0</v>
      </c>
      <c r="AZ232" s="100">
        <v>0</v>
      </c>
      <c r="BA232" s="100">
        <v>0</v>
      </c>
      <c r="BB232" s="393">
        <v>0</v>
      </c>
      <c r="BC232" s="100">
        <v>0</v>
      </c>
      <c r="BD232" s="100">
        <v>0</v>
      </c>
      <c r="BE232" s="393">
        <v>0</v>
      </c>
      <c r="BF232" s="100">
        <v>0</v>
      </c>
      <c r="BG232" s="100">
        <v>0</v>
      </c>
      <c r="BH232" s="100">
        <v>0</v>
      </c>
      <c r="BI232" s="100">
        <v>0</v>
      </c>
      <c r="BJ232" s="100">
        <v>0</v>
      </c>
      <c r="BK232" s="100">
        <v>0</v>
      </c>
      <c r="BL232" s="100">
        <v>0</v>
      </c>
      <c r="BM232" s="100">
        <v>0</v>
      </c>
      <c r="BN232" s="100">
        <v>0</v>
      </c>
      <c r="BO232" s="393">
        <v>0</v>
      </c>
      <c r="BP232" s="393">
        <v>0</v>
      </c>
      <c r="BQ232" s="393">
        <v>0</v>
      </c>
      <c r="BR232" s="100">
        <v>0</v>
      </c>
      <c r="BS232" s="100">
        <v>0</v>
      </c>
      <c r="BT232" s="393">
        <v>0</v>
      </c>
      <c r="BU232" s="100">
        <v>0</v>
      </c>
      <c r="BV232" s="100">
        <v>0</v>
      </c>
      <c r="BW232" s="393">
        <v>0</v>
      </c>
      <c r="BX232" s="100"/>
      <c r="BY232" s="100"/>
      <c r="BZ232" s="100"/>
    </row>
    <row r="233" spans="1:78" ht="14.25" x14ac:dyDescent="0.2">
      <c r="A233" s="23" t="s">
        <v>2312</v>
      </c>
      <c r="B233" s="26">
        <v>1</v>
      </c>
      <c r="C233" s="30" t="s">
        <v>3521</v>
      </c>
      <c r="D233" s="21" t="s">
        <v>4279</v>
      </c>
      <c r="E233" s="24" t="s">
        <v>3762</v>
      </c>
      <c r="F233" s="31" t="s">
        <v>3522</v>
      </c>
      <c r="G233" s="100">
        <v>0</v>
      </c>
      <c r="H233" s="100">
        <v>0</v>
      </c>
      <c r="I233" s="100">
        <v>0</v>
      </c>
      <c r="J233" s="100">
        <v>0</v>
      </c>
      <c r="K233" s="100">
        <v>0</v>
      </c>
      <c r="L233" s="100">
        <v>0</v>
      </c>
      <c r="M233" s="100">
        <v>0</v>
      </c>
      <c r="N233" s="100">
        <v>0</v>
      </c>
      <c r="O233" s="100">
        <v>0</v>
      </c>
      <c r="P233" s="100">
        <v>0</v>
      </c>
      <c r="Q233" s="100">
        <v>0</v>
      </c>
      <c r="R233" s="100">
        <v>0</v>
      </c>
      <c r="S233" s="100">
        <v>0</v>
      </c>
      <c r="T233" s="100">
        <v>0</v>
      </c>
      <c r="U233" s="100">
        <v>0</v>
      </c>
      <c r="V233" s="100">
        <v>0</v>
      </c>
      <c r="W233" s="100">
        <v>0</v>
      </c>
      <c r="X233" s="100">
        <v>0</v>
      </c>
      <c r="Y233" s="100">
        <v>0</v>
      </c>
      <c r="Z233" s="100">
        <v>0</v>
      </c>
      <c r="AA233" s="100">
        <v>0</v>
      </c>
      <c r="AB233" s="100">
        <v>0</v>
      </c>
      <c r="AC233" s="100">
        <v>0</v>
      </c>
      <c r="AD233" s="100">
        <v>0</v>
      </c>
      <c r="AE233" s="100">
        <v>0</v>
      </c>
      <c r="AF233" s="100">
        <v>0</v>
      </c>
      <c r="AG233" s="100">
        <v>0</v>
      </c>
      <c r="AH233" s="290">
        <v>0</v>
      </c>
      <c r="AI233" s="290">
        <v>0</v>
      </c>
      <c r="AJ233" s="290">
        <v>0</v>
      </c>
      <c r="AK233" s="353">
        <v>0</v>
      </c>
      <c r="AL233" s="353">
        <v>4</v>
      </c>
      <c r="AM233" s="353">
        <v>0</v>
      </c>
      <c r="AN233" s="371">
        <v>0</v>
      </c>
      <c r="AO233" s="371">
        <v>0</v>
      </c>
      <c r="AP233" s="371">
        <v>0</v>
      </c>
      <c r="AQ233" s="393">
        <v>0</v>
      </c>
      <c r="AR233" s="393">
        <v>0</v>
      </c>
      <c r="AS233" s="393">
        <v>0</v>
      </c>
      <c r="AT233" s="359">
        <v>0</v>
      </c>
      <c r="AU233" s="359">
        <v>0</v>
      </c>
      <c r="AV233" s="82">
        <v>0</v>
      </c>
      <c r="AW233" s="100">
        <v>0</v>
      </c>
      <c r="AX233" s="100">
        <v>0</v>
      </c>
      <c r="AY233" s="393">
        <v>0</v>
      </c>
      <c r="AZ233" s="100">
        <v>0</v>
      </c>
      <c r="BA233" s="100">
        <v>0</v>
      </c>
      <c r="BB233" s="393">
        <v>0</v>
      </c>
      <c r="BC233" s="100">
        <v>0</v>
      </c>
      <c r="BD233" s="100">
        <v>0</v>
      </c>
      <c r="BE233" s="393">
        <v>0</v>
      </c>
      <c r="BF233" s="100">
        <v>0</v>
      </c>
      <c r="BG233" s="100">
        <v>0</v>
      </c>
      <c r="BH233" s="100">
        <v>0</v>
      </c>
      <c r="BI233" s="100">
        <v>0</v>
      </c>
      <c r="BJ233" s="100">
        <v>4</v>
      </c>
      <c r="BK233" s="100">
        <v>0</v>
      </c>
      <c r="BL233" s="100">
        <v>0</v>
      </c>
      <c r="BM233" s="100">
        <v>0</v>
      </c>
      <c r="BN233" s="100">
        <v>0</v>
      </c>
      <c r="BO233" s="393">
        <v>0</v>
      </c>
      <c r="BP233" s="393">
        <v>0</v>
      </c>
      <c r="BQ233" s="393">
        <v>0</v>
      </c>
      <c r="BR233" s="100">
        <v>0</v>
      </c>
      <c r="BS233" s="100">
        <v>0</v>
      </c>
      <c r="BT233" s="393">
        <v>0</v>
      </c>
      <c r="BU233" s="100">
        <v>0</v>
      </c>
      <c r="BV233" s="100">
        <v>0</v>
      </c>
      <c r="BW233" s="393">
        <v>0</v>
      </c>
      <c r="BX233" s="100"/>
      <c r="BY233" s="100"/>
      <c r="BZ233" s="100"/>
    </row>
    <row r="234" spans="1:78" ht="14.25" x14ac:dyDescent="0.2">
      <c r="A234" s="23" t="s">
        <v>2312</v>
      </c>
      <c r="B234" s="26">
        <v>1</v>
      </c>
      <c r="C234" s="30" t="s">
        <v>2995</v>
      </c>
      <c r="D234" s="21" t="s">
        <v>4279</v>
      </c>
      <c r="E234" s="24" t="s">
        <v>3760</v>
      </c>
      <c r="F234" s="31" t="s">
        <v>2996</v>
      </c>
      <c r="G234" s="100">
        <v>2</v>
      </c>
      <c r="H234" s="100">
        <v>6</v>
      </c>
      <c r="I234" s="100">
        <v>0</v>
      </c>
      <c r="J234" s="100">
        <v>0</v>
      </c>
      <c r="K234" s="100">
        <v>0</v>
      </c>
      <c r="L234" s="100">
        <v>0</v>
      </c>
      <c r="M234" s="100">
        <v>0</v>
      </c>
      <c r="N234" s="100">
        <v>0</v>
      </c>
      <c r="O234" s="100">
        <v>0</v>
      </c>
      <c r="P234" s="100">
        <v>2</v>
      </c>
      <c r="Q234" s="100">
        <v>0</v>
      </c>
      <c r="R234" s="100">
        <v>0</v>
      </c>
      <c r="S234" s="100">
        <v>18</v>
      </c>
      <c r="T234" s="100">
        <v>16</v>
      </c>
      <c r="U234" s="100">
        <v>0</v>
      </c>
      <c r="V234" s="100">
        <v>0</v>
      </c>
      <c r="W234" s="100">
        <v>1</v>
      </c>
      <c r="X234" s="100">
        <v>0</v>
      </c>
      <c r="Y234" s="100">
        <v>18</v>
      </c>
      <c r="Z234" s="100">
        <v>19</v>
      </c>
      <c r="AA234" s="100">
        <v>0</v>
      </c>
      <c r="AB234" s="100">
        <v>2</v>
      </c>
      <c r="AC234" s="100">
        <v>0</v>
      </c>
      <c r="AD234" s="100">
        <v>0</v>
      </c>
      <c r="AE234" s="100">
        <v>2</v>
      </c>
      <c r="AF234" s="100">
        <v>0</v>
      </c>
      <c r="AG234" s="100">
        <v>0</v>
      </c>
      <c r="AH234" s="290">
        <v>0</v>
      </c>
      <c r="AI234" s="290">
        <v>0</v>
      </c>
      <c r="AJ234" s="290">
        <v>0</v>
      </c>
      <c r="AK234" s="353">
        <v>2</v>
      </c>
      <c r="AL234" s="353">
        <v>0</v>
      </c>
      <c r="AM234" s="353">
        <v>0</v>
      </c>
      <c r="AN234" s="371">
        <v>0</v>
      </c>
      <c r="AO234" s="371">
        <v>3</v>
      </c>
      <c r="AP234" s="371">
        <v>0</v>
      </c>
      <c r="AQ234" s="393">
        <v>0</v>
      </c>
      <c r="AR234" s="393">
        <v>0</v>
      </c>
      <c r="AS234" s="393">
        <v>0</v>
      </c>
      <c r="AT234" s="359">
        <v>26</v>
      </c>
      <c r="AU234" s="359">
        <v>27</v>
      </c>
      <c r="AV234" s="82">
        <v>0</v>
      </c>
      <c r="AW234" s="100">
        <v>2</v>
      </c>
      <c r="AX234" s="100">
        <v>3</v>
      </c>
      <c r="AY234" s="393">
        <v>0</v>
      </c>
      <c r="AZ234" s="100">
        <v>0</v>
      </c>
      <c r="BA234" s="100">
        <v>0</v>
      </c>
      <c r="BB234" s="393">
        <v>0</v>
      </c>
      <c r="BC234" s="100">
        <v>2</v>
      </c>
      <c r="BD234" s="100">
        <v>1</v>
      </c>
      <c r="BE234" s="393">
        <v>0</v>
      </c>
      <c r="BF234" s="100">
        <v>2</v>
      </c>
      <c r="BG234" s="100">
        <v>0</v>
      </c>
      <c r="BH234" s="100">
        <v>0</v>
      </c>
      <c r="BI234" s="100">
        <v>0</v>
      </c>
      <c r="BJ234" s="100">
        <v>3</v>
      </c>
      <c r="BK234" s="100">
        <v>0</v>
      </c>
      <c r="BL234" s="100">
        <v>0</v>
      </c>
      <c r="BM234" s="100">
        <v>0</v>
      </c>
      <c r="BN234" s="100">
        <v>0</v>
      </c>
      <c r="BO234" s="393">
        <v>4</v>
      </c>
      <c r="BP234" s="393">
        <v>2</v>
      </c>
      <c r="BQ234" s="393">
        <v>0</v>
      </c>
      <c r="BR234" s="100">
        <v>0</v>
      </c>
      <c r="BS234" s="100">
        <v>0</v>
      </c>
      <c r="BT234" s="393">
        <v>0</v>
      </c>
      <c r="BU234" s="100">
        <v>0</v>
      </c>
      <c r="BV234" s="100">
        <v>1</v>
      </c>
      <c r="BW234" s="393">
        <v>0</v>
      </c>
      <c r="BX234" s="100"/>
      <c r="BY234" s="100"/>
      <c r="BZ234" s="100"/>
    </row>
    <row r="235" spans="1:78" ht="14.25" x14ac:dyDescent="0.2">
      <c r="A235" s="23" t="s">
        <v>2312</v>
      </c>
      <c r="B235" s="26">
        <v>1</v>
      </c>
      <c r="C235" s="30" t="s">
        <v>392</v>
      </c>
      <c r="D235" s="21" t="s">
        <v>4279</v>
      </c>
      <c r="E235" s="24" t="s">
        <v>2340</v>
      </c>
      <c r="F235" s="31" t="s">
        <v>2636</v>
      </c>
      <c r="G235" s="100">
        <v>0</v>
      </c>
      <c r="H235" s="100">
        <v>0</v>
      </c>
      <c r="I235" s="100">
        <v>0</v>
      </c>
      <c r="J235" s="100">
        <v>0</v>
      </c>
      <c r="K235" s="100">
        <v>0</v>
      </c>
      <c r="L235" s="100">
        <v>0</v>
      </c>
      <c r="M235" s="100">
        <v>0</v>
      </c>
      <c r="N235" s="100">
        <v>0</v>
      </c>
      <c r="O235" s="100">
        <v>0</v>
      </c>
      <c r="P235" s="100">
        <v>0</v>
      </c>
      <c r="Q235" s="100">
        <v>0</v>
      </c>
      <c r="R235" s="100">
        <v>0</v>
      </c>
      <c r="S235" s="100">
        <v>0</v>
      </c>
      <c r="T235" s="100">
        <v>0</v>
      </c>
      <c r="U235" s="100">
        <v>0</v>
      </c>
      <c r="V235" s="100">
        <v>0</v>
      </c>
      <c r="W235" s="100">
        <v>0</v>
      </c>
      <c r="X235" s="100">
        <v>0</v>
      </c>
      <c r="Y235" s="100">
        <v>0</v>
      </c>
      <c r="Z235" s="100">
        <v>0</v>
      </c>
      <c r="AA235" s="100">
        <v>0</v>
      </c>
      <c r="AB235" s="100">
        <v>0</v>
      </c>
      <c r="AC235" s="100">
        <v>0</v>
      </c>
      <c r="AD235" s="100">
        <v>0</v>
      </c>
      <c r="AE235" s="100">
        <v>0</v>
      </c>
      <c r="AF235" s="100">
        <v>0</v>
      </c>
      <c r="AG235" s="100">
        <v>0</v>
      </c>
      <c r="AH235" s="290">
        <v>0</v>
      </c>
      <c r="AI235" s="290">
        <v>1</v>
      </c>
      <c r="AJ235" s="290">
        <v>0</v>
      </c>
      <c r="AK235" s="353">
        <v>0</v>
      </c>
      <c r="AL235" s="353">
        <v>0</v>
      </c>
      <c r="AM235" s="353">
        <v>0</v>
      </c>
      <c r="AN235" s="371">
        <v>0</v>
      </c>
      <c r="AO235" s="371">
        <v>0</v>
      </c>
      <c r="AP235" s="371">
        <v>0</v>
      </c>
      <c r="AQ235" s="393">
        <v>0</v>
      </c>
      <c r="AR235" s="393">
        <v>0</v>
      </c>
      <c r="AS235" s="393">
        <v>0</v>
      </c>
      <c r="AT235" s="359">
        <v>0</v>
      </c>
      <c r="AU235" s="359">
        <v>4</v>
      </c>
      <c r="AV235" s="82">
        <v>0</v>
      </c>
      <c r="AW235" s="100">
        <v>0</v>
      </c>
      <c r="AX235" s="100">
        <v>0</v>
      </c>
      <c r="AY235" s="393">
        <v>0</v>
      </c>
      <c r="AZ235" s="100">
        <v>0</v>
      </c>
      <c r="BA235" s="100">
        <v>2</v>
      </c>
      <c r="BB235" s="393">
        <v>0</v>
      </c>
      <c r="BC235" s="100">
        <v>0</v>
      </c>
      <c r="BD235" s="100">
        <v>0</v>
      </c>
      <c r="BE235" s="393">
        <v>0</v>
      </c>
      <c r="BF235" s="100">
        <v>0</v>
      </c>
      <c r="BG235" s="100">
        <v>0</v>
      </c>
      <c r="BH235" s="100">
        <v>0</v>
      </c>
      <c r="BI235" s="100">
        <v>0</v>
      </c>
      <c r="BJ235" s="100">
        <v>0</v>
      </c>
      <c r="BK235" s="100">
        <v>0</v>
      </c>
      <c r="BL235" s="100">
        <v>0</v>
      </c>
      <c r="BM235" s="100">
        <v>0</v>
      </c>
      <c r="BN235" s="100">
        <v>0</v>
      </c>
      <c r="BO235" s="393">
        <v>1</v>
      </c>
      <c r="BP235" s="393">
        <v>0</v>
      </c>
      <c r="BQ235" s="393">
        <v>0</v>
      </c>
      <c r="BR235" s="100">
        <v>0</v>
      </c>
      <c r="BS235" s="100">
        <v>0</v>
      </c>
      <c r="BT235" s="393">
        <v>0</v>
      </c>
      <c r="BU235" s="100">
        <v>0</v>
      </c>
      <c r="BV235" s="100">
        <v>0</v>
      </c>
      <c r="BW235" s="393">
        <v>0</v>
      </c>
      <c r="BX235" s="100"/>
      <c r="BY235" s="100"/>
      <c r="BZ235" s="100"/>
    </row>
    <row r="236" spans="1:78" ht="14.25" x14ac:dyDescent="0.2">
      <c r="A236" s="147" t="s">
        <v>2312</v>
      </c>
      <c r="B236" s="26">
        <v>1</v>
      </c>
      <c r="C236" s="27" t="s">
        <v>455</v>
      </c>
      <c r="D236" s="21" t="s">
        <v>4279</v>
      </c>
      <c r="E236" s="24" t="s">
        <v>2340</v>
      </c>
      <c r="F236" s="26" t="s">
        <v>456</v>
      </c>
      <c r="G236" s="100">
        <v>0</v>
      </c>
      <c r="H236" s="100">
        <v>0</v>
      </c>
      <c r="I236" s="100">
        <v>0</v>
      </c>
      <c r="J236" s="100">
        <v>0</v>
      </c>
      <c r="K236" s="100">
        <v>0</v>
      </c>
      <c r="L236" s="100">
        <v>0</v>
      </c>
      <c r="M236" s="100">
        <v>0</v>
      </c>
      <c r="N236" s="100">
        <v>0</v>
      </c>
      <c r="O236" s="100">
        <v>0</v>
      </c>
      <c r="P236" s="100">
        <v>0</v>
      </c>
      <c r="Q236" s="100">
        <v>0</v>
      </c>
      <c r="R236" s="100">
        <v>0</v>
      </c>
      <c r="S236" s="100">
        <v>0</v>
      </c>
      <c r="T236" s="100">
        <v>0</v>
      </c>
      <c r="U236" s="100">
        <v>0</v>
      </c>
      <c r="V236" s="100">
        <v>0</v>
      </c>
      <c r="W236" s="100">
        <v>0</v>
      </c>
      <c r="X236" s="100">
        <v>0</v>
      </c>
      <c r="Y236" s="100">
        <v>0</v>
      </c>
      <c r="Z236" s="100">
        <v>0</v>
      </c>
      <c r="AA236" s="100">
        <v>0</v>
      </c>
      <c r="AB236" s="100">
        <v>0</v>
      </c>
      <c r="AC236" s="100">
        <v>0</v>
      </c>
      <c r="AD236" s="100">
        <v>0</v>
      </c>
      <c r="AE236" s="100">
        <v>0</v>
      </c>
      <c r="AF236" s="100">
        <v>0</v>
      </c>
      <c r="AG236" s="100">
        <v>0</v>
      </c>
      <c r="AH236" s="290">
        <v>0</v>
      </c>
      <c r="AI236" s="290">
        <v>0</v>
      </c>
      <c r="AJ236" s="290">
        <v>0</v>
      </c>
      <c r="AK236" s="353">
        <v>0</v>
      </c>
      <c r="AL236" s="353">
        <v>0</v>
      </c>
      <c r="AM236" s="353">
        <v>0</v>
      </c>
      <c r="AN236" s="371">
        <v>0</v>
      </c>
      <c r="AO236" s="371">
        <v>0</v>
      </c>
      <c r="AP236" s="371">
        <v>0</v>
      </c>
      <c r="AQ236" s="393">
        <v>0</v>
      </c>
      <c r="AR236" s="393">
        <v>0</v>
      </c>
      <c r="AS236" s="393">
        <v>0</v>
      </c>
      <c r="AT236" s="359">
        <v>0</v>
      </c>
      <c r="AU236" s="359">
        <v>1</v>
      </c>
      <c r="AV236" s="82">
        <v>0</v>
      </c>
      <c r="AW236" s="100">
        <v>0</v>
      </c>
      <c r="AX236" s="100">
        <v>0</v>
      </c>
      <c r="AY236" s="393">
        <v>0</v>
      </c>
      <c r="AZ236" s="100">
        <v>0</v>
      </c>
      <c r="BA236" s="100">
        <v>0</v>
      </c>
      <c r="BB236" s="393">
        <v>0</v>
      </c>
      <c r="BC236" s="100">
        <v>0</v>
      </c>
      <c r="BD236" s="100">
        <v>0</v>
      </c>
      <c r="BE236" s="393">
        <v>0</v>
      </c>
      <c r="BF236" s="100">
        <v>0</v>
      </c>
      <c r="BG236" s="100">
        <v>0</v>
      </c>
      <c r="BH236" s="100">
        <v>0</v>
      </c>
      <c r="BI236" s="100">
        <v>0</v>
      </c>
      <c r="BJ236" s="100">
        <v>0</v>
      </c>
      <c r="BK236" s="100">
        <v>0</v>
      </c>
      <c r="BL236" s="100">
        <v>0</v>
      </c>
      <c r="BM236" s="100">
        <v>0</v>
      </c>
      <c r="BN236" s="100">
        <v>0</v>
      </c>
      <c r="BO236" s="393">
        <v>0</v>
      </c>
      <c r="BP236" s="393">
        <v>0</v>
      </c>
      <c r="BQ236" s="393">
        <v>0</v>
      </c>
      <c r="BR236" s="100">
        <v>0</v>
      </c>
      <c r="BS236" s="100">
        <v>0</v>
      </c>
      <c r="BT236" s="393">
        <v>0</v>
      </c>
      <c r="BU236" s="100">
        <v>0</v>
      </c>
      <c r="BV236" s="100">
        <v>0</v>
      </c>
      <c r="BW236" s="393">
        <v>0</v>
      </c>
      <c r="BX236" s="100"/>
      <c r="BY236" s="100"/>
      <c r="BZ236" s="100"/>
    </row>
    <row r="237" spans="1:78" ht="14.25" x14ac:dyDescent="0.2">
      <c r="A237" s="23" t="s">
        <v>2312</v>
      </c>
      <c r="B237" s="26">
        <v>1</v>
      </c>
      <c r="C237" s="95" t="s">
        <v>706</v>
      </c>
      <c r="D237" s="21" t="s">
        <v>4279</v>
      </c>
      <c r="E237" s="24" t="s">
        <v>3763</v>
      </c>
      <c r="F237" s="31" t="s">
        <v>707</v>
      </c>
      <c r="G237" s="100">
        <v>0</v>
      </c>
      <c r="H237" s="100">
        <v>0</v>
      </c>
      <c r="I237" s="100">
        <v>0</v>
      </c>
      <c r="J237" s="100">
        <v>0</v>
      </c>
      <c r="K237" s="100">
        <v>0</v>
      </c>
      <c r="L237" s="100">
        <v>0</v>
      </c>
      <c r="M237" s="100">
        <v>0</v>
      </c>
      <c r="N237" s="100">
        <v>0</v>
      </c>
      <c r="O237" s="100">
        <v>0</v>
      </c>
      <c r="P237" s="100">
        <v>0</v>
      </c>
      <c r="Q237" s="100">
        <v>0</v>
      </c>
      <c r="R237" s="100">
        <v>0</v>
      </c>
      <c r="S237" s="100">
        <v>0</v>
      </c>
      <c r="T237" s="100">
        <v>0</v>
      </c>
      <c r="U237" s="100">
        <v>0</v>
      </c>
      <c r="V237" s="100">
        <v>0</v>
      </c>
      <c r="W237" s="100">
        <v>0</v>
      </c>
      <c r="X237" s="100">
        <v>0</v>
      </c>
      <c r="Y237" s="100">
        <v>0</v>
      </c>
      <c r="Z237" s="100">
        <v>0</v>
      </c>
      <c r="AA237" s="100">
        <v>0</v>
      </c>
      <c r="AB237" s="100">
        <v>0</v>
      </c>
      <c r="AC237" s="100">
        <v>0</v>
      </c>
      <c r="AD237" s="100">
        <v>0</v>
      </c>
      <c r="AE237" s="100">
        <v>0</v>
      </c>
      <c r="AF237" s="100">
        <v>0</v>
      </c>
      <c r="AG237" s="100">
        <v>0</v>
      </c>
      <c r="AH237" s="290">
        <v>0</v>
      </c>
      <c r="AI237" s="290">
        <v>0</v>
      </c>
      <c r="AJ237" s="290">
        <v>0</v>
      </c>
      <c r="AK237" s="353">
        <v>0</v>
      </c>
      <c r="AL237" s="353">
        <v>0</v>
      </c>
      <c r="AM237" s="353">
        <v>0</v>
      </c>
      <c r="AN237" s="371">
        <v>0</v>
      </c>
      <c r="AO237" s="371">
        <v>0</v>
      </c>
      <c r="AP237" s="371">
        <v>0</v>
      </c>
      <c r="AQ237" s="393">
        <v>0</v>
      </c>
      <c r="AR237" s="393">
        <v>0</v>
      </c>
      <c r="AS237" s="393">
        <v>0</v>
      </c>
      <c r="AT237" s="359">
        <v>0</v>
      </c>
      <c r="AU237" s="359">
        <v>0</v>
      </c>
      <c r="AV237" s="82">
        <v>0</v>
      </c>
      <c r="AW237" s="100">
        <v>0</v>
      </c>
      <c r="AX237" s="100">
        <v>0</v>
      </c>
      <c r="AY237" s="393">
        <v>0</v>
      </c>
      <c r="AZ237" s="100">
        <v>0</v>
      </c>
      <c r="BA237" s="100">
        <v>0</v>
      </c>
      <c r="BB237" s="393">
        <v>0</v>
      </c>
      <c r="BC237" s="100">
        <v>0</v>
      </c>
      <c r="BD237" s="100">
        <v>0</v>
      </c>
      <c r="BE237" s="393">
        <v>0</v>
      </c>
      <c r="BF237" s="100">
        <v>0</v>
      </c>
      <c r="BG237" s="100">
        <v>0</v>
      </c>
      <c r="BH237" s="100">
        <v>0</v>
      </c>
      <c r="BI237" s="100">
        <v>0</v>
      </c>
      <c r="BJ237" s="100">
        <v>0</v>
      </c>
      <c r="BK237" s="100">
        <v>0</v>
      </c>
      <c r="BL237" s="100">
        <v>0</v>
      </c>
      <c r="BM237" s="100">
        <v>0</v>
      </c>
      <c r="BN237" s="100">
        <v>0</v>
      </c>
      <c r="BO237" s="393">
        <v>1</v>
      </c>
      <c r="BP237" s="393">
        <v>0</v>
      </c>
      <c r="BQ237" s="393">
        <v>0</v>
      </c>
      <c r="BR237" s="100">
        <v>0</v>
      </c>
      <c r="BS237" s="100">
        <v>0</v>
      </c>
      <c r="BT237" s="393">
        <v>0</v>
      </c>
      <c r="BU237" s="100">
        <v>0</v>
      </c>
      <c r="BV237" s="100">
        <v>0</v>
      </c>
      <c r="BW237" s="393">
        <v>0</v>
      </c>
      <c r="BX237" s="100"/>
      <c r="BY237" s="100"/>
      <c r="BZ237" s="100"/>
    </row>
    <row r="238" spans="1:78" s="99" customFormat="1" ht="14.25" x14ac:dyDescent="0.2">
      <c r="A238" s="23" t="s">
        <v>2312</v>
      </c>
      <c r="B238" s="26">
        <v>1</v>
      </c>
      <c r="C238" s="30" t="s">
        <v>3476</v>
      </c>
      <c r="D238" s="21" t="s">
        <v>4279</v>
      </c>
      <c r="E238" s="24" t="s">
        <v>3762</v>
      </c>
      <c r="F238" s="31" t="s">
        <v>3477</v>
      </c>
      <c r="G238" s="100">
        <v>0</v>
      </c>
      <c r="H238" s="100">
        <v>0</v>
      </c>
      <c r="I238" s="100">
        <v>0</v>
      </c>
      <c r="J238" s="100">
        <v>0</v>
      </c>
      <c r="K238" s="100">
        <v>0</v>
      </c>
      <c r="L238" s="100">
        <v>0</v>
      </c>
      <c r="M238" s="100">
        <v>0</v>
      </c>
      <c r="N238" s="100">
        <v>0</v>
      </c>
      <c r="O238" s="100">
        <v>0</v>
      </c>
      <c r="P238" s="100">
        <v>0</v>
      </c>
      <c r="Q238" s="100">
        <v>0</v>
      </c>
      <c r="R238" s="100">
        <v>0</v>
      </c>
      <c r="S238" s="100">
        <v>0</v>
      </c>
      <c r="T238" s="100">
        <v>0</v>
      </c>
      <c r="U238" s="100">
        <v>0</v>
      </c>
      <c r="V238" s="100">
        <v>0</v>
      </c>
      <c r="W238" s="100">
        <v>0</v>
      </c>
      <c r="X238" s="100">
        <v>0</v>
      </c>
      <c r="Y238" s="100">
        <v>0</v>
      </c>
      <c r="Z238" s="100">
        <v>0</v>
      </c>
      <c r="AA238" s="100">
        <v>0</v>
      </c>
      <c r="AB238" s="100">
        <v>0</v>
      </c>
      <c r="AC238" s="100">
        <v>0</v>
      </c>
      <c r="AD238" s="100">
        <v>0</v>
      </c>
      <c r="AE238" s="100">
        <v>0</v>
      </c>
      <c r="AF238" s="100">
        <v>0</v>
      </c>
      <c r="AG238" s="100">
        <v>0</v>
      </c>
      <c r="AH238" s="290">
        <v>0</v>
      </c>
      <c r="AI238" s="290">
        <v>1</v>
      </c>
      <c r="AJ238" s="290">
        <v>0</v>
      </c>
      <c r="AK238" s="353">
        <v>0</v>
      </c>
      <c r="AL238" s="353">
        <v>0</v>
      </c>
      <c r="AM238" s="353">
        <v>0</v>
      </c>
      <c r="AN238" s="371">
        <v>0</v>
      </c>
      <c r="AO238" s="371">
        <v>0</v>
      </c>
      <c r="AP238" s="371">
        <v>0</v>
      </c>
      <c r="AQ238" s="393">
        <v>0</v>
      </c>
      <c r="AR238" s="393">
        <v>0</v>
      </c>
      <c r="AS238" s="393">
        <v>0</v>
      </c>
      <c r="AT238" s="359">
        <v>0</v>
      </c>
      <c r="AU238" s="359">
        <v>1</v>
      </c>
      <c r="AV238" s="82">
        <v>0</v>
      </c>
      <c r="AW238" s="100">
        <v>0</v>
      </c>
      <c r="AX238" s="100">
        <v>0</v>
      </c>
      <c r="AY238" s="393">
        <v>0</v>
      </c>
      <c r="AZ238" s="100">
        <v>0</v>
      </c>
      <c r="BA238" s="100">
        <v>0</v>
      </c>
      <c r="BB238" s="393">
        <v>0</v>
      </c>
      <c r="BC238" s="100">
        <v>0</v>
      </c>
      <c r="BD238" s="100">
        <v>0</v>
      </c>
      <c r="BE238" s="393">
        <v>0</v>
      </c>
      <c r="BF238" s="100">
        <v>0</v>
      </c>
      <c r="BG238" s="100">
        <v>0</v>
      </c>
      <c r="BH238" s="100">
        <v>0</v>
      </c>
      <c r="BI238" s="100">
        <v>0</v>
      </c>
      <c r="BJ238" s="100">
        <v>0</v>
      </c>
      <c r="BK238" s="100">
        <v>0</v>
      </c>
      <c r="BL238" s="100">
        <v>0</v>
      </c>
      <c r="BM238" s="100">
        <v>0</v>
      </c>
      <c r="BN238" s="100">
        <v>0</v>
      </c>
      <c r="BO238" s="393">
        <v>0</v>
      </c>
      <c r="BP238" s="393">
        <v>0</v>
      </c>
      <c r="BQ238" s="393">
        <v>0</v>
      </c>
      <c r="BR238" s="100">
        <v>0</v>
      </c>
      <c r="BS238" s="100">
        <v>0</v>
      </c>
      <c r="BT238" s="393">
        <v>0</v>
      </c>
      <c r="BU238" s="100">
        <v>0</v>
      </c>
      <c r="BV238" s="100">
        <v>0</v>
      </c>
      <c r="BW238" s="393">
        <v>0</v>
      </c>
      <c r="BX238" s="100"/>
      <c r="BY238" s="100"/>
      <c r="BZ238" s="100"/>
    </row>
    <row r="239" spans="1:78" ht="14.25" x14ac:dyDescent="0.2">
      <c r="A239" s="23" t="s">
        <v>2312</v>
      </c>
      <c r="B239" s="26">
        <v>1</v>
      </c>
      <c r="C239" s="27" t="s">
        <v>1706</v>
      </c>
      <c r="D239" s="21" t="s">
        <v>4279</v>
      </c>
      <c r="E239" s="24" t="s">
        <v>2340</v>
      </c>
      <c r="F239" s="26" t="s">
        <v>1707</v>
      </c>
      <c r="G239" s="100">
        <v>1</v>
      </c>
      <c r="H239" s="100">
        <v>7</v>
      </c>
      <c r="I239" s="100">
        <v>0</v>
      </c>
      <c r="J239" s="100">
        <v>0</v>
      </c>
      <c r="K239" s="100">
        <v>6</v>
      </c>
      <c r="L239" s="100">
        <v>0</v>
      </c>
      <c r="M239" s="100">
        <v>0</v>
      </c>
      <c r="N239" s="100">
        <v>6</v>
      </c>
      <c r="O239" s="100">
        <v>0</v>
      </c>
      <c r="P239" s="100">
        <v>1</v>
      </c>
      <c r="Q239" s="100">
        <v>0</v>
      </c>
      <c r="R239" s="100">
        <v>0</v>
      </c>
      <c r="S239" s="100">
        <v>0</v>
      </c>
      <c r="T239" s="100">
        <v>0</v>
      </c>
      <c r="U239" s="100">
        <v>0</v>
      </c>
      <c r="V239" s="100">
        <v>1</v>
      </c>
      <c r="W239" s="100">
        <v>0</v>
      </c>
      <c r="X239" s="100">
        <v>0</v>
      </c>
      <c r="Y239" s="100">
        <v>0</v>
      </c>
      <c r="Z239" s="100">
        <v>0</v>
      </c>
      <c r="AA239" s="100">
        <v>0</v>
      </c>
      <c r="AB239" s="100">
        <v>1</v>
      </c>
      <c r="AC239" s="100">
        <v>0</v>
      </c>
      <c r="AD239" s="100">
        <v>0</v>
      </c>
      <c r="AE239" s="100">
        <v>0</v>
      </c>
      <c r="AF239" s="100">
        <v>0</v>
      </c>
      <c r="AG239" s="100">
        <v>0</v>
      </c>
      <c r="AH239" s="290">
        <v>0</v>
      </c>
      <c r="AI239" s="290">
        <v>0</v>
      </c>
      <c r="AJ239" s="290">
        <v>0</v>
      </c>
      <c r="AK239" s="353">
        <v>0</v>
      </c>
      <c r="AL239" s="353">
        <v>0</v>
      </c>
      <c r="AM239" s="353">
        <v>0</v>
      </c>
      <c r="AN239" s="371">
        <v>0</v>
      </c>
      <c r="AO239" s="371">
        <v>0</v>
      </c>
      <c r="AP239" s="371">
        <v>0</v>
      </c>
      <c r="AQ239" s="393">
        <v>0</v>
      </c>
      <c r="AR239" s="393">
        <v>0</v>
      </c>
      <c r="AS239" s="393">
        <v>0</v>
      </c>
      <c r="AT239" s="359">
        <v>0</v>
      </c>
      <c r="AU239" s="359">
        <v>0</v>
      </c>
      <c r="AV239" s="82">
        <v>0</v>
      </c>
      <c r="AW239" s="100">
        <v>0</v>
      </c>
      <c r="AX239" s="100">
        <v>0</v>
      </c>
      <c r="AY239" s="393">
        <v>0</v>
      </c>
      <c r="AZ239" s="100">
        <v>0</v>
      </c>
      <c r="BA239" s="100">
        <v>0</v>
      </c>
      <c r="BB239" s="393">
        <v>0</v>
      </c>
      <c r="BC239" s="100">
        <v>0</v>
      </c>
      <c r="BD239" s="100">
        <v>1</v>
      </c>
      <c r="BE239" s="393">
        <v>0</v>
      </c>
      <c r="BF239" s="100">
        <v>0</v>
      </c>
      <c r="BG239" s="100">
        <v>0</v>
      </c>
      <c r="BH239" s="100">
        <v>0</v>
      </c>
      <c r="BI239" s="100">
        <v>0</v>
      </c>
      <c r="BJ239" s="100">
        <v>0</v>
      </c>
      <c r="BK239" s="100">
        <v>0</v>
      </c>
      <c r="BL239" s="100">
        <v>0</v>
      </c>
      <c r="BM239" s="100">
        <v>0</v>
      </c>
      <c r="BN239" s="100">
        <v>0</v>
      </c>
      <c r="BO239" s="393">
        <v>0</v>
      </c>
      <c r="BP239" s="393">
        <v>0</v>
      </c>
      <c r="BQ239" s="393">
        <v>0</v>
      </c>
      <c r="BR239" s="100">
        <v>0</v>
      </c>
      <c r="BS239" s="100">
        <v>0</v>
      </c>
      <c r="BT239" s="393">
        <v>0</v>
      </c>
      <c r="BU239" s="100">
        <v>0</v>
      </c>
      <c r="BV239" s="100">
        <v>0</v>
      </c>
      <c r="BW239" s="393">
        <v>0</v>
      </c>
      <c r="BX239" s="100"/>
      <c r="BY239" s="100"/>
      <c r="BZ239" s="100"/>
    </row>
    <row r="240" spans="1:78" ht="14.25" x14ac:dyDescent="0.2">
      <c r="A240" s="23" t="s">
        <v>2312</v>
      </c>
      <c r="B240" s="26">
        <v>1</v>
      </c>
      <c r="C240" s="30" t="s">
        <v>557</v>
      </c>
      <c r="D240" s="21" t="s">
        <v>4279</v>
      </c>
      <c r="E240" s="24" t="s">
        <v>3762</v>
      </c>
      <c r="F240" s="31" t="s">
        <v>558</v>
      </c>
      <c r="G240" s="100">
        <v>0</v>
      </c>
      <c r="H240" s="100">
        <v>0</v>
      </c>
      <c r="I240" s="100">
        <v>0</v>
      </c>
      <c r="J240" s="100">
        <v>0</v>
      </c>
      <c r="K240" s="100">
        <v>0</v>
      </c>
      <c r="L240" s="100">
        <v>0</v>
      </c>
      <c r="M240" s="100">
        <v>0</v>
      </c>
      <c r="N240" s="100">
        <v>0</v>
      </c>
      <c r="O240" s="100">
        <v>0</v>
      </c>
      <c r="P240" s="100">
        <v>0</v>
      </c>
      <c r="Q240" s="100">
        <v>0</v>
      </c>
      <c r="R240" s="100">
        <v>0</v>
      </c>
      <c r="S240" s="100">
        <v>0</v>
      </c>
      <c r="T240" s="100">
        <v>0</v>
      </c>
      <c r="U240" s="100">
        <v>0</v>
      </c>
      <c r="V240" s="100">
        <v>0</v>
      </c>
      <c r="W240" s="100">
        <v>0</v>
      </c>
      <c r="X240" s="100">
        <v>0</v>
      </c>
      <c r="Y240" s="100">
        <v>0</v>
      </c>
      <c r="Z240" s="100">
        <v>0</v>
      </c>
      <c r="AA240" s="100">
        <v>0</v>
      </c>
      <c r="AB240" s="100">
        <v>0</v>
      </c>
      <c r="AC240" s="100">
        <v>0</v>
      </c>
      <c r="AD240" s="100">
        <v>0</v>
      </c>
      <c r="AE240" s="100">
        <v>0</v>
      </c>
      <c r="AF240" s="100">
        <v>0</v>
      </c>
      <c r="AG240" s="100">
        <v>0</v>
      </c>
      <c r="AH240" s="290">
        <v>0</v>
      </c>
      <c r="AI240" s="290">
        <v>0</v>
      </c>
      <c r="AJ240" s="290">
        <v>0</v>
      </c>
      <c r="AK240" s="353">
        <v>0</v>
      </c>
      <c r="AL240" s="353">
        <v>0</v>
      </c>
      <c r="AM240" s="353">
        <v>0</v>
      </c>
      <c r="AN240" s="371">
        <v>0</v>
      </c>
      <c r="AO240" s="371">
        <v>0</v>
      </c>
      <c r="AP240" s="371">
        <v>0</v>
      </c>
      <c r="AQ240" s="393">
        <v>0</v>
      </c>
      <c r="AR240" s="393">
        <v>0</v>
      </c>
      <c r="AS240" s="393">
        <v>0</v>
      </c>
      <c r="AT240" s="359">
        <v>0</v>
      </c>
      <c r="AU240" s="359">
        <v>1</v>
      </c>
      <c r="AV240" s="82">
        <v>0</v>
      </c>
      <c r="AW240" s="100">
        <v>4</v>
      </c>
      <c r="AX240" s="100">
        <v>4</v>
      </c>
      <c r="AY240" s="393">
        <v>0</v>
      </c>
      <c r="AZ240" s="100">
        <v>0</v>
      </c>
      <c r="BA240" s="100">
        <v>0</v>
      </c>
      <c r="BB240" s="393">
        <v>0</v>
      </c>
      <c r="BC240" s="100">
        <v>0</v>
      </c>
      <c r="BD240" s="100">
        <v>0</v>
      </c>
      <c r="BE240" s="393">
        <v>0</v>
      </c>
      <c r="BF240" s="100">
        <v>0</v>
      </c>
      <c r="BG240" s="100">
        <v>0</v>
      </c>
      <c r="BH240" s="100">
        <v>0</v>
      </c>
      <c r="BI240" s="100">
        <v>0</v>
      </c>
      <c r="BJ240" s="100">
        <v>0</v>
      </c>
      <c r="BK240" s="100">
        <v>0</v>
      </c>
      <c r="BL240" s="100">
        <v>0</v>
      </c>
      <c r="BM240" s="100">
        <v>0</v>
      </c>
      <c r="BN240" s="100">
        <v>0</v>
      </c>
      <c r="BO240" s="393">
        <v>1</v>
      </c>
      <c r="BP240" s="393">
        <v>0</v>
      </c>
      <c r="BQ240" s="393">
        <v>0</v>
      </c>
      <c r="BR240" s="100">
        <v>0</v>
      </c>
      <c r="BS240" s="100">
        <v>0</v>
      </c>
      <c r="BT240" s="393">
        <v>0</v>
      </c>
      <c r="BU240" s="100">
        <v>0</v>
      </c>
      <c r="BV240" s="100">
        <v>0</v>
      </c>
      <c r="BW240" s="393">
        <v>0</v>
      </c>
      <c r="BX240" s="100"/>
      <c r="BY240" s="100"/>
      <c r="BZ240" s="100"/>
    </row>
    <row r="241" spans="1:78" ht="14.25" x14ac:dyDescent="0.2">
      <c r="A241" s="23" t="s">
        <v>2312</v>
      </c>
      <c r="B241" s="26">
        <v>1</v>
      </c>
      <c r="C241" s="27" t="s">
        <v>1708</v>
      </c>
      <c r="D241" s="21" t="s">
        <v>4279</v>
      </c>
      <c r="E241" s="24" t="s">
        <v>3760</v>
      </c>
      <c r="F241" s="26" t="s">
        <v>587</v>
      </c>
      <c r="G241" s="100">
        <v>0</v>
      </c>
      <c r="H241" s="100">
        <v>0</v>
      </c>
      <c r="I241" s="100">
        <v>0</v>
      </c>
      <c r="J241" s="100">
        <v>7</v>
      </c>
      <c r="K241" s="100">
        <v>0</v>
      </c>
      <c r="L241" s="100">
        <v>0</v>
      </c>
      <c r="M241" s="100">
        <v>7</v>
      </c>
      <c r="N241" s="100">
        <v>0</v>
      </c>
      <c r="O241" s="100">
        <v>0</v>
      </c>
      <c r="P241" s="100">
        <v>0</v>
      </c>
      <c r="Q241" s="100">
        <v>0</v>
      </c>
      <c r="R241" s="100">
        <v>0</v>
      </c>
      <c r="S241" s="100">
        <v>0</v>
      </c>
      <c r="T241" s="100">
        <v>2</v>
      </c>
      <c r="U241" s="100">
        <v>0</v>
      </c>
      <c r="V241" s="100">
        <v>0</v>
      </c>
      <c r="W241" s="100">
        <v>3</v>
      </c>
      <c r="X241" s="100">
        <v>0</v>
      </c>
      <c r="Y241" s="100">
        <v>0</v>
      </c>
      <c r="Z241" s="100">
        <v>0</v>
      </c>
      <c r="AA241" s="100">
        <v>0</v>
      </c>
      <c r="AB241" s="100">
        <v>0</v>
      </c>
      <c r="AC241" s="100">
        <v>0</v>
      </c>
      <c r="AD241" s="100">
        <v>0</v>
      </c>
      <c r="AE241" s="100">
        <v>0</v>
      </c>
      <c r="AF241" s="100">
        <v>0</v>
      </c>
      <c r="AG241" s="100">
        <v>0</v>
      </c>
      <c r="AH241" s="290">
        <v>0</v>
      </c>
      <c r="AI241" s="290">
        <v>0</v>
      </c>
      <c r="AJ241" s="290">
        <v>0</v>
      </c>
      <c r="AK241" s="353">
        <v>0</v>
      </c>
      <c r="AL241" s="353">
        <v>0</v>
      </c>
      <c r="AM241" s="353">
        <v>0</v>
      </c>
      <c r="AN241" s="371">
        <v>8</v>
      </c>
      <c r="AO241" s="371">
        <v>2</v>
      </c>
      <c r="AP241" s="371">
        <v>0</v>
      </c>
      <c r="AQ241" s="393">
        <v>0</v>
      </c>
      <c r="AR241" s="393">
        <v>0</v>
      </c>
      <c r="AS241" s="393">
        <v>0</v>
      </c>
      <c r="AT241" s="359">
        <v>0</v>
      </c>
      <c r="AU241" s="359">
        <v>4</v>
      </c>
      <c r="AV241" s="82">
        <v>0</v>
      </c>
      <c r="AW241" s="100">
        <v>0</v>
      </c>
      <c r="AX241" s="100">
        <v>0</v>
      </c>
      <c r="AY241" s="393">
        <v>0</v>
      </c>
      <c r="AZ241" s="100">
        <v>0</v>
      </c>
      <c r="BA241" s="100">
        <v>0</v>
      </c>
      <c r="BB241" s="393">
        <v>0</v>
      </c>
      <c r="BC241" s="100">
        <v>0</v>
      </c>
      <c r="BD241" s="100">
        <v>0</v>
      </c>
      <c r="BE241" s="393">
        <v>0</v>
      </c>
      <c r="BF241" s="100">
        <v>0</v>
      </c>
      <c r="BG241" s="100">
        <v>0</v>
      </c>
      <c r="BH241" s="100">
        <v>0</v>
      </c>
      <c r="BI241" s="100">
        <v>0</v>
      </c>
      <c r="BJ241" s="100">
        <v>0</v>
      </c>
      <c r="BK241" s="100">
        <v>0</v>
      </c>
      <c r="BL241" s="100">
        <v>0</v>
      </c>
      <c r="BM241" s="100">
        <v>0</v>
      </c>
      <c r="BN241" s="100">
        <v>0</v>
      </c>
      <c r="BO241" s="393">
        <v>1</v>
      </c>
      <c r="BP241" s="393">
        <v>1</v>
      </c>
      <c r="BQ241" s="393">
        <v>0</v>
      </c>
      <c r="BR241" s="100">
        <v>0</v>
      </c>
      <c r="BS241" s="100">
        <v>0</v>
      </c>
      <c r="BT241" s="393">
        <v>0</v>
      </c>
      <c r="BU241" s="100">
        <v>0</v>
      </c>
      <c r="BV241" s="100">
        <v>0</v>
      </c>
      <c r="BW241" s="393">
        <v>0</v>
      </c>
      <c r="BX241" s="100"/>
      <c r="BY241" s="100"/>
      <c r="BZ241" s="100"/>
    </row>
    <row r="242" spans="1:78" ht="14.25" x14ac:dyDescent="0.2">
      <c r="A242" s="23" t="s">
        <v>2312</v>
      </c>
      <c r="B242" s="24">
        <v>1</v>
      </c>
      <c r="C242" s="27" t="s">
        <v>18</v>
      </c>
      <c r="D242" s="21" t="s">
        <v>4279</v>
      </c>
      <c r="E242" s="24" t="s">
        <v>3760</v>
      </c>
      <c r="F242" s="24" t="s">
        <v>1820</v>
      </c>
      <c r="G242" s="100">
        <v>2</v>
      </c>
      <c r="H242" s="100">
        <v>15</v>
      </c>
      <c r="I242" s="100">
        <v>0</v>
      </c>
      <c r="J242" s="100">
        <v>7</v>
      </c>
      <c r="K242" s="100">
        <v>5</v>
      </c>
      <c r="L242" s="100">
        <v>0</v>
      </c>
      <c r="M242" s="100">
        <v>23</v>
      </c>
      <c r="N242" s="100">
        <v>20</v>
      </c>
      <c r="O242" s="100">
        <v>0</v>
      </c>
      <c r="P242" s="100">
        <v>0</v>
      </c>
      <c r="Q242" s="100">
        <v>0</v>
      </c>
      <c r="R242" s="100">
        <v>0</v>
      </c>
      <c r="S242" s="100">
        <v>0</v>
      </c>
      <c r="T242" s="100">
        <v>0</v>
      </c>
      <c r="U242" s="100">
        <v>0</v>
      </c>
      <c r="V242" s="100">
        <v>8</v>
      </c>
      <c r="W242" s="100">
        <v>8</v>
      </c>
      <c r="X242" s="100">
        <v>0</v>
      </c>
      <c r="Y242" s="100">
        <v>18</v>
      </c>
      <c r="Z242" s="100">
        <v>18</v>
      </c>
      <c r="AA242" s="100">
        <v>0</v>
      </c>
      <c r="AB242" s="100">
        <v>2</v>
      </c>
      <c r="AC242" s="100">
        <v>0</v>
      </c>
      <c r="AD242" s="100">
        <v>0</v>
      </c>
      <c r="AE242" s="100">
        <v>0</v>
      </c>
      <c r="AF242" s="100">
        <v>3</v>
      </c>
      <c r="AG242" s="100">
        <v>0</v>
      </c>
      <c r="AH242" s="290">
        <v>15</v>
      </c>
      <c r="AI242" s="290">
        <v>16</v>
      </c>
      <c r="AJ242" s="290">
        <v>0</v>
      </c>
      <c r="AK242" s="353">
        <v>0</v>
      </c>
      <c r="AL242" s="353">
        <v>0</v>
      </c>
      <c r="AM242" s="353">
        <v>0</v>
      </c>
      <c r="AN242" s="371">
        <v>10</v>
      </c>
      <c r="AO242" s="371">
        <v>2</v>
      </c>
      <c r="AP242" s="371">
        <v>0</v>
      </c>
      <c r="AQ242" s="393">
        <v>0</v>
      </c>
      <c r="AR242" s="393">
        <v>0</v>
      </c>
      <c r="AS242" s="393">
        <v>0</v>
      </c>
      <c r="AT242" s="359">
        <v>2</v>
      </c>
      <c r="AU242" s="359">
        <v>2</v>
      </c>
      <c r="AV242" s="82">
        <v>0</v>
      </c>
      <c r="AW242" s="100">
        <v>0</v>
      </c>
      <c r="AX242" s="100">
        <v>0</v>
      </c>
      <c r="AY242" s="393">
        <v>0</v>
      </c>
      <c r="AZ242" s="100">
        <v>0</v>
      </c>
      <c r="BA242" s="100">
        <v>0</v>
      </c>
      <c r="BB242" s="393">
        <v>0</v>
      </c>
      <c r="BC242" s="100">
        <v>0</v>
      </c>
      <c r="BD242" s="100">
        <v>0</v>
      </c>
      <c r="BE242" s="393">
        <v>0</v>
      </c>
      <c r="BF242" s="100">
        <v>8</v>
      </c>
      <c r="BG242" s="100">
        <v>0</v>
      </c>
      <c r="BH242" s="100">
        <v>7</v>
      </c>
      <c r="BI242" s="100">
        <v>0</v>
      </c>
      <c r="BJ242" s="100">
        <v>6</v>
      </c>
      <c r="BK242" s="100">
        <v>0</v>
      </c>
      <c r="BL242" s="100">
        <v>1</v>
      </c>
      <c r="BM242" s="100">
        <v>0</v>
      </c>
      <c r="BN242" s="100">
        <v>0</v>
      </c>
      <c r="BO242" s="393">
        <v>5</v>
      </c>
      <c r="BP242" s="393">
        <v>5</v>
      </c>
      <c r="BQ242" s="393">
        <v>4</v>
      </c>
      <c r="BR242" s="100">
        <v>10</v>
      </c>
      <c r="BS242" s="100">
        <v>23</v>
      </c>
      <c r="BT242" s="100">
        <v>10</v>
      </c>
      <c r="BU242" s="100">
        <v>8</v>
      </c>
      <c r="BV242" s="100">
        <v>8</v>
      </c>
      <c r="BW242" s="100">
        <v>4</v>
      </c>
      <c r="BX242" s="100"/>
      <c r="BY242" s="100"/>
      <c r="BZ242" s="100"/>
    </row>
    <row r="243" spans="1:78" ht="14.25" x14ac:dyDescent="0.2">
      <c r="A243" s="23" t="s">
        <v>2312</v>
      </c>
      <c r="B243" s="26">
        <v>1</v>
      </c>
      <c r="C243" s="30" t="s">
        <v>588</v>
      </c>
      <c r="D243" s="21" t="s">
        <v>4279</v>
      </c>
      <c r="E243" s="24" t="s">
        <v>2340</v>
      </c>
      <c r="F243" s="31" t="s">
        <v>589</v>
      </c>
      <c r="G243" s="100">
        <v>0</v>
      </c>
      <c r="H243" s="100">
        <v>0</v>
      </c>
      <c r="I243" s="100">
        <v>0</v>
      </c>
      <c r="J243" s="100">
        <v>0</v>
      </c>
      <c r="K243" s="100">
        <v>1</v>
      </c>
      <c r="L243" s="100">
        <v>0</v>
      </c>
      <c r="M243" s="100">
        <v>15</v>
      </c>
      <c r="N243" s="100">
        <v>15</v>
      </c>
      <c r="O243" s="100">
        <v>0</v>
      </c>
      <c r="P243" s="100">
        <v>0</v>
      </c>
      <c r="Q243" s="100">
        <v>0</v>
      </c>
      <c r="R243" s="100">
        <v>0</v>
      </c>
      <c r="S243" s="100">
        <v>0</v>
      </c>
      <c r="T243" s="100">
        <v>4</v>
      </c>
      <c r="U243" s="100">
        <v>0</v>
      </c>
      <c r="V243" s="100">
        <v>0</v>
      </c>
      <c r="W243" s="100">
        <v>0</v>
      </c>
      <c r="X243" s="100">
        <v>0</v>
      </c>
      <c r="Y243" s="100">
        <v>0</v>
      </c>
      <c r="Z243" s="100">
        <v>0</v>
      </c>
      <c r="AA243" s="100">
        <v>0</v>
      </c>
      <c r="AB243" s="100">
        <v>0</v>
      </c>
      <c r="AC243" s="100">
        <v>0</v>
      </c>
      <c r="AD243" s="100">
        <v>0</v>
      </c>
      <c r="AE243" s="100">
        <v>9</v>
      </c>
      <c r="AF243" s="100">
        <v>3</v>
      </c>
      <c r="AG243" s="100">
        <v>0</v>
      </c>
      <c r="AH243" s="290">
        <v>0</v>
      </c>
      <c r="AI243" s="290">
        <v>3</v>
      </c>
      <c r="AJ243" s="290">
        <v>0</v>
      </c>
      <c r="AK243" s="353">
        <v>0</v>
      </c>
      <c r="AL243" s="353">
        <v>8</v>
      </c>
      <c r="AM243" s="353">
        <v>0</v>
      </c>
      <c r="AN243" s="371">
        <v>0</v>
      </c>
      <c r="AO243" s="371">
        <v>0</v>
      </c>
      <c r="AP243" s="371">
        <v>0</v>
      </c>
      <c r="AQ243" s="393">
        <v>0</v>
      </c>
      <c r="AR243" s="393">
        <v>0</v>
      </c>
      <c r="AS243" s="393">
        <v>0</v>
      </c>
      <c r="AT243" s="359">
        <v>0</v>
      </c>
      <c r="AU243" s="359">
        <v>0</v>
      </c>
      <c r="AV243" s="82">
        <v>0</v>
      </c>
      <c r="AW243" s="100">
        <v>0</v>
      </c>
      <c r="AX243" s="100">
        <v>0</v>
      </c>
      <c r="AY243" s="393">
        <v>0</v>
      </c>
      <c r="AZ243" s="100">
        <v>8</v>
      </c>
      <c r="BA243" s="100">
        <v>0</v>
      </c>
      <c r="BB243" s="393">
        <v>0</v>
      </c>
      <c r="BC243" s="100">
        <v>0</v>
      </c>
      <c r="BD243" s="100">
        <v>0</v>
      </c>
      <c r="BE243" s="393">
        <v>0</v>
      </c>
      <c r="BF243" s="100">
        <v>4</v>
      </c>
      <c r="BG243" s="100">
        <v>0</v>
      </c>
      <c r="BH243" s="100">
        <v>0</v>
      </c>
      <c r="BI243" s="100">
        <v>0</v>
      </c>
      <c r="BJ243" s="100">
        <v>7</v>
      </c>
      <c r="BK243" s="100">
        <v>0</v>
      </c>
      <c r="BL243" s="100">
        <v>7</v>
      </c>
      <c r="BM243" s="100">
        <v>1</v>
      </c>
      <c r="BN243" s="100">
        <v>0</v>
      </c>
      <c r="BO243" s="393">
        <v>0</v>
      </c>
      <c r="BP243" s="393">
        <v>2</v>
      </c>
      <c r="BQ243" s="393">
        <v>0</v>
      </c>
      <c r="BR243" s="100">
        <v>9</v>
      </c>
      <c r="BS243" s="100">
        <v>3</v>
      </c>
      <c r="BT243" s="100">
        <v>0</v>
      </c>
      <c r="BU243" s="100">
        <v>0</v>
      </c>
      <c r="BV243" s="100">
        <v>2</v>
      </c>
      <c r="BW243" s="100">
        <v>0</v>
      </c>
      <c r="BX243" s="100"/>
      <c r="BY243" s="100"/>
      <c r="BZ243" s="100"/>
    </row>
    <row r="244" spans="1:78" ht="14.25" x14ac:dyDescent="0.2">
      <c r="A244" s="23" t="s">
        <v>2312</v>
      </c>
      <c r="B244" s="26">
        <v>1</v>
      </c>
      <c r="C244" s="30" t="s">
        <v>559</v>
      </c>
      <c r="D244" s="21" t="s">
        <v>4279</v>
      </c>
      <c r="E244" s="24" t="s">
        <v>3762</v>
      </c>
      <c r="F244" s="31" t="s">
        <v>1349</v>
      </c>
      <c r="G244" s="100">
        <v>0</v>
      </c>
      <c r="H244" s="100">
        <v>3</v>
      </c>
      <c r="I244" s="100">
        <v>0</v>
      </c>
      <c r="J244" s="100">
        <v>0</v>
      </c>
      <c r="K244" s="100">
        <v>0</v>
      </c>
      <c r="L244" s="100">
        <v>0</v>
      </c>
      <c r="M244" s="100">
        <v>0</v>
      </c>
      <c r="N244" s="100">
        <v>0</v>
      </c>
      <c r="O244" s="100">
        <v>0</v>
      </c>
      <c r="P244" s="100">
        <v>0</v>
      </c>
      <c r="Q244" s="100">
        <v>0</v>
      </c>
      <c r="R244" s="100">
        <v>0</v>
      </c>
      <c r="S244" s="100">
        <v>0</v>
      </c>
      <c r="T244" s="100">
        <v>0</v>
      </c>
      <c r="U244" s="100">
        <v>0</v>
      </c>
      <c r="V244" s="100">
        <v>0</v>
      </c>
      <c r="W244" s="100">
        <v>1</v>
      </c>
      <c r="X244" s="100">
        <v>0</v>
      </c>
      <c r="Y244" s="100">
        <v>0</v>
      </c>
      <c r="Z244" s="100">
        <v>0</v>
      </c>
      <c r="AA244" s="100">
        <v>0</v>
      </c>
      <c r="AB244" s="100">
        <v>0</v>
      </c>
      <c r="AC244" s="100">
        <v>0</v>
      </c>
      <c r="AD244" s="100">
        <v>0</v>
      </c>
      <c r="AE244" s="100">
        <v>0</v>
      </c>
      <c r="AF244" s="100">
        <v>0</v>
      </c>
      <c r="AG244" s="100">
        <v>0</v>
      </c>
      <c r="AH244" s="290">
        <v>0</v>
      </c>
      <c r="AI244" s="290">
        <v>0</v>
      </c>
      <c r="AJ244" s="290">
        <v>0</v>
      </c>
      <c r="AK244" s="353">
        <v>0</v>
      </c>
      <c r="AL244" s="353">
        <v>0</v>
      </c>
      <c r="AM244" s="353">
        <v>0</v>
      </c>
      <c r="AN244" s="371">
        <v>0</v>
      </c>
      <c r="AO244" s="371">
        <v>0</v>
      </c>
      <c r="AP244" s="371">
        <v>0</v>
      </c>
      <c r="AQ244" s="393">
        <v>0</v>
      </c>
      <c r="AR244" s="393">
        <v>0</v>
      </c>
      <c r="AS244" s="393">
        <v>0</v>
      </c>
      <c r="AT244" s="359">
        <v>0</v>
      </c>
      <c r="AU244" s="359">
        <v>0</v>
      </c>
      <c r="AV244" s="82">
        <v>0</v>
      </c>
      <c r="AW244" s="100">
        <v>0</v>
      </c>
      <c r="AX244" s="100">
        <v>0</v>
      </c>
      <c r="AY244" s="393">
        <v>0</v>
      </c>
      <c r="AZ244" s="100">
        <v>0</v>
      </c>
      <c r="BA244" s="100">
        <v>0</v>
      </c>
      <c r="BB244" s="393">
        <v>0</v>
      </c>
      <c r="BC244" s="100">
        <v>0</v>
      </c>
      <c r="BD244" s="100">
        <v>1</v>
      </c>
      <c r="BE244" s="393">
        <v>0</v>
      </c>
      <c r="BF244" s="100">
        <v>0</v>
      </c>
      <c r="BG244" s="100">
        <v>0</v>
      </c>
      <c r="BH244" s="100">
        <v>0</v>
      </c>
      <c r="BI244" s="100">
        <v>0</v>
      </c>
      <c r="BJ244" s="100">
        <v>0</v>
      </c>
      <c r="BK244" s="100">
        <v>0</v>
      </c>
      <c r="BL244" s="100">
        <v>0</v>
      </c>
      <c r="BM244" s="100">
        <v>0</v>
      </c>
      <c r="BN244" s="100">
        <v>0</v>
      </c>
      <c r="BO244" s="393">
        <v>0</v>
      </c>
      <c r="BP244" s="393">
        <v>0</v>
      </c>
      <c r="BQ244" s="393">
        <v>0</v>
      </c>
      <c r="BR244" s="100">
        <v>0</v>
      </c>
      <c r="BS244" s="100">
        <v>0</v>
      </c>
      <c r="BT244" s="393">
        <v>0</v>
      </c>
      <c r="BU244" s="100">
        <v>0</v>
      </c>
      <c r="BV244" s="100">
        <v>0</v>
      </c>
      <c r="BW244" s="393">
        <v>0</v>
      </c>
      <c r="BX244" s="100"/>
      <c r="BY244" s="100"/>
      <c r="BZ244" s="100"/>
    </row>
    <row r="245" spans="1:78" s="99" customFormat="1" ht="14.25" x14ac:dyDescent="0.2">
      <c r="A245" s="23" t="s">
        <v>2312</v>
      </c>
      <c r="B245" s="26">
        <v>1</v>
      </c>
      <c r="C245" s="30" t="s">
        <v>2934</v>
      </c>
      <c r="D245" s="21" t="s">
        <v>4279</v>
      </c>
      <c r="E245" s="24" t="s">
        <v>3760</v>
      </c>
      <c r="F245" s="31" t="s">
        <v>2935</v>
      </c>
      <c r="G245" s="100">
        <v>1</v>
      </c>
      <c r="H245" s="100">
        <v>3</v>
      </c>
      <c r="I245" s="100">
        <v>0</v>
      </c>
      <c r="J245" s="100">
        <v>0</v>
      </c>
      <c r="K245" s="100">
        <v>0</v>
      </c>
      <c r="L245" s="100">
        <v>0</v>
      </c>
      <c r="M245" s="100">
        <v>12</v>
      </c>
      <c r="N245" s="100">
        <v>22</v>
      </c>
      <c r="O245" s="100">
        <v>0</v>
      </c>
      <c r="P245" s="100">
        <v>0</v>
      </c>
      <c r="Q245" s="100">
        <v>0</v>
      </c>
      <c r="R245" s="100">
        <v>0</v>
      </c>
      <c r="S245" s="100">
        <v>0</v>
      </c>
      <c r="T245" s="100">
        <v>0</v>
      </c>
      <c r="U245" s="100">
        <v>0</v>
      </c>
      <c r="V245" s="100">
        <v>0</v>
      </c>
      <c r="W245" s="100">
        <v>0</v>
      </c>
      <c r="X245" s="100">
        <v>0</v>
      </c>
      <c r="Y245" s="100">
        <v>0</v>
      </c>
      <c r="Z245" s="100">
        <v>0</v>
      </c>
      <c r="AA245" s="100">
        <v>0</v>
      </c>
      <c r="AB245" s="100">
        <v>9</v>
      </c>
      <c r="AC245" s="100">
        <v>2</v>
      </c>
      <c r="AD245" s="100">
        <v>0</v>
      </c>
      <c r="AE245" s="100">
        <v>0</v>
      </c>
      <c r="AF245" s="100">
        <v>5</v>
      </c>
      <c r="AG245" s="100">
        <v>0</v>
      </c>
      <c r="AH245" s="290">
        <v>0</v>
      </c>
      <c r="AI245" s="290">
        <v>4</v>
      </c>
      <c r="AJ245" s="290">
        <v>0</v>
      </c>
      <c r="AK245" s="353">
        <v>0</v>
      </c>
      <c r="AL245" s="353">
        <v>0</v>
      </c>
      <c r="AM245" s="353">
        <v>0</v>
      </c>
      <c r="AN245" s="371">
        <v>10</v>
      </c>
      <c r="AO245" s="371">
        <v>6</v>
      </c>
      <c r="AP245" s="371">
        <v>0</v>
      </c>
      <c r="AQ245" s="393">
        <v>0</v>
      </c>
      <c r="AR245" s="393">
        <v>0</v>
      </c>
      <c r="AS245" s="393">
        <v>0</v>
      </c>
      <c r="AT245" s="359">
        <v>0</v>
      </c>
      <c r="AU245" s="359">
        <v>0</v>
      </c>
      <c r="AV245" s="82">
        <v>0</v>
      </c>
      <c r="AW245" s="100">
        <v>0</v>
      </c>
      <c r="AX245" s="100">
        <v>1</v>
      </c>
      <c r="AY245" s="393">
        <v>0</v>
      </c>
      <c r="AZ245" s="100">
        <v>0</v>
      </c>
      <c r="BA245" s="100">
        <v>0</v>
      </c>
      <c r="BB245" s="393">
        <v>0</v>
      </c>
      <c r="BC245" s="100">
        <v>0</v>
      </c>
      <c r="BD245" s="100">
        <v>0</v>
      </c>
      <c r="BE245" s="393">
        <v>0</v>
      </c>
      <c r="BF245" s="100">
        <v>5</v>
      </c>
      <c r="BG245" s="100">
        <v>0</v>
      </c>
      <c r="BH245" s="100">
        <v>0</v>
      </c>
      <c r="BI245" s="100">
        <v>0</v>
      </c>
      <c r="BJ245" s="100">
        <v>0</v>
      </c>
      <c r="BK245" s="100">
        <v>0</v>
      </c>
      <c r="BL245" s="100">
        <v>0</v>
      </c>
      <c r="BM245" s="100">
        <v>6</v>
      </c>
      <c r="BN245" s="100">
        <v>0</v>
      </c>
      <c r="BO245" s="393">
        <v>0</v>
      </c>
      <c r="BP245" s="393">
        <v>0</v>
      </c>
      <c r="BQ245" s="393">
        <v>0</v>
      </c>
      <c r="BR245" s="100">
        <v>0</v>
      </c>
      <c r="BS245" s="100">
        <v>0</v>
      </c>
      <c r="BT245" s="393">
        <v>0</v>
      </c>
      <c r="BU245" s="100">
        <v>1</v>
      </c>
      <c r="BV245" s="100">
        <v>1</v>
      </c>
      <c r="BW245" s="393">
        <v>0</v>
      </c>
      <c r="BX245" s="100"/>
      <c r="BY245" s="100"/>
      <c r="BZ245" s="100"/>
    </row>
    <row r="246" spans="1:78" ht="14.25" x14ac:dyDescent="0.2">
      <c r="A246" s="23" t="s">
        <v>2312</v>
      </c>
      <c r="B246" s="24">
        <v>1</v>
      </c>
      <c r="C246" s="25" t="s">
        <v>573</v>
      </c>
      <c r="D246" s="21" t="s">
        <v>4279</v>
      </c>
      <c r="E246" s="24" t="s">
        <v>3760</v>
      </c>
      <c r="F246" s="24" t="s">
        <v>574</v>
      </c>
      <c r="G246" s="100">
        <v>1</v>
      </c>
      <c r="H246" s="100">
        <v>0</v>
      </c>
      <c r="I246" s="100">
        <v>0</v>
      </c>
      <c r="J246" s="100">
        <v>1</v>
      </c>
      <c r="K246" s="100">
        <v>1</v>
      </c>
      <c r="L246" s="100">
        <v>0</v>
      </c>
      <c r="M246" s="100">
        <v>3</v>
      </c>
      <c r="N246" s="100">
        <v>6</v>
      </c>
      <c r="O246" s="100">
        <v>0</v>
      </c>
      <c r="P246" s="100">
        <v>0</v>
      </c>
      <c r="Q246" s="100">
        <v>0</v>
      </c>
      <c r="R246" s="100">
        <v>0</v>
      </c>
      <c r="S246" s="100">
        <v>0</v>
      </c>
      <c r="T246" s="100">
        <v>0</v>
      </c>
      <c r="U246" s="100">
        <v>0</v>
      </c>
      <c r="V246" s="100">
        <v>1</v>
      </c>
      <c r="W246" s="100">
        <v>1</v>
      </c>
      <c r="X246" s="100">
        <v>0</v>
      </c>
      <c r="Y246" s="100">
        <v>0</v>
      </c>
      <c r="Z246" s="100">
        <v>0</v>
      </c>
      <c r="AA246" s="100">
        <v>0</v>
      </c>
      <c r="AB246" s="100">
        <v>1</v>
      </c>
      <c r="AC246" s="100">
        <v>0</v>
      </c>
      <c r="AD246" s="100">
        <v>0</v>
      </c>
      <c r="AE246" s="100">
        <v>0</v>
      </c>
      <c r="AF246" s="100">
        <v>0</v>
      </c>
      <c r="AG246" s="100">
        <v>0</v>
      </c>
      <c r="AH246" s="290">
        <v>0</v>
      </c>
      <c r="AI246" s="290">
        <v>0</v>
      </c>
      <c r="AJ246" s="290">
        <v>0</v>
      </c>
      <c r="AK246" s="353">
        <v>0</v>
      </c>
      <c r="AL246" s="353">
        <v>0</v>
      </c>
      <c r="AM246" s="353">
        <v>0</v>
      </c>
      <c r="AN246" s="371">
        <v>0</v>
      </c>
      <c r="AO246" s="371">
        <v>0</v>
      </c>
      <c r="AP246" s="371">
        <v>0</v>
      </c>
      <c r="AQ246" s="393">
        <v>0</v>
      </c>
      <c r="AR246" s="393">
        <v>0</v>
      </c>
      <c r="AS246" s="393">
        <v>0</v>
      </c>
      <c r="AT246" s="359">
        <v>0</v>
      </c>
      <c r="AU246" s="359">
        <v>0</v>
      </c>
      <c r="AV246" s="82">
        <v>0</v>
      </c>
      <c r="AW246" s="100">
        <v>0</v>
      </c>
      <c r="AX246" s="100">
        <v>0</v>
      </c>
      <c r="AY246" s="393">
        <v>0</v>
      </c>
      <c r="AZ246" s="100">
        <v>0</v>
      </c>
      <c r="BA246" s="100">
        <v>0</v>
      </c>
      <c r="BB246" s="393">
        <v>0</v>
      </c>
      <c r="BC246" s="100">
        <v>0</v>
      </c>
      <c r="BD246" s="100">
        <v>1</v>
      </c>
      <c r="BE246" s="393">
        <v>0</v>
      </c>
      <c r="BF246" s="100">
        <v>0</v>
      </c>
      <c r="BG246" s="100">
        <v>0</v>
      </c>
      <c r="BH246" s="100">
        <v>0</v>
      </c>
      <c r="BI246" s="100">
        <v>0</v>
      </c>
      <c r="BJ246" s="100">
        <v>0</v>
      </c>
      <c r="BK246" s="100">
        <v>0</v>
      </c>
      <c r="BL246" s="100">
        <v>0</v>
      </c>
      <c r="BM246" s="100">
        <v>0</v>
      </c>
      <c r="BN246" s="100">
        <v>0</v>
      </c>
      <c r="BO246" s="393">
        <v>0</v>
      </c>
      <c r="BP246" s="393">
        <v>0</v>
      </c>
      <c r="BQ246" s="393">
        <v>0</v>
      </c>
      <c r="BR246" s="100">
        <v>0</v>
      </c>
      <c r="BS246" s="100">
        <v>0</v>
      </c>
      <c r="BT246" s="393">
        <v>0</v>
      </c>
      <c r="BU246" s="100">
        <v>0</v>
      </c>
      <c r="BV246" s="100">
        <v>0</v>
      </c>
      <c r="BW246" s="393">
        <v>0</v>
      </c>
      <c r="BX246" s="100"/>
      <c r="BY246" s="100"/>
      <c r="BZ246" s="100"/>
    </row>
    <row r="247" spans="1:78" ht="14.25" x14ac:dyDescent="0.2">
      <c r="A247" s="23" t="s">
        <v>2312</v>
      </c>
      <c r="B247" s="26">
        <v>1</v>
      </c>
      <c r="C247" s="27" t="s">
        <v>575</v>
      </c>
      <c r="D247" s="21" t="s">
        <v>4279</v>
      </c>
      <c r="E247" s="24" t="s">
        <v>2340</v>
      </c>
      <c r="F247" s="26" t="s">
        <v>576</v>
      </c>
      <c r="G247" s="100">
        <v>0</v>
      </c>
      <c r="H247" s="100">
        <v>0</v>
      </c>
      <c r="I247" s="100">
        <v>0</v>
      </c>
      <c r="J247" s="100">
        <v>0</v>
      </c>
      <c r="K247" s="100">
        <v>1</v>
      </c>
      <c r="L247" s="100">
        <v>0</v>
      </c>
      <c r="M247" s="100">
        <v>15</v>
      </c>
      <c r="N247" s="100">
        <v>12</v>
      </c>
      <c r="O247" s="100">
        <v>0</v>
      </c>
      <c r="P247" s="100">
        <v>0</v>
      </c>
      <c r="Q247" s="100">
        <v>0</v>
      </c>
      <c r="R247" s="100">
        <v>0</v>
      </c>
      <c r="S247" s="100">
        <v>0</v>
      </c>
      <c r="T247" s="100">
        <v>2</v>
      </c>
      <c r="U247" s="100">
        <v>0</v>
      </c>
      <c r="V247" s="100">
        <v>0</v>
      </c>
      <c r="W247" s="100">
        <v>0</v>
      </c>
      <c r="X247" s="100">
        <v>0</v>
      </c>
      <c r="Y247" s="100">
        <v>0</v>
      </c>
      <c r="Z247" s="100">
        <v>0</v>
      </c>
      <c r="AA247" s="100">
        <v>0</v>
      </c>
      <c r="AB247" s="100">
        <v>0</v>
      </c>
      <c r="AC247" s="100">
        <v>0</v>
      </c>
      <c r="AD247" s="100">
        <v>0</v>
      </c>
      <c r="AE247" s="100">
        <v>9</v>
      </c>
      <c r="AF247" s="100">
        <v>1</v>
      </c>
      <c r="AG247" s="100">
        <v>0</v>
      </c>
      <c r="AH247" s="290">
        <v>0</v>
      </c>
      <c r="AI247" s="290">
        <v>6</v>
      </c>
      <c r="AJ247" s="290">
        <v>0</v>
      </c>
      <c r="AK247" s="353">
        <v>0</v>
      </c>
      <c r="AL247" s="353">
        <v>0</v>
      </c>
      <c r="AM247" s="353">
        <v>0</v>
      </c>
      <c r="AN247" s="371">
        <v>9</v>
      </c>
      <c r="AO247" s="371">
        <v>4</v>
      </c>
      <c r="AP247" s="371">
        <v>0</v>
      </c>
      <c r="AQ247" s="393">
        <v>0</v>
      </c>
      <c r="AR247" s="393">
        <v>7</v>
      </c>
      <c r="AS247" s="393">
        <v>0</v>
      </c>
      <c r="AT247" s="359">
        <v>0</v>
      </c>
      <c r="AU247" s="359">
        <v>0</v>
      </c>
      <c r="AV247" s="82">
        <v>0</v>
      </c>
      <c r="AW247" s="100">
        <v>0</v>
      </c>
      <c r="AX247" s="100">
        <v>0</v>
      </c>
      <c r="AY247" s="393">
        <v>0</v>
      </c>
      <c r="AZ247" s="100">
        <v>6</v>
      </c>
      <c r="BA247" s="100">
        <v>8</v>
      </c>
      <c r="BB247" s="393">
        <v>0</v>
      </c>
      <c r="BC247" s="100">
        <v>0</v>
      </c>
      <c r="BD247" s="100">
        <v>0</v>
      </c>
      <c r="BE247" s="393">
        <v>0</v>
      </c>
      <c r="BF247" s="100">
        <v>4</v>
      </c>
      <c r="BG247" s="100">
        <v>0</v>
      </c>
      <c r="BH247" s="100">
        <v>0</v>
      </c>
      <c r="BI247" s="100">
        <v>0</v>
      </c>
      <c r="BJ247" s="100">
        <v>0</v>
      </c>
      <c r="BK247" s="100">
        <v>0</v>
      </c>
      <c r="BL247" s="100">
        <v>5</v>
      </c>
      <c r="BM247" s="100">
        <v>5</v>
      </c>
      <c r="BN247" s="100">
        <v>0</v>
      </c>
      <c r="BO247" s="393">
        <v>0</v>
      </c>
      <c r="BP247" s="393">
        <v>2</v>
      </c>
      <c r="BQ247" s="393">
        <v>0</v>
      </c>
      <c r="BR247" s="100">
        <v>9</v>
      </c>
      <c r="BS247" s="100">
        <v>11</v>
      </c>
      <c r="BT247" s="393">
        <v>0</v>
      </c>
      <c r="BU247" s="100">
        <v>0</v>
      </c>
      <c r="BV247" s="100">
        <v>0</v>
      </c>
      <c r="BW247" s="393">
        <v>0</v>
      </c>
      <c r="BX247" s="100"/>
      <c r="BY247" s="100"/>
      <c r="BZ247" s="100"/>
    </row>
    <row r="248" spans="1:78" ht="14.25" x14ac:dyDescent="0.2">
      <c r="A248" s="23" t="s">
        <v>2312</v>
      </c>
      <c r="B248" s="24">
        <v>1</v>
      </c>
      <c r="C248" s="25" t="s">
        <v>1821</v>
      </c>
      <c r="D248" s="21" t="s">
        <v>4279</v>
      </c>
      <c r="E248" s="24" t="s">
        <v>2340</v>
      </c>
      <c r="F248" s="24" t="s">
        <v>1822</v>
      </c>
      <c r="G248" s="100">
        <v>0</v>
      </c>
      <c r="H248" s="100">
        <v>0</v>
      </c>
      <c r="I248" s="100">
        <v>0</v>
      </c>
      <c r="J248" s="100">
        <v>0</v>
      </c>
      <c r="K248" s="100">
        <v>0</v>
      </c>
      <c r="L248" s="100">
        <v>0</v>
      </c>
      <c r="M248" s="100">
        <v>0</v>
      </c>
      <c r="N248" s="100">
        <v>0</v>
      </c>
      <c r="O248" s="100">
        <v>0</v>
      </c>
      <c r="P248" s="100">
        <v>0</v>
      </c>
      <c r="Q248" s="100">
        <v>0</v>
      </c>
      <c r="R248" s="100">
        <v>0</v>
      </c>
      <c r="S248" s="100">
        <v>0</v>
      </c>
      <c r="T248" s="100">
        <v>0</v>
      </c>
      <c r="U248" s="100">
        <v>0</v>
      </c>
      <c r="V248" s="100">
        <v>0</v>
      </c>
      <c r="W248" s="100">
        <v>0</v>
      </c>
      <c r="X248" s="100">
        <v>0</v>
      </c>
      <c r="Y248" s="100">
        <v>0</v>
      </c>
      <c r="Z248" s="100">
        <v>0</v>
      </c>
      <c r="AA248" s="100">
        <v>0</v>
      </c>
      <c r="AB248" s="100">
        <v>0</v>
      </c>
      <c r="AC248" s="100">
        <v>0</v>
      </c>
      <c r="AD248" s="100">
        <v>0</v>
      </c>
      <c r="AE248" s="100">
        <v>0</v>
      </c>
      <c r="AF248" s="100">
        <v>0</v>
      </c>
      <c r="AG248" s="100">
        <v>0</v>
      </c>
      <c r="AH248" s="290">
        <v>0</v>
      </c>
      <c r="AI248" s="290">
        <v>0</v>
      </c>
      <c r="AJ248" s="290">
        <v>0</v>
      </c>
      <c r="AK248" s="353">
        <v>0</v>
      </c>
      <c r="AL248" s="353">
        <v>0</v>
      </c>
      <c r="AM248" s="353">
        <v>0</v>
      </c>
      <c r="AN248" s="371">
        <v>0</v>
      </c>
      <c r="AO248" s="371">
        <v>1</v>
      </c>
      <c r="AP248" s="371">
        <v>0</v>
      </c>
      <c r="AQ248" s="393">
        <v>0</v>
      </c>
      <c r="AR248" s="393">
        <v>0</v>
      </c>
      <c r="AS248" s="393">
        <v>0</v>
      </c>
      <c r="AT248" s="359">
        <v>0</v>
      </c>
      <c r="AU248" s="359">
        <v>0</v>
      </c>
      <c r="AV248" s="82">
        <v>0</v>
      </c>
      <c r="AW248" s="100">
        <v>0</v>
      </c>
      <c r="AX248" s="100">
        <v>0</v>
      </c>
      <c r="AY248" s="393">
        <v>0</v>
      </c>
      <c r="AZ248" s="100">
        <v>0</v>
      </c>
      <c r="BA248" s="100">
        <v>0</v>
      </c>
      <c r="BB248" s="393">
        <v>0</v>
      </c>
      <c r="BC248" s="100">
        <v>0</v>
      </c>
      <c r="BD248" s="100">
        <v>0</v>
      </c>
      <c r="BE248" s="393">
        <v>0</v>
      </c>
      <c r="BF248" s="100">
        <v>0</v>
      </c>
      <c r="BG248" s="100">
        <v>0</v>
      </c>
      <c r="BH248" s="100">
        <v>0</v>
      </c>
      <c r="BI248" s="100">
        <v>0</v>
      </c>
      <c r="BJ248" s="100">
        <v>0</v>
      </c>
      <c r="BK248" s="100">
        <v>0</v>
      </c>
      <c r="BL248" s="100">
        <v>0</v>
      </c>
      <c r="BM248" s="100">
        <v>2</v>
      </c>
      <c r="BN248" s="100">
        <v>0</v>
      </c>
      <c r="BO248" s="393">
        <v>0</v>
      </c>
      <c r="BP248" s="393">
        <v>0</v>
      </c>
      <c r="BQ248" s="393">
        <v>0</v>
      </c>
      <c r="BR248" s="100">
        <v>0</v>
      </c>
      <c r="BS248" s="100">
        <v>0</v>
      </c>
      <c r="BT248" s="393">
        <v>0</v>
      </c>
      <c r="BU248" s="100">
        <v>0</v>
      </c>
      <c r="BV248" s="100">
        <v>0</v>
      </c>
      <c r="BW248" s="393">
        <v>0</v>
      </c>
      <c r="BX248" s="100"/>
      <c r="BY248" s="100"/>
      <c r="BZ248" s="100"/>
    </row>
    <row r="249" spans="1:78" ht="14.25" x14ac:dyDescent="0.2">
      <c r="A249" s="23" t="s">
        <v>2312</v>
      </c>
      <c r="B249" s="26">
        <v>1</v>
      </c>
      <c r="C249" s="30" t="s">
        <v>1084</v>
      </c>
      <c r="D249" s="21" t="s">
        <v>4279</v>
      </c>
      <c r="E249" s="24" t="s">
        <v>3762</v>
      </c>
      <c r="F249" s="31" t="s">
        <v>1085</v>
      </c>
      <c r="G249" s="100">
        <v>0</v>
      </c>
      <c r="H249" s="100">
        <v>0</v>
      </c>
      <c r="I249" s="100">
        <v>0</v>
      </c>
      <c r="J249" s="100">
        <v>1</v>
      </c>
      <c r="K249" s="100">
        <v>0</v>
      </c>
      <c r="L249" s="100">
        <v>0</v>
      </c>
      <c r="M249" s="100">
        <v>1</v>
      </c>
      <c r="N249" s="100">
        <v>0</v>
      </c>
      <c r="O249" s="100">
        <v>0</v>
      </c>
      <c r="P249" s="100">
        <v>0</v>
      </c>
      <c r="Q249" s="100">
        <v>0</v>
      </c>
      <c r="R249" s="100">
        <v>0</v>
      </c>
      <c r="S249" s="100">
        <v>0</v>
      </c>
      <c r="T249" s="100">
        <v>0</v>
      </c>
      <c r="U249" s="100">
        <v>0</v>
      </c>
      <c r="V249" s="100">
        <v>0</v>
      </c>
      <c r="W249" s="100">
        <v>0</v>
      </c>
      <c r="X249" s="100">
        <v>0</v>
      </c>
      <c r="Y249" s="100">
        <v>0</v>
      </c>
      <c r="Z249" s="100">
        <v>0</v>
      </c>
      <c r="AA249" s="100">
        <v>0</v>
      </c>
      <c r="AB249" s="100">
        <v>0</v>
      </c>
      <c r="AC249" s="100">
        <v>0</v>
      </c>
      <c r="AD249" s="100">
        <v>0</v>
      </c>
      <c r="AE249" s="100">
        <v>0</v>
      </c>
      <c r="AF249" s="100">
        <v>0</v>
      </c>
      <c r="AG249" s="100">
        <v>0</v>
      </c>
      <c r="AH249" s="290">
        <v>0</v>
      </c>
      <c r="AI249" s="290">
        <v>1</v>
      </c>
      <c r="AJ249" s="290">
        <v>0</v>
      </c>
      <c r="AK249" s="353">
        <v>0</v>
      </c>
      <c r="AL249" s="353">
        <v>0</v>
      </c>
      <c r="AM249" s="353">
        <v>0</v>
      </c>
      <c r="AN249" s="371">
        <v>0</v>
      </c>
      <c r="AO249" s="371">
        <v>0</v>
      </c>
      <c r="AP249" s="371">
        <v>0</v>
      </c>
      <c r="AQ249" s="393">
        <v>0</v>
      </c>
      <c r="AR249" s="393">
        <v>0</v>
      </c>
      <c r="AS249" s="393">
        <v>0</v>
      </c>
      <c r="AT249" s="359">
        <v>0</v>
      </c>
      <c r="AU249" s="359">
        <v>0</v>
      </c>
      <c r="AV249" s="82">
        <v>0</v>
      </c>
      <c r="AW249" s="100">
        <v>0</v>
      </c>
      <c r="AX249" s="100">
        <v>0</v>
      </c>
      <c r="AY249" s="393">
        <v>0</v>
      </c>
      <c r="AZ249" s="100">
        <v>0</v>
      </c>
      <c r="BA249" s="100">
        <v>0</v>
      </c>
      <c r="BB249" s="393">
        <v>0</v>
      </c>
      <c r="BC249" s="100">
        <v>0</v>
      </c>
      <c r="BD249" s="100">
        <v>2</v>
      </c>
      <c r="BE249" s="393">
        <v>0</v>
      </c>
      <c r="BF249" s="100">
        <v>0</v>
      </c>
      <c r="BG249" s="100">
        <v>0</v>
      </c>
      <c r="BH249" s="100">
        <v>0</v>
      </c>
      <c r="BI249" s="100">
        <v>0</v>
      </c>
      <c r="BJ249" s="100">
        <v>0</v>
      </c>
      <c r="BK249" s="100">
        <v>0</v>
      </c>
      <c r="BL249" s="100">
        <v>0</v>
      </c>
      <c r="BM249" s="100">
        <v>0</v>
      </c>
      <c r="BN249" s="100">
        <v>0</v>
      </c>
      <c r="BO249" s="393">
        <v>0</v>
      </c>
      <c r="BP249" s="393">
        <v>0</v>
      </c>
      <c r="BQ249" s="393">
        <v>0</v>
      </c>
      <c r="BR249" s="100">
        <v>0</v>
      </c>
      <c r="BS249" s="100">
        <v>0</v>
      </c>
      <c r="BT249" s="393">
        <v>0</v>
      </c>
      <c r="BU249" s="100">
        <v>0</v>
      </c>
      <c r="BV249" s="100">
        <v>0</v>
      </c>
      <c r="BW249" s="393">
        <v>0</v>
      </c>
      <c r="BX249" s="100"/>
      <c r="BY249" s="100"/>
      <c r="BZ249" s="100"/>
    </row>
    <row r="250" spans="1:78" ht="14.25" x14ac:dyDescent="0.2">
      <c r="A250" s="23" t="s">
        <v>2312</v>
      </c>
      <c r="B250" s="26">
        <v>1</v>
      </c>
      <c r="C250" s="30" t="s">
        <v>577</v>
      </c>
      <c r="D250" s="21" t="s">
        <v>4279</v>
      </c>
      <c r="E250" s="24" t="s">
        <v>3760</v>
      </c>
      <c r="F250" s="31" t="s">
        <v>578</v>
      </c>
      <c r="G250" s="100">
        <v>1</v>
      </c>
      <c r="H250" s="100">
        <v>9</v>
      </c>
      <c r="I250" s="100">
        <v>0</v>
      </c>
      <c r="J250" s="100">
        <v>0</v>
      </c>
      <c r="K250" s="100">
        <v>0</v>
      </c>
      <c r="L250" s="100">
        <v>0</v>
      </c>
      <c r="M250" s="100">
        <v>10</v>
      </c>
      <c r="N250" s="100">
        <v>8</v>
      </c>
      <c r="O250" s="100">
        <v>0</v>
      </c>
      <c r="P250" s="100">
        <v>0</v>
      </c>
      <c r="Q250" s="100">
        <v>0</v>
      </c>
      <c r="R250" s="100">
        <v>0</v>
      </c>
      <c r="S250" s="100">
        <v>0</v>
      </c>
      <c r="T250" s="100">
        <v>0</v>
      </c>
      <c r="U250" s="100">
        <v>0</v>
      </c>
      <c r="V250" s="100">
        <v>0</v>
      </c>
      <c r="W250" s="100">
        <v>0</v>
      </c>
      <c r="X250" s="100">
        <v>0</v>
      </c>
      <c r="Y250" s="100">
        <v>0</v>
      </c>
      <c r="Z250" s="100">
        <v>0</v>
      </c>
      <c r="AA250" s="100">
        <v>0</v>
      </c>
      <c r="AB250" s="100">
        <v>9</v>
      </c>
      <c r="AC250" s="100">
        <v>1</v>
      </c>
      <c r="AD250" s="100">
        <v>0</v>
      </c>
      <c r="AE250" s="100">
        <v>0</v>
      </c>
      <c r="AF250" s="100">
        <v>5</v>
      </c>
      <c r="AG250" s="100">
        <v>0</v>
      </c>
      <c r="AH250" s="290">
        <v>0</v>
      </c>
      <c r="AI250" s="290">
        <v>0</v>
      </c>
      <c r="AJ250" s="290">
        <v>0</v>
      </c>
      <c r="AK250" s="353">
        <v>0</v>
      </c>
      <c r="AL250" s="353">
        <v>0</v>
      </c>
      <c r="AM250" s="353">
        <v>0</v>
      </c>
      <c r="AN250" s="371">
        <v>10</v>
      </c>
      <c r="AO250" s="371">
        <v>10</v>
      </c>
      <c r="AP250" s="371">
        <v>0</v>
      </c>
      <c r="AQ250" s="393">
        <v>0</v>
      </c>
      <c r="AR250" s="393">
        <v>0</v>
      </c>
      <c r="AS250" s="393">
        <v>0</v>
      </c>
      <c r="AT250" s="359">
        <v>0</v>
      </c>
      <c r="AU250" s="359">
        <v>0</v>
      </c>
      <c r="AV250" s="82">
        <v>0</v>
      </c>
      <c r="AW250" s="100">
        <v>0</v>
      </c>
      <c r="AX250" s="100">
        <v>1</v>
      </c>
      <c r="AY250" s="393">
        <v>0</v>
      </c>
      <c r="AZ250" s="100">
        <v>0</v>
      </c>
      <c r="BA250" s="100">
        <v>0</v>
      </c>
      <c r="BB250" s="393">
        <v>0</v>
      </c>
      <c r="BC250" s="100">
        <v>0</v>
      </c>
      <c r="BD250" s="100">
        <v>2</v>
      </c>
      <c r="BE250" s="393">
        <v>0</v>
      </c>
      <c r="BF250" s="100">
        <v>5</v>
      </c>
      <c r="BG250" s="100">
        <v>1</v>
      </c>
      <c r="BH250" s="100">
        <v>0</v>
      </c>
      <c r="BI250" s="100">
        <v>0</v>
      </c>
      <c r="BJ250" s="100">
        <v>4</v>
      </c>
      <c r="BK250" s="100">
        <v>0</v>
      </c>
      <c r="BL250" s="100">
        <v>0</v>
      </c>
      <c r="BM250" s="100">
        <v>2</v>
      </c>
      <c r="BN250" s="100">
        <v>0</v>
      </c>
      <c r="BO250" s="393">
        <v>0</v>
      </c>
      <c r="BP250" s="393">
        <v>0</v>
      </c>
      <c r="BQ250" s="393">
        <v>0</v>
      </c>
      <c r="BR250" s="100">
        <v>5</v>
      </c>
      <c r="BS250" s="100">
        <v>2</v>
      </c>
      <c r="BT250" s="393">
        <v>0</v>
      </c>
      <c r="BU250" s="100">
        <v>0</v>
      </c>
      <c r="BV250" s="100">
        <v>2</v>
      </c>
      <c r="BW250" s="393">
        <v>0</v>
      </c>
      <c r="BX250" s="100"/>
      <c r="BY250" s="100"/>
      <c r="BZ250" s="100"/>
    </row>
    <row r="251" spans="1:78" ht="14.25" x14ac:dyDescent="0.2">
      <c r="A251" s="23" t="s">
        <v>2312</v>
      </c>
      <c r="B251" s="26">
        <v>1</v>
      </c>
      <c r="C251" s="30" t="s">
        <v>2994</v>
      </c>
      <c r="D251" s="21" t="s">
        <v>4279</v>
      </c>
      <c r="E251" s="24" t="s">
        <v>2340</v>
      </c>
      <c r="F251" s="31" t="s">
        <v>1086</v>
      </c>
      <c r="G251" s="100">
        <v>0</v>
      </c>
      <c r="H251" s="100">
        <v>2</v>
      </c>
      <c r="I251" s="100">
        <v>0</v>
      </c>
      <c r="J251" s="100">
        <v>0</v>
      </c>
      <c r="K251" s="100">
        <v>0</v>
      </c>
      <c r="L251" s="100">
        <v>0</v>
      </c>
      <c r="M251" s="100">
        <v>0</v>
      </c>
      <c r="N251" s="100">
        <v>0</v>
      </c>
      <c r="O251" s="100">
        <v>0</v>
      </c>
      <c r="P251" s="100">
        <v>0</v>
      </c>
      <c r="Q251" s="100">
        <v>0</v>
      </c>
      <c r="R251" s="100">
        <v>0</v>
      </c>
      <c r="S251" s="100">
        <v>0</v>
      </c>
      <c r="T251" s="100">
        <v>0</v>
      </c>
      <c r="U251" s="100">
        <v>0</v>
      </c>
      <c r="V251" s="100">
        <v>0</v>
      </c>
      <c r="W251" s="100">
        <v>0</v>
      </c>
      <c r="X251" s="100">
        <v>0</v>
      </c>
      <c r="Y251" s="100">
        <v>0</v>
      </c>
      <c r="Z251" s="100">
        <v>0</v>
      </c>
      <c r="AA251" s="100">
        <v>0</v>
      </c>
      <c r="AB251" s="100">
        <v>0</v>
      </c>
      <c r="AC251" s="100">
        <v>0</v>
      </c>
      <c r="AD251" s="100">
        <v>0</v>
      </c>
      <c r="AE251" s="100">
        <v>0</v>
      </c>
      <c r="AF251" s="100">
        <v>0</v>
      </c>
      <c r="AG251" s="100">
        <v>0</v>
      </c>
      <c r="AH251" s="290">
        <v>0</v>
      </c>
      <c r="AI251" s="290">
        <v>0</v>
      </c>
      <c r="AJ251" s="290">
        <v>0</v>
      </c>
      <c r="AK251" s="353">
        <v>0</v>
      </c>
      <c r="AL251" s="353">
        <v>0</v>
      </c>
      <c r="AM251" s="353">
        <v>0</v>
      </c>
      <c r="AN251" s="371">
        <v>0</v>
      </c>
      <c r="AO251" s="371">
        <v>0</v>
      </c>
      <c r="AP251" s="371">
        <v>0</v>
      </c>
      <c r="AQ251" s="393">
        <v>0</v>
      </c>
      <c r="AR251" s="393">
        <v>0</v>
      </c>
      <c r="AS251" s="393">
        <v>0</v>
      </c>
      <c r="AT251" s="359">
        <v>0</v>
      </c>
      <c r="AU251" s="359">
        <v>0</v>
      </c>
      <c r="AV251" s="82">
        <v>0</v>
      </c>
      <c r="AW251" s="100">
        <v>0</v>
      </c>
      <c r="AX251" s="100">
        <v>0</v>
      </c>
      <c r="AY251" s="393">
        <v>0</v>
      </c>
      <c r="AZ251" s="100">
        <v>0</v>
      </c>
      <c r="BA251" s="100">
        <v>0</v>
      </c>
      <c r="BB251" s="393">
        <v>0</v>
      </c>
      <c r="BC251" s="100">
        <v>0</v>
      </c>
      <c r="BD251" s="100">
        <v>0</v>
      </c>
      <c r="BE251" s="393">
        <v>0</v>
      </c>
      <c r="BF251" s="100">
        <v>0</v>
      </c>
      <c r="BG251" s="100">
        <v>2</v>
      </c>
      <c r="BH251" s="100">
        <v>0</v>
      </c>
      <c r="BI251" s="100">
        <v>0</v>
      </c>
      <c r="BJ251" s="100">
        <v>0</v>
      </c>
      <c r="BK251" s="100">
        <v>0</v>
      </c>
      <c r="BL251" s="100">
        <v>0</v>
      </c>
      <c r="BM251" s="100">
        <v>0</v>
      </c>
      <c r="BN251" s="100">
        <v>0</v>
      </c>
      <c r="BO251" s="393">
        <v>0</v>
      </c>
      <c r="BP251" s="393">
        <v>0</v>
      </c>
      <c r="BQ251" s="393">
        <v>0</v>
      </c>
      <c r="BR251" s="100">
        <v>0</v>
      </c>
      <c r="BS251" s="100">
        <v>3</v>
      </c>
      <c r="BT251" s="393">
        <v>0</v>
      </c>
      <c r="BU251" s="100">
        <v>0</v>
      </c>
      <c r="BV251" s="100">
        <v>0</v>
      </c>
      <c r="BW251" s="393">
        <v>0</v>
      </c>
      <c r="BX251" s="100"/>
      <c r="BY251" s="100"/>
      <c r="BZ251" s="100"/>
    </row>
    <row r="252" spans="1:78" ht="14.25" x14ac:dyDescent="0.2">
      <c r="A252" s="24" t="s">
        <v>2312</v>
      </c>
      <c r="B252" s="26">
        <v>1</v>
      </c>
      <c r="C252" s="30" t="s">
        <v>1350</v>
      </c>
      <c r="D252" s="21" t="s">
        <v>4279</v>
      </c>
      <c r="E252" s="24" t="s">
        <v>2340</v>
      </c>
      <c r="F252" s="31" t="s">
        <v>1351</v>
      </c>
      <c r="G252" s="100">
        <v>0</v>
      </c>
      <c r="H252" s="100">
        <v>0</v>
      </c>
      <c r="I252" s="100">
        <v>0</v>
      </c>
      <c r="J252" s="100">
        <v>0</v>
      </c>
      <c r="K252" s="100">
        <v>0</v>
      </c>
      <c r="L252" s="100">
        <v>0</v>
      </c>
      <c r="M252" s="100">
        <v>10</v>
      </c>
      <c r="N252" s="100">
        <v>10</v>
      </c>
      <c r="O252" s="100">
        <v>0</v>
      </c>
      <c r="P252" s="100">
        <v>2</v>
      </c>
      <c r="Q252" s="100">
        <v>0</v>
      </c>
      <c r="R252" s="100">
        <v>0</v>
      </c>
      <c r="S252" s="100">
        <v>0</v>
      </c>
      <c r="T252" s="100">
        <v>0</v>
      </c>
      <c r="U252" s="100">
        <v>0</v>
      </c>
      <c r="V252" s="100">
        <v>1</v>
      </c>
      <c r="W252" s="100">
        <v>0</v>
      </c>
      <c r="X252" s="100">
        <v>0</v>
      </c>
      <c r="Y252" s="100">
        <v>1</v>
      </c>
      <c r="Z252" s="100">
        <v>3</v>
      </c>
      <c r="AA252" s="100">
        <v>0</v>
      </c>
      <c r="AB252" s="100">
        <v>10</v>
      </c>
      <c r="AC252" s="100">
        <v>18</v>
      </c>
      <c r="AD252" s="100">
        <v>0</v>
      </c>
      <c r="AE252" s="100">
        <v>0</v>
      </c>
      <c r="AF252" s="100">
        <v>0</v>
      </c>
      <c r="AG252" s="100">
        <v>0</v>
      </c>
      <c r="AH252" s="290">
        <v>0</v>
      </c>
      <c r="AI252" s="290">
        <v>0</v>
      </c>
      <c r="AJ252" s="290">
        <v>0</v>
      </c>
      <c r="AK252" s="353">
        <v>0</v>
      </c>
      <c r="AL252" s="353">
        <v>0</v>
      </c>
      <c r="AM252" s="353">
        <v>0</v>
      </c>
      <c r="AN252" s="371">
        <v>10</v>
      </c>
      <c r="AO252" s="371">
        <v>5</v>
      </c>
      <c r="AP252" s="371">
        <v>0</v>
      </c>
      <c r="AQ252" s="393">
        <v>0</v>
      </c>
      <c r="AR252" s="393">
        <v>0</v>
      </c>
      <c r="AS252" s="393">
        <v>0</v>
      </c>
      <c r="AT252" s="359">
        <v>0</v>
      </c>
      <c r="AU252" s="359">
        <v>3</v>
      </c>
      <c r="AV252" s="82">
        <v>0</v>
      </c>
      <c r="AW252" s="100">
        <v>0</v>
      </c>
      <c r="AX252" s="100">
        <v>0</v>
      </c>
      <c r="AY252" s="393">
        <v>0</v>
      </c>
      <c r="AZ252" s="100">
        <v>0</v>
      </c>
      <c r="BA252" s="100">
        <v>0</v>
      </c>
      <c r="BB252" s="393">
        <v>0</v>
      </c>
      <c r="BC252" s="100">
        <v>0</v>
      </c>
      <c r="BD252" s="100">
        <v>0</v>
      </c>
      <c r="BE252" s="393">
        <v>0</v>
      </c>
      <c r="BF252" s="100">
        <v>5</v>
      </c>
      <c r="BG252" s="100">
        <v>0</v>
      </c>
      <c r="BH252" s="100">
        <v>0</v>
      </c>
      <c r="BI252" s="100">
        <v>0</v>
      </c>
      <c r="BJ252" s="100">
        <v>0</v>
      </c>
      <c r="BK252" s="100">
        <v>0</v>
      </c>
      <c r="BL252" s="100">
        <v>0</v>
      </c>
      <c r="BM252" s="100">
        <v>0</v>
      </c>
      <c r="BN252" s="100">
        <v>0</v>
      </c>
      <c r="BO252" s="393">
        <v>0</v>
      </c>
      <c r="BP252" s="393">
        <v>0</v>
      </c>
      <c r="BQ252" s="393">
        <v>0</v>
      </c>
      <c r="BR252" s="100">
        <v>6</v>
      </c>
      <c r="BS252" s="100">
        <v>0</v>
      </c>
      <c r="BT252" s="393">
        <v>0</v>
      </c>
      <c r="BU252" s="100">
        <v>1</v>
      </c>
      <c r="BV252" s="100">
        <v>1</v>
      </c>
      <c r="BW252" s="393">
        <v>0</v>
      </c>
      <c r="BX252" s="100"/>
      <c r="BY252" s="100"/>
      <c r="BZ252" s="100"/>
    </row>
    <row r="253" spans="1:78" ht="14.25" x14ac:dyDescent="0.2">
      <c r="A253" s="23" t="s">
        <v>2312</v>
      </c>
      <c r="B253" s="26">
        <v>1</v>
      </c>
      <c r="C253" s="30" t="s">
        <v>69</v>
      </c>
      <c r="D253" s="21" t="s">
        <v>4279</v>
      </c>
      <c r="E253" s="24" t="s">
        <v>3762</v>
      </c>
      <c r="F253" s="31" t="s">
        <v>2681</v>
      </c>
      <c r="G253" s="100">
        <v>0</v>
      </c>
      <c r="H253" s="100">
        <v>0</v>
      </c>
      <c r="I253" s="100">
        <v>0</v>
      </c>
      <c r="J253" s="100">
        <v>0</v>
      </c>
      <c r="K253" s="100">
        <v>0</v>
      </c>
      <c r="L253" s="100">
        <v>0</v>
      </c>
      <c r="M253" s="100">
        <v>10</v>
      </c>
      <c r="N253" s="100">
        <v>7</v>
      </c>
      <c r="O253" s="100">
        <v>0</v>
      </c>
      <c r="P253" s="100">
        <v>0</v>
      </c>
      <c r="Q253" s="100">
        <v>0</v>
      </c>
      <c r="R253" s="100">
        <v>0</v>
      </c>
      <c r="S253" s="100">
        <v>0</v>
      </c>
      <c r="T253" s="100">
        <v>0</v>
      </c>
      <c r="U253" s="100">
        <v>0</v>
      </c>
      <c r="V253" s="100">
        <v>0</v>
      </c>
      <c r="W253" s="100">
        <v>4</v>
      </c>
      <c r="X253" s="100">
        <v>0</v>
      </c>
      <c r="Y253" s="100">
        <v>0</v>
      </c>
      <c r="Z253" s="100">
        <v>0</v>
      </c>
      <c r="AA253" s="100">
        <v>0</v>
      </c>
      <c r="AB253" s="100">
        <v>9</v>
      </c>
      <c r="AC253" s="100">
        <v>5</v>
      </c>
      <c r="AD253" s="100">
        <v>0</v>
      </c>
      <c r="AE253" s="100">
        <v>0</v>
      </c>
      <c r="AF253" s="100">
        <v>3</v>
      </c>
      <c r="AG253" s="100">
        <v>0</v>
      </c>
      <c r="AH253" s="290">
        <v>0</v>
      </c>
      <c r="AI253" s="290">
        <v>1</v>
      </c>
      <c r="AJ253" s="290">
        <v>0</v>
      </c>
      <c r="AK253" s="353">
        <v>0</v>
      </c>
      <c r="AL253" s="353">
        <v>0</v>
      </c>
      <c r="AM253" s="353">
        <v>0</v>
      </c>
      <c r="AN253" s="371">
        <v>10</v>
      </c>
      <c r="AO253" s="371">
        <v>9</v>
      </c>
      <c r="AP253" s="371">
        <v>0</v>
      </c>
      <c r="AQ253" s="393">
        <v>0</v>
      </c>
      <c r="AR253" s="393">
        <v>0</v>
      </c>
      <c r="AS253" s="393">
        <v>0</v>
      </c>
      <c r="AT253" s="359">
        <v>0</v>
      </c>
      <c r="AU253" s="359">
        <v>0</v>
      </c>
      <c r="AV253" s="82">
        <v>0</v>
      </c>
      <c r="AW253" s="100">
        <v>0</v>
      </c>
      <c r="AX253" s="100">
        <v>0</v>
      </c>
      <c r="AY253" s="393">
        <v>0</v>
      </c>
      <c r="AZ253" s="100">
        <v>0</v>
      </c>
      <c r="BA253" s="100">
        <v>4</v>
      </c>
      <c r="BB253" s="393">
        <v>0</v>
      </c>
      <c r="BC253" s="100">
        <v>0</v>
      </c>
      <c r="BD253" s="100">
        <v>0</v>
      </c>
      <c r="BE253" s="393">
        <v>0</v>
      </c>
      <c r="BF253" s="100">
        <v>0</v>
      </c>
      <c r="BG253" s="100">
        <v>0</v>
      </c>
      <c r="BH253" s="100">
        <v>0</v>
      </c>
      <c r="BI253" s="100">
        <v>0</v>
      </c>
      <c r="BJ253" s="100">
        <v>0</v>
      </c>
      <c r="BK253" s="100">
        <v>0</v>
      </c>
      <c r="BL253" s="100">
        <v>0</v>
      </c>
      <c r="BM253" s="100">
        <v>0</v>
      </c>
      <c r="BN253" s="100">
        <v>0</v>
      </c>
      <c r="BO253" s="393">
        <v>0</v>
      </c>
      <c r="BP253" s="393">
        <v>0</v>
      </c>
      <c r="BQ253" s="393">
        <v>0</v>
      </c>
      <c r="BR253" s="100">
        <v>6</v>
      </c>
      <c r="BS253" s="100">
        <v>4</v>
      </c>
      <c r="BT253" s="393">
        <v>0</v>
      </c>
      <c r="BU253" s="100">
        <v>0</v>
      </c>
      <c r="BV253" s="100">
        <v>0</v>
      </c>
      <c r="BW253" s="393">
        <v>0</v>
      </c>
      <c r="BX253" s="100"/>
      <c r="BY253" s="100"/>
      <c r="BZ253" s="100"/>
    </row>
    <row r="254" spans="1:78" ht="14.25" x14ac:dyDescent="0.2">
      <c r="A254" s="23" t="s">
        <v>2312</v>
      </c>
      <c r="B254" s="26">
        <v>1</v>
      </c>
      <c r="C254" s="30" t="s">
        <v>1352</v>
      </c>
      <c r="D254" s="21" t="s">
        <v>4279</v>
      </c>
      <c r="E254" s="24" t="s">
        <v>3762</v>
      </c>
      <c r="F254" s="31" t="s">
        <v>1353</v>
      </c>
      <c r="G254" s="100">
        <v>7</v>
      </c>
      <c r="H254" s="100">
        <v>6</v>
      </c>
      <c r="I254" s="100">
        <v>0</v>
      </c>
      <c r="J254" s="100">
        <v>3</v>
      </c>
      <c r="K254" s="100">
        <v>7</v>
      </c>
      <c r="L254" s="100">
        <v>0</v>
      </c>
      <c r="M254" s="100">
        <v>7</v>
      </c>
      <c r="N254" s="100">
        <v>7</v>
      </c>
      <c r="O254" s="100">
        <v>0</v>
      </c>
      <c r="P254" s="100">
        <v>0</v>
      </c>
      <c r="Q254" s="100">
        <v>2</v>
      </c>
      <c r="R254" s="100">
        <v>0</v>
      </c>
      <c r="S254" s="100">
        <v>0</v>
      </c>
      <c r="T254" s="100">
        <v>0</v>
      </c>
      <c r="U254" s="100">
        <v>0</v>
      </c>
      <c r="V254" s="100">
        <v>0</v>
      </c>
      <c r="W254" s="100">
        <v>0</v>
      </c>
      <c r="X254" s="100">
        <v>0</v>
      </c>
      <c r="Y254" s="100">
        <v>0</v>
      </c>
      <c r="Z254" s="100">
        <v>0</v>
      </c>
      <c r="AA254" s="100">
        <v>0</v>
      </c>
      <c r="AB254" s="100">
        <v>0</v>
      </c>
      <c r="AC254" s="100">
        <v>0</v>
      </c>
      <c r="AD254" s="100">
        <v>0</v>
      </c>
      <c r="AE254" s="100">
        <v>2</v>
      </c>
      <c r="AF254" s="100">
        <v>0</v>
      </c>
      <c r="AG254" s="100">
        <v>0</v>
      </c>
      <c r="AH254" s="290">
        <v>0</v>
      </c>
      <c r="AI254" s="290">
        <v>1</v>
      </c>
      <c r="AJ254" s="290">
        <v>0</v>
      </c>
      <c r="AK254" s="353">
        <v>5</v>
      </c>
      <c r="AL254" s="353">
        <v>7</v>
      </c>
      <c r="AM254" s="353">
        <v>0</v>
      </c>
      <c r="AN254" s="371">
        <v>0</v>
      </c>
      <c r="AO254" s="371">
        <v>0</v>
      </c>
      <c r="AP254" s="371">
        <v>0</v>
      </c>
      <c r="AQ254" s="393">
        <v>3</v>
      </c>
      <c r="AR254" s="393">
        <v>1</v>
      </c>
      <c r="AS254" s="393">
        <v>0</v>
      </c>
      <c r="AT254" s="359">
        <v>1</v>
      </c>
      <c r="AU254" s="359">
        <v>1</v>
      </c>
      <c r="AV254" s="82">
        <v>0</v>
      </c>
      <c r="AW254" s="100">
        <v>4</v>
      </c>
      <c r="AX254" s="100">
        <v>3</v>
      </c>
      <c r="AY254" s="393">
        <v>0</v>
      </c>
      <c r="AZ254" s="100">
        <v>3</v>
      </c>
      <c r="BA254" s="100">
        <v>3</v>
      </c>
      <c r="BB254" s="393">
        <v>0</v>
      </c>
      <c r="BC254" s="100">
        <v>1</v>
      </c>
      <c r="BD254" s="100">
        <v>0</v>
      </c>
      <c r="BE254" s="393">
        <v>0</v>
      </c>
      <c r="BF254" s="100">
        <v>1</v>
      </c>
      <c r="BG254" s="100">
        <v>1</v>
      </c>
      <c r="BH254" s="100">
        <v>0</v>
      </c>
      <c r="BI254" s="100">
        <v>0</v>
      </c>
      <c r="BJ254" s="100">
        <v>1</v>
      </c>
      <c r="BK254" s="100">
        <v>0</v>
      </c>
      <c r="BL254" s="100">
        <v>4</v>
      </c>
      <c r="BM254" s="100">
        <v>4</v>
      </c>
      <c r="BN254" s="100">
        <v>0</v>
      </c>
      <c r="BO254" s="393">
        <v>2</v>
      </c>
      <c r="BP254" s="393">
        <v>0</v>
      </c>
      <c r="BQ254" s="393">
        <v>0</v>
      </c>
      <c r="BR254" s="100">
        <v>0</v>
      </c>
      <c r="BS254" s="100">
        <v>0</v>
      </c>
      <c r="BT254" s="393">
        <v>0</v>
      </c>
      <c r="BU254" s="100">
        <v>0</v>
      </c>
      <c r="BV254" s="100">
        <v>2</v>
      </c>
      <c r="BW254" s="393">
        <v>0</v>
      </c>
      <c r="BX254" s="100"/>
      <c r="BY254" s="100"/>
      <c r="BZ254" s="100"/>
    </row>
    <row r="255" spans="1:78" ht="14.25" x14ac:dyDescent="0.2">
      <c r="A255" s="23" t="s">
        <v>2312</v>
      </c>
      <c r="B255" s="26">
        <v>1</v>
      </c>
      <c r="C255" s="95" t="s">
        <v>708</v>
      </c>
      <c r="D255" s="21" t="s">
        <v>4279</v>
      </c>
      <c r="E255" s="24" t="s">
        <v>3762</v>
      </c>
      <c r="F255" s="31" t="s">
        <v>709</v>
      </c>
      <c r="G255" s="100">
        <v>1</v>
      </c>
      <c r="H255" s="100">
        <v>5</v>
      </c>
      <c r="I255" s="100">
        <v>0</v>
      </c>
      <c r="J255" s="100">
        <v>0</v>
      </c>
      <c r="K255" s="100">
        <v>0</v>
      </c>
      <c r="L255" s="100">
        <v>0</v>
      </c>
      <c r="M255" s="100">
        <v>0</v>
      </c>
      <c r="N255" s="100">
        <v>0</v>
      </c>
      <c r="O255" s="100">
        <v>0</v>
      </c>
      <c r="P255" s="100">
        <v>0</v>
      </c>
      <c r="Q255" s="100">
        <v>0</v>
      </c>
      <c r="R255" s="100">
        <v>0</v>
      </c>
      <c r="S255" s="100">
        <v>0</v>
      </c>
      <c r="T255" s="100">
        <v>0</v>
      </c>
      <c r="U255" s="100">
        <v>0</v>
      </c>
      <c r="V255" s="100">
        <v>0</v>
      </c>
      <c r="W255" s="100">
        <v>0</v>
      </c>
      <c r="X255" s="100">
        <v>0</v>
      </c>
      <c r="Y255" s="100">
        <v>0</v>
      </c>
      <c r="Z255" s="100">
        <v>0</v>
      </c>
      <c r="AA255" s="100">
        <v>0</v>
      </c>
      <c r="AB255" s="100">
        <v>0</v>
      </c>
      <c r="AC255" s="100">
        <v>0</v>
      </c>
      <c r="AD255" s="100">
        <v>0</v>
      </c>
      <c r="AE255" s="100">
        <v>0</v>
      </c>
      <c r="AF255" s="100">
        <v>0</v>
      </c>
      <c r="AG255" s="100">
        <v>0</v>
      </c>
      <c r="AH255" s="290">
        <v>0</v>
      </c>
      <c r="AI255" s="290">
        <v>0</v>
      </c>
      <c r="AJ255" s="290">
        <v>0</v>
      </c>
      <c r="AK255" s="353">
        <v>0</v>
      </c>
      <c r="AL255" s="353">
        <v>0</v>
      </c>
      <c r="AM255" s="353">
        <v>0</v>
      </c>
      <c r="AN255" s="371">
        <v>0</v>
      </c>
      <c r="AO255" s="371">
        <v>0</v>
      </c>
      <c r="AP255" s="371">
        <v>0</v>
      </c>
      <c r="AQ255" s="393">
        <v>0</v>
      </c>
      <c r="AR255" s="393">
        <v>0</v>
      </c>
      <c r="AS255" s="393">
        <v>0</v>
      </c>
      <c r="AT255" s="359">
        <v>0</v>
      </c>
      <c r="AU255" s="359">
        <v>0</v>
      </c>
      <c r="AV255" s="82">
        <v>0</v>
      </c>
      <c r="AW255" s="100">
        <v>0</v>
      </c>
      <c r="AX255" s="100">
        <v>0</v>
      </c>
      <c r="AY255" s="393">
        <v>0</v>
      </c>
      <c r="AZ255" s="100">
        <v>0</v>
      </c>
      <c r="BA255" s="100">
        <v>0</v>
      </c>
      <c r="BB255" s="393">
        <v>0</v>
      </c>
      <c r="BC255" s="100">
        <v>0</v>
      </c>
      <c r="BD255" s="100">
        <v>1</v>
      </c>
      <c r="BE255" s="393">
        <v>0</v>
      </c>
      <c r="BF255" s="100">
        <v>0</v>
      </c>
      <c r="BG255" s="100">
        <v>0</v>
      </c>
      <c r="BH255" s="100">
        <v>0</v>
      </c>
      <c r="BI255" s="100">
        <v>0</v>
      </c>
      <c r="BJ255" s="100">
        <v>0</v>
      </c>
      <c r="BK255" s="100">
        <v>0</v>
      </c>
      <c r="BL255" s="100">
        <v>0</v>
      </c>
      <c r="BM255" s="100">
        <v>1</v>
      </c>
      <c r="BN255" s="100">
        <v>0</v>
      </c>
      <c r="BO255" s="393">
        <v>0</v>
      </c>
      <c r="BP255" s="393">
        <v>0</v>
      </c>
      <c r="BQ255" s="393">
        <v>0</v>
      </c>
      <c r="BR255" s="100">
        <v>0</v>
      </c>
      <c r="BS255" s="100">
        <v>0</v>
      </c>
      <c r="BT255" s="393">
        <v>0</v>
      </c>
      <c r="BU255" s="100">
        <v>0</v>
      </c>
      <c r="BV255" s="100">
        <v>0</v>
      </c>
      <c r="BW255" s="393">
        <v>0</v>
      </c>
      <c r="BX255" s="100"/>
      <c r="BY255" s="100"/>
      <c r="BZ255" s="100"/>
    </row>
    <row r="256" spans="1:78" ht="14.25" x14ac:dyDescent="0.2">
      <c r="A256" s="23" t="s">
        <v>2312</v>
      </c>
      <c r="B256" s="26">
        <v>1</v>
      </c>
      <c r="C256" s="30" t="s">
        <v>1354</v>
      </c>
      <c r="D256" s="21" t="s">
        <v>4279</v>
      </c>
      <c r="E256" s="24" t="s">
        <v>2340</v>
      </c>
      <c r="F256" s="31" t="s">
        <v>3490</v>
      </c>
      <c r="G256" s="100">
        <v>0</v>
      </c>
      <c r="H256" s="100">
        <v>0</v>
      </c>
      <c r="I256" s="100">
        <v>0</v>
      </c>
      <c r="J256" s="100">
        <v>0</v>
      </c>
      <c r="K256" s="100">
        <v>0</v>
      </c>
      <c r="L256" s="100">
        <v>0</v>
      </c>
      <c r="M256" s="100">
        <v>15</v>
      </c>
      <c r="N256" s="100">
        <v>12</v>
      </c>
      <c r="O256" s="100">
        <v>0</v>
      </c>
      <c r="P256" s="100">
        <v>0</v>
      </c>
      <c r="Q256" s="100">
        <v>0</v>
      </c>
      <c r="R256" s="100">
        <v>0</v>
      </c>
      <c r="S256" s="100">
        <v>0</v>
      </c>
      <c r="T256" s="100">
        <v>0</v>
      </c>
      <c r="U256" s="100">
        <v>0</v>
      </c>
      <c r="V256" s="100">
        <v>0</v>
      </c>
      <c r="W256" s="100">
        <v>1</v>
      </c>
      <c r="X256" s="100">
        <v>0</v>
      </c>
      <c r="Y256" s="100">
        <v>0</v>
      </c>
      <c r="Z256" s="100">
        <v>0</v>
      </c>
      <c r="AA256" s="100">
        <v>0</v>
      </c>
      <c r="AB256" s="100">
        <v>0</v>
      </c>
      <c r="AC256" s="100">
        <v>0</v>
      </c>
      <c r="AD256" s="100">
        <v>0</v>
      </c>
      <c r="AE256" s="100">
        <v>9</v>
      </c>
      <c r="AF256" s="100">
        <v>12</v>
      </c>
      <c r="AG256" s="100">
        <v>0</v>
      </c>
      <c r="AH256" s="290">
        <v>0</v>
      </c>
      <c r="AI256" s="290">
        <v>1</v>
      </c>
      <c r="AJ256" s="290">
        <v>0</v>
      </c>
      <c r="AK256" s="353">
        <v>0</v>
      </c>
      <c r="AL256" s="353">
        <v>0</v>
      </c>
      <c r="AM256" s="353">
        <v>0</v>
      </c>
      <c r="AN256" s="371">
        <v>0</v>
      </c>
      <c r="AO256" s="371">
        <v>1</v>
      </c>
      <c r="AP256" s="371">
        <v>0</v>
      </c>
      <c r="AQ256" s="393">
        <v>0</v>
      </c>
      <c r="AR256" s="393">
        <v>0</v>
      </c>
      <c r="AS256" s="393">
        <v>0</v>
      </c>
      <c r="AT256" s="359">
        <v>7</v>
      </c>
      <c r="AU256" s="359">
        <v>6</v>
      </c>
      <c r="AV256" s="82">
        <v>0</v>
      </c>
      <c r="AW256" s="100">
        <v>0</v>
      </c>
      <c r="AX256" s="100">
        <v>3</v>
      </c>
      <c r="AY256" s="393">
        <v>0</v>
      </c>
      <c r="AZ256" s="100">
        <v>0</v>
      </c>
      <c r="BA256" s="100">
        <v>3</v>
      </c>
      <c r="BB256" s="393">
        <v>0</v>
      </c>
      <c r="BC256" s="100">
        <v>0</v>
      </c>
      <c r="BD256" s="100">
        <v>0</v>
      </c>
      <c r="BE256" s="393">
        <v>0</v>
      </c>
      <c r="BF256" s="100">
        <v>8</v>
      </c>
      <c r="BG256" s="100">
        <v>1</v>
      </c>
      <c r="BH256" s="100">
        <v>0</v>
      </c>
      <c r="BI256" s="100">
        <v>0</v>
      </c>
      <c r="BJ256" s="100">
        <v>3</v>
      </c>
      <c r="BK256" s="100">
        <v>0</v>
      </c>
      <c r="BL256" s="100">
        <v>6</v>
      </c>
      <c r="BM256" s="100">
        <v>2</v>
      </c>
      <c r="BN256" s="100">
        <v>0</v>
      </c>
      <c r="BO256" s="393">
        <v>0</v>
      </c>
      <c r="BP256" s="393">
        <v>0</v>
      </c>
      <c r="BQ256" s="393">
        <v>0</v>
      </c>
      <c r="BR256" s="100">
        <v>8</v>
      </c>
      <c r="BS256" s="100">
        <v>21</v>
      </c>
      <c r="BT256" s="393">
        <v>0</v>
      </c>
      <c r="BU256" s="100">
        <v>0</v>
      </c>
      <c r="BV256" s="100">
        <v>0</v>
      </c>
      <c r="BW256" s="393">
        <v>0</v>
      </c>
      <c r="BX256" s="100"/>
      <c r="BY256" s="100"/>
      <c r="BZ256" s="100"/>
    </row>
    <row r="257" spans="1:78" ht="14.25" x14ac:dyDescent="0.2">
      <c r="A257" s="23" t="s">
        <v>2312</v>
      </c>
      <c r="B257" s="26">
        <v>1</v>
      </c>
      <c r="C257" s="27" t="s">
        <v>3422</v>
      </c>
      <c r="D257" s="21" t="s">
        <v>4279</v>
      </c>
      <c r="E257" s="24" t="s">
        <v>3762</v>
      </c>
      <c r="F257" s="26" t="s">
        <v>3423</v>
      </c>
      <c r="G257" s="100">
        <v>0</v>
      </c>
      <c r="H257" s="100">
        <v>0</v>
      </c>
      <c r="I257" s="100">
        <v>0</v>
      </c>
      <c r="J257" s="100">
        <v>0</v>
      </c>
      <c r="K257" s="100">
        <v>0</v>
      </c>
      <c r="L257" s="100">
        <v>0</v>
      </c>
      <c r="M257" s="100">
        <v>0</v>
      </c>
      <c r="N257" s="100">
        <v>0</v>
      </c>
      <c r="O257" s="100">
        <v>0</v>
      </c>
      <c r="P257" s="100">
        <v>0</v>
      </c>
      <c r="Q257" s="100">
        <v>0</v>
      </c>
      <c r="R257" s="100">
        <v>0</v>
      </c>
      <c r="S257" s="100">
        <v>0</v>
      </c>
      <c r="T257" s="100">
        <v>0</v>
      </c>
      <c r="U257" s="100">
        <v>0</v>
      </c>
      <c r="V257" s="100">
        <v>0</v>
      </c>
      <c r="W257" s="100">
        <v>5</v>
      </c>
      <c r="X257" s="100">
        <v>0</v>
      </c>
      <c r="Y257" s="100">
        <v>0</v>
      </c>
      <c r="Z257" s="100">
        <v>0</v>
      </c>
      <c r="AA257" s="100">
        <v>0</v>
      </c>
      <c r="AB257" s="100">
        <v>0</v>
      </c>
      <c r="AC257" s="100">
        <v>0</v>
      </c>
      <c r="AD257" s="100">
        <v>0</v>
      </c>
      <c r="AE257" s="100">
        <v>0</v>
      </c>
      <c r="AF257" s="100">
        <v>0</v>
      </c>
      <c r="AG257" s="100">
        <v>0</v>
      </c>
      <c r="AH257" s="290">
        <v>0</v>
      </c>
      <c r="AI257" s="290">
        <v>0</v>
      </c>
      <c r="AJ257" s="290">
        <v>0</v>
      </c>
      <c r="AK257" s="353">
        <v>0</v>
      </c>
      <c r="AL257" s="353">
        <v>0</v>
      </c>
      <c r="AM257" s="353">
        <v>0</v>
      </c>
      <c r="AN257" s="371">
        <v>0</v>
      </c>
      <c r="AO257" s="371">
        <v>0</v>
      </c>
      <c r="AP257" s="371">
        <v>0</v>
      </c>
      <c r="AQ257" s="393">
        <v>0</v>
      </c>
      <c r="AR257" s="393">
        <v>0</v>
      </c>
      <c r="AS257" s="393">
        <v>0</v>
      </c>
      <c r="AT257" s="359">
        <v>0</v>
      </c>
      <c r="AU257" s="359">
        <v>0</v>
      </c>
      <c r="AV257" s="82">
        <v>0</v>
      </c>
      <c r="AW257" s="100">
        <v>0</v>
      </c>
      <c r="AX257" s="100">
        <v>0</v>
      </c>
      <c r="AY257" s="393">
        <v>0</v>
      </c>
      <c r="AZ257" s="100">
        <v>0</v>
      </c>
      <c r="BA257" s="100">
        <v>0</v>
      </c>
      <c r="BB257" s="393">
        <v>0</v>
      </c>
      <c r="BC257" s="100">
        <v>0</v>
      </c>
      <c r="BD257" s="100">
        <v>0</v>
      </c>
      <c r="BE257" s="393">
        <v>0</v>
      </c>
      <c r="BF257" s="100">
        <v>0</v>
      </c>
      <c r="BG257" s="100">
        <v>0</v>
      </c>
      <c r="BH257" s="100">
        <v>0</v>
      </c>
      <c r="BI257" s="100">
        <v>0</v>
      </c>
      <c r="BJ257" s="100">
        <v>0</v>
      </c>
      <c r="BK257" s="100">
        <v>0</v>
      </c>
      <c r="BL257" s="100">
        <v>0</v>
      </c>
      <c r="BM257" s="100">
        <v>0</v>
      </c>
      <c r="BN257" s="100">
        <v>0</v>
      </c>
      <c r="BO257" s="393">
        <v>0</v>
      </c>
      <c r="BP257" s="393">
        <v>0</v>
      </c>
      <c r="BQ257" s="393">
        <v>0</v>
      </c>
      <c r="BR257" s="100">
        <v>0</v>
      </c>
      <c r="BS257" s="100">
        <v>0</v>
      </c>
      <c r="BT257" s="393">
        <v>0</v>
      </c>
      <c r="BU257" s="100">
        <v>0</v>
      </c>
      <c r="BV257" s="100">
        <v>0</v>
      </c>
      <c r="BW257" s="393">
        <v>0</v>
      </c>
      <c r="BX257" s="100"/>
      <c r="BY257" s="100"/>
      <c r="BZ257" s="100"/>
    </row>
    <row r="258" spans="1:78" ht="14.25" x14ac:dyDescent="0.2">
      <c r="A258" s="23" t="s">
        <v>2312</v>
      </c>
      <c r="B258" s="26">
        <v>1</v>
      </c>
      <c r="C258" s="30" t="s">
        <v>3491</v>
      </c>
      <c r="D258" s="21" t="s">
        <v>4279</v>
      </c>
      <c r="E258" s="24" t="s">
        <v>3764</v>
      </c>
      <c r="F258" s="31" t="s">
        <v>1493</v>
      </c>
      <c r="G258" s="100">
        <v>0</v>
      </c>
      <c r="H258" s="100">
        <v>4</v>
      </c>
      <c r="I258" s="100">
        <v>0</v>
      </c>
      <c r="J258" s="100">
        <v>0</v>
      </c>
      <c r="K258" s="100">
        <v>0</v>
      </c>
      <c r="L258" s="100">
        <v>0</v>
      </c>
      <c r="M258" s="100">
        <v>0</v>
      </c>
      <c r="N258" s="100">
        <v>0</v>
      </c>
      <c r="O258" s="100">
        <v>0</v>
      </c>
      <c r="P258" s="100">
        <v>0</v>
      </c>
      <c r="Q258" s="100">
        <v>0</v>
      </c>
      <c r="R258" s="100">
        <v>0</v>
      </c>
      <c r="S258" s="100">
        <v>0</v>
      </c>
      <c r="T258" s="100">
        <v>0</v>
      </c>
      <c r="U258" s="100">
        <v>0</v>
      </c>
      <c r="V258" s="100">
        <v>9</v>
      </c>
      <c r="W258" s="100">
        <v>4</v>
      </c>
      <c r="X258" s="100">
        <v>0</v>
      </c>
      <c r="Y258" s="100">
        <v>0</v>
      </c>
      <c r="Z258" s="100">
        <v>0</v>
      </c>
      <c r="AA258" s="100">
        <v>0</v>
      </c>
      <c r="AB258" s="100">
        <v>0</v>
      </c>
      <c r="AC258" s="100">
        <v>0</v>
      </c>
      <c r="AD258" s="100">
        <v>0</v>
      </c>
      <c r="AE258" s="100">
        <v>0</v>
      </c>
      <c r="AF258" s="100">
        <v>1</v>
      </c>
      <c r="AG258" s="100">
        <v>0</v>
      </c>
      <c r="AH258" s="290">
        <v>0</v>
      </c>
      <c r="AI258" s="290">
        <v>0</v>
      </c>
      <c r="AJ258" s="290">
        <v>0</v>
      </c>
      <c r="AK258" s="353">
        <v>0</v>
      </c>
      <c r="AL258" s="353">
        <v>0</v>
      </c>
      <c r="AM258" s="353">
        <v>0</v>
      </c>
      <c r="AN258" s="371">
        <v>14</v>
      </c>
      <c r="AO258" s="371">
        <v>37</v>
      </c>
      <c r="AP258" s="371">
        <v>0</v>
      </c>
      <c r="AQ258" s="393">
        <v>0</v>
      </c>
      <c r="AR258" s="393">
        <v>0</v>
      </c>
      <c r="AS258" s="393">
        <v>0</v>
      </c>
      <c r="AT258" s="359">
        <v>0</v>
      </c>
      <c r="AU258" s="359">
        <v>0</v>
      </c>
      <c r="AV258" s="82">
        <v>0</v>
      </c>
      <c r="AW258" s="100">
        <v>0</v>
      </c>
      <c r="AX258" s="100">
        <v>0</v>
      </c>
      <c r="AY258" s="393">
        <v>0</v>
      </c>
      <c r="AZ258" s="100">
        <v>0</v>
      </c>
      <c r="BA258" s="100">
        <v>0</v>
      </c>
      <c r="BB258" s="393">
        <v>0</v>
      </c>
      <c r="BC258" s="100">
        <v>0</v>
      </c>
      <c r="BD258" s="100">
        <v>0</v>
      </c>
      <c r="BE258" s="393">
        <v>0</v>
      </c>
      <c r="BF258" s="100">
        <v>0</v>
      </c>
      <c r="BG258" s="100">
        <v>0</v>
      </c>
      <c r="BH258" s="100">
        <v>0</v>
      </c>
      <c r="BI258" s="100">
        <v>0</v>
      </c>
      <c r="BJ258" s="100">
        <v>0</v>
      </c>
      <c r="BK258" s="100">
        <v>0</v>
      </c>
      <c r="BL258" s="100">
        <v>7</v>
      </c>
      <c r="BM258" s="100">
        <v>0</v>
      </c>
      <c r="BN258" s="100">
        <v>0</v>
      </c>
      <c r="BO258" s="393">
        <v>0</v>
      </c>
      <c r="BP258" s="393">
        <v>0</v>
      </c>
      <c r="BQ258" s="393">
        <v>0</v>
      </c>
      <c r="BR258" s="100">
        <v>0</v>
      </c>
      <c r="BS258" s="100">
        <v>0</v>
      </c>
      <c r="BT258" s="393">
        <v>0</v>
      </c>
      <c r="BU258" s="100">
        <v>0</v>
      </c>
      <c r="BV258" s="100">
        <v>0</v>
      </c>
      <c r="BW258" s="393">
        <v>0</v>
      </c>
      <c r="BX258" s="100"/>
      <c r="BY258" s="100"/>
      <c r="BZ258" s="100"/>
    </row>
    <row r="259" spans="1:78" ht="14.25" x14ac:dyDescent="0.2">
      <c r="A259" s="23" t="s">
        <v>2312</v>
      </c>
      <c r="B259" s="26">
        <v>1</v>
      </c>
      <c r="C259" s="30" t="s">
        <v>3478</v>
      </c>
      <c r="D259" s="21" t="s">
        <v>4279</v>
      </c>
      <c r="E259" s="24" t="s">
        <v>3762</v>
      </c>
      <c r="F259" s="31" t="s">
        <v>3479</v>
      </c>
      <c r="G259" s="100">
        <v>2</v>
      </c>
      <c r="H259" s="100">
        <v>3</v>
      </c>
      <c r="I259" s="100">
        <v>0</v>
      </c>
      <c r="J259" s="100">
        <v>0</v>
      </c>
      <c r="K259" s="100">
        <v>0</v>
      </c>
      <c r="L259" s="100">
        <v>0</v>
      </c>
      <c r="M259" s="100">
        <v>1</v>
      </c>
      <c r="N259" s="100">
        <v>0</v>
      </c>
      <c r="O259" s="100">
        <v>0</v>
      </c>
      <c r="P259" s="100">
        <v>1</v>
      </c>
      <c r="Q259" s="100">
        <v>2</v>
      </c>
      <c r="R259" s="100">
        <v>0</v>
      </c>
      <c r="S259" s="100">
        <v>0</v>
      </c>
      <c r="T259" s="100">
        <v>0</v>
      </c>
      <c r="U259" s="100">
        <v>0</v>
      </c>
      <c r="V259" s="100">
        <v>0</v>
      </c>
      <c r="W259" s="100">
        <v>1</v>
      </c>
      <c r="X259" s="100">
        <v>0</v>
      </c>
      <c r="Y259" s="100">
        <v>3</v>
      </c>
      <c r="Z259" s="100">
        <v>2</v>
      </c>
      <c r="AA259" s="100">
        <v>0</v>
      </c>
      <c r="AB259" s="100">
        <v>1</v>
      </c>
      <c r="AC259" s="100">
        <v>0</v>
      </c>
      <c r="AD259" s="100">
        <v>0</v>
      </c>
      <c r="AE259" s="100">
        <v>0</v>
      </c>
      <c r="AF259" s="100">
        <v>0</v>
      </c>
      <c r="AG259" s="100">
        <v>0</v>
      </c>
      <c r="AH259" s="290">
        <v>1</v>
      </c>
      <c r="AI259" s="290">
        <v>1</v>
      </c>
      <c r="AJ259" s="290">
        <v>0</v>
      </c>
      <c r="AK259" s="353">
        <v>1</v>
      </c>
      <c r="AL259" s="353">
        <v>3</v>
      </c>
      <c r="AM259" s="353">
        <v>0</v>
      </c>
      <c r="AN259" s="371">
        <v>0</v>
      </c>
      <c r="AO259" s="371">
        <v>2</v>
      </c>
      <c r="AP259" s="371">
        <v>0</v>
      </c>
      <c r="AQ259" s="393">
        <v>1</v>
      </c>
      <c r="AR259" s="393">
        <v>0</v>
      </c>
      <c r="AS259" s="393">
        <v>0</v>
      </c>
      <c r="AT259" s="359">
        <v>0</v>
      </c>
      <c r="AU259" s="359">
        <v>2</v>
      </c>
      <c r="AV259" s="82">
        <v>0</v>
      </c>
      <c r="AW259" s="100">
        <v>1</v>
      </c>
      <c r="AX259" s="100">
        <v>1</v>
      </c>
      <c r="AY259" s="393">
        <v>0</v>
      </c>
      <c r="AZ259" s="100">
        <v>0</v>
      </c>
      <c r="BA259" s="100">
        <v>0</v>
      </c>
      <c r="BB259" s="393">
        <v>0</v>
      </c>
      <c r="BC259" s="100">
        <v>0</v>
      </c>
      <c r="BD259" s="100">
        <v>0</v>
      </c>
      <c r="BE259" s="393">
        <v>0</v>
      </c>
      <c r="BF259" s="100">
        <v>2</v>
      </c>
      <c r="BG259" s="100">
        <v>2</v>
      </c>
      <c r="BH259" s="100">
        <v>0</v>
      </c>
      <c r="BI259" s="100">
        <v>0</v>
      </c>
      <c r="BJ259" s="100">
        <v>4</v>
      </c>
      <c r="BK259" s="100">
        <v>0</v>
      </c>
      <c r="BL259" s="100">
        <v>2</v>
      </c>
      <c r="BM259" s="100">
        <v>1</v>
      </c>
      <c r="BN259" s="100">
        <v>0</v>
      </c>
      <c r="BO259" s="393">
        <v>1</v>
      </c>
      <c r="BP259" s="393">
        <v>2</v>
      </c>
      <c r="BQ259" s="393">
        <v>0</v>
      </c>
      <c r="BR259" s="100">
        <v>1</v>
      </c>
      <c r="BS259" s="100">
        <v>0</v>
      </c>
      <c r="BT259" s="393">
        <v>0</v>
      </c>
      <c r="BU259" s="100">
        <v>2</v>
      </c>
      <c r="BV259" s="100">
        <v>2</v>
      </c>
      <c r="BW259" s="393">
        <v>0</v>
      </c>
      <c r="BX259" s="100"/>
      <c r="BY259" s="100"/>
      <c r="BZ259" s="100"/>
    </row>
    <row r="260" spans="1:78" ht="14.25" x14ac:dyDescent="0.2">
      <c r="A260" s="23" t="s">
        <v>2312</v>
      </c>
      <c r="B260" s="26">
        <v>1</v>
      </c>
      <c r="C260" s="27" t="s">
        <v>978</v>
      </c>
      <c r="D260" s="21" t="s">
        <v>4279</v>
      </c>
      <c r="E260" s="24" t="s">
        <v>3761</v>
      </c>
      <c r="F260" s="26" t="s">
        <v>3421</v>
      </c>
      <c r="G260" s="100">
        <v>0</v>
      </c>
      <c r="H260" s="100">
        <v>2</v>
      </c>
      <c r="I260" s="100">
        <v>0</v>
      </c>
      <c r="J260" s="100">
        <v>0</v>
      </c>
      <c r="K260" s="100">
        <v>0</v>
      </c>
      <c r="L260" s="100">
        <v>0</v>
      </c>
      <c r="M260" s="100">
        <v>0</v>
      </c>
      <c r="N260" s="100">
        <v>0</v>
      </c>
      <c r="O260" s="100">
        <v>0</v>
      </c>
      <c r="P260" s="100">
        <v>0</v>
      </c>
      <c r="Q260" s="100">
        <v>0</v>
      </c>
      <c r="R260" s="100">
        <v>0</v>
      </c>
      <c r="S260" s="100">
        <v>0</v>
      </c>
      <c r="T260" s="100">
        <v>0</v>
      </c>
      <c r="U260" s="100">
        <v>0</v>
      </c>
      <c r="V260" s="100">
        <v>0</v>
      </c>
      <c r="W260" s="100">
        <v>4</v>
      </c>
      <c r="X260" s="100">
        <v>0</v>
      </c>
      <c r="Y260" s="100">
        <v>0</v>
      </c>
      <c r="Z260" s="100">
        <v>0</v>
      </c>
      <c r="AA260" s="100">
        <v>0</v>
      </c>
      <c r="AB260" s="100">
        <v>0</v>
      </c>
      <c r="AC260" s="100">
        <v>0</v>
      </c>
      <c r="AD260" s="100">
        <v>0</v>
      </c>
      <c r="AE260" s="100">
        <v>0</v>
      </c>
      <c r="AF260" s="100">
        <v>0</v>
      </c>
      <c r="AG260" s="100">
        <v>0</v>
      </c>
      <c r="AH260" s="290">
        <v>0</v>
      </c>
      <c r="AI260" s="290">
        <v>0</v>
      </c>
      <c r="AJ260" s="290">
        <v>0</v>
      </c>
      <c r="AK260" s="353">
        <v>0</v>
      </c>
      <c r="AL260" s="353">
        <v>0</v>
      </c>
      <c r="AM260" s="353">
        <v>0</v>
      </c>
      <c r="AN260" s="371">
        <v>0</v>
      </c>
      <c r="AO260" s="371">
        <v>0</v>
      </c>
      <c r="AP260" s="371">
        <v>0</v>
      </c>
      <c r="AQ260" s="393">
        <v>0</v>
      </c>
      <c r="AR260" s="393">
        <v>0</v>
      </c>
      <c r="AS260" s="393">
        <v>0</v>
      </c>
      <c r="AT260" s="359">
        <v>0</v>
      </c>
      <c r="AU260" s="359">
        <v>0</v>
      </c>
      <c r="AV260" s="82">
        <v>0</v>
      </c>
      <c r="AW260" s="100">
        <v>0</v>
      </c>
      <c r="AX260" s="100">
        <v>0</v>
      </c>
      <c r="AY260" s="393">
        <v>0</v>
      </c>
      <c r="AZ260" s="100">
        <v>0</v>
      </c>
      <c r="BA260" s="100">
        <v>0</v>
      </c>
      <c r="BB260" s="393">
        <v>0</v>
      </c>
      <c r="BC260" s="100">
        <v>0</v>
      </c>
      <c r="BD260" s="100">
        <v>0</v>
      </c>
      <c r="BE260" s="393">
        <v>0</v>
      </c>
      <c r="BF260" s="100">
        <v>0</v>
      </c>
      <c r="BG260" s="100">
        <v>0</v>
      </c>
      <c r="BH260" s="100">
        <v>0</v>
      </c>
      <c r="BI260" s="100">
        <v>0</v>
      </c>
      <c r="BJ260" s="100">
        <v>0</v>
      </c>
      <c r="BK260" s="100">
        <v>0</v>
      </c>
      <c r="BL260" s="100">
        <v>0</v>
      </c>
      <c r="BM260" s="100">
        <v>0</v>
      </c>
      <c r="BN260" s="100">
        <v>0</v>
      </c>
      <c r="BO260" s="393">
        <v>0</v>
      </c>
      <c r="BP260" s="393">
        <v>0</v>
      </c>
      <c r="BQ260" s="393">
        <v>0</v>
      </c>
      <c r="BR260" s="100">
        <v>0</v>
      </c>
      <c r="BS260" s="100">
        <v>0</v>
      </c>
      <c r="BT260" s="393">
        <v>0</v>
      </c>
      <c r="BU260" s="100">
        <v>0</v>
      </c>
      <c r="BV260" s="100">
        <v>0</v>
      </c>
      <c r="BW260" s="393">
        <v>0</v>
      </c>
      <c r="BX260" s="100"/>
      <c r="BY260" s="100"/>
      <c r="BZ260" s="100"/>
    </row>
    <row r="261" spans="1:78" ht="14.25" x14ac:dyDescent="0.2">
      <c r="A261" s="23" t="s">
        <v>2312</v>
      </c>
      <c r="B261" s="26">
        <v>1</v>
      </c>
      <c r="C261" s="30" t="s">
        <v>1279</v>
      </c>
      <c r="D261" s="21" t="s">
        <v>4279</v>
      </c>
      <c r="E261" s="24" t="s">
        <v>3760</v>
      </c>
      <c r="F261" s="31" t="s">
        <v>2455</v>
      </c>
      <c r="G261" s="100">
        <v>0</v>
      </c>
      <c r="H261" s="100">
        <v>0</v>
      </c>
      <c r="I261" s="100">
        <v>0</v>
      </c>
      <c r="J261" s="100">
        <v>0</v>
      </c>
      <c r="K261" s="100">
        <v>2</v>
      </c>
      <c r="L261" s="100">
        <v>0</v>
      </c>
      <c r="M261" s="100">
        <v>0</v>
      </c>
      <c r="N261" s="100">
        <v>2</v>
      </c>
      <c r="O261" s="100">
        <v>0</v>
      </c>
      <c r="P261" s="100">
        <v>0</v>
      </c>
      <c r="Q261" s="100">
        <v>0</v>
      </c>
      <c r="R261" s="100">
        <v>0</v>
      </c>
      <c r="S261" s="100">
        <v>0</v>
      </c>
      <c r="T261" s="100">
        <v>0</v>
      </c>
      <c r="U261" s="100">
        <v>0</v>
      </c>
      <c r="V261" s="100">
        <v>0</v>
      </c>
      <c r="W261" s="100">
        <v>0</v>
      </c>
      <c r="X261" s="100">
        <v>0</v>
      </c>
      <c r="Y261" s="100">
        <v>1</v>
      </c>
      <c r="Z261" s="100">
        <v>0</v>
      </c>
      <c r="AA261" s="100">
        <v>0</v>
      </c>
      <c r="AB261" s="100">
        <v>0</v>
      </c>
      <c r="AC261" s="100">
        <v>0</v>
      </c>
      <c r="AD261" s="100">
        <v>0</v>
      </c>
      <c r="AE261" s="100">
        <v>2</v>
      </c>
      <c r="AF261" s="100">
        <v>0</v>
      </c>
      <c r="AG261" s="100">
        <v>0</v>
      </c>
      <c r="AH261" s="290">
        <v>3</v>
      </c>
      <c r="AI261" s="290">
        <v>6</v>
      </c>
      <c r="AJ261" s="290">
        <v>0</v>
      </c>
      <c r="AK261" s="353">
        <v>2</v>
      </c>
      <c r="AL261" s="353">
        <v>0</v>
      </c>
      <c r="AM261" s="353">
        <v>0</v>
      </c>
      <c r="AN261" s="371">
        <v>0</v>
      </c>
      <c r="AO261" s="371">
        <v>0</v>
      </c>
      <c r="AP261" s="371">
        <v>0</v>
      </c>
      <c r="AQ261" s="393">
        <v>0</v>
      </c>
      <c r="AR261" s="393">
        <v>0</v>
      </c>
      <c r="AS261" s="393">
        <v>0</v>
      </c>
      <c r="AT261" s="359">
        <v>0</v>
      </c>
      <c r="AU261" s="359">
        <v>0</v>
      </c>
      <c r="AV261" s="82">
        <v>0</v>
      </c>
      <c r="AW261" s="100">
        <v>0</v>
      </c>
      <c r="AX261" s="100">
        <v>0</v>
      </c>
      <c r="AY261" s="393">
        <v>0</v>
      </c>
      <c r="AZ261" s="100">
        <v>1</v>
      </c>
      <c r="BA261" s="100">
        <v>2</v>
      </c>
      <c r="BB261" s="393">
        <v>0</v>
      </c>
      <c r="BC261" s="100">
        <v>4</v>
      </c>
      <c r="BD261" s="100">
        <v>1</v>
      </c>
      <c r="BE261" s="393">
        <v>0</v>
      </c>
      <c r="BF261" s="100">
        <v>0</v>
      </c>
      <c r="BG261" s="100">
        <v>0</v>
      </c>
      <c r="BH261" s="100">
        <v>0</v>
      </c>
      <c r="BI261" s="100">
        <v>0</v>
      </c>
      <c r="BJ261" s="100">
        <v>1</v>
      </c>
      <c r="BK261" s="100">
        <v>0</v>
      </c>
      <c r="BL261" s="100">
        <v>0</v>
      </c>
      <c r="BM261" s="100">
        <v>0</v>
      </c>
      <c r="BN261" s="100">
        <v>0</v>
      </c>
      <c r="BO261" s="393">
        <v>2</v>
      </c>
      <c r="BP261" s="393">
        <v>0</v>
      </c>
      <c r="BQ261" s="393">
        <v>0</v>
      </c>
      <c r="BR261" s="100">
        <v>0</v>
      </c>
      <c r="BS261" s="100">
        <v>0</v>
      </c>
      <c r="BT261" s="393">
        <v>0</v>
      </c>
      <c r="BU261" s="100">
        <v>0</v>
      </c>
      <c r="BV261" s="100">
        <v>2</v>
      </c>
      <c r="BW261" s="393">
        <v>0</v>
      </c>
      <c r="BX261" s="100"/>
      <c r="BY261" s="100"/>
      <c r="BZ261" s="100"/>
    </row>
    <row r="262" spans="1:78" ht="14.25" x14ac:dyDescent="0.2">
      <c r="A262" s="23" t="s">
        <v>2312</v>
      </c>
      <c r="B262" s="24">
        <v>1</v>
      </c>
      <c r="C262" s="25" t="s">
        <v>704</v>
      </c>
      <c r="D262" s="21" t="s">
        <v>4279</v>
      </c>
      <c r="E262" s="24" t="s">
        <v>3762</v>
      </c>
      <c r="F262" s="24" t="s">
        <v>705</v>
      </c>
      <c r="G262" s="100">
        <v>0</v>
      </c>
      <c r="H262" s="100">
        <v>0</v>
      </c>
      <c r="I262" s="100">
        <v>0</v>
      </c>
      <c r="J262" s="100">
        <v>0</v>
      </c>
      <c r="K262" s="100">
        <v>0</v>
      </c>
      <c r="L262" s="100">
        <v>0</v>
      </c>
      <c r="M262" s="100">
        <v>0</v>
      </c>
      <c r="N262" s="100">
        <v>0</v>
      </c>
      <c r="O262" s="100">
        <v>0</v>
      </c>
      <c r="P262" s="100">
        <v>0</v>
      </c>
      <c r="Q262" s="100">
        <v>0</v>
      </c>
      <c r="R262" s="100">
        <v>0</v>
      </c>
      <c r="S262" s="100">
        <v>0</v>
      </c>
      <c r="T262" s="100">
        <v>0</v>
      </c>
      <c r="U262" s="100">
        <v>0</v>
      </c>
      <c r="V262" s="100">
        <v>0</v>
      </c>
      <c r="W262" s="100">
        <v>0</v>
      </c>
      <c r="X262" s="100">
        <v>0</v>
      </c>
      <c r="Y262" s="100">
        <v>0</v>
      </c>
      <c r="Z262" s="100">
        <v>0</v>
      </c>
      <c r="AA262" s="100">
        <v>0</v>
      </c>
      <c r="AB262" s="100">
        <v>0</v>
      </c>
      <c r="AC262" s="100">
        <v>0</v>
      </c>
      <c r="AD262" s="100">
        <v>0</v>
      </c>
      <c r="AE262" s="100">
        <v>0</v>
      </c>
      <c r="AF262" s="100">
        <v>0</v>
      </c>
      <c r="AG262" s="100">
        <v>0</v>
      </c>
      <c r="AH262" s="290">
        <v>0</v>
      </c>
      <c r="AI262" s="290">
        <v>0</v>
      </c>
      <c r="AJ262" s="290">
        <v>0</v>
      </c>
      <c r="AK262" s="353">
        <v>0</v>
      </c>
      <c r="AL262" s="353">
        <v>0</v>
      </c>
      <c r="AM262" s="353">
        <v>0</v>
      </c>
      <c r="AN262" s="371">
        <v>0</v>
      </c>
      <c r="AO262" s="371">
        <v>0</v>
      </c>
      <c r="AP262" s="371">
        <v>0</v>
      </c>
      <c r="AQ262" s="393">
        <v>0</v>
      </c>
      <c r="AR262" s="393">
        <v>0</v>
      </c>
      <c r="AS262" s="393">
        <v>0</v>
      </c>
      <c r="AT262" s="359">
        <v>0</v>
      </c>
      <c r="AU262" s="359">
        <v>0</v>
      </c>
      <c r="AV262" s="82">
        <v>0</v>
      </c>
      <c r="AW262" s="100">
        <v>0</v>
      </c>
      <c r="AX262" s="100">
        <v>0</v>
      </c>
      <c r="AY262" s="393">
        <v>0</v>
      </c>
      <c r="AZ262" s="100">
        <v>0</v>
      </c>
      <c r="BA262" s="100">
        <v>0</v>
      </c>
      <c r="BB262" s="393">
        <v>0</v>
      </c>
      <c r="BC262" s="100">
        <v>0</v>
      </c>
      <c r="BD262" s="100">
        <v>0</v>
      </c>
      <c r="BE262" s="393">
        <v>0</v>
      </c>
      <c r="BF262" s="100">
        <v>0</v>
      </c>
      <c r="BG262" s="100">
        <v>0</v>
      </c>
      <c r="BH262" s="100">
        <v>0</v>
      </c>
      <c r="BI262" s="100">
        <v>0</v>
      </c>
      <c r="BJ262" s="100">
        <v>0</v>
      </c>
      <c r="BK262" s="100">
        <v>0</v>
      </c>
      <c r="BL262" s="100">
        <v>0</v>
      </c>
      <c r="BM262" s="100">
        <v>0</v>
      </c>
      <c r="BN262" s="100">
        <v>0</v>
      </c>
      <c r="BO262" s="393">
        <v>0</v>
      </c>
      <c r="BP262" s="393">
        <v>0</v>
      </c>
      <c r="BQ262" s="393">
        <v>0</v>
      </c>
      <c r="BR262" s="100">
        <v>0</v>
      </c>
      <c r="BS262" s="100">
        <v>0</v>
      </c>
      <c r="BT262" s="393">
        <v>0</v>
      </c>
      <c r="BU262" s="100">
        <v>0</v>
      </c>
      <c r="BV262" s="100">
        <v>0</v>
      </c>
      <c r="BW262" s="393">
        <v>0</v>
      </c>
      <c r="BX262" s="100"/>
      <c r="BY262" s="100"/>
      <c r="BZ262" s="100"/>
    </row>
    <row r="263" spans="1:78" ht="14.25" x14ac:dyDescent="0.2">
      <c r="A263" s="23" t="s">
        <v>2312</v>
      </c>
      <c r="B263" s="26">
        <v>1</v>
      </c>
      <c r="C263" s="95" t="s">
        <v>779</v>
      </c>
      <c r="D263" s="21" t="s">
        <v>4279</v>
      </c>
      <c r="E263" s="24" t="s">
        <v>3762</v>
      </c>
      <c r="F263" s="31" t="s">
        <v>780</v>
      </c>
      <c r="G263" s="100">
        <v>0</v>
      </c>
      <c r="H263" s="100">
        <v>0</v>
      </c>
      <c r="I263" s="100">
        <v>0</v>
      </c>
      <c r="J263" s="100">
        <v>0</v>
      </c>
      <c r="K263" s="100">
        <v>0</v>
      </c>
      <c r="L263" s="100">
        <v>0</v>
      </c>
      <c r="M263" s="100">
        <v>0</v>
      </c>
      <c r="N263" s="100">
        <v>0</v>
      </c>
      <c r="O263" s="100">
        <v>0</v>
      </c>
      <c r="P263" s="100">
        <v>0</v>
      </c>
      <c r="Q263" s="100">
        <v>0</v>
      </c>
      <c r="R263" s="100">
        <v>0</v>
      </c>
      <c r="S263" s="100">
        <v>0</v>
      </c>
      <c r="T263" s="100">
        <v>1</v>
      </c>
      <c r="U263" s="100">
        <v>0</v>
      </c>
      <c r="V263" s="100">
        <v>0</v>
      </c>
      <c r="W263" s="100">
        <v>0</v>
      </c>
      <c r="X263" s="100">
        <v>0</v>
      </c>
      <c r="Y263" s="100">
        <v>0</v>
      </c>
      <c r="Z263" s="100">
        <v>0</v>
      </c>
      <c r="AA263" s="100">
        <v>0</v>
      </c>
      <c r="AB263" s="100">
        <v>0</v>
      </c>
      <c r="AC263" s="100">
        <v>0</v>
      </c>
      <c r="AD263" s="100">
        <v>0</v>
      </c>
      <c r="AE263" s="100">
        <v>0</v>
      </c>
      <c r="AF263" s="100">
        <v>0</v>
      </c>
      <c r="AG263" s="100">
        <v>0</v>
      </c>
      <c r="AH263" s="290">
        <v>0</v>
      </c>
      <c r="AI263" s="290">
        <v>0</v>
      </c>
      <c r="AJ263" s="290">
        <v>0</v>
      </c>
      <c r="AK263" s="353">
        <v>0</v>
      </c>
      <c r="AL263" s="353">
        <v>0</v>
      </c>
      <c r="AM263" s="353">
        <v>0</v>
      </c>
      <c r="AN263" s="371">
        <v>0</v>
      </c>
      <c r="AO263" s="371">
        <v>0</v>
      </c>
      <c r="AP263" s="371">
        <v>0</v>
      </c>
      <c r="AQ263" s="393">
        <v>0</v>
      </c>
      <c r="AR263" s="393">
        <v>0</v>
      </c>
      <c r="AS263" s="393">
        <v>0</v>
      </c>
      <c r="AT263" s="359">
        <v>0</v>
      </c>
      <c r="AU263" s="359">
        <v>0</v>
      </c>
      <c r="AV263" s="82">
        <v>0</v>
      </c>
      <c r="AW263" s="100">
        <v>0</v>
      </c>
      <c r="AX263" s="100">
        <v>0</v>
      </c>
      <c r="AY263" s="393">
        <v>0</v>
      </c>
      <c r="AZ263" s="100">
        <v>0</v>
      </c>
      <c r="BA263" s="100">
        <v>0</v>
      </c>
      <c r="BB263" s="393">
        <v>0</v>
      </c>
      <c r="BC263" s="100">
        <v>1</v>
      </c>
      <c r="BD263" s="100">
        <v>1</v>
      </c>
      <c r="BE263" s="393">
        <v>0</v>
      </c>
      <c r="BF263" s="100">
        <v>1</v>
      </c>
      <c r="BG263" s="100">
        <v>0</v>
      </c>
      <c r="BH263" s="100">
        <v>0</v>
      </c>
      <c r="BI263" s="100">
        <v>0</v>
      </c>
      <c r="BJ263" s="100">
        <v>0</v>
      </c>
      <c r="BK263" s="100">
        <v>0</v>
      </c>
      <c r="BL263" s="100">
        <v>0</v>
      </c>
      <c r="BM263" s="100">
        <v>0</v>
      </c>
      <c r="BN263" s="100">
        <v>0</v>
      </c>
      <c r="BO263" s="393">
        <v>0</v>
      </c>
      <c r="BP263" s="393">
        <v>0</v>
      </c>
      <c r="BQ263" s="393">
        <v>0</v>
      </c>
      <c r="BR263" s="100">
        <v>0</v>
      </c>
      <c r="BS263" s="100">
        <v>0</v>
      </c>
      <c r="BT263" s="393">
        <v>0</v>
      </c>
      <c r="BU263" s="100">
        <v>0</v>
      </c>
      <c r="BV263" s="100">
        <v>0</v>
      </c>
      <c r="BW263" s="393">
        <v>0</v>
      </c>
      <c r="BX263" s="100"/>
      <c r="BY263" s="100"/>
      <c r="BZ263" s="100"/>
    </row>
    <row r="264" spans="1:78" ht="14.25" x14ac:dyDescent="0.2">
      <c r="A264" s="147" t="s">
        <v>2312</v>
      </c>
      <c r="B264" s="26">
        <v>1</v>
      </c>
      <c r="C264" s="27" t="s">
        <v>2997</v>
      </c>
      <c r="D264" s="21" t="s">
        <v>4279</v>
      </c>
      <c r="E264" s="24" t="s">
        <v>3762</v>
      </c>
      <c r="F264" s="26" t="s">
        <v>2998</v>
      </c>
      <c r="G264" s="100">
        <v>0</v>
      </c>
      <c r="H264" s="100">
        <v>0</v>
      </c>
      <c r="I264" s="100">
        <v>0</v>
      </c>
      <c r="J264" s="100">
        <v>0</v>
      </c>
      <c r="K264" s="100">
        <v>0</v>
      </c>
      <c r="L264" s="100">
        <v>0</v>
      </c>
      <c r="M264" s="100">
        <v>0</v>
      </c>
      <c r="N264" s="100">
        <v>0</v>
      </c>
      <c r="O264" s="100">
        <v>0</v>
      </c>
      <c r="P264" s="100">
        <v>0</v>
      </c>
      <c r="Q264" s="100">
        <v>0</v>
      </c>
      <c r="R264" s="100">
        <v>0</v>
      </c>
      <c r="S264" s="100">
        <v>0</v>
      </c>
      <c r="T264" s="100">
        <v>0</v>
      </c>
      <c r="U264" s="100">
        <v>0</v>
      </c>
      <c r="V264" s="100">
        <v>0</v>
      </c>
      <c r="W264" s="100">
        <v>1</v>
      </c>
      <c r="X264" s="100">
        <v>0</v>
      </c>
      <c r="Y264" s="100">
        <v>0</v>
      </c>
      <c r="Z264" s="100">
        <v>0</v>
      </c>
      <c r="AA264" s="100">
        <v>0</v>
      </c>
      <c r="AB264" s="100">
        <v>0</v>
      </c>
      <c r="AC264" s="100">
        <v>0</v>
      </c>
      <c r="AD264" s="100">
        <v>0</v>
      </c>
      <c r="AE264" s="100">
        <v>0</v>
      </c>
      <c r="AF264" s="100">
        <v>0</v>
      </c>
      <c r="AG264" s="100">
        <v>0</v>
      </c>
      <c r="AH264" s="290">
        <v>0</v>
      </c>
      <c r="AI264" s="290">
        <v>0</v>
      </c>
      <c r="AJ264" s="290">
        <v>0</v>
      </c>
      <c r="AK264" s="353">
        <v>0</v>
      </c>
      <c r="AL264" s="353">
        <v>0</v>
      </c>
      <c r="AM264" s="353">
        <v>0</v>
      </c>
      <c r="AN264" s="371">
        <v>0</v>
      </c>
      <c r="AO264" s="371">
        <v>0</v>
      </c>
      <c r="AP264" s="371">
        <v>0</v>
      </c>
      <c r="AQ264" s="393">
        <v>0</v>
      </c>
      <c r="AR264" s="393">
        <v>0</v>
      </c>
      <c r="AS264" s="393">
        <v>0</v>
      </c>
      <c r="AT264" s="359">
        <v>0</v>
      </c>
      <c r="AU264" s="359">
        <v>0</v>
      </c>
      <c r="AV264" s="82">
        <v>0</v>
      </c>
      <c r="AW264" s="100">
        <v>4</v>
      </c>
      <c r="AX264" s="100">
        <v>4</v>
      </c>
      <c r="AY264" s="393">
        <v>0</v>
      </c>
      <c r="AZ264" s="100">
        <v>0</v>
      </c>
      <c r="BA264" s="100">
        <v>0</v>
      </c>
      <c r="BB264" s="393">
        <v>0</v>
      </c>
      <c r="BC264" s="100">
        <v>0</v>
      </c>
      <c r="BD264" s="100">
        <v>0</v>
      </c>
      <c r="BE264" s="393">
        <v>0</v>
      </c>
      <c r="BF264" s="100">
        <v>0</v>
      </c>
      <c r="BG264" s="100">
        <v>0</v>
      </c>
      <c r="BH264" s="100">
        <v>0</v>
      </c>
      <c r="BI264" s="100">
        <v>0</v>
      </c>
      <c r="BJ264" s="100">
        <v>0</v>
      </c>
      <c r="BK264" s="100">
        <v>0</v>
      </c>
      <c r="BL264" s="100">
        <v>0</v>
      </c>
      <c r="BM264" s="100">
        <v>0</v>
      </c>
      <c r="BN264" s="100">
        <v>0</v>
      </c>
      <c r="BO264" s="393">
        <v>2</v>
      </c>
      <c r="BP264" s="393">
        <v>2</v>
      </c>
      <c r="BQ264" s="393">
        <v>0</v>
      </c>
      <c r="BR264" s="100">
        <v>3</v>
      </c>
      <c r="BS264" s="100">
        <v>0</v>
      </c>
      <c r="BT264" s="393">
        <v>0</v>
      </c>
      <c r="BU264" s="100">
        <v>2</v>
      </c>
      <c r="BV264" s="100">
        <v>0</v>
      </c>
      <c r="BW264" s="393">
        <v>0</v>
      </c>
      <c r="BX264" s="100"/>
      <c r="BY264" s="100"/>
      <c r="BZ264" s="100"/>
    </row>
    <row r="265" spans="1:78" ht="14.25" x14ac:dyDescent="0.2">
      <c r="A265" s="23" t="s">
        <v>2312</v>
      </c>
      <c r="B265" s="26">
        <v>1</v>
      </c>
      <c r="C265" s="30" t="s">
        <v>1949</v>
      </c>
      <c r="D265" s="21" t="s">
        <v>4279</v>
      </c>
      <c r="E265" s="24" t="s">
        <v>3760</v>
      </c>
      <c r="F265" s="31" t="s">
        <v>1278</v>
      </c>
      <c r="G265" s="100">
        <v>2</v>
      </c>
      <c r="H265" s="100">
        <v>0</v>
      </c>
      <c r="I265" s="100">
        <v>0</v>
      </c>
      <c r="J265" s="100">
        <v>0</v>
      </c>
      <c r="K265" s="100">
        <v>15</v>
      </c>
      <c r="L265" s="100">
        <v>0</v>
      </c>
      <c r="M265" s="100">
        <v>4</v>
      </c>
      <c r="N265" s="100">
        <v>16</v>
      </c>
      <c r="O265" s="100">
        <v>0</v>
      </c>
      <c r="P265" s="100">
        <v>2</v>
      </c>
      <c r="Q265" s="100">
        <v>3</v>
      </c>
      <c r="R265" s="100">
        <v>0</v>
      </c>
      <c r="S265" s="100">
        <v>21</v>
      </c>
      <c r="T265" s="100">
        <v>25</v>
      </c>
      <c r="U265" s="18">
        <v>2</v>
      </c>
      <c r="V265" s="100">
        <v>2</v>
      </c>
      <c r="W265" s="100">
        <v>22</v>
      </c>
      <c r="X265" s="100">
        <v>0</v>
      </c>
      <c r="Y265" s="100">
        <v>0</v>
      </c>
      <c r="Z265" s="100">
        <v>1</v>
      </c>
      <c r="AA265" s="100">
        <v>0</v>
      </c>
      <c r="AB265" s="100">
        <v>2</v>
      </c>
      <c r="AC265" s="100">
        <v>0</v>
      </c>
      <c r="AD265" s="100">
        <v>0</v>
      </c>
      <c r="AE265" s="100">
        <v>20</v>
      </c>
      <c r="AF265" s="100">
        <v>0</v>
      </c>
      <c r="AG265" s="100">
        <v>0</v>
      </c>
      <c r="AH265" s="290">
        <v>0</v>
      </c>
      <c r="AI265" s="290">
        <v>2</v>
      </c>
      <c r="AJ265" s="290">
        <v>0</v>
      </c>
      <c r="AK265" s="353">
        <v>0</v>
      </c>
      <c r="AL265" s="353">
        <v>0</v>
      </c>
      <c r="AM265" s="353">
        <v>0</v>
      </c>
      <c r="AN265" s="371">
        <v>0</v>
      </c>
      <c r="AO265" s="371">
        <v>0</v>
      </c>
      <c r="AP265" s="371">
        <v>0</v>
      </c>
      <c r="AQ265" s="393">
        <v>0</v>
      </c>
      <c r="AR265" s="393">
        <v>0</v>
      </c>
      <c r="AS265" s="393">
        <v>0</v>
      </c>
      <c r="AT265" s="359">
        <v>17</v>
      </c>
      <c r="AU265" s="359">
        <v>3</v>
      </c>
      <c r="AV265" s="82">
        <v>0</v>
      </c>
      <c r="AW265" s="100">
        <v>7</v>
      </c>
      <c r="AX265" s="100">
        <v>13</v>
      </c>
      <c r="AY265" s="393">
        <v>0</v>
      </c>
      <c r="AZ265" s="100">
        <v>0</v>
      </c>
      <c r="BA265" s="100">
        <v>4</v>
      </c>
      <c r="BB265" s="393">
        <v>0</v>
      </c>
      <c r="BC265" s="100">
        <v>0</v>
      </c>
      <c r="BD265" s="100">
        <v>0</v>
      </c>
      <c r="BE265" s="393">
        <v>0</v>
      </c>
      <c r="BF265" s="100">
        <v>2</v>
      </c>
      <c r="BG265" s="100">
        <v>1</v>
      </c>
      <c r="BH265" s="100">
        <v>0</v>
      </c>
      <c r="BI265" s="100">
        <v>16</v>
      </c>
      <c r="BJ265" s="100">
        <v>15</v>
      </c>
      <c r="BK265" s="100">
        <v>0</v>
      </c>
      <c r="BL265" s="100">
        <v>0</v>
      </c>
      <c r="BM265" s="100">
        <v>7</v>
      </c>
      <c r="BN265" s="100">
        <v>0</v>
      </c>
      <c r="BO265" s="393">
        <v>0</v>
      </c>
      <c r="BP265" s="393">
        <v>0</v>
      </c>
      <c r="BQ265" s="393">
        <v>0</v>
      </c>
      <c r="BR265" s="100">
        <v>16</v>
      </c>
      <c r="BS265" s="100">
        <v>30</v>
      </c>
      <c r="BT265" s="393">
        <v>0</v>
      </c>
      <c r="BU265" s="100">
        <v>0</v>
      </c>
      <c r="BV265" s="100">
        <v>0</v>
      </c>
      <c r="BW265" s="393">
        <v>0</v>
      </c>
      <c r="BX265" s="100"/>
      <c r="BY265" s="100"/>
      <c r="BZ265" s="100"/>
    </row>
    <row r="266" spans="1:78" s="99" customFormat="1" ht="14.25" x14ac:dyDescent="0.2">
      <c r="A266" s="20" t="s">
        <v>2312</v>
      </c>
      <c r="B266" s="98">
        <v>1</v>
      </c>
      <c r="C266" s="133" t="s">
        <v>3424</v>
      </c>
      <c r="D266" s="21" t="s">
        <v>4279</v>
      </c>
      <c r="E266" s="24" t="s">
        <v>2340</v>
      </c>
      <c r="F266" s="98" t="s">
        <v>560</v>
      </c>
      <c r="G266" s="100">
        <v>0</v>
      </c>
      <c r="H266" s="100">
        <v>0</v>
      </c>
      <c r="I266" s="100">
        <v>0</v>
      </c>
      <c r="J266" s="100">
        <v>0</v>
      </c>
      <c r="K266" s="100">
        <v>0</v>
      </c>
      <c r="L266" s="100">
        <v>0</v>
      </c>
      <c r="M266" s="100">
        <v>0</v>
      </c>
      <c r="N266" s="100">
        <v>0</v>
      </c>
      <c r="O266" s="100">
        <v>0</v>
      </c>
      <c r="P266" s="100">
        <v>0</v>
      </c>
      <c r="Q266" s="100">
        <v>0</v>
      </c>
      <c r="R266" s="100">
        <v>0</v>
      </c>
      <c r="S266" s="100">
        <v>0</v>
      </c>
      <c r="T266" s="100">
        <v>0</v>
      </c>
      <c r="U266" s="100">
        <v>0</v>
      </c>
      <c r="V266" s="100">
        <v>0</v>
      </c>
      <c r="W266" s="100">
        <v>4</v>
      </c>
      <c r="X266" s="100">
        <v>0</v>
      </c>
      <c r="Y266" s="100">
        <v>0</v>
      </c>
      <c r="Z266" s="100">
        <v>0</v>
      </c>
      <c r="AA266" s="100">
        <v>0</v>
      </c>
      <c r="AB266" s="100">
        <v>0</v>
      </c>
      <c r="AC266" s="100">
        <v>0</v>
      </c>
      <c r="AD266" s="100">
        <v>0</v>
      </c>
      <c r="AE266" s="100">
        <v>0</v>
      </c>
      <c r="AF266" s="100">
        <v>0</v>
      </c>
      <c r="AG266" s="100">
        <v>0</v>
      </c>
      <c r="AH266" s="290">
        <v>0</v>
      </c>
      <c r="AI266" s="290">
        <v>0</v>
      </c>
      <c r="AJ266" s="290">
        <v>0</v>
      </c>
      <c r="AK266" s="353">
        <v>0</v>
      </c>
      <c r="AL266" s="353">
        <v>0</v>
      </c>
      <c r="AM266" s="353">
        <v>0</v>
      </c>
      <c r="AN266" s="371">
        <v>0</v>
      </c>
      <c r="AO266" s="371">
        <v>0</v>
      </c>
      <c r="AP266" s="371">
        <v>0</v>
      </c>
      <c r="AQ266" s="393">
        <v>0</v>
      </c>
      <c r="AR266" s="393">
        <v>0</v>
      </c>
      <c r="AS266" s="393">
        <v>0</v>
      </c>
      <c r="AT266" s="359">
        <v>0</v>
      </c>
      <c r="AU266" s="359">
        <v>1</v>
      </c>
      <c r="AV266" s="82">
        <v>0</v>
      </c>
      <c r="AW266" s="100">
        <v>0</v>
      </c>
      <c r="AX266" s="100">
        <v>0</v>
      </c>
      <c r="AY266" s="393">
        <v>0</v>
      </c>
      <c r="AZ266" s="100">
        <v>0</v>
      </c>
      <c r="BA266" s="100">
        <v>0</v>
      </c>
      <c r="BB266" s="393">
        <v>0</v>
      </c>
      <c r="BC266" s="100">
        <v>0</v>
      </c>
      <c r="BD266" s="100">
        <v>0</v>
      </c>
      <c r="BE266" s="393">
        <v>0</v>
      </c>
      <c r="BF266" s="100">
        <v>0</v>
      </c>
      <c r="BG266" s="100">
        <v>0</v>
      </c>
      <c r="BH266" s="100">
        <v>0</v>
      </c>
      <c r="BI266" s="100">
        <v>0</v>
      </c>
      <c r="BJ266" s="100">
        <v>0</v>
      </c>
      <c r="BK266" s="100">
        <v>0</v>
      </c>
      <c r="BL266" s="100">
        <v>0</v>
      </c>
      <c r="BM266" s="100">
        <v>0</v>
      </c>
      <c r="BN266" s="100">
        <v>0</v>
      </c>
      <c r="BO266" s="393">
        <v>0</v>
      </c>
      <c r="BP266" s="393">
        <v>0</v>
      </c>
      <c r="BQ266" s="393">
        <v>0</v>
      </c>
      <c r="BR266" s="100">
        <v>0</v>
      </c>
      <c r="BS266" s="100">
        <v>0</v>
      </c>
      <c r="BT266" s="393">
        <v>0</v>
      </c>
      <c r="BU266" s="100">
        <v>0</v>
      </c>
      <c r="BV266" s="100">
        <v>0</v>
      </c>
      <c r="BW266" s="393">
        <v>0</v>
      </c>
      <c r="BX266" s="100"/>
      <c r="BY266" s="100"/>
      <c r="BZ266" s="100"/>
    </row>
    <row r="267" spans="1:78" ht="14.25" x14ac:dyDescent="0.2">
      <c r="A267" s="23" t="s">
        <v>2312</v>
      </c>
      <c r="B267" s="26">
        <v>1</v>
      </c>
      <c r="C267" s="30" t="s">
        <v>2999</v>
      </c>
      <c r="D267" s="21" t="s">
        <v>4279</v>
      </c>
      <c r="E267" s="24" t="s">
        <v>2340</v>
      </c>
      <c r="F267" s="31" t="s">
        <v>3000</v>
      </c>
      <c r="G267" s="100">
        <v>0</v>
      </c>
      <c r="H267" s="100">
        <v>0</v>
      </c>
      <c r="I267" s="100">
        <v>0</v>
      </c>
      <c r="J267" s="100">
        <v>0</v>
      </c>
      <c r="K267" s="100">
        <v>1</v>
      </c>
      <c r="L267" s="100">
        <v>0</v>
      </c>
      <c r="M267" s="100">
        <v>0</v>
      </c>
      <c r="N267" s="100">
        <v>1</v>
      </c>
      <c r="O267" s="100">
        <v>0</v>
      </c>
      <c r="P267" s="100">
        <v>0</v>
      </c>
      <c r="Q267" s="100">
        <v>0</v>
      </c>
      <c r="R267" s="100">
        <v>0</v>
      </c>
      <c r="S267" s="100">
        <v>0</v>
      </c>
      <c r="T267" s="100">
        <v>0</v>
      </c>
      <c r="U267" s="100">
        <v>0</v>
      </c>
      <c r="V267" s="100">
        <v>0</v>
      </c>
      <c r="W267" s="100">
        <v>0</v>
      </c>
      <c r="X267" s="100">
        <v>0</v>
      </c>
      <c r="Y267" s="100">
        <v>0</v>
      </c>
      <c r="Z267" s="100">
        <v>0</v>
      </c>
      <c r="AA267" s="100">
        <v>0</v>
      </c>
      <c r="AB267" s="100">
        <v>0</v>
      </c>
      <c r="AC267" s="100">
        <v>0</v>
      </c>
      <c r="AD267" s="100">
        <v>0</v>
      </c>
      <c r="AE267" s="100">
        <v>0</v>
      </c>
      <c r="AF267" s="100">
        <v>0</v>
      </c>
      <c r="AG267" s="100">
        <v>0</v>
      </c>
      <c r="AH267" s="290">
        <v>0</v>
      </c>
      <c r="AI267" s="290">
        <v>4</v>
      </c>
      <c r="AJ267" s="290">
        <v>0</v>
      </c>
      <c r="AK267" s="353">
        <v>0</v>
      </c>
      <c r="AL267" s="353">
        <v>0</v>
      </c>
      <c r="AM267" s="353">
        <v>0</v>
      </c>
      <c r="AN267" s="371">
        <v>0</v>
      </c>
      <c r="AO267" s="371">
        <v>0</v>
      </c>
      <c r="AP267" s="371">
        <v>0</v>
      </c>
      <c r="AQ267" s="393">
        <v>0</v>
      </c>
      <c r="AR267" s="393">
        <v>0</v>
      </c>
      <c r="AS267" s="393">
        <v>0</v>
      </c>
      <c r="AT267" s="359">
        <v>0</v>
      </c>
      <c r="AU267" s="359">
        <v>3</v>
      </c>
      <c r="AV267" s="82">
        <v>0</v>
      </c>
      <c r="AW267" s="100">
        <v>0</v>
      </c>
      <c r="AX267" s="100">
        <v>0</v>
      </c>
      <c r="AY267" s="393">
        <v>0</v>
      </c>
      <c r="AZ267" s="100">
        <v>0</v>
      </c>
      <c r="BA267" s="100">
        <v>0</v>
      </c>
      <c r="BB267" s="393">
        <v>0</v>
      </c>
      <c r="BC267" s="100">
        <v>0</v>
      </c>
      <c r="BD267" s="100">
        <v>0</v>
      </c>
      <c r="BE267" s="393">
        <v>0</v>
      </c>
      <c r="BF267" s="100">
        <v>0</v>
      </c>
      <c r="BG267" s="100">
        <v>0</v>
      </c>
      <c r="BH267" s="100">
        <v>0</v>
      </c>
      <c r="BI267" s="100">
        <v>0</v>
      </c>
      <c r="BJ267" s="100">
        <v>0</v>
      </c>
      <c r="BK267" s="100">
        <v>0</v>
      </c>
      <c r="BL267" s="100">
        <v>0</v>
      </c>
      <c r="BM267" s="100">
        <v>0</v>
      </c>
      <c r="BN267" s="100">
        <v>0</v>
      </c>
      <c r="BO267" s="393">
        <v>0</v>
      </c>
      <c r="BP267" s="393">
        <v>0</v>
      </c>
      <c r="BQ267" s="393">
        <v>0</v>
      </c>
      <c r="BR267" s="100">
        <v>0</v>
      </c>
      <c r="BS267" s="100">
        <v>0</v>
      </c>
      <c r="BT267" s="393">
        <v>0</v>
      </c>
      <c r="BU267" s="100">
        <v>0</v>
      </c>
      <c r="BV267" s="100">
        <v>0</v>
      </c>
      <c r="BW267" s="393">
        <v>0</v>
      </c>
      <c r="BX267" s="100"/>
      <c r="BY267" s="100"/>
      <c r="BZ267" s="100"/>
    </row>
    <row r="268" spans="1:78" ht="14.25" x14ac:dyDescent="0.2">
      <c r="A268" s="23" t="s">
        <v>2312</v>
      </c>
      <c r="B268" s="26">
        <v>1</v>
      </c>
      <c r="C268" s="27" t="s">
        <v>561</v>
      </c>
      <c r="D268" s="21" t="s">
        <v>4279</v>
      </c>
      <c r="E268" s="24" t="s">
        <v>3762</v>
      </c>
      <c r="F268" s="26" t="s">
        <v>562</v>
      </c>
      <c r="G268" s="100">
        <v>0</v>
      </c>
      <c r="H268" s="100">
        <v>0</v>
      </c>
      <c r="I268" s="100">
        <v>0</v>
      </c>
      <c r="J268" s="100">
        <v>0</v>
      </c>
      <c r="K268" s="100">
        <v>1</v>
      </c>
      <c r="L268" s="100">
        <v>0</v>
      </c>
      <c r="M268" s="100">
        <v>0</v>
      </c>
      <c r="N268" s="100">
        <v>1</v>
      </c>
      <c r="O268" s="100">
        <v>0</v>
      </c>
      <c r="P268" s="100">
        <v>0</v>
      </c>
      <c r="Q268" s="100">
        <v>0</v>
      </c>
      <c r="R268" s="100">
        <v>0</v>
      </c>
      <c r="S268" s="100">
        <v>0</v>
      </c>
      <c r="T268" s="100">
        <v>0</v>
      </c>
      <c r="U268" s="100">
        <v>0</v>
      </c>
      <c r="V268" s="100">
        <v>0</v>
      </c>
      <c r="W268" s="100">
        <v>0</v>
      </c>
      <c r="X268" s="100">
        <v>0</v>
      </c>
      <c r="Y268" s="100">
        <v>0</v>
      </c>
      <c r="Z268" s="100">
        <v>0</v>
      </c>
      <c r="AA268" s="100">
        <v>0</v>
      </c>
      <c r="AB268" s="100">
        <v>0</v>
      </c>
      <c r="AC268" s="100">
        <v>0</v>
      </c>
      <c r="AD268" s="100">
        <v>0</v>
      </c>
      <c r="AE268" s="100">
        <v>0</v>
      </c>
      <c r="AF268" s="100">
        <v>0</v>
      </c>
      <c r="AG268" s="100">
        <v>0</v>
      </c>
      <c r="AH268" s="290">
        <v>0</v>
      </c>
      <c r="AI268" s="290">
        <v>0</v>
      </c>
      <c r="AJ268" s="290">
        <v>0</v>
      </c>
      <c r="AK268" s="353">
        <v>0</v>
      </c>
      <c r="AL268" s="353">
        <v>0</v>
      </c>
      <c r="AM268" s="353">
        <v>0</v>
      </c>
      <c r="AN268" s="371">
        <v>0</v>
      </c>
      <c r="AO268" s="371">
        <v>0</v>
      </c>
      <c r="AP268" s="371">
        <v>0</v>
      </c>
      <c r="AQ268" s="393">
        <v>0</v>
      </c>
      <c r="AR268" s="393">
        <v>0</v>
      </c>
      <c r="AS268" s="393">
        <v>0</v>
      </c>
      <c r="AT268" s="359">
        <v>0</v>
      </c>
      <c r="AU268" s="359">
        <v>1</v>
      </c>
      <c r="AV268" s="82">
        <v>0</v>
      </c>
      <c r="AW268" s="100">
        <v>0</v>
      </c>
      <c r="AX268" s="100">
        <v>0</v>
      </c>
      <c r="AY268" s="393">
        <v>0</v>
      </c>
      <c r="AZ268" s="100">
        <v>0</v>
      </c>
      <c r="BA268" s="100">
        <v>0</v>
      </c>
      <c r="BB268" s="393">
        <v>0</v>
      </c>
      <c r="BC268" s="100">
        <v>0</v>
      </c>
      <c r="BD268" s="100">
        <v>0</v>
      </c>
      <c r="BE268" s="393">
        <v>0</v>
      </c>
      <c r="BF268" s="100">
        <v>0</v>
      </c>
      <c r="BG268" s="100">
        <v>0</v>
      </c>
      <c r="BH268" s="100">
        <v>0</v>
      </c>
      <c r="BI268" s="100">
        <v>0</v>
      </c>
      <c r="BJ268" s="100">
        <v>0</v>
      </c>
      <c r="BK268" s="100">
        <v>0</v>
      </c>
      <c r="BL268" s="100">
        <v>0</v>
      </c>
      <c r="BM268" s="100">
        <v>0</v>
      </c>
      <c r="BN268" s="100">
        <v>0</v>
      </c>
      <c r="BO268" s="393">
        <v>0</v>
      </c>
      <c r="BP268" s="393">
        <v>0</v>
      </c>
      <c r="BQ268" s="393">
        <v>0</v>
      </c>
      <c r="BR268" s="100">
        <v>0</v>
      </c>
      <c r="BS268" s="100">
        <v>0</v>
      </c>
      <c r="BT268" s="393">
        <v>0</v>
      </c>
      <c r="BU268" s="100">
        <v>0</v>
      </c>
      <c r="BV268" s="100">
        <v>0</v>
      </c>
      <c r="BW268" s="393">
        <v>0</v>
      </c>
      <c r="BX268" s="100"/>
      <c r="BY268" s="100"/>
      <c r="BZ268" s="100"/>
    </row>
    <row r="269" spans="1:78" ht="14.25" x14ac:dyDescent="0.2">
      <c r="A269" s="24" t="s">
        <v>2312</v>
      </c>
      <c r="B269" s="26">
        <v>1</v>
      </c>
      <c r="C269" s="30" t="s">
        <v>2682</v>
      </c>
      <c r="D269" s="21" t="s">
        <v>4279</v>
      </c>
      <c r="E269" s="24" t="s">
        <v>3762</v>
      </c>
      <c r="F269" s="31" t="s">
        <v>2683</v>
      </c>
      <c r="G269" s="100">
        <v>0</v>
      </c>
      <c r="H269" s="100">
        <v>1</v>
      </c>
      <c r="I269" s="100">
        <v>0</v>
      </c>
      <c r="J269" s="100">
        <v>0</v>
      </c>
      <c r="K269" s="100">
        <v>0</v>
      </c>
      <c r="L269" s="100">
        <v>0</v>
      </c>
      <c r="M269" s="100">
        <v>0</v>
      </c>
      <c r="N269" s="100">
        <v>0</v>
      </c>
      <c r="O269" s="100">
        <v>0</v>
      </c>
      <c r="P269" s="100">
        <v>0</v>
      </c>
      <c r="Q269" s="100">
        <v>0</v>
      </c>
      <c r="R269" s="100">
        <v>0</v>
      </c>
      <c r="S269" s="100">
        <v>0</v>
      </c>
      <c r="T269" s="100">
        <v>0</v>
      </c>
      <c r="U269" s="100">
        <v>0</v>
      </c>
      <c r="V269" s="100">
        <v>0</v>
      </c>
      <c r="W269" s="100">
        <v>0</v>
      </c>
      <c r="X269" s="100">
        <v>0</v>
      </c>
      <c r="Y269" s="100">
        <v>0</v>
      </c>
      <c r="Z269" s="100">
        <v>0</v>
      </c>
      <c r="AA269" s="100">
        <v>0</v>
      </c>
      <c r="AB269" s="100">
        <v>0</v>
      </c>
      <c r="AC269" s="100">
        <v>0</v>
      </c>
      <c r="AD269" s="100">
        <v>0</v>
      </c>
      <c r="AE269" s="100">
        <v>0</v>
      </c>
      <c r="AF269" s="100">
        <v>0</v>
      </c>
      <c r="AG269" s="100">
        <v>0</v>
      </c>
      <c r="AH269" s="290">
        <v>0</v>
      </c>
      <c r="AI269" s="290">
        <v>0</v>
      </c>
      <c r="AJ269" s="290">
        <v>0</v>
      </c>
      <c r="AK269" s="353">
        <v>0</v>
      </c>
      <c r="AL269" s="353">
        <v>0</v>
      </c>
      <c r="AM269" s="353">
        <v>0</v>
      </c>
      <c r="AN269" s="371">
        <v>0</v>
      </c>
      <c r="AO269" s="371">
        <v>0</v>
      </c>
      <c r="AP269" s="371">
        <v>0</v>
      </c>
      <c r="AQ269" s="393">
        <v>0</v>
      </c>
      <c r="AR269" s="393">
        <v>0</v>
      </c>
      <c r="AS269" s="393">
        <v>0</v>
      </c>
      <c r="AT269" s="359">
        <v>0</v>
      </c>
      <c r="AU269" s="359">
        <v>0</v>
      </c>
      <c r="AV269" s="82">
        <v>0</v>
      </c>
      <c r="AW269" s="100">
        <v>0</v>
      </c>
      <c r="AX269" s="100">
        <v>0</v>
      </c>
      <c r="AY269" s="393">
        <v>0</v>
      </c>
      <c r="AZ269" s="100">
        <v>0</v>
      </c>
      <c r="BA269" s="100">
        <v>0</v>
      </c>
      <c r="BB269" s="393">
        <v>0</v>
      </c>
      <c r="BC269" s="100">
        <v>3</v>
      </c>
      <c r="BD269" s="100">
        <v>0</v>
      </c>
      <c r="BE269" s="393">
        <v>0</v>
      </c>
      <c r="BF269" s="100">
        <v>0</v>
      </c>
      <c r="BG269" s="100">
        <v>0</v>
      </c>
      <c r="BH269" s="100">
        <v>0</v>
      </c>
      <c r="BI269" s="100">
        <v>0</v>
      </c>
      <c r="BJ269" s="100">
        <v>0</v>
      </c>
      <c r="BK269" s="100">
        <v>0</v>
      </c>
      <c r="BL269" s="100">
        <v>0</v>
      </c>
      <c r="BM269" s="100">
        <v>0</v>
      </c>
      <c r="BN269" s="100">
        <v>0</v>
      </c>
      <c r="BO269" s="393">
        <v>0</v>
      </c>
      <c r="BP269" s="393">
        <v>0</v>
      </c>
      <c r="BQ269" s="393">
        <v>0</v>
      </c>
      <c r="BR269" s="100">
        <v>0</v>
      </c>
      <c r="BS269" s="100">
        <v>0</v>
      </c>
      <c r="BT269" s="393">
        <v>0</v>
      </c>
      <c r="BU269" s="100">
        <v>0</v>
      </c>
      <c r="BV269" s="100">
        <v>0</v>
      </c>
      <c r="BW269" s="393">
        <v>0</v>
      </c>
      <c r="BX269" s="100"/>
      <c r="BY269" s="100"/>
      <c r="BZ269" s="100"/>
    </row>
    <row r="270" spans="1:78" ht="14.25" x14ac:dyDescent="0.2">
      <c r="A270" s="23" t="s">
        <v>2312</v>
      </c>
      <c r="B270" s="26">
        <v>1</v>
      </c>
      <c r="C270" s="30" t="s">
        <v>2684</v>
      </c>
      <c r="D270" s="21" t="s">
        <v>4279</v>
      </c>
      <c r="E270" s="24" t="s">
        <v>3762</v>
      </c>
      <c r="F270" s="31" t="s">
        <v>1999</v>
      </c>
      <c r="G270" s="100">
        <v>0</v>
      </c>
      <c r="H270" s="100">
        <v>2</v>
      </c>
      <c r="I270" s="100">
        <v>0</v>
      </c>
      <c r="J270" s="100">
        <v>0</v>
      </c>
      <c r="K270" s="100">
        <v>0</v>
      </c>
      <c r="L270" s="100">
        <v>0</v>
      </c>
      <c r="M270" s="100">
        <v>0</v>
      </c>
      <c r="N270" s="100">
        <v>0</v>
      </c>
      <c r="O270" s="100">
        <v>0</v>
      </c>
      <c r="P270" s="100">
        <v>0</v>
      </c>
      <c r="Q270" s="100">
        <v>0</v>
      </c>
      <c r="R270" s="100">
        <v>0</v>
      </c>
      <c r="S270" s="100">
        <v>0</v>
      </c>
      <c r="T270" s="100">
        <v>0</v>
      </c>
      <c r="U270" s="100">
        <v>0</v>
      </c>
      <c r="V270" s="100">
        <v>0</v>
      </c>
      <c r="W270" s="100">
        <v>0</v>
      </c>
      <c r="X270" s="100">
        <v>0</v>
      </c>
      <c r="Y270" s="100">
        <v>0</v>
      </c>
      <c r="Z270" s="100">
        <v>0</v>
      </c>
      <c r="AA270" s="100">
        <v>0</v>
      </c>
      <c r="AB270" s="100">
        <v>0</v>
      </c>
      <c r="AC270" s="100">
        <v>0</v>
      </c>
      <c r="AD270" s="100">
        <v>0</v>
      </c>
      <c r="AE270" s="100">
        <v>0</v>
      </c>
      <c r="AF270" s="100">
        <v>0</v>
      </c>
      <c r="AG270" s="100">
        <v>0</v>
      </c>
      <c r="AH270" s="290">
        <v>0</v>
      </c>
      <c r="AI270" s="290">
        <v>2</v>
      </c>
      <c r="AJ270" s="290">
        <v>0</v>
      </c>
      <c r="AK270" s="353">
        <v>0</v>
      </c>
      <c r="AL270" s="353">
        <v>0</v>
      </c>
      <c r="AM270" s="353">
        <v>0</v>
      </c>
      <c r="AN270" s="371">
        <v>0</v>
      </c>
      <c r="AO270" s="371">
        <v>0</v>
      </c>
      <c r="AP270" s="371">
        <v>0</v>
      </c>
      <c r="AQ270" s="393">
        <v>0</v>
      </c>
      <c r="AR270" s="393">
        <v>0</v>
      </c>
      <c r="AS270" s="393">
        <v>0</v>
      </c>
      <c r="AT270" s="359">
        <v>0</v>
      </c>
      <c r="AU270" s="359">
        <v>2</v>
      </c>
      <c r="AV270" s="82">
        <v>0</v>
      </c>
      <c r="AW270" s="100">
        <v>0</v>
      </c>
      <c r="AX270" s="100">
        <v>0</v>
      </c>
      <c r="AY270" s="393">
        <v>0</v>
      </c>
      <c r="AZ270" s="100">
        <v>0</v>
      </c>
      <c r="BA270" s="100">
        <v>0</v>
      </c>
      <c r="BB270" s="393">
        <v>0</v>
      </c>
      <c r="BC270" s="100">
        <v>0</v>
      </c>
      <c r="BD270" s="100">
        <v>0</v>
      </c>
      <c r="BE270" s="393">
        <v>0</v>
      </c>
      <c r="BF270" s="100">
        <v>0</v>
      </c>
      <c r="BG270" s="100">
        <v>0</v>
      </c>
      <c r="BH270" s="100">
        <v>0</v>
      </c>
      <c r="BI270" s="100">
        <v>0</v>
      </c>
      <c r="BJ270" s="100">
        <v>0</v>
      </c>
      <c r="BK270" s="100">
        <v>0</v>
      </c>
      <c r="BL270" s="100">
        <v>1</v>
      </c>
      <c r="BM270" s="100">
        <v>1</v>
      </c>
      <c r="BN270" s="100">
        <v>0</v>
      </c>
      <c r="BO270" s="393">
        <v>0</v>
      </c>
      <c r="BP270" s="393">
        <v>0</v>
      </c>
      <c r="BQ270" s="393">
        <v>0</v>
      </c>
      <c r="BR270" s="100">
        <v>0</v>
      </c>
      <c r="BS270" s="100">
        <v>0</v>
      </c>
      <c r="BT270" s="393">
        <v>0</v>
      </c>
      <c r="BU270" s="100">
        <v>0</v>
      </c>
      <c r="BV270" s="100">
        <v>0</v>
      </c>
      <c r="BW270" s="393">
        <v>0</v>
      </c>
      <c r="BX270" s="100"/>
      <c r="BY270" s="100"/>
      <c r="BZ270" s="100"/>
    </row>
    <row r="271" spans="1:78" ht="14.25" x14ac:dyDescent="0.2">
      <c r="A271" s="23" t="s">
        <v>2312</v>
      </c>
      <c r="B271" s="26">
        <v>1</v>
      </c>
      <c r="C271" s="27" t="s">
        <v>718</v>
      </c>
      <c r="D271" s="21" t="s">
        <v>4279</v>
      </c>
      <c r="E271" s="24" t="s">
        <v>3760</v>
      </c>
      <c r="F271" s="26" t="s">
        <v>719</v>
      </c>
      <c r="G271" s="100">
        <v>0</v>
      </c>
      <c r="H271" s="100">
        <v>4</v>
      </c>
      <c r="I271" s="100">
        <v>0</v>
      </c>
      <c r="J271" s="100">
        <v>0</v>
      </c>
      <c r="K271" s="100">
        <v>0</v>
      </c>
      <c r="L271" s="100">
        <v>0</v>
      </c>
      <c r="M271" s="100">
        <v>0</v>
      </c>
      <c r="N271" s="100">
        <v>0</v>
      </c>
      <c r="O271" s="100">
        <v>0</v>
      </c>
      <c r="P271" s="100">
        <v>0</v>
      </c>
      <c r="Q271" s="100">
        <v>0</v>
      </c>
      <c r="R271" s="100">
        <v>0</v>
      </c>
      <c r="S271" s="100">
        <v>0</v>
      </c>
      <c r="T271" s="100">
        <v>0</v>
      </c>
      <c r="U271" s="100">
        <v>0</v>
      </c>
      <c r="V271" s="100">
        <v>0</v>
      </c>
      <c r="W271" s="100">
        <v>0</v>
      </c>
      <c r="X271" s="100">
        <v>0</v>
      </c>
      <c r="Y271" s="100">
        <v>0</v>
      </c>
      <c r="Z271" s="100">
        <v>0</v>
      </c>
      <c r="AA271" s="100">
        <v>0</v>
      </c>
      <c r="AB271" s="100">
        <v>0</v>
      </c>
      <c r="AC271" s="100">
        <v>0</v>
      </c>
      <c r="AD271" s="100">
        <v>0</v>
      </c>
      <c r="AE271" s="100">
        <v>0</v>
      </c>
      <c r="AF271" s="100">
        <v>0</v>
      </c>
      <c r="AG271" s="100">
        <v>0</v>
      </c>
      <c r="AH271" s="290">
        <v>0</v>
      </c>
      <c r="AI271" s="290">
        <v>0</v>
      </c>
      <c r="AJ271" s="290">
        <v>0</v>
      </c>
      <c r="AK271" s="353">
        <v>0</v>
      </c>
      <c r="AL271" s="353">
        <v>0</v>
      </c>
      <c r="AM271" s="353">
        <v>0</v>
      </c>
      <c r="AN271" s="371">
        <v>0</v>
      </c>
      <c r="AO271" s="371">
        <v>0</v>
      </c>
      <c r="AP271" s="371">
        <v>0</v>
      </c>
      <c r="AQ271" s="393">
        <v>4</v>
      </c>
      <c r="AR271" s="393">
        <v>14</v>
      </c>
      <c r="AS271" s="393">
        <v>0</v>
      </c>
      <c r="AT271" s="359">
        <v>0</v>
      </c>
      <c r="AU271" s="359">
        <v>0</v>
      </c>
      <c r="AV271" s="82">
        <v>0</v>
      </c>
      <c r="AW271" s="100">
        <v>0</v>
      </c>
      <c r="AX271" s="100">
        <v>0</v>
      </c>
      <c r="AY271" s="393">
        <v>0</v>
      </c>
      <c r="AZ271" s="100">
        <v>0</v>
      </c>
      <c r="BA271" s="100">
        <v>0</v>
      </c>
      <c r="BB271" s="393">
        <v>0</v>
      </c>
      <c r="BC271" s="100">
        <v>2</v>
      </c>
      <c r="BD271" s="100">
        <v>0</v>
      </c>
      <c r="BE271" s="393">
        <v>0</v>
      </c>
      <c r="BF271" s="100">
        <v>0</v>
      </c>
      <c r="BG271" s="100">
        <v>0</v>
      </c>
      <c r="BH271" s="100">
        <v>0</v>
      </c>
      <c r="BI271" s="100">
        <v>0</v>
      </c>
      <c r="BJ271" s="100">
        <v>0</v>
      </c>
      <c r="BK271" s="100">
        <v>0</v>
      </c>
      <c r="BL271" s="100">
        <v>0</v>
      </c>
      <c r="BM271" s="100">
        <v>0</v>
      </c>
      <c r="BN271" s="100">
        <v>0</v>
      </c>
      <c r="BO271" s="393">
        <v>1</v>
      </c>
      <c r="BP271" s="393">
        <v>0</v>
      </c>
      <c r="BQ271" s="393">
        <v>0</v>
      </c>
      <c r="BR271" s="100">
        <v>0</v>
      </c>
      <c r="BS271" s="100">
        <v>0</v>
      </c>
      <c r="BT271" s="393">
        <v>0</v>
      </c>
      <c r="BU271" s="100">
        <v>0</v>
      </c>
      <c r="BV271" s="100">
        <v>0</v>
      </c>
      <c r="BW271" s="393">
        <v>0</v>
      </c>
      <c r="BX271" s="100"/>
      <c r="BY271" s="100"/>
      <c r="BZ271" s="100"/>
    </row>
    <row r="272" spans="1:78" ht="14.25" x14ac:dyDescent="0.2">
      <c r="A272" s="24" t="s">
        <v>2312</v>
      </c>
      <c r="B272" s="26">
        <v>1</v>
      </c>
      <c r="C272" s="30" t="s">
        <v>2956</v>
      </c>
      <c r="D272" s="21" t="s">
        <v>4279</v>
      </c>
      <c r="E272" s="24" t="s">
        <v>3762</v>
      </c>
      <c r="F272" s="31" t="s">
        <v>2957</v>
      </c>
      <c r="G272" s="100">
        <v>0</v>
      </c>
      <c r="H272" s="100">
        <v>2</v>
      </c>
      <c r="I272" s="100">
        <v>0</v>
      </c>
      <c r="J272" s="100">
        <v>4</v>
      </c>
      <c r="K272" s="100">
        <v>0</v>
      </c>
      <c r="L272" s="100">
        <v>0</v>
      </c>
      <c r="M272" s="100">
        <v>12</v>
      </c>
      <c r="N272" s="100">
        <v>4</v>
      </c>
      <c r="O272" s="100">
        <v>0</v>
      </c>
      <c r="P272" s="100">
        <v>0</v>
      </c>
      <c r="Q272" s="100">
        <v>3</v>
      </c>
      <c r="R272" s="100">
        <v>0</v>
      </c>
      <c r="S272" s="100">
        <v>0</v>
      </c>
      <c r="T272" s="100">
        <v>0</v>
      </c>
      <c r="U272" s="100">
        <v>0</v>
      </c>
      <c r="V272" s="100">
        <v>4</v>
      </c>
      <c r="W272" s="100">
        <v>4</v>
      </c>
      <c r="X272" s="100">
        <v>0</v>
      </c>
      <c r="Y272" s="100">
        <v>9</v>
      </c>
      <c r="Z272" s="100">
        <v>9</v>
      </c>
      <c r="AA272" s="100">
        <v>0</v>
      </c>
      <c r="AB272" s="100">
        <v>1</v>
      </c>
      <c r="AC272" s="100">
        <v>1</v>
      </c>
      <c r="AD272" s="100">
        <v>0</v>
      </c>
      <c r="AE272" s="100">
        <v>0</v>
      </c>
      <c r="AF272" s="100">
        <v>0</v>
      </c>
      <c r="AG272" s="100">
        <v>0</v>
      </c>
      <c r="AH272" s="290">
        <v>7</v>
      </c>
      <c r="AI272" s="290">
        <v>16</v>
      </c>
      <c r="AJ272" s="290">
        <v>0</v>
      </c>
      <c r="AK272" s="353">
        <v>0</v>
      </c>
      <c r="AL272" s="353">
        <v>0</v>
      </c>
      <c r="AM272" s="353">
        <v>0</v>
      </c>
      <c r="AN272" s="371">
        <v>7</v>
      </c>
      <c r="AO272" s="371">
        <v>0</v>
      </c>
      <c r="AP272" s="371">
        <v>0</v>
      </c>
      <c r="AQ272" s="393">
        <v>0</v>
      </c>
      <c r="AR272" s="393">
        <v>0</v>
      </c>
      <c r="AS272" s="393">
        <v>0</v>
      </c>
      <c r="AT272" s="359">
        <v>5</v>
      </c>
      <c r="AU272" s="359">
        <v>0</v>
      </c>
      <c r="AV272" s="82">
        <v>0</v>
      </c>
      <c r="AW272" s="100">
        <v>0</v>
      </c>
      <c r="AX272" s="100">
        <v>8</v>
      </c>
      <c r="AY272" s="393">
        <v>0</v>
      </c>
      <c r="AZ272" s="100">
        <v>8</v>
      </c>
      <c r="BA272" s="100">
        <v>8</v>
      </c>
      <c r="BB272" s="393">
        <v>0</v>
      </c>
      <c r="BC272" s="100">
        <v>2</v>
      </c>
      <c r="BD272" s="100">
        <v>0</v>
      </c>
      <c r="BE272" s="393">
        <v>0</v>
      </c>
      <c r="BF272" s="100">
        <v>1</v>
      </c>
      <c r="BG272" s="100">
        <v>0</v>
      </c>
      <c r="BH272" s="100">
        <v>0</v>
      </c>
      <c r="BI272" s="100">
        <v>0</v>
      </c>
      <c r="BJ272" s="100">
        <v>0</v>
      </c>
      <c r="BK272" s="100">
        <v>0</v>
      </c>
      <c r="BL272" s="100">
        <v>5</v>
      </c>
      <c r="BM272" s="100">
        <v>0</v>
      </c>
      <c r="BN272" s="100">
        <v>0</v>
      </c>
      <c r="BO272" s="393">
        <v>0</v>
      </c>
      <c r="BP272" s="393">
        <v>4</v>
      </c>
      <c r="BQ272" s="393">
        <v>0</v>
      </c>
      <c r="BR272" s="100">
        <v>2</v>
      </c>
      <c r="BS272" s="100">
        <v>0</v>
      </c>
      <c r="BT272" s="393">
        <v>0</v>
      </c>
      <c r="BU272" s="100">
        <v>4</v>
      </c>
      <c r="BV272" s="100">
        <v>4</v>
      </c>
      <c r="BW272" s="393">
        <v>0</v>
      </c>
      <c r="BX272" s="100"/>
      <c r="BY272" s="100"/>
      <c r="BZ272" s="100"/>
    </row>
    <row r="273" spans="1:78" ht="14.25" x14ac:dyDescent="0.2">
      <c r="A273" s="23" t="s">
        <v>2312</v>
      </c>
      <c r="B273" s="26">
        <v>1</v>
      </c>
      <c r="C273" s="30" t="s">
        <v>2958</v>
      </c>
      <c r="D273" s="21" t="s">
        <v>4279</v>
      </c>
      <c r="E273" s="24" t="s">
        <v>3762</v>
      </c>
      <c r="F273" s="31" t="s">
        <v>2067</v>
      </c>
      <c r="G273" s="100">
        <v>0</v>
      </c>
      <c r="H273" s="100">
        <v>0</v>
      </c>
      <c r="I273" s="100">
        <v>0</v>
      </c>
      <c r="J273" s="100">
        <v>1</v>
      </c>
      <c r="K273" s="100">
        <v>0</v>
      </c>
      <c r="L273" s="100">
        <v>0</v>
      </c>
      <c r="M273" s="100">
        <v>5</v>
      </c>
      <c r="N273" s="100">
        <v>3</v>
      </c>
      <c r="O273" s="100">
        <v>0</v>
      </c>
      <c r="P273" s="100">
        <v>0</v>
      </c>
      <c r="Q273" s="100">
        <v>0</v>
      </c>
      <c r="R273" s="100">
        <v>0</v>
      </c>
      <c r="S273" s="100">
        <v>4</v>
      </c>
      <c r="T273" s="100">
        <v>4</v>
      </c>
      <c r="U273" s="100">
        <v>0</v>
      </c>
      <c r="V273" s="100">
        <v>0</v>
      </c>
      <c r="W273" s="100">
        <v>0</v>
      </c>
      <c r="X273" s="100">
        <v>0</v>
      </c>
      <c r="Y273" s="100">
        <v>0</v>
      </c>
      <c r="Z273" s="100">
        <v>0</v>
      </c>
      <c r="AA273" s="100">
        <v>0</v>
      </c>
      <c r="AB273" s="100">
        <v>0</v>
      </c>
      <c r="AC273" s="100">
        <v>0</v>
      </c>
      <c r="AD273" s="100">
        <v>0</v>
      </c>
      <c r="AE273" s="100">
        <v>0</v>
      </c>
      <c r="AF273" s="100">
        <v>0</v>
      </c>
      <c r="AG273" s="100">
        <v>0</v>
      </c>
      <c r="AH273" s="290">
        <v>0</v>
      </c>
      <c r="AI273" s="290">
        <v>0</v>
      </c>
      <c r="AJ273" s="290">
        <v>0</v>
      </c>
      <c r="AK273" s="353">
        <v>0</v>
      </c>
      <c r="AL273" s="353">
        <v>0</v>
      </c>
      <c r="AM273" s="353">
        <v>0</v>
      </c>
      <c r="AN273" s="371">
        <v>0</v>
      </c>
      <c r="AO273" s="371">
        <v>0</v>
      </c>
      <c r="AP273" s="371">
        <v>0</v>
      </c>
      <c r="AQ273" s="393">
        <v>0</v>
      </c>
      <c r="AR273" s="393">
        <v>6</v>
      </c>
      <c r="AS273" s="393">
        <v>0</v>
      </c>
      <c r="AT273" s="359">
        <v>0</v>
      </c>
      <c r="AU273" s="359">
        <v>4</v>
      </c>
      <c r="AV273" s="82">
        <v>0</v>
      </c>
      <c r="AW273" s="100">
        <v>0</v>
      </c>
      <c r="AX273" s="100">
        <v>0</v>
      </c>
      <c r="AY273" s="393">
        <v>0</v>
      </c>
      <c r="AZ273" s="100">
        <v>0</v>
      </c>
      <c r="BA273" s="100">
        <v>0</v>
      </c>
      <c r="BB273" s="393">
        <v>0</v>
      </c>
      <c r="BC273" s="100">
        <v>0</v>
      </c>
      <c r="BD273" s="100">
        <v>0</v>
      </c>
      <c r="BE273" s="393">
        <v>0</v>
      </c>
      <c r="BF273" s="100">
        <v>0</v>
      </c>
      <c r="BG273" s="100">
        <v>0</v>
      </c>
      <c r="BH273" s="100">
        <v>0</v>
      </c>
      <c r="BI273" s="100">
        <v>0</v>
      </c>
      <c r="BJ273" s="100">
        <v>0</v>
      </c>
      <c r="BK273" s="100">
        <v>0</v>
      </c>
      <c r="BL273" s="100">
        <v>0</v>
      </c>
      <c r="BM273" s="100">
        <v>0</v>
      </c>
      <c r="BN273" s="100">
        <v>0</v>
      </c>
      <c r="BO273" s="393">
        <v>0</v>
      </c>
      <c r="BP273" s="393">
        <v>0</v>
      </c>
      <c r="BQ273" s="393">
        <v>0</v>
      </c>
      <c r="BR273" s="100">
        <v>0</v>
      </c>
      <c r="BS273" s="100">
        <v>0</v>
      </c>
      <c r="BT273" s="393">
        <v>0</v>
      </c>
      <c r="BU273" s="100">
        <v>0</v>
      </c>
      <c r="BV273" s="100">
        <v>0</v>
      </c>
      <c r="BW273" s="393">
        <v>0</v>
      </c>
      <c r="BX273" s="100"/>
      <c r="BY273" s="100"/>
      <c r="BZ273" s="100"/>
    </row>
    <row r="274" spans="1:78" s="99" customFormat="1" ht="14.25" x14ac:dyDescent="0.2">
      <c r="A274" s="23" t="s">
        <v>2312</v>
      </c>
      <c r="B274" s="26">
        <v>1</v>
      </c>
      <c r="C274" s="30" t="s">
        <v>2832</v>
      </c>
      <c r="D274" s="21" t="s">
        <v>4279</v>
      </c>
      <c r="E274" s="24" t="s">
        <v>2340</v>
      </c>
      <c r="F274" s="31" t="s">
        <v>2833</v>
      </c>
      <c r="G274" s="100">
        <v>0</v>
      </c>
      <c r="H274" s="100">
        <v>0</v>
      </c>
      <c r="I274" s="100">
        <v>0</v>
      </c>
      <c r="J274" s="100">
        <v>1</v>
      </c>
      <c r="K274" s="100">
        <v>1</v>
      </c>
      <c r="L274" s="100">
        <v>0</v>
      </c>
      <c r="M274" s="100">
        <v>15</v>
      </c>
      <c r="N274" s="100">
        <v>9</v>
      </c>
      <c r="O274" s="100">
        <v>0</v>
      </c>
      <c r="P274" s="100">
        <v>0</v>
      </c>
      <c r="Q274" s="100">
        <v>5</v>
      </c>
      <c r="R274" s="100">
        <v>0</v>
      </c>
      <c r="S274" s="100">
        <v>0</v>
      </c>
      <c r="T274" s="100">
        <v>0</v>
      </c>
      <c r="U274" s="100">
        <v>0</v>
      </c>
      <c r="V274" s="100">
        <v>0</v>
      </c>
      <c r="W274" s="100">
        <v>0</v>
      </c>
      <c r="X274" s="100">
        <v>0</v>
      </c>
      <c r="Y274" s="100">
        <v>0</v>
      </c>
      <c r="Z274" s="100">
        <v>0</v>
      </c>
      <c r="AA274" s="100">
        <v>0</v>
      </c>
      <c r="AB274" s="100">
        <v>0</v>
      </c>
      <c r="AC274" s="100">
        <v>0</v>
      </c>
      <c r="AD274" s="100">
        <v>0</v>
      </c>
      <c r="AE274" s="100">
        <v>0</v>
      </c>
      <c r="AF274" s="100">
        <v>0</v>
      </c>
      <c r="AG274" s="100">
        <v>0</v>
      </c>
      <c r="AH274" s="290">
        <v>0</v>
      </c>
      <c r="AI274" s="290">
        <v>2</v>
      </c>
      <c r="AJ274" s="290">
        <v>0</v>
      </c>
      <c r="AK274" s="353">
        <v>11</v>
      </c>
      <c r="AL274" s="353">
        <v>6</v>
      </c>
      <c r="AM274" s="353">
        <v>0</v>
      </c>
      <c r="AN274" s="371">
        <v>0</v>
      </c>
      <c r="AO274" s="371">
        <v>0</v>
      </c>
      <c r="AP274" s="371">
        <v>0</v>
      </c>
      <c r="AQ274" s="393">
        <v>0</v>
      </c>
      <c r="AR274" s="393">
        <v>0</v>
      </c>
      <c r="AS274" s="393">
        <v>0</v>
      </c>
      <c r="AT274" s="359">
        <v>7</v>
      </c>
      <c r="AU274" s="359">
        <v>8</v>
      </c>
      <c r="AV274" s="82">
        <v>0</v>
      </c>
      <c r="AW274" s="100">
        <v>0</v>
      </c>
      <c r="AX274" s="100">
        <v>3</v>
      </c>
      <c r="AY274" s="393">
        <v>0</v>
      </c>
      <c r="AZ274" s="100">
        <v>0</v>
      </c>
      <c r="BA274" s="100">
        <v>3</v>
      </c>
      <c r="BB274" s="393">
        <v>0</v>
      </c>
      <c r="BC274" s="100">
        <v>0</v>
      </c>
      <c r="BD274" s="100">
        <v>0</v>
      </c>
      <c r="BE274" s="393">
        <v>0</v>
      </c>
      <c r="BF274" s="100">
        <v>5</v>
      </c>
      <c r="BG274" s="100">
        <v>0</v>
      </c>
      <c r="BH274" s="100">
        <v>0</v>
      </c>
      <c r="BI274" s="100">
        <v>0</v>
      </c>
      <c r="BJ274" s="100">
        <v>0</v>
      </c>
      <c r="BK274" s="100">
        <v>0</v>
      </c>
      <c r="BL274" s="100">
        <v>6</v>
      </c>
      <c r="BM274" s="100">
        <v>8</v>
      </c>
      <c r="BN274" s="100">
        <v>0</v>
      </c>
      <c r="BO274" s="393">
        <v>0</v>
      </c>
      <c r="BP274" s="393">
        <v>3</v>
      </c>
      <c r="BQ274" s="393">
        <v>0</v>
      </c>
      <c r="BR274" s="100">
        <v>8</v>
      </c>
      <c r="BS274" s="100">
        <v>5</v>
      </c>
      <c r="BT274" s="393">
        <v>0</v>
      </c>
      <c r="BU274" s="100">
        <v>0</v>
      </c>
      <c r="BV274" s="100">
        <v>0</v>
      </c>
      <c r="BW274" s="393">
        <v>0</v>
      </c>
      <c r="BX274" s="100"/>
      <c r="BY274" s="100"/>
      <c r="BZ274" s="100"/>
    </row>
    <row r="275" spans="1:78" s="99" customFormat="1" ht="14.25" x14ac:dyDescent="0.2">
      <c r="A275" s="23" t="s">
        <v>2312</v>
      </c>
      <c r="B275" s="26">
        <v>1</v>
      </c>
      <c r="C275" s="30" t="s">
        <v>2834</v>
      </c>
      <c r="D275" s="21" t="s">
        <v>4279</v>
      </c>
      <c r="E275" s="24" t="s">
        <v>3762</v>
      </c>
      <c r="F275" s="31" t="s">
        <v>2835</v>
      </c>
      <c r="G275" s="100">
        <v>0</v>
      </c>
      <c r="H275" s="100">
        <v>0</v>
      </c>
      <c r="I275" s="100">
        <v>0</v>
      </c>
      <c r="J275" s="100">
        <v>0</v>
      </c>
      <c r="K275" s="100">
        <v>0</v>
      </c>
      <c r="L275" s="100">
        <v>0</v>
      </c>
      <c r="M275" s="100">
        <v>0</v>
      </c>
      <c r="N275" s="100">
        <v>0</v>
      </c>
      <c r="O275" s="100">
        <v>0</v>
      </c>
      <c r="P275" s="100">
        <v>0</v>
      </c>
      <c r="Q275" s="100">
        <v>0</v>
      </c>
      <c r="R275" s="100">
        <v>0</v>
      </c>
      <c r="S275" s="100">
        <v>0</v>
      </c>
      <c r="T275" s="100">
        <v>0</v>
      </c>
      <c r="U275" s="100">
        <v>0</v>
      </c>
      <c r="V275" s="100">
        <v>0</v>
      </c>
      <c r="W275" s="100">
        <v>0</v>
      </c>
      <c r="X275" s="100">
        <v>0</v>
      </c>
      <c r="Y275" s="100">
        <v>0</v>
      </c>
      <c r="Z275" s="100">
        <v>0</v>
      </c>
      <c r="AA275" s="100">
        <v>0</v>
      </c>
      <c r="AB275" s="100">
        <v>0</v>
      </c>
      <c r="AC275" s="100">
        <v>0</v>
      </c>
      <c r="AD275" s="100">
        <v>0</v>
      </c>
      <c r="AE275" s="100">
        <v>0</v>
      </c>
      <c r="AF275" s="100">
        <v>0</v>
      </c>
      <c r="AG275" s="100">
        <v>0</v>
      </c>
      <c r="AH275" s="290">
        <v>0</v>
      </c>
      <c r="AI275" s="290">
        <v>1</v>
      </c>
      <c r="AJ275" s="290">
        <v>0</v>
      </c>
      <c r="AK275" s="353">
        <v>0</v>
      </c>
      <c r="AL275" s="353">
        <v>0</v>
      </c>
      <c r="AM275" s="353">
        <v>0</v>
      </c>
      <c r="AN275" s="371">
        <v>0</v>
      </c>
      <c r="AO275" s="371">
        <v>0</v>
      </c>
      <c r="AP275" s="371">
        <v>0</v>
      </c>
      <c r="AQ275" s="393">
        <v>0</v>
      </c>
      <c r="AR275" s="393">
        <v>0</v>
      </c>
      <c r="AS275" s="393">
        <v>0</v>
      </c>
      <c r="AT275" s="359">
        <v>0</v>
      </c>
      <c r="AU275" s="359">
        <v>0</v>
      </c>
      <c r="AV275" s="82">
        <v>0</v>
      </c>
      <c r="AW275" s="100">
        <v>0</v>
      </c>
      <c r="AX275" s="100">
        <v>0</v>
      </c>
      <c r="AY275" s="393">
        <v>0</v>
      </c>
      <c r="AZ275" s="100">
        <v>0</v>
      </c>
      <c r="BA275" s="100">
        <v>0</v>
      </c>
      <c r="BB275" s="393">
        <v>0</v>
      </c>
      <c r="BC275" s="100">
        <v>0</v>
      </c>
      <c r="BD275" s="100">
        <v>0</v>
      </c>
      <c r="BE275" s="393">
        <v>0</v>
      </c>
      <c r="BF275" s="100">
        <v>1</v>
      </c>
      <c r="BG275" s="100">
        <v>2</v>
      </c>
      <c r="BH275" s="100">
        <v>0</v>
      </c>
      <c r="BI275" s="100">
        <v>0</v>
      </c>
      <c r="BJ275" s="100">
        <v>0</v>
      </c>
      <c r="BK275" s="100">
        <v>0</v>
      </c>
      <c r="BL275" s="100">
        <v>0</v>
      </c>
      <c r="BM275" s="100">
        <v>0</v>
      </c>
      <c r="BN275" s="100">
        <v>0</v>
      </c>
      <c r="BO275" s="393">
        <v>0</v>
      </c>
      <c r="BP275" s="393">
        <v>0</v>
      </c>
      <c r="BQ275" s="393">
        <v>0</v>
      </c>
      <c r="BR275" s="100">
        <v>0</v>
      </c>
      <c r="BS275" s="100">
        <v>0</v>
      </c>
      <c r="BT275" s="393">
        <v>0</v>
      </c>
      <c r="BU275" s="100">
        <v>0</v>
      </c>
      <c r="BV275" s="100">
        <v>0</v>
      </c>
      <c r="BW275" s="393">
        <v>0</v>
      </c>
      <c r="BX275" s="100"/>
      <c r="BY275" s="100"/>
      <c r="BZ275" s="100"/>
    </row>
    <row r="276" spans="1:78" s="99" customFormat="1" ht="14.25" x14ac:dyDescent="0.2">
      <c r="A276" s="23" t="s">
        <v>2312</v>
      </c>
      <c r="B276" s="26">
        <v>1</v>
      </c>
      <c r="C276" s="30" t="s">
        <v>2836</v>
      </c>
      <c r="D276" s="21" t="s">
        <v>4279</v>
      </c>
      <c r="E276" s="24" t="s">
        <v>3760</v>
      </c>
      <c r="F276" s="31" t="s">
        <v>2837</v>
      </c>
      <c r="G276" s="100">
        <v>0</v>
      </c>
      <c r="H276" s="100">
        <v>0</v>
      </c>
      <c r="I276" s="100">
        <v>0</v>
      </c>
      <c r="J276" s="100">
        <v>0</v>
      </c>
      <c r="K276" s="100">
        <v>0</v>
      </c>
      <c r="L276" s="100">
        <v>0</v>
      </c>
      <c r="M276" s="100">
        <v>0</v>
      </c>
      <c r="N276" s="100">
        <v>0</v>
      </c>
      <c r="O276" s="100">
        <v>0</v>
      </c>
      <c r="P276" s="100">
        <v>0</v>
      </c>
      <c r="Q276" s="100">
        <v>0</v>
      </c>
      <c r="R276" s="100">
        <v>0</v>
      </c>
      <c r="S276" s="100">
        <v>0</v>
      </c>
      <c r="T276" s="100">
        <v>0</v>
      </c>
      <c r="U276" s="100">
        <v>0</v>
      </c>
      <c r="V276" s="100">
        <v>0</v>
      </c>
      <c r="W276" s="100">
        <v>0</v>
      </c>
      <c r="X276" s="100">
        <v>0</v>
      </c>
      <c r="Y276" s="100">
        <v>0</v>
      </c>
      <c r="Z276" s="100">
        <v>0</v>
      </c>
      <c r="AA276" s="100">
        <v>0</v>
      </c>
      <c r="AB276" s="100">
        <v>0</v>
      </c>
      <c r="AC276" s="100">
        <v>0</v>
      </c>
      <c r="AD276" s="100">
        <v>0</v>
      </c>
      <c r="AE276" s="100">
        <v>0</v>
      </c>
      <c r="AF276" s="100">
        <v>0</v>
      </c>
      <c r="AG276" s="100">
        <v>0</v>
      </c>
      <c r="AH276" s="290">
        <v>0</v>
      </c>
      <c r="AI276" s="290">
        <v>3</v>
      </c>
      <c r="AJ276" s="290">
        <v>0</v>
      </c>
      <c r="AK276" s="353">
        <v>0</v>
      </c>
      <c r="AL276" s="353">
        <v>0</v>
      </c>
      <c r="AM276" s="353">
        <v>0</v>
      </c>
      <c r="AN276" s="371">
        <v>0</v>
      </c>
      <c r="AO276" s="371">
        <v>2</v>
      </c>
      <c r="AP276" s="371">
        <v>0</v>
      </c>
      <c r="AQ276" s="393">
        <v>0</v>
      </c>
      <c r="AR276" s="393">
        <v>0</v>
      </c>
      <c r="AS276" s="393">
        <v>0</v>
      </c>
      <c r="AT276" s="359">
        <v>0</v>
      </c>
      <c r="AU276" s="359">
        <v>0</v>
      </c>
      <c r="AV276" s="82">
        <v>0</v>
      </c>
      <c r="AW276" s="100">
        <v>0</v>
      </c>
      <c r="AX276" s="100">
        <v>0</v>
      </c>
      <c r="AY276" s="393">
        <v>0</v>
      </c>
      <c r="AZ276" s="100">
        <v>0</v>
      </c>
      <c r="BA276" s="100">
        <v>0</v>
      </c>
      <c r="BB276" s="393">
        <v>0</v>
      </c>
      <c r="BC276" s="100">
        <v>0</v>
      </c>
      <c r="BD276" s="100">
        <v>0</v>
      </c>
      <c r="BE276" s="393">
        <v>0</v>
      </c>
      <c r="BF276" s="100">
        <v>0</v>
      </c>
      <c r="BG276" s="100">
        <v>0</v>
      </c>
      <c r="BH276" s="100">
        <v>0</v>
      </c>
      <c r="BI276" s="100">
        <v>0</v>
      </c>
      <c r="BJ276" s="100">
        <v>0</v>
      </c>
      <c r="BK276" s="100">
        <v>0</v>
      </c>
      <c r="BL276" s="100">
        <v>0</v>
      </c>
      <c r="BM276" s="100">
        <v>0</v>
      </c>
      <c r="BN276" s="100">
        <v>0</v>
      </c>
      <c r="BO276" s="393">
        <v>0</v>
      </c>
      <c r="BP276" s="393">
        <v>0</v>
      </c>
      <c r="BQ276" s="393">
        <v>0</v>
      </c>
      <c r="BR276" s="100">
        <v>0</v>
      </c>
      <c r="BS276" s="100">
        <v>0</v>
      </c>
      <c r="BT276" s="393">
        <v>0</v>
      </c>
      <c r="BU276" s="100">
        <v>0</v>
      </c>
      <c r="BV276" s="100">
        <v>0</v>
      </c>
      <c r="BW276" s="393">
        <v>0</v>
      </c>
      <c r="BX276" s="100"/>
      <c r="BY276" s="100"/>
      <c r="BZ276" s="100"/>
    </row>
    <row r="277" spans="1:78" s="99" customFormat="1" ht="14.25" x14ac:dyDescent="0.2">
      <c r="A277" s="23" t="s">
        <v>2312</v>
      </c>
      <c r="B277" s="26">
        <v>1</v>
      </c>
      <c r="C277" s="30" t="s">
        <v>2838</v>
      </c>
      <c r="D277" s="21" t="s">
        <v>4279</v>
      </c>
      <c r="E277" s="24" t="s">
        <v>3762</v>
      </c>
      <c r="F277" s="31" t="s">
        <v>2839</v>
      </c>
      <c r="G277" s="100">
        <v>0</v>
      </c>
      <c r="H277" s="100">
        <v>1</v>
      </c>
      <c r="I277" s="100">
        <v>0</v>
      </c>
      <c r="J277" s="100">
        <v>0</v>
      </c>
      <c r="K277" s="100">
        <v>0</v>
      </c>
      <c r="L277" s="100">
        <v>0</v>
      </c>
      <c r="M277" s="100">
        <v>0</v>
      </c>
      <c r="N277" s="100">
        <v>0</v>
      </c>
      <c r="O277" s="100">
        <v>0</v>
      </c>
      <c r="P277" s="100">
        <v>0</v>
      </c>
      <c r="Q277" s="100">
        <v>0</v>
      </c>
      <c r="R277" s="100">
        <v>0</v>
      </c>
      <c r="S277" s="100">
        <v>0</v>
      </c>
      <c r="T277" s="100">
        <v>6</v>
      </c>
      <c r="U277" s="100">
        <v>0</v>
      </c>
      <c r="V277" s="100">
        <v>0</v>
      </c>
      <c r="W277" s="100">
        <v>0</v>
      </c>
      <c r="X277" s="100">
        <v>0</v>
      </c>
      <c r="Y277" s="100">
        <v>0</v>
      </c>
      <c r="Z277" s="100">
        <v>0</v>
      </c>
      <c r="AA277" s="100">
        <v>0</v>
      </c>
      <c r="AB277" s="100">
        <v>0</v>
      </c>
      <c r="AC277" s="100">
        <v>0</v>
      </c>
      <c r="AD277" s="100">
        <v>0</v>
      </c>
      <c r="AE277" s="100">
        <v>0</v>
      </c>
      <c r="AF277" s="100">
        <v>0</v>
      </c>
      <c r="AG277" s="100">
        <v>0</v>
      </c>
      <c r="AH277" s="290">
        <v>0</v>
      </c>
      <c r="AI277" s="290">
        <v>0</v>
      </c>
      <c r="AJ277" s="290">
        <v>0</v>
      </c>
      <c r="AK277" s="353">
        <v>0</v>
      </c>
      <c r="AL277" s="353">
        <v>0</v>
      </c>
      <c r="AM277" s="353">
        <v>0</v>
      </c>
      <c r="AN277" s="371">
        <v>0</v>
      </c>
      <c r="AO277" s="371">
        <v>0</v>
      </c>
      <c r="AP277" s="371">
        <v>0</v>
      </c>
      <c r="AQ277" s="393">
        <v>0</v>
      </c>
      <c r="AR277" s="393">
        <v>0</v>
      </c>
      <c r="AS277" s="393">
        <v>0</v>
      </c>
      <c r="AT277" s="359">
        <v>0</v>
      </c>
      <c r="AU277" s="359">
        <v>0</v>
      </c>
      <c r="AV277" s="82">
        <v>0</v>
      </c>
      <c r="AW277" s="100">
        <v>0</v>
      </c>
      <c r="AX277" s="100">
        <v>0</v>
      </c>
      <c r="AY277" s="393">
        <v>0</v>
      </c>
      <c r="AZ277" s="100">
        <v>0</v>
      </c>
      <c r="BA277" s="100">
        <v>0</v>
      </c>
      <c r="BB277" s="393">
        <v>0</v>
      </c>
      <c r="BC277" s="100">
        <v>0</v>
      </c>
      <c r="BD277" s="100">
        <v>0</v>
      </c>
      <c r="BE277" s="393">
        <v>0</v>
      </c>
      <c r="BF277" s="100">
        <v>0</v>
      </c>
      <c r="BG277" s="100">
        <v>0</v>
      </c>
      <c r="BH277" s="100">
        <v>0</v>
      </c>
      <c r="BI277" s="100">
        <v>0</v>
      </c>
      <c r="BJ277" s="100">
        <v>0</v>
      </c>
      <c r="BK277" s="100">
        <v>0</v>
      </c>
      <c r="BL277" s="100">
        <v>0</v>
      </c>
      <c r="BM277" s="100">
        <v>0</v>
      </c>
      <c r="BN277" s="100">
        <v>0</v>
      </c>
      <c r="BO277" s="393">
        <v>0</v>
      </c>
      <c r="BP277" s="393">
        <v>1</v>
      </c>
      <c r="BQ277" s="393">
        <v>0</v>
      </c>
      <c r="BR277" s="100">
        <v>0</v>
      </c>
      <c r="BS277" s="100">
        <v>0</v>
      </c>
      <c r="BT277" s="393">
        <v>0</v>
      </c>
      <c r="BU277" s="100">
        <v>0</v>
      </c>
      <c r="BV277" s="100">
        <v>0</v>
      </c>
      <c r="BW277" s="393">
        <v>0</v>
      </c>
      <c r="BX277" s="100"/>
      <c r="BY277" s="100"/>
      <c r="BZ277" s="100"/>
    </row>
    <row r="278" spans="1:78" s="99" customFormat="1" ht="14.25" x14ac:dyDescent="0.2">
      <c r="A278" s="23" t="s">
        <v>2312</v>
      </c>
      <c r="B278" s="26">
        <v>1</v>
      </c>
      <c r="C278" s="30" t="s">
        <v>2840</v>
      </c>
      <c r="D278" s="21" t="s">
        <v>4279</v>
      </c>
      <c r="E278" s="24" t="s">
        <v>3762</v>
      </c>
      <c r="F278" s="31" t="s">
        <v>2841</v>
      </c>
      <c r="G278" s="100">
        <v>0</v>
      </c>
      <c r="H278" s="100">
        <v>6</v>
      </c>
      <c r="I278" s="100">
        <v>0</v>
      </c>
      <c r="J278" s="100">
        <v>0</v>
      </c>
      <c r="K278" s="100">
        <v>0</v>
      </c>
      <c r="L278" s="100">
        <v>0</v>
      </c>
      <c r="M278" s="100">
        <v>20</v>
      </c>
      <c r="N278" s="100">
        <v>14</v>
      </c>
      <c r="O278" s="100">
        <v>0</v>
      </c>
      <c r="P278" s="100">
        <v>0</v>
      </c>
      <c r="Q278" s="100">
        <v>0</v>
      </c>
      <c r="R278" s="100">
        <v>0</v>
      </c>
      <c r="S278" s="100">
        <v>0</v>
      </c>
      <c r="T278" s="100">
        <v>1</v>
      </c>
      <c r="U278" s="100">
        <v>0</v>
      </c>
      <c r="V278" s="100">
        <v>0</v>
      </c>
      <c r="W278" s="100">
        <v>0</v>
      </c>
      <c r="X278" s="100">
        <v>0</v>
      </c>
      <c r="Y278" s="100">
        <v>0</v>
      </c>
      <c r="Z278" s="100">
        <v>0</v>
      </c>
      <c r="AA278" s="100">
        <v>0</v>
      </c>
      <c r="AB278" s="100">
        <v>0</v>
      </c>
      <c r="AC278" s="100">
        <v>0</v>
      </c>
      <c r="AD278" s="100">
        <v>0</v>
      </c>
      <c r="AE278" s="100">
        <v>0</v>
      </c>
      <c r="AF278" s="100">
        <v>1</v>
      </c>
      <c r="AG278" s="100">
        <v>0</v>
      </c>
      <c r="AH278" s="290">
        <v>0</v>
      </c>
      <c r="AI278" s="290">
        <v>0</v>
      </c>
      <c r="AJ278" s="290">
        <v>0</v>
      </c>
      <c r="AK278" s="353">
        <v>0</v>
      </c>
      <c r="AL278" s="353">
        <v>0</v>
      </c>
      <c r="AM278" s="353">
        <v>0</v>
      </c>
      <c r="AN278" s="371">
        <v>0</v>
      </c>
      <c r="AO278" s="371">
        <v>1</v>
      </c>
      <c r="AP278" s="371">
        <v>0</v>
      </c>
      <c r="AQ278" s="393">
        <v>0</v>
      </c>
      <c r="AR278" s="393">
        <v>0</v>
      </c>
      <c r="AS278" s="393">
        <v>0</v>
      </c>
      <c r="AT278" s="359">
        <v>0</v>
      </c>
      <c r="AU278" s="359">
        <v>0</v>
      </c>
      <c r="AV278" s="82">
        <v>0</v>
      </c>
      <c r="AW278" s="100">
        <v>2</v>
      </c>
      <c r="AX278" s="100">
        <v>0</v>
      </c>
      <c r="AY278" s="393">
        <v>0</v>
      </c>
      <c r="AZ278" s="100">
        <v>0</v>
      </c>
      <c r="BA278" s="100">
        <v>1</v>
      </c>
      <c r="BB278" s="393">
        <v>0</v>
      </c>
      <c r="BC278" s="100">
        <v>0</v>
      </c>
      <c r="BD278" s="100">
        <v>0</v>
      </c>
      <c r="BE278" s="393">
        <v>0</v>
      </c>
      <c r="BF278" s="100">
        <v>10</v>
      </c>
      <c r="BG278" s="100">
        <v>0</v>
      </c>
      <c r="BH278" s="100">
        <v>0</v>
      </c>
      <c r="BI278" s="100">
        <v>0</v>
      </c>
      <c r="BJ278" s="100">
        <v>0</v>
      </c>
      <c r="BK278" s="100">
        <v>0</v>
      </c>
      <c r="BL278" s="100">
        <v>0</v>
      </c>
      <c r="BM278" s="100">
        <v>0</v>
      </c>
      <c r="BN278" s="100">
        <v>0</v>
      </c>
      <c r="BO278" s="393">
        <v>0</v>
      </c>
      <c r="BP278" s="393">
        <v>0</v>
      </c>
      <c r="BQ278" s="393">
        <v>0</v>
      </c>
      <c r="BR278" s="100">
        <v>0</v>
      </c>
      <c r="BS278" s="100">
        <v>0</v>
      </c>
      <c r="BT278" s="393">
        <v>0</v>
      </c>
      <c r="BU278" s="100">
        <v>0</v>
      </c>
      <c r="BV278" s="100">
        <v>0</v>
      </c>
      <c r="BW278" s="393">
        <v>0</v>
      </c>
      <c r="BX278" s="100"/>
      <c r="BY278" s="100"/>
      <c r="BZ278" s="100"/>
    </row>
    <row r="279" spans="1:78" s="99" customFormat="1" ht="14.25" x14ac:dyDescent="0.2">
      <c r="A279" s="23" t="s">
        <v>2312</v>
      </c>
      <c r="B279" s="24">
        <v>1</v>
      </c>
      <c r="C279" s="25" t="s">
        <v>1938</v>
      </c>
      <c r="D279" s="21" t="s">
        <v>4279</v>
      </c>
      <c r="E279" s="24" t="s">
        <v>3762</v>
      </c>
      <c r="F279" s="24" t="s">
        <v>1939</v>
      </c>
      <c r="G279" s="100">
        <v>0</v>
      </c>
      <c r="H279" s="100">
        <v>0</v>
      </c>
      <c r="I279" s="100">
        <v>0</v>
      </c>
      <c r="J279" s="100">
        <v>0</v>
      </c>
      <c r="K279" s="100">
        <v>0</v>
      </c>
      <c r="L279" s="100">
        <v>0</v>
      </c>
      <c r="M279" s="100">
        <v>0</v>
      </c>
      <c r="N279" s="100">
        <v>0</v>
      </c>
      <c r="O279" s="100">
        <v>0</v>
      </c>
      <c r="P279" s="100">
        <v>0</v>
      </c>
      <c r="Q279" s="100">
        <v>0</v>
      </c>
      <c r="R279" s="100">
        <v>0</v>
      </c>
      <c r="S279" s="100">
        <v>0</v>
      </c>
      <c r="T279" s="100">
        <v>0</v>
      </c>
      <c r="U279" s="100">
        <v>0</v>
      </c>
      <c r="V279" s="100">
        <v>0</v>
      </c>
      <c r="W279" s="100">
        <v>0</v>
      </c>
      <c r="X279" s="100">
        <v>0</v>
      </c>
      <c r="Y279" s="100">
        <v>0</v>
      </c>
      <c r="Z279" s="100">
        <v>0</v>
      </c>
      <c r="AA279" s="100">
        <v>0</v>
      </c>
      <c r="AB279" s="100">
        <v>0</v>
      </c>
      <c r="AC279" s="100">
        <v>0</v>
      </c>
      <c r="AD279" s="100">
        <v>0</v>
      </c>
      <c r="AE279" s="100">
        <v>0</v>
      </c>
      <c r="AF279" s="100">
        <v>0</v>
      </c>
      <c r="AG279" s="100">
        <v>0</v>
      </c>
      <c r="AH279" s="290">
        <v>0</v>
      </c>
      <c r="AI279" s="290">
        <v>0</v>
      </c>
      <c r="AJ279" s="290">
        <v>0</v>
      </c>
      <c r="AK279" s="353">
        <v>0</v>
      </c>
      <c r="AL279" s="353">
        <v>0</v>
      </c>
      <c r="AM279" s="353">
        <v>0</v>
      </c>
      <c r="AN279" s="371">
        <v>0</v>
      </c>
      <c r="AO279" s="371">
        <v>0</v>
      </c>
      <c r="AP279" s="371">
        <v>0</v>
      </c>
      <c r="AQ279" s="393">
        <v>0</v>
      </c>
      <c r="AR279" s="393">
        <v>0</v>
      </c>
      <c r="AS279" s="393">
        <v>0</v>
      </c>
      <c r="AT279" s="359">
        <v>0</v>
      </c>
      <c r="AU279" s="359">
        <v>1</v>
      </c>
      <c r="AV279" s="82">
        <v>0</v>
      </c>
      <c r="AW279" s="100">
        <v>0</v>
      </c>
      <c r="AX279" s="100">
        <v>0</v>
      </c>
      <c r="AY279" s="393">
        <v>0</v>
      </c>
      <c r="AZ279" s="100">
        <v>0</v>
      </c>
      <c r="BA279" s="100">
        <v>0</v>
      </c>
      <c r="BB279" s="393">
        <v>0</v>
      </c>
      <c r="BC279" s="100">
        <v>0</v>
      </c>
      <c r="BD279" s="100">
        <v>0</v>
      </c>
      <c r="BE279" s="393">
        <v>0</v>
      </c>
      <c r="BF279" s="100">
        <v>0</v>
      </c>
      <c r="BG279" s="100">
        <v>0</v>
      </c>
      <c r="BH279" s="100">
        <v>0</v>
      </c>
      <c r="BI279" s="100">
        <v>0</v>
      </c>
      <c r="BJ279" s="100">
        <v>0</v>
      </c>
      <c r="BK279" s="100">
        <v>0</v>
      </c>
      <c r="BL279" s="100">
        <v>0</v>
      </c>
      <c r="BM279" s="100">
        <v>0</v>
      </c>
      <c r="BN279" s="100">
        <v>0</v>
      </c>
      <c r="BO279" s="393">
        <v>0</v>
      </c>
      <c r="BP279" s="393">
        <v>0</v>
      </c>
      <c r="BQ279" s="393">
        <v>0</v>
      </c>
      <c r="BR279" s="100">
        <v>0</v>
      </c>
      <c r="BS279" s="100">
        <v>0</v>
      </c>
      <c r="BT279" s="393">
        <v>0</v>
      </c>
      <c r="BU279" s="100">
        <v>0</v>
      </c>
      <c r="BV279" s="100">
        <v>0</v>
      </c>
      <c r="BW279" s="393">
        <v>0</v>
      </c>
      <c r="BX279" s="100"/>
      <c r="BY279" s="100"/>
      <c r="BZ279" s="100"/>
    </row>
    <row r="280" spans="1:78" s="99" customFormat="1" ht="14.25" x14ac:dyDescent="0.2">
      <c r="A280" s="23" t="s">
        <v>2312</v>
      </c>
      <c r="B280" s="148">
        <v>1</v>
      </c>
      <c r="C280" s="191" t="s">
        <v>3474</v>
      </c>
      <c r="D280" s="21" t="s">
        <v>4279</v>
      </c>
      <c r="E280" s="24" t="s">
        <v>3760</v>
      </c>
      <c r="F280" s="31" t="s">
        <v>3475</v>
      </c>
      <c r="G280" s="100">
        <v>0</v>
      </c>
      <c r="H280" s="100">
        <v>1</v>
      </c>
      <c r="I280" s="100">
        <v>0</v>
      </c>
      <c r="J280" s="100">
        <v>0</v>
      </c>
      <c r="K280" s="100">
        <v>1</v>
      </c>
      <c r="L280" s="100">
        <v>0</v>
      </c>
      <c r="M280" s="100">
        <v>0</v>
      </c>
      <c r="N280" s="100">
        <v>1</v>
      </c>
      <c r="O280" s="100">
        <v>0</v>
      </c>
      <c r="P280" s="100">
        <v>0</v>
      </c>
      <c r="Q280" s="100">
        <v>0</v>
      </c>
      <c r="R280" s="100">
        <v>0</v>
      </c>
      <c r="S280" s="100">
        <v>0</v>
      </c>
      <c r="T280" s="100">
        <v>0</v>
      </c>
      <c r="U280" s="100">
        <v>0</v>
      </c>
      <c r="V280" s="100">
        <v>0</v>
      </c>
      <c r="W280" s="100">
        <v>0</v>
      </c>
      <c r="X280" s="100">
        <v>0</v>
      </c>
      <c r="Y280" s="100">
        <v>0</v>
      </c>
      <c r="Z280" s="100">
        <v>0</v>
      </c>
      <c r="AA280" s="100">
        <v>0</v>
      </c>
      <c r="AB280" s="100">
        <v>0</v>
      </c>
      <c r="AC280" s="100">
        <v>0</v>
      </c>
      <c r="AD280" s="100">
        <v>0</v>
      </c>
      <c r="AE280" s="100">
        <v>0</v>
      </c>
      <c r="AF280" s="100">
        <v>0</v>
      </c>
      <c r="AG280" s="100">
        <v>0</v>
      </c>
      <c r="AH280" s="290">
        <v>0</v>
      </c>
      <c r="AI280" s="290">
        <v>0</v>
      </c>
      <c r="AJ280" s="290">
        <v>0</v>
      </c>
      <c r="AK280" s="353">
        <v>0</v>
      </c>
      <c r="AL280" s="353">
        <v>0</v>
      </c>
      <c r="AM280" s="353">
        <v>0</v>
      </c>
      <c r="AN280" s="371">
        <v>0</v>
      </c>
      <c r="AO280" s="371">
        <v>0</v>
      </c>
      <c r="AP280" s="371">
        <v>0</v>
      </c>
      <c r="AQ280" s="393">
        <v>0</v>
      </c>
      <c r="AR280" s="393">
        <v>0</v>
      </c>
      <c r="AS280" s="393">
        <v>0</v>
      </c>
      <c r="AT280" s="359">
        <v>0</v>
      </c>
      <c r="AU280" s="359">
        <v>0</v>
      </c>
      <c r="AV280" s="82">
        <v>0</v>
      </c>
      <c r="AW280" s="100">
        <v>0</v>
      </c>
      <c r="AX280" s="100">
        <v>0</v>
      </c>
      <c r="AY280" s="393">
        <v>0</v>
      </c>
      <c r="AZ280" s="100">
        <v>0</v>
      </c>
      <c r="BA280" s="100">
        <v>0</v>
      </c>
      <c r="BB280" s="393">
        <v>0</v>
      </c>
      <c r="BC280" s="100">
        <v>0</v>
      </c>
      <c r="BD280" s="100">
        <v>0</v>
      </c>
      <c r="BE280" s="393">
        <v>0</v>
      </c>
      <c r="BF280" s="100">
        <v>0</v>
      </c>
      <c r="BG280" s="100">
        <v>0</v>
      </c>
      <c r="BH280" s="100">
        <v>0</v>
      </c>
      <c r="BI280" s="100">
        <v>0</v>
      </c>
      <c r="BJ280" s="100">
        <v>0</v>
      </c>
      <c r="BK280" s="100">
        <v>0</v>
      </c>
      <c r="BL280" s="100">
        <v>0</v>
      </c>
      <c r="BM280" s="100">
        <v>0</v>
      </c>
      <c r="BN280" s="100">
        <v>0</v>
      </c>
      <c r="BO280" s="393">
        <v>0</v>
      </c>
      <c r="BP280" s="393">
        <v>0</v>
      </c>
      <c r="BQ280" s="393">
        <v>0</v>
      </c>
      <c r="BR280" s="100">
        <v>0</v>
      </c>
      <c r="BS280" s="100">
        <v>0</v>
      </c>
      <c r="BT280" s="393">
        <v>0</v>
      </c>
      <c r="BU280" s="100">
        <v>0</v>
      </c>
      <c r="BV280" s="100">
        <v>0</v>
      </c>
      <c r="BW280" s="393">
        <v>0</v>
      </c>
      <c r="BX280" s="100"/>
      <c r="BY280" s="100"/>
      <c r="BZ280" s="100"/>
    </row>
    <row r="281" spans="1:78" s="99" customFormat="1" ht="14.25" x14ac:dyDescent="0.2">
      <c r="A281" s="23" t="s">
        <v>2312</v>
      </c>
      <c r="B281" s="26">
        <v>1</v>
      </c>
      <c r="C281" s="30" t="s">
        <v>634</v>
      </c>
      <c r="D281" s="21" t="s">
        <v>4279</v>
      </c>
      <c r="E281" s="24" t="s">
        <v>3762</v>
      </c>
      <c r="F281" s="31" t="s">
        <v>635</v>
      </c>
      <c r="G281" s="100">
        <v>0</v>
      </c>
      <c r="H281" s="100">
        <v>0</v>
      </c>
      <c r="I281" s="100">
        <v>0</v>
      </c>
      <c r="J281" s="100">
        <v>0</v>
      </c>
      <c r="K281" s="100">
        <v>0</v>
      </c>
      <c r="L281" s="100">
        <v>0</v>
      </c>
      <c r="M281" s="100">
        <v>0</v>
      </c>
      <c r="N281" s="100">
        <v>0</v>
      </c>
      <c r="O281" s="100">
        <v>0</v>
      </c>
      <c r="P281" s="100">
        <v>0</v>
      </c>
      <c r="Q281" s="100">
        <v>0</v>
      </c>
      <c r="R281" s="100">
        <v>0</v>
      </c>
      <c r="S281" s="100">
        <v>0</v>
      </c>
      <c r="T281" s="100">
        <v>0</v>
      </c>
      <c r="U281" s="100">
        <v>0</v>
      </c>
      <c r="V281" s="100">
        <v>0</v>
      </c>
      <c r="W281" s="100">
        <v>0</v>
      </c>
      <c r="X281" s="100">
        <v>0</v>
      </c>
      <c r="Y281" s="100">
        <v>0</v>
      </c>
      <c r="Z281" s="100">
        <v>0</v>
      </c>
      <c r="AA281" s="100">
        <v>0</v>
      </c>
      <c r="AB281" s="100">
        <v>0</v>
      </c>
      <c r="AC281" s="100">
        <v>0</v>
      </c>
      <c r="AD281" s="100">
        <v>0</v>
      </c>
      <c r="AE281" s="100">
        <v>0</v>
      </c>
      <c r="AF281" s="100">
        <v>0</v>
      </c>
      <c r="AG281" s="100">
        <v>0</v>
      </c>
      <c r="AH281" s="290">
        <v>0</v>
      </c>
      <c r="AI281" s="290">
        <v>0</v>
      </c>
      <c r="AJ281" s="290">
        <v>0</v>
      </c>
      <c r="AK281" s="353">
        <v>0</v>
      </c>
      <c r="AL281" s="353">
        <v>0</v>
      </c>
      <c r="AM281" s="353">
        <v>0</v>
      </c>
      <c r="AN281" s="371">
        <v>0</v>
      </c>
      <c r="AO281" s="371">
        <v>0</v>
      </c>
      <c r="AP281" s="371">
        <v>0</v>
      </c>
      <c r="AQ281" s="393">
        <v>0</v>
      </c>
      <c r="AR281" s="393">
        <v>0</v>
      </c>
      <c r="AS281" s="393">
        <v>0</v>
      </c>
      <c r="AT281" s="359">
        <v>0</v>
      </c>
      <c r="AU281" s="359">
        <v>0</v>
      </c>
      <c r="AV281" s="82">
        <v>0</v>
      </c>
      <c r="AW281" s="100">
        <v>0</v>
      </c>
      <c r="AX281" s="100">
        <v>0</v>
      </c>
      <c r="AY281" s="393">
        <v>0</v>
      </c>
      <c r="AZ281" s="100">
        <v>0</v>
      </c>
      <c r="BA281" s="100">
        <v>0</v>
      </c>
      <c r="BB281" s="393">
        <v>0</v>
      </c>
      <c r="BC281" s="100">
        <v>0</v>
      </c>
      <c r="BD281" s="100">
        <v>0</v>
      </c>
      <c r="BE281" s="393">
        <v>0</v>
      </c>
      <c r="BF281" s="100">
        <v>0</v>
      </c>
      <c r="BG281" s="100">
        <v>0</v>
      </c>
      <c r="BH281" s="100">
        <v>0</v>
      </c>
      <c r="BI281" s="100">
        <v>0</v>
      </c>
      <c r="BJ281" s="100">
        <v>0</v>
      </c>
      <c r="BK281" s="100">
        <v>0</v>
      </c>
      <c r="BL281" s="100">
        <v>0</v>
      </c>
      <c r="BM281" s="100">
        <v>0</v>
      </c>
      <c r="BN281" s="100">
        <v>0</v>
      </c>
      <c r="BO281" s="393">
        <v>0</v>
      </c>
      <c r="BP281" s="393">
        <v>0</v>
      </c>
      <c r="BQ281" s="393">
        <v>0</v>
      </c>
      <c r="BR281" s="100">
        <v>0</v>
      </c>
      <c r="BS281" s="100">
        <v>0</v>
      </c>
      <c r="BT281" s="393">
        <v>0</v>
      </c>
      <c r="BU281" s="100">
        <v>0</v>
      </c>
      <c r="BV281" s="100">
        <v>0</v>
      </c>
      <c r="BW281" s="393">
        <v>0</v>
      </c>
      <c r="BX281" s="100"/>
      <c r="BY281" s="100"/>
      <c r="BZ281" s="100"/>
    </row>
    <row r="282" spans="1:78" s="99" customFormat="1" ht="14.25" x14ac:dyDescent="0.2">
      <c r="A282" s="23" t="s">
        <v>2312</v>
      </c>
      <c r="B282" s="26">
        <v>1</v>
      </c>
      <c r="C282" s="30" t="s">
        <v>368</v>
      </c>
      <c r="D282" s="21" t="s">
        <v>4279</v>
      </c>
      <c r="E282" s="24" t="s">
        <v>3760</v>
      </c>
      <c r="F282" s="31" t="s">
        <v>369</v>
      </c>
      <c r="G282" s="100">
        <v>0</v>
      </c>
      <c r="H282" s="100">
        <v>3</v>
      </c>
      <c r="I282" s="100">
        <v>0</v>
      </c>
      <c r="J282" s="100">
        <v>0</v>
      </c>
      <c r="K282" s="100">
        <v>0</v>
      </c>
      <c r="L282" s="100">
        <v>0</v>
      </c>
      <c r="M282" s="100">
        <v>10</v>
      </c>
      <c r="N282" s="100">
        <v>2</v>
      </c>
      <c r="O282" s="100">
        <v>0</v>
      </c>
      <c r="P282" s="100">
        <v>0</v>
      </c>
      <c r="Q282" s="100">
        <v>0</v>
      </c>
      <c r="R282" s="100">
        <v>0</v>
      </c>
      <c r="S282" s="100">
        <v>0</v>
      </c>
      <c r="T282" s="100">
        <v>6</v>
      </c>
      <c r="U282" s="100">
        <v>0</v>
      </c>
      <c r="V282" s="100">
        <v>6</v>
      </c>
      <c r="W282" s="100">
        <v>5</v>
      </c>
      <c r="X282" s="100">
        <v>0</v>
      </c>
      <c r="Y282" s="100">
        <v>0</v>
      </c>
      <c r="Z282" s="100">
        <v>3</v>
      </c>
      <c r="AA282" s="100">
        <v>0</v>
      </c>
      <c r="AB282" s="100">
        <v>0</v>
      </c>
      <c r="AC282" s="100">
        <v>0</v>
      </c>
      <c r="AD282" s="100">
        <v>0</v>
      </c>
      <c r="AE282" s="100">
        <v>0</v>
      </c>
      <c r="AF282" s="100">
        <v>0</v>
      </c>
      <c r="AG282" s="100">
        <v>0</v>
      </c>
      <c r="AH282" s="290">
        <v>0</v>
      </c>
      <c r="AI282" s="290">
        <v>1</v>
      </c>
      <c r="AJ282" s="290">
        <v>0</v>
      </c>
      <c r="AK282" s="353">
        <v>0</v>
      </c>
      <c r="AL282" s="353">
        <v>1</v>
      </c>
      <c r="AM282" s="353">
        <v>0</v>
      </c>
      <c r="AN282" s="371">
        <v>17</v>
      </c>
      <c r="AO282" s="371">
        <v>13</v>
      </c>
      <c r="AP282" s="371">
        <v>0</v>
      </c>
      <c r="AQ282" s="393">
        <v>0</v>
      </c>
      <c r="AR282" s="393">
        <v>0</v>
      </c>
      <c r="AS282" s="393">
        <v>0</v>
      </c>
      <c r="AT282" s="359">
        <v>0</v>
      </c>
      <c r="AU282" s="359">
        <v>7</v>
      </c>
      <c r="AV282" s="82">
        <v>0</v>
      </c>
      <c r="AW282" s="100">
        <v>0</v>
      </c>
      <c r="AX282" s="100">
        <v>2</v>
      </c>
      <c r="AY282" s="393">
        <v>0</v>
      </c>
      <c r="AZ282" s="100">
        <v>0</v>
      </c>
      <c r="BA282" s="100">
        <v>2</v>
      </c>
      <c r="BB282" s="393">
        <v>0</v>
      </c>
      <c r="BC282" s="100">
        <v>0</v>
      </c>
      <c r="BD282" s="100">
        <v>0</v>
      </c>
      <c r="BE282" s="393">
        <v>0</v>
      </c>
      <c r="BF282" s="100">
        <v>0</v>
      </c>
      <c r="BG282" s="100">
        <v>0</v>
      </c>
      <c r="BH282" s="100">
        <v>0</v>
      </c>
      <c r="BI282" s="100">
        <v>0</v>
      </c>
      <c r="BJ282" s="100">
        <v>0</v>
      </c>
      <c r="BK282" s="100">
        <v>0</v>
      </c>
      <c r="BL282" s="100">
        <v>7</v>
      </c>
      <c r="BM282" s="100">
        <v>5</v>
      </c>
      <c r="BN282" s="100">
        <v>0</v>
      </c>
      <c r="BO282" s="393">
        <v>0</v>
      </c>
      <c r="BP282" s="393">
        <v>0</v>
      </c>
      <c r="BQ282" s="393">
        <v>0</v>
      </c>
      <c r="BR282" s="100">
        <v>0</v>
      </c>
      <c r="BS282" s="100">
        <v>0</v>
      </c>
      <c r="BT282" s="393">
        <v>0</v>
      </c>
      <c r="BU282" s="100">
        <v>0</v>
      </c>
      <c r="BV282" s="100">
        <v>0</v>
      </c>
      <c r="BW282" s="393">
        <v>0</v>
      </c>
      <c r="BX282" s="100"/>
      <c r="BY282" s="100"/>
      <c r="BZ282" s="100"/>
    </row>
    <row r="283" spans="1:78" s="99" customFormat="1" ht="14.25" x14ac:dyDescent="0.2">
      <c r="A283" s="23" t="s">
        <v>2312</v>
      </c>
      <c r="B283" s="26">
        <v>1</v>
      </c>
      <c r="C283" s="27" t="s">
        <v>720</v>
      </c>
      <c r="D283" s="21" t="s">
        <v>4279</v>
      </c>
      <c r="E283" s="24" t="s">
        <v>3760</v>
      </c>
      <c r="F283" s="26" t="s">
        <v>721</v>
      </c>
      <c r="G283" s="100">
        <v>0</v>
      </c>
      <c r="H283" s="100">
        <v>1</v>
      </c>
      <c r="I283" s="100">
        <v>0</v>
      </c>
      <c r="J283" s="100">
        <v>6</v>
      </c>
      <c r="K283" s="100">
        <v>0</v>
      </c>
      <c r="L283" s="100">
        <v>0</v>
      </c>
      <c r="M283" s="100">
        <v>22</v>
      </c>
      <c r="N283" s="100">
        <v>22</v>
      </c>
      <c r="O283" s="100">
        <v>0</v>
      </c>
      <c r="P283" s="100">
        <v>0</v>
      </c>
      <c r="Q283" s="100">
        <v>0</v>
      </c>
      <c r="R283" s="100">
        <v>0</v>
      </c>
      <c r="S283" s="100">
        <v>0</v>
      </c>
      <c r="T283" s="100">
        <v>0</v>
      </c>
      <c r="U283" s="100">
        <v>0</v>
      </c>
      <c r="V283" s="100">
        <v>0</v>
      </c>
      <c r="W283" s="100">
        <v>5</v>
      </c>
      <c r="X283" s="100">
        <v>0</v>
      </c>
      <c r="Y283" s="100">
        <v>18</v>
      </c>
      <c r="Z283" s="100">
        <v>13</v>
      </c>
      <c r="AA283" s="100">
        <v>0</v>
      </c>
      <c r="AB283" s="100">
        <v>1</v>
      </c>
      <c r="AC283" s="100">
        <v>1</v>
      </c>
      <c r="AD283" s="100">
        <v>0</v>
      </c>
      <c r="AE283" s="100">
        <v>0</v>
      </c>
      <c r="AF283" s="100">
        <v>2</v>
      </c>
      <c r="AG283" s="100">
        <v>0</v>
      </c>
      <c r="AH283" s="290">
        <v>0</v>
      </c>
      <c r="AI283" s="290">
        <v>0</v>
      </c>
      <c r="AJ283" s="290">
        <v>0</v>
      </c>
      <c r="AK283" s="353">
        <v>0</v>
      </c>
      <c r="AL283" s="353">
        <v>0</v>
      </c>
      <c r="AM283" s="353">
        <v>0</v>
      </c>
      <c r="AN283" s="371">
        <v>0</v>
      </c>
      <c r="AO283" s="371">
        <v>0</v>
      </c>
      <c r="AP283" s="371">
        <v>0</v>
      </c>
      <c r="AQ283" s="393">
        <v>0</v>
      </c>
      <c r="AR283" s="393">
        <v>0</v>
      </c>
      <c r="AS283" s="393">
        <v>0</v>
      </c>
      <c r="AT283" s="359">
        <v>0</v>
      </c>
      <c r="AU283" s="359">
        <v>0</v>
      </c>
      <c r="AV283" s="82">
        <v>0</v>
      </c>
      <c r="AW283" s="100">
        <v>0</v>
      </c>
      <c r="AX283" s="100">
        <v>0</v>
      </c>
      <c r="AY283" s="393">
        <v>0</v>
      </c>
      <c r="AZ283" s="100">
        <v>0</v>
      </c>
      <c r="BA283" s="100">
        <v>2</v>
      </c>
      <c r="BB283" s="393">
        <v>0</v>
      </c>
      <c r="BC283" s="100">
        <v>4</v>
      </c>
      <c r="BD283" s="100">
        <v>2</v>
      </c>
      <c r="BE283" s="393">
        <v>0</v>
      </c>
      <c r="BF283" s="100">
        <v>2</v>
      </c>
      <c r="BG283" s="100">
        <v>1</v>
      </c>
      <c r="BH283" s="100">
        <v>0</v>
      </c>
      <c r="BI283" s="100">
        <v>0</v>
      </c>
      <c r="BJ283" s="100">
        <v>0</v>
      </c>
      <c r="BK283" s="100">
        <v>0</v>
      </c>
      <c r="BL283" s="100">
        <v>4</v>
      </c>
      <c r="BM283" s="100">
        <v>6</v>
      </c>
      <c r="BN283" s="100">
        <v>0</v>
      </c>
      <c r="BO283" s="393">
        <v>1</v>
      </c>
      <c r="BP283" s="393">
        <v>0</v>
      </c>
      <c r="BQ283" s="393">
        <v>0</v>
      </c>
      <c r="BR283" s="100">
        <v>2</v>
      </c>
      <c r="BS283" s="100">
        <v>0</v>
      </c>
      <c r="BT283" s="393">
        <v>0</v>
      </c>
      <c r="BU283" s="100">
        <v>3</v>
      </c>
      <c r="BV283" s="100">
        <v>6</v>
      </c>
      <c r="BW283" s="393">
        <v>0</v>
      </c>
      <c r="BX283" s="100"/>
      <c r="BY283" s="100"/>
      <c r="BZ283" s="100"/>
    </row>
    <row r="284" spans="1:78" s="99" customFormat="1" ht="14.25" x14ac:dyDescent="0.2">
      <c r="A284" s="23" t="s">
        <v>2312</v>
      </c>
      <c r="B284" s="26">
        <v>1</v>
      </c>
      <c r="C284" s="133" t="s">
        <v>3162</v>
      </c>
      <c r="D284" s="21" t="s">
        <v>4279</v>
      </c>
      <c r="E284" s="24" t="s">
        <v>2340</v>
      </c>
      <c r="F284" s="26" t="s">
        <v>3163</v>
      </c>
      <c r="G284" s="100">
        <v>0</v>
      </c>
      <c r="H284" s="100">
        <v>3</v>
      </c>
      <c r="I284" s="100">
        <v>0</v>
      </c>
      <c r="J284" s="100">
        <v>4</v>
      </c>
      <c r="K284" s="100">
        <v>7</v>
      </c>
      <c r="L284" s="100">
        <v>0</v>
      </c>
      <c r="M284" s="100">
        <v>4</v>
      </c>
      <c r="N284" s="100">
        <v>11</v>
      </c>
      <c r="O284" s="100">
        <v>0</v>
      </c>
      <c r="P284" s="100">
        <v>0</v>
      </c>
      <c r="Q284" s="100">
        <v>0</v>
      </c>
      <c r="R284" s="100">
        <v>0</v>
      </c>
      <c r="S284" s="100">
        <v>0</v>
      </c>
      <c r="T284" s="100">
        <v>0</v>
      </c>
      <c r="U284" s="100">
        <v>0</v>
      </c>
      <c r="V284" s="100">
        <v>0</v>
      </c>
      <c r="W284" s="100">
        <v>0</v>
      </c>
      <c r="X284" s="100">
        <v>0</v>
      </c>
      <c r="Y284" s="100">
        <v>0</v>
      </c>
      <c r="Z284" s="100">
        <v>0</v>
      </c>
      <c r="AA284" s="100">
        <v>0</v>
      </c>
      <c r="AB284" s="100">
        <v>0</v>
      </c>
      <c r="AC284" s="100">
        <v>0</v>
      </c>
      <c r="AD284" s="100">
        <v>0</v>
      </c>
      <c r="AE284" s="100">
        <v>0</v>
      </c>
      <c r="AF284" s="100">
        <v>0</v>
      </c>
      <c r="AG284" s="100">
        <v>0</v>
      </c>
      <c r="AH284" s="290">
        <v>0</v>
      </c>
      <c r="AI284" s="290">
        <v>8</v>
      </c>
      <c r="AJ284" s="290">
        <v>0</v>
      </c>
      <c r="AK284" s="353">
        <v>0</v>
      </c>
      <c r="AL284" s="353">
        <v>0</v>
      </c>
      <c r="AM284" s="353">
        <v>0</v>
      </c>
      <c r="AN284" s="371">
        <v>0</v>
      </c>
      <c r="AO284" s="371">
        <v>0</v>
      </c>
      <c r="AP284" s="371">
        <v>0</v>
      </c>
      <c r="AQ284" s="393">
        <v>0</v>
      </c>
      <c r="AR284" s="393">
        <v>0</v>
      </c>
      <c r="AS284" s="393">
        <v>0</v>
      </c>
      <c r="AT284" s="359">
        <v>0</v>
      </c>
      <c r="AU284" s="359">
        <v>0</v>
      </c>
      <c r="AV284" s="82">
        <v>0</v>
      </c>
      <c r="AW284" s="100">
        <v>0</v>
      </c>
      <c r="AX284" s="100">
        <v>0</v>
      </c>
      <c r="AY284" s="393">
        <v>0</v>
      </c>
      <c r="AZ284" s="100">
        <v>0</v>
      </c>
      <c r="BA284" s="100">
        <v>5</v>
      </c>
      <c r="BB284" s="393">
        <v>0</v>
      </c>
      <c r="BC284" s="100">
        <v>0</v>
      </c>
      <c r="BD284" s="100">
        <v>0</v>
      </c>
      <c r="BE284" s="393">
        <v>0</v>
      </c>
      <c r="BF284" s="100">
        <v>0</v>
      </c>
      <c r="BG284" s="100">
        <v>0</v>
      </c>
      <c r="BH284" s="100">
        <v>0</v>
      </c>
      <c r="BI284" s="100">
        <v>0</v>
      </c>
      <c r="BJ284" s="100">
        <v>0</v>
      </c>
      <c r="BK284" s="100">
        <v>0</v>
      </c>
      <c r="BL284" s="100">
        <v>0</v>
      </c>
      <c r="BM284" s="100">
        <v>0</v>
      </c>
      <c r="BN284" s="100">
        <v>0</v>
      </c>
      <c r="BO284" s="393">
        <v>0</v>
      </c>
      <c r="BP284" s="393">
        <v>0</v>
      </c>
      <c r="BQ284" s="393">
        <v>0</v>
      </c>
      <c r="BR284" s="100">
        <v>0</v>
      </c>
      <c r="BS284" s="100">
        <v>0</v>
      </c>
      <c r="BT284" s="393">
        <v>0</v>
      </c>
      <c r="BU284" s="100">
        <v>0</v>
      </c>
      <c r="BV284" s="100">
        <v>0</v>
      </c>
      <c r="BW284" s="393">
        <v>0</v>
      </c>
      <c r="BX284" s="100"/>
      <c r="BY284" s="100"/>
      <c r="BZ284" s="100"/>
    </row>
    <row r="285" spans="1:78" s="99" customFormat="1" ht="14.25" x14ac:dyDescent="0.2">
      <c r="A285" s="23" t="s">
        <v>2312</v>
      </c>
      <c r="B285" s="26">
        <v>1</v>
      </c>
      <c r="C285" s="27" t="s">
        <v>1971</v>
      </c>
      <c r="D285" s="21" t="s">
        <v>4279</v>
      </c>
      <c r="E285" s="24" t="s">
        <v>3762</v>
      </c>
      <c r="F285" s="26" t="s">
        <v>1972</v>
      </c>
      <c r="G285" s="100">
        <v>5</v>
      </c>
      <c r="H285" s="100">
        <v>21</v>
      </c>
      <c r="I285" s="100">
        <v>0</v>
      </c>
      <c r="J285" s="100">
        <v>0</v>
      </c>
      <c r="K285" s="100">
        <v>0</v>
      </c>
      <c r="L285" s="100">
        <v>0</v>
      </c>
      <c r="M285" s="100">
        <v>15</v>
      </c>
      <c r="N285" s="100">
        <v>6</v>
      </c>
      <c r="O285" s="100">
        <v>0</v>
      </c>
      <c r="P285" s="100">
        <v>1</v>
      </c>
      <c r="Q285" s="100">
        <v>0</v>
      </c>
      <c r="R285" s="100">
        <v>0</v>
      </c>
      <c r="S285" s="100">
        <v>0</v>
      </c>
      <c r="T285" s="100">
        <v>0</v>
      </c>
      <c r="U285" s="100">
        <v>0</v>
      </c>
      <c r="V285" s="100">
        <v>1</v>
      </c>
      <c r="W285" s="100">
        <v>2</v>
      </c>
      <c r="X285" s="100">
        <v>0</v>
      </c>
      <c r="Y285" s="100">
        <v>0</v>
      </c>
      <c r="Z285" s="100">
        <v>0</v>
      </c>
      <c r="AA285" s="100">
        <v>0</v>
      </c>
      <c r="AB285" s="100">
        <v>1</v>
      </c>
      <c r="AC285" s="100">
        <v>0</v>
      </c>
      <c r="AD285" s="100">
        <v>0</v>
      </c>
      <c r="AE285" s="100">
        <v>9</v>
      </c>
      <c r="AF285" s="100">
        <v>9</v>
      </c>
      <c r="AG285" s="100">
        <v>0</v>
      </c>
      <c r="AH285" s="290">
        <v>0</v>
      </c>
      <c r="AI285" s="290">
        <v>3</v>
      </c>
      <c r="AJ285" s="290">
        <v>0</v>
      </c>
      <c r="AK285" s="353">
        <v>0</v>
      </c>
      <c r="AL285" s="353">
        <v>0</v>
      </c>
      <c r="AM285" s="353">
        <v>0</v>
      </c>
      <c r="AN285" s="371">
        <v>0</v>
      </c>
      <c r="AO285" s="371">
        <v>3</v>
      </c>
      <c r="AP285" s="371">
        <v>0</v>
      </c>
      <c r="AQ285" s="393">
        <v>0</v>
      </c>
      <c r="AR285" s="393">
        <v>0</v>
      </c>
      <c r="AS285" s="393">
        <v>0</v>
      </c>
      <c r="AT285" s="359">
        <v>7</v>
      </c>
      <c r="AU285" s="359">
        <v>4</v>
      </c>
      <c r="AV285" s="82">
        <v>0</v>
      </c>
      <c r="AW285" s="100">
        <v>0</v>
      </c>
      <c r="AX285" s="100">
        <v>5</v>
      </c>
      <c r="AY285" s="393">
        <v>0</v>
      </c>
      <c r="AZ285" s="100">
        <v>0</v>
      </c>
      <c r="BA285" s="100">
        <v>6</v>
      </c>
      <c r="BB285" s="393">
        <v>0</v>
      </c>
      <c r="BC285" s="100">
        <v>0</v>
      </c>
      <c r="BD285" s="100">
        <v>0</v>
      </c>
      <c r="BE285" s="393">
        <v>0</v>
      </c>
      <c r="BF285" s="100">
        <v>5</v>
      </c>
      <c r="BG285" s="100">
        <v>0</v>
      </c>
      <c r="BH285" s="100">
        <v>0</v>
      </c>
      <c r="BI285" s="100">
        <v>0</v>
      </c>
      <c r="BJ285" s="100">
        <v>0</v>
      </c>
      <c r="BK285" s="100">
        <v>0</v>
      </c>
      <c r="BL285" s="100">
        <v>3</v>
      </c>
      <c r="BM285" s="100">
        <v>2</v>
      </c>
      <c r="BN285" s="100">
        <v>0</v>
      </c>
      <c r="BO285" s="393">
        <v>0</v>
      </c>
      <c r="BP285" s="393">
        <v>0</v>
      </c>
      <c r="BQ285" s="393">
        <v>0</v>
      </c>
      <c r="BR285" s="100">
        <v>9</v>
      </c>
      <c r="BS285" s="100">
        <v>2</v>
      </c>
      <c r="BT285" s="393">
        <v>0</v>
      </c>
      <c r="BU285" s="100">
        <v>0</v>
      </c>
      <c r="BV285" s="100">
        <v>0</v>
      </c>
      <c r="BW285" s="393">
        <v>0</v>
      </c>
      <c r="BX285" s="100"/>
      <c r="BY285" s="100"/>
      <c r="BZ285" s="100"/>
    </row>
    <row r="286" spans="1:78" s="99" customFormat="1" ht="14.25" x14ac:dyDescent="0.2">
      <c r="A286" s="23" t="s">
        <v>2312</v>
      </c>
      <c r="B286" s="24">
        <v>1</v>
      </c>
      <c r="C286" s="30" t="s">
        <v>2509</v>
      </c>
      <c r="D286" s="21" t="s">
        <v>4279</v>
      </c>
      <c r="E286" s="24" t="s">
        <v>3762</v>
      </c>
      <c r="F286" s="24" t="s">
        <v>2510</v>
      </c>
      <c r="G286" s="100">
        <v>0</v>
      </c>
      <c r="H286" s="100">
        <v>0</v>
      </c>
      <c r="I286" s="100">
        <v>0</v>
      </c>
      <c r="J286" s="100">
        <v>0</v>
      </c>
      <c r="K286" s="100">
        <v>0</v>
      </c>
      <c r="L286" s="100">
        <v>0</v>
      </c>
      <c r="M286" s="100">
        <v>0</v>
      </c>
      <c r="N286" s="100">
        <v>0</v>
      </c>
      <c r="O286" s="100">
        <v>0</v>
      </c>
      <c r="P286" s="100">
        <v>0</v>
      </c>
      <c r="Q286" s="100">
        <v>0</v>
      </c>
      <c r="R286" s="100">
        <v>0</v>
      </c>
      <c r="S286" s="100">
        <v>0</v>
      </c>
      <c r="T286" s="100">
        <v>0</v>
      </c>
      <c r="U286" s="100">
        <v>0</v>
      </c>
      <c r="V286" s="100">
        <v>0</v>
      </c>
      <c r="W286" s="100">
        <v>1</v>
      </c>
      <c r="X286" s="100">
        <v>0</v>
      </c>
      <c r="Y286" s="100">
        <v>0</v>
      </c>
      <c r="Z286" s="100">
        <v>0</v>
      </c>
      <c r="AA286" s="100">
        <v>0</v>
      </c>
      <c r="AB286" s="100">
        <v>0</v>
      </c>
      <c r="AC286" s="100">
        <v>0</v>
      </c>
      <c r="AD286" s="100">
        <v>0</v>
      </c>
      <c r="AE286" s="100">
        <v>0</v>
      </c>
      <c r="AF286" s="100">
        <v>0</v>
      </c>
      <c r="AG286" s="100">
        <v>0</v>
      </c>
      <c r="AH286" s="290">
        <v>0</v>
      </c>
      <c r="AI286" s="290">
        <v>0</v>
      </c>
      <c r="AJ286" s="290">
        <v>0</v>
      </c>
      <c r="AK286" s="353">
        <v>0</v>
      </c>
      <c r="AL286" s="353">
        <v>0</v>
      </c>
      <c r="AM286" s="353">
        <v>0</v>
      </c>
      <c r="AN286" s="371">
        <v>0</v>
      </c>
      <c r="AO286" s="371">
        <v>0</v>
      </c>
      <c r="AP286" s="371">
        <v>0</v>
      </c>
      <c r="AQ286" s="393">
        <v>0</v>
      </c>
      <c r="AR286" s="393">
        <v>0</v>
      </c>
      <c r="AS286" s="393">
        <v>0</v>
      </c>
      <c r="AT286" s="359">
        <v>0</v>
      </c>
      <c r="AU286" s="359">
        <v>2</v>
      </c>
      <c r="AV286" s="82">
        <v>0</v>
      </c>
      <c r="AW286" s="100">
        <v>0</v>
      </c>
      <c r="AX286" s="100">
        <v>2</v>
      </c>
      <c r="AY286" s="393">
        <v>0</v>
      </c>
      <c r="AZ286" s="100">
        <v>0</v>
      </c>
      <c r="BA286" s="100">
        <v>0</v>
      </c>
      <c r="BB286" s="393">
        <v>0</v>
      </c>
      <c r="BC286" s="100">
        <v>0</v>
      </c>
      <c r="BD286" s="100">
        <v>0</v>
      </c>
      <c r="BE286" s="393">
        <v>0</v>
      </c>
      <c r="BF286" s="100">
        <v>0</v>
      </c>
      <c r="BG286" s="100">
        <v>0</v>
      </c>
      <c r="BH286" s="100">
        <v>0</v>
      </c>
      <c r="BI286" s="100">
        <v>0</v>
      </c>
      <c r="BJ286" s="100">
        <v>0</v>
      </c>
      <c r="BK286" s="100">
        <v>0</v>
      </c>
      <c r="BL286" s="100">
        <v>0</v>
      </c>
      <c r="BM286" s="100">
        <v>0</v>
      </c>
      <c r="BN286" s="100">
        <v>0</v>
      </c>
      <c r="BO286" s="393">
        <v>0</v>
      </c>
      <c r="BP286" s="393">
        <v>0</v>
      </c>
      <c r="BQ286" s="393">
        <v>0</v>
      </c>
      <c r="BR286" s="100">
        <v>0</v>
      </c>
      <c r="BS286" s="100">
        <v>0</v>
      </c>
      <c r="BT286" s="393">
        <v>0</v>
      </c>
      <c r="BU286" s="100">
        <v>0</v>
      </c>
      <c r="BV286" s="100">
        <v>0</v>
      </c>
      <c r="BW286" s="393">
        <v>0</v>
      </c>
      <c r="BX286" s="100"/>
      <c r="BY286" s="100"/>
      <c r="BZ286" s="100"/>
    </row>
    <row r="287" spans="1:78" s="99" customFormat="1" ht="14.25" x14ac:dyDescent="0.2">
      <c r="A287" s="23" t="s">
        <v>2312</v>
      </c>
      <c r="B287" s="26">
        <v>1</v>
      </c>
      <c r="C287" s="27" t="s">
        <v>923</v>
      </c>
      <c r="D287" s="21" t="s">
        <v>4279</v>
      </c>
      <c r="E287" s="24" t="s">
        <v>3762</v>
      </c>
      <c r="F287" s="26" t="s">
        <v>924</v>
      </c>
      <c r="G287" s="100">
        <v>0</v>
      </c>
      <c r="H287" s="100">
        <v>0</v>
      </c>
      <c r="I287" s="100">
        <v>0</v>
      </c>
      <c r="J287" s="100">
        <v>4</v>
      </c>
      <c r="K287" s="100">
        <v>0</v>
      </c>
      <c r="L287" s="100">
        <v>0</v>
      </c>
      <c r="M287" s="100">
        <v>4</v>
      </c>
      <c r="N287" s="100">
        <v>0</v>
      </c>
      <c r="O287" s="100">
        <v>0</v>
      </c>
      <c r="P287" s="100">
        <v>4</v>
      </c>
      <c r="Q287" s="100">
        <v>0</v>
      </c>
      <c r="R287" s="100">
        <v>0</v>
      </c>
      <c r="S287" s="100">
        <v>0</v>
      </c>
      <c r="T287" s="100">
        <v>8</v>
      </c>
      <c r="U287" s="100">
        <v>0</v>
      </c>
      <c r="V287" s="100">
        <v>0</v>
      </c>
      <c r="W287" s="100">
        <v>0</v>
      </c>
      <c r="X287" s="100">
        <v>0</v>
      </c>
      <c r="Y287" s="100">
        <v>0</v>
      </c>
      <c r="Z287" s="100">
        <v>0</v>
      </c>
      <c r="AA287" s="100">
        <v>0</v>
      </c>
      <c r="AB287" s="100">
        <v>22</v>
      </c>
      <c r="AC287" s="100">
        <v>4</v>
      </c>
      <c r="AD287" s="100">
        <v>0</v>
      </c>
      <c r="AE287" s="100">
        <v>0</v>
      </c>
      <c r="AF287" s="100">
        <v>10</v>
      </c>
      <c r="AG287" s="100">
        <v>0</v>
      </c>
      <c r="AH287" s="290">
        <v>0</v>
      </c>
      <c r="AI287" s="290">
        <v>0</v>
      </c>
      <c r="AJ287" s="290">
        <v>0</v>
      </c>
      <c r="AK287" s="353">
        <v>0</v>
      </c>
      <c r="AL287" s="353">
        <v>1</v>
      </c>
      <c r="AM287" s="353">
        <v>0</v>
      </c>
      <c r="AN287" s="371">
        <v>0</v>
      </c>
      <c r="AO287" s="371">
        <v>9</v>
      </c>
      <c r="AP287" s="371">
        <v>0</v>
      </c>
      <c r="AQ287" s="393">
        <v>0</v>
      </c>
      <c r="AR287" s="393">
        <v>0</v>
      </c>
      <c r="AS287" s="393">
        <v>0</v>
      </c>
      <c r="AT287" s="359">
        <v>0</v>
      </c>
      <c r="AU287" s="359">
        <v>7</v>
      </c>
      <c r="AV287" s="82">
        <v>0</v>
      </c>
      <c r="AW287" s="100">
        <v>16</v>
      </c>
      <c r="AX287" s="100">
        <v>0</v>
      </c>
      <c r="AY287" s="393">
        <v>0</v>
      </c>
      <c r="AZ287" s="100">
        <v>0</v>
      </c>
      <c r="BA287" s="100">
        <v>8</v>
      </c>
      <c r="BB287" s="393">
        <v>0</v>
      </c>
      <c r="BC287" s="100">
        <v>0</v>
      </c>
      <c r="BD287" s="100">
        <v>0</v>
      </c>
      <c r="BE287" s="393">
        <v>0</v>
      </c>
      <c r="BF287" s="100">
        <v>2</v>
      </c>
      <c r="BG287" s="100">
        <v>0</v>
      </c>
      <c r="BH287" s="100">
        <v>0</v>
      </c>
      <c r="BI287" s="100">
        <v>4</v>
      </c>
      <c r="BJ287" s="100">
        <v>0</v>
      </c>
      <c r="BK287" s="100">
        <v>0</v>
      </c>
      <c r="BL287" s="100">
        <v>24</v>
      </c>
      <c r="BM287" s="100">
        <v>21</v>
      </c>
      <c r="BN287" s="100">
        <v>0</v>
      </c>
      <c r="BO287" s="393">
        <v>0</v>
      </c>
      <c r="BP287" s="393">
        <v>0</v>
      </c>
      <c r="BQ287" s="393">
        <v>0</v>
      </c>
      <c r="BR287" s="100">
        <v>0</v>
      </c>
      <c r="BS287" s="100">
        <v>0</v>
      </c>
      <c r="BT287" s="393">
        <v>0</v>
      </c>
      <c r="BU287" s="100">
        <v>0</v>
      </c>
      <c r="BV287" s="100">
        <v>0</v>
      </c>
      <c r="BW287" s="393">
        <v>0</v>
      </c>
      <c r="BX287" s="100"/>
      <c r="BY287" s="100"/>
      <c r="BZ287" s="100"/>
    </row>
    <row r="288" spans="1:78" s="99" customFormat="1" ht="14.25" x14ac:dyDescent="0.2">
      <c r="A288" s="147" t="s">
        <v>2312</v>
      </c>
      <c r="B288" s="26">
        <v>1</v>
      </c>
      <c r="C288" s="133" t="s">
        <v>255</v>
      </c>
      <c r="D288" s="21" t="s">
        <v>4279</v>
      </c>
      <c r="E288" s="24" t="s">
        <v>3762</v>
      </c>
      <c r="F288" s="26" t="s">
        <v>256</v>
      </c>
      <c r="G288" s="100">
        <v>0</v>
      </c>
      <c r="H288" s="100">
        <v>1</v>
      </c>
      <c r="I288" s="100">
        <v>0</v>
      </c>
      <c r="J288" s="100">
        <v>2</v>
      </c>
      <c r="K288" s="100">
        <v>0</v>
      </c>
      <c r="L288" s="100">
        <v>0</v>
      </c>
      <c r="M288" s="100">
        <v>2</v>
      </c>
      <c r="N288" s="100">
        <v>0</v>
      </c>
      <c r="O288" s="100">
        <v>0</v>
      </c>
      <c r="P288" s="100">
        <v>0</v>
      </c>
      <c r="Q288" s="100">
        <v>0</v>
      </c>
      <c r="R288" s="100">
        <v>0</v>
      </c>
      <c r="S288" s="100">
        <v>0</v>
      </c>
      <c r="T288" s="100">
        <v>0</v>
      </c>
      <c r="U288" s="100">
        <v>0</v>
      </c>
      <c r="V288" s="100">
        <v>0</v>
      </c>
      <c r="W288" s="100">
        <v>2</v>
      </c>
      <c r="X288" s="100">
        <v>0</v>
      </c>
      <c r="Y288" s="100">
        <v>0</v>
      </c>
      <c r="Z288" s="100">
        <v>0</v>
      </c>
      <c r="AA288" s="100">
        <v>0</v>
      </c>
      <c r="AB288" s="100">
        <v>0</v>
      </c>
      <c r="AC288" s="100">
        <v>0</v>
      </c>
      <c r="AD288" s="100">
        <v>0</v>
      </c>
      <c r="AE288" s="100">
        <v>0</v>
      </c>
      <c r="AF288" s="100">
        <v>0</v>
      </c>
      <c r="AG288" s="100">
        <v>0</v>
      </c>
      <c r="AH288" s="290">
        <v>0</v>
      </c>
      <c r="AI288" s="290">
        <v>0</v>
      </c>
      <c r="AJ288" s="290">
        <v>0</v>
      </c>
      <c r="AK288" s="353">
        <v>0</v>
      </c>
      <c r="AL288" s="353">
        <v>0</v>
      </c>
      <c r="AM288" s="353">
        <v>0</v>
      </c>
      <c r="AN288" s="371">
        <v>0</v>
      </c>
      <c r="AO288" s="371">
        <v>0</v>
      </c>
      <c r="AP288" s="371">
        <v>0</v>
      </c>
      <c r="AQ288" s="393">
        <v>0</v>
      </c>
      <c r="AR288" s="393">
        <v>0</v>
      </c>
      <c r="AS288" s="393">
        <v>0</v>
      </c>
      <c r="AT288" s="359">
        <v>0</v>
      </c>
      <c r="AU288" s="359">
        <v>0</v>
      </c>
      <c r="AV288" s="82">
        <v>0</v>
      </c>
      <c r="AW288" s="100">
        <v>0</v>
      </c>
      <c r="AX288" s="100">
        <v>0</v>
      </c>
      <c r="AY288" s="393">
        <v>0</v>
      </c>
      <c r="AZ288" s="100">
        <v>0</v>
      </c>
      <c r="BA288" s="100">
        <v>0</v>
      </c>
      <c r="BB288" s="393">
        <v>0</v>
      </c>
      <c r="BC288" s="100">
        <v>0</v>
      </c>
      <c r="BD288" s="100">
        <v>0</v>
      </c>
      <c r="BE288" s="393">
        <v>0</v>
      </c>
      <c r="BF288" s="100">
        <v>0</v>
      </c>
      <c r="BG288" s="100">
        <v>0</v>
      </c>
      <c r="BH288" s="100">
        <v>0</v>
      </c>
      <c r="BI288" s="100">
        <v>0</v>
      </c>
      <c r="BJ288" s="100">
        <v>0</v>
      </c>
      <c r="BK288" s="100">
        <v>0</v>
      </c>
      <c r="BL288" s="100">
        <v>0</v>
      </c>
      <c r="BM288" s="100">
        <v>0</v>
      </c>
      <c r="BN288" s="100">
        <v>0</v>
      </c>
      <c r="BO288" s="393">
        <v>0</v>
      </c>
      <c r="BP288" s="393">
        <v>0</v>
      </c>
      <c r="BQ288" s="393">
        <v>0</v>
      </c>
      <c r="BR288" s="100">
        <v>0</v>
      </c>
      <c r="BS288" s="100">
        <v>0</v>
      </c>
      <c r="BT288" s="393">
        <v>0</v>
      </c>
      <c r="BU288" s="100">
        <v>0</v>
      </c>
      <c r="BV288" s="100">
        <v>0</v>
      </c>
      <c r="BW288" s="393">
        <v>0</v>
      </c>
      <c r="BX288" s="100"/>
      <c r="BY288" s="100"/>
      <c r="BZ288" s="100"/>
    </row>
    <row r="289" spans="1:78" s="99" customFormat="1" ht="14.25" x14ac:dyDescent="0.2">
      <c r="A289" s="147" t="s">
        <v>2312</v>
      </c>
      <c r="B289" s="26">
        <v>1</v>
      </c>
      <c r="C289" s="133" t="s">
        <v>1973</v>
      </c>
      <c r="D289" s="21" t="s">
        <v>4279</v>
      </c>
      <c r="E289" s="24" t="s">
        <v>2340</v>
      </c>
      <c r="F289" s="26" t="s">
        <v>1974</v>
      </c>
      <c r="G289" s="100">
        <v>0</v>
      </c>
      <c r="H289" s="100">
        <v>7</v>
      </c>
      <c r="I289" s="100">
        <v>0</v>
      </c>
      <c r="J289" s="100">
        <v>0</v>
      </c>
      <c r="K289" s="100">
        <v>0</v>
      </c>
      <c r="L289" s="100">
        <v>0</v>
      </c>
      <c r="M289" s="100">
        <v>0</v>
      </c>
      <c r="N289" s="100">
        <v>0</v>
      </c>
      <c r="O289" s="100">
        <v>0</v>
      </c>
      <c r="P289" s="100">
        <v>0</v>
      </c>
      <c r="Q289" s="100">
        <v>0</v>
      </c>
      <c r="R289" s="100">
        <v>0</v>
      </c>
      <c r="S289" s="100">
        <v>0</v>
      </c>
      <c r="T289" s="100">
        <v>0</v>
      </c>
      <c r="U289" s="100">
        <v>0</v>
      </c>
      <c r="V289" s="100">
        <v>0</v>
      </c>
      <c r="W289" s="100">
        <v>0</v>
      </c>
      <c r="X289" s="100">
        <v>0</v>
      </c>
      <c r="Y289" s="100">
        <v>0</v>
      </c>
      <c r="Z289" s="100">
        <v>0</v>
      </c>
      <c r="AA289" s="100">
        <v>0</v>
      </c>
      <c r="AB289" s="100">
        <v>0</v>
      </c>
      <c r="AC289" s="100">
        <v>0</v>
      </c>
      <c r="AD289" s="100">
        <v>0</v>
      </c>
      <c r="AE289" s="100">
        <v>0</v>
      </c>
      <c r="AF289" s="100">
        <v>0</v>
      </c>
      <c r="AG289" s="100">
        <v>0</v>
      </c>
      <c r="AH289" s="290">
        <v>0</v>
      </c>
      <c r="AI289" s="290">
        <v>0</v>
      </c>
      <c r="AJ289" s="290">
        <v>0</v>
      </c>
      <c r="AK289" s="353">
        <v>0</v>
      </c>
      <c r="AL289" s="353">
        <v>0</v>
      </c>
      <c r="AM289" s="353">
        <v>0</v>
      </c>
      <c r="AN289" s="371">
        <v>0</v>
      </c>
      <c r="AO289" s="371">
        <v>0</v>
      </c>
      <c r="AP289" s="371">
        <v>0</v>
      </c>
      <c r="AQ289" s="393">
        <v>0</v>
      </c>
      <c r="AR289" s="393">
        <v>0</v>
      </c>
      <c r="AS289" s="393">
        <v>0</v>
      </c>
      <c r="AT289" s="359">
        <v>0</v>
      </c>
      <c r="AU289" s="359">
        <v>0</v>
      </c>
      <c r="AV289" s="82">
        <v>0</v>
      </c>
      <c r="AW289" s="100">
        <v>0</v>
      </c>
      <c r="AX289" s="100">
        <v>0</v>
      </c>
      <c r="AY289" s="393">
        <v>0</v>
      </c>
      <c r="AZ289" s="100">
        <v>0</v>
      </c>
      <c r="BA289" s="100">
        <v>0</v>
      </c>
      <c r="BB289" s="393">
        <v>0</v>
      </c>
      <c r="BC289" s="100">
        <v>0</v>
      </c>
      <c r="BD289" s="100">
        <v>0</v>
      </c>
      <c r="BE289" s="393">
        <v>0</v>
      </c>
      <c r="BF289" s="100">
        <v>0</v>
      </c>
      <c r="BG289" s="100">
        <v>0</v>
      </c>
      <c r="BH289" s="100">
        <v>0</v>
      </c>
      <c r="BI289" s="100">
        <v>0</v>
      </c>
      <c r="BJ289" s="100">
        <v>0</v>
      </c>
      <c r="BK289" s="100">
        <v>0</v>
      </c>
      <c r="BL289" s="100">
        <v>0</v>
      </c>
      <c r="BM289" s="100">
        <v>0</v>
      </c>
      <c r="BN289" s="100">
        <v>0</v>
      </c>
      <c r="BO289" s="393">
        <v>0</v>
      </c>
      <c r="BP289" s="393">
        <v>0</v>
      </c>
      <c r="BQ289" s="393">
        <v>0</v>
      </c>
      <c r="BR289" s="100">
        <v>0</v>
      </c>
      <c r="BS289" s="100">
        <v>0</v>
      </c>
      <c r="BT289" s="393">
        <v>0</v>
      </c>
      <c r="BU289" s="100">
        <v>0</v>
      </c>
      <c r="BV289" s="100">
        <v>0</v>
      </c>
      <c r="BW289" s="393">
        <v>0</v>
      </c>
      <c r="BX289" s="100"/>
      <c r="BY289" s="100"/>
      <c r="BZ289" s="100"/>
    </row>
    <row r="290" spans="1:78" s="99" customFormat="1" ht="14.25" x14ac:dyDescent="0.2">
      <c r="A290" s="147" t="s">
        <v>2312</v>
      </c>
      <c r="B290" s="26">
        <v>1</v>
      </c>
      <c r="C290" s="133" t="s">
        <v>881</v>
      </c>
      <c r="D290" s="21" t="s">
        <v>4279</v>
      </c>
      <c r="E290" s="24" t="s">
        <v>2340</v>
      </c>
      <c r="F290" s="26" t="s">
        <v>882</v>
      </c>
      <c r="G290" s="18">
        <v>0</v>
      </c>
      <c r="H290" s="18">
        <v>6</v>
      </c>
      <c r="I290" s="18">
        <v>0</v>
      </c>
      <c r="J290" s="100">
        <v>0</v>
      </c>
      <c r="K290" s="100">
        <v>2</v>
      </c>
      <c r="L290" s="100">
        <v>0</v>
      </c>
      <c r="M290" s="100">
        <v>0</v>
      </c>
      <c r="N290" s="100">
        <v>2</v>
      </c>
      <c r="O290" s="100">
        <v>0</v>
      </c>
      <c r="P290" s="100">
        <v>0</v>
      </c>
      <c r="Q290" s="100">
        <v>0</v>
      </c>
      <c r="R290" s="100">
        <v>0</v>
      </c>
      <c r="S290" s="100">
        <v>10</v>
      </c>
      <c r="T290" s="100">
        <v>3</v>
      </c>
      <c r="U290" s="100">
        <v>0</v>
      </c>
      <c r="V290" s="100">
        <v>0</v>
      </c>
      <c r="W290" s="100">
        <v>0</v>
      </c>
      <c r="X290" s="100">
        <v>0</v>
      </c>
      <c r="Y290" s="100">
        <v>9</v>
      </c>
      <c r="Z290" s="100">
        <v>0</v>
      </c>
      <c r="AA290" s="100">
        <v>0</v>
      </c>
      <c r="AB290" s="100">
        <v>0</v>
      </c>
      <c r="AC290" s="100">
        <v>10</v>
      </c>
      <c r="AD290" s="100">
        <v>0</v>
      </c>
      <c r="AE290" s="100">
        <v>1</v>
      </c>
      <c r="AF290" s="100">
        <v>2</v>
      </c>
      <c r="AG290" s="100">
        <v>0</v>
      </c>
      <c r="AH290" s="290">
        <v>1</v>
      </c>
      <c r="AI290" s="290">
        <v>0</v>
      </c>
      <c r="AJ290" s="290">
        <v>0</v>
      </c>
      <c r="AK290" s="353">
        <v>0</v>
      </c>
      <c r="AL290" s="353">
        <v>3</v>
      </c>
      <c r="AM290" s="353">
        <v>0</v>
      </c>
      <c r="AN290" s="371">
        <v>0</v>
      </c>
      <c r="AO290" s="371">
        <v>0</v>
      </c>
      <c r="AP290" s="371">
        <v>0</v>
      </c>
      <c r="AQ290" s="393">
        <v>1</v>
      </c>
      <c r="AR290" s="393">
        <v>0</v>
      </c>
      <c r="AS290" s="393">
        <v>0</v>
      </c>
      <c r="AT290" s="359">
        <v>13</v>
      </c>
      <c r="AU290" s="359">
        <v>7</v>
      </c>
      <c r="AV290" s="82">
        <v>0</v>
      </c>
      <c r="AW290" s="18">
        <v>1</v>
      </c>
      <c r="AX290" s="18">
        <v>8</v>
      </c>
      <c r="AY290" s="393">
        <v>0</v>
      </c>
      <c r="AZ290" s="18">
        <v>0</v>
      </c>
      <c r="BA290" s="18">
        <v>1</v>
      </c>
      <c r="BB290" s="393">
        <v>0</v>
      </c>
      <c r="BC290" s="18">
        <v>1</v>
      </c>
      <c r="BD290" s="18">
        <v>1</v>
      </c>
      <c r="BE290" s="393">
        <v>0</v>
      </c>
      <c r="BF290" s="18">
        <v>0</v>
      </c>
      <c r="BG290" s="18">
        <v>0</v>
      </c>
      <c r="BH290" s="18">
        <v>0</v>
      </c>
      <c r="BI290" s="18">
        <v>0</v>
      </c>
      <c r="BJ290" s="18">
        <v>0</v>
      </c>
      <c r="BK290" s="18">
        <v>0</v>
      </c>
      <c r="BL290" s="18">
        <v>0</v>
      </c>
      <c r="BM290" s="18">
        <v>0</v>
      </c>
      <c r="BN290" s="18">
        <v>0</v>
      </c>
      <c r="BO290" s="392">
        <v>3</v>
      </c>
      <c r="BP290" s="392">
        <v>0</v>
      </c>
      <c r="BQ290" s="393">
        <v>0</v>
      </c>
      <c r="BR290" s="18">
        <v>0</v>
      </c>
      <c r="BS290" s="18">
        <v>0</v>
      </c>
      <c r="BT290" s="393">
        <v>0</v>
      </c>
      <c r="BU290" s="18">
        <v>0</v>
      </c>
      <c r="BV290" s="18">
        <v>0</v>
      </c>
      <c r="BW290" s="393">
        <v>0</v>
      </c>
      <c r="BX290" s="18"/>
      <c r="BY290" s="18"/>
      <c r="BZ290" s="18"/>
    </row>
    <row r="291" spans="1:78" s="99" customFormat="1" ht="14.25" x14ac:dyDescent="0.2">
      <c r="A291" s="23" t="s">
        <v>2312</v>
      </c>
      <c r="B291" s="26">
        <v>1</v>
      </c>
      <c r="C291" s="27" t="s">
        <v>883</v>
      </c>
      <c r="D291" s="21" t="s">
        <v>4279</v>
      </c>
      <c r="E291" s="24" t="s">
        <v>3762</v>
      </c>
      <c r="F291" s="26" t="s">
        <v>884</v>
      </c>
      <c r="G291" s="100">
        <v>0</v>
      </c>
      <c r="H291" s="100">
        <v>0</v>
      </c>
      <c r="I291" s="18">
        <v>0</v>
      </c>
      <c r="J291" s="100">
        <v>6</v>
      </c>
      <c r="K291" s="100">
        <v>6</v>
      </c>
      <c r="L291" s="100">
        <v>0</v>
      </c>
      <c r="M291" s="100">
        <v>12</v>
      </c>
      <c r="N291" s="100">
        <v>0</v>
      </c>
      <c r="O291" s="100">
        <v>0</v>
      </c>
      <c r="P291" s="100">
        <v>0</v>
      </c>
      <c r="Q291" s="100">
        <v>0</v>
      </c>
      <c r="R291" s="100">
        <v>0</v>
      </c>
      <c r="S291" s="100">
        <v>12</v>
      </c>
      <c r="T291" s="100">
        <v>27</v>
      </c>
      <c r="U291" s="100">
        <v>0</v>
      </c>
      <c r="V291" s="100">
        <v>0</v>
      </c>
      <c r="W291" s="100">
        <v>0</v>
      </c>
      <c r="X291" s="100">
        <v>0</v>
      </c>
      <c r="Y291" s="100">
        <v>0</v>
      </c>
      <c r="Z291" s="100">
        <v>0</v>
      </c>
      <c r="AA291" s="100">
        <v>0</v>
      </c>
      <c r="AB291" s="100">
        <v>0</v>
      </c>
      <c r="AC291" s="100">
        <v>0</v>
      </c>
      <c r="AD291" s="100">
        <v>0</v>
      </c>
      <c r="AE291" s="100">
        <v>0</v>
      </c>
      <c r="AF291" s="100">
        <v>0</v>
      </c>
      <c r="AG291" s="100">
        <v>0</v>
      </c>
      <c r="AH291" s="290">
        <v>0</v>
      </c>
      <c r="AI291" s="290">
        <v>10</v>
      </c>
      <c r="AJ291" s="290">
        <v>0</v>
      </c>
      <c r="AK291" s="353">
        <v>0</v>
      </c>
      <c r="AL291" s="353">
        <v>0</v>
      </c>
      <c r="AM291" s="353">
        <v>0</v>
      </c>
      <c r="AN291" s="371">
        <v>0</v>
      </c>
      <c r="AO291" s="371">
        <v>0</v>
      </c>
      <c r="AP291" s="371">
        <v>0</v>
      </c>
      <c r="AQ291" s="393">
        <v>0</v>
      </c>
      <c r="AR291" s="393">
        <v>0</v>
      </c>
      <c r="AS291" s="393">
        <v>0</v>
      </c>
      <c r="AT291" s="359">
        <v>0</v>
      </c>
      <c r="AU291" s="359">
        <v>1</v>
      </c>
      <c r="AV291" s="82">
        <v>0</v>
      </c>
      <c r="AW291" s="100">
        <v>0</v>
      </c>
      <c r="AX291" s="100">
        <v>0</v>
      </c>
      <c r="AY291" s="393">
        <v>0</v>
      </c>
      <c r="AZ291" s="100">
        <v>0</v>
      </c>
      <c r="BA291" s="100">
        <v>2</v>
      </c>
      <c r="BB291" s="393">
        <v>0</v>
      </c>
      <c r="BC291" s="100">
        <v>0</v>
      </c>
      <c r="BD291" s="100">
        <v>0</v>
      </c>
      <c r="BE291" s="393">
        <v>0</v>
      </c>
      <c r="BF291" s="100">
        <v>0</v>
      </c>
      <c r="BG291" s="100">
        <v>0</v>
      </c>
      <c r="BH291" s="100">
        <v>0</v>
      </c>
      <c r="BI291" s="100">
        <v>0</v>
      </c>
      <c r="BJ291" s="100">
        <v>0</v>
      </c>
      <c r="BK291" s="100">
        <v>0</v>
      </c>
      <c r="BL291" s="100">
        <v>0</v>
      </c>
      <c r="BM291" s="100">
        <v>0</v>
      </c>
      <c r="BN291" s="100">
        <v>0</v>
      </c>
      <c r="BO291" s="393">
        <v>0</v>
      </c>
      <c r="BP291" s="393">
        <v>0</v>
      </c>
      <c r="BQ291" s="393">
        <v>0</v>
      </c>
      <c r="BR291" s="100">
        <v>0</v>
      </c>
      <c r="BS291" s="100">
        <v>0</v>
      </c>
      <c r="BT291" s="393">
        <v>0</v>
      </c>
      <c r="BU291" s="100">
        <v>0</v>
      </c>
      <c r="BV291" s="100">
        <v>0</v>
      </c>
      <c r="BW291" s="393">
        <v>0</v>
      </c>
      <c r="BX291" s="100"/>
      <c r="BY291" s="100"/>
      <c r="BZ291" s="100"/>
    </row>
    <row r="292" spans="1:78" s="99" customFormat="1" ht="14.25" x14ac:dyDescent="0.2">
      <c r="A292" s="147" t="s">
        <v>2312</v>
      </c>
      <c r="B292" s="26">
        <v>1</v>
      </c>
      <c r="C292" s="27" t="s">
        <v>2539</v>
      </c>
      <c r="D292" s="21" t="s">
        <v>4279</v>
      </c>
      <c r="E292" s="24" t="s">
        <v>2340</v>
      </c>
      <c r="F292" s="26" t="s">
        <v>2540</v>
      </c>
      <c r="G292" s="100">
        <v>0</v>
      </c>
      <c r="H292" s="100">
        <v>0</v>
      </c>
      <c r="I292" s="18">
        <v>0</v>
      </c>
      <c r="J292" s="100">
        <v>4</v>
      </c>
      <c r="K292" s="100">
        <v>0</v>
      </c>
      <c r="L292" s="100">
        <v>0</v>
      </c>
      <c r="M292" s="100">
        <v>4</v>
      </c>
      <c r="N292" s="100">
        <v>0</v>
      </c>
      <c r="O292" s="100">
        <v>0</v>
      </c>
      <c r="P292" s="100">
        <v>0</v>
      </c>
      <c r="Q292" s="100">
        <v>0</v>
      </c>
      <c r="R292" s="100">
        <v>0</v>
      </c>
      <c r="S292" s="100">
        <v>0</v>
      </c>
      <c r="T292" s="100">
        <v>0</v>
      </c>
      <c r="U292" s="100">
        <v>0</v>
      </c>
      <c r="V292" s="100">
        <v>0</v>
      </c>
      <c r="W292" s="100">
        <v>0</v>
      </c>
      <c r="X292" s="100">
        <v>0</v>
      </c>
      <c r="Y292" s="100">
        <v>3</v>
      </c>
      <c r="Z292" s="100">
        <v>0</v>
      </c>
      <c r="AA292" s="100">
        <v>0</v>
      </c>
      <c r="AB292" s="100">
        <v>0</v>
      </c>
      <c r="AC292" s="100">
        <v>1</v>
      </c>
      <c r="AD292" s="100">
        <v>0</v>
      </c>
      <c r="AE292" s="100">
        <v>0</v>
      </c>
      <c r="AF292" s="100">
        <v>0</v>
      </c>
      <c r="AG292" s="100">
        <v>0</v>
      </c>
      <c r="AH292" s="290">
        <v>0</v>
      </c>
      <c r="AI292" s="290">
        <v>1</v>
      </c>
      <c r="AJ292" s="290">
        <v>0</v>
      </c>
      <c r="AK292" s="353">
        <v>0</v>
      </c>
      <c r="AL292" s="353">
        <v>0</v>
      </c>
      <c r="AM292" s="353">
        <v>0</v>
      </c>
      <c r="AN292" s="371">
        <v>0</v>
      </c>
      <c r="AO292" s="371">
        <v>0</v>
      </c>
      <c r="AP292" s="371">
        <v>0</v>
      </c>
      <c r="AQ292" s="393">
        <v>0</v>
      </c>
      <c r="AR292" s="393">
        <v>0</v>
      </c>
      <c r="AS292" s="393">
        <v>0</v>
      </c>
      <c r="AT292" s="359">
        <v>0</v>
      </c>
      <c r="AU292" s="359">
        <v>0</v>
      </c>
      <c r="AV292" s="82">
        <v>0</v>
      </c>
      <c r="AW292" s="100">
        <v>0</v>
      </c>
      <c r="AX292" s="100">
        <v>0</v>
      </c>
      <c r="AY292" s="393">
        <v>0</v>
      </c>
      <c r="AZ292" s="100">
        <v>0</v>
      </c>
      <c r="BA292" s="100">
        <v>1</v>
      </c>
      <c r="BB292" s="393">
        <v>0</v>
      </c>
      <c r="BC292" s="100">
        <v>0</v>
      </c>
      <c r="BD292" s="100">
        <v>0</v>
      </c>
      <c r="BE292" s="393">
        <v>0</v>
      </c>
      <c r="BF292" s="100">
        <v>0</v>
      </c>
      <c r="BG292" s="100">
        <v>0</v>
      </c>
      <c r="BH292" s="100">
        <v>0</v>
      </c>
      <c r="BI292" s="100">
        <v>0</v>
      </c>
      <c r="BJ292" s="100">
        <v>0</v>
      </c>
      <c r="BK292" s="100">
        <v>0</v>
      </c>
      <c r="BL292" s="100">
        <v>0</v>
      </c>
      <c r="BM292" s="100">
        <v>0</v>
      </c>
      <c r="BN292" s="100">
        <v>0</v>
      </c>
      <c r="BO292" s="393">
        <v>1</v>
      </c>
      <c r="BP292" s="393">
        <v>0</v>
      </c>
      <c r="BQ292" s="393">
        <v>0</v>
      </c>
      <c r="BR292" s="100">
        <v>0</v>
      </c>
      <c r="BS292" s="100">
        <v>0</v>
      </c>
      <c r="BT292" s="393">
        <v>0</v>
      </c>
      <c r="BU292" s="100">
        <v>0</v>
      </c>
      <c r="BV292" s="100">
        <v>0</v>
      </c>
      <c r="BW292" s="393">
        <v>0</v>
      </c>
      <c r="BX292" s="100"/>
      <c r="BY292" s="100"/>
      <c r="BZ292" s="100"/>
    </row>
    <row r="293" spans="1:78" s="99" customFormat="1" ht="14.25" x14ac:dyDescent="0.2">
      <c r="A293" s="26" t="s">
        <v>2312</v>
      </c>
      <c r="B293" s="26">
        <v>1</v>
      </c>
      <c r="C293" s="27" t="s">
        <v>257</v>
      </c>
      <c r="D293" s="21" t="s">
        <v>4279</v>
      </c>
      <c r="E293" s="24" t="s">
        <v>2340</v>
      </c>
      <c r="F293" s="26" t="s">
        <v>258</v>
      </c>
      <c r="G293" s="100">
        <v>0</v>
      </c>
      <c r="H293" s="100">
        <v>0</v>
      </c>
      <c r="I293" s="18">
        <v>0</v>
      </c>
      <c r="J293" s="100">
        <v>0</v>
      </c>
      <c r="K293" s="100">
        <v>0</v>
      </c>
      <c r="L293" s="100">
        <v>0</v>
      </c>
      <c r="M293" s="100">
        <v>0</v>
      </c>
      <c r="N293" s="100">
        <v>0</v>
      </c>
      <c r="O293" s="100">
        <v>0</v>
      </c>
      <c r="P293" s="100">
        <v>0</v>
      </c>
      <c r="Q293" s="100">
        <v>0</v>
      </c>
      <c r="R293" s="100">
        <v>0</v>
      </c>
      <c r="S293" s="100">
        <v>0</v>
      </c>
      <c r="T293" s="100">
        <v>0</v>
      </c>
      <c r="U293" s="100">
        <v>0</v>
      </c>
      <c r="V293" s="100">
        <v>2</v>
      </c>
      <c r="W293" s="100">
        <v>0</v>
      </c>
      <c r="X293" s="100">
        <v>0</v>
      </c>
      <c r="Y293" s="100">
        <v>3</v>
      </c>
      <c r="Z293" s="100">
        <v>0</v>
      </c>
      <c r="AA293" s="100">
        <v>0</v>
      </c>
      <c r="AB293" s="100">
        <v>0</v>
      </c>
      <c r="AC293" s="100">
        <v>0</v>
      </c>
      <c r="AD293" s="100">
        <v>0</v>
      </c>
      <c r="AE293" s="100">
        <v>0</v>
      </c>
      <c r="AF293" s="100">
        <v>0</v>
      </c>
      <c r="AG293" s="100">
        <v>0</v>
      </c>
      <c r="AH293" s="290">
        <v>0</v>
      </c>
      <c r="AI293" s="290">
        <v>0</v>
      </c>
      <c r="AJ293" s="290">
        <v>0</v>
      </c>
      <c r="AK293" s="353">
        <v>0</v>
      </c>
      <c r="AL293" s="353">
        <v>0</v>
      </c>
      <c r="AM293" s="353">
        <v>0</v>
      </c>
      <c r="AN293" s="371">
        <v>0</v>
      </c>
      <c r="AO293" s="371">
        <v>0</v>
      </c>
      <c r="AP293" s="371">
        <v>0</v>
      </c>
      <c r="AQ293" s="393">
        <v>0</v>
      </c>
      <c r="AR293" s="393">
        <v>0</v>
      </c>
      <c r="AS293" s="393">
        <v>0</v>
      </c>
      <c r="AT293" s="359">
        <v>0</v>
      </c>
      <c r="AU293" s="359">
        <v>4</v>
      </c>
      <c r="AV293" s="82">
        <v>0</v>
      </c>
      <c r="AW293" s="100">
        <v>0</v>
      </c>
      <c r="AX293" s="100">
        <v>0</v>
      </c>
      <c r="AY293" s="393">
        <v>0</v>
      </c>
      <c r="AZ293" s="100">
        <v>0</v>
      </c>
      <c r="BA293" s="100">
        <v>2</v>
      </c>
      <c r="BB293" s="393">
        <v>0</v>
      </c>
      <c r="BC293" s="100">
        <v>0</v>
      </c>
      <c r="BD293" s="100">
        <v>0</v>
      </c>
      <c r="BE293" s="393">
        <v>0</v>
      </c>
      <c r="BF293" s="100">
        <v>0</v>
      </c>
      <c r="BG293" s="100">
        <v>0</v>
      </c>
      <c r="BH293" s="100">
        <v>0</v>
      </c>
      <c r="BI293" s="100">
        <v>0</v>
      </c>
      <c r="BJ293" s="100">
        <v>0</v>
      </c>
      <c r="BK293" s="100">
        <v>0</v>
      </c>
      <c r="BL293" s="100">
        <v>0</v>
      </c>
      <c r="BM293" s="100">
        <v>0</v>
      </c>
      <c r="BN293" s="100">
        <v>0</v>
      </c>
      <c r="BO293" s="393">
        <v>1</v>
      </c>
      <c r="BP293" s="393">
        <v>0</v>
      </c>
      <c r="BQ293" s="393">
        <v>0</v>
      </c>
      <c r="BR293" s="100">
        <v>0</v>
      </c>
      <c r="BS293" s="100">
        <v>0</v>
      </c>
      <c r="BT293" s="393">
        <v>0</v>
      </c>
      <c r="BU293" s="100">
        <v>0</v>
      </c>
      <c r="BV293" s="100">
        <v>0</v>
      </c>
      <c r="BW293" s="393">
        <v>0</v>
      </c>
      <c r="BX293" s="100"/>
      <c r="BY293" s="100"/>
      <c r="BZ293" s="100"/>
    </row>
    <row r="294" spans="1:78" s="99" customFormat="1" ht="14.25" x14ac:dyDescent="0.2">
      <c r="A294" s="24" t="s">
        <v>2312</v>
      </c>
      <c r="B294" s="26">
        <v>1</v>
      </c>
      <c r="C294" s="27" t="s">
        <v>885</v>
      </c>
      <c r="D294" s="21" t="s">
        <v>4279</v>
      </c>
      <c r="E294" s="24" t="s">
        <v>2340</v>
      </c>
      <c r="F294" s="26" t="s">
        <v>886</v>
      </c>
      <c r="G294" s="100">
        <v>3</v>
      </c>
      <c r="H294" s="100">
        <v>16</v>
      </c>
      <c r="I294" s="18">
        <v>0</v>
      </c>
      <c r="J294" s="100">
        <v>0</v>
      </c>
      <c r="K294" s="100">
        <v>7</v>
      </c>
      <c r="L294" s="100">
        <v>0</v>
      </c>
      <c r="M294" s="100">
        <v>14</v>
      </c>
      <c r="N294" s="100">
        <v>24</v>
      </c>
      <c r="O294" s="100">
        <v>0</v>
      </c>
      <c r="P294" s="100">
        <v>4</v>
      </c>
      <c r="Q294" s="100">
        <v>0</v>
      </c>
      <c r="R294" s="100">
        <v>0</v>
      </c>
      <c r="S294" s="100">
        <v>0</v>
      </c>
      <c r="T294" s="100">
        <v>0</v>
      </c>
      <c r="U294" s="100">
        <v>0</v>
      </c>
      <c r="V294" s="100">
        <v>2</v>
      </c>
      <c r="W294" s="100">
        <v>0</v>
      </c>
      <c r="X294" s="100">
        <v>0</v>
      </c>
      <c r="Y294" s="100">
        <v>1</v>
      </c>
      <c r="Z294" s="100">
        <v>0</v>
      </c>
      <c r="AA294" s="100">
        <v>0</v>
      </c>
      <c r="AB294" s="100">
        <v>4</v>
      </c>
      <c r="AC294" s="100">
        <v>2</v>
      </c>
      <c r="AD294" s="100">
        <v>0</v>
      </c>
      <c r="AE294" s="100">
        <v>5</v>
      </c>
      <c r="AF294" s="100">
        <v>0</v>
      </c>
      <c r="AG294" s="100">
        <v>0</v>
      </c>
      <c r="AH294" s="290">
        <v>2</v>
      </c>
      <c r="AI294" s="290">
        <v>3</v>
      </c>
      <c r="AJ294" s="290">
        <v>0</v>
      </c>
      <c r="AK294" s="353">
        <v>3</v>
      </c>
      <c r="AL294" s="353">
        <v>1</v>
      </c>
      <c r="AM294" s="353">
        <v>0</v>
      </c>
      <c r="AN294" s="371">
        <v>1</v>
      </c>
      <c r="AO294" s="371">
        <v>0</v>
      </c>
      <c r="AP294" s="371">
        <v>0</v>
      </c>
      <c r="AQ294" s="392">
        <v>1</v>
      </c>
      <c r="AR294" s="392">
        <v>1</v>
      </c>
      <c r="AS294" s="393">
        <v>0</v>
      </c>
      <c r="AT294" s="82">
        <v>2</v>
      </c>
      <c r="AU294" s="82">
        <v>0</v>
      </c>
      <c r="AV294" s="82">
        <v>0</v>
      </c>
      <c r="AW294" s="100">
        <v>4</v>
      </c>
      <c r="AX294" s="100">
        <v>0</v>
      </c>
      <c r="AY294" s="393">
        <v>0</v>
      </c>
      <c r="AZ294" s="100">
        <v>2</v>
      </c>
      <c r="BA294" s="100">
        <v>1</v>
      </c>
      <c r="BB294" s="393">
        <v>0</v>
      </c>
      <c r="BC294" s="100">
        <v>4</v>
      </c>
      <c r="BD294" s="100">
        <v>4</v>
      </c>
      <c r="BE294" s="393">
        <v>0</v>
      </c>
      <c r="BF294" s="100">
        <v>2</v>
      </c>
      <c r="BG294" s="100">
        <v>2</v>
      </c>
      <c r="BH294" s="100">
        <v>0</v>
      </c>
      <c r="BI294" s="100">
        <v>0</v>
      </c>
      <c r="BJ294" s="100">
        <v>0</v>
      </c>
      <c r="BK294" s="100">
        <v>0</v>
      </c>
      <c r="BL294" s="100">
        <v>9</v>
      </c>
      <c r="BM294" s="100">
        <v>8</v>
      </c>
      <c r="BN294" s="100">
        <v>0</v>
      </c>
      <c r="BO294" s="393">
        <v>0</v>
      </c>
      <c r="BP294" s="393">
        <v>4</v>
      </c>
      <c r="BQ294" s="393">
        <v>0</v>
      </c>
      <c r="BR294" s="100">
        <v>1</v>
      </c>
      <c r="BS294" s="100">
        <v>0</v>
      </c>
      <c r="BT294" s="393">
        <v>0</v>
      </c>
      <c r="BU294" s="100">
        <v>0</v>
      </c>
      <c r="BV294" s="100">
        <v>1</v>
      </c>
      <c r="BW294" s="393">
        <v>0</v>
      </c>
      <c r="BX294" s="100"/>
      <c r="BY294" s="100"/>
      <c r="BZ294" s="100"/>
    </row>
    <row r="295" spans="1:78" s="99" customFormat="1" ht="14.25" x14ac:dyDescent="0.2">
      <c r="A295" s="24" t="s">
        <v>2312</v>
      </c>
      <c r="B295" s="26">
        <v>1</v>
      </c>
      <c r="C295" s="27" t="s">
        <v>887</v>
      </c>
      <c r="D295" s="21" t="s">
        <v>4279</v>
      </c>
      <c r="E295" s="24" t="s">
        <v>2340</v>
      </c>
      <c r="F295" s="26" t="s">
        <v>888</v>
      </c>
      <c r="G295" s="100">
        <v>4</v>
      </c>
      <c r="H295" s="100">
        <v>5</v>
      </c>
      <c r="I295" s="18">
        <v>0</v>
      </c>
      <c r="J295" s="100">
        <v>2</v>
      </c>
      <c r="K295" s="100">
        <v>2</v>
      </c>
      <c r="L295" s="100">
        <v>0</v>
      </c>
      <c r="M295" s="100">
        <v>13</v>
      </c>
      <c r="N295" s="100">
        <v>11</v>
      </c>
      <c r="O295" s="100">
        <v>0</v>
      </c>
      <c r="P295" s="100">
        <v>4</v>
      </c>
      <c r="Q295" s="100">
        <v>6</v>
      </c>
      <c r="R295" s="100">
        <v>0</v>
      </c>
      <c r="S295" s="100">
        <v>0</v>
      </c>
      <c r="T295" s="100">
        <v>0</v>
      </c>
      <c r="U295" s="100">
        <v>0</v>
      </c>
      <c r="V295" s="100">
        <v>1</v>
      </c>
      <c r="W295" s="100">
        <v>2</v>
      </c>
      <c r="X295" s="100">
        <v>0</v>
      </c>
      <c r="Y295" s="100">
        <v>1</v>
      </c>
      <c r="Z295" s="100">
        <v>0</v>
      </c>
      <c r="AA295" s="100">
        <v>0</v>
      </c>
      <c r="AB295" s="100">
        <v>5</v>
      </c>
      <c r="AC295" s="100">
        <v>5</v>
      </c>
      <c r="AD295" s="100">
        <v>0</v>
      </c>
      <c r="AE295" s="100">
        <v>2</v>
      </c>
      <c r="AF295" s="100">
        <v>2</v>
      </c>
      <c r="AG295" s="100">
        <v>0</v>
      </c>
      <c r="AH295" s="290">
        <v>2</v>
      </c>
      <c r="AI295" s="290">
        <v>2</v>
      </c>
      <c r="AJ295" s="290">
        <v>0</v>
      </c>
      <c r="AK295" s="353">
        <v>2</v>
      </c>
      <c r="AL295" s="353">
        <v>2</v>
      </c>
      <c r="AM295" s="353">
        <v>0</v>
      </c>
      <c r="AN295" s="371">
        <v>3</v>
      </c>
      <c r="AO295" s="371">
        <v>2</v>
      </c>
      <c r="AP295" s="371">
        <v>0</v>
      </c>
      <c r="AQ295" s="392">
        <v>2</v>
      </c>
      <c r="AR295" s="392">
        <v>2</v>
      </c>
      <c r="AS295" s="393">
        <v>0</v>
      </c>
      <c r="AT295" s="82">
        <v>1</v>
      </c>
      <c r="AU295" s="82">
        <v>5</v>
      </c>
      <c r="AV295" s="82">
        <v>0</v>
      </c>
      <c r="AW295" s="100">
        <v>1</v>
      </c>
      <c r="AX295" s="100">
        <v>0</v>
      </c>
      <c r="AY295" s="393">
        <v>0</v>
      </c>
      <c r="AZ295" s="100">
        <v>3</v>
      </c>
      <c r="BA295" s="100">
        <v>3</v>
      </c>
      <c r="BB295" s="393">
        <v>0</v>
      </c>
      <c r="BC295" s="100">
        <v>1</v>
      </c>
      <c r="BD295" s="100">
        <v>0</v>
      </c>
      <c r="BE295" s="393">
        <v>0</v>
      </c>
      <c r="BF295" s="100">
        <v>2</v>
      </c>
      <c r="BG295" s="100">
        <v>0</v>
      </c>
      <c r="BH295" s="100">
        <v>0</v>
      </c>
      <c r="BI295" s="100">
        <v>1</v>
      </c>
      <c r="BJ295" s="100">
        <v>0</v>
      </c>
      <c r="BK295" s="100">
        <v>0</v>
      </c>
      <c r="BL295" s="100">
        <v>0</v>
      </c>
      <c r="BM295" s="100">
        <v>0</v>
      </c>
      <c r="BN295" s="100">
        <v>0</v>
      </c>
      <c r="BO295" s="393">
        <v>3</v>
      </c>
      <c r="BP295" s="393">
        <v>1</v>
      </c>
      <c r="BQ295" s="393">
        <v>0</v>
      </c>
      <c r="BR295" s="100">
        <v>1</v>
      </c>
      <c r="BS295" s="100">
        <v>1</v>
      </c>
      <c r="BT295" s="393">
        <v>0</v>
      </c>
      <c r="BU295" s="100">
        <v>3</v>
      </c>
      <c r="BV295" s="100">
        <v>5</v>
      </c>
      <c r="BW295" s="393">
        <v>0</v>
      </c>
      <c r="BX295" s="100"/>
      <c r="BY295" s="100"/>
      <c r="BZ295" s="100"/>
    </row>
    <row r="296" spans="1:78" x14ac:dyDescent="0.2">
      <c r="G296" s="6">
        <f t="shared" ref="G296:AL296" si="0">SUM(G3:G295)</f>
        <v>413</v>
      </c>
      <c r="H296" s="6">
        <f t="shared" si="0"/>
        <v>867</v>
      </c>
      <c r="I296" s="6">
        <f t="shared" si="0"/>
        <v>0</v>
      </c>
      <c r="J296" s="6">
        <f t="shared" si="0"/>
        <v>345</v>
      </c>
      <c r="K296" s="6">
        <f t="shared" si="0"/>
        <v>483</v>
      </c>
      <c r="L296" s="6">
        <f t="shared" si="0"/>
        <v>0</v>
      </c>
      <c r="M296" s="6">
        <f t="shared" si="0"/>
        <v>1616</v>
      </c>
      <c r="N296" s="6">
        <f t="shared" si="0"/>
        <v>1237</v>
      </c>
      <c r="O296" s="6">
        <f t="shared" si="0"/>
        <v>32</v>
      </c>
      <c r="P296" s="6">
        <f t="shared" si="0"/>
        <v>587</v>
      </c>
      <c r="Q296" s="6">
        <f t="shared" si="0"/>
        <v>619</v>
      </c>
      <c r="R296" s="6">
        <f t="shared" si="0"/>
        <v>42</v>
      </c>
      <c r="S296" s="6">
        <f t="shared" si="0"/>
        <v>769</v>
      </c>
      <c r="T296" s="6">
        <f t="shared" si="0"/>
        <v>1187</v>
      </c>
      <c r="U296" s="6">
        <f t="shared" si="0"/>
        <v>5</v>
      </c>
      <c r="V296" s="6">
        <f t="shared" si="0"/>
        <v>481</v>
      </c>
      <c r="W296" s="6">
        <f t="shared" si="0"/>
        <v>437</v>
      </c>
      <c r="X296" s="6">
        <f t="shared" si="0"/>
        <v>0</v>
      </c>
      <c r="Y296" s="6">
        <f t="shared" si="0"/>
        <v>663</v>
      </c>
      <c r="Z296" s="6">
        <f t="shared" si="0"/>
        <v>677</v>
      </c>
      <c r="AA296" s="6">
        <f t="shared" si="0"/>
        <v>47</v>
      </c>
      <c r="AB296" s="6">
        <f t="shared" si="0"/>
        <v>638</v>
      </c>
      <c r="AC296" s="6">
        <f t="shared" si="0"/>
        <v>565</v>
      </c>
      <c r="AD296" s="6">
        <f t="shared" si="0"/>
        <v>5</v>
      </c>
      <c r="AE296" s="6">
        <f t="shared" si="0"/>
        <v>830</v>
      </c>
      <c r="AF296" s="6">
        <f t="shared" si="0"/>
        <v>1021</v>
      </c>
      <c r="AG296" s="6">
        <f t="shared" si="0"/>
        <v>19</v>
      </c>
      <c r="AH296" s="6">
        <f t="shared" si="0"/>
        <v>147</v>
      </c>
      <c r="AI296" s="283">
        <f t="shared" si="0"/>
        <v>649</v>
      </c>
      <c r="AJ296" s="283">
        <f t="shared" si="0"/>
        <v>1</v>
      </c>
      <c r="AK296" s="6">
        <f t="shared" si="0"/>
        <v>558</v>
      </c>
      <c r="AL296" s="6">
        <f t="shared" si="0"/>
        <v>426</v>
      </c>
      <c r="AM296" s="6">
        <f t="shared" ref="AM296:BR296" si="1">SUM(AM3:AM295)</f>
        <v>0</v>
      </c>
      <c r="AN296" s="6">
        <f t="shared" si="1"/>
        <v>624</v>
      </c>
      <c r="AO296" s="6">
        <f t="shared" si="1"/>
        <v>694</v>
      </c>
      <c r="AP296" s="6">
        <f t="shared" si="1"/>
        <v>0</v>
      </c>
      <c r="AQ296" s="6">
        <f t="shared" si="1"/>
        <v>112</v>
      </c>
      <c r="AR296" s="391">
        <f t="shared" si="1"/>
        <v>209</v>
      </c>
      <c r="AS296" s="391">
        <f t="shared" si="1"/>
        <v>0</v>
      </c>
      <c r="AT296" s="6">
        <f t="shared" si="1"/>
        <v>1026</v>
      </c>
      <c r="AU296" s="6">
        <f t="shared" si="1"/>
        <v>1064</v>
      </c>
      <c r="AV296" s="6">
        <f t="shared" si="1"/>
        <v>0</v>
      </c>
      <c r="AW296" s="6">
        <f t="shared" si="1"/>
        <v>400</v>
      </c>
      <c r="AX296" s="6">
        <f t="shared" si="1"/>
        <v>740</v>
      </c>
      <c r="AY296" s="6">
        <f t="shared" si="1"/>
        <v>0</v>
      </c>
      <c r="AZ296" s="6">
        <f t="shared" si="1"/>
        <v>410</v>
      </c>
      <c r="BA296" s="6">
        <f t="shared" si="1"/>
        <v>725</v>
      </c>
      <c r="BB296" s="6">
        <f t="shared" si="1"/>
        <v>0</v>
      </c>
      <c r="BC296" s="6">
        <f t="shared" si="1"/>
        <v>140</v>
      </c>
      <c r="BD296" s="6">
        <f t="shared" si="1"/>
        <v>262</v>
      </c>
      <c r="BE296" s="6">
        <f t="shared" si="1"/>
        <v>2</v>
      </c>
      <c r="BF296" s="6">
        <f t="shared" si="1"/>
        <v>643</v>
      </c>
      <c r="BG296" s="6">
        <f t="shared" si="1"/>
        <v>130</v>
      </c>
      <c r="BH296" s="6">
        <f t="shared" si="1"/>
        <v>20</v>
      </c>
      <c r="BI296" s="6">
        <f t="shared" si="1"/>
        <v>439</v>
      </c>
      <c r="BJ296" s="6">
        <f t="shared" si="1"/>
        <v>511</v>
      </c>
      <c r="BK296" s="6">
        <f t="shared" si="1"/>
        <v>0</v>
      </c>
      <c r="BL296" s="391">
        <f t="shared" si="1"/>
        <v>635</v>
      </c>
      <c r="BM296" s="391">
        <f t="shared" si="1"/>
        <v>507</v>
      </c>
      <c r="BN296" s="391">
        <f t="shared" si="1"/>
        <v>0</v>
      </c>
      <c r="BO296" s="6">
        <f t="shared" si="1"/>
        <v>357</v>
      </c>
      <c r="BP296" s="6">
        <f t="shared" si="1"/>
        <v>434</v>
      </c>
      <c r="BQ296" s="6">
        <f t="shared" si="1"/>
        <v>9</v>
      </c>
      <c r="BR296" s="6">
        <f t="shared" si="1"/>
        <v>797</v>
      </c>
      <c r="BS296" s="6">
        <f t="shared" ref="BS296:BZ296" si="2">SUM(BS3:BS295)</f>
        <v>641</v>
      </c>
      <c r="BT296" s="6">
        <f t="shared" si="2"/>
        <v>28</v>
      </c>
      <c r="BU296" s="6">
        <f t="shared" si="2"/>
        <v>232</v>
      </c>
      <c r="BV296" s="6">
        <f t="shared" si="2"/>
        <v>335</v>
      </c>
      <c r="BW296" s="6">
        <f t="shared" si="2"/>
        <v>18</v>
      </c>
      <c r="BX296" s="6">
        <f t="shared" si="2"/>
        <v>0</v>
      </c>
      <c r="BY296" s="6">
        <f t="shared" si="2"/>
        <v>0</v>
      </c>
      <c r="BZ296" s="6">
        <f t="shared" si="2"/>
        <v>0</v>
      </c>
    </row>
    <row r="297" spans="1:78" ht="14.25" x14ac:dyDescent="0.2">
      <c r="B297" s="84">
        <f>SUM(B3:B295)</f>
        <v>293</v>
      </c>
      <c r="C297" s="102" t="s">
        <v>1852</v>
      </c>
    </row>
  </sheetData>
  <sortState ref="A3:CB376">
    <sortCondition ref="C3:C376"/>
  </sortState>
  <mergeCells count="1">
    <mergeCell ref="A1:F1"/>
  </mergeCells>
  <phoneticPr fontId="0" type="noConversion"/>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A16"/>
  <sheetViews>
    <sheetView workbookViewId="0">
      <selection activeCell="CD16" sqref="CD16"/>
    </sheetView>
  </sheetViews>
  <sheetFormatPr defaultRowHeight="12.75" x14ac:dyDescent="0.2"/>
  <cols>
    <col min="1" max="1" width="5.85546875" bestFit="1" customWidth="1"/>
    <col min="2" max="2" width="3.7109375" style="84"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hidden="1" customWidth="1"/>
    <col min="50" max="50" width="5.7109375" hidden="1" customWidth="1"/>
    <col min="51" max="51" width="4"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11" hidden="1" customWidth="1"/>
    <col min="68" max="68" width="5.7109375" hidden="1" customWidth="1"/>
    <col min="69" max="69" width="4" hidden="1" customWidth="1"/>
    <col min="70" max="70" width="11" hidden="1" customWidth="1"/>
    <col min="71" max="71" width="5.7109375" hidden="1" customWidth="1"/>
    <col min="72" max="72" width="4" hidden="1" customWidth="1"/>
    <col min="73" max="73" width="11" customWidth="1"/>
    <col min="74" max="74" width="5.7109375" customWidth="1"/>
    <col min="75" max="75" width="4" customWidth="1"/>
    <col min="76" max="76" width="11" hidden="1" customWidth="1"/>
    <col min="77" max="77" width="5.7109375" hidden="1" customWidth="1"/>
    <col min="78" max="78" width="4" hidden="1" customWidth="1"/>
  </cols>
  <sheetData>
    <row r="1" spans="1:79" s="28" customFormat="1" ht="13.5" thickBot="1" x14ac:dyDescent="0.25">
      <c r="A1" s="517"/>
      <c r="B1" s="517"/>
      <c r="C1" s="517"/>
      <c r="D1" s="517"/>
      <c r="E1" s="517"/>
      <c r="F1" s="517"/>
      <c r="G1" s="29">
        <v>41289</v>
      </c>
      <c r="J1" s="29">
        <v>41305</v>
      </c>
      <c r="M1" s="29">
        <v>41320</v>
      </c>
      <c r="P1" s="29">
        <v>41333</v>
      </c>
      <c r="S1" s="29">
        <v>41348</v>
      </c>
      <c r="V1" s="29">
        <v>41364</v>
      </c>
      <c r="Y1" s="29">
        <v>41379</v>
      </c>
      <c r="AB1" s="29">
        <v>41394</v>
      </c>
      <c r="AE1" s="29">
        <v>41409</v>
      </c>
      <c r="AH1" s="29">
        <v>41425</v>
      </c>
      <c r="AK1" s="29">
        <v>41440</v>
      </c>
      <c r="AN1" s="29">
        <v>41455</v>
      </c>
      <c r="AQ1" s="29">
        <v>41470</v>
      </c>
      <c r="AT1" s="29">
        <v>41486</v>
      </c>
      <c r="AW1" s="29">
        <v>41501</v>
      </c>
      <c r="AZ1" s="29">
        <v>41517</v>
      </c>
      <c r="BC1" s="29">
        <v>41532</v>
      </c>
      <c r="BF1" s="29">
        <v>41547</v>
      </c>
      <c r="BI1" s="29">
        <v>41562</v>
      </c>
      <c r="BL1" s="29">
        <v>41578</v>
      </c>
      <c r="BO1" s="29">
        <v>41593</v>
      </c>
      <c r="BR1" s="231">
        <v>41608</v>
      </c>
      <c r="BU1" s="29">
        <v>41623</v>
      </c>
      <c r="BX1" s="29">
        <v>41639</v>
      </c>
    </row>
    <row r="2" spans="1:79" ht="13.5" thickBot="1" x14ac:dyDescent="0.25">
      <c r="A2" s="175" t="s">
        <v>2311</v>
      </c>
      <c r="B2" s="176"/>
      <c r="C2" s="177" t="s">
        <v>981</v>
      </c>
      <c r="D2" s="176" t="s">
        <v>1910</v>
      </c>
      <c r="E2" s="176" t="s">
        <v>1911</v>
      </c>
      <c r="F2" s="176"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79" ht="14.25" x14ac:dyDescent="0.2">
      <c r="A3" s="271" t="s">
        <v>2312</v>
      </c>
      <c r="B3" s="272">
        <v>1</v>
      </c>
      <c r="C3" s="27" t="s">
        <v>3164</v>
      </c>
      <c r="D3" s="272" t="s">
        <v>4280</v>
      </c>
      <c r="E3" s="272" t="s">
        <v>2340</v>
      </c>
      <c r="F3" s="272" t="s">
        <v>536</v>
      </c>
      <c r="G3" s="222">
        <v>0</v>
      </c>
      <c r="H3" s="222">
        <v>0</v>
      </c>
      <c r="I3" s="222">
        <v>0</v>
      </c>
      <c r="J3" s="222">
        <v>0</v>
      </c>
      <c r="K3" s="222">
        <v>0</v>
      </c>
      <c r="L3" s="222">
        <v>0</v>
      </c>
      <c r="M3" s="222">
        <v>0</v>
      </c>
      <c r="N3" s="222">
        <v>0</v>
      </c>
      <c r="O3" s="222">
        <v>0</v>
      </c>
      <c r="P3" s="222">
        <v>0</v>
      </c>
      <c r="Q3" s="222">
        <v>0</v>
      </c>
      <c r="R3" s="222">
        <v>0</v>
      </c>
      <c r="S3" s="222">
        <v>0</v>
      </c>
      <c r="T3" s="222">
        <v>0</v>
      </c>
      <c r="U3" s="222">
        <v>0</v>
      </c>
      <c r="V3" s="222">
        <v>0</v>
      </c>
      <c r="W3" s="222">
        <v>0</v>
      </c>
      <c r="X3" s="222">
        <v>0</v>
      </c>
      <c r="Y3" s="222">
        <v>0</v>
      </c>
      <c r="Z3" s="222">
        <v>0</v>
      </c>
      <c r="AA3" s="222">
        <v>0</v>
      </c>
      <c r="AB3" s="222">
        <v>0</v>
      </c>
      <c r="AC3" s="222">
        <v>0</v>
      </c>
      <c r="AD3" s="222">
        <v>0</v>
      </c>
      <c r="AE3" s="222">
        <v>0</v>
      </c>
      <c r="AF3" s="222">
        <v>0</v>
      </c>
      <c r="AG3" s="222">
        <v>0</v>
      </c>
      <c r="AH3" s="222">
        <v>0</v>
      </c>
      <c r="AI3" s="222">
        <v>0</v>
      </c>
      <c r="AJ3" s="222">
        <v>0</v>
      </c>
      <c r="AK3" s="222">
        <v>0</v>
      </c>
      <c r="AL3" s="222">
        <v>0</v>
      </c>
      <c r="AM3" s="222">
        <v>0</v>
      </c>
      <c r="AN3" s="222">
        <v>0</v>
      </c>
      <c r="AO3" s="222">
        <v>0</v>
      </c>
      <c r="AP3" s="222">
        <v>0</v>
      </c>
      <c r="AQ3" s="222">
        <v>0</v>
      </c>
      <c r="AR3" s="222">
        <v>0</v>
      </c>
      <c r="AS3" s="222">
        <v>0</v>
      </c>
      <c r="AT3" s="222">
        <v>0</v>
      </c>
      <c r="AU3" s="222">
        <v>0</v>
      </c>
      <c r="AV3" s="222">
        <v>0</v>
      </c>
      <c r="AW3" s="442">
        <v>0</v>
      </c>
      <c r="AX3" s="442">
        <v>0</v>
      </c>
      <c r="AY3" s="442">
        <v>0</v>
      </c>
      <c r="AZ3" s="222">
        <v>0</v>
      </c>
      <c r="BA3" s="222">
        <v>0</v>
      </c>
      <c r="BB3" s="222">
        <v>0</v>
      </c>
      <c r="BC3" s="222">
        <v>0</v>
      </c>
      <c r="BD3" s="222">
        <v>0</v>
      </c>
      <c r="BE3" s="222">
        <v>0</v>
      </c>
      <c r="BF3" s="222">
        <v>0</v>
      </c>
      <c r="BG3" s="222">
        <v>0</v>
      </c>
      <c r="BH3" s="222">
        <v>0</v>
      </c>
      <c r="BI3" s="392">
        <v>0</v>
      </c>
      <c r="BJ3" s="392">
        <v>0</v>
      </c>
      <c r="BK3" s="392">
        <v>0</v>
      </c>
      <c r="BL3" s="222">
        <v>0</v>
      </c>
      <c r="BM3" s="222">
        <v>0</v>
      </c>
      <c r="BN3" s="222">
        <v>0</v>
      </c>
      <c r="BO3" s="222">
        <v>0</v>
      </c>
      <c r="BP3" s="222">
        <v>0</v>
      </c>
      <c r="BQ3" s="222">
        <v>0</v>
      </c>
      <c r="BR3" s="222">
        <v>0</v>
      </c>
      <c r="BS3" s="222">
        <v>0</v>
      </c>
      <c r="BT3" s="222">
        <v>0</v>
      </c>
      <c r="BU3" s="222">
        <v>0</v>
      </c>
      <c r="BV3" s="222">
        <v>0</v>
      </c>
      <c r="BW3" s="222">
        <v>0</v>
      </c>
      <c r="BX3" s="222"/>
      <c r="BY3" s="222"/>
      <c r="BZ3" s="222"/>
      <c r="CA3" s="84"/>
    </row>
    <row r="4" spans="1:79" ht="14.25" x14ac:dyDescent="0.2">
      <c r="A4" s="271" t="s">
        <v>2312</v>
      </c>
      <c r="B4" s="272">
        <v>1</v>
      </c>
      <c r="C4" s="27" t="s">
        <v>537</v>
      </c>
      <c r="D4" s="272" t="s">
        <v>4280</v>
      </c>
      <c r="E4" s="272" t="s">
        <v>2340</v>
      </c>
      <c r="F4" s="272" t="s">
        <v>3305</v>
      </c>
      <c r="G4" s="222">
        <v>0</v>
      </c>
      <c r="H4" s="222">
        <v>0</v>
      </c>
      <c r="I4" s="222">
        <v>0</v>
      </c>
      <c r="J4" s="222">
        <v>0</v>
      </c>
      <c r="K4" s="222">
        <v>0</v>
      </c>
      <c r="L4" s="222">
        <v>0</v>
      </c>
      <c r="M4" s="222">
        <v>0</v>
      </c>
      <c r="N4" s="222">
        <v>0</v>
      </c>
      <c r="O4" s="222">
        <v>0</v>
      </c>
      <c r="P4" s="222">
        <v>0</v>
      </c>
      <c r="Q4" s="222">
        <v>0</v>
      </c>
      <c r="R4" s="222">
        <v>0</v>
      </c>
      <c r="S4" s="222">
        <v>0</v>
      </c>
      <c r="T4" s="222">
        <v>0</v>
      </c>
      <c r="U4" s="222">
        <v>0</v>
      </c>
      <c r="V4" s="222">
        <v>0</v>
      </c>
      <c r="W4" s="222">
        <v>0</v>
      </c>
      <c r="X4" s="222">
        <v>0</v>
      </c>
      <c r="Y4" s="222">
        <v>0</v>
      </c>
      <c r="Z4" s="222">
        <v>0</v>
      </c>
      <c r="AA4" s="222">
        <v>0</v>
      </c>
      <c r="AB4" s="222">
        <v>0</v>
      </c>
      <c r="AC4" s="222">
        <v>0</v>
      </c>
      <c r="AD4" s="222">
        <v>0</v>
      </c>
      <c r="AE4" s="222">
        <v>0</v>
      </c>
      <c r="AF4" s="222">
        <v>0</v>
      </c>
      <c r="AG4" s="222">
        <v>0</v>
      </c>
      <c r="AH4" s="222">
        <v>0</v>
      </c>
      <c r="AI4" s="222">
        <v>0</v>
      </c>
      <c r="AJ4" s="222">
        <v>0</v>
      </c>
      <c r="AK4" s="222">
        <v>0</v>
      </c>
      <c r="AL4" s="222">
        <v>0</v>
      </c>
      <c r="AM4" s="222">
        <v>0</v>
      </c>
      <c r="AN4" s="222">
        <v>0</v>
      </c>
      <c r="AO4" s="222">
        <v>0</v>
      </c>
      <c r="AP4" s="222">
        <v>0</v>
      </c>
      <c r="AQ4" s="222">
        <v>0</v>
      </c>
      <c r="AR4" s="222">
        <v>0</v>
      </c>
      <c r="AS4" s="222">
        <v>0</v>
      </c>
      <c r="AT4" s="222">
        <v>0</v>
      </c>
      <c r="AU4" s="222">
        <v>0</v>
      </c>
      <c r="AV4" s="222">
        <v>0</v>
      </c>
      <c r="AW4" s="442">
        <v>0</v>
      </c>
      <c r="AX4" s="442">
        <v>0</v>
      </c>
      <c r="AY4" s="442">
        <v>0</v>
      </c>
      <c r="AZ4" s="222">
        <v>0</v>
      </c>
      <c r="BA4" s="222">
        <v>0</v>
      </c>
      <c r="BB4" s="222">
        <v>0</v>
      </c>
      <c r="BC4" s="222">
        <v>0</v>
      </c>
      <c r="BD4" s="222">
        <v>0</v>
      </c>
      <c r="BE4" s="222">
        <v>0</v>
      </c>
      <c r="BF4" s="222">
        <v>0</v>
      </c>
      <c r="BG4" s="222">
        <v>0</v>
      </c>
      <c r="BH4" s="222">
        <v>0</v>
      </c>
      <c r="BI4" s="392">
        <v>0</v>
      </c>
      <c r="BJ4" s="392">
        <v>0</v>
      </c>
      <c r="BK4" s="392">
        <v>0</v>
      </c>
      <c r="BL4" s="222">
        <v>0</v>
      </c>
      <c r="BM4" s="222">
        <v>0</v>
      </c>
      <c r="BN4" s="222">
        <v>0</v>
      </c>
      <c r="BO4" s="222">
        <v>0</v>
      </c>
      <c r="BP4" s="222">
        <v>0</v>
      </c>
      <c r="BQ4" s="222">
        <v>0</v>
      </c>
      <c r="BR4" s="222">
        <v>0</v>
      </c>
      <c r="BS4" s="222">
        <v>0</v>
      </c>
      <c r="BT4" s="222">
        <v>0</v>
      </c>
      <c r="BU4" s="222">
        <v>0</v>
      </c>
      <c r="BV4" s="222">
        <v>0</v>
      </c>
      <c r="BW4" s="222">
        <v>0</v>
      </c>
      <c r="BX4" s="222"/>
      <c r="BY4" s="222"/>
      <c r="BZ4" s="222"/>
      <c r="CA4" s="84"/>
    </row>
    <row r="5" spans="1:79" ht="14.25" x14ac:dyDescent="0.2">
      <c r="A5" s="271" t="s">
        <v>2312</v>
      </c>
      <c r="B5" s="272">
        <v>1</v>
      </c>
      <c r="C5" s="27" t="s">
        <v>3306</v>
      </c>
      <c r="D5" s="272" t="s">
        <v>4280</v>
      </c>
      <c r="E5" s="272" t="s">
        <v>2340</v>
      </c>
      <c r="F5" s="272" t="s">
        <v>3307</v>
      </c>
      <c r="G5" s="222">
        <v>0</v>
      </c>
      <c r="H5" s="222">
        <v>0</v>
      </c>
      <c r="I5" s="222">
        <v>0</v>
      </c>
      <c r="J5" s="222">
        <v>0</v>
      </c>
      <c r="K5" s="222">
        <v>0</v>
      </c>
      <c r="L5" s="222">
        <v>0</v>
      </c>
      <c r="M5" s="222">
        <v>0</v>
      </c>
      <c r="N5" s="222">
        <v>0</v>
      </c>
      <c r="O5" s="222">
        <v>0</v>
      </c>
      <c r="P5" s="222">
        <v>0</v>
      </c>
      <c r="Q5" s="222">
        <v>0</v>
      </c>
      <c r="R5" s="222">
        <v>0</v>
      </c>
      <c r="S5" s="222">
        <v>0</v>
      </c>
      <c r="T5" s="222">
        <v>0</v>
      </c>
      <c r="U5" s="222">
        <v>0</v>
      </c>
      <c r="V5" s="222">
        <v>0</v>
      </c>
      <c r="W5" s="222">
        <v>0</v>
      </c>
      <c r="X5" s="222">
        <v>0</v>
      </c>
      <c r="Y5" s="222">
        <v>0</v>
      </c>
      <c r="Z5" s="222">
        <v>0</v>
      </c>
      <c r="AA5" s="222">
        <v>0</v>
      </c>
      <c r="AB5" s="222">
        <v>0</v>
      </c>
      <c r="AC5" s="222">
        <v>0</v>
      </c>
      <c r="AD5" s="222">
        <v>0</v>
      </c>
      <c r="AE5" s="222">
        <v>0</v>
      </c>
      <c r="AF5" s="222">
        <v>0</v>
      </c>
      <c r="AG5" s="222">
        <v>0</v>
      </c>
      <c r="AH5" s="222">
        <v>0</v>
      </c>
      <c r="AI5" s="222">
        <v>0</v>
      </c>
      <c r="AJ5" s="222">
        <v>0</v>
      </c>
      <c r="AK5" s="222">
        <v>0</v>
      </c>
      <c r="AL5" s="222">
        <v>0</v>
      </c>
      <c r="AM5" s="222">
        <v>0</v>
      </c>
      <c r="AN5" s="222">
        <v>0</v>
      </c>
      <c r="AO5" s="222">
        <v>0</v>
      </c>
      <c r="AP5" s="222">
        <v>0</v>
      </c>
      <c r="AQ5" s="222">
        <v>0</v>
      </c>
      <c r="AR5" s="222">
        <v>0</v>
      </c>
      <c r="AS5" s="222">
        <v>0</v>
      </c>
      <c r="AT5" s="222">
        <v>0</v>
      </c>
      <c r="AU5" s="222">
        <v>0</v>
      </c>
      <c r="AV5" s="222">
        <v>0</v>
      </c>
      <c r="AW5" s="443">
        <v>0</v>
      </c>
      <c r="AX5" s="443">
        <v>0</v>
      </c>
      <c r="AY5" s="443">
        <v>0</v>
      </c>
      <c r="AZ5" s="222">
        <v>0</v>
      </c>
      <c r="BA5" s="222">
        <v>0</v>
      </c>
      <c r="BB5" s="222">
        <v>0</v>
      </c>
      <c r="BC5" s="222">
        <v>0</v>
      </c>
      <c r="BD5" s="222">
        <v>0</v>
      </c>
      <c r="BE5" s="222">
        <v>0</v>
      </c>
      <c r="BF5" s="222">
        <v>0</v>
      </c>
      <c r="BG5" s="222">
        <v>0</v>
      </c>
      <c r="BH5" s="222">
        <v>0</v>
      </c>
      <c r="BI5" s="392">
        <v>0</v>
      </c>
      <c r="BJ5" s="392">
        <v>0</v>
      </c>
      <c r="BK5" s="392">
        <v>0</v>
      </c>
      <c r="BL5" s="222">
        <v>0</v>
      </c>
      <c r="BM5" s="222">
        <v>0</v>
      </c>
      <c r="BN5" s="222">
        <v>0</v>
      </c>
      <c r="BO5" s="222">
        <v>0</v>
      </c>
      <c r="BP5" s="222">
        <v>0</v>
      </c>
      <c r="BQ5" s="222">
        <v>0</v>
      </c>
      <c r="BR5" s="222">
        <v>0</v>
      </c>
      <c r="BS5" s="222">
        <v>0</v>
      </c>
      <c r="BT5" s="222">
        <v>0</v>
      </c>
      <c r="BU5" s="222">
        <v>0</v>
      </c>
      <c r="BV5" s="222">
        <v>0</v>
      </c>
      <c r="BW5" s="222">
        <v>0</v>
      </c>
      <c r="BX5" s="222"/>
      <c r="BY5" s="222"/>
      <c r="BZ5" s="222"/>
      <c r="CA5" s="84"/>
    </row>
    <row r="6" spans="1:79" ht="14.25" x14ac:dyDescent="0.2">
      <c r="A6" s="271" t="s">
        <v>2312</v>
      </c>
      <c r="B6" s="272">
        <v>1</v>
      </c>
      <c r="C6" s="27" t="s">
        <v>3308</v>
      </c>
      <c r="D6" s="272" t="s">
        <v>4280</v>
      </c>
      <c r="E6" s="272" t="s">
        <v>2340</v>
      </c>
      <c r="F6" s="272" t="s">
        <v>3309</v>
      </c>
      <c r="G6" s="222">
        <v>0</v>
      </c>
      <c r="H6" s="222">
        <v>0</v>
      </c>
      <c r="I6" s="222">
        <v>0</v>
      </c>
      <c r="J6" s="222">
        <v>0</v>
      </c>
      <c r="K6" s="222">
        <v>0</v>
      </c>
      <c r="L6" s="222">
        <v>0</v>
      </c>
      <c r="M6" s="222">
        <v>0</v>
      </c>
      <c r="N6" s="222">
        <v>0</v>
      </c>
      <c r="O6" s="222">
        <v>0</v>
      </c>
      <c r="P6" s="222">
        <v>0</v>
      </c>
      <c r="Q6" s="222">
        <v>0</v>
      </c>
      <c r="R6" s="222">
        <v>0</v>
      </c>
      <c r="S6" s="222">
        <v>0</v>
      </c>
      <c r="T6" s="222">
        <v>0</v>
      </c>
      <c r="U6" s="222">
        <v>0</v>
      </c>
      <c r="V6" s="222">
        <v>0</v>
      </c>
      <c r="W6" s="222">
        <v>0</v>
      </c>
      <c r="X6" s="222">
        <v>0</v>
      </c>
      <c r="Y6" s="222">
        <v>0</v>
      </c>
      <c r="Z6" s="222">
        <v>0</v>
      </c>
      <c r="AA6" s="222">
        <v>0</v>
      </c>
      <c r="AB6" s="222">
        <v>0</v>
      </c>
      <c r="AC6" s="222">
        <v>0</v>
      </c>
      <c r="AD6" s="222">
        <v>0</v>
      </c>
      <c r="AE6" s="222">
        <v>0</v>
      </c>
      <c r="AF6" s="222">
        <v>0</v>
      </c>
      <c r="AG6" s="222">
        <v>0</v>
      </c>
      <c r="AH6" s="222">
        <v>0</v>
      </c>
      <c r="AI6" s="222">
        <v>0</v>
      </c>
      <c r="AJ6" s="222">
        <v>0</v>
      </c>
      <c r="AK6" s="222">
        <v>0</v>
      </c>
      <c r="AL6" s="222">
        <v>0</v>
      </c>
      <c r="AM6" s="222">
        <v>0</v>
      </c>
      <c r="AN6" s="222">
        <v>0</v>
      </c>
      <c r="AO6" s="222">
        <v>0</v>
      </c>
      <c r="AP6" s="222">
        <v>0</v>
      </c>
      <c r="AQ6" s="222">
        <v>0</v>
      </c>
      <c r="AR6" s="222">
        <v>0</v>
      </c>
      <c r="AS6" s="222">
        <v>0</v>
      </c>
      <c r="AT6" s="222">
        <v>0</v>
      </c>
      <c r="AU6" s="222">
        <v>0</v>
      </c>
      <c r="AV6" s="222">
        <v>0</v>
      </c>
      <c r="AW6" s="440">
        <v>0</v>
      </c>
      <c r="AX6" s="440">
        <v>0</v>
      </c>
      <c r="AY6" s="440">
        <v>0</v>
      </c>
      <c r="AZ6" s="222">
        <v>0</v>
      </c>
      <c r="BA6" s="222">
        <v>0</v>
      </c>
      <c r="BB6" s="222">
        <v>0</v>
      </c>
      <c r="BC6" s="222">
        <v>0</v>
      </c>
      <c r="BD6" s="222">
        <v>0</v>
      </c>
      <c r="BE6" s="222">
        <v>0</v>
      </c>
      <c r="BF6" s="222">
        <v>0</v>
      </c>
      <c r="BG6" s="222">
        <v>0</v>
      </c>
      <c r="BH6" s="222">
        <v>0</v>
      </c>
      <c r="BI6" s="392">
        <v>0</v>
      </c>
      <c r="BJ6" s="392">
        <v>0</v>
      </c>
      <c r="BK6" s="392">
        <v>0</v>
      </c>
      <c r="BL6" s="222">
        <v>0</v>
      </c>
      <c r="BM6" s="222">
        <v>0</v>
      </c>
      <c r="BN6" s="222">
        <v>0</v>
      </c>
      <c r="BO6" s="222">
        <v>0</v>
      </c>
      <c r="BP6" s="222">
        <v>0</v>
      </c>
      <c r="BQ6" s="222">
        <v>0</v>
      </c>
      <c r="BR6" s="222">
        <v>0</v>
      </c>
      <c r="BS6" s="222">
        <v>0</v>
      </c>
      <c r="BT6" s="222">
        <v>0</v>
      </c>
      <c r="BU6" s="222">
        <v>0</v>
      </c>
      <c r="BV6" s="222">
        <v>0</v>
      </c>
      <c r="BW6" s="222">
        <v>0</v>
      </c>
      <c r="BX6" s="222"/>
      <c r="BY6" s="222"/>
      <c r="BZ6" s="222"/>
      <c r="CA6" s="84"/>
    </row>
    <row r="7" spans="1:79" ht="14.25" x14ac:dyDescent="0.2">
      <c r="A7" s="271" t="s">
        <v>2312</v>
      </c>
      <c r="B7" s="272">
        <v>1</v>
      </c>
      <c r="C7" s="27" t="s">
        <v>3310</v>
      </c>
      <c r="D7" s="272" t="s">
        <v>4280</v>
      </c>
      <c r="E7" s="272" t="s">
        <v>2340</v>
      </c>
      <c r="F7" s="272" t="s">
        <v>3311</v>
      </c>
      <c r="G7" s="222">
        <v>0</v>
      </c>
      <c r="H7" s="222">
        <v>0</v>
      </c>
      <c r="I7" s="222">
        <v>0</v>
      </c>
      <c r="J7" s="222">
        <v>0</v>
      </c>
      <c r="K7" s="222">
        <v>0</v>
      </c>
      <c r="L7" s="222">
        <v>0</v>
      </c>
      <c r="M7" s="222">
        <v>0</v>
      </c>
      <c r="N7" s="222">
        <v>0</v>
      </c>
      <c r="O7" s="222">
        <v>0</v>
      </c>
      <c r="P7" s="222">
        <v>0</v>
      </c>
      <c r="Q7" s="222">
        <v>0</v>
      </c>
      <c r="R7" s="222">
        <v>0</v>
      </c>
      <c r="S7" s="222">
        <v>0</v>
      </c>
      <c r="T7" s="222">
        <v>0</v>
      </c>
      <c r="U7" s="222">
        <v>0</v>
      </c>
      <c r="V7" s="222">
        <v>0</v>
      </c>
      <c r="W7" s="222">
        <v>0</v>
      </c>
      <c r="X7" s="222">
        <v>0</v>
      </c>
      <c r="Y7" s="222">
        <v>0</v>
      </c>
      <c r="Z7" s="222">
        <v>0</v>
      </c>
      <c r="AA7" s="222">
        <v>0</v>
      </c>
      <c r="AB7" s="222">
        <v>0</v>
      </c>
      <c r="AC7" s="222">
        <v>0</v>
      </c>
      <c r="AD7" s="222">
        <v>0</v>
      </c>
      <c r="AE7" s="222">
        <v>0</v>
      </c>
      <c r="AF7" s="222">
        <v>0</v>
      </c>
      <c r="AG7" s="222">
        <v>0</v>
      </c>
      <c r="AH7" s="222">
        <v>0</v>
      </c>
      <c r="AI7" s="222">
        <v>0</v>
      </c>
      <c r="AJ7" s="222">
        <v>0</v>
      </c>
      <c r="AK7" s="222">
        <v>0</v>
      </c>
      <c r="AL7" s="222">
        <v>0</v>
      </c>
      <c r="AM7" s="222">
        <v>0</v>
      </c>
      <c r="AN7" s="222">
        <v>0</v>
      </c>
      <c r="AO7" s="222">
        <v>0</v>
      </c>
      <c r="AP7" s="222">
        <v>0</v>
      </c>
      <c r="AQ7" s="222">
        <v>0</v>
      </c>
      <c r="AR7" s="222">
        <v>0</v>
      </c>
      <c r="AS7" s="222">
        <v>0</v>
      </c>
      <c r="AT7" s="222">
        <v>0</v>
      </c>
      <c r="AU7" s="222">
        <v>0</v>
      </c>
      <c r="AV7" s="222">
        <v>0</v>
      </c>
      <c r="AW7" s="440">
        <v>0</v>
      </c>
      <c r="AX7" s="440">
        <v>0</v>
      </c>
      <c r="AY7" s="440">
        <v>0</v>
      </c>
      <c r="AZ7" s="222">
        <v>0</v>
      </c>
      <c r="BA7" s="222">
        <v>0</v>
      </c>
      <c r="BB7" s="222">
        <v>0</v>
      </c>
      <c r="BC7" s="222">
        <v>0</v>
      </c>
      <c r="BD7" s="222">
        <v>0</v>
      </c>
      <c r="BE7" s="222">
        <v>0</v>
      </c>
      <c r="BF7" s="222">
        <v>0</v>
      </c>
      <c r="BG7" s="222">
        <v>0</v>
      </c>
      <c r="BH7" s="222">
        <v>0</v>
      </c>
      <c r="BI7" s="392">
        <v>0</v>
      </c>
      <c r="BJ7" s="392">
        <v>0</v>
      </c>
      <c r="BK7" s="392">
        <v>0</v>
      </c>
      <c r="BL7" s="222">
        <v>0</v>
      </c>
      <c r="BM7" s="222">
        <v>0</v>
      </c>
      <c r="BN7" s="222">
        <v>0</v>
      </c>
      <c r="BO7" s="222">
        <v>0</v>
      </c>
      <c r="BP7" s="222">
        <v>0</v>
      </c>
      <c r="BQ7" s="222">
        <v>0</v>
      </c>
      <c r="BR7" s="222">
        <v>0</v>
      </c>
      <c r="BS7" s="222">
        <v>0</v>
      </c>
      <c r="BT7" s="222">
        <v>0</v>
      </c>
      <c r="BU7" s="222">
        <v>0</v>
      </c>
      <c r="BV7" s="222">
        <v>0</v>
      </c>
      <c r="BW7" s="222">
        <v>0</v>
      </c>
      <c r="BX7" s="222"/>
      <c r="BY7" s="222"/>
      <c r="BZ7" s="222"/>
      <c r="CA7" s="84"/>
    </row>
    <row r="8" spans="1:79" ht="14.25" x14ac:dyDescent="0.2">
      <c r="A8" s="271" t="s">
        <v>2312</v>
      </c>
      <c r="B8" s="272">
        <v>1</v>
      </c>
      <c r="C8" s="27" t="s">
        <v>3312</v>
      </c>
      <c r="D8" s="272" t="s">
        <v>4280</v>
      </c>
      <c r="E8" s="272" t="s">
        <v>2340</v>
      </c>
      <c r="F8" s="272" t="s">
        <v>244</v>
      </c>
      <c r="G8" s="222">
        <v>0</v>
      </c>
      <c r="H8" s="222">
        <v>0</v>
      </c>
      <c r="I8" s="222">
        <v>0</v>
      </c>
      <c r="J8" s="222">
        <v>0</v>
      </c>
      <c r="K8" s="222">
        <v>0</v>
      </c>
      <c r="L8" s="222">
        <v>0</v>
      </c>
      <c r="M8" s="222">
        <v>0</v>
      </c>
      <c r="N8" s="222">
        <v>0</v>
      </c>
      <c r="O8" s="222">
        <v>0</v>
      </c>
      <c r="P8" s="222">
        <v>0</v>
      </c>
      <c r="Q8" s="222">
        <v>0</v>
      </c>
      <c r="R8" s="222">
        <v>0</v>
      </c>
      <c r="S8" s="222">
        <v>0</v>
      </c>
      <c r="T8" s="222">
        <v>0</v>
      </c>
      <c r="U8" s="222">
        <v>0</v>
      </c>
      <c r="V8" s="222">
        <v>0</v>
      </c>
      <c r="W8" s="222">
        <v>0</v>
      </c>
      <c r="X8" s="222">
        <v>0</v>
      </c>
      <c r="Y8" s="270">
        <v>0</v>
      </c>
      <c r="Z8" s="222">
        <v>0</v>
      </c>
      <c r="AA8" s="222">
        <v>0</v>
      </c>
      <c r="AB8" s="222">
        <v>0</v>
      </c>
      <c r="AC8" s="222">
        <v>0</v>
      </c>
      <c r="AD8" s="222">
        <v>0</v>
      </c>
      <c r="AE8" s="222">
        <v>0</v>
      </c>
      <c r="AF8" s="222">
        <v>0</v>
      </c>
      <c r="AG8" s="222">
        <v>0</v>
      </c>
      <c r="AH8" s="222">
        <v>0</v>
      </c>
      <c r="AI8" s="222">
        <v>0</v>
      </c>
      <c r="AJ8" s="222">
        <v>0</v>
      </c>
      <c r="AK8" s="222">
        <v>0</v>
      </c>
      <c r="AL8" s="222">
        <v>0</v>
      </c>
      <c r="AM8" s="222">
        <v>0</v>
      </c>
      <c r="AN8" s="222">
        <v>0</v>
      </c>
      <c r="AO8" s="222">
        <v>0</v>
      </c>
      <c r="AP8" s="222">
        <v>0</v>
      </c>
      <c r="AQ8" s="222">
        <v>0</v>
      </c>
      <c r="AR8" s="222">
        <v>0</v>
      </c>
      <c r="AS8" s="222">
        <v>0</v>
      </c>
      <c r="AT8" s="222">
        <v>0</v>
      </c>
      <c r="AU8" s="222">
        <v>0</v>
      </c>
      <c r="AV8" s="222">
        <v>0</v>
      </c>
      <c r="AW8" s="440">
        <v>0</v>
      </c>
      <c r="AX8" s="440">
        <v>0</v>
      </c>
      <c r="AY8" s="440">
        <v>0</v>
      </c>
      <c r="AZ8" s="222">
        <v>0</v>
      </c>
      <c r="BA8" s="222">
        <v>0</v>
      </c>
      <c r="BB8" s="222">
        <v>0</v>
      </c>
      <c r="BC8" s="222">
        <v>0</v>
      </c>
      <c r="BD8" s="222">
        <v>0</v>
      </c>
      <c r="BE8" s="222">
        <v>0</v>
      </c>
      <c r="BF8" s="222">
        <v>0</v>
      </c>
      <c r="BG8" s="222">
        <v>0</v>
      </c>
      <c r="BH8" s="222">
        <v>0</v>
      </c>
      <c r="BI8" s="392">
        <v>0</v>
      </c>
      <c r="BJ8" s="392">
        <v>0</v>
      </c>
      <c r="BK8" s="392">
        <v>0</v>
      </c>
      <c r="BL8" s="222">
        <v>0</v>
      </c>
      <c r="BM8" s="222">
        <v>0</v>
      </c>
      <c r="BN8" s="222">
        <v>0</v>
      </c>
      <c r="BO8" s="222">
        <v>0</v>
      </c>
      <c r="BP8" s="222">
        <v>0</v>
      </c>
      <c r="BQ8" s="222">
        <v>0</v>
      </c>
      <c r="BR8" s="222">
        <v>0</v>
      </c>
      <c r="BS8" s="222">
        <v>0</v>
      </c>
      <c r="BT8" s="222">
        <v>0</v>
      </c>
      <c r="BU8" s="222">
        <v>0</v>
      </c>
      <c r="BV8" s="222">
        <v>0</v>
      </c>
      <c r="BW8" s="222">
        <v>0</v>
      </c>
      <c r="BX8" s="222"/>
      <c r="BY8" s="222"/>
      <c r="BZ8" s="222"/>
      <c r="CA8" s="84"/>
    </row>
    <row r="9" spans="1:79" ht="14.25" x14ac:dyDescent="0.2">
      <c r="A9" s="271" t="s">
        <v>2312</v>
      </c>
      <c r="B9" s="272">
        <v>1</v>
      </c>
      <c r="C9" s="27" t="s">
        <v>245</v>
      </c>
      <c r="D9" s="272" t="s">
        <v>4280</v>
      </c>
      <c r="E9" s="272" t="s">
        <v>2340</v>
      </c>
      <c r="F9" s="272" t="s">
        <v>246</v>
      </c>
      <c r="G9" s="222">
        <v>0</v>
      </c>
      <c r="H9" s="222">
        <v>0</v>
      </c>
      <c r="I9" s="222">
        <v>0</v>
      </c>
      <c r="J9" s="222">
        <v>0</v>
      </c>
      <c r="K9" s="222">
        <v>0</v>
      </c>
      <c r="L9" s="222">
        <v>0</v>
      </c>
      <c r="M9" s="222">
        <v>0</v>
      </c>
      <c r="N9" s="222">
        <v>0</v>
      </c>
      <c r="O9" s="222">
        <v>0</v>
      </c>
      <c r="P9" s="222">
        <v>0</v>
      </c>
      <c r="Q9" s="222">
        <v>0</v>
      </c>
      <c r="R9" s="222">
        <v>0</v>
      </c>
      <c r="S9" s="222">
        <v>0</v>
      </c>
      <c r="T9" s="222">
        <v>0</v>
      </c>
      <c r="U9" s="222">
        <v>0</v>
      </c>
      <c r="V9" s="222">
        <v>0</v>
      </c>
      <c r="W9" s="222">
        <v>0</v>
      </c>
      <c r="X9" s="222">
        <v>0</v>
      </c>
      <c r="Y9" s="270">
        <v>0</v>
      </c>
      <c r="Z9" s="222">
        <v>0</v>
      </c>
      <c r="AA9" s="222">
        <v>0</v>
      </c>
      <c r="AB9" s="222">
        <v>0</v>
      </c>
      <c r="AC9" s="222">
        <v>0</v>
      </c>
      <c r="AD9" s="222">
        <v>0</v>
      </c>
      <c r="AE9" s="222">
        <v>0</v>
      </c>
      <c r="AF9" s="222">
        <v>0</v>
      </c>
      <c r="AG9" s="222">
        <v>0</v>
      </c>
      <c r="AH9" s="222">
        <v>0</v>
      </c>
      <c r="AI9" s="222">
        <v>0</v>
      </c>
      <c r="AJ9" s="222">
        <v>0</v>
      </c>
      <c r="AK9" s="222">
        <v>0</v>
      </c>
      <c r="AL9" s="222">
        <v>0</v>
      </c>
      <c r="AM9" s="222">
        <v>0</v>
      </c>
      <c r="AN9" s="222">
        <v>0</v>
      </c>
      <c r="AO9" s="222">
        <v>0</v>
      </c>
      <c r="AP9" s="222">
        <v>0</v>
      </c>
      <c r="AQ9" s="222">
        <v>0</v>
      </c>
      <c r="AR9" s="222">
        <v>0</v>
      </c>
      <c r="AS9" s="222">
        <v>0</v>
      </c>
      <c r="AT9" s="222">
        <v>0</v>
      </c>
      <c r="AU9" s="222">
        <v>0</v>
      </c>
      <c r="AV9" s="222">
        <v>0</v>
      </c>
      <c r="AW9" s="440">
        <v>0</v>
      </c>
      <c r="AX9" s="440">
        <v>0</v>
      </c>
      <c r="AY9" s="440">
        <v>0</v>
      </c>
      <c r="AZ9" s="222">
        <v>0</v>
      </c>
      <c r="BA9" s="222">
        <v>0</v>
      </c>
      <c r="BB9" s="222">
        <v>0</v>
      </c>
      <c r="BC9" s="222">
        <v>0</v>
      </c>
      <c r="BD9" s="222">
        <v>0</v>
      </c>
      <c r="BE9" s="222">
        <v>0</v>
      </c>
      <c r="BF9" s="222">
        <v>0</v>
      </c>
      <c r="BG9" s="222">
        <v>0</v>
      </c>
      <c r="BH9" s="222">
        <v>0</v>
      </c>
      <c r="BI9" s="392">
        <v>0</v>
      </c>
      <c r="BJ9" s="392">
        <v>0</v>
      </c>
      <c r="BK9" s="392">
        <v>0</v>
      </c>
      <c r="BL9" s="222">
        <v>0</v>
      </c>
      <c r="BM9" s="222">
        <v>0</v>
      </c>
      <c r="BN9" s="222">
        <v>0</v>
      </c>
      <c r="BO9" s="222">
        <v>0</v>
      </c>
      <c r="BP9" s="222">
        <v>0</v>
      </c>
      <c r="BQ9" s="222">
        <v>0</v>
      </c>
      <c r="BR9" s="222">
        <v>0</v>
      </c>
      <c r="BS9" s="222">
        <v>0</v>
      </c>
      <c r="BT9" s="222">
        <v>0</v>
      </c>
      <c r="BU9" s="222">
        <v>0</v>
      </c>
      <c r="BV9" s="222">
        <v>0</v>
      </c>
      <c r="BW9" s="222">
        <v>0</v>
      </c>
      <c r="BX9" s="222"/>
      <c r="BY9" s="222"/>
      <c r="BZ9" s="222"/>
      <c r="CA9" s="84"/>
    </row>
    <row r="10" spans="1:79" ht="14.25" x14ac:dyDescent="0.2">
      <c r="A10" s="271" t="s">
        <v>2312</v>
      </c>
      <c r="B10" s="272">
        <v>1</v>
      </c>
      <c r="C10" s="27" t="s">
        <v>2959</v>
      </c>
      <c r="D10" s="272" t="s">
        <v>4280</v>
      </c>
      <c r="E10" s="272" t="s">
        <v>2340</v>
      </c>
      <c r="F10" s="272" t="s">
        <v>2960</v>
      </c>
      <c r="G10" s="222">
        <v>0</v>
      </c>
      <c r="H10" s="222">
        <v>0</v>
      </c>
      <c r="I10" s="222">
        <v>0</v>
      </c>
      <c r="J10" s="222">
        <v>0</v>
      </c>
      <c r="K10" s="222">
        <v>0</v>
      </c>
      <c r="L10" s="222">
        <v>0</v>
      </c>
      <c r="M10" s="222">
        <v>0</v>
      </c>
      <c r="N10" s="222">
        <v>0</v>
      </c>
      <c r="O10" s="222">
        <v>0</v>
      </c>
      <c r="P10" s="222">
        <v>0</v>
      </c>
      <c r="Q10" s="222">
        <v>0</v>
      </c>
      <c r="R10" s="222">
        <v>0</v>
      </c>
      <c r="S10" s="222">
        <v>0</v>
      </c>
      <c r="T10" s="222">
        <v>0</v>
      </c>
      <c r="U10" s="222">
        <v>0</v>
      </c>
      <c r="V10" s="222">
        <v>0</v>
      </c>
      <c r="W10" s="222">
        <v>0</v>
      </c>
      <c r="X10" s="222">
        <v>0</v>
      </c>
      <c r="Y10" s="270">
        <v>0</v>
      </c>
      <c r="Z10" s="222">
        <v>0</v>
      </c>
      <c r="AA10" s="222">
        <v>0</v>
      </c>
      <c r="AB10" s="222">
        <v>0</v>
      </c>
      <c r="AC10" s="222">
        <v>0</v>
      </c>
      <c r="AD10" s="222">
        <v>0</v>
      </c>
      <c r="AE10" s="222">
        <v>0</v>
      </c>
      <c r="AF10" s="222">
        <v>0</v>
      </c>
      <c r="AG10" s="222">
        <v>0</v>
      </c>
      <c r="AH10" s="222">
        <v>0</v>
      </c>
      <c r="AI10" s="222">
        <v>0</v>
      </c>
      <c r="AJ10" s="222">
        <v>0</v>
      </c>
      <c r="AK10" s="222">
        <v>0</v>
      </c>
      <c r="AL10" s="222">
        <v>0</v>
      </c>
      <c r="AM10" s="222">
        <v>0</v>
      </c>
      <c r="AN10" s="222">
        <v>0</v>
      </c>
      <c r="AO10" s="222">
        <v>0</v>
      </c>
      <c r="AP10" s="222">
        <v>0</v>
      </c>
      <c r="AQ10" s="222">
        <v>0</v>
      </c>
      <c r="AR10" s="222">
        <v>0</v>
      </c>
      <c r="AS10" s="222">
        <v>0</v>
      </c>
      <c r="AT10" s="222">
        <v>0</v>
      </c>
      <c r="AU10" s="222">
        <v>0</v>
      </c>
      <c r="AV10" s="222">
        <v>0</v>
      </c>
      <c r="AW10" s="440">
        <v>0</v>
      </c>
      <c r="AX10" s="440">
        <v>0</v>
      </c>
      <c r="AY10" s="440">
        <v>0</v>
      </c>
      <c r="AZ10" s="222">
        <v>0</v>
      </c>
      <c r="BA10" s="222">
        <v>0</v>
      </c>
      <c r="BB10" s="222">
        <v>0</v>
      </c>
      <c r="BC10" s="222">
        <v>0</v>
      </c>
      <c r="BD10" s="222">
        <v>0</v>
      </c>
      <c r="BE10" s="222">
        <v>0</v>
      </c>
      <c r="BF10" s="222">
        <v>0</v>
      </c>
      <c r="BG10" s="222">
        <v>0</v>
      </c>
      <c r="BH10" s="222">
        <v>0</v>
      </c>
      <c r="BI10" s="392">
        <v>0</v>
      </c>
      <c r="BJ10" s="392">
        <v>0</v>
      </c>
      <c r="BK10" s="392">
        <v>0</v>
      </c>
      <c r="BL10" s="222">
        <v>0</v>
      </c>
      <c r="BM10" s="222">
        <v>0</v>
      </c>
      <c r="BN10" s="222">
        <v>0</v>
      </c>
      <c r="BO10" s="222">
        <v>0</v>
      </c>
      <c r="BP10" s="222">
        <v>0</v>
      </c>
      <c r="BQ10" s="222">
        <v>0</v>
      </c>
      <c r="BR10" s="222">
        <v>0</v>
      </c>
      <c r="BS10" s="222">
        <v>0</v>
      </c>
      <c r="BT10" s="222">
        <v>0</v>
      </c>
      <c r="BU10" s="222">
        <v>0</v>
      </c>
      <c r="BV10" s="222">
        <v>0</v>
      </c>
      <c r="BW10" s="222">
        <v>0</v>
      </c>
      <c r="BX10" s="222"/>
      <c r="BY10" s="222"/>
      <c r="BZ10" s="222"/>
      <c r="CA10" s="84"/>
    </row>
    <row r="11" spans="1:79" ht="14.25" x14ac:dyDescent="0.2">
      <c r="A11" s="271" t="s">
        <v>2312</v>
      </c>
      <c r="B11" s="272">
        <v>1</v>
      </c>
      <c r="C11" s="27" t="s">
        <v>2961</v>
      </c>
      <c r="D11" s="272" t="s">
        <v>4280</v>
      </c>
      <c r="E11" s="272" t="s">
        <v>2340</v>
      </c>
      <c r="F11" s="272" t="s">
        <v>2962</v>
      </c>
      <c r="G11" s="222">
        <v>0</v>
      </c>
      <c r="H11" s="222">
        <v>0</v>
      </c>
      <c r="I11" s="222">
        <v>0</v>
      </c>
      <c r="J11" s="222">
        <v>0</v>
      </c>
      <c r="K11" s="222">
        <v>0</v>
      </c>
      <c r="L11" s="222">
        <v>0</v>
      </c>
      <c r="M11" s="222">
        <v>0</v>
      </c>
      <c r="N11" s="222">
        <v>0</v>
      </c>
      <c r="O11" s="222">
        <v>0</v>
      </c>
      <c r="P11" s="222">
        <v>0</v>
      </c>
      <c r="Q11" s="222">
        <v>0</v>
      </c>
      <c r="R11" s="222">
        <v>0</v>
      </c>
      <c r="S11" s="222">
        <v>0</v>
      </c>
      <c r="T11" s="222">
        <v>0</v>
      </c>
      <c r="U11" s="222">
        <v>0</v>
      </c>
      <c r="V11" s="222">
        <v>0</v>
      </c>
      <c r="W11" s="222">
        <v>0</v>
      </c>
      <c r="X11" s="222">
        <v>0</v>
      </c>
      <c r="Y11" s="270">
        <v>0</v>
      </c>
      <c r="Z11" s="222">
        <v>1</v>
      </c>
      <c r="AA11" s="222">
        <v>0</v>
      </c>
      <c r="AB11" s="222">
        <v>0</v>
      </c>
      <c r="AC11" s="222">
        <v>0</v>
      </c>
      <c r="AD11" s="222">
        <v>0</v>
      </c>
      <c r="AE11" s="222">
        <v>0</v>
      </c>
      <c r="AF11" s="222">
        <v>0</v>
      </c>
      <c r="AG11" s="222">
        <v>0</v>
      </c>
      <c r="AH11" s="222">
        <v>0</v>
      </c>
      <c r="AI11" s="222">
        <v>0</v>
      </c>
      <c r="AJ11" s="222">
        <v>0</v>
      </c>
      <c r="AK11" s="222">
        <v>0</v>
      </c>
      <c r="AL11" s="222">
        <v>0</v>
      </c>
      <c r="AM11" s="222">
        <v>0</v>
      </c>
      <c r="AN11" s="222">
        <v>0</v>
      </c>
      <c r="AO11" s="222">
        <v>0</v>
      </c>
      <c r="AP11" s="222">
        <v>0</v>
      </c>
      <c r="AQ11" s="222">
        <v>0</v>
      </c>
      <c r="AR11" s="222">
        <v>0</v>
      </c>
      <c r="AS11" s="222">
        <v>0</v>
      </c>
      <c r="AT11" s="222">
        <v>0</v>
      </c>
      <c r="AU11" s="222">
        <v>0</v>
      </c>
      <c r="AV11" s="222">
        <v>0</v>
      </c>
      <c r="AW11" s="440">
        <v>0</v>
      </c>
      <c r="AX11" s="440">
        <v>0</v>
      </c>
      <c r="AY11" s="440">
        <v>0</v>
      </c>
      <c r="AZ11" s="222">
        <v>0</v>
      </c>
      <c r="BA11" s="222">
        <v>0</v>
      </c>
      <c r="BB11" s="222">
        <v>0</v>
      </c>
      <c r="BC11" s="222">
        <v>0</v>
      </c>
      <c r="BD11" s="222">
        <v>0</v>
      </c>
      <c r="BE11" s="222">
        <v>0</v>
      </c>
      <c r="BF11" s="222">
        <v>0</v>
      </c>
      <c r="BG11" s="222">
        <v>0</v>
      </c>
      <c r="BH11" s="222">
        <v>0</v>
      </c>
      <c r="BI11" s="392">
        <v>0</v>
      </c>
      <c r="BJ11" s="392">
        <v>0</v>
      </c>
      <c r="BK11" s="392">
        <v>0</v>
      </c>
      <c r="BL11" s="222">
        <v>0</v>
      </c>
      <c r="BM11" s="222">
        <v>0</v>
      </c>
      <c r="BN11" s="222">
        <v>0</v>
      </c>
      <c r="BO11" s="222">
        <v>0</v>
      </c>
      <c r="BP11" s="222">
        <v>0</v>
      </c>
      <c r="BQ11" s="222">
        <v>0</v>
      </c>
      <c r="BR11" s="222">
        <v>0</v>
      </c>
      <c r="BS11" s="222">
        <v>0</v>
      </c>
      <c r="BT11" s="222">
        <v>0</v>
      </c>
      <c r="BU11" s="222">
        <v>0</v>
      </c>
      <c r="BV11" s="222">
        <v>0</v>
      </c>
      <c r="BW11" s="222">
        <v>0</v>
      </c>
      <c r="BX11" s="222"/>
      <c r="BY11" s="222"/>
      <c r="BZ11" s="222"/>
      <c r="CA11" s="84"/>
    </row>
    <row r="12" spans="1:79" ht="14.25" x14ac:dyDescent="0.2">
      <c r="A12" s="271" t="s">
        <v>2312</v>
      </c>
      <c r="B12" s="272">
        <v>1</v>
      </c>
      <c r="C12" s="27" t="s">
        <v>2963</v>
      </c>
      <c r="D12" s="272" t="s">
        <v>4280</v>
      </c>
      <c r="E12" s="272" t="s">
        <v>2340</v>
      </c>
      <c r="F12" s="272" t="s">
        <v>2964</v>
      </c>
      <c r="G12" s="222">
        <v>0</v>
      </c>
      <c r="H12" s="222">
        <v>0</v>
      </c>
      <c r="I12" s="222">
        <v>0</v>
      </c>
      <c r="J12" s="222">
        <v>0</v>
      </c>
      <c r="K12" s="222">
        <v>0</v>
      </c>
      <c r="L12" s="222">
        <v>0</v>
      </c>
      <c r="M12" s="222">
        <v>0</v>
      </c>
      <c r="N12" s="222">
        <v>0</v>
      </c>
      <c r="O12" s="222">
        <v>0</v>
      </c>
      <c r="P12" s="222">
        <v>0</v>
      </c>
      <c r="Q12" s="222">
        <v>0</v>
      </c>
      <c r="R12" s="222">
        <v>0</v>
      </c>
      <c r="S12" s="222">
        <v>0</v>
      </c>
      <c r="T12" s="222">
        <v>0</v>
      </c>
      <c r="U12" s="222">
        <v>0</v>
      </c>
      <c r="V12" s="222">
        <v>0</v>
      </c>
      <c r="W12" s="222">
        <v>0</v>
      </c>
      <c r="X12" s="222">
        <v>0</v>
      </c>
      <c r="Y12" s="270">
        <v>0</v>
      </c>
      <c r="Z12" s="222">
        <v>0</v>
      </c>
      <c r="AA12" s="222">
        <v>0</v>
      </c>
      <c r="AB12" s="222">
        <v>0</v>
      </c>
      <c r="AC12" s="222">
        <v>0</v>
      </c>
      <c r="AD12" s="222">
        <v>0</v>
      </c>
      <c r="AE12" s="222">
        <v>0</v>
      </c>
      <c r="AF12" s="222">
        <v>0</v>
      </c>
      <c r="AG12" s="222">
        <v>0</v>
      </c>
      <c r="AH12" s="222">
        <v>0</v>
      </c>
      <c r="AI12" s="222">
        <v>0</v>
      </c>
      <c r="AJ12" s="222">
        <v>0</v>
      </c>
      <c r="AK12" s="222">
        <v>0</v>
      </c>
      <c r="AL12" s="222">
        <v>0</v>
      </c>
      <c r="AM12" s="222">
        <v>0</v>
      </c>
      <c r="AN12" s="222">
        <v>0</v>
      </c>
      <c r="AO12" s="222">
        <v>0</v>
      </c>
      <c r="AP12" s="222">
        <v>0</v>
      </c>
      <c r="AQ12" s="222">
        <v>0</v>
      </c>
      <c r="AR12" s="222">
        <v>0</v>
      </c>
      <c r="AS12" s="222">
        <v>0</v>
      </c>
      <c r="AT12" s="222">
        <v>0</v>
      </c>
      <c r="AU12" s="222">
        <v>0</v>
      </c>
      <c r="AV12" s="222">
        <v>0</v>
      </c>
      <c r="AW12" s="440">
        <v>0</v>
      </c>
      <c r="AX12" s="440">
        <v>0</v>
      </c>
      <c r="AY12" s="440">
        <v>0</v>
      </c>
      <c r="AZ12" s="222">
        <v>0</v>
      </c>
      <c r="BA12" s="222">
        <v>0</v>
      </c>
      <c r="BB12" s="222">
        <v>0</v>
      </c>
      <c r="BC12" s="222">
        <v>0</v>
      </c>
      <c r="BD12" s="222">
        <v>0</v>
      </c>
      <c r="BE12" s="222">
        <v>0</v>
      </c>
      <c r="BF12" s="222">
        <v>0</v>
      </c>
      <c r="BG12" s="222">
        <v>0</v>
      </c>
      <c r="BH12" s="222">
        <v>0</v>
      </c>
      <c r="BI12" s="392">
        <v>0</v>
      </c>
      <c r="BJ12" s="392">
        <v>0</v>
      </c>
      <c r="BK12" s="392">
        <v>0</v>
      </c>
      <c r="BL12" s="222">
        <v>0</v>
      </c>
      <c r="BM12" s="222">
        <v>0</v>
      </c>
      <c r="BN12" s="222">
        <v>0</v>
      </c>
      <c r="BO12" s="222">
        <v>0</v>
      </c>
      <c r="BP12" s="222">
        <v>0</v>
      </c>
      <c r="BQ12" s="222">
        <v>0</v>
      </c>
      <c r="BR12" s="222">
        <v>0</v>
      </c>
      <c r="BS12" s="222">
        <v>0</v>
      </c>
      <c r="BT12" s="222">
        <v>0</v>
      </c>
      <c r="BU12" s="222">
        <v>0</v>
      </c>
      <c r="BV12" s="222">
        <v>0</v>
      </c>
      <c r="BW12" s="222">
        <v>0</v>
      </c>
      <c r="BX12" s="222"/>
      <c r="BY12" s="222"/>
      <c r="BZ12" s="222"/>
      <c r="CA12" s="84"/>
    </row>
    <row r="13" spans="1:79" ht="14.25" x14ac:dyDescent="0.2">
      <c r="A13" s="271" t="s">
        <v>2312</v>
      </c>
      <c r="B13" s="272">
        <v>1</v>
      </c>
      <c r="C13" s="27" t="s">
        <v>28</v>
      </c>
      <c r="D13" s="272" t="s">
        <v>4280</v>
      </c>
      <c r="E13" s="272" t="s">
        <v>2340</v>
      </c>
      <c r="F13" s="272" t="s">
        <v>29</v>
      </c>
      <c r="G13" s="222">
        <v>0</v>
      </c>
      <c r="H13" s="222">
        <v>0</v>
      </c>
      <c r="I13" s="222">
        <v>0</v>
      </c>
      <c r="J13" s="222">
        <v>0</v>
      </c>
      <c r="K13" s="222">
        <v>0</v>
      </c>
      <c r="L13" s="222">
        <v>0</v>
      </c>
      <c r="M13" s="222">
        <v>0</v>
      </c>
      <c r="N13" s="222">
        <v>0</v>
      </c>
      <c r="O13" s="222">
        <v>0</v>
      </c>
      <c r="P13" s="222">
        <v>0</v>
      </c>
      <c r="Q13" s="222">
        <v>0</v>
      </c>
      <c r="R13" s="222">
        <v>0</v>
      </c>
      <c r="S13" s="222">
        <v>0</v>
      </c>
      <c r="T13" s="222">
        <v>0</v>
      </c>
      <c r="U13" s="222">
        <v>0</v>
      </c>
      <c r="V13" s="222">
        <v>0</v>
      </c>
      <c r="W13" s="222">
        <v>0</v>
      </c>
      <c r="X13" s="222">
        <v>0</v>
      </c>
      <c r="Y13" s="270">
        <v>0</v>
      </c>
      <c r="Z13" s="222">
        <v>0</v>
      </c>
      <c r="AA13" s="222">
        <v>0</v>
      </c>
      <c r="AB13" s="222">
        <v>0</v>
      </c>
      <c r="AC13" s="222">
        <v>0</v>
      </c>
      <c r="AD13" s="222">
        <v>0</v>
      </c>
      <c r="AE13" s="222">
        <v>0</v>
      </c>
      <c r="AF13" s="222">
        <v>0</v>
      </c>
      <c r="AG13" s="222">
        <v>0</v>
      </c>
      <c r="AH13" s="222">
        <v>0</v>
      </c>
      <c r="AI13" s="222">
        <v>0</v>
      </c>
      <c r="AJ13" s="222">
        <v>0</v>
      </c>
      <c r="AK13" s="222">
        <v>0</v>
      </c>
      <c r="AL13" s="222">
        <v>0</v>
      </c>
      <c r="AM13" s="222">
        <v>0</v>
      </c>
      <c r="AN13" s="222">
        <v>0</v>
      </c>
      <c r="AO13" s="222">
        <v>0</v>
      </c>
      <c r="AP13" s="222">
        <v>0</v>
      </c>
      <c r="AQ13" s="222">
        <v>0</v>
      </c>
      <c r="AR13" s="222">
        <v>0</v>
      </c>
      <c r="AS13" s="222">
        <v>0</v>
      </c>
      <c r="AT13" s="222">
        <v>0</v>
      </c>
      <c r="AU13" s="222">
        <v>0</v>
      </c>
      <c r="AV13" s="222">
        <v>0</v>
      </c>
      <c r="AW13" s="440">
        <v>0</v>
      </c>
      <c r="AX13" s="440">
        <v>0</v>
      </c>
      <c r="AY13" s="440">
        <v>0</v>
      </c>
      <c r="AZ13" s="222">
        <v>0</v>
      </c>
      <c r="BA13" s="222">
        <v>0</v>
      </c>
      <c r="BB13" s="222">
        <v>0</v>
      </c>
      <c r="BC13" s="222">
        <v>0</v>
      </c>
      <c r="BD13" s="222">
        <v>0</v>
      </c>
      <c r="BE13" s="222">
        <v>0</v>
      </c>
      <c r="BF13" s="222">
        <v>0</v>
      </c>
      <c r="BG13" s="222">
        <v>0</v>
      </c>
      <c r="BH13" s="222">
        <v>0</v>
      </c>
      <c r="BI13" s="392">
        <v>0</v>
      </c>
      <c r="BJ13" s="392">
        <v>0</v>
      </c>
      <c r="BK13" s="392">
        <v>0</v>
      </c>
      <c r="BL13" s="222">
        <v>0</v>
      </c>
      <c r="BM13" s="222">
        <v>0</v>
      </c>
      <c r="BN13" s="222">
        <v>0</v>
      </c>
      <c r="BO13" s="222">
        <v>0</v>
      </c>
      <c r="BP13" s="222">
        <v>0</v>
      </c>
      <c r="BQ13" s="222">
        <v>0</v>
      </c>
      <c r="BR13" s="222">
        <v>0</v>
      </c>
      <c r="BS13" s="222">
        <v>0</v>
      </c>
      <c r="BT13" s="222">
        <v>0</v>
      </c>
      <c r="BU13" s="222">
        <v>0</v>
      </c>
      <c r="BV13" s="222">
        <v>0</v>
      </c>
      <c r="BW13" s="222">
        <v>0</v>
      </c>
      <c r="BX13" s="222"/>
      <c r="BY13" s="222"/>
      <c r="BZ13" s="222"/>
      <c r="CA13" s="84"/>
    </row>
    <row r="14" spans="1:79" ht="15" thickBot="1" x14ac:dyDescent="0.25">
      <c r="A14" s="271" t="s">
        <v>2312</v>
      </c>
      <c r="B14" s="272">
        <v>1</v>
      </c>
      <c r="C14" s="27" t="s">
        <v>30</v>
      </c>
      <c r="D14" s="272" t="s">
        <v>4280</v>
      </c>
      <c r="E14" s="272" t="s">
        <v>2340</v>
      </c>
      <c r="F14" s="272" t="s">
        <v>31</v>
      </c>
      <c r="G14" s="222">
        <v>0</v>
      </c>
      <c r="H14" s="222">
        <v>0</v>
      </c>
      <c r="I14" s="222">
        <v>0</v>
      </c>
      <c r="J14" s="222">
        <v>0</v>
      </c>
      <c r="K14" s="222">
        <v>0</v>
      </c>
      <c r="L14" s="222">
        <v>0</v>
      </c>
      <c r="M14" s="222">
        <v>0</v>
      </c>
      <c r="N14" s="222">
        <v>0</v>
      </c>
      <c r="O14" s="222">
        <v>0</v>
      </c>
      <c r="P14" s="222">
        <v>0</v>
      </c>
      <c r="Q14" s="222">
        <v>0</v>
      </c>
      <c r="R14" s="222">
        <v>0</v>
      </c>
      <c r="S14" s="222">
        <v>0</v>
      </c>
      <c r="T14" s="222">
        <v>0</v>
      </c>
      <c r="U14" s="222">
        <v>0</v>
      </c>
      <c r="V14" s="222">
        <v>0</v>
      </c>
      <c r="W14" s="222">
        <v>0</v>
      </c>
      <c r="X14" s="222">
        <v>0</v>
      </c>
      <c r="Y14" s="270">
        <v>0</v>
      </c>
      <c r="Z14" s="222">
        <v>2</v>
      </c>
      <c r="AA14" s="222">
        <v>0</v>
      </c>
      <c r="AB14" s="222">
        <v>0</v>
      </c>
      <c r="AC14" s="222">
        <v>0</v>
      </c>
      <c r="AD14" s="222">
        <v>0</v>
      </c>
      <c r="AE14" s="222">
        <v>0</v>
      </c>
      <c r="AF14" s="222">
        <v>0</v>
      </c>
      <c r="AG14" s="222">
        <v>0</v>
      </c>
      <c r="AH14" s="222">
        <v>0</v>
      </c>
      <c r="AI14" s="222">
        <v>0</v>
      </c>
      <c r="AJ14" s="222">
        <v>0</v>
      </c>
      <c r="AK14" s="222">
        <v>0</v>
      </c>
      <c r="AL14" s="222">
        <v>0</v>
      </c>
      <c r="AM14" s="222">
        <v>0</v>
      </c>
      <c r="AN14" s="222">
        <v>0</v>
      </c>
      <c r="AO14" s="222">
        <v>0</v>
      </c>
      <c r="AP14" s="222">
        <v>0</v>
      </c>
      <c r="AQ14" s="222">
        <v>0</v>
      </c>
      <c r="AR14" s="222">
        <v>0</v>
      </c>
      <c r="AS14" s="222">
        <v>0</v>
      </c>
      <c r="AT14" s="222">
        <v>0</v>
      </c>
      <c r="AU14" s="222">
        <v>0</v>
      </c>
      <c r="AV14" s="222">
        <v>0</v>
      </c>
      <c r="AW14" s="441">
        <v>0</v>
      </c>
      <c r="AX14" s="441">
        <v>0</v>
      </c>
      <c r="AY14" s="441">
        <v>0</v>
      </c>
      <c r="AZ14" s="222">
        <v>0</v>
      </c>
      <c r="BA14" s="222">
        <v>0</v>
      </c>
      <c r="BB14" s="222">
        <v>0</v>
      </c>
      <c r="BC14" s="222">
        <v>0</v>
      </c>
      <c r="BD14" s="222">
        <v>0</v>
      </c>
      <c r="BE14" s="222">
        <v>0</v>
      </c>
      <c r="BF14" s="222">
        <v>0</v>
      </c>
      <c r="BG14" s="222">
        <v>0</v>
      </c>
      <c r="BH14" s="222">
        <v>0</v>
      </c>
      <c r="BI14" s="392">
        <v>0</v>
      </c>
      <c r="BJ14" s="392">
        <v>0</v>
      </c>
      <c r="BK14" s="392">
        <v>0</v>
      </c>
      <c r="BL14" s="222">
        <v>0</v>
      </c>
      <c r="BM14" s="222">
        <v>0</v>
      </c>
      <c r="BN14" s="222">
        <v>0</v>
      </c>
      <c r="BO14" s="222">
        <v>0</v>
      </c>
      <c r="BP14" s="222">
        <v>0</v>
      </c>
      <c r="BQ14" s="222">
        <v>0</v>
      </c>
      <c r="BR14" s="222">
        <v>0</v>
      </c>
      <c r="BS14" s="222">
        <v>0</v>
      </c>
      <c r="BT14" s="222">
        <v>0</v>
      </c>
      <c r="BU14" s="222">
        <v>0</v>
      </c>
      <c r="BV14" s="222">
        <v>0</v>
      </c>
      <c r="BW14" s="222">
        <v>0</v>
      </c>
      <c r="BX14" s="222"/>
      <c r="BY14" s="222"/>
      <c r="BZ14" s="222"/>
    </row>
    <row r="15" spans="1:79" ht="13.5" thickTop="1" x14ac:dyDescent="0.2">
      <c r="G15" s="6">
        <f>SUM(G3:G14)</f>
        <v>0</v>
      </c>
      <c r="H15" s="6">
        <f t="shared" ref="H15:BS15" si="0">SUM(H3:H14)</f>
        <v>0</v>
      </c>
      <c r="I15" s="6">
        <f t="shared" si="0"/>
        <v>0</v>
      </c>
      <c r="J15" s="6">
        <f t="shared" si="0"/>
        <v>0</v>
      </c>
      <c r="K15" s="6">
        <f t="shared" si="0"/>
        <v>0</v>
      </c>
      <c r="L15" s="6">
        <f t="shared" si="0"/>
        <v>0</v>
      </c>
      <c r="M15" s="6">
        <f t="shared" si="0"/>
        <v>0</v>
      </c>
      <c r="N15" s="6">
        <f t="shared" si="0"/>
        <v>0</v>
      </c>
      <c r="O15" s="6">
        <f t="shared" si="0"/>
        <v>0</v>
      </c>
      <c r="P15" s="6">
        <f t="shared" si="0"/>
        <v>0</v>
      </c>
      <c r="Q15" s="6">
        <f t="shared" si="0"/>
        <v>0</v>
      </c>
      <c r="R15" s="6">
        <f t="shared" si="0"/>
        <v>0</v>
      </c>
      <c r="S15" s="6">
        <f t="shared" si="0"/>
        <v>0</v>
      </c>
      <c r="T15" s="6">
        <f t="shared" si="0"/>
        <v>0</v>
      </c>
      <c r="U15" s="6">
        <f t="shared" si="0"/>
        <v>0</v>
      </c>
      <c r="V15" s="6">
        <f t="shared" si="0"/>
        <v>0</v>
      </c>
      <c r="W15" s="6">
        <f t="shared" si="0"/>
        <v>0</v>
      </c>
      <c r="X15" s="6">
        <f t="shared" si="0"/>
        <v>0</v>
      </c>
      <c r="Y15" s="6">
        <f t="shared" si="0"/>
        <v>0</v>
      </c>
      <c r="Z15" s="6">
        <f t="shared" si="0"/>
        <v>3</v>
      </c>
      <c r="AA15" s="6">
        <f t="shared" si="0"/>
        <v>0</v>
      </c>
      <c r="AB15" s="6">
        <f t="shared" si="0"/>
        <v>0</v>
      </c>
      <c r="AC15" s="6">
        <f t="shared" si="0"/>
        <v>0</v>
      </c>
      <c r="AD15" s="6">
        <f t="shared" si="0"/>
        <v>0</v>
      </c>
      <c r="AE15" s="6">
        <f t="shared" si="0"/>
        <v>0</v>
      </c>
      <c r="AF15" s="6">
        <f t="shared" si="0"/>
        <v>0</v>
      </c>
      <c r="AG15" s="6">
        <f t="shared" si="0"/>
        <v>0</v>
      </c>
      <c r="AH15" s="6">
        <f t="shared" si="0"/>
        <v>0</v>
      </c>
      <c r="AI15" s="6">
        <f t="shared" si="0"/>
        <v>0</v>
      </c>
      <c r="AJ15" s="6">
        <f t="shared" si="0"/>
        <v>0</v>
      </c>
      <c r="AK15" s="6">
        <f t="shared" si="0"/>
        <v>0</v>
      </c>
      <c r="AL15" s="6">
        <f t="shared" si="0"/>
        <v>0</v>
      </c>
      <c r="AM15" s="6">
        <f t="shared" si="0"/>
        <v>0</v>
      </c>
      <c r="AN15" s="6">
        <f t="shared" si="0"/>
        <v>0</v>
      </c>
      <c r="AO15" s="6">
        <f t="shared" si="0"/>
        <v>0</v>
      </c>
      <c r="AP15" s="6">
        <f t="shared" si="0"/>
        <v>0</v>
      </c>
      <c r="AQ15" s="6">
        <f t="shared" si="0"/>
        <v>0</v>
      </c>
      <c r="AR15" s="6">
        <f t="shared" si="0"/>
        <v>0</v>
      </c>
      <c r="AS15" s="6">
        <f t="shared" si="0"/>
        <v>0</v>
      </c>
      <c r="AT15" s="6">
        <f t="shared" si="0"/>
        <v>0</v>
      </c>
      <c r="AU15" s="6">
        <f t="shared" si="0"/>
        <v>0</v>
      </c>
      <c r="AV15" s="6">
        <f t="shared" si="0"/>
        <v>0</v>
      </c>
      <c r="AW15" s="6">
        <f t="shared" si="0"/>
        <v>0</v>
      </c>
      <c r="AX15" s="6">
        <f t="shared" si="0"/>
        <v>0</v>
      </c>
      <c r="AY15" s="6">
        <f t="shared" si="0"/>
        <v>0</v>
      </c>
      <c r="AZ15" s="6">
        <f t="shared" si="0"/>
        <v>0</v>
      </c>
      <c r="BA15" s="6">
        <f t="shared" si="0"/>
        <v>0</v>
      </c>
      <c r="BB15" s="6">
        <f t="shared" si="0"/>
        <v>0</v>
      </c>
      <c r="BC15" s="6">
        <f t="shared" si="0"/>
        <v>0</v>
      </c>
      <c r="BD15" s="6">
        <f t="shared" si="0"/>
        <v>0</v>
      </c>
      <c r="BE15" s="6">
        <f t="shared" si="0"/>
        <v>0</v>
      </c>
      <c r="BF15" s="6">
        <f t="shared" si="0"/>
        <v>0</v>
      </c>
      <c r="BG15" s="6">
        <f t="shared" si="0"/>
        <v>0</v>
      </c>
      <c r="BH15" s="6">
        <f t="shared" si="0"/>
        <v>0</v>
      </c>
      <c r="BI15" s="6">
        <f t="shared" si="0"/>
        <v>0</v>
      </c>
      <c r="BJ15" s="6">
        <f t="shared" si="0"/>
        <v>0</v>
      </c>
      <c r="BK15" s="6">
        <f t="shared" si="0"/>
        <v>0</v>
      </c>
      <c r="BL15" s="6">
        <f t="shared" si="0"/>
        <v>0</v>
      </c>
      <c r="BM15" s="6">
        <f t="shared" si="0"/>
        <v>0</v>
      </c>
      <c r="BN15" s="6">
        <f t="shared" si="0"/>
        <v>0</v>
      </c>
      <c r="BO15" s="6">
        <f t="shared" si="0"/>
        <v>0</v>
      </c>
      <c r="BP15" s="6">
        <f t="shared" si="0"/>
        <v>0</v>
      </c>
      <c r="BQ15" s="6">
        <f t="shared" si="0"/>
        <v>0</v>
      </c>
      <c r="BR15" s="6">
        <f t="shared" si="0"/>
        <v>0</v>
      </c>
      <c r="BS15" s="6">
        <f t="shared" si="0"/>
        <v>0</v>
      </c>
      <c r="BT15" s="6">
        <f t="shared" ref="BT15:BZ15" si="1">SUM(BT3:BT14)</f>
        <v>0</v>
      </c>
      <c r="BU15" s="6">
        <f t="shared" si="1"/>
        <v>0</v>
      </c>
      <c r="BV15" s="6">
        <f t="shared" si="1"/>
        <v>0</v>
      </c>
      <c r="BW15" s="6">
        <f t="shared" si="1"/>
        <v>0</v>
      </c>
      <c r="BX15" s="6">
        <f t="shared" si="1"/>
        <v>0</v>
      </c>
      <c r="BY15" s="6">
        <f t="shared" si="1"/>
        <v>0</v>
      </c>
      <c r="BZ15" s="6">
        <f t="shared" si="1"/>
        <v>0</v>
      </c>
    </row>
    <row r="16" spans="1:79" ht="14.25" x14ac:dyDescent="0.2">
      <c r="B16" s="84">
        <f>SUM(B3:B15)</f>
        <v>12</v>
      </c>
      <c r="C16" s="102" t="s">
        <v>1852</v>
      </c>
    </row>
  </sheetData>
  <mergeCells count="1">
    <mergeCell ref="A1:F1"/>
  </mergeCells>
  <phoneticPr fontId="24"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7"/>
  </sheetPr>
  <dimension ref="A1:CB132"/>
  <sheetViews>
    <sheetView zoomScale="85" zoomScaleNormal="85" workbookViewId="0">
      <selection activeCell="CD12" sqref="CD12"/>
    </sheetView>
  </sheetViews>
  <sheetFormatPr defaultColWidth="9.140625" defaultRowHeight="15" x14ac:dyDescent="0.25"/>
  <cols>
    <col min="1" max="1" width="5.140625" style="260" bestFit="1" customWidth="1"/>
    <col min="2" max="2" width="6.28515625" style="260" customWidth="1"/>
    <col min="3" max="3" width="16.5703125" style="260" bestFit="1" customWidth="1"/>
    <col min="4" max="4" width="14" style="260" customWidth="1"/>
    <col min="5" max="5" width="9.85546875" style="260" bestFit="1" customWidth="1"/>
    <col min="6" max="6" width="10.7109375" style="260" bestFit="1" customWidth="1"/>
    <col min="7" max="7" width="15.7109375" style="260" bestFit="1" customWidth="1"/>
    <col min="8" max="8" width="54" style="260" customWidth="1"/>
    <col min="9" max="9" width="9.7109375" style="260" hidden="1" customWidth="1"/>
    <col min="10" max="10" width="5.140625" style="260" hidden="1" customWidth="1"/>
    <col min="11" max="11" width="3.7109375" style="260" hidden="1" customWidth="1"/>
    <col min="12" max="12" width="9.7109375" style="260" hidden="1" customWidth="1"/>
    <col min="13" max="13" width="5.140625" style="260" hidden="1" customWidth="1"/>
    <col min="14" max="14" width="3.7109375" style="260" hidden="1" customWidth="1"/>
    <col min="15" max="15" width="9.7109375" style="260" hidden="1" customWidth="1"/>
    <col min="16" max="16" width="5.140625" style="260" hidden="1" customWidth="1"/>
    <col min="17" max="17" width="3.7109375" style="260" hidden="1" customWidth="1"/>
    <col min="18" max="18" width="9.7109375" style="260" hidden="1" customWidth="1"/>
    <col min="19" max="19" width="5.140625" style="260" hidden="1" customWidth="1"/>
    <col min="20" max="20" width="3.7109375" style="260" hidden="1" customWidth="1"/>
    <col min="21" max="21" width="9.7109375" style="260" hidden="1" customWidth="1"/>
    <col min="22" max="22" width="5.140625" style="260" hidden="1" customWidth="1"/>
    <col min="23" max="23" width="3.7109375" style="260" hidden="1" customWidth="1"/>
    <col min="24" max="24" width="9.7109375" style="260" hidden="1" customWidth="1"/>
    <col min="25" max="25" width="5.140625" style="260" hidden="1" customWidth="1"/>
    <col min="26" max="26" width="3.7109375" style="260" hidden="1" customWidth="1"/>
    <col min="27" max="27" width="9.7109375" style="260" hidden="1" customWidth="1"/>
    <col min="28" max="28" width="5.140625" style="260" hidden="1" customWidth="1"/>
    <col min="29" max="29" width="3.7109375" style="260" hidden="1" customWidth="1"/>
    <col min="30" max="30" width="9.7109375" style="260" hidden="1" customWidth="1"/>
    <col min="31" max="31" width="5.140625" style="260" hidden="1" customWidth="1"/>
    <col min="32" max="32" width="3.7109375" style="260" hidden="1" customWidth="1"/>
    <col min="33" max="33" width="9.7109375" style="260" hidden="1" customWidth="1"/>
    <col min="34" max="34" width="5.140625" style="260" hidden="1" customWidth="1"/>
    <col min="35" max="35" width="3.7109375" style="260" hidden="1" customWidth="1"/>
    <col min="36" max="36" width="9.7109375" style="260" hidden="1" customWidth="1"/>
    <col min="37" max="37" width="5.140625" style="260" hidden="1" customWidth="1"/>
    <col min="38" max="38" width="3.7109375" style="260" hidden="1" customWidth="1"/>
    <col min="39" max="39" width="9.7109375" style="260" hidden="1" customWidth="1"/>
    <col min="40" max="40" width="5.140625" style="260" hidden="1" customWidth="1"/>
    <col min="41" max="41" width="3.7109375" style="260" hidden="1" customWidth="1"/>
    <col min="42" max="42" width="9.7109375" style="260" hidden="1" customWidth="1"/>
    <col min="43" max="43" width="5.140625" style="260" hidden="1" customWidth="1"/>
    <col min="44" max="44" width="3.7109375" style="260" hidden="1" customWidth="1"/>
    <col min="45" max="45" width="9.7109375" style="260" hidden="1" customWidth="1"/>
    <col min="46" max="46" width="5.140625" style="260" hidden="1" customWidth="1"/>
    <col min="47" max="47" width="3.7109375" style="260" hidden="1" customWidth="1"/>
    <col min="48" max="48" width="9.7109375" style="260" hidden="1" customWidth="1"/>
    <col min="49" max="49" width="5.140625" style="260" hidden="1" customWidth="1"/>
    <col min="50" max="50" width="3.7109375" style="260" hidden="1" customWidth="1"/>
    <col min="51" max="51" width="9.7109375" style="260" hidden="1" customWidth="1"/>
    <col min="52" max="52" width="5.140625" style="260" hidden="1" customWidth="1"/>
    <col min="53" max="53" width="3.7109375" style="260" hidden="1" customWidth="1"/>
    <col min="54" max="54" width="9.7109375" style="260" hidden="1" customWidth="1"/>
    <col min="55" max="55" width="5.140625" style="260" hidden="1" customWidth="1"/>
    <col min="56" max="56" width="3.7109375" style="260" hidden="1" customWidth="1"/>
    <col min="57" max="57" width="9.85546875" style="260" hidden="1" customWidth="1"/>
    <col min="58" max="58" width="5.140625" style="260" hidden="1" customWidth="1"/>
    <col min="59" max="59" width="3.7109375" style="260" hidden="1" customWidth="1"/>
    <col min="60" max="60" width="9.7109375" style="260" hidden="1" customWidth="1"/>
    <col min="61" max="61" width="5.140625" style="260" hidden="1" customWidth="1"/>
    <col min="62" max="62" width="3.7109375" style="260" hidden="1" customWidth="1"/>
    <col min="63" max="63" width="9.85546875" style="260" hidden="1" customWidth="1"/>
    <col min="64" max="64" width="5.140625" style="260" hidden="1" customWidth="1"/>
    <col min="65" max="65" width="3.7109375" style="260" hidden="1" customWidth="1"/>
    <col min="66" max="66" width="9.7109375" style="260" hidden="1" customWidth="1"/>
    <col min="67" max="67" width="5.140625" style="260" hidden="1" customWidth="1"/>
    <col min="68" max="68" width="3.7109375" style="260" hidden="1" customWidth="1"/>
    <col min="69" max="69" width="9.85546875" style="260" hidden="1" customWidth="1"/>
    <col min="70" max="70" width="5.140625" style="260" hidden="1" customWidth="1"/>
    <col min="71" max="71" width="3.7109375" style="260" hidden="1" customWidth="1"/>
    <col min="72" max="72" width="9.7109375" style="260" hidden="1" customWidth="1"/>
    <col min="73" max="73" width="5.140625" style="260" hidden="1" customWidth="1"/>
    <col min="74" max="74" width="3.7109375" style="260" hidden="1" customWidth="1"/>
    <col min="75" max="75" width="9.85546875" style="260" customWidth="1"/>
    <col min="76" max="76" width="5.140625" style="260" customWidth="1"/>
    <col min="77" max="77" width="3.7109375" style="260" customWidth="1"/>
    <col min="78" max="78" width="9.7109375" style="260" hidden="1" customWidth="1"/>
    <col min="79" max="79" width="5.140625" style="260" hidden="1" customWidth="1"/>
    <col min="80" max="80" width="3.7109375" style="260" hidden="1" customWidth="1"/>
    <col min="81" max="16384" width="9.140625" style="260"/>
  </cols>
  <sheetData>
    <row r="1" spans="1:80" s="110" customFormat="1" ht="16.5" customHeight="1" x14ac:dyDescent="0.2">
      <c r="A1" s="520"/>
      <c r="B1" s="520"/>
      <c r="C1" s="520"/>
      <c r="D1" s="520"/>
      <c r="E1" s="520"/>
      <c r="F1" s="520"/>
      <c r="G1" s="520"/>
      <c r="H1" s="521"/>
      <c r="I1" s="111">
        <v>41289</v>
      </c>
      <c r="L1" s="111">
        <v>41305</v>
      </c>
      <c r="O1" s="111">
        <v>41320</v>
      </c>
      <c r="R1" s="111">
        <v>41333</v>
      </c>
      <c r="U1" s="111">
        <v>41348</v>
      </c>
      <c r="X1" s="111">
        <v>41364</v>
      </c>
      <c r="AA1" s="111">
        <v>41379</v>
      </c>
      <c r="AD1" s="111">
        <v>41394</v>
      </c>
      <c r="AG1" s="111">
        <v>41409</v>
      </c>
      <c r="AJ1" s="111">
        <v>41425</v>
      </c>
      <c r="AM1" s="111">
        <v>41440</v>
      </c>
      <c r="AP1" s="111">
        <v>41455</v>
      </c>
      <c r="AS1" s="111">
        <v>41470</v>
      </c>
      <c r="AV1" s="111">
        <v>41486</v>
      </c>
      <c r="AY1" s="111">
        <v>41501</v>
      </c>
      <c r="BB1" s="111">
        <v>41517</v>
      </c>
      <c r="BE1" s="111">
        <v>41532</v>
      </c>
      <c r="BH1" s="111">
        <v>41547</v>
      </c>
      <c r="BK1" s="111">
        <v>41562</v>
      </c>
      <c r="BN1" s="111">
        <v>41578</v>
      </c>
      <c r="BQ1" s="111">
        <v>41593</v>
      </c>
      <c r="BT1" s="111">
        <v>41608</v>
      </c>
      <c r="BW1" s="111">
        <v>41623</v>
      </c>
      <c r="BZ1" s="111">
        <v>41639</v>
      </c>
    </row>
    <row r="2" spans="1:80" s="110" customFormat="1" ht="14.25" customHeight="1" x14ac:dyDescent="0.2">
      <c r="A2" s="9" t="s">
        <v>2311</v>
      </c>
      <c r="B2" s="9"/>
      <c r="C2" s="9" t="s">
        <v>1909</v>
      </c>
      <c r="D2" s="9" t="s">
        <v>1910</v>
      </c>
      <c r="E2" s="9" t="s">
        <v>1911</v>
      </c>
      <c r="F2" s="9" t="s">
        <v>61</v>
      </c>
      <c r="G2" s="1"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0" s="110" customFormat="1" x14ac:dyDescent="0.25">
      <c r="A3" s="13" t="s">
        <v>2312</v>
      </c>
      <c r="B3" s="13">
        <v>1</v>
      </c>
      <c r="C3" s="367" t="s">
        <v>3756</v>
      </c>
      <c r="D3" s="362" t="s">
        <v>3149</v>
      </c>
      <c r="E3" s="17" t="s">
        <v>1691</v>
      </c>
      <c r="F3" s="36">
        <v>40500</v>
      </c>
      <c r="G3" s="158">
        <v>40340</v>
      </c>
      <c r="H3" s="45" t="s">
        <v>3757</v>
      </c>
      <c r="I3" s="221">
        <v>0</v>
      </c>
      <c r="J3" s="221">
        <v>1</v>
      </c>
      <c r="K3" s="221">
        <v>0</v>
      </c>
      <c r="L3" s="221">
        <v>0</v>
      </c>
      <c r="M3" s="221">
        <v>0</v>
      </c>
      <c r="N3" s="221">
        <v>0</v>
      </c>
      <c r="O3" s="221">
        <v>0</v>
      </c>
      <c r="P3" s="221">
        <v>0</v>
      </c>
      <c r="Q3" s="221">
        <v>0</v>
      </c>
      <c r="R3" s="221">
        <v>1</v>
      </c>
      <c r="S3" s="221">
        <v>2</v>
      </c>
      <c r="T3" s="221">
        <v>0</v>
      </c>
      <c r="U3" s="221">
        <v>0</v>
      </c>
      <c r="V3" s="221">
        <v>0</v>
      </c>
      <c r="W3" s="221">
        <v>0</v>
      </c>
      <c r="X3" s="18">
        <v>2</v>
      </c>
      <c r="Y3" s="18">
        <v>0</v>
      </c>
      <c r="Z3" s="18">
        <v>0</v>
      </c>
      <c r="AA3" s="18">
        <v>0</v>
      </c>
      <c r="AB3" s="18">
        <v>1</v>
      </c>
      <c r="AC3" s="18">
        <v>0</v>
      </c>
      <c r="AD3" s="18">
        <v>0</v>
      </c>
      <c r="AE3" s="18">
        <v>0</v>
      </c>
      <c r="AF3" s="18">
        <v>0</v>
      </c>
      <c r="AG3" s="18">
        <v>0</v>
      </c>
      <c r="AH3" s="18">
        <v>0</v>
      </c>
      <c r="AI3" s="18">
        <v>0</v>
      </c>
      <c r="AJ3" s="286">
        <v>0</v>
      </c>
      <c r="AK3" s="286">
        <v>0</v>
      </c>
      <c r="AL3" s="286">
        <v>0</v>
      </c>
      <c r="AM3" s="355">
        <v>0</v>
      </c>
      <c r="AN3" s="355">
        <v>0</v>
      </c>
      <c r="AO3" s="355">
        <v>0</v>
      </c>
      <c r="AP3" s="413">
        <v>0</v>
      </c>
      <c r="AQ3" s="413">
        <v>0</v>
      </c>
      <c r="AR3" s="413">
        <v>0</v>
      </c>
      <c r="AS3" s="415">
        <v>2</v>
      </c>
      <c r="AT3" s="413">
        <v>0</v>
      </c>
      <c r="AU3" s="413">
        <v>0</v>
      </c>
      <c r="AV3" s="415">
        <v>0</v>
      </c>
      <c r="AW3" s="415">
        <v>1</v>
      </c>
      <c r="AX3" s="415">
        <v>0</v>
      </c>
      <c r="AY3" s="322">
        <v>0</v>
      </c>
      <c r="AZ3" s="388">
        <v>1</v>
      </c>
      <c r="BA3" s="322">
        <v>0</v>
      </c>
      <c r="BB3" s="388">
        <v>0</v>
      </c>
      <c r="BC3" s="388">
        <v>0</v>
      </c>
      <c r="BD3" s="388">
        <v>0</v>
      </c>
      <c r="BE3" s="388">
        <v>0</v>
      </c>
      <c r="BF3" s="388">
        <v>0</v>
      </c>
      <c r="BG3" s="388">
        <v>0</v>
      </c>
      <c r="BH3" s="388">
        <v>0</v>
      </c>
      <c r="BI3" s="388">
        <v>0</v>
      </c>
      <c r="BJ3" s="388">
        <v>0</v>
      </c>
      <c r="BK3" s="388">
        <v>0</v>
      </c>
      <c r="BL3" s="388">
        <v>0</v>
      </c>
      <c r="BM3" s="388">
        <v>0</v>
      </c>
      <c r="BN3" s="388">
        <v>0</v>
      </c>
      <c r="BO3" s="388">
        <v>0</v>
      </c>
      <c r="BP3" s="388">
        <v>0</v>
      </c>
      <c r="BQ3" s="388">
        <v>0</v>
      </c>
      <c r="BR3" s="388">
        <v>2</v>
      </c>
      <c r="BS3" s="388">
        <v>0</v>
      </c>
      <c r="BT3" s="388">
        <v>0</v>
      </c>
      <c r="BU3" s="388">
        <v>0</v>
      </c>
      <c r="BV3" s="388">
        <v>0</v>
      </c>
      <c r="BW3" s="388">
        <v>2</v>
      </c>
      <c r="BX3" s="388">
        <v>0</v>
      </c>
      <c r="BY3" s="388">
        <v>0</v>
      </c>
      <c r="BZ3" s="388"/>
      <c r="CA3" s="388"/>
      <c r="CB3" s="388"/>
    </row>
    <row r="4" spans="1:80" s="110" customFormat="1" x14ac:dyDescent="0.25">
      <c r="A4" s="13" t="s">
        <v>2312</v>
      </c>
      <c r="B4" s="13">
        <v>1</v>
      </c>
      <c r="C4" s="367" t="s">
        <v>3720</v>
      </c>
      <c r="D4" s="362" t="s">
        <v>3149</v>
      </c>
      <c r="E4" s="17" t="s">
        <v>2340</v>
      </c>
      <c r="F4" s="17"/>
      <c r="G4" s="158">
        <v>40340</v>
      </c>
      <c r="H4" s="13" t="s">
        <v>3758</v>
      </c>
      <c r="I4" s="221">
        <v>0</v>
      </c>
      <c r="J4" s="221">
        <v>2</v>
      </c>
      <c r="K4" s="221">
        <v>0</v>
      </c>
      <c r="L4" s="221">
        <v>2</v>
      </c>
      <c r="M4" s="221">
        <v>0</v>
      </c>
      <c r="N4" s="221">
        <v>0</v>
      </c>
      <c r="O4" s="221">
        <v>0</v>
      </c>
      <c r="P4" s="221">
        <v>0</v>
      </c>
      <c r="Q4" s="221">
        <v>0</v>
      </c>
      <c r="R4" s="221">
        <v>0</v>
      </c>
      <c r="S4" s="221">
        <v>0</v>
      </c>
      <c r="T4" s="221">
        <v>0</v>
      </c>
      <c r="U4" s="221">
        <v>0</v>
      </c>
      <c r="V4" s="221">
        <v>0</v>
      </c>
      <c r="W4" s="221">
        <v>0</v>
      </c>
      <c r="X4" s="18">
        <v>0</v>
      </c>
      <c r="Y4" s="18">
        <v>0</v>
      </c>
      <c r="Z4" s="18">
        <v>0</v>
      </c>
      <c r="AA4" s="18">
        <v>0</v>
      </c>
      <c r="AB4" s="18">
        <v>0</v>
      </c>
      <c r="AC4" s="18">
        <v>0</v>
      </c>
      <c r="AD4" s="18">
        <v>0</v>
      </c>
      <c r="AE4" s="18">
        <v>0</v>
      </c>
      <c r="AF4" s="18">
        <v>0</v>
      </c>
      <c r="AG4" s="18">
        <v>0</v>
      </c>
      <c r="AH4" s="18">
        <v>0</v>
      </c>
      <c r="AI4" s="18">
        <v>0</v>
      </c>
      <c r="AJ4" s="286">
        <v>2</v>
      </c>
      <c r="AK4" s="286">
        <v>3</v>
      </c>
      <c r="AL4" s="286">
        <v>0</v>
      </c>
      <c r="AM4" s="355">
        <v>0</v>
      </c>
      <c r="AN4" s="355">
        <v>0</v>
      </c>
      <c r="AO4" s="355">
        <v>0</v>
      </c>
      <c r="AP4" s="413">
        <v>0</v>
      </c>
      <c r="AQ4" s="413">
        <v>0</v>
      </c>
      <c r="AR4" s="413">
        <v>0</v>
      </c>
      <c r="AS4" s="416">
        <v>2</v>
      </c>
      <c r="AT4" s="413">
        <v>0</v>
      </c>
      <c r="AU4" s="413">
        <v>0</v>
      </c>
      <c r="AV4" s="415">
        <v>0</v>
      </c>
      <c r="AW4" s="417">
        <v>4</v>
      </c>
      <c r="AX4" s="415">
        <v>0</v>
      </c>
      <c r="AY4" s="322">
        <v>0</v>
      </c>
      <c r="AZ4" s="322">
        <v>0</v>
      </c>
      <c r="BA4" s="322">
        <v>0</v>
      </c>
      <c r="BB4" s="221">
        <v>3</v>
      </c>
      <c r="BC4" s="221">
        <v>0</v>
      </c>
      <c r="BD4" s="221">
        <v>0</v>
      </c>
      <c r="BE4" s="394">
        <v>0</v>
      </c>
      <c r="BF4" s="394">
        <v>0</v>
      </c>
      <c r="BG4" s="394">
        <v>0</v>
      </c>
      <c r="BH4" s="221">
        <v>0</v>
      </c>
      <c r="BI4" s="221">
        <v>0</v>
      </c>
      <c r="BJ4" s="221">
        <v>0</v>
      </c>
      <c r="BK4" s="221">
        <v>0</v>
      </c>
      <c r="BL4" s="221">
        <v>0</v>
      </c>
      <c r="BM4" s="221">
        <v>0</v>
      </c>
      <c r="BN4" s="221">
        <v>0</v>
      </c>
      <c r="BO4" s="221">
        <v>0</v>
      </c>
      <c r="BP4" s="221">
        <v>0</v>
      </c>
      <c r="BQ4" s="394">
        <v>0</v>
      </c>
      <c r="BR4" s="394">
        <v>3</v>
      </c>
      <c r="BS4" s="394">
        <v>0</v>
      </c>
      <c r="BT4" s="221">
        <v>0</v>
      </c>
      <c r="BU4" s="221">
        <v>0</v>
      </c>
      <c r="BV4" s="221">
        <v>0</v>
      </c>
      <c r="BW4" s="221">
        <v>0</v>
      </c>
      <c r="BX4" s="221">
        <v>0</v>
      </c>
      <c r="BY4" s="221">
        <v>0</v>
      </c>
      <c r="BZ4" s="221"/>
      <c r="CA4" s="221"/>
      <c r="CB4" s="221"/>
    </row>
    <row r="5" spans="1:80" s="110" customFormat="1" x14ac:dyDescent="0.25">
      <c r="A5" s="33" t="s">
        <v>2312</v>
      </c>
      <c r="B5" s="34">
        <v>1</v>
      </c>
      <c r="C5" s="367" t="s">
        <v>3721</v>
      </c>
      <c r="D5" s="362" t="s">
        <v>3149</v>
      </c>
      <c r="E5" s="17" t="s">
        <v>2340</v>
      </c>
      <c r="F5" s="17"/>
      <c r="G5" s="158">
        <v>40340</v>
      </c>
      <c r="H5" s="13" t="s">
        <v>3759</v>
      </c>
      <c r="I5" s="221">
        <v>1</v>
      </c>
      <c r="J5" s="221">
        <v>1</v>
      </c>
      <c r="K5" s="221">
        <v>0</v>
      </c>
      <c r="L5" s="221">
        <v>0</v>
      </c>
      <c r="M5" s="221">
        <v>0</v>
      </c>
      <c r="N5" s="221">
        <v>0</v>
      </c>
      <c r="O5" s="221">
        <v>0</v>
      </c>
      <c r="P5" s="221">
        <v>0</v>
      </c>
      <c r="Q5" s="221">
        <v>0</v>
      </c>
      <c r="R5" s="221">
        <v>0</v>
      </c>
      <c r="S5" s="221">
        <v>0</v>
      </c>
      <c r="T5" s="221">
        <v>0</v>
      </c>
      <c r="U5" s="221">
        <v>2</v>
      </c>
      <c r="V5" s="221">
        <v>2</v>
      </c>
      <c r="W5" s="221">
        <v>0</v>
      </c>
      <c r="X5" s="18">
        <v>1</v>
      </c>
      <c r="Y5" s="18">
        <v>3</v>
      </c>
      <c r="Z5" s="18">
        <v>0</v>
      </c>
      <c r="AA5" s="18">
        <v>0</v>
      </c>
      <c r="AB5" s="18">
        <v>0</v>
      </c>
      <c r="AC5" s="18">
        <v>0</v>
      </c>
      <c r="AD5" s="18">
        <v>5</v>
      </c>
      <c r="AE5" s="18">
        <v>3</v>
      </c>
      <c r="AF5" s="18">
        <v>0</v>
      </c>
      <c r="AG5" s="18">
        <v>0</v>
      </c>
      <c r="AH5" s="18">
        <v>0</v>
      </c>
      <c r="AI5" s="18">
        <v>0</v>
      </c>
      <c r="AJ5" s="286">
        <v>0</v>
      </c>
      <c r="AK5" s="286">
        <v>0</v>
      </c>
      <c r="AL5" s="286">
        <v>0</v>
      </c>
      <c r="AM5" s="355">
        <v>1</v>
      </c>
      <c r="AN5" s="355">
        <v>1</v>
      </c>
      <c r="AO5" s="355">
        <v>0</v>
      </c>
      <c r="AP5" s="413">
        <v>0</v>
      </c>
      <c r="AQ5" s="413">
        <v>0</v>
      </c>
      <c r="AR5" s="413">
        <v>0</v>
      </c>
      <c r="AS5" s="413">
        <v>0</v>
      </c>
      <c r="AT5" s="417">
        <v>1</v>
      </c>
      <c r="AU5" s="413">
        <v>0</v>
      </c>
      <c r="AV5" s="415">
        <v>0</v>
      </c>
      <c r="AW5" s="417">
        <v>0</v>
      </c>
      <c r="AX5" s="415">
        <v>0</v>
      </c>
      <c r="AY5" s="322">
        <v>0</v>
      </c>
      <c r="AZ5" s="394">
        <v>1</v>
      </c>
      <c r="BA5" s="322">
        <v>0</v>
      </c>
      <c r="BB5" s="221">
        <v>0</v>
      </c>
      <c r="BC5" s="221">
        <v>0</v>
      </c>
      <c r="BD5" s="221">
        <v>0</v>
      </c>
      <c r="BE5" s="394">
        <v>0</v>
      </c>
      <c r="BF5" s="394">
        <v>0</v>
      </c>
      <c r="BG5" s="394">
        <v>0</v>
      </c>
      <c r="BH5" s="221">
        <v>1</v>
      </c>
      <c r="BI5" s="221">
        <v>0</v>
      </c>
      <c r="BJ5" s="221">
        <v>0</v>
      </c>
      <c r="BK5" s="221">
        <v>0</v>
      </c>
      <c r="BL5" s="221">
        <v>3</v>
      </c>
      <c r="BM5" s="221">
        <v>0</v>
      </c>
      <c r="BN5" s="221">
        <v>0</v>
      </c>
      <c r="BO5" s="221">
        <v>0</v>
      </c>
      <c r="BP5" s="221">
        <v>0</v>
      </c>
      <c r="BQ5" s="394">
        <v>2</v>
      </c>
      <c r="BR5" s="394">
        <v>0</v>
      </c>
      <c r="BS5" s="394">
        <v>0</v>
      </c>
      <c r="BT5" s="221">
        <v>0</v>
      </c>
      <c r="BU5" s="221">
        <v>0</v>
      </c>
      <c r="BV5" s="221">
        <v>0</v>
      </c>
      <c r="BW5" s="221">
        <v>0</v>
      </c>
      <c r="BX5" s="221">
        <v>0</v>
      </c>
      <c r="BY5" s="221">
        <v>0</v>
      </c>
      <c r="BZ5" s="221"/>
      <c r="CA5" s="221"/>
      <c r="CB5" s="221"/>
    </row>
    <row r="6" spans="1:80" x14ac:dyDescent="0.25">
      <c r="A6" s="33" t="s">
        <v>2312</v>
      </c>
      <c r="B6" s="34">
        <v>1</v>
      </c>
      <c r="C6" s="160" t="s">
        <v>3793</v>
      </c>
      <c r="D6" s="13" t="s">
        <v>3149</v>
      </c>
      <c r="E6" s="13" t="s">
        <v>2340</v>
      </c>
      <c r="F6" s="158"/>
      <c r="G6" s="158">
        <v>40302</v>
      </c>
      <c r="H6" s="13" t="s">
        <v>3794</v>
      </c>
      <c r="I6" s="58">
        <v>5</v>
      </c>
      <c r="J6" s="58">
        <v>0</v>
      </c>
      <c r="K6" s="58">
        <v>0</v>
      </c>
      <c r="L6" s="58">
        <v>0</v>
      </c>
      <c r="M6" s="58">
        <v>0</v>
      </c>
      <c r="N6" s="58">
        <v>0</v>
      </c>
      <c r="O6" s="58">
        <v>0</v>
      </c>
      <c r="P6" s="58">
        <v>0</v>
      </c>
      <c r="Q6" s="58">
        <v>0</v>
      </c>
      <c r="R6" s="58">
        <v>0</v>
      </c>
      <c r="S6" s="58">
        <v>0</v>
      </c>
      <c r="T6" s="58">
        <v>0</v>
      </c>
      <c r="U6" s="58">
        <v>2</v>
      </c>
      <c r="V6" s="58">
        <v>0</v>
      </c>
      <c r="W6" s="58">
        <v>0</v>
      </c>
      <c r="X6" s="249">
        <v>0</v>
      </c>
      <c r="Y6" s="249">
        <v>0</v>
      </c>
      <c r="Z6" s="249">
        <v>0</v>
      </c>
      <c r="AA6" s="100">
        <v>0</v>
      </c>
      <c r="AB6" s="100">
        <v>0</v>
      </c>
      <c r="AC6" s="100">
        <v>0</v>
      </c>
      <c r="AD6" s="100">
        <v>0</v>
      </c>
      <c r="AE6" s="100">
        <v>0</v>
      </c>
      <c r="AF6" s="100">
        <v>0</v>
      </c>
      <c r="AG6" s="18">
        <v>0</v>
      </c>
      <c r="AH6" s="18">
        <v>0</v>
      </c>
      <c r="AI6" s="18">
        <v>0</v>
      </c>
      <c r="AJ6" s="286">
        <v>0</v>
      </c>
      <c r="AK6" s="286">
        <v>0</v>
      </c>
      <c r="AL6" s="286">
        <v>0</v>
      </c>
      <c r="AM6" s="355">
        <v>0</v>
      </c>
      <c r="AN6" s="355">
        <v>0</v>
      </c>
      <c r="AO6" s="355">
        <v>0</v>
      </c>
      <c r="AP6" s="394">
        <v>0</v>
      </c>
      <c r="AQ6" s="394">
        <v>1</v>
      </c>
      <c r="AR6" s="394">
        <v>0</v>
      </c>
      <c r="AS6" s="413">
        <v>0</v>
      </c>
      <c r="AT6" s="413">
        <v>0</v>
      </c>
      <c r="AU6" s="413">
        <v>0</v>
      </c>
      <c r="AV6" s="415">
        <v>0</v>
      </c>
      <c r="AW6" s="417">
        <v>0</v>
      </c>
      <c r="AX6" s="415">
        <v>0</v>
      </c>
      <c r="AY6" s="322">
        <v>0</v>
      </c>
      <c r="AZ6" s="322">
        <v>0</v>
      </c>
      <c r="BA6" s="322">
        <v>0</v>
      </c>
      <c r="BB6" s="249">
        <v>0</v>
      </c>
      <c r="BC6" s="249">
        <v>0</v>
      </c>
      <c r="BD6" s="249">
        <v>0</v>
      </c>
      <c r="BE6" s="249">
        <v>0</v>
      </c>
      <c r="BF6" s="249">
        <v>0</v>
      </c>
      <c r="BG6" s="249">
        <v>0</v>
      </c>
      <c r="BH6" s="249">
        <v>0</v>
      </c>
      <c r="BI6" s="249">
        <v>0</v>
      </c>
      <c r="BJ6" s="249">
        <v>0</v>
      </c>
      <c r="BK6" s="249">
        <v>3</v>
      </c>
      <c r="BL6" s="249">
        <v>0</v>
      </c>
      <c r="BM6" s="249">
        <v>0</v>
      </c>
      <c r="BN6" s="249">
        <v>0</v>
      </c>
      <c r="BO6" s="249">
        <v>0</v>
      </c>
      <c r="BP6" s="249">
        <v>0</v>
      </c>
      <c r="BQ6" s="249">
        <v>0</v>
      </c>
      <c r="BR6" s="249">
        <v>0</v>
      </c>
      <c r="BS6" s="249">
        <v>0</v>
      </c>
      <c r="BT6" s="249">
        <v>4</v>
      </c>
      <c r="BU6" s="249">
        <v>0</v>
      </c>
      <c r="BV6" s="249">
        <v>0</v>
      </c>
      <c r="BW6" s="249">
        <v>0</v>
      </c>
      <c r="BX6" s="249">
        <v>3</v>
      </c>
      <c r="BY6" s="249">
        <v>0</v>
      </c>
      <c r="BZ6" s="249"/>
      <c r="CA6" s="249"/>
      <c r="CB6" s="249"/>
    </row>
    <row r="7" spans="1:80" x14ac:dyDescent="0.25">
      <c r="A7" s="33" t="s">
        <v>2312</v>
      </c>
      <c r="B7" s="34">
        <v>1</v>
      </c>
      <c r="C7" s="35" t="s">
        <v>141</v>
      </c>
      <c r="D7" s="13" t="s">
        <v>3149</v>
      </c>
      <c r="E7" s="13" t="s">
        <v>2340</v>
      </c>
      <c r="F7" s="261"/>
      <c r="G7" s="158">
        <v>40302</v>
      </c>
      <c r="H7" s="13" t="s">
        <v>142</v>
      </c>
      <c r="I7" s="58">
        <v>4</v>
      </c>
      <c r="J7" s="58">
        <v>0</v>
      </c>
      <c r="K7" s="58">
        <v>0</v>
      </c>
      <c r="L7" s="58">
        <v>0</v>
      </c>
      <c r="M7" s="58">
        <v>0</v>
      </c>
      <c r="N7" s="58">
        <v>0</v>
      </c>
      <c r="O7" s="58">
        <v>0</v>
      </c>
      <c r="P7" s="58">
        <v>0</v>
      </c>
      <c r="Q7" s="58">
        <v>0</v>
      </c>
      <c r="R7" s="58">
        <v>0</v>
      </c>
      <c r="S7" s="58">
        <v>0</v>
      </c>
      <c r="T7" s="58">
        <v>0</v>
      </c>
      <c r="U7" s="58">
        <v>2</v>
      </c>
      <c r="V7" s="58">
        <v>0</v>
      </c>
      <c r="W7" s="58">
        <v>0</v>
      </c>
      <c r="X7" s="249">
        <v>0</v>
      </c>
      <c r="Y7" s="249">
        <v>0</v>
      </c>
      <c r="Z7" s="249">
        <v>0</v>
      </c>
      <c r="AA7" s="100">
        <v>0</v>
      </c>
      <c r="AB7" s="100">
        <v>0</v>
      </c>
      <c r="AC7" s="100">
        <v>0</v>
      </c>
      <c r="AD7" s="100">
        <v>0</v>
      </c>
      <c r="AE7" s="100">
        <v>0</v>
      </c>
      <c r="AF7" s="100">
        <v>0</v>
      </c>
      <c r="AG7" s="18">
        <v>0</v>
      </c>
      <c r="AH7" s="18">
        <v>0</v>
      </c>
      <c r="AI7" s="18">
        <v>0</v>
      </c>
      <c r="AJ7" s="286">
        <v>0</v>
      </c>
      <c r="AK7" s="286">
        <v>0</v>
      </c>
      <c r="AL7" s="286">
        <v>0</v>
      </c>
      <c r="AM7" s="355">
        <v>0</v>
      </c>
      <c r="AN7" s="355">
        <v>0</v>
      </c>
      <c r="AO7" s="355">
        <v>0</v>
      </c>
      <c r="AP7" s="394">
        <v>0</v>
      </c>
      <c r="AQ7" s="394">
        <v>0</v>
      </c>
      <c r="AR7" s="394">
        <v>0</v>
      </c>
      <c r="AS7" s="413">
        <v>0</v>
      </c>
      <c r="AT7" s="413">
        <v>0</v>
      </c>
      <c r="AU7" s="413">
        <v>0</v>
      </c>
      <c r="AV7" s="415">
        <v>0</v>
      </c>
      <c r="AW7" s="417">
        <v>0</v>
      </c>
      <c r="AX7" s="415">
        <v>0</v>
      </c>
      <c r="AY7" s="322">
        <v>0</v>
      </c>
      <c r="AZ7" s="322">
        <v>0</v>
      </c>
      <c r="BA7" s="322">
        <v>0</v>
      </c>
      <c r="BB7" s="249">
        <v>2</v>
      </c>
      <c r="BC7" s="249">
        <v>0</v>
      </c>
      <c r="BD7" s="249">
        <v>0</v>
      </c>
      <c r="BE7" s="249">
        <v>2</v>
      </c>
      <c r="BF7" s="249">
        <v>0</v>
      </c>
      <c r="BG7" s="249">
        <v>0</v>
      </c>
      <c r="BH7" s="249">
        <v>0</v>
      </c>
      <c r="BI7" s="249">
        <v>0</v>
      </c>
      <c r="BJ7" s="249">
        <v>0</v>
      </c>
      <c r="BK7" s="249">
        <v>2</v>
      </c>
      <c r="BL7" s="249">
        <v>0</v>
      </c>
      <c r="BM7" s="249">
        <v>0</v>
      </c>
      <c r="BN7" s="249">
        <v>1</v>
      </c>
      <c r="BO7" s="249">
        <v>1</v>
      </c>
      <c r="BP7" s="249">
        <v>0</v>
      </c>
      <c r="BQ7" s="249">
        <v>0</v>
      </c>
      <c r="BR7" s="249">
        <v>0</v>
      </c>
      <c r="BS7" s="249">
        <v>0</v>
      </c>
      <c r="BT7" s="249">
        <v>0</v>
      </c>
      <c r="BU7" s="249">
        <v>0</v>
      </c>
      <c r="BV7" s="249">
        <v>0</v>
      </c>
      <c r="BW7" s="249">
        <v>2</v>
      </c>
      <c r="BX7" s="249">
        <v>3</v>
      </c>
      <c r="BY7" s="249">
        <v>0</v>
      </c>
      <c r="BZ7" s="249"/>
      <c r="CA7" s="249"/>
      <c r="CB7" s="249"/>
    </row>
    <row r="8" spans="1:80" s="110" customFormat="1" x14ac:dyDescent="0.25">
      <c r="A8" s="33" t="s">
        <v>2312</v>
      </c>
      <c r="B8" s="34">
        <v>1</v>
      </c>
      <c r="C8" s="160" t="s">
        <v>3668</v>
      </c>
      <c r="D8" s="362" t="s">
        <v>3149</v>
      </c>
      <c r="E8" s="17" t="s">
        <v>2185</v>
      </c>
      <c r="F8" s="36">
        <v>41520</v>
      </c>
      <c r="G8" s="158">
        <v>40331</v>
      </c>
      <c r="H8" s="13" t="s">
        <v>3673</v>
      </c>
      <c r="I8" s="221">
        <v>2</v>
      </c>
      <c r="J8" s="221">
        <v>0</v>
      </c>
      <c r="K8" s="221">
        <v>2</v>
      </c>
      <c r="L8" s="221">
        <v>2</v>
      </c>
      <c r="M8" s="221">
        <v>0</v>
      </c>
      <c r="N8" s="221">
        <v>0</v>
      </c>
      <c r="O8" s="221">
        <v>0</v>
      </c>
      <c r="P8" s="221">
        <v>3</v>
      </c>
      <c r="Q8" s="221">
        <v>0</v>
      </c>
      <c r="R8" s="221">
        <v>0</v>
      </c>
      <c r="S8" s="221">
        <v>0</v>
      </c>
      <c r="T8" s="221">
        <v>0</v>
      </c>
      <c r="U8" s="221">
        <v>3</v>
      </c>
      <c r="V8" s="221">
        <v>0</v>
      </c>
      <c r="W8" s="221">
        <v>3</v>
      </c>
      <c r="X8" s="18">
        <v>0</v>
      </c>
      <c r="Y8" s="18">
        <v>3</v>
      </c>
      <c r="Z8" s="18">
        <v>0</v>
      </c>
      <c r="AA8" s="18">
        <v>0</v>
      </c>
      <c r="AB8" s="18">
        <v>0</v>
      </c>
      <c r="AC8" s="18">
        <v>0</v>
      </c>
      <c r="AD8" s="18">
        <v>3</v>
      </c>
      <c r="AE8" s="18">
        <v>3</v>
      </c>
      <c r="AF8" s="18">
        <v>2</v>
      </c>
      <c r="AG8" s="18">
        <v>3</v>
      </c>
      <c r="AH8" s="18">
        <v>0</v>
      </c>
      <c r="AI8" s="18">
        <v>0</v>
      </c>
      <c r="AJ8" s="286">
        <v>0</v>
      </c>
      <c r="AK8" s="286">
        <v>1</v>
      </c>
      <c r="AL8" s="286">
        <v>0</v>
      </c>
      <c r="AM8" s="355">
        <v>2</v>
      </c>
      <c r="AN8" s="355">
        <v>1</v>
      </c>
      <c r="AO8" s="355">
        <v>2</v>
      </c>
      <c r="AP8" s="413">
        <v>0</v>
      </c>
      <c r="AQ8" s="413">
        <v>0</v>
      </c>
      <c r="AR8" s="413">
        <v>0</v>
      </c>
      <c r="AS8" s="417">
        <v>1</v>
      </c>
      <c r="AT8" s="417">
        <v>1</v>
      </c>
      <c r="AU8" s="417">
        <v>1</v>
      </c>
      <c r="AV8" s="415">
        <v>0</v>
      </c>
      <c r="AW8" s="415">
        <v>1</v>
      </c>
      <c r="AX8" s="415">
        <v>0</v>
      </c>
      <c r="AY8" s="322">
        <v>0</v>
      </c>
      <c r="AZ8" s="322">
        <v>0</v>
      </c>
      <c r="BA8" s="322">
        <v>0</v>
      </c>
      <c r="BB8" s="221">
        <v>0</v>
      </c>
      <c r="BC8" s="221">
        <v>1</v>
      </c>
      <c r="BD8" s="221">
        <v>0</v>
      </c>
      <c r="BE8" s="394">
        <v>0</v>
      </c>
      <c r="BF8" s="394">
        <v>0</v>
      </c>
      <c r="BG8" s="394">
        <v>0</v>
      </c>
      <c r="BH8" s="221">
        <v>1</v>
      </c>
      <c r="BI8" s="221">
        <v>0</v>
      </c>
      <c r="BJ8" s="221">
        <v>0</v>
      </c>
      <c r="BK8" s="221">
        <v>0</v>
      </c>
      <c r="BL8" s="221">
        <v>2</v>
      </c>
      <c r="BM8" s="221">
        <v>0</v>
      </c>
      <c r="BN8" s="221">
        <v>0</v>
      </c>
      <c r="BO8" s="221">
        <v>3</v>
      </c>
      <c r="BP8" s="221">
        <v>0</v>
      </c>
      <c r="BQ8" s="394">
        <v>3</v>
      </c>
      <c r="BR8" s="394">
        <v>1</v>
      </c>
      <c r="BS8" s="394">
        <v>3</v>
      </c>
      <c r="BT8" s="221">
        <v>0</v>
      </c>
      <c r="BU8" s="221">
        <v>0</v>
      </c>
      <c r="BV8" s="221">
        <v>0</v>
      </c>
      <c r="BW8" s="221">
        <v>0</v>
      </c>
      <c r="BX8" s="221">
        <v>0</v>
      </c>
      <c r="BY8" s="221">
        <v>0</v>
      </c>
      <c r="BZ8" s="221"/>
      <c r="CA8" s="221"/>
      <c r="CB8" s="221"/>
    </row>
    <row r="9" spans="1:80" s="110" customFormat="1" x14ac:dyDescent="0.25">
      <c r="A9" s="33" t="s">
        <v>2312</v>
      </c>
      <c r="B9" s="34">
        <v>1</v>
      </c>
      <c r="C9" s="160" t="s">
        <v>3802</v>
      </c>
      <c r="D9" s="362" t="s">
        <v>3149</v>
      </c>
      <c r="E9" s="17" t="s">
        <v>2182</v>
      </c>
      <c r="F9" s="36">
        <v>41156</v>
      </c>
      <c r="G9" s="158">
        <v>40332</v>
      </c>
      <c r="H9" s="13" t="s">
        <v>3674</v>
      </c>
      <c r="I9" s="221">
        <v>2</v>
      </c>
      <c r="J9" s="221">
        <v>1</v>
      </c>
      <c r="K9" s="221">
        <v>2</v>
      </c>
      <c r="L9" s="221">
        <v>0</v>
      </c>
      <c r="M9" s="221">
        <v>0</v>
      </c>
      <c r="N9" s="221">
        <v>0</v>
      </c>
      <c r="O9" s="221">
        <v>0</v>
      </c>
      <c r="P9" s="221">
        <v>0</v>
      </c>
      <c r="Q9" s="221">
        <v>0</v>
      </c>
      <c r="R9" s="221">
        <v>0</v>
      </c>
      <c r="S9" s="221">
        <v>0</v>
      </c>
      <c r="T9" s="221">
        <v>0</v>
      </c>
      <c r="U9" s="221">
        <v>3</v>
      </c>
      <c r="V9" s="221">
        <v>0</v>
      </c>
      <c r="W9" s="221">
        <v>3</v>
      </c>
      <c r="X9" s="18">
        <v>0</v>
      </c>
      <c r="Y9" s="18">
        <v>0</v>
      </c>
      <c r="Z9" s="18">
        <v>0</v>
      </c>
      <c r="AA9" s="18">
        <v>0</v>
      </c>
      <c r="AB9" s="18">
        <v>3</v>
      </c>
      <c r="AC9" s="18">
        <v>0</v>
      </c>
      <c r="AD9" s="18">
        <v>6</v>
      </c>
      <c r="AE9" s="18">
        <v>3</v>
      </c>
      <c r="AF9" s="18">
        <v>6</v>
      </c>
      <c r="AG9" s="18">
        <v>0</v>
      </c>
      <c r="AH9" s="18">
        <v>0</v>
      </c>
      <c r="AI9" s="18">
        <v>0</v>
      </c>
      <c r="AJ9" s="286">
        <v>0</v>
      </c>
      <c r="AK9" s="286">
        <v>1</v>
      </c>
      <c r="AL9" s="286">
        <v>0</v>
      </c>
      <c r="AM9" s="355">
        <v>2</v>
      </c>
      <c r="AN9" s="355">
        <v>1</v>
      </c>
      <c r="AO9" s="355">
        <v>2</v>
      </c>
      <c r="AP9" s="413">
        <v>0</v>
      </c>
      <c r="AQ9" s="413">
        <v>0</v>
      </c>
      <c r="AR9" s="413">
        <v>0</v>
      </c>
      <c r="AS9" s="413">
        <v>0</v>
      </c>
      <c r="AT9" s="413">
        <v>0</v>
      </c>
      <c r="AU9" s="413">
        <v>0</v>
      </c>
      <c r="AV9" s="415">
        <v>0</v>
      </c>
      <c r="AW9" s="416">
        <v>2</v>
      </c>
      <c r="AX9" s="415">
        <v>0</v>
      </c>
      <c r="AY9" s="322">
        <v>0</v>
      </c>
      <c r="AZ9" s="322">
        <v>0</v>
      </c>
      <c r="BA9" s="322">
        <v>0</v>
      </c>
      <c r="BB9" s="221">
        <v>0</v>
      </c>
      <c r="BC9" s="221">
        <v>1</v>
      </c>
      <c r="BD9" s="221">
        <v>0</v>
      </c>
      <c r="BE9" s="394">
        <v>0</v>
      </c>
      <c r="BF9" s="394">
        <v>0</v>
      </c>
      <c r="BG9" s="394">
        <v>0</v>
      </c>
      <c r="BH9" s="221">
        <v>1</v>
      </c>
      <c r="BI9" s="221">
        <v>0</v>
      </c>
      <c r="BJ9" s="221">
        <v>1</v>
      </c>
      <c r="BK9" s="221">
        <v>0</v>
      </c>
      <c r="BL9" s="221">
        <v>3</v>
      </c>
      <c r="BM9" s="221">
        <v>0</v>
      </c>
      <c r="BN9" s="221">
        <v>0</v>
      </c>
      <c r="BO9" s="221">
        <v>0</v>
      </c>
      <c r="BP9" s="221">
        <v>0</v>
      </c>
      <c r="BQ9" s="394">
        <v>3</v>
      </c>
      <c r="BR9" s="394">
        <v>5</v>
      </c>
      <c r="BS9" s="394">
        <v>3</v>
      </c>
      <c r="BT9" s="221">
        <v>0</v>
      </c>
      <c r="BU9" s="221">
        <v>0</v>
      </c>
      <c r="BV9" s="221">
        <v>0</v>
      </c>
      <c r="BW9" s="221">
        <v>0</v>
      </c>
      <c r="BX9" s="221">
        <v>0</v>
      </c>
      <c r="BY9" s="221">
        <v>0</v>
      </c>
      <c r="BZ9" s="221"/>
      <c r="CA9" s="221"/>
      <c r="CB9" s="221"/>
    </row>
    <row r="10" spans="1:80" x14ac:dyDescent="0.25">
      <c r="A10" s="33" t="s">
        <v>2312</v>
      </c>
      <c r="B10" s="34">
        <v>1</v>
      </c>
      <c r="C10" s="160" t="s">
        <v>3789</v>
      </c>
      <c r="D10" s="13" t="s">
        <v>3149</v>
      </c>
      <c r="E10" s="13" t="s">
        <v>2698</v>
      </c>
      <c r="F10" s="36">
        <v>41243</v>
      </c>
      <c r="G10" s="158">
        <v>40382</v>
      </c>
      <c r="H10" s="13" t="s">
        <v>3790</v>
      </c>
      <c r="I10" s="58">
        <v>5</v>
      </c>
      <c r="J10" s="58">
        <v>0</v>
      </c>
      <c r="K10" s="58">
        <v>3</v>
      </c>
      <c r="L10" s="58">
        <v>0</v>
      </c>
      <c r="M10" s="58">
        <v>10</v>
      </c>
      <c r="N10" s="58">
        <v>0</v>
      </c>
      <c r="O10" s="58">
        <v>0</v>
      </c>
      <c r="P10" s="58">
        <v>0</v>
      </c>
      <c r="Q10" s="58">
        <v>0</v>
      </c>
      <c r="R10" s="58">
        <v>0</v>
      </c>
      <c r="S10" s="58">
        <v>0</v>
      </c>
      <c r="T10" s="58">
        <v>0</v>
      </c>
      <c r="U10" s="58">
        <v>1</v>
      </c>
      <c r="V10" s="58">
        <v>0</v>
      </c>
      <c r="W10" s="58">
        <v>0</v>
      </c>
      <c r="X10" s="249">
        <v>9</v>
      </c>
      <c r="Y10" s="249">
        <v>0</v>
      </c>
      <c r="Z10" s="249">
        <v>9</v>
      </c>
      <c r="AA10" s="100">
        <v>6</v>
      </c>
      <c r="AB10" s="100">
        <v>11</v>
      </c>
      <c r="AC10" s="100">
        <v>6</v>
      </c>
      <c r="AD10" s="100">
        <v>6</v>
      </c>
      <c r="AE10" s="100">
        <v>5</v>
      </c>
      <c r="AF10" s="100">
        <v>6</v>
      </c>
      <c r="AG10" s="18">
        <v>3</v>
      </c>
      <c r="AH10" s="18">
        <v>5</v>
      </c>
      <c r="AI10" s="18">
        <v>3</v>
      </c>
      <c r="AJ10" s="286">
        <v>6</v>
      </c>
      <c r="AK10" s="286">
        <v>6</v>
      </c>
      <c r="AL10" s="286">
        <v>3</v>
      </c>
      <c r="AM10" s="355">
        <v>6</v>
      </c>
      <c r="AN10" s="355">
        <v>4</v>
      </c>
      <c r="AO10" s="355">
        <v>0</v>
      </c>
      <c r="AP10" s="394">
        <v>1</v>
      </c>
      <c r="AQ10" s="394">
        <v>1</v>
      </c>
      <c r="AR10" s="394">
        <v>0</v>
      </c>
      <c r="AS10" s="418">
        <v>3</v>
      </c>
      <c r="AT10" s="418">
        <v>2</v>
      </c>
      <c r="AU10" s="413">
        <v>0</v>
      </c>
      <c r="AV10" s="417">
        <v>4</v>
      </c>
      <c r="AW10" s="417">
        <v>2</v>
      </c>
      <c r="AX10" s="415">
        <v>0</v>
      </c>
      <c r="AY10" s="394">
        <v>1</v>
      </c>
      <c r="AZ10" s="394">
        <v>3</v>
      </c>
      <c r="BA10" s="322">
        <v>0</v>
      </c>
      <c r="BB10" s="249">
        <v>6</v>
      </c>
      <c r="BC10" s="249">
        <v>4</v>
      </c>
      <c r="BD10" s="249">
        <v>0</v>
      </c>
      <c r="BE10" s="249">
        <v>0</v>
      </c>
      <c r="BF10" s="249">
        <v>3</v>
      </c>
      <c r="BG10" s="249">
        <v>0</v>
      </c>
      <c r="BH10" s="249">
        <v>7</v>
      </c>
      <c r="BI10" s="249">
        <v>4</v>
      </c>
      <c r="BJ10" s="249">
        <v>0</v>
      </c>
      <c r="BK10" s="249">
        <v>0</v>
      </c>
      <c r="BL10" s="249">
        <v>3</v>
      </c>
      <c r="BM10" s="249">
        <v>0</v>
      </c>
      <c r="BN10" s="249">
        <v>3</v>
      </c>
      <c r="BO10" s="249">
        <v>2</v>
      </c>
      <c r="BP10" s="249">
        <v>0</v>
      </c>
      <c r="BQ10" s="249">
        <v>0</v>
      </c>
      <c r="BR10" s="249">
        <v>0</v>
      </c>
      <c r="BS10" s="249">
        <v>0</v>
      </c>
      <c r="BT10" s="249">
        <v>0</v>
      </c>
      <c r="BU10" s="249">
        <v>2</v>
      </c>
      <c r="BV10" s="249">
        <v>0</v>
      </c>
      <c r="BW10" s="249">
        <v>0</v>
      </c>
      <c r="BX10" s="249">
        <v>0</v>
      </c>
      <c r="BY10" s="249">
        <v>0</v>
      </c>
      <c r="BZ10" s="249"/>
      <c r="CA10" s="249"/>
      <c r="CB10" s="249"/>
    </row>
    <row r="11" spans="1:80" x14ac:dyDescent="0.25">
      <c r="A11" s="33" t="s">
        <v>2312</v>
      </c>
      <c r="B11" s="34">
        <v>1</v>
      </c>
      <c r="C11" s="160" t="s">
        <v>3791</v>
      </c>
      <c r="D11" s="13" t="s">
        <v>3149</v>
      </c>
      <c r="E11" s="13" t="s">
        <v>2340</v>
      </c>
      <c r="F11" s="17"/>
      <c r="G11" s="158">
        <v>40466</v>
      </c>
      <c r="H11" s="13" t="s">
        <v>3792</v>
      </c>
      <c r="I11" s="58">
        <v>0</v>
      </c>
      <c r="J11" s="58">
        <v>0</v>
      </c>
      <c r="K11" s="58">
        <v>0</v>
      </c>
      <c r="L11" s="58">
        <v>5</v>
      </c>
      <c r="M11" s="58">
        <v>0</v>
      </c>
      <c r="N11" s="58">
        <v>0</v>
      </c>
      <c r="O11" s="58">
        <v>15</v>
      </c>
      <c r="P11" s="58">
        <v>10</v>
      </c>
      <c r="Q11" s="58">
        <v>0</v>
      </c>
      <c r="R11" s="58">
        <v>10</v>
      </c>
      <c r="S11" s="58">
        <v>20</v>
      </c>
      <c r="T11" s="58">
        <v>0</v>
      </c>
      <c r="U11" s="58">
        <v>10</v>
      </c>
      <c r="V11" s="58">
        <v>10</v>
      </c>
      <c r="W11" s="58">
        <v>0</v>
      </c>
      <c r="X11" s="249">
        <v>0</v>
      </c>
      <c r="Y11" s="249">
        <v>0</v>
      </c>
      <c r="Z11" s="249">
        <v>0</v>
      </c>
      <c r="AA11" s="100">
        <v>0</v>
      </c>
      <c r="AB11" s="100">
        <v>0</v>
      </c>
      <c r="AC11" s="100">
        <v>0</v>
      </c>
      <c r="AD11" s="100">
        <v>0</v>
      </c>
      <c r="AE11" s="100">
        <v>0</v>
      </c>
      <c r="AF11" s="100">
        <v>0</v>
      </c>
      <c r="AG11" s="18">
        <v>0</v>
      </c>
      <c r="AH11" s="18">
        <v>0</v>
      </c>
      <c r="AI11" s="18">
        <v>0</v>
      </c>
      <c r="AJ11" s="286">
        <v>10</v>
      </c>
      <c r="AK11" s="286">
        <v>10</v>
      </c>
      <c r="AL11" s="286">
        <v>0</v>
      </c>
      <c r="AM11" s="355">
        <v>0</v>
      </c>
      <c r="AN11" s="355">
        <v>0</v>
      </c>
      <c r="AO11" s="355">
        <v>0</v>
      </c>
      <c r="AP11" s="394">
        <v>0</v>
      </c>
      <c r="AQ11" s="394">
        <v>0</v>
      </c>
      <c r="AR11" s="394">
        <v>0</v>
      </c>
      <c r="AS11" s="413">
        <v>0</v>
      </c>
      <c r="AT11" s="413">
        <v>0</v>
      </c>
      <c r="AU11" s="413">
        <v>0</v>
      </c>
      <c r="AV11" s="417">
        <v>0</v>
      </c>
      <c r="AW11" s="417">
        <v>0</v>
      </c>
      <c r="AX11" s="415">
        <v>0</v>
      </c>
      <c r="AY11" s="322">
        <v>0</v>
      </c>
      <c r="AZ11" s="322">
        <v>0</v>
      </c>
      <c r="BA11" s="322">
        <v>0</v>
      </c>
      <c r="BB11" s="249">
        <v>0</v>
      </c>
      <c r="BC11" s="249">
        <v>0</v>
      </c>
      <c r="BD11" s="249">
        <v>0</v>
      </c>
      <c r="BE11" s="249">
        <v>5</v>
      </c>
      <c r="BF11" s="249">
        <v>5</v>
      </c>
      <c r="BG11" s="249">
        <v>0</v>
      </c>
      <c r="BH11" s="249">
        <v>10</v>
      </c>
      <c r="BI11" s="249">
        <v>7</v>
      </c>
      <c r="BJ11" s="249">
        <v>0</v>
      </c>
      <c r="BK11" s="249">
        <v>3</v>
      </c>
      <c r="BL11" s="249">
        <v>6</v>
      </c>
      <c r="BM11" s="249">
        <v>0</v>
      </c>
      <c r="BN11" s="249">
        <v>4</v>
      </c>
      <c r="BO11" s="249">
        <v>4</v>
      </c>
      <c r="BP11" s="249">
        <v>0</v>
      </c>
      <c r="BQ11" s="249">
        <v>12</v>
      </c>
      <c r="BR11" s="249">
        <v>10</v>
      </c>
      <c r="BS11" s="249">
        <v>0</v>
      </c>
      <c r="BT11" s="249">
        <v>10</v>
      </c>
      <c r="BU11" s="249">
        <v>10</v>
      </c>
      <c r="BV11" s="249">
        <v>0</v>
      </c>
      <c r="BW11" s="249">
        <v>0</v>
      </c>
      <c r="BX11" s="249">
        <v>0</v>
      </c>
      <c r="BY11" s="249">
        <v>0</v>
      </c>
      <c r="BZ11" s="249"/>
      <c r="CA11" s="249"/>
      <c r="CB11" s="249"/>
    </row>
    <row r="12" spans="1:80" x14ac:dyDescent="0.25">
      <c r="A12" s="205" t="s">
        <v>2312</v>
      </c>
      <c r="B12" s="206">
        <v>1</v>
      </c>
      <c r="C12" s="167" t="s">
        <v>4915</v>
      </c>
      <c r="D12" s="163" t="s">
        <v>3149</v>
      </c>
      <c r="E12" s="163" t="s">
        <v>2340</v>
      </c>
      <c r="F12" s="167"/>
      <c r="G12" s="168">
        <v>40438</v>
      </c>
      <c r="H12" s="163" t="s">
        <v>4916</v>
      </c>
      <c r="I12" s="167">
        <v>6</v>
      </c>
      <c r="J12" s="167">
        <v>0</v>
      </c>
      <c r="K12" s="167">
        <v>0</v>
      </c>
      <c r="L12" s="167">
        <v>0</v>
      </c>
      <c r="M12" s="167">
        <v>0</v>
      </c>
      <c r="N12" s="167">
        <v>0</v>
      </c>
      <c r="O12" s="167">
        <v>0</v>
      </c>
      <c r="P12" s="167">
        <v>0</v>
      </c>
      <c r="Q12" s="167">
        <v>0</v>
      </c>
      <c r="R12" s="167">
        <v>0</v>
      </c>
      <c r="S12" s="167">
        <v>0</v>
      </c>
      <c r="T12" s="167">
        <v>0</v>
      </c>
      <c r="U12" s="167">
        <v>2</v>
      </c>
      <c r="V12" s="167">
        <v>0</v>
      </c>
      <c r="W12" s="167">
        <v>0</v>
      </c>
      <c r="X12" s="244">
        <v>0</v>
      </c>
      <c r="Y12" s="244">
        <v>0</v>
      </c>
      <c r="Z12" s="244">
        <v>0</v>
      </c>
      <c r="AA12" s="180">
        <v>0</v>
      </c>
      <c r="AB12" s="180">
        <v>0</v>
      </c>
      <c r="AC12" s="180">
        <v>0</v>
      </c>
      <c r="AD12" s="180">
        <v>0</v>
      </c>
      <c r="AE12" s="180">
        <v>0</v>
      </c>
      <c r="AF12" s="180">
        <v>0</v>
      </c>
      <c r="AG12" s="180">
        <v>0</v>
      </c>
      <c r="AH12" s="180">
        <v>0</v>
      </c>
      <c r="AI12" s="180">
        <v>0</v>
      </c>
      <c r="AJ12" s="292">
        <v>8</v>
      </c>
      <c r="AK12" s="292">
        <v>16</v>
      </c>
      <c r="AL12" s="292">
        <v>0</v>
      </c>
      <c r="AM12" s="343">
        <v>0</v>
      </c>
      <c r="AN12" s="343">
        <v>0</v>
      </c>
      <c r="AO12" s="343">
        <v>0</v>
      </c>
      <c r="AP12" s="396">
        <v>0</v>
      </c>
      <c r="AQ12" s="396">
        <v>0</v>
      </c>
      <c r="AR12" s="396">
        <v>0</v>
      </c>
      <c r="AS12" s="414">
        <v>0</v>
      </c>
      <c r="AT12" s="414">
        <v>0</v>
      </c>
      <c r="AU12" s="414">
        <v>0</v>
      </c>
      <c r="AV12" s="424">
        <v>0</v>
      </c>
      <c r="AW12" s="424">
        <v>0</v>
      </c>
      <c r="AX12" s="425">
        <v>0</v>
      </c>
      <c r="AY12" s="322">
        <v>0</v>
      </c>
      <c r="AZ12" s="322">
        <v>0</v>
      </c>
      <c r="BA12" s="322">
        <v>0</v>
      </c>
      <c r="BB12" s="249">
        <v>0</v>
      </c>
      <c r="BC12" s="249">
        <v>0</v>
      </c>
      <c r="BD12" s="249">
        <v>0</v>
      </c>
      <c r="BE12" s="249">
        <v>0</v>
      </c>
      <c r="BF12" s="249">
        <v>0</v>
      </c>
      <c r="BG12" s="249">
        <v>0</v>
      </c>
      <c r="BH12" s="249">
        <v>0</v>
      </c>
      <c r="BI12" s="249">
        <v>0</v>
      </c>
      <c r="BJ12" s="249">
        <v>0</v>
      </c>
      <c r="BK12" s="249">
        <v>0</v>
      </c>
      <c r="BL12" s="249">
        <v>0</v>
      </c>
      <c r="BM12" s="249">
        <v>0</v>
      </c>
      <c r="BN12" s="249">
        <v>0</v>
      </c>
      <c r="BO12" s="249">
        <v>0</v>
      </c>
      <c r="BP12" s="249">
        <v>0</v>
      </c>
      <c r="BQ12" s="249">
        <v>0</v>
      </c>
      <c r="BR12" s="249">
        <v>0</v>
      </c>
      <c r="BS12" s="249">
        <v>0</v>
      </c>
      <c r="BT12" s="249">
        <v>0</v>
      </c>
      <c r="BU12" s="249">
        <v>0</v>
      </c>
      <c r="BV12" s="249">
        <v>0</v>
      </c>
      <c r="BW12" s="249">
        <v>0</v>
      </c>
      <c r="BX12" s="249">
        <v>0</v>
      </c>
      <c r="BY12" s="249">
        <v>0</v>
      </c>
      <c r="BZ12" s="249"/>
      <c r="CA12" s="249"/>
      <c r="CB12" s="249"/>
    </row>
    <row r="13" spans="1:80" x14ac:dyDescent="0.25">
      <c r="A13" s="33" t="s">
        <v>2312</v>
      </c>
      <c r="B13" s="34">
        <v>1</v>
      </c>
      <c r="C13" s="160" t="s">
        <v>4924</v>
      </c>
      <c r="D13" s="13" t="s">
        <v>3149</v>
      </c>
      <c r="E13" s="13" t="s">
        <v>2340</v>
      </c>
      <c r="F13" s="36"/>
      <c r="G13" s="158">
        <v>40438</v>
      </c>
      <c r="H13" s="13" t="s">
        <v>4925</v>
      </c>
      <c r="I13" s="17">
        <v>2</v>
      </c>
      <c r="J13" s="17">
        <v>0</v>
      </c>
      <c r="K13" s="17">
        <v>0</v>
      </c>
      <c r="L13" s="17">
        <v>0</v>
      </c>
      <c r="M13" s="17">
        <v>0</v>
      </c>
      <c r="N13" s="17">
        <v>0</v>
      </c>
      <c r="O13" s="17">
        <v>18</v>
      </c>
      <c r="P13" s="17">
        <v>20</v>
      </c>
      <c r="Q13" s="17">
        <v>0</v>
      </c>
      <c r="R13" s="17">
        <v>0</v>
      </c>
      <c r="S13" s="17">
        <v>0</v>
      </c>
      <c r="T13" s="17">
        <v>0</v>
      </c>
      <c r="U13" s="17">
        <v>0</v>
      </c>
      <c r="V13" s="17">
        <v>0</v>
      </c>
      <c r="W13" s="17">
        <v>0</v>
      </c>
      <c r="X13" s="221">
        <v>10</v>
      </c>
      <c r="Y13" s="221">
        <v>10</v>
      </c>
      <c r="Z13" s="221">
        <v>0</v>
      </c>
      <c r="AA13" s="18">
        <v>0</v>
      </c>
      <c r="AB13" s="18">
        <v>0</v>
      </c>
      <c r="AC13" s="18">
        <v>0</v>
      </c>
      <c r="AD13" s="18">
        <v>10</v>
      </c>
      <c r="AE13" s="18">
        <v>10</v>
      </c>
      <c r="AF13" s="18">
        <v>0</v>
      </c>
      <c r="AG13" s="18">
        <v>0</v>
      </c>
      <c r="AH13" s="18">
        <v>0</v>
      </c>
      <c r="AI13" s="18">
        <v>0</v>
      </c>
      <c r="AJ13" s="286">
        <v>0</v>
      </c>
      <c r="AK13" s="286">
        <v>0</v>
      </c>
      <c r="AL13" s="286">
        <v>0</v>
      </c>
      <c r="AM13" s="355">
        <v>0</v>
      </c>
      <c r="AN13" s="355">
        <v>4</v>
      </c>
      <c r="AO13" s="355">
        <v>0</v>
      </c>
      <c r="AP13" s="394">
        <v>0</v>
      </c>
      <c r="AQ13" s="394">
        <v>0</v>
      </c>
      <c r="AR13" s="394">
        <v>0</v>
      </c>
      <c r="AS13" s="413">
        <v>0</v>
      </c>
      <c r="AT13" s="413">
        <v>0</v>
      </c>
      <c r="AU13" s="413">
        <v>0</v>
      </c>
      <c r="AV13" s="415">
        <v>6</v>
      </c>
      <c r="AW13" s="415">
        <v>6</v>
      </c>
      <c r="AX13" s="415">
        <v>0</v>
      </c>
      <c r="AY13" s="394">
        <v>4</v>
      </c>
      <c r="AZ13" s="394">
        <v>10</v>
      </c>
      <c r="BA13" s="322">
        <v>0</v>
      </c>
      <c r="BB13" s="249">
        <v>0</v>
      </c>
      <c r="BC13" s="249">
        <v>0</v>
      </c>
      <c r="BD13" s="249">
        <v>0</v>
      </c>
      <c r="BE13" s="249">
        <v>4</v>
      </c>
      <c r="BF13" s="249">
        <v>0</v>
      </c>
      <c r="BG13" s="249">
        <v>0</v>
      </c>
      <c r="BH13" s="249">
        <v>7</v>
      </c>
      <c r="BI13" s="249">
        <v>10</v>
      </c>
      <c r="BJ13" s="249">
        <v>0</v>
      </c>
      <c r="BK13" s="249">
        <v>9</v>
      </c>
      <c r="BL13" s="249">
        <v>10</v>
      </c>
      <c r="BM13" s="249">
        <v>0</v>
      </c>
      <c r="BN13" s="249">
        <v>0</v>
      </c>
      <c r="BO13" s="249">
        <v>0</v>
      </c>
      <c r="BP13" s="249">
        <v>0</v>
      </c>
      <c r="BQ13" s="249">
        <v>4</v>
      </c>
      <c r="BR13" s="249">
        <v>0</v>
      </c>
      <c r="BS13" s="249">
        <v>0</v>
      </c>
      <c r="BT13" s="249">
        <v>3</v>
      </c>
      <c r="BU13" s="249">
        <v>7</v>
      </c>
      <c r="BV13" s="249">
        <v>0</v>
      </c>
      <c r="BW13" s="249">
        <v>3</v>
      </c>
      <c r="BX13" s="249">
        <v>0</v>
      </c>
      <c r="BY13" s="249">
        <v>0</v>
      </c>
      <c r="BZ13" s="249"/>
      <c r="CA13" s="249"/>
      <c r="CB13" s="249"/>
    </row>
    <row r="14" spans="1:80" x14ac:dyDescent="0.25">
      <c r="A14" s="33" t="s">
        <v>2312</v>
      </c>
      <c r="B14" s="34">
        <v>1</v>
      </c>
      <c r="C14" s="160" t="s">
        <v>3877</v>
      </c>
      <c r="D14" s="13" t="s">
        <v>3149</v>
      </c>
      <c r="E14" s="13" t="s">
        <v>2340</v>
      </c>
      <c r="F14" s="17"/>
      <c r="G14" s="158">
        <v>40528</v>
      </c>
      <c r="H14" s="13" t="s">
        <v>3878</v>
      </c>
      <c r="I14" s="58">
        <v>0</v>
      </c>
      <c r="J14" s="58">
        <v>0</v>
      </c>
      <c r="K14" s="58">
        <v>0</v>
      </c>
      <c r="L14" s="58">
        <v>0</v>
      </c>
      <c r="M14" s="58">
        <v>0</v>
      </c>
      <c r="N14" s="58">
        <v>0</v>
      </c>
      <c r="O14" s="58">
        <v>0</v>
      </c>
      <c r="P14" s="58">
        <v>0</v>
      </c>
      <c r="Q14" s="58">
        <v>0</v>
      </c>
      <c r="R14" s="58">
        <v>0</v>
      </c>
      <c r="S14" s="58">
        <v>0</v>
      </c>
      <c r="T14" s="58">
        <v>0</v>
      </c>
      <c r="U14" s="58">
        <v>0</v>
      </c>
      <c r="V14" s="58">
        <v>0</v>
      </c>
      <c r="W14" s="58">
        <v>0</v>
      </c>
      <c r="X14" s="249">
        <v>0</v>
      </c>
      <c r="Y14" s="249">
        <v>0</v>
      </c>
      <c r="Z14" s="249">
        <v>0</v>
      </c>
      <c r="AA14" s="100">
        <v>0</v>
      </c>
      <c r="AB14" s="100">
        <v>0</v>
      </c>
      <c r="AC14" s="100">
        <v>0</v>
      </c>
      <c r="AD14" s="100">
        <v>0</v>
      </c>
      <c r="AE14" s="100">
        <v>3</v>
      </c>
      <c r="AF14" s="100">
        <v>0</v>
      </c>
      <c r="AG14" s="18">
        <v>0</v>
      </c>
      <c r="AH14" s="18">
        <v>0</v>
      </c>
      <c r="AI14" s="18">
        <v>0</v>
      </c>
      <c r="AJ14" s="286">
        <v>0</v>
      </c>
      <c r="AK14" s="286">
        <v>0</v>
      </c>
      <c r="AL14" s="286">
        <v>0</v>
      </c>
      <c r="AM14" s="355">
        <v>0</v>
      </c>
      <c r="AN14" s="355">
        <v>0</v>
      </c>
      <c r="AO14" s="355">
        <v>0</v>
      </c>
      <c r="AP14" s="394">
        <v>0</v>
      </c>
      <c r="AQ14" s="394">
        <v>0</v>
      </c>
      <c r="AR14" s="394">
        <v>0</v>
      </c>
      <c r="AS14" s="413">
        <v>0</v>
      </c>
      <c r="AT14" s="413">
        <v>0</v>
      </c>
      <c r="AU14" s="413">
        <v>0</v>
      </c>
      <c r="AV14" s="415">
        <v>0</v>
      </c>
      <c r="AW14" s="415">
        <v>0</v>
      </c>
      <c r="AX14" s="415">
        <v>0</v>
      </c>
      <c r="AY14" s="322">
        <v>0</v>
      </c>
      <c r="AZ14" s="322">
        <v>0</v>
      </c>
      <c r="BA14" s="322">
        <v>0</v>
      </c>
      <c r="BB14" s="249">
        <v>0</v>
      </c>
      <c r="BC14" s="249">
        <v>0</v>
      </c>
      <c r="BD14" s="249">
        <v>0</v>
      </c>
      <c r="BE14" s="249">
        <v>0</v>
      </c>
      <c r="BF14" s="249">
        <v>0</v>
      </c>
      <c r="BG14" s="249">
        <v>0</v>
      </c>
      <c r="BH14" s="249">
        <v>0</v>
      </c>
      <c r="BI14" s="249">
        <v>0</v>
      </c>
      <c r="BJ14" s="249">
        <v>0</v>
      </c>
      <c r="BK14" s="249">
        <v>3</v>
      </c>
      <c r="BL14" s="249">
        <v>3</v>
      </c>
      <c r="BM14" s="249">
        <v>0</v>
      </c>
      <c r="BN14" s="249">
        <v>0</v>
      </c>
      <c r="BO14" s="249">
        <v>0</v>
      </c>
      <c r="BP14" s="249">
        <v>0</v>
      </c>
      <c r="BQ14" s="249">
        <v>0</v>
      </c>
      <c r="BR14" s="249">
        <v>0</v>
      </c>
      <c r="BS14" s="249">
        <v>0</v>
      </c>
      <c r="BT14" s="249">
        <v>0</v>
      </c>
      <c r="BU14" s="249">
        <v>0</v>
      </c>
      <c r="BV14" s="249">
        <v>0</v>
      </c>
      <c r="BW14" s="249">
        <v>0</v>
      </c>
      <c r="BX14" s="249">
        <v>0</v>
      </c>
      <c r="BY14" s="249">
        <v>0</v>
      </c>
      <c r="BZ14" s="249"/>
      <c r="CA14" s="249"/>
      <c r="CB14" s="249"/>
    </row>
    <row r="15" spans="1:80" s="110" customFormat="1" x14ac:dyDescent="0.25">
      <c r="A15" s="33" t="s">
        <v>2312</v>
      </c>
      <c r="B15" s="34">
        <v>1</v>
      </c>
      <c r="C15" s="35" t="s">
        <v>143</v>
      </c>
      <c r="D15" s="362" t="s">
        <v>3149</v>
      </c>
      <c r="E15" s="17" t="s">
        <v>2182</v>
      </c>
      <c r="F15" s="36">
        <v>41159</v>
      </c>
      <c r="G15" s="158">
        <v>40248</v>
      </c>
      <c r="H15" s="13" t="s">
        <v>145</v>
      </c>
      <c r="I15" s="221">
        <v>0</v>
      </c>
      <c r="J15" s="221">
        <v>0</v>
      </c>
      <c r="K15" s="221">
        <v>0</v>
      </c>
      <c r="L15" s="221">
        <v>0</v>
      </c>
      <c r="M15" s="221">
        <v>0</v>
      </c>
      <c r="N15" s="221">
        <v>0</v>
      </c>
      <c r="O15" s="221">
        <v>0</v>
      </c>
      <c r="P15" s="221">
        <v>0</v>
      </c>
      <c r="Q15" s="221">
        <v>0</v>
      </c>
      <c r="R15" s="221">
        <v>1</v>
      </c>
      <c r="S15" s="221">
        <v>0</v>
      </c>
      <c r="T15" s="221">
        <v>0</v>
      </c>
      <c r="U15" s="221">
        <v>0</v>
      </c>
      <c r="V15" s="221">
        <v>0</v>
      </c>
      <c r="W15" s="221">
        <v>0</v>
      </c>
      <c r="X15" s="18">
        <v>2</v>
      </c>
      <c r="Y15" s="18">
        <v>0</v>
      </c>
      <c r="Z15" s="18">
        <v>0</v>
      </c>
      <c r="AA15" s="18">
        <v>0</v>
      </c>
      <c r="AB15" s="18">
        <v>0</v>
      </c>
      <c r="AC15" s="18">
        <v>0</v>
      </c>
      <c r="AD15" s="18">
        <v>0</v>
      </c>
      <c r="AE15" s="18">
        <v>0</v>
      </c>
      <c r="AF15" s="18">
        <v>0</v>
      </c>
      <c r="AG15" s="18">
        <v>0</v>
      </c>
      <c r="AH15" s="18">
        <v>0</v>
      </c>
      <c r="AI15" s="18">
        <v>0</v>
      </c>
      <c r="AJ15" s="286">
        <v>0</v>
      </c>
      <c r="AK15" s="286">
        <v>0</v>
      </c>
      <c r="AL15" s="286">
        <v>0</v>
      </c>
      <c r="AM15" s="355">
        <v>0</v>
      </c>
      <c r="AN15" s="355">
        <v>0</v>
      </c>
      <c r="AO15" s="355">
        <v>0</v>
      </c>
      <c r="AP15" s="413">
        <v>0</v>
      </c>
      <c r="AQ15" s="413">
        <v>0</v>
      </c>
      <c r="AR15" s="413">
        <v>0</v>
      </c>
      <c r="AS15" s="417">
        <v>1</v>
      </c>
      <c r="AT15" s="417">
        <v>2</v>
      </c>
      <c r="AU15" s="413">
        <v>0</v>
      </c>
      <c r="AV15" s="415">
        <v>0</v>
      </c>
      <c r="AW15" s="415">
        <v>0</v>
      </c>
      <c r="AX15" s="415">
        <v>0</v>
      </c>
      <c r="AY15" s="322">
        <v>0</v>
      </c>
      <c r="AZ15" s="322">
        <v>0</v>
      </c>
      <c r="BA15" s="322">
        <v>0</v>
      </c>
      <c r="BB15" s="221">
        <v>0</v>
      </c>
      <c r="BC15" s="221">
        <v>1</v>
      </c>
      <c r="BD15" s="221">
        <v>0</v>
      </c>
      <c r="BE15" s="394">
        <v>0</v>
      </c>
      <c r="BF15" s="394">
        <v>0</v>
      </c>
      <c r="BG15" s="394">
        <v>0</v>
      </c>
      <c r="BH15" s="221">
        <v>0</v>
      </c>
      <c r="BI15" s="221">
        <v>0</v>
      </c>
      <c r="BJ15" s="221">
        <v>0</v>
      </c>
      <c r="BK15" s="221">
        <v>0</v>
      </c>
      <c r="BL15" s="221">
        <v>0</v>
      </c>
      <c r="BM15" s="221">
        <v>0</v>
      </c>
      <c r="BN15" s="221">
        <v>0</v>
      </c>
      <c r="BO15" s="221">
        <v>0</v>
      </c>
      <c r="BP15" s="221">
        <v>0</v>
      </c>
      <c r="BQ15" s="394">
        <v>1</v>
      </c>
      <c r="BR15" s="394">
        <v>2</v>
      </c>
      <c r="BS15" s="394">
        <v>1</v>
      </c>
      <c r="BT15" s="221">
        <v>0</v>
      </c>
      <c r="BU15" s="221">
        <v>0</v>
      </c>
      <c r="BV15" s="221">
        <v>0</v>
      </c>
      <c r="BW15" s="221">
        <v>2</v>
      </c>
      <c r="BX15" s="221">
        <v>0</v>
      </c>
      <c r="BY15" s="221">
        <v>2</v>
      </c>
      <c r="BZ15" s="221"/>
      <c r="CA15" s="221"/>
      <c r="CB15" s="221"/>
    </row>
    <row r="16" spans="1:80" s="110" customFormat="1" x14ac:dyDescent="0.25">
      <c r="A16" s="33" t="s">
        <v>2312</v>
      </c>
      <c r="B16" s="34">
        <v>1</v>
      </c>
      <c r="C16" s="35" t="s">
        <v>146</v>
      </c>
      <c r="D16" s="362" t="s">
        <v>3149</v>
      </c>
      <c r="E16" s="17" t="s">
        <v>3540</v>
      </c>
      <c r="F16" s="36">
        <v>41376</v>
      </c>
      <c r="G16" s="158">
        <v>40248</v>
      </c>
      <c r="H16" s="13" t="s">
        <v>147</v>
      </c>
      <c r="I16" s="221">
        <v>0</v>
      </c>
      <c r="J16" s="221">
        <v>1</v>
      </c>
      <c r="K16" s="221">
        <v>0</v>
      </c>
      <c r="L16" s="221">
        <v>0</v>
      </c>
      <c r="M16" s="221">
        <v>0</v>
      </c>
      <c r="N16" s="221">
        <v>0</v>
      </c>
      <c r="O16" s="221">
        <v>0</v>
      </c>
      <c r="P16" s="221">
        <v>0</v>
      </c>
      <c r="Q16" s="221">
        <v>0</v>
      </c>
      <c r="R16" s="221">
        <v>1</v>
      </c>
      <c r="S16" s="221">
        <v>0</v>
      </c>
      <c r="T16" s="221">
        <v>0</v>
      </c>
      <c r="U16" s="221">
        <v>0</v>
      </c>
      <c r="V16" s="221">
        <v>2</v>
      </c>
      <c r="W16" s="221">
        <v>0</v>
      </c>
      <c r="X16" s="18">
        <v>4</v>
      </c>
      <c r="Y16" s="18">
        <v>0</v>
      </c>
      <c r="Z16" s="18">
        <v>0</v>
      </c>
      <c r="AA16" s="18">
        <v>0</v>
      </c>
      <c r="AB16" s="18">
        <v>0</v>
      </c>
      <c r="AC16" s="18">
        <v>0</v>
      </c>
      <c r="AD16" s="18">
        <v>0</v>
      </c>
      <c r="AE16" s="18">
        <v>0</v>
      </c>
      <c r="AF16" s="18">
        <v>0</v>
      </c>
      <c r="AG16" s="18">
        <v>0</v>
      </c>
      <c r="AH16" s="18">
        <v>1</v>
      </c>
      <c r="AI16" s="18">
        <v>0</v>
      </c>
      <c r="AJ16" s="286">
        <v>0</v>
      </c>
      <c r="AK16" s="286">
        <v>0</v>
      </c>
      <c r="AL16" s="286">
        <v>0</v>
      </c>
      <c r="AM16" s="355">
        <v>0</v>
      </c>
      <c r="AN16" s="355">
        <v>0</v>
      </c>
      <c r="AO16" s="355">
        <v>0</v>
      </c>
      <c r="AP16" s="413">
        <v>0</v>
      </c>
      <c r="AQ16" s="413">
        <v>0</v>
      </c>
      <c r="AR16" s="413">
        <v>0</v>
      </c>
      <c r="AS16" s="417">
        <v>1</v>
      </c>
      <c r="AT16" s="413">
        <v>0</v>
      </c>
      <c r="AU16" s="417">
        <v>1</v>
      </c>
      <c r="AV16" s="415">
        <v>0</v>
      </c>
      <c r="AW16" s="415">
        <v>0</v>
      </c>
      <c r="AX16" s="415">
        <v>0</v>
      </c>
      <c r="AY16" s="322">
        <v>0</v>
      </c>
      <c r="AZ16" s="322">
        <v>0</v>
      </c>
      <c r="BA16" s="322">
        <v>0</v>
      </c>
      <c r="BB16" s="221">
        <v>0</v>
      </c>
      <c r="BC16" s="221">
        <v>0</v>
      </c>
      <c r="BD16" s="221">
        <v>0</v>
      </c>
      <c r="BE16" s="394">
        <v>0</v>
      </c>
      <c r="BF16" s="394">
        <v>0</v>
      </c>
      <c r="BG16" s="394">
        <v>0</v>
      </c>
      <c r="BH16" s="221">
        <v>0</v>
      </c>
      <c r="BI16" s="221">
        <v>0</v>
      </c>
      <c r="BJ16" s="221">
        <v>0</v>
      </c>
      <c r="BK16" s="221">
        <v>0</v>
      </c>
      <c r="BL16" s="221">
        <v>0</v>
      </c>
      <c r="BM16" s="221">
        <v>0</v>
      </c>
      <c r="BN16" s="221">
        <v>0</v>
      </c>
      <c r="BO16" s="221">
        <v>0</v>
      </c>
      <c r="BP16" s="221">
        <v>0</v>
      </c>
      <c r="BQ16" s="394">
        <v>1</v>
      </c>
      <c r="BR16" s="394">
        <v>1</v>
      </c>
      <c r="BS16" s="394">
        <v>1</v>
      </c>
      <c r="BT16" s="221">
        <v>0</v>
      </c>
      <c r="BU16" s="221">
        <v>0</v>
      </c>
      <c r="BV16" s="221">
        <v>0</v>
      </c>
      <c r="BW16" s="221">
        <v>2</v>
      </c>
      <c r="BX16" s="221">
        <v>0</v>
      </c>
      <c r="BY16" s="221">
        <v>0</v>
      </c>
      <c r="BZ16" s="221"/>
      <c r="CA16" s="221"/>
      <c r="CB16" s="221"/>
    </row>
    <row r="17" spans="1:80" s="110" customFormat="1" x14ac:dyDescent="0.25">
      <c r="A17" s="33" t="s">
        <v>2312</v>
      </c>
      <c r="B17" s="34">
        <v>1</v>
      </c>
      <c r="C17" s="35" t="s">
        <v>148</v>
      </c>
      <c r="D17" s="362" t="s">
        <v>3149</v>
      </c>
      <c r="E17" s="17" t="s">
        <v>2822</v>
      </c>
      <c r="F17" s="36">
        <v>41465</v>
      </c>
      <c r="G17" s="158">
        <v>40266</v>
      </c>
      <c r="H17" s="13" t="s">
        <v>149</v>
      </c>
      <c r="I17" s="221">
        <v>0</v>
      </c>
      <c r="J17" s="221">
        <v>3</v>
      </c>
      <c r="K17" s="221">
        <v>0</v>
      </c>
      <c r="L17" s="221">
        <v>2</v>
      </c>
      <c r="M17" s="221">
        <v>0</v>
      </c>
      <c r="N17" s="221">
        <v>0</v>
      </c>
      <c r="O17" s="221">
        <v>0</v>
      </c>
      <c r="P17" s="221">
        <v>0</v>
      </c>
      <c r="Q17" s="221">
        <v>0</v>
      </c>
      <c r="R17" s="221">
        <v>0</v>
      </c>
      <c r="S17" s="221">
        <v>0</v>
      </c>
      <c r="T17" s="221">
        <v>0</v>
      </c>
      <c r="U17" s="221">
        <v>0</v>
      </c>
      <c r="V17" s="221">
        <v>0</v>
      </c>
      <c r="W17" s="221">
        <v>0</v>
      </c>
      <c r="X17" s="18">
        <v>0</v>
      </c>
      <c r="Y17" s="18">
        <v>0</v>
      </c>
      <c r="Z17" s="18">
        <v>0</v>
      </c>
      <c r="AA17" s="18">
        <v>0</v>
      </c>
      <c r="AB17" s="18">
        <v>0</v>
      </c>
      <c r="AC17" s="18">
        <v>0</v>
      </c>
      <c r="AD17" s="18">
        <v>0</v>
      </c>
      <c r="AE17" s="18">
        <v>0</v>
      </c>
      <c r="AF17" s="18">
        <v>0</v>
      </c>
      <c r="AG17" s="18">
        <v>0</v>
      </c>
      <c r="AH17" s="18">
        <v>0</v>
      </c>
      <c r="AI17" s="18">
        <v>0</v>
      </c>
      <c r="AJ17" s="286">
        <v>2</v>
      </c>
      <c r="AK17" s="286">
        <v>0</v>
      </c>
      <c r="AL17" s="286">
        <v>0</v>
      </c>
      <c r="AM17" s="355">
        <v>0</v>
      </c>
      <c r="AN17" s="355">
        <v>0</v>
      </c>
      <c r="AO17" s="355">
        <v>0</v>
      </c>
      <c r="AP17" s="413">
        <v>0</v>
      </c>
      <c r="AQ17" s="413">
        <v>0</v>
      </c>
      <c r="AR17" s="413">
        <v>0</v>
      </c>
      <c r="AS17" s="417">
        <v>4</v>
      </c>
      <c r="AT17" s="413">
        <v>0</v>
      </c>
      <c r="AU17" s="417">
        <v>4</v>
      </c>
      <c r="AV17" s="417">
        <v>0</v>
      </c>
      <c r="AW17" s="417">
        <v>3</v>
      </c>
      <c r="AX17" s="415">
        <v>0</v>
      </c>
      <c r="AY17" s="322">
        <v>0</v>
      </c>
      <c r="AZ17" s="322">
        <v>0</v>
      </c>
      <c r="BA17" s="322">
        <v>0</v>
      </c>
      <c r="BB17" s="221">
        <v>3</v>
      </c>
      <c r="BC17" s="221">
        <v>2</v>
      </c>
      <c r="BD17" s="221">
        <v>0</v>
      </c>
      <c r="BE17" s="394">
        <v>0</v>
      </c>
      <c r="BF17" s="394">
        <v>0</v>
      </c>
      <c r="BG17" s="394">
        <v>0</v>
      </c>
      <c r="BH17" s="221">
        <v>0</v>
      </c>
      <c r="BI17" s="221">
        <v>0</v>
      </c>
      <c r="BJ17" s="221">
        <v>0</v>
      </c>
      <c r="BK17" s="221">
        <v>0</v>
      </c>
      <c r="BL17" s="221">
        <v>0</v>
      </c>
      <c r="BM17" s="221">
        <v>0</v>
      </c>
      <c r="BN17" s="221">
        <v>2</v>
      </c>
      <c r="BO17" s="221">
        <v>0</v>
      </c>
      <c r="BP17" s="221">
        <v>0</v>
      </c>
      <c r="BQ17" s="394">
        <v>3</v>
      </c>
      <c r="BR17" s="394">
        <v>0</v>
      </c>
      <c r="BS17" s="394">
        <v>0</v>
      </c>
      <c r="BT17" s="221">
        <v>0</v>
      </c>
      <c r="BU17" s="221">
        <v>0</v>
      </c>
      <c r="BV17" s="221">
        <v>0</v>
      </c>
      <c r="BW17" s="221">
        <v>0</v>
      </c>
      <c r="BX17" s="221">
        <v>0</v>
      </c>
      <c r="BY17" s="221">
        <v>0</v>
      </c>
      <c r="BZ17" s="221"/>
      <c r="CA17" s="221"/>
      <c r="CB17" s="221"/>
    </row>
    <row r="18" spans="1:80" s="110" customFormat="1" x14ac:dyDescent="0.25">
      <c r="A18" s="33" t="s">
        <v>2312</v>
      </c>
      <c r="B18" s="34">
        <v>1</v>
      </c>
      <c r="C18" s="35" t="s">
        <v>150</v>
      </c>
      <c r="D18" s="362" t="s">
        <v>3149</v>
      </c>
      <c r="E18" s="17" t="s">
        <v>2822</v>
      </c>
      <c r="F18" s="198">
        <v>40771</v>
      </c>
      <c r="G18" s="158">
        <v>40266</v>
      </c>
      <c r="H18" s="13" t="s">
        <v>151</v>
      </c>
      <c r="I18" s="221">
        <v>0</v>
      </c>
      <c r="J18" s="221">
        <v>2</v>
      </c>
      <c r="K18" s="221">
        <v>0</v>
      </c>
      <c r="L18" s="221">
        <v>2</v>
      </c>
      <c r="M18" s="221">
        <v>0</v>
      </c>
      <c r="N18" s="221">
        <v>2</v>
      </c>
      <c r="O18" s="221">
        <v>0</v>
      </c>
      <c r="P18" s="221">
        <v>0</v>
      </c>
      <c r="Q18" s="221">
        <v>0</v>
      </c>
      <c r="R18" s="221">
        <v>0</v>
      </c>
      <c r="S18" s="221">
        <v>0</v>
      </c>
      <c r="T18" s="221">
        <v>0</v>
      </c>
      <c r="U18" s="221">
        <v>0</v>
      </c>
      <c r="V18" s="221">
        <v>0</v>
      </c>
      <c r="W18" s="221">
        <v>0</v>
      </c>
      <c r="X18" s="18">
        <v>0</v>
      </c>
      <c r="Y18" s="18">
        <v>0</v>
      </c>
      <c r="Z18" s="18">
        <v>0</v>
      </c>
      <c r="AA18" s="18">
        <v>0</v>
      </c>
      <c r="AB18" s="18">
        <v>0</v>
      </c>
      <c r="AC18" s="18">
        <v>0</v>
      </c>
      <c r="AD18" s="18">
        <v>0</v>
      </c>
      <c r="AE18" s="18">
        <v>2</v>
      </c>
      <c r="AF18" s="18">
        <v>0</v>
      </c>
      <c r="AG18" s="18">
        <v>0</v>
      </c>
      <c r="AH18" s="18">
        <v>0</v>
      </c>
      <c r="AI18" s="18">
        <v>0</v>
      </c>
      <c r="AJ18" s="286">
        <v>2</v>
      </c>
      <c r="AK18" s="286">
        <v>0</v>
      </c>
      <c r="AL18" s="286">
        <v>2</v>
      </c>
      <c r="AM18" s="355">
        <v>0</v>
      </c>
      <c r="AN18" s="355">
        <v>0</v>
      </c>
      <c r="AO18" s="355">
        <v>0</v>
      </c>
      <c r="AP18" s="413">
        <v>0</v>
      </c>
      <c r="AQ18" s="413">
        <v>0</v>
      </c>
      <c r="AR18" s="413">
        <v>0</v>
      </c>
      <c r="AS18" s="417">
        <v>3</v>
      </c>
      <c r="AT18" s="413">
        <v>0</v>
      </c>
      <c r="AU18" s="417">
        <v>3</v>
      </c>
      <c r="AV18" s="417">
        <v>0</v>
      </c>
      <c r="AW18" s="417">
        <v>4</v>
      </c>
      <c r="AX18" s="415">
        <v>0</v>
      </c>
      <c r="AY18" s="322">
        <v>0</v>
      </c>
      <c r="AZ18" s="322">
        <v>0</v>
      </c>
      <c r="BA18" s="322">
        <v>0</v>
      </c>
      <c r="BB18" s="221">
        <v>3</v>
      </c>
      <c r="BC18" s="221">
        <v>0</v>
      </c>
      <c r="BD18" s="221">
        <v>0</v>
      </c>
      <c r="BE18" s="394">
        <v>0</v>
      </c>
      <c r="BF18" s="394">
        <v>0</v>
      </c>
      <c r="BG18" s="394">
        <v>0</v>
      </c>
      <c r="BH18" s="221">
        <v>0</v>
      </c>
      <c r="BI18" s="221">
        <v>0</v>
      </c>
      <c r="BJ18" s="221">
        <v>0</v>
      </c>
      <c r="BK18" s="221">
        <v>0</v>
      </c>
      <c r="BL18" s="221">
        <v>0</v>
      </c>
      <c r="BM18" s="221">
        <v>0</v>
      </c>
      <c r="BN18" s="221">
        <v>3</v>
      </c>
      <c r="BO18" s="221">
        <v>0</v>
      </c>
      <c r="BP18" s="221">
        <v>0</v>
      </c>
      <c r="BQ18" s="394">
        <v>1</v>
      </c>
      <c r="BR18" s="394">
        <v>2</v>
      </c>
      <c r="BS18" s="394">
        <v>1</v>
      </c>
      <c r="BT18" s="221">
        <v>0</v>
      </c>
      <c r="BU18" s="221">
        <v>0</v>
      </c>
      <c r="BV18" s="221">
        <v>0</v>
      </c>
      <c r="BW18" s="221">
        <v>0</v>
      </c>
      <c r="BX18" s="221">
        <v>0</v>
      </c>
      <c r="BY18" s="221">
        <v>0</v>
      </c>
      <c r="BZ18" s="221"/>
      <c r="CA18" s="221"/>
      <c r="CB18" s="221"/>
    </row>
    <row r="19" spans="1:80" x14ac:dyDescent="0.25">
      <c r="A19" s="33" t="s">
        <v>2312</v>
      </c>
      <c r="B19" s="34">
        <v>1</v>
      </c>
      <c r="C19" s="160" t="s">
        <v>4957</v>
      </c>
      <c r="D19" s="13" t="s">
        <v>3149</v>
      </c>
      <c r="E19" s="13" t="s">
        <v>2340</v>
      </c>
      <c r="F19" s="17"/>
      <c r="G19" s="158">
        <v>40927</v>
      </c>
      <c r="H19" s="13" t="s">
        <v>4965</v>
      </c>
      <c r="I19" s="17">
        <v>4</v>
      </c>
      <c r="J19" s="17">
        <v>0</v>
      </c>
      <c r="K19" s="17">
        <v>0</v>
      </c>
      <c r="L19" s="17">
        <v>0</v>
      </c>
      <c r="M19" s="17">
        <v>0</v>
      </c>
      <c r="N19" s="17">
        <v>0</v>
      </c>
      <c r="O19" s="17">
        <v>3</v>
      </c>
      <c r="P19" s="17">
        <v>7</v>
      </c>
      <c r="Q19" s="17">
        <v>0</v>
      </c>
      <c r="R19" s="17">
        <v>0</v>
      </c>
      <c r="S19" s="17">
        <v>0</v>
      </c>
      <c r="T19" s="17">
        <v>0</v>
      </c>
      <c r="U19" s="17">
        <v>0</v>
      </c>
      <c r="V19" s="17">
        <v>0</v>
      </c>
      <c r="W19" s="17">
        <v>0</v>
      </c>
      <c r="X19" s="221">
        <v>0</v>
      </c>
      <c r="Y19" s="221">
        <v>0</v>
      </c>
      <c r="Z19" s="221">
        <v>0</v>
      </c>
      <c r="AA19" s="18">
        <v>0</v>
      </c>
      <c r="AB19" s="18">
        <v>0</v>
      </c>
      <c r="AC19" s="18">
        <v>0</v>
      </c>
      <c r="AD19" s="18">
        <v>0</v>
      </c>
      <c r="AE19" s="18">
        <v>0</v>
      </c>
      <c r="AF19" s="18">
        <v>0</v>
      </c>
      <c r="AG19" s="18">
        <v>0</v>
      </c>
      <c r="AH19" s="18">
        <v>0</v>
      </c>
      <c r="AI19" s="18">
        <v>0</v>
      </c>
      <c r="AJ19" s="286">
        <v>0</v>
      </c>
      <c r="AK19" s="286">
        <v>0</v>
      </c>
      <c r="AL19" s="286">
        <v>0</v>
      </c>
      <c r="AM19" s="355">
        <v>7</v>
      </c>
      <c r="AN19" s="355">
        <v>1</v>
      </c>
      <c r="AO19" s="355">
        <v>0</v>
      </c>
      <c r="AP19" s="394">
        <v>0</v>
      </c>
      <c r="AQ19" s="394">
        <v>0</v>
      </c>
      <c r="AR19" s="394">
        <v>0</v>
      </c>
      <c r="AS19" s="413">
        <v>0</v>
      </c>
      <c r="AT19" s="413">
        <v>0</v>
      </c>
      <c r="AU19" s="413">
        <v>0</v>
      </c>
      <c r="AV19" s="417">
        <v>0</v>
      </c>
      <c r="AW19" s="417">
        <v>0</v>
      </c>
      <c r="AX19" s="415">
        <v>0</v>
      </c>
      <c r="AY19" s="322">
        <v>0</v>
      </c>
      <c r="AZ19" s="322">
        <v>0</v>
      </c>
      <c r="BA19" s="322">
        <v>0</v>
      </c>
      <c r="BB19" s="249">
        <v>0</v>
      </c>
      <c r="BC19" s="249">
        <v>0</v>
      </c>
      <c r="BD19" s="249">
        <v>0</v>
      </c>
      <c r="BE19" s="249">
        <v>0</v>
      </c>
      <c r="BF19" s="249">
        <v>0</v>
      </c>
      <c r="BG19" s="249">
        <v>0</v>
      </c>
      <c r="BH19" s="249">
        <v>0</v>
      </c>
      <c r="BI19" s="249">
        <v>0</v>
      </c>
      <c r="BJ19" s="249">
        <v>0</v>
      </c>
      <c r="BK19" s="249">
        <v>0</v>
      </c>
      <c r="BL19" s="249">
        <v>0</v>
      </c>
      <c r="BM19" s="249">
        <v>0</v>
      </c>
      <c r="BN19" s="249">
        <v>0</v>
      </c>
      <c r="BO19" s="249">
        <v>0</v>
      </c>
      <c r="BP19" s="249">
        <v>0</v>
      </c>
      <c r="BQ19" s="249">
        <v>0</v>
      </c>
      <c r="BR19" s="249">
        <v>0</v>
      </c>
      <c r="BS19" s="249">
        <v>0</v>
      </c>
      <c r="BT19" s="249">
        <v>0</v>
      </c>
      <c r="BU19" s="249">
        <v>0</v>
      </c>
      <c r="BV19" s="249">
        <v>0</v>
      </c>
      <c r="BW19" s="249">
        <v>0</v>
      </c>
      <c r="BX19" s="249">
        <v>0</v>
      </c>
      <c r="BY19" s="249">
        <v>0</v>
      </c>
      <c r="BZ19" s="249"/>
      <c r="CA19" s="249"/>
      <c r="CB19" s="249"/>
    </row>
    <row r="20" spans="1:80" x14ac:dyDescent="0.25">
      <c r="A20" s="33" t="s">
        <v>2312</v>
      </c>
      <c r="B20" s="34">
        <v>1</v>
      </c>
      <c r="C20" s="160" t="s">
        <v>4958</v>
      </c>
      <c r="D20" s="13" t="s">
        <v>3149</v>
      </c>
      <c r="E20" s="13" t="s">
        <v>1691</v>
      </c>
      <c r="F20" s="287">
        <v>41374</v>
      </c>
      <c r="G20" s="158">
        <v>40927</v>
      </c>
      <c r="H20" s="13" t="s">
        <v>4966</v>
      </c>
      <c r="I20" s="17">
        <v>1</v>
      </c>
      <c r="J20" s="17">
        <v>0</v>
      </c>
      <c r="K20" s="17">
        <v>0</v>
      </c>
      <c r="L20" s="17">
        <v>0</v>
      </c>
      <c r="M20" s="17">
        <v>0</v>
      </c>
      <c r="N20" s="17">
        <v>0</v>
      </c>
      <c r="O20" s="17">
        <v>0</v>
      </c>
      <c r="P20" s="17">
        <v>0</v>
      </c>
      <c r="Q20" s="17">
        <v>0</v>
      </c>
      <c r="R20" s="17">
        <v>0</v>
      </c>
      <c r="S20" s="17">
        <v>0</v>
      </c>
      <c r="T20" s="17">
        <v>0</v>
      </c>
      <c r="U20" s="17">
        <v>0</v>
      </c>
      <c r="V20" s="17">
        <v>0</v>
      </c>
      <c r="W20" s="17">
        <v>0</v>
      </c>
      <c r="X20" s="221">
        <v>0</v>
      </c>
      <c r="Y20" s="221">
        <v>0</v>
      </c>
      <c r="Z20" s="221">
        <v>0</v>
      </c>
      <c r="AA20" s="18">
        <v>0</v>
      </c>
      <c r="AB20" s="18">
        <v>0</v>
      </c>
      <c r="AC20" s="18">
        <v>0</v>
      </c>
      <c r="AD20" s="18">
        <v>0</v>
      </c>
      <c r="AE20" s="18">
        <v>7</v>
      </c>
      <c r="AF20" s="18">
        <v>0</v>
      </c>
      <c r="AG20" s="18">
        <v>0</v>
      </c>
      <c r="AH20" s="18">
        <v>0</v>
      </c>
      <c r="AI20" s="18">
        <v>0</v>
      </c>
      <c r="AJ20" s="286">
        <v>0</v>
      </c>
      <c r="AK20" s="286">
        <v>0</v>
      </c>
      <c r="AL20" s="286">
        <v>0</v>
      </c>
      <c r="AM20" s="355">
        <v>6</v>
      </c>
      <c r="AN20" s="355">
        <v>0</v>
      </c>
      <c r="AO20" s="355">
        <v>0</v>
      </c>
      <c r="AP20" s="394">
        <v>0</v>
      </c>
      <c r="AQ20" s="394">
        <v>0</v>
      </c>
      <c r="AR20" s="394">
        <v>0</v>
      </c>
      <c r="AS20" s="413">
        <v>0</v>
      </c>
      <c r="AT20" s="413">
        <v>0</v>
      </c>
      <c r="AU20" s="413">
        <v>0</v>
      </c>
      <c r="AV20" s="417">
        <v>0</v>
      </c>
      <c r="AW20" s="417">
        <v>0</v>
      </c>
      <c r="AX20" s="415">
        <v>0</v>
      </c>
      <c r="AY20" s="322">
        <v>0</v>
      </c>
      <c r="AZ20" s="322">
        <v>0</v>
      </c>
      <c r="BA20" s="322">
        <v>0</v>
      </c>
      <c r="BB20" s="249">
        <v>0</v>
      </c>
      <c r="BC20" s="249">
        <v>0</v>
      </c>
      <c r="BD20" s="249">
        <v>0</v>
      </c>
      <c r="BE20" s="249">
        <v>0</v>
      </c>
      <c r="BF20" s="249">
        <v>0</v>
      </c>
      <c r="BG20" s="249">
        <v>0</v>
      </c>
      <c r="BH20" s="249">
        <v>0</v>
      </c>
      <c r="BI20" s="249">
        <v>0</v>
      </c>
      <c r="BJ20" s="249">
        <v>0</v>
      </c>
      <c r="BK20" s="249">
        <v>0</v>
      </c>
      <c r="BL20" s="249">
        <v>0</v>
      </c>
      <c r="BM20" s="249">
        <v>0</v>
      </c>
      <c r="BN20" s="249">
        <v>0</v>
      </c>
      <c r="BO20" s="249">
        <v>0</v>
      </c>
      <c r="BP20" s="249">
        <v>0</v>
      </c>
      <c r="BQ20" s="249">
        <v>0</v>
      </c>
      <c r="BR20" s="249">
        <v>0</v>
      </c>
      <c r="BS20" s="249">
        <v>0</v>
      </c>
      <c r="BT20" s="249">
        <v>0</v>
      </c>
      <c r="BU20" s="249">
        <v>0</v>
      </c>
      <c r="BV20" s="249">
        <v>0</v>
      </c>
      <c r="BW20" s="249">
        <v>0</v>
      </c>
      <c r="BX20" s="249">
        <v>0</v>
      </c>
      <c r="BY20" s="249">
        <v>0</v>
      </c>
      <c r="BZ20" s="249"/>
      <c r="CA20" s="249"/>
      <c r="CB20" s="249"/>
    </row>
    <row r="21" spans="1:80" x14ac:dyDescent="0.25">
      <c r="A21" s="33" t="s">
        <v>2312</v>
      </c>
      <c r="B21" s="34">
        <v>1</v>
      </c>
      <c r="C21" s="35" t="s">
        <v>4926</v>
      </c>
      <c r="D21" s="13" t="s">
        <v>3149</v>
      </c>
      <c r="E21" s="13" t="s">
        <v>2340</v>
      </c>
      <c r="F21" s="261"/>
      <c r="G21" s="158">
        <v>41075</v>
      </c>
      <c r="H21" s="13" t="s">
        <v>4927</v>
      </c>
      <c r="I21" s="17">
        <v>0</v>
      </c>
      <c r="J21" s="17">
        <v>0</v>
      </c>
      <c r="K21" s="17">
        <v>0</v>
      </c>
      <c r="L21" s="17">
        <v>2</v>
      </c>
      <c r="M21" s="17">
        <v>0</v>
      </c>
      <c r="N21" s="17">
        <v>0</v>
      </c>
      <c r="O21" s="17">
        <v>6</v>
      </c>
      <c r="P21" s="17">
        <v>0</v>
      </c>
      <c r="Q21" s="17">
        <v>6</v>
      </c>
      <c r="R21" s="17">
        <v>0</v>
      </c>
      <c r="S21" s="17">
        <v>0</v>
      </c>
      <c r="T21" s="17">
        <v>0</v>
      </c>
      <c r="U21" s="17">
        <v>0</v>
      </c>
      <c r="V21" s="17">
        <v>0</v>
      </c>
      <c r="W21" s="17">
        <v>0</v>
      </c>
      <c r="X21" s="221">
        <v>0</v>
      </c>
      <c r="Y21" s="221">
        <v>0</v>
      </c>
      <c r="Z21" s="221">
        <v>0</v>
      </c>
      <c r="AA21" s="18">
        <v>0</v>
      </c>
      <c r="AB21" s="18">
        <v>0</v>
      </c>
      <c r="AC21" s="18">
        <v>0</v>
      </c>
      <c r="AD21" s="18">
        <v>0</v>
      </c>
      <c r="AE21" s="18">
        <v>8</v>
      </c>
      <c r="AF21" s="18">
        <v>0</v>
      </c>
      <c r="AG21" s="18">
        <v>0</v>
      </c>
      <c r="AH21" s="18">
        <v>0</v>
      </c>
      <c r="AI21" s="18">
        <v>0</v>
      </c>
      <c r="AJ21" s="286">
        <v>0</v>
      </c>
      <c r="AK21" s="286">
        <v>0</v>
      </c>
      <c r="AL21" s="286">
        <v>0</v>
      </c>
      <c r="AM21" s="355">
        <v>0</v>
      </c>
      <c r="AN21" s="355">
        <v>0</v>
      </c>
      <c r="AO21" s="355">
        <v>0</v>
      </c>
      <c r="AP21" s="394">
        <v>0</v>
      </c>
      <c r="AQ21" s="394">
        <v>0</v>
      </c>
      <c r="AR21" s="394">
        <v>0</v>
      </c>
      <c r="AS21" s="415">
        <v>4</v>
      </c>
      <c r="AT21" s="413">
        <v>0</v>
      </c>
      <c r="AU21" s="413">
        <v>0</v>
      </c>
      <c r="AV21" s="415">
        <v>0</v>
      </c>
      <c r="AW21" s="415">
        <v>0</v>
      </c>
      <c r="AX21" s="415">
        <v>0</v>
      </c>
      <c r="AY21" s="322">
        <v>0</v>
      </c>
      <c r="AZ21" s="322">
        <v>0</v>
      </c>
      <c r="BA21" s="322">
        <v>0</v>
      </c>
      <c r="BB21" s="249">
        <v>0</v>
      </c>
      <c r="BC21" s="249">
        <v>0</v>
      </c>
      <c r="BD21" s="249">
        <v>0</v>
      </c>
      <c r="BE21" s="249">
        <v>0</v>
      </c>
      <c r="BF21" s="249">
        <v>0</v>
      </c>
      <c r="BG21" s="249">
        <v>0</v>
      </c>
      <c r="BH21" s="249">
        <v>0</v>
      </c>
      <c r="BI21" s="249">
        <v>0</v>
      </c>
      <c r="BJ21" s="249">
        <v>0</v>
      </c>
      <c r="BK21" s="249">
        <v>0</v>
      </c>
      <c r="BL21" s="249">
        <v>0</v>
      </c>
      <c r="BM21" s="249">
        <v>0</v>
      </c>
      <c r="BN21" s="249">
        <v>0</v>
      </c>
      <c r="BO21" s="249">
        <v>0</v>
      </c>
      <c r="BP21" s="249">
        <v>0</v>
      </c>
      <c r="BQ21" s="249">
        <v>0</v>
      </c>
      <c r="BR21" s="249">
        <v>0</v>
      </c>
      <c r="BS21" s="249">
        <v>0</v>
      </c>
      <c r="BT21" s="249">
        <v>0</v>
      </c>
      <c r="BU21" s="249">
        <v>0</v>
      </c>
      <c r="BV21" s="249">
        <v>0</v>
      </c>
      <c r="BW21" s="249">
        <v>0</v>
      </c>
      <c r="BX21" s="249">
        <v>0</v>
      </c>
      <c r="BY21" s="249">
        <v>0</v>
      </c>
      <c r="BZ21" s="249"/>
      <c r="CA21" s="249"/>
      <c r="CB21" s="249"/>
    </row>
    <row r="22" spans="1:80" x14ac:dyDescent="0.25">
      <c r="A22" s="33" t="s">
        <v>2312</v>
      </c>
      <c r="B22" s="34">
        <v>1</v>
      </c>
      <c r="C22" s="160" t="s">
        <v>4928</v>
      </c>
      <c r="D22" s="13" t="s">
        <v>3149</v>
      </c>
      <c r="E22" s="13" t="s">
        <v>2340</v>
      </c>
      <c r="F22" s="36"/>
      <c r="G22" s="158">
        <v>41075</v>
      </c>
      <c r="H22" s="13" t="s">
        <v>4929</v>
      </c>
      <c r="I22" s="17">
        <v>0</v>
      </c>
      <c r="J22" s="17">
        <v>0</v>
      </c>
      <c r="K22" s="17">
        <v>0</v>
      </c>
      <c r="L22" s="17">
        <v>0</v>
      </c>
      <c r="M22" s="17">
        <v>0</v>
      </c>
      <c r="N22" s="17">
        <v>0</v>
      </c>
      <c r="O22" s="17">
        <v>4</v>
      </c>
      <c r="P22" s="17">
        <v>0</v>
      </c>
      <c r="Q22" s="17">
        <v>4</v>
      </c>
      <c r="R22" s="17">
        <v>0</v>
      </c>
      <c r="S22" s="17">
        <v>4</v>
      </c>
      <c r="T22" s="17">
        <v>0</v>
      </c>
      <c r="U22" s="17">
        <v>0</v>
      </c>
      <c r="V22" s="17">
        <v>0</v>
      </c>
      <c r="W22" s="17">
        <v>0</v>
      </c>
      <c r="X22" s="221">
        <v>0</v>
      </c>
      <c r="Y22" s="221">
        <v>0</v>
      </c>
      <c r="Z22" s="221">
        <v>0</v>
      </c>
      <c r="AA22" s="18">
        <v>0</v>
      </c>
      <c r="AB22" s="18">
        <v>0</v>
      </c>
      <c r="AC22" s="18">
        <v>0</v>
      </c>
      <c r="AD22" s="18">
        <v>0</v>
      </c>
      <c r="AE22" s="18">
        <v>0</v>
      </c>
      <c r="AF22" s="18">
        <v>0</v>
      </c>
      <c r="AG22" s="18">
        <v>0</v>
      </c>
      <c r="AH22" s="18">
        <v>0</v>
      </c>
      <c r="AI22" s="18">
        <v>0</v>
      </c>
      <c r="AJ22" s="286">
        <v>0</v>
      </c>
      <c r="AK22" s="286">
        <v>0</v>
      </c>
      <c r="AL22" s="286">
        <v>0</v>
      </c>
      <c r="AM22" s="355">
        <v>0</v>
      </c>
      <c r="AN22" s="355">
        <v>0</v>
      </c>
      <c r="AO22" s="355">
        <v>0</v>
      </c>
      <c r="AP22" s="394">
        <v>0</v>
      </c>
      <c r="AQ22" s="394">
        <v>0</v>
      </c>
      <c r="AR22" s="394">
        <v>0</v>
      </c>
      <c r="AS22" s="413">
        <v>0</v>
      </c>
      <c r="AT22" s="413">
        <v>0</v>
      </c>
      <c r="AU22" s="413">
        <v>0</v>
      </c>
      <c r="AV22" s="415">
        <v>0</v>
      </c>
      <c r="AW22" s="415">
        <v>0</v>
      </c>
      <c r="AX22" s="415">
        <v>0</v>
      </c>
      <c r="AY22" s="322">
        <v>0</v>
      </c>
      <c r="AZ22" s="322">
        <v>0</v>
      </c>
      <c r="BA22" s="322">
        <v>0</v>
      </c>
      <c r="BB22" s="249">
        <v>0</v>
      </c>
      <c r="BC22" s="249">
        <v>0</v>
      </c>
      <c r="BD22" s="249">
        <v>0</v>
      </c>
      <c r="BE22" s="249">
        <v>0</v>
      </c>
      <c r="BF22" s="249">
        <v>0</v>
      </c>
      <c r="BG22" s="249">
        <v>0</v>
      </c>
      <c r="BH22" s="249">
        <v>0</v>
      </c>
      <c r="BI22" s="249">
        <v>0</v>
      </c>
      <c r="BJ22" s="249">
        <v>0</v>
      </c>
      <c r="BK22" s="249">
        <v>0</v>
      </c>
      <c r="BL22" s="249">
        <v>0</v>
      </c>
      <c r="BM22" s="249">
        <v>0</v>
      </c>
      <c r="BN22" s="249">
        <v>0</v>
      </c>
      <c r="BO22" s="249">
        <v>0</v>
      </c>
      <c r="BP22" s="249">
        <v>0</v>
      </c>
      <c r="BQ22" s="249">
        <v>0</v>
      </c>
      <c r="BR22" s="249">
        <v>0</v>
      </c>
      <c r="BS22" s="249">
        <v>0</v>
      </c>
      <c r="BT22" s="249">
        <v>0</v>
      </c>
      <c r="BU22" s="249">
        <v>0</v>
      </c>
      <c r="BV22" s="249">
        <v>0</v>
      </c>
      <c r="BW22" s="249">
        <v>0</v>
      </c>
      <c r="BX22" s="249">
        <v>0</v>
      </c>
      <c r="BY22" s="249">
        <v>0</v>
      </c>
      <c r="BZ22" s="249"/>
      <c r="CA22" s="249"/>
      <c r="CB22" s="249"/>
    </row>
    <row r="23" spans="1:80" x14ac:dyDescent="0.25">
      <c r="A23" s="33" t="s">
        <v>2312</v>
      </c>
      <c r="B23" s="34">
        <v>1</v>
      </c>
      <c r="C23" s="35" t="s">
        <v>4930</v>
      </c>
      <c r="D23" s="13" t="s">
        <v>3149</v>
      </c>
      <c r="E23" s="13" t="s">
        <v>2340</v>
      </c>
      <c r="F23" s="261"/>
      <c r="G23" s="158">
        <v>41075</v>
      </c>
      <c r="H23" s="13" t="s">
        <v>4931</v>
      </c>
      <c r="I23" s="17">
        <v>2</v>
      </c>
      <c r="J23" s="17">
        <v>4</v>
      </c>
      <c r="K23" s="17">
        <v>0</v>
      </c>
      <c r="L23" s="17">
        <v>0</v>
      </c>
      <c r="M23" s="17">
        <v>0</v>
      </c>
      <c r="N23" s="17">
        <v>0</v>
      </c>
      <c r="O23" s="17">
        <v>2</v>
      </c>
      <c r="P23" s="17">
        <v>0</v>
      </c>
      <c r="Q23" s="17">
        <v>2</v>
      </c>
      <c r="R23" s="17">
        <v>0</v>
      </c>
      <c r="S23" s="17">
        <v>0</v>
      </c>
      <c r="T23" s="17">
        <v>0</v>
      </c>
      <c r="U23" s="17">
        <v>4</v>
      </c>
      <c r="V23" s="17">
        <v>4</v>
      </c>
      <c r="W23" s="17">
        <v>0</v>
      </c>
      <c r="X23" s="221">
        <v>0</v>
      </c>
      <c r="Y23" s="221">
        <v>0</v>
      </c>
      <c r="Z23" s="221">
        <v>0</v>
      </c>
      <c r="AA23" s="18">
        <v>3</v>
      </c>
      <c r="AB23" s="18">
        <v>4</v>
      </c>
      <c r="AC23" s="18">
        <v>0</v>
      </c>
      <c r="AD23" s="18">
        <v>0</v>
      </c>
      <c r="AE23" s="18">
        <v>4</v>
      </c>
      <c r="AF23" s="18">
        <v>0</v>
      </c>
      <c r="AG23" s="18">
        <v>0</v>
      </c>
      <c r="AH23" s="18">
        <v>0</v>
      </c>
      <c r="AI23" s="18">
        <v>0</v>
      </c>
      <c r="AJ23" s="286">
        <v>0</v>
      </c>
      <c r="AK23" s="286">
        <v>4</v>
      </c>
      <c r="AL23" s="286">
        <v>0</v>
      </c>
      <c r="AM23" s="355">
        <v>0</v>
      </c>
      <c r="AN23" s="355">
        <v>0</v>
      </c>
      <c r="AO23" s="355">
        <v>0</v>
      </c>
      <c r="AP23" s="394">
        <v>0</v>
      </c>
      <c r="AQ23" s="394">
        <v>0</v>
      </c>
      <c r="AR23" s="394">
        <v>0</v>
      </c>
      <c r="AS23" s="413">
        <v>0</v>
      </c>
      <c r="AT23" s="413">
        <v>0</v>
      </c>
      <c r="AU23" s="413">
        <v>0</v>
      </c>
      <c r="AV23" s="415">
        <v>0</v>
      </c>
      <c r="AW23" s="415">
        <v>0</v>
      </c>
      <c r="AX23" s="415">
        <v>0</v>
      </c>
      <c r="AY23" s="322">
        <v>0</v>
      </c>
      <c r="AZ23" s="322">
        <v>0</v>
      </c>
      <c r="BA23" s="322">
        <v>0</v>
      </c>
      <c r="BB23" s="249">
        <v>1</v>
      </c>
      <c r="BC23" s="249">
        <v>0</v>
      </c>
      <c r="BD23" s="249">
        <v>0</v>
      </c>
      <c r="BE23" s="249">
        <v>2</v>
      </c>
      <c r="BF23" s="249">
        <v>0</v>
      </c>
      <c r="BG23" s="249">
        <v>0</v>
      </c>
      <c r="BH23" s="249">
        <v>2</v>
      </c>
      <c r="BI23" s="249">
        <v>4</v>
      </c>
      <c r="BJ23" s="249">
        <v>0</v>
      </c>
      <c r="BK23" s="249">
        <v>0</v>
      </c>
      <c r="BL23" s="249">
        <v>0</v>
      </c>
      <c r="BM23" s="249">
        <v>0</v>
      </c>
      <c r="BN23" s="249">
        <v>0</v>
      </c>
      <c r="BO23" s="249">
        <v>0</v>
      </c>
      <c r="BP23" s="249">
        <v>0</v>
      </c>
      <c r="BQ23" s="249">
        <v>1</v>
      </c>
      <c r="BR23" s="249">
        <v>0</v>
      </c>
      <c r="BS23" s="249">
        <v>0</v>
      </c>
      <c r="BT23" s="249">
        <v>1</v>
      </c>
      <c r="BU23" s="249">
        <v>4</v>
      </c>
      <c r="BV23" s="249">
        <v>0</v>
      </c>
      <c r="BW23" s="249">
        <v>1</v>
      </c>
      <c r="BX23" s="249">
        <v>0</v>
      </c>
      <c r="BY23" s="249">
        <v>0</v>
      </c>
      <c r="BZ23" s="249"/>
      <c r="CA23" s="249"/>
      <c r="CB23" s="249"/>
    </row>
    <row r="24" spans="1:80" x14ac:dyDescent="0.25">
      <c r="A24" s="33" t="s">
        <v>2312</v>
      </c>
      <c r="B24" s="34">
        <v>1</v>
      </c>
      <c r="C24" s="160" t="s">
        <v>4932</v>
      </c>
      <c r="D24" s="13" t="s">
        <v>3149</v>
      </c>
      <c r="E24" s="13" t="s">
        <v>2340</v>
      </c>
      <c r="F24" s="36"/>
      <c r="G24" s="158">
        <v>41075</v>
      </c>
      <c r="H24" s="13" t="s">
        <v>4933</v>
      </c>
      <c r="I24" s="17">
        <v>0</v>
      </c>
      <c r="J24" s="17">
        <v>0</v>
      </c>
      <c r="K24" s="17">
        <v>0</v>
      </c>
      <c r="L24" s="17">
        <v>0</v>
      </c>
      <c r="M24" s="17">
        <v>0</v>
      </c>
      <c r="N24" s="17">
        <v>0</v>
      </c>
      <c r="O24" s="17">
        <v>0</v>
      </c>
      <c r="P24" s="17">
        <v>0</v>
      </c>
      <c r="Q24" s="17">
        <v>0</v>
      </c>
      <c r="R24" s="17">
        <v>0</v>
      </c>
      <c r="S24" s="17">
        <v>0</v>
      </c>
      <c r="T24" s="17">
        <v>0</v>
      </c>
      <c r="U24" s="17">
        <v>0</v>
      </c>
      <c r="V24" s="17">
        <v>0</v>
      </c>
      <c r="W24" s="17">
        <v>0</v>
      </c>
      <c r="X24" s="221">
        <v>0</v>
      </c>
      <c r="Y24" s="221">
        <v>0</v>
      </c>
      <c r="Z24" s="221">
        <v>0</v>
      </c>
      <c r="AA24" s="18">
        <v>0</v>
      </c>
      <c r="AB24" s="18">
        <v>0</v>
      </c>
      <c r="AC24" s="18">
        <v>0</v>
      </c>
      <c r="AD24" s="18">
        <v>0</v>
      </c>
      <c r="AE24" s="18">
        <v>0</v>
      </c>
      <c r="AF24" s="18">
        <v>0</v>
      </c>
      <c r="AG24" s="18">
        <v>0</v>
      </c>
      <c r="AH24" s="18">
        <v>0</v>
      </c>
      <c r="AI24" s="18">
        <v>0</v>
      </c>
      <c r="AJ24" s="286">
        <v>0</v>
      </c>
      <c r="AK24" s="286">
        <v>0</v>
      </c>
      <c r="AL24" s="286">
        <v>0</v>
      </c>
      <c r="AM24" s="355">
        <v>0</v>
      </c>
      <c r="AN24" s="355">
        <v>0</v>
      </c>
      <c r="AO24" s="355">
        <v>0</v>
      </c>
      <c r="AP24" s="394">
        <v>0</v>
      </c>
      <c r="AQ24" s="394">
        <v>0</v>
      </c>
      <c r="AR24" s="394">
        <v>0</v>
      </c>
      <c r="AS24" s="413">
        <v>0</v>
      </c>
      <c r="AT24" s="413">
        <v>0</v>
      </c>
      <c r="AU24" s="413">
        <v>0</v>
      </c>
      <c r="AV24" s="415">
        <v>0</v>
      </c>
      <c r="AW24" s="415">
        <v>0</v>
      </c>
      <c r="AX24" s="415">
        <v>0</v>
      </c>
      <c r="AY24" s="394">
        <v>3</v>
      </c>
      <c r="AZ24" s="394">
        <v>5</v>
      </c>
      <c r="BA24" s="322">
        <v>0</v>
      </c>
      <c r="BB24" s="249">
        <v>0</v>
      </c>
      <c r="BC24" s="249">
        <v>0</v>
      </c>
      <c r="BD24" s="249">
        <v>0</v>
      </c>
      <c r="BE24" s="249">
        <v>0</v>
      </c>
      <c r="BF24" s="249">
        <v>2</v>
      </c>
      <c r="BG24" s="249">
        <v>0</v>
      </c>
      <c r="BH24" s="249">
        <v>2</v>
      </c>
      <c r="BI24" s="249">
        <v>0</v>
      </c>
      <c r="BJ24" s="249">
        <v>0</v>
      </c>
      <c r="BK24" s="249">
        <v>0</v>
      </c>
      <c r="BL24" s="249">
        <v>0</v>
      </c>
      <c r="BM24" s="249">
        <v>0</v>
      </c>
      <c r="BN24" s="249">
        <v>0</v>
      </c>
      <c r="BO24" s="249">
        <v>0</v>
      </c>
      <c r="BP24" s="249">
        <v>0</v>
      </c>
      <c r="BQ24" s="249">
        <v>0</v>
      </c>
      <c r="BR24" s="249">
        <v>0</v>
      </c>
      <c r="BS24" s="249">
        <v>0</v>
      </c>
      <c r="BT24" s="249">
        <v>0</v>
      </c>
      <c r="BU24" s="249">
        <v>0</v>
      </c>
      <c r="BV24" s="249">
        <v>0</v>
      </c>
      <c r="BW24" s="249">
        <v>0</v>
      </c>
      <c r="BX24" s="249">
        <v>0</v>
      </c>
      <c r="BY24" s="249">
        <v>0</v>
      </c>
      <c r="BZ24" s="249"/>
      <c r="CA24" s="249"/>
      <c r="CB24" s="249"/>
    </row>
    <row r="25" spans="1:80" x14ac:dyDescent="0.25">
      <c r="A25" s="33" t="s">
        <v>2312</v>
      </c>
      <c r="B25" s="34">
        <v>1</v>
      </c>
      <c r="C25" s="160" t="s">
        <v>4875</v>
      </c>
      <c r="D25" s="13" t="s">
        <v>3149</v>
      </c>
      <c r="E25" s="13" t="s">
        <v>2340</v>
      </c>
      <c r="F25" s="36"/>
      <c r="G25" s="158">
        <v>41075</v>
      </c>
      <c r="H25" s="13" t="s">
        <v>4959</v>
      </c>
      <c r="I25" s="17">
        <v>0</v>
      </c>
      <c r="J25" s="17">
        <v>0</v>
      </c>
      <c r="K25" s="17">
        <v>0</v>
      </c>
      <c r="L25" s="17">
        <v>0</v>
      </c>
      <c r="M25" s="17">
        <v>0</v>
      </c>
      <c r="N25" s="17">
        <v>0</v>
      </c>
      <c r="O25" s="17">
        <v>2</v>
      </c>
      <c r="P25" s="17">
        <v>0</v>
      </c>
      <c r="Q25" s="17">
        <v>2</v>
      </c>
      <c r="R25" s="17">
        <v>0</v>
      </c>
      <c r="S25" s="17">
        <v>0</v>
      </c>
      <c r="T25" s="17">
        <v>0</v>
      </c>
      <c r="U25" s="17">
        <v>0</v>
      </c>
      <c r="V25" s="17">
        <v>0</v>
      </c>
      <c r="W25" s="17">
        <v>0</v>
      </c>
      <c r="X25" s="221">
        <v>0</v>
      </c>
      <c r="Y25" s="221">
        <v>0</v>
      </c>
      <c r="Z25" s="221">
        <v>0</v>
      </c>
      <c r="AA25" s="18">
        <v>0</v>
      </c>
      <c r="AB25" s="18">
        <v>0</v>
      </c>
      <c r="AC25" s="18">
        <v>0</v>
      </c>
      <c r="AD25" s="18">
        <v>4</v>
      </c>
      <c r="AE25" s="18">
        <v>0</v>
      </c>
      <c r="AF25" s="18">
        <v>0</v>
      </c>
      <c r="AG25" s="18">
        <v>0</v>
      </c>
      <c r="AH25" s="18">
        <v>0</v>
      </c>
      <c r="AI25" s="18">
        <v>0</v>
      </c>
      <c r="AJ25" s="286">
        <v>0</v>
      </c>
      <c r="AK25" s="286">
        <v>0</v>
      </c>
      <c r="AL25" s="286">
        <v>0</v>
      </c>
      <c r="AM25" s="355">
        <v>0</v>
      </c>
      <c r="AN25" s="355">
        <v>1</v>
      </c>
      <c r="AO25" s="355">
        <v>0</v>
      </c>
      <c r="AP25" s="394">
        <v>0</v>
      </c>
      <c r="AQ25" s="394">
        <v>0</v>
      </c>
      <c r="AR25" s="394">
        <v>0</v>
      </c>
      <c r="AS25" s="413">
        <v>0</v>
      </c>
      <c r="AT25" s="413">
        <v>0</v>
      </c>
      <c r="AU25" s="413">
        <v>0</v>
      </c>
      <c r="AV25" s="415">
        <v>0</v>
      </c>
      <c r="AW25" s="415">
        <v>0</v>
      </c>
      <c r="AX25" s="415">
        <v>0</v>
      </c>
      <c r="AY25" s="394">
        <v>1</v>
      </c>
      <c r="AZ25" s="394">
        <v>1</v>
      </c>
      <c r="BA25" s="322">
        <v>0</v>
      </c>
      <c r="BB25" s="249">
        <v>0</v>
      </c>
      <c r="BC25" s="249">
        <v>0</v>
      </c>
      <c r="BD25" s="249">
        <v>0</v>
      </c>
      <c r="BE25" s="249">
        <v>0</v>
      </c>
      <c r="BF25" s="249">
        <v>0</v>
      </c>
      <c r="BG25" s="249">
        <v>0</v>
      </c>
      <c r="BH25" s="249">
        <v>1</v>
      </c>
      <c r="BI25" s="249">
        <v>1</v>
      </c>
      <c r="BJ25" s="249">
        <v>0</v>
      </c>
      <c r="BK25" s="249">
        <v>0</v>
      </c>
      <c r="BL25" s="249">
        <v>0</v>
      </c>
      <c r="BM25" s="249">
        <v>0</v>
      </c>
      <c r="BN25" s="249">
        <v>0</v>
      </c>
      <c r="BO25" s="249">
        <v>1</v>
      </c>
      <c r="BP25" s="249">
        <v>0</v>
      </c>
      <c r="BQ25" s="249">
        <v>0</v>
      </c>
      <c r="BR25" s="249">
        <v>0</v>
      </c>
      <c r="BS25" s="249">
        <v>0</v>
      </c>
      <c r="BT25" s="249">
        <v>0</v>
      </c>
      <c r="BU25" s="249">
        <v>0</v>
      </c>
      <c r="BV25" s="249">
        <v>0</v>
      </c>
      <c r="BW25" s="249">
        <v>0</v>
      </c>
      <c r="BX25" s="249">
        <v>0</v>
      </c>
      <c r="BY25" s="249">
        <v>0</v>
      </c>
      <c r="BZ25" s="249"/>
      <c r="CA25" s="249"/>
      <c r="CB25" s="249"/>
    </row>
    <row r="26" spans="1:80" x14ac:dyDescent="0.25">
      <c r="A26" s="33" t="s">
        <v>2312</v>
      </c>
      <c r="B26" s="34">
        <v>1</v>
      </c>
      <c r="C26" s="35" t="s">
        <v>4780</v>
      </c>
      <c r="D26" s="13" t="s">
        <v>3149</v>
      </c>
      <c r="E26" s="13" t="s">
        <v>2340</v>
      </c>
      <c r="F26" s="261"/>
      <c r="G26" s="158">
        <v>41075</v>
      </c>
      <c r="H26" s="13" t="s">
        <v>4960</v>
      </c>
      <c r="I26" s="17">
        <v>0</v>
      </c>
      <c r="J26" s="17">
        <v>0</v>
      </c>
      <c r="K26" s="17">
        <v>0</v>
      </c>
      <c r="L26" s="17">
        <v>0</v>
      </c>
      <c r="M26" s="17">
        <v>4</v>
      </c>
      <c r="N26" s="17">
        <v>0</v>
      </c>
      <c r="O26" s="17">
        <v>2</v>
      </c>
      <c r="P26" s="17">
        <v>0</v>
      </c>
      <c r="Q26" s="17">
        <v>2</v>
      </c>
      <c r="R26" s="17">
        <v>0</v>
      </c>
      <c r="S26" s="17">
        <v>2</v>
      </c>
      <c r="T26" s="17">
        <v>0</v>
      </c>
      <c r="U26" s="17">
        <v>0</v>
      </c>
      <c r="V26" s="17">
        <v>0</v>
      </c>
      <c r="W26" s="17">
        <v>0</v>
      </c>
      <c r="X26" s="221">
        <v>0</v>
      </c>
      <c r="Y26" s="221">
        <v>0</v>
      </c>
      <c r="Z26" s="221">
        <v>0</v>
      </c>
      <c r="AA26" s="18">
        <v>0</v>
      </c>
      <c r="AB26" s="18">
        <v>0</v>
      </c>
      <c r="AC26" s="18">
        <v>0</v>
      </c>
      <c r="AD26" s="18">
        <v>0</v>
      </c>
      <c r="AE26" s="18">
        <v>0</v>
      </c>
      <c r="AF26" s="18">
        <v>0</v>
      </c>
      <c r="AG26" s="18">
        <v>0</v>
      </c>
      <c r="AH26" s="18">
        <v>0</v>
      </c>
      <c r="AI26" s="18">
        <v>0</v>
      </c>
      <c r="AJ26" s="286">
        <v>0</v>
      </c>
      <c r="AK26" s="286">
        <v>0</v>
      </c>
      <c r="AL26" s="286">
        <v>0</v>
      </c>
      <c r="AM26" s="355">
        <v>0</v>
      </c>
      <c r="AN26" s="355">
        <v>0</v>
      </c>
      <c r="AO26" s="355">
        <v>0</v>
      </c>
      <c r="AP26" s="394">
        <v>0</v>
      </c>
      <c r="AQ26" s="394">
        <v>0</v>
      </c>
      <c r="AR26" s="394">
        <v>0</v>
      </c>
      <c r="AS26" s="413">
        <v>0</v>
      </c>
      <c r="AT26" s="413">
        <v>0</v>
      </c>
      <c r="AU26" s="413">
        <v>0</v>
      </c>
      <c r="AV26" s="415">
        <v>0</v>
      </c>
      <c r="AW26" s="415">
        <v>0</v>
      </c>
      <c r="AX26" s="415">
        <v>0</v>
      </c>
      <c r="AY26" s="322">
        <v>0</v>
      </c>
      <c r="AZ26" s="322">
        <v>0</v>
      </c>
      <c r="BA26" s="322">
        <v>0</v>
      </c>
      <c r="BB26" s="249">
        <v>0</v>
      </c>
      <c r="BC26" s="249">
        <v>0</v>
      </c>
      <c r="BD26" s="249">
        <v>0</v>
      </c>
      <c r="BE26" s="249">
        <v>0</v>
      </c>
      <c r="BF26" s="249">
        <v>0</v>
      </c>
      <c r="BG26" s="249">
        <v>0</v>
      </c>
      <c r="BH26" s="249">
        <v>0</v>
      </c>
      <c r="BI26" s="249">
        <v>0</v>
      </c>
      <c r="BJ26" s="249">
        <v>0</v>
      </c>
      <c r="BK26" s="249">
        <v>0</v>
      </c>
      <c r="BL26" s="249">
        <v>0</v>
      </c>
      <c r="BM26" s="249">
        <v>0</v>
      </c>
      <c r="BN26" s="249">
        <v>0</v>
      </c>
      <c r="BO26" s="249">
        <v>0</v>
      </c>
      <c r="BP26" s="249">
        <v>0</v>
      </c>
      <c r="BQ26" s="249">
        <v>0</v>
      </c>
      <c r="BR26" s="249">
        <v>0</v>
      </c>
      <c r="BS26" s="249">
        <v>0</v>
      </c>
      <c r="BT26" s="249">
        <v>0</v>
      </c>
      <c r="BU26" s="249">
        <v>0</v>
      </c>
      <c r="BV26" s="249">
        <v>0</v>
      </c>
      <c r="BW26" s="249">
        <v>0</v>
      </c>
      <c r="BX26" s="249">
        <v>0</v>
      </c>
      <c r="BY26" s="249">
        <v>0</v>
      </c>
      <c r="BZ26" s="249"/>
      <c r="CA26" s="249"/>
      <c r="CB26" s="249"/>
    </row>
    <row r="27" spans="1:80" x14ac:dyDescent="0.25">
      <c r="A27" s="33" t="s">
        <v>2312</v>
      </c>
      <c r="B27" s="34">
        <v>1</v>
      </c>
      <c r="C27" s="160" t="s">
        <v>4781</v>
      </c>
      <c r="D27" s="13" t="s">
        <v>3149</v>
      </c>
      <c r="E27" s="13" t="s">
        <v>2340</v>
      </c>
      <c r="F27" s="36"/>
      <c r="G27" s="158">
        <v>41075</v>
      </c>
      <c r="H27" s="13" t="s">
        <v>4961</v>
      </c>
      <c r="I27" s="17">
        <v>2</v>
      </c>
      <c r="J27" s="17">
        <v>0</v>
      </c>
      <c r="K27" s="17">
        <v>0</v>
      </c>
      <c r="L27" s="17">
        <v>0</v>
      </c>
      <c r="M27" s="17">
        <v>4</v>
      </c>
      <c r="N27" s="17">
        <v>0</v>
      </c>
      <c r="O27" s="17">
        <v>0</v>
      </c>
      <c r="P27" s="17">
        <v>0</v>
      </c>
      <c r="Q27" s="17">
        <v>0</v>
      </c>
      <c r="R27" s="17">
        <v>0</v>
      </c>
      <c r="S27" s="17">
        <v>0</v>
      </c>
      <c r="T27" s="17">
        <v>0</v>
      </c>
      <c r="U27" s="17">
        <v>0</v>
      </c>
      <c r="V27" s="17">
        <v>0</v>
      </c>
      <c r="W27" s="17">
        <v>0</v>
      </c>
      <c r="X27" s="221">
        <v>0</v>
      </c>
      <c r="Y27" s="221">
        <v>0</v>
      </c>
      <c r="Z27" s="221">
        <v>0</v>
      </c>
      <c r="AA27" s="18">
        <v>0</v>
      </c>
      <c r="AB27" s="18">
        <v>0</v>
      </c>
      <c r="AC27" s="18">
        <v>0</v>
      </c>
      <c r="AD27" s="18">
        <v>0</v>
      </c>
      <c r="AE27" s="18">
        <v>0</v>
      </c>
      <c r="AF27" s="18">
        <v>0</v>
      </c>
      <c r="AG27" s="18">
        <v>0</v>
      </c>
      <c r="AH27" s="18">
        <v>0</v>
      </c>
      <c r="AI27" s="18">
        <v>0</v>
      </c>
      <c r="AJ27" s="286">
        <v>0</v>
      </c>
      <c r="AK27" s="286">
        <v>0</v>
      </c>
      <c r="AL27" s="286">
        <v>0</v>
      </c>
      <c r="AM27" s="355">
        <v>0</v>
      </c>
      <c r="AN27" s="355">
        <v>0</v>
      </c>
      <c r="AO27" s="355">
        <v>0</v>
      </c>
      <c r="AP27" s="394">
        <v>0</v>
      </c>
      <c r="AQ27" s="394">
        <v>0</v>
      </c>
      <c r="AR27" s="394">
        <v>0</v>
      </c>
      <c r="AS27" s="413">
        <v>0</v>
      </c>
      <c r="AT27" s="413">
        <v>0</v>
      </c>
      <c r="AU27" s="413">
        <v>0</v>
      </c>
      <c r="AV27" s="415">
        <v>0</v>
      </c>
      <c r="AW27" s="415">
        <v>0</v>
      </c>
      <c r="AX27" s="415">
        <v>0</v>
      </c>
      <c r="AY27" s="322">
        <v>0</v>
      </c>
      <c r="AZ27" s="322">
        <v>0</v>
      </c>
      <c r="BA27" s="322">
        <v>0</v>
      </c>
      <c r="BB27" s="249">
        <v>0</v>
      </c>
      <c r="BC27" s="249">
        <v>0</v>
      </c>
      <c r="BD27" s="249">
        <v>0</v>
      </c>
      <c r="BE27" s="249">
        <v>0</v>
      </c>
      <c r="BF27" s="249">
        <v>0</v>
      </c>
      <c r="BG27" s="249">
        <v>0</v>
      </c>
      <c r="BH27" s="249">
        <v>0</v>
      </c>
      <c r="BI27" s="249">
        <v>0</v>
      </c>
      <c r="BJ27" s="249">
        <v>0</v>
      </c>
      <c r="BK27" s="249">
        <v>0</v>
      </c>
      <c r="BL27" s="249">
        <v>0</v>
      </c>
      <c r="BM27" s="249">
        <v>0</v>
      </c>
      <c r="BN27" s="249">
        <v>0</v>
      </c>
      <c r="BO27" s="249">
        <v>0</v>
      </c>
      <c r="BP27" s="249">
        <v>0</v>
      </c>
      <c r="BQ27" s="249">
        <v>0</v>
      </c>
      <c r="BR27" s="249">
        <v>0</v>
      </c>
      <c r="BS27" s="249">
        <v>0</v>
      </c>
      <c r="BT27" s="249">
        <v>0</v>
      </c>
      <c r="BU27" s="249">
        <v>0</v>
      </c>
      <c r="BV27" s="249">
        <v>0</v>
      </c>
      <c r="BW27" s="249">
        <v>0</v>
      </c>
      <c r="BX27" s="249">
        <v>0</v>
      </c>
      <c r="BY27" s="249">
        <v>0</v>
      </c>
      <c r="BZ27" s="249"/>
      <c r="CA27" s="249"/>
      <c r="CB27" s="249"/>
    </row>
    <row r="28" spans="1:80" x14ac:dyDescent="0.25">
      <c r="A28" s="33" t="s">
        <v>2312</v>
      </c>
      <c r="B28" s="34">
        <v>1</v>
      </c>
      <c r="C28" s="35" t="s">
        <v>4782</v>
      </c>
      <c r="D28" s="13" t="s">
        <v>3149</v>
      </c>
      <c r="E28" s="36" t="s">
        <v>2340</v>
      </c>
      <c r="F28" s="36"/>
      <c r="G28" s="158">
        <v>41075</v>
      </c>
      <c r="H28" s="13" t="s">
        <v>4962</v>
      </c>
      <c r="I28" s="17">
        <v>0</v>
      </c>
      <c r="J28" s="17">
        <v>0</v>
      </c>
      <c r="K28" s="17">
        <v>0</v>
      </c>
      <c r="L28" s="17">
        <v>0</v>
      </c>
      <c r="M28" s="17">
        <v>0</v>
      </c>
      <c r="N28" s="17">
        <v>0</v>
      </c>
      <c r="O28" s="17">
        <v>1</v>
      </c>
      <c r="P28" s="17">
        <v>0</v>
      </c>
      <c r="Q28" s="17">
        <v>0</v>
      </c>
      <c r="R28" s="17">
        <v>0</v>
      </c>
      <c r="S28" s="17">
        <v>1</v>
      </c>
      <c r="T28" s="17">
        <v>0</v>
      </c>
      <c r="U28" s="17">
        <v>3</v>
      </c>
      <c r="V28" s="17">
        <v>0</v>
      </c>
      <c r="W28" s="17">
        <v>0</v>
      </c>
      <c r="X28" s="221">
        <v>0</v>
      </c>
      <c r="Y28" s="221">
        <v>0</v>
      </c>
      <c r="Z28" s="221">
        <v>0</v>
      </c>
      <c r="AA28" s="18">
        <v>0</v>
      </c>
      <c r="AB28" s="18">
        <v>3</v>
      </c>
      <c r="AC28" s="18">
        <v>0</v>
      </c>
      <c r="AD28" s="18">
        <v>0</v>
      </c>
      <c r="AE28" s="18">
        <v>0</v>
      </c>
      <c r="AF28" s="18">
        <v>0</v>
      </c>
      <c r="AG28" s="18">
        <v>0</v>
      </c>
      <c r="AH28" s="18">
        <v>0</v>
      </c>
      <c r="AI28" s="18">
        <v>0</v>
      </c>
      <c r="AJ28" s="286">
        <v>0</v>
      </c>
      <c r="AK28" s="286">
        <v>0</v>
      </c>
      <c r="AL28" s="286">
        <v>0</v>
      </c>
      <c r="AM28" s="355">
        <v>0</v>
      </c>
      <c r="AN28" s="355">
        <v>0</v>
      </c>
      <c r="AO28" s="355">
        <v>0</v>
      </c>
      <c r="AP28" s="394">
        <v>0</v>
      </c>
      <c r="AQ28" s="394">
        <v>0</v>
      </c>
      <c r="AR28" s="394">
        <v>0</v>
      </c>
      <c r="AS28" s="413">
        <v>0</v>
      </c>
      <c r="AT28" s="413">
        <v>0</v>
      </c>
      <c r="AU28" s="413">
        <v>0</v>
      </c>
      <c r="AV28" s="415">
        <v>0</v>
      </c>
      <c r="AW28" s="415">
        <v>0</v>
      </c>
      <c r="AX28" s="415">
        <v>0</v>
      </c>
      <c r="AY28" s="322">
        <v>0</v>
      </c>
      <c r="AZ28" s="322">
        <v>0</v>
      </c>
      <c r="BA28" s="322">
        <v>0</v>
      </c>
      <c r="BB28" s="249">
        <v>0</v>
      </c>
      <c r="BC28" s="249">
        <v>0</v>
      </c>
      <c r="BD28" s="249">
        <v>0</v>
      </c>
      <c r="BE28" s="249">
        <v>0</v>
      </c>
      <c r="BF28" s="249">
        <v>0</v>
      </c>
      <c r="BG28" s="249">
        <v>0</v>
      </c>
      <c r="BH28" s="249">
        <v>0</v>
      </c>
      <c r="BI28" s="249">
        <v>0</v>
      </c>
      <c r="BJ28" s="249">
        <v>0</v>
      </c>
      <c r="BK28" s="249">
        <v>0</v>
      </c>
      <c r="BL28" s="249">
        <v>0</v>
      </c>
      <c r="BM28" s="249">
        <v>0</v>
      </c>
      <c r="BN28" s="249">
        <v>0</v>
      </c>
      <c r="BO28" s="249">
        <v>0</v>
      </c>
      <c r="BP28" s="249">
        <v>0</v>
      </c>
      <c r="BQ28" s="249">
        <v>0</v>
      </c>
      <c r="BR28" s="249">
        <v>0</v>
      </c>
      <c r="BS28" s="249">
        <v>0</v>
      </c>
      <c r="BT28" s="249">
        <v>0</v>
      </c>
      <c r="BU28" s="249">
        <v>0</v>
      </c>
      <c r="BV28" s="249">
        <v>0</v>
      </c>
      <c r="BW28" s="249">
        <v>0</v>
      </c>
      <c r="BX28" s="249">
        <v>0</v>
      </c>
      <c r="BY28" s="249">
        <v>0</v>
      </c>
      <c r="BZ28" s="249"/>
      <c r="CA28" s="249"/>
      <c r="CB28" s="249"/>
    </row>
    <row r="29" spans="1:80" x14ac:dyDescent="0.25">
      <c r="A29" s="33" t="s">
        <v>2312</v>
      </c>
      <c r="B29" s="34">
        <v>1</v>
      </c>
      <c r="C29" s="160" t="s">
        <v>4934</v>
      </c>
      <c r="D29" s="13" t="s">
        <v>3149</v>
      </c>
      <c r="E29" s="13" t="s">
        <v>2340</v>
      </c>
      <c r="F29" s="36"/>
      <c r="G29" s="158">
        <v>41103</v>
      </c>
      <c r="H29" s="13" t="s">
        <v>4963</v>
      </c>
      <c r="I29" s="57">
        <v>0</v>
      </c>
      <c r="J29" s="57">
        <v>0</v>
      </c>
      <c r="K29" s="57">
        <v>0</v>
      </c>
      <c r="L29" s="57">
        <v>0</v>
      </c>
      <c r="M29" s="57">
        <v>0</v>
      </c>
      <c r="N29" s="57">
        <v>0</v>
      </c>
      <c r="O29" s="57">
        <v>0</v>
      </c>
      <c r="P29" s="57">
        <v>0</v>
      </c>
      <c r="Q29" s="57">
        <v>0</v>
      </c>
      <c r="R29" s="57">
        <v>0</v>
      </c>
      <c r="S29" s="57">
        <v>0</v>
      </c>
      <c r="T29" s="57">
        <v>0</v>
      </c>
      <c r="U29" s="57">
        <v>0</v>
      </c>
      <c r="V29" s="57">
        <v>0</v>
      </c>
      <c r="W29" s="57">
        <v>0</v>
      </c>
      <c r="X29" s="252">
        <v>0</v>
      </c>
      <c r="Y29" s="252">
        <v>0</v>
      </c>
      <c r="Z29" s="252">
        <v>0</v>
      </c>
      <c r="AA29" s="273">
        <v>0</v>
      </c>
      <c r="AB29" s="273">
        <v>0</v>
      </c>
      <c r="AC29" s="273">
        <v>0</v>
      </c>
      <c r="AD29" s="273">
        <v>0</v>
      </c>
      <c r="AE29" s="273">
        <v>0</v>
      </c>
      <c r="AF29" s="273">
        <v>0</v>
      </c>
      <c r="AG29" s="18">
        <v>0</v>
      </c>
      <c r="AH29" s="18">
        <v>0</v>
      </c>
      <c r="AI29" s="18">
        <v>0</v>
      </c>
      <c r="AJ29" s="286">
        <v>10</v>
      </c>
      <c r="AK29" s="286">
        <v>10</v>
      </c>
      <c r="AL29" s="286">
        <v>0</v>
      </c>
      <c r="AM29" s="355">
        <v>0</v>
      </c>
      <c r="AN29" s="355">
        <v>0</v>
      </c>
      <c r="AO29" s="355">
        <v>0</v>
      </c>
      <c r="AP29" s="394">
        <v>0</v>
      </c>
      <c r="AQ29" s="394">
        <v>0</v>
      </c>
      <c r="AR29" s="394">
        <v>0</v>
      </c>
      <c r="AS29" s="413">
        <v>0</v>
      </c>
      <c r="AT29" s="413">
        <v>0</v>
      </c>
      <c r="AU29" s="413">
        <v>0</v>
      </c>
      <c r="AV29" s="415">
        <v>0</v>
      </c>
      <c r="AW29" s="415">
        <v>0</v>
      </c>
      <c r="AX29" s="415">
        <v>0</v>
      </c>
      <c r="AY29" s="322">
        <v>0</v>
      </c>
      <c r="AZ29" s="322">
        <v>0</v>
      </c>
      <c r="BA29" s="322">
        <v>0</v>
      </c>
      <c r="BB29" s="249">
        <v>0</v>
      </c>
      <c r="BC29" s="249">
        <v>0</v>
      </c>
      <c r="BD29" s="249">
        <v>0</v>
      </c>
      <c r="BE29" s="249">
        <v>0</v>
      </c>
      <c r="BF29" s="249">
        <v>0</v>
      </c>
      <c r="BG29" s="249">
        <v>0</v>
      </c>
      <c r="BH29" s="249">
        <v>0</v>
      </c>
      <c r="BI29" s="249">
        <v>0</v>
      </c>
      <c r="BJ29" s="249">
        <v>0</v>
      </c>
      <c r="BK29" s="249">
        <v>0</v>
      </c>
      <c r="BL29" s="249">
        <v>0</v>
      </c>
      <c r="BM29" s="249">
        <v>0</v>
      </c>
      <c r="BN29" s="249">
        <v>0</v>
      </c>
      <c r="BO29" s="249">
        <v>0</v>
      </c>
      <c r="BP29" s="249">
        <v>0</v>
      </c>
      <c r="BQ29" s="249">
        <v>0</v>
      </c>
      <c r="BR29" s="249">
        <v>0</v>
      </c>
      <c r="BS29" s="249">
        <v>0</v>
      </c>
      <c r="BT29" s="249">
        <v>0</v>
      </c>
      <c r="BU29" s="249">
        <v>0</v>
      </c>
      <c r="BV29" s="249">
        <v>0</v>
      </c>
      <c r="BW29" s="249">
        <v>0</v>
      </c>
      <c r="BX29" s="249">
        <v>0</v>
      </c>
      <c r="BY29" s="249">
        <v>0</v>
      </c>
      <c r="BZ29" s="249"/>
      <c r="CA29" s="249"/>
      <c r="CB29" s="249"/>
    </row>
    <row r="30" spans="1:80" x14ac:dyDescent="0.25">
      <c r="A30" s="33" t="s">
        <v>2312</v>
      </c>
      <c r="B30" s="34">
        <v>1</v>
      </c>
      <c r="C30" s="160" t="s">
        <v>5088</v>
      </c>
      <c r="D30" s="13" t="s">
        <v>3149</v>
      </c>
      <c r="E30" s="13" t="s">
        <v>1691</v>
      </c>
      <c r="F30" s="36">
        <v>41242</v>
      </c>
      <c r="G30" s="158">
        <v>41142</v>
      </c>
      <c r="H30" s="13" t="s">
        <v>5089</v>
      </c>
      <c r="I30" s="17">
        <v>0</v>
      </c>
      <c r="J30" s="17">
        <v>7</v>
      </c>
      <c r="K30" s="17">
        <v>0</v>
      </c>
      <c r="L30" s="17">
        <v>4</v>
      </c>
      <c r="M30" s="17">
        <v>0</v>
      </c>
      <c r="N30" s="17">
        <v>0</v>
      </c>
      <c r="O30" s="17">
        <v>0</v>
      </c>
      <c r="P30" s="17">
        <v>0</v>
      </c>
      <c r="Q30" s="17">
        <v>0</v>
      </c>
      <c r="R30" s="17">
        <v>2</v>
      </c>
      <c r="S30" s="17">
        <v>4</v>
      </c>
      <c r="T30" s="17">
        <v>0</v>
      </c>
      <c r="U30" s="17">
        <v>3</v>
      </c>
      <c r="V30" s="17">
        <v>0</v>
      </c>
      <c r="W30" s="17">
        <v>0</v>
      </c>
      <c r="X30" s="221">
        <v>0</v>
      </c>
      <c r="Y30" s="221">
        <v>0</v>
      </c>
      <c r="Z30" s="221">
        <v>0</v>
      </c>
      <c r="AA30" s="18">
        <v>2</v>
      </c>
      <c r="AB30" s="18">
        <v>4</v>
      </c>
      <c r="AC30" s="18">
        <v>0</v>
      </c>
      <c r="AD30" s="18">
        <v>3</v>
      </c>
      <c r="AE30" s="18">
        <v>3</v>
      </c>
      <c r="AF30" s="18">
        <v>0</v>
      </c>
      <c r="AG30" s="18">
        <v>0</v>
      </c>
      <c r="AH30" s="18">
        <v>0</v>
      </c>
      <c r="AI30" s="18">
        <v>0</v>
      </c>
      <c r="AJ30" s="286">
        <v>0</v>
      </c>
      <c r="AK30" s="286">
        <v>2</v>
      </c>
      <c r="AL30" s="286">
        <v>0</v>
      </c>
      <c r="AM30" s="355">
        <v>0</v>
      </c>
      <c r="AN30" s="355">
        <v>0</v>
      </c>
      <c r="AO30" s="355">
        <v>0</v>
      </c>
      <c r="AP30" s="394">
        <v>0</v>
      </c>
      <c r="AQ30" s="394">
        <v>0</v>
      </c>
      <c r="AR30" s="394">
        <v>0</v>
      </c>
      <c r="AS30" s="415">
        <v>3</v>
      </c>
      <c r="AT30" s="413">
        <v>0</v>
      </c>
      <c r="AU30" s="413">
        <v>0</v>
      </c>
      <c r="AV30" s="415">
        <v>2</v>
      </c>
      <c r="AW30" s="415">
        <v>0</v>
      </c>
      <c r="AX30" s="415">
        <v>0</v>
      </c>
      <c r="AY30" s="322">
        <v>0</v>
      </c>
      <c r="AZ30" s="394">
        <v>5</v>
      </c>
      <c r="BA30" s="322">
        <v>0</v>
      </c>
      <c r="BB30" s="249">
        <v>0</v>
      </c>
      <c r="BC30" s="249">
        <v>0</v>
      </c>
      <c r="BD30" s="249">
        <v>0</v>
      </c>
      <c r="BE30" s="249">
        <v>0</v>
      </c>
      <c r="BF30" s="249">
        <v>0</v>
      </c>
      <c r="BG30" s="249">
        <v>0</v>
      </c>
      <c r="BH30" s="249">
        <v>0</v>
      </c>
      <c r="BI30" s="249">
        <v>3</v>
      </c>
      <c r="BJ30" s="249">
        <v>0</v>
      </c>
      <c r="BK30" s="249">
        <v>0</v>
      </c>
      <c r="BL30" s="249">
        <v>0</v>
      </c>
      <c r="BM30" s="249">
        <v>0</v>
      </c>
      <c r="BN30" s="249">
        <v>1</v>
      </c>
      <c r="BO30" s="249">
        <v>0</v>
      </c>
      <c r="BP30" s="249">
        <v>0</v>
      </c>
      <c r="BQ30" s="249">
        <v>0</v>
      </c>
      <c r="BR30" s="249">
        <v>0</v>
      </c>
      <c r="BS30" s="249">
        <v>0</v>
      </c>
      <c r="BT30" s="249">
        <v>0</v>
      </c>
      <c r="BU30" s="249">
        <v>2</v>
      </c>
      <c r="BV30" s="249">
        <v>0</v>
      </c>
      <c r="BW30" s="249">
        <v>0</v>
      </c>
      <c r="BX30" s="249">
        <v>0</v>
      </c>
      <c r="BY30" s="249">
        <v>0</v>
      </c>
      <c r="BZ30" s="249"/>
      <c r="CA30" s="249"/>
      <c r="CB30" s="249"/>
    </row>
    <row r="31" spans="1:80" x14ac:dyDescent="0.25">
      <c r="A31" s="33" t="s">
        <v>2312</v>
      </c>
      <c r="B31" s="34">
        <v>1</v>
      </c>
      <c r="C31" s="35" t="s">
        <v>5090</v>
      </c>
      <c r="D31" s="13" t="s">
        <v>3149</v>
      </c>
      <c r="E31" s="36" t="s">
        <v>1691</v>
      </c>
      <c r="F31" s="36">
        <v>41257</v>
      </c>
      <c r="G31" s="158">
        <v>41142</v>
      </c>
      <c r="H31" s="13" t="s">
        <v>5091</v>
      </c>
      <c r="I31" s="17">
        <v>0</v>
      </c>
      <c r="J31" s="17">
        <v>0</v>
      </c>
      <c r="K31" s="17">
        <v>0</v>
      </c>
      <c r="L31" s="17">
        <v>5</v>
      </c>
      <c r="M31" s="17">
        <v>4</v>
      </c>
      <c r="N31" s="17">
        <v>0</v>
      </c>
      <c r="O31" s="17">
        <v>0</v>
      </c>
      <c r="P31" s="17">
        <v>0</v>
      </c>
      <c r="Q31" s="17">
        <v>0</v>
      </c>
      <c r="R31" s="17">
        <v>2</v>
      </c>
      <c r="S31" s="17">
        <v>5</v>
      </c>
      <c r="T31" s="17">
        <v>0</v>
      </c>
      <c r="U31" s="17">
        <v>0</v>
      </c>
      <c r="V31" s="17">
        <v>0</v>
      </c>
      <c r="W31" s="17">
        <v>0</v>
      </c>
      <c r="X31" s="221">
        <v>0</v>
      </c>
      <c r="Y31" s="221">
        <v>0</v>
      </c>
      <c r="Z31" s="221">
        <v>0</v>
      </c>
      <c r="AA31" s="18">
        <v>5</v>
      </c>
      <c r="AB31" s="18">
        <v>3</v>
      </c>
      <c r="AC31" s="18">
        <v>0</v>
      </c>
      <c r="AD31" s="18">
        <v>4</v>
      </c>
      <c r="AE31" s="18">
        <v>3</v>
      </c>
      <c r="AF31" s="18">
        <v>0</v>
      </c>
      <c r="AG31" s="18">
        <v>0</v>
      </c>
      <c r="AH31" s="18">
        <v>0</v>
      </c>
      <c r="AI31" s="18">
        <v>0</v>
      </c>
      <c r="AJ31" s="286">
        <v>0</v>
      </c>
      <c r="AK31" s="286">
        <v>2</v>
      </c>
      <c r="AL31" s="286">
        <v>0</v>
      </c>
      <c r="AM31" s="355">
        <v>0</v>
      </c>
      <c r="AN31" s="355">
        <v>1</v>
      </c>
      <c r="AO31" s="355">
        <v>0</v>
      </c>
      <c r="AP31" s="394">
        <v>0</v>
      </c>
      <c r="AQ31" s="394">
        <v>0</v>
      </c>
      <c r="AR31" s="394">
        <v>0</v>
      </c>
      <c r="AS31" s="413">
        <v>0</v>
      </c>
      <c r="AT31" s="413">
        <v>0</v>
      </c>
      <c r="AU31" s="413">
        <v>0</v>
      </c>
      <c r="AV31" s="415">
        <v>0</v>
      </c>
      <c r="AW31" s="415">
        <v>0</v>
      </c>
      <c r="AX31" s="415">
        <v>0</v>
      </c>
      <c r="AY31" s="322">
        <v>0</v>
      </c>
      <c r="AZ31" s="322">
        <v>0</v>
      </c>
      <c r="BA31" s="322">
        <v>0</v>
      </c>
      <c r="BB31" s="249">
        <v>1</v>
      </c>
      <c r="BC31" s="249">
        <v>0</v>
      </c>
      <c r="BD31" s="249">
        <v>0</v>
      </c>
      <c r="BE31" s="249">
        <v>2</v>
      </c>
      <c r="BF31" s="249">
        <v>0</v>
      </c>
      <c r="BG31" s="249">
        <v>0</v>
      </c>
      <c r="BH31" s="249">
        <v>2</v>
      </c>
      <c r="BI31" s="249">
        <v>0</v>
      </c>
      <c r="BJ31" s="249">
        <v>0</v>
      </c>
      <c r="BK31" s="249">
        <v>0</v>
      </c>
      <c r="BL31" s="249">
        <v>0</v>
      </c>
      <c r="BM31" s="249">
        <v>0</v>
      </c>
      <c r="BN31" s="249">
        <v>1</v>
      </c>
      <c r="BO31" s="249">
        <v>1</v>
      </c>
      <c r="BP31" s="249">
        <v>0</v>
      </c>
      <c r="BQ31" s="249">
        <v>0</v>
      </c>
      <c r="BR31" s="249">
        <v>0</v>
      </c>
      <c r="BS31" s="249">
        <v>0</v>
      </c>
      <c r="BT31" s="249">
        <v>0</v>
      </c>
      <c r="BU31" s="249">
        <v>0</v>
      </c>
      <c r="BV31" s="249">
        <v>0</v>
      </c>
      <c r="BW31" s="249">
        <v>0</v>
      </c>
      <c r="BX31" s="249">
        <v>0</v>
      </c>
      <c r="BY31" s="249">
        <v>0</v>
      </c>
      <c r="BZ31" s="249"/>
      <c r="CA31" s="249"/>
      <c r="CB31" s="249"/>
    </row>
    <row r="32" spans="1:80" x14ac:dyDescent="0.25">
      <c r="A32" s="33" t="s">
        <v>2312</v>
      </c>
      <c r="B32" s="34">
        <v>1</v>
      </c>
      <c r="C32" s="35" t="s">
        <v>5053</v>
      </c>
      <c r="D32" s="13" t="s">
        <v>3149</v>
      </c>
      <c r="E32" s="13" t="s">
        <v>2340</v>
      </c>
      <c r="F32" s="261"/>
      <c r="G32" s="158">
        <v>41142</v>
      </c>
      <c r="H32" s="13" t="s">
        <v>5055</v>
      </c>
      <c r="I32" s="17">
        <v>0</v>
      </c>
      <c r="J32" s="17">
        <v>0</v>
      </c>
      <c r="K32" s="17">
        <v>0</v>
      </c>
      <c r="L32" s="17">
        <v>6</v>
      </c>
      <c r="M32" s="17">
        <v>7</v>
      </c>
      <c r="N32" s="17">
        <v>0</v>
      </c>
      <c r="O32" s="17">
        <v>1</v>
      </c>
      <c r="P32" s="17">
        <v>0</v>
      </c>
      <c r="Q32" s="17">
        <v>0</v>
      </c>
      <c r="R32" s="17">
        <v>1</v>
      </c>
      <c r="S32" s="17">
        <v>4</v>
      </c>
      <c r="T32" s="17">
        <v>0</v>
      </c>
      <c r="U32" s="17">
        <v>2</v>
      </c>
      <c r="V32" s="17">
        <v>0</v>
      </c>
      <c r="W32" s="17">
        <v>0</v>
      </c>
      <c r="X32" s="221">
        <v>2</v>
      </c>
      <c r="Y32" s="221">
        <v>4</v>
      </c>
      <c r="Z32" s="221">
        <v>0</v>
      </c>
      <c r="AA32" s="18">
        <v>2</v>
      </c>
      <c r="AB32" s="18">
        <v>0</v>
      </c>
      <c r="AC32" s="18">
        <v>0</v>
      </c>
      <c r="AD32" s="18">
        <v>6</v>
      </c>
      <c r="AE32" s="18">
        <v>4</v>
      </c>
      <c r="AF32" s="18">
        <v>0</v>
      </c>
      <c r="AG32" s="18">
        <v>0</v>
      </c>
      <c r="AH32" s="18">
        <v>1</v>
      </c>
      <c r="AI32" s="18">
        <v>0</v>
      </c>
      <c r="AJ32" s="286">
        <v>1</v>
      </c>
      <c r="AK32" s="286">
        <v>1</v>
      </c>
      <c r="AL32" s="286">
        <v>0</v>
      </c>
      <c r="AM32" s="355">
        <v>0</v>
      </c>
      <c r="AN32" s="355">
        <v>1</v>
      </c>
      <c r="AO32" s="355">
        <v>0</v>
      </c>
      <c r="AP32" s="394">
        <v>0</v>
      </c>
      <c r="AQ32" s="394">
        <v>0</v>
      </c>
      <c r="AR32" s="394">
        <v>0</v>
      </c>
      <c r="AS32" s="413">
        <v>0</v>
      </c>
      <c r="AT32" s="413">
        <v>0</v>
      </c>
      <c r="AU32" s="413">
        <v>0</v>
      </c>
      <c r="AV32" s="415">
        <v>0</v>
      </c>
      <c r="AW32" s="415">
        <v>0</v>
      </c>
      <c r="AX32" s="415">
        <v>0</v>
      </c>
      <c r="AY32" s="322">
        <v>0</v>
      </c>
      <c r="AZ32" s="394">
        <v>3</v>
      </c>
      <c r="BA32" s="322">
        <v>0</v>
      </c>
      <c r="BB32" s="249">
        <v>0</v>
      </c>
      <c r="BC32" s="249">
        <v>0</v>
      </c>
      <c r="BD32" s="249">
        <v>0</v>
      </c>
      <c r="BE32" s="249">
        <v>1</v>
      </c>
      <c r="BF32" s="249">
        <v>0</v>
      </c>
      <c r="BG32" s="249">
        <v>0</v>
      </c>
      <c r="BH32" s="249">
        <v>2</v>
      </c>
      <c r="BI32" s="249">
        <v>0</v>
      </c>
      <c r="BJ32" s="249">
        <v>0</v>
      </c>
      <c r="BK32" s="249">
        <v>0</v>
      </c>
      <c r="BL32" s="249">
        <v>0</v>
      </c>
      <c r="BM32" s="249">
        <v>0</v>
      </c>
      <c r="BN32" s="249">
        <v>1</v>
      </c>
      <c r="BO32" s="249">
        <v>1</v>
      </c>
      <c r="BP32" s="249">
        <v>0</v>
      </c>
      <c r="BQ32" s="249">
        <v>0</v>
      </c>
      <c r="BR32" s="249">
        <v>0</v>
      </c>
      <c r="BS32" s="249">
        <v>0</v>
      </c>
      <c r="BT32" s="249">
        <v>0</v>
      </c>
      <c r="BU32" s="249">
        <v>1</v>
      </c>
      <c r="BV32" s="249">
        <v>0</v>
      </c>
      <c r="BW32" s="249">
        <v>0</v>
      </c>
      <c r="BX32" s="249">
        <v>0</v>
      </c>
      <c r="BY32" s="249">
        <v>0</v>
      </c>
      <c r="BZ32" s="249"/>
      <c r="CA32" s="249"/>
      <c r="CB32" s="249"/>
    </row>
    <row r="33" spans="1:80" x14ac:dyDescent="0.25">
      <c r="A33" s="33" t="s">
        <v>2312</v>
      </c>
      <c r="B33" s="34">
        <v>1</v>
      </c>
      <c r="C33" s="160" t="s">
        <v>5054</v>
      </c>
      <c r="D33" s="13" t="s">
        <v>3149</v>
      </c>
      <c r="E33" s="13" t="s">
        <v>2340</v>
      </c>
      <c r="F33" s="36"/>
      <c r="G33" s="158">
        <v>41142</v>
      </c>
      <c r="H33" s="13" t="s">
        <v>5056</v>
      </c>
      <c r="I33" s="74">
        <v>1</v>
      </c>
      <c r="J33" s="74">
        <v>1</v>
      </c>
      <c r="K33" s="74">
        <v>0</v>
      </c>
      <c r="L33" s="74">
        <v>4</v>
      </c>
      <c r="M33" s="74">
        <v>5</v>
      </c>
      <c r="N33" s="74">
        <v>0</v>
      </c>
      <c r="O33" s="74">
        <v>0</v>
      </c>
      <c r="P33" s="74">
        <v>3</v>
      </c>
      <c r="Q33" s="74">
        <v>0</v>
      </c>
      <c r="R33" s="74">
        <v>0</v>
      </c>
      <c r="S33" s="74">
        <v>1</v>
      </c>
      <c r="T33" s="74">
        <v>0</v>
      </c>
      <c r="U33" s="74">
        <v>3</v>
      </c>
      <c r="V33" s="74">
        <v>0</v>
      </c>
      <c r="W33" s="74">
        <v>0</v>
      </c>
      <c r="X33" s="253">
        <v>0</v>
      </c>
      <c r="Y33" s="253">
        <v>0</v>
      </c>
      <c r="Z33" s="253">
        <v>0</v>
      </c>
      <c r="AA33" s="274">
        <v>1</v>
      </c>
      <c r="AB33" s="274">
        <v>0</v>
      </c>
      <c r="AC33" s="274">
        <v>0</v>
      </c>
      <c r="AD33" s="274">
        <v>7</v>
      </c>
      <c r="AE33" s="274">
        <v>9</v>
      </c>
      <c r="AF33" s="274">
        <v>0</v>
      </c>
      <c r="AG33" s="18">
        <v>0</v>
      </c>
      <c r="AH33" s="18">
        <v>1</v>
      </c>
      <c r="AI33" s="18">
        <v>0</v>
      </c>
      <c r="AJ33" s="286">
        <v>0</v>
      </c>
      <c r="AK33" s="286">
        <v>0</v>
      </c>
      <c r="AL33" s="286">
        <v>0</v>
      </c>
      <c r="AM33" s="355">
        <v>0</v>
      </c>
      <c r="AN33" s="355">
        <v>2</v>
      </c>
      <c r="AO33" s="355">
        <v>0</v>
      </c>
      <c r="AP33" s="394">
        <v>0</v>
      </c>
      <c r="AQ33" s="394">
        <v>0</v>
      </c>
      <c r="AR33" s="394">
        <v>0</v>
      </c>
      <c r="AS33" s="413">
        <v>0</v>
      </c>
      <c r="AT33" s="413">
        <v>0</v>
      </c>
      <c r="AU33" s="413">
        <v>0</v>
      </c>
      <c r="AV33" s="415">
        <v>0</v>
      </c>
      <c r="AW33" s="415">
        <v>0</v>
      </c>
      <c r="AX33" s="415">
        <v>0</v>
      </c>
      <c r="AY33" s="322">
        <v>0</v>
      </c>
      <c r="AZ33" s="322">
        <v>0</v>
      </c>
      <c r="BA33" s="322">
        <v>0</v>
      </c>
      <c r="BB33" s="249">
        <v>1</v>
      </c>
      <c r="BC33" s="249">
        <v>0</v>
      </c>
      <c r="BD33" s="249">
        <v>0</v>
      </c>
      <c r="BE33" s="249">
        <v>2</v>
      </c>
      <c r="BF33" s="249">
        <v>0</v>
      </c>
      <c r="BG33" s="249">
        <v>0</v>
      </c>
      <c r="BH33" s="249">
        <v>1</v>
      </c>
      <c r="BI33" s="249">
        <v>0</v>
      </c>
      <c r="BJ33" s="249">
        <v>0</v>
      </c>
      <c r="BK33" s="249">
        <v>0</v>
      </c>
      <c r="BL33" s="249">
        <v>0</v>
      </c>
      <c r="BM33" s="249">
        <v>0</v>
      </c>
      <c r="BN33" s="249">
        <v>1</v>
      </c>
      <c r="BO33" s="249">
        <v>2</v>
      </c>
      <c r="BP33" s="249">
        <v>0</v>
      </c>
      <c r="BQ33" s="249">
        <v>0</v>
      </c>
      <c r="BR33" s="249">
        <v>0</v>
      </c>
      <c r="BS33" s="249">
        <v>0</v>
      </c>
      <c r="BT33" s="249">
        <v>0</v>
      </c>
      <c r="BU33" s="249">
        <v>0</v>
      </c>
      <c r="BV33" s="249">
        <v>0</v>
      </c>
      <c r="BW33" s="249">
        <v>0</v>
      </c>
      <c r="BX33" s="249">
        <v>0</v>
      </c>
      <c r="BY33" s="249">
        <v>0</v>
      </c>
      <c r="BZ33" s="249"/>
      <c r="CA33" s="249"/>
      <c r="CB33" s="249"/>
    </row>
    <row r="34" spans="1:80" x14ac:dyDescent="0.25">
      <c r="A34" s="33" t="s">
        <v>2312</v>
      </c>
      <c r="B34" s="34">
        <v>1</v>
      </c>
      <c r="C34" s="35" t="s">
        <v>5295</v>
      </c>
      <c r="D34" s="13" t="s">
        <v>3149</v>
      </c>
      <c r="E34" s="13" t="s">
        <v>2340</v>
      </c>
      <c r="F34" s="261"/>
      <c r="G34" s="158">
        <v>41180</v>
      </c>
      <c r="H34" s="13" t="s">
        <v>5296</v>
      </c>
      <c r="I34" s="74"/>
      <c r="J34" s="74"/>
      <c r="K34" s="74"/>
      <c r="L34" s="74"/>
      <c r="M34" s="74"/>
      <c r="N34" s="74"/>
      <c r="O34" s="74"/>
      <c r="P34" s="74"/>
      <c r="Q34" s="74"/>
      <c r="R34" s="74"/>
      <c r="S34" s="74"/>
      <c r="T34" s="74"/>
      <c r="U34" s="74"/>
      <c r="V34" s="74"/>
      <c r="W34" s="74"/>
      <c r="X34" s="221">
        <v>0</v>
      </c>
      <c r="Y34" s="221">
        <v>5</v>
      </c>
      <c r="Z34" s="221">
        <v>0</v>
      </c>
      <c r="AA34" s="274">
        <v>0</v>
      </c>
      <c r="AB34" s="274">
        <v>0</v>
      </c>
      <c r="AC34" s="274">
        <v>0</v>
      </c>
      <c r="AD34" s="274">
        <v>0</v>
      </c>
      <c r="AE34" s="274">
        <v>0</v>
      </c>
      <c r="AF34" s="274">
        <v>0</v>
      </c>
      <c r="AG34" s="18">
        <v>0</v>
      </c>
      <c r="AH34" s="18">
        <v>0</v>
      </c>
      <c r="AI34" s="18">
        <v>0</v>
      </c>
      <c r="AJ34" s="286">
        <v>0</v>
      </c>
      <c r="AK34" s="286">
        <v>0</v>
      </c>
      <c r="AL34" s="286">
        <v>0</v>
      </c>
      <c r="AM34" s="355">
        <v>0</v>
      </c>
      <c r="AN34" s="355">
        <v>0</v>
      </c>
      <c r="AO34" s="355">
        <v>0</v>
      </c>
      <c r="AP34" s="394">
        <v>0</v>
      </c>
      <c r="AQ34" s="394">
        <v>0</v>
      </c>
      <c r="AR34" s="394">
        <v>0</v>
      </c>
      <c r="AS34" s="413">
        <v>0</v>
      </c>
      <c r="AT34" s="413">
        <v>0</v>
      </c>
      <c r="AU34" s="413">
        <v>0</v>
      </c>
      <c r="AV34" s="415">
        <v>0</v>
      </c>
      <c r="AW34" s="415">
        <v>0</v>
      </c>
      <c r="AX34" s="415">
        <v>0</v>
      </c>
      <c r="AY34" s="322">
        <v>0</v>
      </c>
      <c r="AZ34" s="322">
        <v>0</v>
      </c>
      <c r="BA34" s="322">
        <v>0</v>
      </c>
      <c r="BB34" s="249">
        <v>0</v>
      </c>
      <c r="BC34" s="249">
        <v>0</v>
      </c>
      <c r="BD34" s="249">
        <v>0</v>
      </c>
      <c r="BE34" s="249">
        <v>0</v>
      </c>
      <c r="BF34" s="249">
        <v>0</v>
      </c>
      <c r="BG34" s="249">
        <v>0</v>
      </c>
      <c r="BH34" s="249">
        <v>0</v>
      </c>
      <c r="BI34" s="249">
        <v>0</v>
      </c>
      <c r="BJ34" s="249">
        <v>0</v>
      </c>
      <c r="BK34" s="249">
        <v>0</v>
      </c>
      <c r="BL34" s="249">
        <v>0</v>
      </c>
      <c r="BM34" s="249">
        <v>0</v>
      </c>
      <c r="BN34" s="249">
        <v>0</v>
      </c>
      <c r="BO34" s="249">
        <v>0</v>
      </c>
      <c r="BP34" s="249">
        <v>0</v>
      </c>
      <c r="BQ34" s="249">
        <v>0</v>
      </c>
      <c r="BR34" s="249">
        <v>0</v>
      </c>
      <c r="BS34" s="249">
        <v>0</v>
      </c>
      <c r="BT34" s="249">
        <v>0</v>
      </c>
      <c r="BU34" s="249">
        <v>0</v>
      </c>
      <c r="BV34" s="249">
        <v>0</v>
      </c>
      <c r="BW34" s="249">
        <v>0</v>
      </c>
      <c r="BX34" s="249">
        <v>0</v>
      </c>
      <c r="BY34" s="249">
        <v>0</v>
      </c>
      <c r="BZ34" s="249"/>
      <c r="CA34" s="249"/>
      <c r="CB34" s="249"/>
    </row>
    <row r="35" spans="1:80" x14ac:dyDescent="0.25">
      <c r="A35" s="33" t="s">
        <v>2312</v>
      </c>
      <c r="B35" s="34">
        <v>1</v>
      </c>
      <c r="C35" s="35" t="s">
        <v>5297</v>
      </c>
      <c r="D35" s="13" t="s">
        <v>3149</v>
      </c>
      <c r="E35" s="13" t="s">
        <v>2340</v>
      </c>
      <c r="F35" s="261"/>
      <c r="G35" s="158">
        <v>41180</v>
      </c>
      <c r="H35" s="13" t="s">
        <v>5298</v>
      </c>
      <c r="I35" s="74"/>
      <c r="J35" s="74"/>
      <c r="K35" s="74"/>
      <c r="L35" s="74"/>
      <c r="M35" s="74"/>
      <c r="N35" s="74"/>
      <c r="O35" s="74"/>
      <c r="P35" s="74"/>
      <c r="Q35" s="74"/>
      <c r="R35" s="74"/>
      <c r="S35" s="74"/>
      <c r="T35" s="74"/>
      <c r="U35" s="74"/>
      <c r="V35" s="74"/>
      <c r="W35" s="74"/>
      <c r="X35" s="221">
        <v>0</v>
      </c>
      <c r="Y35" s="221">
        <v>1</v>
      </c>
      <c r="Z35" s="221">
        <v>0</v>
      </c>
      <c r="AA35" s="18">
        <v>0</v>
      </c>
      <c r="AB35" s="18">
        <v>0</v>
      </c>
      <c r="AC35" s="18">
        <v>0</v>
      </c>
      <c r="AD35" s="18">
        <v>1</v>
      </c>
      <c r="AE35" s="18">
        <v>1</v>
      </c>
      <c r="AF35" s="18">
        <v>0</v>
      </c>
      <c r="AG35" s="18">
        <v>0</v>
      </c>
      <c r="AH35" s="18">
        <v>0</v>
      </c>
      <c r="AI35" s="18">
        <v>0</v>
      </c>
      <c r="AJ35" s="286">
        <v>0</v>
      </c>
      <c r="AK35" s="286">
        <v>0</v>
      </c>
      <c r="AL35" s="286">
        <v>0</v>
      </c>
      <c r="AM35" s="355">
        <v>1</v>
      </c>
      <c r="AN35" s="355">
        <v>1</v>
      </c>
      <c r="AO35" s="355">
        <v>0</v>
      </c>
      <c r="AP35" s="394">
        <v>0</v>
      </c>
      <c r="AQ35" s="394">
        <v>0</v>
      </c>
      <c r="AR35" s="394">
        <v>0</v>
      </c>
      <c r="AS35" s="415">
        <v>1</v>
      </c>
      <c r="AT35" s="415">
        <v>1</v>
      </c>
      <c r="AU35" s="413">
        <v>0</v>
      </c>
      <c r="AV35" s="415">
        <v>2</v>
      </c>
      <c r="AW35" s="415">
        <v>4</v>
      </c>
      <c r="AX35" s="415">
        <v>0</v>
      </c>
      <c r="AY35" s="322">
        <v>0</v>
      </c>
      <c r="AZ35" s="322">
        <v>0</v>
      </c>
      <c r="BA35" s="322">
        <v>0</v>
      </c>
      <c r="BB35" s="249">
        <v>0</v>
      </c>
      <c r="BC35" s="249">
        <v>0</v>
      </c>
      <c r="BD35" s="249">
        <v>0</v>
      </c>
      <c r="BE35" s="249">
        <v>0</v>
      </c>
      <c r="BF35" s="249">
        <v>0</v>
      </c>
      <c r="BG35" s="249">
        <v>0</v>
      </c>
      <c r="BH35" s="249">
        <v>0</v>
      </c>
      <c r="BI35" s="249">
        <v>0</v>
      </c>
      <c r="BJ35" s="249">
        <v>0</v>
      </c>
      <c r="BK35" s="249">
        <v>0</v>
      </c>
      <c r="BL35" s="249">
        <v>0</v>
      </c>
      <c r="BM35" s="249">
        <v>0</v>
      </c>
      <c r="BN35" s="249">
        <v>0</v>
      </c>
      <c r="BO35" s="249">
        <v>0</v>
      </c>
      <c r="BP35" s="249">
        <v>0</v>
      </c>
      <c r="BQ35" s="249">
        <v>0</v>
      </c>
      <c r="BR35" s="249">
        <v>0</v>
      </c>
      <c r="BS35" s="249">
        <v>0</v>
      </c>
      <c r="BT35" s="249">
        <v>0</v>
      </c>
      <c r="BU35" s="249">
        <v>0</v>
      </c>
      <c r="BV35" s="249">
        <v>0</v>
      </c>
      <c r="BW35" s="249">
        <v>0</v>
      </c>
      <c r="BX35" s="249">
        <v>0</v>
      </c>
      <c r="BY35" s="249">
        <v>0</v>
      </c>
      <c r="BZ35" s="249"/>
      <c r="CA35" s="249"/>
      <c r="CB35" s="249"/>
    </row>
    <row r="36" spans="1:80" x14ac:dyDescent="0.25">
      <c r="A36" s="33" t="s">
        <v>2312</v>
      </c>
      <c r="B36" s="34">
        <v>1</v>
      </c>
      <c r="C36" s="35" t="s">
        <v>5169</v>
      </c>
      <c r="D36" s="13" t="s">
        <v>3149</v>
      </c>
      <c r="E36" s="13" t="s">
        <v>2340</v>
      </c>
      <c r="F36" s="36"/>
      <c r="G36" s="158">
        <v>41179</v>
      </c>
      <c r="H36" s="13" t="s">
        <v>5170</v>
      </c>
      <c r="I36" s="74"/>
      <c r="J36" s="74"/>
      <c r="K36" s="74"/>
      <c r="L36" s="262">
        <v>0</v>
      </c>
      <c r="M36" s="262">
        <v>4</v>
      </c>
      <c r="N36" s="262">
        <v>0</v>
      </c>
      <c r="O36" s="262">
        <v>0</v>
      </c>
      <c r="P36" s="262">
        <v>0</v>
      </c>
      <c r="Q36" s="262">
        <v>0</v>
      </c>
      <c r="R36" s="262">
        <v>0</v>
      </c>
      <c r="S36" s="262">
        <v>0</v>
      </c>
      <c r="T36" s="262">
        <v>0</v>
      </c>
      <c r="U36" s="262">
        <v>0</v>
      </c>
      <c r="V36" s="262">
        <v>0</v>
      </c>
      <c r="W36" s="262">
        <v>0</v>
      </c>
      <c r="X36" s="221">
        <v>0</v>
      </c>
      <c r="Y36" s="221">
        <v>0</v>
      </c>
      <c r="Z36" s="221">
        <v>0</v>
      </c>
      <c r="AA36" s="18">
        <v>0</v>
      </c>
      <c r="AB36" s="18">
        <v>0</v>
      </c>
      <c r="AC36" s="18">
        <v>0</v>
      </c>
      <c r="AD36" s="18">
        <v>0</v>
      </c>
      <c r="AE36" s="18">
        <v>0</v>
      </c>
      <c r="AF36" s="18">
        <v>0</v>
      </c>
      <c r="AG36" s="18">
        <v>0</v>
      </c>
      <c r="AH36" s="18">
        <v>0</v>
      </c>
      <c r="AI36" s="18">
        <v>0</v>
      </c>
      <c r="AJ36" s="286">
        <v>4</v>
      </c>
      <c r="AK36" s="286">
        <v>4</v>
      </c>
      <c r="AL36" s="286">
        <v>0</v>
      </c>
      <c r="AM36" s="355">
        <v>0</v>
      </c>
      <c r="AN36" s="355">
        <v>0</v>
      </c>
      <c r="AO36" s="355">
        <v>0</v>
      </c>
      <c r="AP36" s="394">
        <v>0</v>
      </c>
      <c r="AQ36" s="394">
        <v>0</v>
      </c>
      <c r="AR36" s="394">
        <v>0</v>
      </c>
      <c r="AS36" s="413">
        <v>0</v>
      </c>
      <c r="AT36" s="415">
        <v>4</v>
      </c>
      <c r="AU36" s="413">
        <v>0</v>
      </c>
      <c r="AV36" s="415">
        <v>0</v>
      </c>
      <c r="AW36" s="415">
        <v>0</v>
      </c>
      <c r="AX36" s="415">
        <v>0</v>
      </c>
      <c r="AY36" s="322">
        <v>0</v>
      </c>
      <c r="AZ36" s="322">
        <v>0</v>
      </c>
      <c r="BA36" s="322">
        <v>0</v>
      </c>
      <c r="BB36" s="249">
        <v>0</v>
      </c>
      <c r="BC36" s="249">
        <v>0</v>
      </c>
      <c r="BD36" s="249">
        <v>0</v>
      </c>
      <c r="BE36" s="249">
        <v>4</v>
      </c>
      <c r="BF36" s="249">
        <v>0</v>
      </c>
      <c r="BG36" s="249">
        <v>0</v>
      </c>
      <c r="BH36" s="249">
        <v>0</v>
      </c>
      <c r="BI36" s="249">
        <v>4</v>
      </c>
      <c r="BJ36" s="249">
        <v>0</v>
      </c>
      <c r="BK36" s="249">
        <v>0</v>
      </c>
      <c r="BL36" s="249">
        <v>0</v>
      </c>
      <c r="BM36" s="249">
        <v>0</v>
      </c>
      <c r="BN36" s="249">
        <v>0</v>
      </c>
      <c r="BO36" s="249">
        <v>0</v>
      </c>
      <c r="BP36" s="249">
        <v>0</v>
      </c>
      <c r="BQ36" s="249">
        <v>0</v>
      </c>
      <c r="BR36" s="249">
        <v>0</v>
      </c>
      <c r="BS36" s="249">
        <v>0</v>
      </c>
      <c r="BT36" s="249">
        <v>0</v>
      </c>
      <c r="BU36" s="249">
        <v>0</v>
      </c>
      <c r="BV36" s="249">
        <v>0</v>
      </c>
      <c r="BW36" s="249">
        <v>0</v>
      </c>
      <c r="BX36" s="249">
        <v>0</v>
      </c>
      <c r="BY36" s="249">
        <v>0</v>
      </c>
      <c r="BZ36" s="249"/>
      <c r="CA36" s="249"/>
      <c r="CB36" s="249"/>
    </row>
    <row r="37" spans="1:80" x14ac:dyDescent="0.25">
      <c r="A37" s="33" t="s">
        <v>2312</v>
      </c>
      <c r="B37" s="34">
        <v>1</v>
      </c>
      <c r="C37" s="35" t="s">
        <v>1477</v>
      </c>
      <c r="D37" s="13" t="s">
        <v>3149</v>
      </c>
      <c r="E37" s="13" t="s">
        <v>1691</v>
      </c>
      <c r="F37" s="36">
        <v>40298</v>
      </c>
      <c r="G37" s="36">
        <v>38831</v>
      </c>
      <c r="H37" s="13" t="s">
        <v>1750</v>
      </c>
      <c r="I37" s="17">
        <v>0</v>
      </c>
      <c r="J37" s="17">
        <v>0</v>
      </c>
      <c r="K37" s="17">
        <v>0</v>
      </c>
      <c r="L37" s="17">
        <v>1</v>
      </c>
      <c r="M37" s="17">
        <v>0</v>
      </c>
      <c r="N37" s="17">
        <v>0</v>
      </c>
      <c r="O37" s="17">
        <v>2</v>
      </c>
      <c r="P37" s="17">
        <v>0</v>
      </c>
      <c r="Q37" s="17">
        <v>0</v>
      </c>
      <c r="R37" s="17">
        <v>0</v>
      </c>
      <c r="S37" s="17">
        <v>3</v>
      </c>
      <c r="T37" s="17">
        <v>0</v>
      </c>
      <c r="U37" s="17">
        <v>0</v>
      </c>
      <c r="V37" s="17">
        <v>0</v>
      </c>
      <c r="W37" s="17">
        <v>0</v>
      </c>
      <c r="X37" s="221">
        <v>3</v>
      </c>
      <c r="Y37" s="221">
        <v>0</v>
      </c>
      <c r="Z37" s="221">
        <v>0</v>
      </c>
      <c r="AA37" s="18">
        <v>0</v>
      </c>
      <c r="AB37" s="18">
        <v>3</v>
      </c>
      <c r="AC37" s="18">
        <v>0</v>
      </c>
      <c r="AD37" s="18">
        <v>6</v>
      </c>
      <c r="AE37" s="18">
        <v>4</v>
      </c>
      <c r="AF37" s="18">
        <v>0</v>
      </c>
      <c r="AG37" s="18">
        <v>4</v>
      </c>
      <c r="AH37" s="18">
        <v>4</v>
      </c>
      <c r="AI37" s="18">
        <v>0</v>
      </c>
      <c r="AJ37" s="286">
        <v>6</v>
      </c>
      <c r="AK37" s="286">
        <v>8</v>
      </c>
      <c r="AL37" s="286">
        <v>0</v>
      </c>
      <c r="AM37" s="355">
        <v>1</v>
      </c>
      <c r="AN37" s="355">
        <v>1</v>
      </c>
      <c r="AO37" s="355">
        <v>0</v>
      </c>
      <c r="AP37" s="394">
        <v>6</v>
      </c>
      <c r="AQ37" s="394">
        <v>6</v>
      </c>
      <c r="AR37" s="394">
        <v>0</v>
      </c>
      <c r="AS37" s="415">
        <v>5</v>
      </c>
      <c r="AT37" s="415">
        <v>5</v>
      </c>
      <c r="AU37" s="413">
        <v>0</v>
      </c>
      <c r="AV37" s="415">
        <v>8</v>
      </c>
      <c r="AW37" s="415">
        <v>8</v>
      </c>
      <c r="AX37" s="415">
        <v>0</v>
      </c>
      <c r="AY37" s="394">
        <v>4</v>
      </c>
      <c r="AZ37" s="394">
        <v>4</v>
      </c>
      <c r="BA37" s="322">
        <v>0</v>
      </c>
      <c r="BB37" s="249">
        <v>6</v>
      </c>
      <c r="BC37" s="249">
        <v>6</v>
      </c>
      <c r="BD37" s="249">
        <v>0</v>
      </c>
      <c r="BE37" s="249">
        <v>7</v>
      </c>
      <c r="BF37" s="249">
        <v>7</v>
      </c>
      <c r="BG37" s="249">
        <v>0</v>
      </c>
      <c r="BH37" s="249">
        <v>5</v>
      </c>
      <c r="BI37" s="249">
        <v>0</v>
      </c>
      <c r="BJ37" s="249">
        <v>0</v>
      </c>
      <c r="BK37" s="249">
        <v>1</v>
      </c>
      <c r="BL37" s="249">
        <v>11</v>
      </c>
      <c r="BM37" s="249">
        <v>0</v>
      </c>
      <c r="BN37" s="249">
        <v>1</v>
      </c>
      <c r="BO37" s="249">
        <v>0</v>
      </c>
      <c r="BP37" s="249">
        <v>0</v>
      </c>
      <c r="BQ37" s="249">
        <v>3</v>
      </c>
      <c r="BR37" s="249">
        <v>6</v>
      </c>
      <c r="BS37" s="249">
        <v>0</v>
      </c>
      <c r="BT37" s="249">
        <v>5</v>
      </c>
      <c r="BU37" s="249">
        <v>5</v>
      </c>
      <c r="BV37" s="249">
        <v>0</v>
      </c>
      <c r="BW37" s="249">
        <v>1</v>
      </c>
      <c r="BX37" s="249">
        <v>0</v>
      </c>
      <c r="BY37" s="249">
        <v>0</v>
      </c>
      <c r="BZ37" s="249"/>
      <c r="CA37" s="249"/>
      <c r="CB37" s="249"/>
    </row>
    <row r="38" spans="1:80" x14ac:dyDescent="0.25">
      <c r="A38" s="33" t="s">
        <v>2312</v>
      </c>
      <c r="B38" s="34">
        <v>1</v>
      </c>
      <c r="C38" s="35" t="s">
        <v>1696</v>
      </c>
      <c r="D38" s="13" t="s">
        <v>3149</v>
      </c>
      <c r="E38" s="13" t="s">
        <v>1691</v>
      </c>
      <c r="F38" s="36">
        <v>40298</v>
      </c>
      <c r="G38" s="36">
        <v>38831</v>
      </c>
      <c r="H38" s="13" t="s">
        <v>2393</v>
      </c>
      <c r="I38" s="17">
        <v>2</v>
      </c>
      <c r="J38" s="17">
        <v>2</v>
      </c>
      <c r="K38" s="17">
        <v>0</v>
      </c>
      <c r="L38" s="17">
        <v>2</v>
      </c>
      <c r="M38" s="17">
        <v>0</v>
      </c>
      <c r="N38" s="17">
        <v>0</v>
      </c>
      <c r="O38" s="17">
        <v>2</v>
      </c>
      <c r="P38" s="17">
        <v>0</v>
      </c>
      <c r="Q38" s="17">
        <v>0</v>
      </c>
      <c r="R38" s="17">
        <v>0</v>
      </c>
      <c r="S38" s="17">
        <v>7</v>
      </c>
      <c r="T38" s="17">
        <v>0</v>
      </c>
      <c r="U38" s="17">
        <v>0</v>
      </c>
      <c r="V38" s="17">
        <v>0</v>
      </c>
      <c r="W38" s="17">
        <v>0</v>
      </c>
      <c r="X38" s="221">
        <v>3</v>
      </c>
      <c r="Y38" s="221">
        <v>0</v>
      </c>
      <c r="Z38" s="221">
        <v>0</v>
      </c>
      <c r="AA38" s="18">
        <v>0</v>
      </c>
      <c r="AB38" s="18">
        <v>4</v>
      </c>
      <c r="AC38" s="18">
        <v>0</v>
      </c>
      <c r="AD38" s="18">
        <v>6</v>
      </c>
      <c r="AE38" s="18">
        <v>0</v>
      </c>
      <c r="AF38" s="18">
        <v>0</v>
      </c>
      <c r="AG38" s="18">
        <v>4</v>
      </c>
      <c r="AH38" s="18">
        <v>0</v>
      </c>
      <c r="AI38" s="18">
        <v>0</v>
      </c>
      <c r="AJ38" s="286">
        <v>6</v>
      </c>
      <c r="AK38" s="286">
        <v>13</v>
      </c>
      <c r="AL38" s="286">
        <v>0</v>
      </c>
      <c r="AM38" s="355">
        <v>1</v>
      </c>
      <c r="AN38" s="355">
        <v>3</v>
      </c>
      <c r="AO38" s="355">
        <v>0</v>
      </c>
      <c r="AP38" s="394">
        <v>6</v>
      </c>
      <c r="AQ38" s="394">
        <v>6</v>
      </c>
      <c r="AR38" s="394">
        <v>0</v>
      </c>
      <c r="AS38" s="415">
        <v>5</v>
      </c>
      <c r="AT38" s="413">
        <v>0</v>
      </c>
      <c r="AU38" s="413">
        <v>0</v>
      </c>
      <c r="AV38" s="415">
        <v>8</v>
      </c>
      <c r="AW38" s="415">
        <v>3</v>
      </c>
      <c r="AX38" s="415">
        <v>0</v>
      </c>
      <c r="AY38" s="394">
        <v>4</v>
      </c>
      <c r="AZ38" s="394">
        <v>9</v>
      </c>
      <c r="BA38" s="322">
        <v>0</v>
      </c>
      <c r="BB38" s="249">
        <v>6</v>
      </c>
      <c r="BC38" s="249">
        <v>8</v>
      </c>
      <c r="BD38" s="249">
        <v>0</v>
      </c>
      <c r="BE38" s="249">
        <v>4</v>
      </c>
      <c r="BF38" s="249">
        <v>0</v>
      </c>
      <c r="BG38" s="249">
        <v>0</v>
      </c>
      <c r="BH38" s="249">
        <v>8</v>
      </c>
      <c r="BI38" s="249">
        <v>0</v>
      </c>
      <c r="BJ38" s="249">
        <v>0</v>
      </c>
      <c r="BK38" s="249">
        <v>1</v>
      </c>
      <c r="BL38" s="249">
        <v>12</v>
      </c>
      <c r="BM38" s="249">
        <v>0</v>
      </c>
      <c r="BN38" s="249">
        <v>1</v>
      </c>
      <c r="BO38" s="249">
        <v>0</v>
      </c>
      <c r="BP38" s="249">
        <v>0</v>
      </c>
      <c r="BQ38" s="249">
        <v>3</v>
      </c>
      <c r="BR38" s="249">
        <v>2</v>
      </c>
      <c r="BS38" s="249">
        <v>0</v>
      </c>
      <c r="BT38" s="221">
        <v>5</v>
      </c>
      <c r="BU38" s="221">
        <v>9</v>
      </c>
      <c r="BV38" s="221">
        <v>0</v>
      </c>
      <c r="BW38" s="221">
        <v>1</v>
      </c>
      <c r="BX38" s="221">
        <v>0</v>
      </c>
      <c r="BY38" s="221">
        <v>0</v>
      </c>
      <c r="BZ38" s="221"/>
      <c r="CA38" s="221"/>
      <c r="CB38" s="221"/>
    </row>
    <row r="39" spans="1:80" x14ac:dyDescent="0.25">
      <c r="A39" s="33" t="s">
        <v>2312</v>
      </c>
      <c r="B39" s="34">
        <v>1</v>
      </c>
      <c r="C39" s="35" t="s">
        <v>2394</v>
      </c>
      <c r="D39" s="13" t="s">
        <v>3149</v>
      </c>
      <c r="E39" s="13" t="s">
        <v>1691</v>
      </c>
      <c r="F39" s="36">
        <v>40298</v>
      </c>
      <c r="G39" s="36">
        <v>38831</v>
      </c>
      <c r="H39" s="13" t="s">
        <v>2395</v>
      </c>
      <c r="I39" s="17">
        <v>0</v>
      </c>
      <c r="J39" s="17">
        <v>3</v>
      </c>
      <c r="K39" s="17">
        <v>0</v>
      </c>
      <c r="L39" s="17">
        <v>2</v>
      </c>
      <c r="M39" s="17">
        <v>0</v>
      </c>
      <c r="N39" s="17">
        <v>0</v>
      </c>
      <c r="O39" s="17">
        <v>0</v>
      </c>
      <c r="P39" s="17">
        <v>0</v>
      </c>
      <c r="Q39" s="17">
        <v>0</v>
      </c>
      <c r="R39" s="17">
        <v>0</v>
      </c>
      <c r="S39" s="17">
        <v>6</v>
      </c>
      <c r="T39" s="17">
        <v>0</v>
      </c>
      <c r="U39" s="17">
        <v>5</v>
      </c>
      <c r="V39" s="17">
        <v>0</v>
      </c>
      <c r="W39" s="17">
        <v>0</v>
      </c>
      <c r="X39" s="221">
        <v>0</v>
      </c>
      <c r="Y39" s="221">
        <v>0</v>
      </c>
      <c r="Z39" s="221">
        <v>0</v>
      </c>
      <c r="AA39" s="18">
        <v>0</v>
      </c>
      <c r="AB39" s="18">
        <v>3</v>
      </c>
      <c r="AC39" s="18">
        <v>0</v>
      </c>
      <c r="AD39" s="18">
        <v>6</v>
      </c>
      <c r="AE39" s="18">
        <v>5</v>
      </c>
      <c r="AF39" s="18">
        <v>0</v>
      </c>
      <c r="AG39" s="18">
        <v>4</v>
      </c>
      <c r="AH39" s="18">
        <v>0</v>
      </c>
      <c r="AI39" s="18">
        <v>0</v>
      </c>
      <c r="AJ39" s="286">
        <v>6</v>
      </c>
      <c r="AK39" s="286">
        <v>7</v>
      </c>
      <c r="AL39" s="286">
        <v>0</v>
      </c>
      <c r="AM39" s="355">
        <v>1</v>
      </c>
      <c r="AN39" s="355">
        <v>4</v>
      </c>
      <c r="AO39" s="355">
        <v>0</v>
      </c>
      <c r="AP39" s="394">
        <v>6</v>
      </c>
      <c r="AQ39" s="394">
        <v>6</v>
      </c>
      <c r="AR39" s="394">
        <v>0</v>
      </c>
      <c r="AS39" s="415">
        <v>5</v>
      </c>
      <c r="AT39" s="413">
        <v>0</v>
      </c>
      <c r="AU39" s="413">
        <v>0</v>
      </c>
      <c r="AV39" s="415">
        <v>0</v>
      </c>
      <c r="AW39" s="415">
        <v>6</v>
      </c>
      <c r="AX39" s="415">
        <v>0</v>
      </c>
      <c r="AY39" s="394">
        <v>6</v>
      </c>
      <c r="AZ39" s="394">
        <v>10</v>
      </c>
      <c r="BA39" s="394">
        <v>6</v>
      </c>
      <c r="BB39" s="249">
        <v>11</v>
      </c>
      <c r="BC39" s="249">
        <v>6</v>
      </c>
      <c r="BD39" s="249">
        <v>6</v>
      </c>
      <c r="BE39" s="249">
        <v>7</v>
      </c>
      <c r="BF39" s="249">
        <v>0</v>
      </c>
      <c r="BG39" s="249">
        <v>0</v>
      </c>
      <c r="BH39" s="249">
        <v>7</v>
      </c>
      <c r="BI39" s="249">
        <v>8</v>
      </c>
      <c r="BJ39" s="249">
        <v>0</v>
      </c>
      <c r="BK39" s="249">
        <v>1</v>
      </c>
      <c r="BL39" s="249">
        <v>0</v>
      </c>
      <c r="BM39" s="249">
        <v>0</v>
      </c>
      <c r="BN39" s="249">
        <v>1</v>
      </c>
      <c r="BO39" s="249">
        <v>0</v>
      </c>
      <c r="BP39" s="249">
        <v>0</v>
      </c>
      <c r="BQ39" s="249">
        <v>4</v>
      </c>
      <c r="BR39" s="249">
        <v>10</v>
      </c>
      <c r="BS39" s="249">
        <v>0</v>
      </c>
      <c r="BT39" s="221">
        <v>4</v>
      </c>
      <c r="BU39" s="221">
        <v>6</v>
      </c>
      <c r="BV39" s="221">
        <v>0</v>
      </c>
      <c r="BW39" s="221">
        <v>1</v>
      </c>
      <c r="BX39" s="221">
        <v>0</v>
      </c>
      <c r="BY39" s="221">
        <v>0</v>
      </c>
      <c r="BZ39" s="221"/>
      <c r="CA39" s="221"/>
      <c r="CB39" s="221"/>
    </row>
    <row r="40" spans="1:80" x14ac:dyDescent="0.25">
      <c r="A40" s="33" t="s">
        <v>2312</v>
      </c>
      <c r="B40" s="34">
        <v>1</v>
      </c>
      <c r="C40" s="35" t="s">
        <v>2695</v>
      </c>
      <c r="D40" s="13" t="s">
        <v>3149</v>
      </c>
      <c r="E40" s="13" t="s">
        <v>2698</v>
      </c>
      <c r="F40" s="36">
        <v>40878</v>
      </c>
      <c r="G40" s="36">
        <v>38831</v>
      </c>
      <c r="H40" s="13" t="s">
        <v>2627</v>
      </c>
      <c r="I40" s="17">
        <v>3</v>
      </c>
      <c r="J40" s="17">
        <v>8</v>
      </c>
      <c r="K40" s="17">
        <v>0</v>
      </c>
      <c r="L40" s="17">
        <v>4</v>
      </c>
      <c r="M40" s="17">
        <v>0</v>
      </c>
      <c r="N40" s="17">
        <v>0</v>
      </c>
      <c r="O40" s="17">
        <v>2</v>
      </c>
      <c r="P40" s="17">
        <v>6</v>
      </c>
      <c r="Q40" s="17">
        <v>0</v>
      </c>
      <c r="R40" s="17">
        <v>4</v>
      </c>
      <c r="S40" s="17">
        <v>0</v>
      </c>
      <c r="T40" s="17">
        <v>0</v>
      </c>
      <c r="U40" s="17">
        <v>0</v>
      </c>
      <c r="V40" s="17">
        <v>0</v>
      </c>
      <c r="W40" s="17">
        <v>0</v>
      </c>
      <c r="X40" s="221">
        <v>3</v>
      </c>
      <c r="Y40" s="221">
        <v>8</v>
      </c>
      <c r="Z40" s="221">
        <v>0</v>
      </c>
      <c r="AA40" s="18">
        <v>8</v>
      </c>
      <c r="AB40" s="18">
        <v>2</v>
      </c>
      <c r="AC40" s="18">
        <v>0</v>
      </c>
      <c r="AD40" s="18">
        <v>7</v>
      </c>
      <c r="AE40" s="18">
        <v>10</v>
      </c>
      <c r="AF40" s="18">
        <v>0</v>
      </c>
      <c r="AG40" s="18">
        <v>0</v>
      </c>
      <c r="AH40" s="18">
        <v>0</v>
      </c>
      <c r="AI40" s="18">
        <v>0</v>
      </c>
      <c r="AJ40" s="286">
        <v>0</v>
      </c>
      <c r="AK40" s="286">
        <v>3</v>
      </c>
      <c r="AL40" s="286">
        <v>0</v>
      </c>
      <c r="AM40" s="355">
        <v>0</v>
      </c>
      <c r="AN40" s="355">
        <v>1</v>
      </c>
      <c r="AO40" s="355">
        <v>0</v>
      </c>
      <c r="AP40" s="394">
        <v>0</v>
      </c>
      <c r="AQ40" s="394">
        <v>0</v>
      </c>
      <c r="AR40" s="394">
        <v>0</v>
      </c>
      <c r="AS40" s="413">
        <v>0</v>
      </c>
      <c r="AT40" s="413">
        <v>0</v>
      </c>
      <c r="AU40" s="413">
        <v>0</v>
      </c>
      <c r="AV40" s="415">
        <v>0</v>
      </c>
      <c r="AW40" s="415">
        <v>0</v>
      </c>
      <c r="AX40" s="415">
        <v>0</v>
      </c>
      <c r="AY40" s="322">
        <v>0</v>
      </c>
      <c r="AZ40" s="322">
        <v>0</v>
      </c>
      <c r="BA40" s="322">
        <v>0</v>
      </c>
      <c r="BB40" s="249">
        <v>0</v>
      </c>
      <c r="BC40" s="249">
        <v>0</v>
      </c>
      <c r="BD40" s="249">
        <v>0</v>
      </c>
      <c r="BE40" s="249">
        <v>0</v>
      </c>
      <c r="BF40" s="249">
        <v>0</v>
      </c>
      <c r="BG40" s="249">
        <v>0</v>
      </c>
      <c r="BH40" s="249">
        <v>0</v>
      </c>
      <c r="BI40" s="249">
        <v>0</v>
      </c>
      <c r="BJ40" s="249">
        <v>0</v>
      </c>
      <c r="BK40" s="249">
        <v>4</v>
      </c>
      <c r="BL40" s="249">
        <v>0</v>
      </c>
      <c r="BM40" s="249">
        <v>0</v>
      </c>
      <c r="BN40" s="249">
        <v>2</v>
      </c>
      <c r="BO40" s="249">
        <v>2</v>
      </c>
      <c r="BP40" s="249">
        <v>0</v>
      </c>
      <c r="BQ40" s="249">
        <v>5</v>
      </c>
      <c r="BR40" s="249">
        <v>8</v>
      </c>
      <c r="BS40" s="249">
        <v>0</v>
      </c>
      <c r="BT40" s="221">
        <v>2</v>
      </c>
      <c r="BU40" s="221">
        <v>4</v>
      </c>
      <c r="BV40" s="221">
        <v>0</v>
      </c>
      <c r="BW40" s="221">
        <v>2</v>
      </c>
      <c r="BX40" s="221">
        <v>0</v>
      </c>
      <c r="BY40" s="221">
        <v>0</v>
      </c>
      <c r="BZ40" s="221"/>
      <c r="CA40" s="221"/>
      <c r="CB40" s="221"/>
    </row>
    <row r="41" spans="1:80" x14ac:dyDescent="0.25">
      <c r="A41" s="33" t="s">
        <v>2312</v>
      </c>
      <c r="B41" s="34">
        <v>1</v>
      </c>
      <c r="C41" s="35" t="s">
        <v>5057</v>
      </c>
      <c r="D41" s="13" t="s">
        <v>3149</v>
      </c>
      <c r="E41" s="13" t="s">
        <v>2340</v>
      </c>
      <c r="F41" s="36"/>
      <c r="G41" s="36">
        <v>41215</v>
      </c>
      <c r="H41" s="13" t="s">
        <v>5058</v>
      </c>
      <c r="I41" s="167">
        <v>0</v>
      </c>
      <c r="J41" s="167">
        <v>0</v>
      </c>
      <c r="K41" s="167">
        <v>0</v>
      </c>
      <c r="L41" s="167">
        <v>0</v>
      </c>
      <c r="M41" s="167">
        <v>5</v>
      </c>
      <c r="N41" s="167">
        <v>0</v>
      </c>
      <c r="O41" s="167">
        <v>0</v>
      </c>
      <c r="P41" s="167">
        <v>0</v>
      </c>
      <c r="Q41" s="167">
        <v>0</v>
      </c>
      <c r="R41" s="167">
        <v>0</v>
      </c>
      <c r="S41" s="167">
        <v>0</v>
      </c>
      <c r="T41" s="167">
        <v>0</v>
      </c>
      <c r="U41" s="167">
        <v>5</v>
      </c>
      <c r="V41" s="167">
        <v>0</v>
      </c>
      <c r="W41" s="167">
        <v>0</v>
      </c>
      <c r="X41" s="221">
        <v>1</v>
      </c>
      <c r="Y41" s="221">
        <v>0</v>
      </c>
      <c r="Z41" s="221">
        <v>0</v>
      </c>
      <c r="AA41" s="18">
        <v>0</v>
      </c>
      <c r="AB41" s="18">
        <v>0</v>
      </c>
      <c r="AC41" s="18">
        <v>0</v>
      </c>
      <c r="AD41" s="18">
        <v>0</v>
      </c>
      <c r="AE41" s="18">
        <v>0</v>
      </c>
      <c r="AF41" s="18">
        <v>0</v>
      </c>
      <c r="AG41" s="18">
        <v>0</v>
      </c>
      <c r="AH41" s="18">
        <v>0</v>
      </c>
      <c r="AI41" s="18">
        <v>0</v>
      </c>
      <c r="AJ41" s="286">
        <v>0</v>
      </c>
      <c r="AK41" s="286">
        <v>0</v>
      </c>
      <c r="AL41" s="286">
        <v>0</v>
      </c>
      <c r="AM41" s="355">
        <v>0</v>
      </c>
      <c r="AN41" s="355">
        <v>0</v>
      </c>
      <c r="AO41" s="355">
        <v>0</v>
      </c>
      <c r="AP41" s="394">
        <v>0</v>
      </c>
      <c r="AQ41" s="394">
        <v>0</v>
      </c>
      <c r="AR41" s="394">
        <v>0</v>
      </c>
      <c r="AS41" s="413">
        <v>0</v>
      </c>
      <c r="AT41" s="413">
        <v>0</v>
      </c>
      <c r="AU41" s="413">
        <v>0</v>
      </c>
      <c r="AV41" s="415">
        <v>0</v>
      </c>
      <c r="AW41" s="415">
        <v>0</v>
      </c>
      <c r="AX41" s="415">
        <v>0</v>
      </c>
      <c r="AY41" s="322">
        <v>0</v>
      </c>
      <c r="AZ41" s="322">
        <v>0</v>
      </c>
      <c r="BA41" s="322">
        <v>0</v>
      </c>
      <c r="BB41" s="249">
        <v>0</v>
      </c>
      <c r="BC41" s="249">
        <v>0</v>
      </c>
      <c r="BD41" s="249">
        <v>0</v>
      </c>
      <c r="BE41" s="249">
        <v>0</v>
      </c>
      <c r="BF41" s="249">
        <v>0</v>
      </c>
      <c r="BG41" s="249">
        <v>0</v>
      </c>
      <c r="BH41" s="249">
        <v>0</v>
      </c>
      <c r="BI41" s="249">
        <v>0</v>
      </c>
      <c r="BJ41" s="249">
        <v>0</v>
      </c>
      <c r="BK41" s="249">
        <v>0</v>
      </c>
      <c r="BL41" s="249">
        <v>0</v>
      </c>
      <c r="BM41" s="249">
        <v>0</v>
      </c>
      <c r="BN41" s="249">
        <v>0</v>
      </c>
      <c r="BO41" s="249">
        <v>0</v>
      </c>
      <c r="BP41" s="249">
        <v>0</v>
      </c>
      <c r="BQ41" s="249">
        <v>0</v>
      </c>
      <c r="BR41" s="249">
        <v>0</v>
      </c>
      <c r="BS41" s="249">
        <v>0</v>
      </c>
      <c r="BT41" s="249">
        <v>0</v>
      </c>
      <c r="BU41" s="249">
        <v>0</v>
      </c>
      <c r="BV41" s="249">
        <v>0</v>
      </c>
      <c r="BW41" s="249">
        <v>0</v>
      </c>
      <c r="BX41" s="249">
        <v>0</v>
      </c>
      <c r="BY41" s="249">
        <v>0</v>
      </c>
      <c r="BZ41" s="249"/>
      <c r="CA41" s="249"/>
      <c r="CB41" s="249"/>
    </row>
    <row r="42" spans="1:80" x14ac:dyDescent="0.25">
      <c r="A42" s="365" t="s">
        <v>2312</v>
      </c>
      <c r="B42" s="366">
        <v>1</v>
      </c>
      <c r="C42" s="367" t="s">
        <v>5496</v>
      </c>
      <c r="D42" s="362" t="s">
        <v>3149</v>
      </c>
      <c r="E42" s="362" t="s">
        <v>2340</v>
      </c>
      <c r="F42" s="368"/>
      <c r="G42" s="368">
        <v>41226</v>
      </c>
      <c r="H42" s="362" t="s">
        <v>5497</v>
      </c>
      <c r="I42" s="351"/>
      <c r="J42" s="351"/>
      <c r="K42" s="351"/>
      <c r="L42" s="351"/>
      <c r="M42" s="351"/>
      <c r="N42" s="351"/>
      <c r="O42" s="351"/>
      <c r="P42" s="351"/>
      <c r="Q42" s="351"/>
      <c r="R42" s="351"/>
      <c r="S42" s="351"/>
      <c r="T42" s="351"/>
      <c r="U42" s="351"/>
      <c r="V42" s="351"/>
      <c r="W42" s="351"/>
      <c r="X42" s="351"/>
      <c r="Y42" s="351"/>
      <c r="Z42" s="351"/>
      <c r="AA42" s="355"/>
      <c r="AB42" s="355"/>
      <c r="AC42" s="355"/>
      <c r="AD42" s="355"/>
      <c r="AE42" s="355"/>
      <c r="AF42" s="355"/>
      <c r="AG42" s="355"/>
      <c r="AH42" s="355"/>
      <c r="AI42" s="355"/>
      <c r="AJ42" s="355"/>
      <c r="AK42" s="355"/>
      <c r="AL42" s="355"/>
      <c r="AM42" s="343">
        <v>0</v>
      </c>
      <c r="AN42" s="343">
        <v>10</v>
      </c>
      <c r="AO42" s="343">
        <v>0</v>
      </c>
      <c r="AP42" s="396">
        <v>0</v>
      </c>
      <c r="AQ42" s="396">
        <v>0</v>
      </c>
      <c r="AR42" s="396">
        <v>0</v>
      </c>
      <c r="AS42" s="413">
        <v>0</v>
      </c>
      <c r="AT42" s="413">
        <v>0</v>
      </c>
      <c r="AU42" s="413">
        <v>0</v>
      </c>
      <c r="AV42" s="415">
        <v>0</v>
      </c>
      <c r="AW42" s="415">
        <v>0</v>
      </c>
      <c r="AX42" s="415">
        <v>0</v>
      </c>
      <c r="AY42" s="322">
        <v>0</v>
      </c>
      <c r="AZ42" s="322">
        <v>0</v>
      </c>
      <c r="BA42" s="322">
        <v>0</v>
      </c>
      <c r="BB42" s="249">
        <v>0</v>
      </c>
      <c r="BC42" s="249">
        <v>0</v>
      </c>
      <c r="BD42" s="249">
        <v>0</v>
      </c>
      <c r="BE42" s="249">
        <v>0</v>
      </c>
      <c r="BF42" s="249">
        <v>0</v>
      </c>
      <c r="BG42" s="249">
        <v>0</v>
      </c>
      <c r="BH42" s="249">
        <v>3</v>
      </c>
      <c r="BI42" s="249">
        <v>3</v>
      </c>
      <c r="BJ42" s="249">
        <v>0</v>
      </c>
      <c r="BK42" s="249">
        <v>0</v>
      </c>
      <c r="BL42" s="249">
        <v>0</v>
      </c>
      <c r="BM42" s="249">
        <v>0</v>
      </c>
      <c r="BN42" s="249">
        <v>0</v>
      </c>
      <c r="BO42" s="249">
        <v>0</v>
      </c>
      <c r="BP42" s="249">
        <v>0</v>
      </c>
      <c r="BQ42" s="249">
        <v>0</v>
      </c>
      <c r="BR42" s="249">
        <v>0</v>
      </c>
      <c r="BS42" s="249">
        <v>0</v>
      </c>
      <c r="BT42" s="249">
        <v>0</v>
      </c>
      <c r="BU42" s="249">
        <v>0</v>
      </c>
      <c r="BV42" s="249">
        <v>0</v>
      </c>
      <c r="BW42" s="249">
        <v>0</v>
      </c>
      <c r="BX42" s="249">
        <v>0</v>
      </c>
      <c r="BY42" s="249">
        <v>0</v>
      </c>
      <c r="BZ42" s="249"/>
      <c r="CA42" s="249"/>
      <c r="CB42" s="249"/>
    </row>
    <row r="43" spans="1:80" x14ac:dyDescent="0.25">
      <c r="A43" s="33" t="s">
        <v>2312</v>
      </c>
      <c r="B43" s="34">
        <v>1</v>
      </c>
      <c r="C43" s="35" t="s">
        <v>2628</v>
      </c>
      <c r="D43" s="13" t="s">
        <v>3149</v>
      </c>
      <c r="E43" s="13" t="s">
        <v>1691</v>
      </c>
      <c r="F43" s="36">
        <v>40298</v>
      </c>
      <c r="G43" s="36">
        <v>38831</v>
      </c>
      <c r="H43" s="13" t="s">
        <v>2629</v>
      </c>
      <c r="I43" s="17">
        <v>5</v>
      </c>
      <c r="J43" s="17">
        <v>7</v>
      </c>
      <c r="K43" s="17">
        <v>0</v>
      </c>
      <c r="L43" s="17">
        <v>0</v>
      </c>
      <c r="M43" s="17">
        <v>0</v>
      </c>
      <c r="N43" s="17">
        <v>0</v>
      </c>
      <c r="O43" s="17">
        <v>0</v>
      </c>
      <c r="P43" s="17">
        <v>0</v>
      </c>
      <c r="Q43" s="17">
        <v>0</v>
      </c>
      <c r="R43" s="17">
        <v>0</v>
      </c>
      <c r="S43" s="17">
        <v>1</v>
      </c>
      <c r="T43" s="17">
        <v>0</v>
      </c>
      <c r="U43" s="17">
        <v>2</v>
      </c>
      <c r="V43" s="17">
        <v>0</v>
      </c>
      <c r="W43" s="17">
        <v>0</v>
      </c>
      <c r="X43" s="221">
        <v>11</v>
      </c>
      <c r="Y43" s="221">
        <v>0</v>
      </c>
      <c r="Z43" s="221">
        <v>0</v>
      </c>
      <c r="AA43" s="18">
        <v>0</v>
      </c>
      <c r="AB43" s="18">
        <v>13</v>
      </c>
      <c r="AC43" s="18">
        <v>0</v>
      </c>
      <c r="AD43" s="18">
        <v>4</v>
      </c>
      <c r="AE43" s="18">
        <v>0</v>
      </c>
      <c r="AF43" s="18">
        <v>0</v>
      </c>
      <c r="AG43" s="18">
        <v>2</v>
      </c>
      <c r="AH43" s="18">
        <v>6</v>
      </c>
      <c r="AI43" s="18">
        <v>0</v>
      </c>
      <c r="AJ43" s="286">
        <v>13</v>
      </c>
      <c r="AK43" s="286">
        <v>13</v>
      </c>
      <c r="AL43" s="286">
        <v>0</v>
      </c>
      <c r="AM43" s="355">
        <v>2</v>
      </c>
      <c r="AN43" s="355">
        <v>2</v>
      </c>
      <c r="AO43" s="355">
        <v>0</v>
      </c>
      <c r="AP43" s="394">
        <v>6</v>
      </c>
      <c r="AQ43" s="394">
        <v>6</v>
      </c>
      <c r="AR43" s="394">
        <v>0</v>
      </c>
      <c r="AS43" s="415">
        <v>1</v>
      </c>
      <c r="AT43" s="415">
        <v>1</v>
      </c>
      <c r="AU43" s="413">
        <v>0</v>
      </c>
      <c r="AV43" s="415">
        <v>12</v>
      </c>
      <c r="AW43" s="415">
        <v>10</v>
      </c>
      <c r="AX43" s="415">
        <v>0</v>
      </c>
      <c r="AY43" s="394">
        <v>1</v>
      </c>
      <c r="AZ43" s="322">
        <v>0</v>
      </c>
      <c r="BA43" s="322">
        <v>0</v>
      </c>
      <c r="BB43" s="249">
        <v>8</v>
      </c>
      <c r="BC43" s="249">
        <v>5</v>
      </c>
      <c r="BD43" s="249">
        <v>0</v>
      </c>
      <c r="BE43" s="249">
        <v>4</v>
      </c>
      <c r="BF43" s="249">
        <v>5</v>
      </c>
      <c r="BG43" s="249">
        <v>0</v>
      </c>
      <c r="BH43" s="249">
        <v>4</v>
      </c>
      <c r="BI43" s="249">
        <v>0</v>
      </c>
      <c r="BJ43" s="249">
        <v>0</v>
      </c>
      <c r="BK43" s="249">
        <v>3</v>
      </c>
      <c r="BL43" s="249">
        <v>19</v>
      </c>
      <c r="BM43" s="249">
        <v>0</v>
      </c>
      <c r="BN43" s="249">
        <v>7</v>
      </c>
      <c r="BO43" s="249">
        <v>0</v>
      </c>
      <c r="BP43" s="249">
        <v>0</v>
      </c>
      <c r="BQ43" s="249">
        <v>3</v>
      </c>
      <c r="BR43" s="249">
        <v>0</v>
      </c>
      <c r="BS43" s="249">
        <v>0</v>
      </c>
      <c r="BT43" s="221">
        <v>2</v>
      </c>
      <c r="BU43" s="221">
        <v>0</v>
      </c>
      <c r="BV43" s="221">
        <v>0</v>
      </c>
      <c r="BW43" s="221">
        <v>0</v>
      </c>
      <c r="BX43" s="221">
        <v>0</v>
      </c>
      <c r="BY43" s="221">
        <v>0</v>
      </c>
      <c r="BZ43" s="221"/>
      <c r="CA43" s="221"/>
      <c r="CB43" s="221"/>
    </row>
    <row r="44" spans="1:80" x14ac:dyDescent="0.25">
      <c r="A44" s="33" t="s">
        <v>2312</v>
      </c>
      <c r="B44" s="34">
        <v>1</v>
      </c>
      <c r="C44" s="35" t="s">
        <v>2630</v>
      </c>
      <c r="D44" s="13" t="s">
        <v>3149</v>
      </c>
      <c r="E44" s="13" t="s">
        <v>2185</v>
      </c>
      <c r="F44" s="36">
        <v>41162</v>
      </c>
      <c r="G44" s="36">
        <v>38831</v>
      </c>
      <c r="H44" s="13" t="s">
        <v>4964</v>
      </c>
      <c r="I44" s="17">
        <v>0</v>
      </c>
      <c r="J44" s="17">
        <v>1</v>
      </c>
      <c r="K44" s="17">
        <v>0</v>
      </c>
      <c r="L44" s="17">
        <v>8</v>
      </c>
      <c r="M44" s="17">
        <v>4</v>
      </c>
      <c r="N44" s="17">
        <v>0</v>
      </c>
      <c r="O44" s="17">
        <v>0</v>
      </c>
      <c r="P44" s="17">
        <v>0</v>
      </c>
      <c r="Q44" s="17">
        <v>0</v>
      </c>
      <c r="R44" s="17">
        <v>0</v>
      </c>
      <c r="S44" s="17">
        <v>15</v>
      </c>
      <c r="T44" s="17">
        <v>0</v>
      </c>
      <c r="U44" s="17">
        <v>8</v>
      </c>
      <c r="V44" s="17">
        <v>0</v>
      </c>
      <c r="W44" s="17">
        <v>0</v>
      </c>
      <c r="X44" s="221">
        <v>1</v>
      </c>
      <c r="Y44" s="221">
        <v>0</v>
      </c>
      <c r="Z44" s="221">
        <v>1</v>
      </c>
      <c r="AA44" s="18">
        <v>12</v>
      </c>
      <c r="AB44" s="18">
        <v>11</v>
      </c>
      <c r="AC44" s="18">
        <v>11</v>
      </c>
      <c r="AD44" s="18">
        <v>17</v>
      </c>
      <c r="AE44" s="18">
        <v>8</v>
      </c>
      <c r="AF44" s="18">
        <v>16</v>
      </c>
      <c r="AG44" s="18">
        <v>0</v>
      </c>
      <c r="AH44" s="18">
        <v>9</v>
      </c>
      <c r="AI44" s="18">
        <v>0</v>
      </c>
      <c r="AJ44" s="286">
        <v>15</v>
      </c>
      <c r="AK44" s="286">
        <v>3</v>
      </c>
      <c r="AL44" s="286">
        <v>0</v>
      </c>
      <c r="AM44" s="355">
        <v>5</v>
      </c>
      <c r="AN44" s="355">
        <v>10</v>
      </c>
      <c r="AO44" s="355">
        <v>0</v>
      </c>
      <c r="AP44" s="394">
        <v>6</v>
      </c>
      <c r="AQ44" s="394">
        <v>6</v>
      </c>
      <c r="AR44" s="394">
        <v>0</v>
      </c>
      <c r="AS44" s="415">
        <v>3</v>
      </c>
      <c r="AT44" s="415">
        <v>2</v>
      </c>
      <c r="AU44" s="413">
        <v>0</v>
      </c>
      <c r="AV44" s="415">
        <v>11</v>
      </c>
      <c r="AW44" s="415">
        <v>7</v>
      </c>
      <c r="AX44" s="415">
        <v>0</v>
      </c>
      <c r="AY44" s="394">
        <v>2</v>
      </c>
      <c r="AZ44" s="394">
        <v>6</v>
      </c>
      <c r="BA44" s="322">
        <v>0</v>
      </c>
      <c r="BB44" s="249">
        <v>4</v>
      </c>
      <c r="BC44" s="249">
        <v>4</v>
      </c>
      <c r="BD44" s="249">
        <v>0</v>
      </c>
      <c r="BE44" s="249">
        <v>3</v>
      </c>
      <c r="BF44" s="249">
        <v>4</v>
      </c>
      <c r="BG44" s="249">
        <v>0</v>
      </c>
      <c r="BH44" s="249">
        <v>9</v>
      </c>
      <c r="BI44" s="249">
        <v>4</v>
      </c>
      <c r="BJ44" s="249">
        <v>0</v>
      </c>
      <c r="BK44" s="249">
        <v>3</v>
      </c>
      <c r="BL44" s="249">
        <v>14</v>
      </c>
      <c r="BM44" s="249">
        <v>0</v>
      </c>
      <c r="BN44" s="249">
        <v>6</v>
      </c>
      <c r="BO44" s="249">
        <v>3</v>
      </c>
      <c r="BP44" s="249">
        <v>0</v>
      </c>
      <c r="BQ44" s="249">
        <v>5</v>
      </c>
      <c r="BR44" s="249">
        <v>7</v>
      </c>
      <c r="BS44" s="249">
        <v>0</v>
      </c>
      <c r="BT44" s="221">
        <v>5</v>
      </c>
      <c r="BU44" s="221">
        <v>3</v>
      </c>
      <c r="BV44" s="221">
        <v>0</v>
      </c>
      <c r="BW44" s="221">
        <v>0</v>
      </c>
      <c r="BX44" s="221">
        <v>0</v>
      </c>
      <c r="BY44" s="221">
        <v>0</v>
      </c>
      <c r="BZ44" s="221"/>
      <c r="CA44" s="221"/>
      <c r="CB44" s="221"/>
    </row>
    <row r="45" spans="1:80" x14ac:dyDescent="0.25">
      <c r="A45" s="33" t="s">
        <v>2312</v>
      </c>
      <c r="B45" s="34">
        <v>1</v>
      </c>
      <c r="C45" s="35" t="s">
        <v>1113</v>
      </c>
      <c r="D45" s="13" t="s">
        <v>3149</v>
      </c>
      <c r="E45" s="13" t="s">
        <v>2185</v>
      </c>
      <c r="F45" s="36">
        <v>41296</v>
      </c>
      <c r="G45" s="36">
        <v>38831</v>
      </c>
      <c r="H45" s="13" t="s">
        <v>2280</v>
      </c>
      <c r="I45" s="17">
        <v>4</v>
      </c>
      <c r="J45" s="17">
        <v>8</v>
      </c>
      <c r="K45" s="17">
        <v>0</v>
      </c>
      <c r="L45" s="17">
        <v>5</v>
      </c>
      <c r="M45" s="17">
        <v>0</v>
      </c>
      <c r="N45" s="17">
        <v>0</v>
      </c>
      <c r="O45" s="17">
        <v>3</v>
      </c>
      <c r="P45" s="17">
        <v>0</v>
      </c>
      <c r="Q45" s="17">
        <v>0</v>
      </c>
      <c r="R45" s="17">
        <v>2</v>
      </c>
      <c r="S45" s="17">
        <v>19</v>
      </c>
      <c r="T45" s="17">
        <v>0</v>
      </c>
      <c r="U45" s="17">
        <v>5</v>
      </c>
      <c r="V45" s="17">
        <v>6</v>
      </c>
      <c r="W45" s="17">
        <v>0</v>
      </c>
      <c r="X45" s="221">
        <v>11</v>
      </c>
      <c r="Y45" s="221">
        <v>6</v>
      </c>
      <c r="Z45" s="221">
        <v>0</v>
      </c>
      <c r="AA45" s="18">
        <v>0</v>
      </c>
      <c r="AB45" s="18">
        <v>3</v>
      </c>
      <c r="AC45" s="18">
        <v>0</v>
      </c>
      <c r="AD45" s="18">
        <v>5</v>
      </c>
      <c r="AE45" s="18">
        <v>7</v>
      </c>
      <c r="AF45" s="18">
        <v>0</v>
      </c>
      <c r="AG45" s="18">
        <v>5</v>
      </c>
      <c r="AH45" s="18">
        <v>8</v>
      </c>
      <c r="AI45" s="18">
        <v>0</v>
      </c>
      <c r="AJ45" s="286">
        <v>9</v>
      </c>
      <c r="AK45" s="286">
        <v>1</v>
      </c>
      <c r="AL45" s="286">
        <v>0</v>
      </c>
      <c r="AM45" s="355">
        <v>8</v>
      </c>
      <c r="AN45" s="355">
        <v>5</v>
      </c>
      <c r="AO45" s="355">
        <v>0</v>
      </c>
      <c r="AP45" s="394">
        <v>0</v>
      </c>
      <c r="AQ45" s="394">
        <v>0</v>
      </c>
      <c r="AR45" s="394">
        <v>0</v>
      </c>
      <c r="AS45" s="415">
        <v>1</v>
      </c>
      <c r="AT45" s="415">
        <v>5</v>
      </c>
      <c r="AU45" s="413">
        <v>0</v>
      </c>
      <c r="AV45" s="415">
        <v>11</v>
      </c>
      <c r="AW45" s="415">
        <v>2</v>
      </c>
      <c r="AX45" s="415">
        <v>0</v>
      </c>
      <c r="AY45" s="394">
        <v>2</v>
      </c>
      <c r="AZ45" s="394">
        <v>15</v>
      </c>
      <c r="BA45" s="322">
        <v>0</v>
      </c>
      <c r="BB45" s="249">
        <v>4</v>
      </c>
      <c r="BC45" s="249">
        <v>0</v>
      </c>
      <c r="BD45" s="249">
        <v>0</v>
      </c>
      <c r="BE45" s="249">
        <v>3</v>
      </c>
      <c r="BF45" s="249">
        <v>3</v>
      </c>
      <c r="BG45" s="249">
        <v>0</v>
      </c>
      <c r="BH45" s="249">
        <v>10</v>
      </c>
      <c r="BI45" s="249">
        <v>0</v>
      </c>
      <c r="BJ45" s="249">
        <v>0</v>
      </c>
      <c r="BK45" s="249">
        <v>1</v>
      </c>
      <c r="BL45" s="249">
        <v>18</v>
      </c>
      <c r="BM45" s="249">
        <v>0</v>
      </c>
      <c r="BN45" s="249">
        <v>10</v>
      </c>
      <c r="BO45" s="249">
        <v>0</v>
      </c>
      <c r="BP45" s="249">
        <v>0</v>
      </c>
      <c r="BQ45" s="249">
        <v>4</v>
      </c>
      <c r="BR45" s="249">
        <v>4</v>
      </c>
      <c r="BS45" s="249">
        <v>0</v>
      </c>
      <c r="BT45" s="221">
        <v>6</v>
      </c>
      <c r="BU45" s="221">
        <v>8</v>
      </c>
      <c r="BV45" s="221">
        <v>0</v>
      </c>
      <c r="BW45" s="221">
        <v>0</v>
      </c>
      <c r="BX45" s="221">
        <v>0</v>
      </c>
      <c r="BY45" s="221">
        <v>0</v>
      </c>
      <c r="BZ45" s="221"/>
      <c r="CA45" s="221"/>
      <c r="CB45" s="221"/>
    </row>
    <row r="46" spans="1:80" x14ac:dyDescent="0.25">
      <c r="A46" s="33" t="s">
        <v>2312</v>
      </c>
      <c r="B46" s="34">
        <v>1</v>
      </c>
      <c r="C46" s="35" t="s">
        <v>5171</v>
      </c>
      <c r="D46" s="13" t="s">
        <v>3149</v>
      </c>
      <c r="E46" s="13" t="s">
        <v>2340</v>
      </c>
      <c r="F46" s="36"/>
      <c r="G46" s="158">
        <v>41255</v>
      </c>
      <c r="H46" s="13" t="s">
        <v>5172</v>
      </c>
      <c r="I46" s="17"/>
      <c r="J46" s="17"/>
      <c r="K46" s="17"/>
      <c r="L46" s="17">
        <v>1</v>
      </c>
      <c r="M46" s="17">
        <v>1</v>
      </c>
      <c r="N46" s="17">
        <v>0</v>
      </c>
      <c r="O46" s="17">
        <v>6</v>
      </c>
      <c r="P46" s="17">
        <v>6</v>
      </c>
      <c r="Q46" s="17">
        <v>0</v>
      </c>
      <c r="R46" s="17">
        <v>0</v>
      </c>
      <c r="S46" s="17">
        <v>0</v>
      </c>
      <c r="T46" s="17">
        <v>0</v>
      </c>
      <c r="U46" s="17">
        <v>3</v>
      </c>
      <c r="V46" s="17">
        <v>9</v>
      </c>
      <c r="W46" s="17">
        <v>0</v>
      </c>
      <c r="X46" s="221">
        <v>6</v>
      </c>
      <c r="Y46" s="221">
        <v>12</v>
      </c>
      <c r="Z46" s="221">
        <v>0</v>
      </c>
      <c r="AA46" s="18">
        <v>6</v>
      </c>
      <c r="AB46" s="18">
        <v>6</v>
      </c>
      <c r="AC46" s="18">
        <v>0</v>
      </c>
      <c r="AD46" s="18">
        <v>6</v>
      </c>
      <c r="AE46" s="18">
        <v>6</v>
      </c>
      <c r="AF46" s="18">
        <v>0</v>
      </c>
      <c r="AG46" s="18">
        <v>0</v>
      </c>
      <c r="AH46" s="18">
        <v>0</v>
      </c>
      <c r="AI46" s="18">
        <v>0</v>
      </c>
      <c r="AJ46" s="286">
        <v>0</v>
      </c>
      <c r="AK46" s="286">
        <v>0</v>
      </c>
      <c r="AL46" s="286">
        <v>0</v>
      </c>
      <c r="AM46" s="355">
        <v>0</v>
      </c>
      <c r="AN46" s="355">
        <v>0</v>
      </c>
      <c r="AO46" s="355">
        <v>0</v>
      </c>
      <c r="AP46" s="394">
        <v>0</v>
      </c>
      <c r="AQ46" s="394">
        <v>0</v>
      </c>
      <c r="AR46" s="394">
        <v>0</v>
      </c>
      <c r="AS46" s="415">
        <v>1</v>
      </c>
      <c r="AT46" s="413">
        <v>0</v>
      </c>
      <c r="AU46" s="413">
        <v>0</v>
      </c>
      <c r="AV46" s="415">
        <v>0</v>
      </c>
      <c r="AW46" s="415">
        <v>0</v>
      </c>
      <c r="AX46" s="415">
        <v>0</v>
      </c>
      <c r="AY46" s="394">
        <v>4</v>
      </c>
      <c r="AZ46" s="394">
        <v>3</v>
      </c>
      <c r="BA46" s="322">
        <v>0</v>
      </c>
      <c r="BB46" s="249">
        <v>10</v>
      </c>
      <c r="BC46" s="249">
        <v>6</v>
      </c>
      <c r="BD46" s="249">
        <v>0</v>
      </c>
      <c r="BE46" s="249">
        <v>2</v>
      </c>
      <c r="BF46" s="249">
        <v>2</v>
      </c>
      <c r="BG46" s="249">
        <v>0</v>
      </c>
      <c r="BH46" s="249">
        <v>1</v>
      </c>
      <c r="BI46" s="249">
        <v>1</v>
      </c>
      <c r="BJ46" s="249">
        <v>0</v>
      </c>
      <c r="BK46" s="249">
        <v>0</v>
      </c>
      <c r="BL46" s="249">
        <v>0</v>
      </c>
      <c r="BM46" s="249">
        <v>0</v>
      </c>
      <c r="BN46" s="249">
        <v>0</v>
      </c>
      <c r="BO46" s="249">
        <v>0</v>
      </c>
      <c r="BP46" s="249">
        <v>0</v>
      </c>
      <c r="BQ46" s="249">
        <v>0</v>
      </c>
      <c r="BR46" s="249">
        <v>0</v>
      </c>
      <c r="BS46" s="249">
        <v>0</v>
      </c>
      <c r="BT46" s="221">
        <v>0</v>
      </c>
      <c r="BU46" s="221">
        <v>0</v>
      </c>
      <c r="BV46" s="221">
        <v>0</v>
      </c>
      <c r="BW46" s="221">
        <v>0</v>
      </c>
      <c r="BX46" s="221">
        <v>0</v>
      </c>
      <c r="BY46" s="221">
        <v>0</v>
      </c>
      <c r="BZ46" s="221"/>
      <c r="CA46" s="221"/>
      <c r="CB46" s="221"/>
    </row>
    <row r="47" spans="1:80" x14ac:dyDescent="0.25">
      <c r="A47" s="33" t="s">
        <v>2312</v>
      </c>
      <c r="B47" s="34">
        <v>1</v>
      </c>
      <c r="C47" s="35" t="s">
        <v>1114</v>
      </c>
      <c r="D47" s="13" t="s">
        <v>3149</v>
      </c>
      <c r="E47" s="13" t="s">
        <v>2182</v>
      </c>
      <c r="F47" s="36">
        <v>40298</v>
      </c>
      <c r="G47" s="36">
        <v>38831</v>
      </c>
      <c r="H47" s="13" t="s">
        <v>1115</v>
      </c>
      <c r="I47" s="17">
        <v>7</v>
      </c>
      <c r="J47" s="17">
        <v>3</v>
      </c>
      <c r="K47" s="17">
        <v>0</v>
      </c>
      <c r="L47" s="17">
        <v>8</v>
      </c>
      <c r="M47" s="17">
        <v>8</v>
      </c>
      <c r="N47" s="17">
        <v>0</v>
      </c>
      <c r="O47" s="17">
        <v>5</v>
      </c>
      <c r="P47" s="17">
        <v>9</v>
      </c>
      <c r="Q47" s="17">
        <v>0</v>
      </c>
      <c r="R47" s="17">
        <v>10</v>
      </c>
      <c r="S47" s="17">
        <v>10</v>
      </c>
      <c r="T47" s="17">
        <v>0</v>
      </c>
      <c r="U47" s="17">
        <v>4</v>
      </c>
      <c r="V47" s="17">
        <v>4</v>
      </c>
      <c r="W47" s="17">
        <v>0</v>
      </c>
      <c r="X47" s="221">
        <v>8</v>
      </c>
      <c r="Y47" s="221">
        <v>9</v>
      </c>
      <c r="Z47" s="221">
        <v>0</v>
      </c>
      <c r="AA47" s="18">
        <v>5</v>
      </c>
      <c r="AB47" s="18">
        <v>3</v>
      </c>
      <c r="AC47" s="18">
        <v>0</v>
      </c>
      <c r="AD47" s="18">
        <v>3</v>
      </c>
      <c r="AE47" s="18">
        <v>10</v>
      </c>
      <c r="AF47" s="18">
        <v>0</v>
      </c>
      <c r="AG47" s="18">
        <v>0</v>
      </c>
      <c r="AH47" s="18">
        <v>0</v>
      </c>
      <c r="AI47" s="18">
        <v>0</v>
      </c>
      <c r="AJ47" s="286">
        <v>11</v>
      </c>
      <c r="AK47" s="286">
        <v>8</v>
      </c>
      <c r="AL47" s="286">
        <v>0</v>
      </c>
      <c r="AM47" s="355">
        <v>3</v>
      </c>
      <c r="AN47" s="355">
        <v>8</v>
      </c>
      <c r="AO47" s="355">
        <v>0</v>
      </c>
      <c r="AP47" s="394">
        <v>4</v>
      </c>
      <c r="AQ47" s="394">
        <v>14</v>
      </c>
      <c r="AR47" s="394">
        <v>4</v>
      </c>
      <c r="AS47" s="415">
        <v>16</v>
      </c>
      <c r="AT47" s="415">
        <v>16</v>
      </c>
      <c r="AU47" s="413">
        <v>0</v>
      </c>
      <c r="AV47" s="415">
        <v>15</v>
      </c>
      <c r="AW47" s="415">
        <v>4</v>
      </c>
      <c r="AX47" s="415">
        <v>0</v>
      </c>
      <c r="AY47" s="322">
        <v>0</v>
      </c>
      <c r="AZ47" s="394">
        <v>9</v>
      </c>
      <c r="BA47" s="322">
        <v>0</v>
      </c>
      <c r="BB47" s="249">
        <v>0</v>
      </c>
      <c r="BC47" s="249">
        <v>0</v>
      </c>
      <c r="BD47" s="249">
        <v>0</v>
      </c>
      <c r="BE47" s="249">
        <v>0</v>
      </c>
      <c r="BF47" s="249">
        <v>0</v>
      </c>
      <c r="BG47" s="249">
        <v>0</v>
      </c>
      <c r="BH47" s="249">
        <v>29</v>
      </c>
      <c r="BI47" s="249">
        <v>15</v>
      </c>
      <c r="BJ47" s="249">
        <v>0</v>
      </c>
      <c r="BK47" s="249">
        <v>2</v>
      </c>
      <c r="BL47" s="249">
        <v>7</v>
      </c>
      <c r="BM47" s="249">
        <v>0</v>
      </c>
      <c r="BN47" s="249">
        <v>4</v>
      </c>
      <c r="BO47" s="249">
        <v>6</v>
      </c>
      <c r="BP47" s="249">
        <v>0</v>
      </c>
      <c r="BQ47" s="249">
        <v>2</v>
      </c>
      <c r="BR47" s="249">
        <v>7</v>
      </c>
      <c r="BS47" s="249">
        <v>0</v>
      </c>
      <c r="BT47" s="221">
        <v>8</v>
      </c>
      <c r="BU47" s="221">
        <v>2</v>
      </c>
      <c r="BV47" s="221">
        <v>0</v>
      </c>
      <c r="BW47" s="221">
        <v>2</v>
      </c>
      <c r="BX47" s="221">
        <v>4</v>
      </c>
      <c r="BY47" s="221">
        <v>0</v>
      </c>
      <c r="BZ47" s="221"/>
      <c r="CA47" s="221"/>
      <c r="CB47" s="221"/>
    </row>
    <row r="48" spans="1:80" x14ac:dyDescent="0.25">
      <c r="A48" s="33" t="s">
        <v>2312</v>
      </c>
      <c r="B48" s="34">
        <v>1</v>
      </c>
      <c r="C48" s="35" t="s">
        <v>3675</v>
      </c>
      <c r="D48" s="13" t="s">
        <v>3149</v>
      </c>
      <c r="E48" s="13" t="s">
        <v>2182</v>
      </c>
      <c r="F48" s="36">
        <v>40311</v>
      </c>
      <c r="G48" s="36">
        <v>38831</v>
      </c>
      <c r="H48" s="13" t="s">
        <v>1116</v>
      </c>
      <c r="I48" s="17">
        <v>4</v>
      </c>
      <c r="J48" s="17">
        <v>5</v>
      </c>
      <c r="K48" s="17">
        <v>0</v>
      </c>
      <c r="L48" s="17">
        <v>3</v>
      </c>
      <c r="M48" s="17">
        <v>0</v>
      </c>
      <c r="N48" s="17">
        <v>0</v>
      </c>
      <c r="O48" s="17">
        <v>5</v>
      </c>
      <c r="P48" s="17">
        <v>0</v>
      </c>
      <c r="Q48" s="17">
        <v>0</v>
      </c>
      <c r="R48" s="17">
        <v>14</v>
      </c>
      <c r="S48" s="17">
        <v>18</v>
      </c>
      <c r="T48" s="17">
        <v>0</v>
      </c>
      <c r="U48" s="17">
        <v>0</v>
      </c>
      <c r="V48" s="17">
        <v>0</v>
      </c>
      <c r="W48" s="17">
        <v>0</v>
      </c>
      <c r="X48" s="221">
        <v>3</v>
      </c>
      <c r="Y48" s="221">
        <v>8</v>
      </c>
      <c r="Z48" s="221">
        <v>0</v>
      </c>
      <c r="AA48" s="18">
        <v>0</v>
      </c>
      <c r="AB48" s="18">
        <v>2</v>
      </c>
      <c r="AC48" s="18">
        <v>0</v>
      </c>
      <c r="AD48" s="18">
        <v>6</v>
      </c>
      <c r="AE48" s="18">
        <v>9</v>
      </c>
      <c r="AF48" s="18">
        <v>0</v>
      </c>
      <c r="AG48" s="18">
        <v>6</v>
      </c>
      <c r="AH48" s="18">
        <v>6</v>
      </c>
      <c r="AI48" s="18">
        <v>0</v>
      </c>
      <c r="AJ48" s="286">
        <v>24</v>
      </c>
      <c r="AK48" s="286">
        <v>12</v>
      </c>
      <c r="AL48" s="286">
        <v>0</v>
      </c>
      <c r="AM48" s="355">
        <v>0</v>
      </c>
      <c r="AN48" s="355">
        <v>6</v>
      </c>
      <c r="AO48" s="355">
        <v>0</v>
      </c>
      <c r="AP48" s="394">
        <v>0</v>
      </c>
      <c r="AQ48" s="394">
        <v>7</v>
      </c>
      <c r="AR48" s="394">
        <v>0</v>
      </c>
      <c r="AS48" s="413">
        <v>0</v>
      </c>
      <c r="AT48" s="415">
        <v>5</v>
      </c>
      <c r="AU48" s="413">
        <v>0</v>
      </c>
      <c r="AV48" s="415">
        <v>0</v>
      </c>
      <c r="AW48" s="415">
        <v>10</v>
      </c>
      <c r="AX48" s="415">
        <v>0</v>
      </c>
      <c r="AY48" s="394">
        <v>3</v>
      </c>
      <c r="AZ48" s="394">
        <v>7</v>
      </c>
      <c r="BA48" s="322">
        <v>0</v>
      </c>
      <c r="BB48" s="249">
        <v>5</v>
      </c>
      <c r="BC48" s="249">
        <v>3</v>
      </c>
      <c r="BD48" s="249">
        <v>0</v>
      </c>
      <c r="BE48" s="249">
        <v>3</v>
      </c>
      <c r="BF48" s="249">
        <v>2</v>
      </c>
      <c r="BG48" s="249">
        <v>0</v>
      </c>
      <c r="BH48" s="249">
        <v>7</v>
      </c>
      <c r="BI48" s="249">
        <v>0</v>
      </c>
      <c r="BJ48" s="249">
        <v>0</v>
      </c>
      <c r="BK48" s="249">
        <v>6</v>
      </c>
      <c r="BL48" s="249">
        <v>12</v>
      </c>
      <c r="BM48" s="249">
        <v>0</v>
      </c>
      <c r="BN48" s="249">
        <v>2</v>
      </c>
      <c r="BO48" s="249">
        <v>6</v>
      </c>
      <c r="BP48" s="249">
        <v>0</v>
      </c>
      <c r="BQ48" s="249">
        <v>5</v>
      </c>
      <c r="BR48" s="249">
        <v>4</v>
      </c>
      <c r="BS48" s="249">
        <v>0</v>
      </c>
      <c r="BT48" s="221">
        <v>4</v>
      </c>
      <c r="BU48" s="221">
        <v>2</v>
      </c>
      <c r="BV48" s="221">
        <v>0</v>
      </c>
      <c r="BW48" s="221">
        <v>3</v>
      </c>
      <c r="BX48" s="221">
        <v>0</v>
      </c>
      <c r="BY48" s="221">
        <v>0</v>
      </c>
      <c r="BZ48" s="221"/>
      <c r="CA48" s="221"/>
      <c r="CB48" s="221"/>
    </row>
    <row r="49" spans="1:80" x14ac:dyDescent="0.25">
      <c r="A49" s="33" t="s">
        <v>2312</v>
      </c>
      <c r="B49" s="34">
        <v>1</v>
      </c>
      <c r="C49" s="35" t="s">
        <v>5339</v>
      </c>
      <c r="D49" s="13" t="s">
        <v>3149</v>
      </c>
      <c r="E49" s="13" t="s">
        <v>1691</v>
      </c>
      <c r="F49" s="36">
        <v>41463</v>
      </c>
      <c r="G49" s="36">
        <v>41257</v>
      </c>
      <c r="H49" s="13" t="s">
        <v>5340</v>
      </c>
      <c r="I49" s="17"/>
      <c r="J49" s="17"/>
      <c r="K49" s="17"/>
      <c r="L49" s="17"/>
      <c r="M49" s="17"/>
      <c r="N49" s="17"/>
      <c r="O49" s="17"/>
      <c r="P49" s="17"/>
      <c r="Q49" s="17"/>
      <c r="R49" s="17"/>
      <c r="S49" s="17"/>
      <c r="T49" s="17"/>
      <c r="U49" s="17"/>
      <c r="V49" s="17"/>
      <c r="W49" s="17"/>
      <c r="X49" s="221"/>
      <c r="Y49" s="221"/>
      <c r="Z49" s="221"/>
      <c r="AA49" s="18">
        <v>0</v>
      </c>
      <c r="AB49" s="18">
        <v>4</v>
      </c>
      <c r="AC49" s="18">
        <v>0</v>
      </c>
      <c r="AD49" s="18">
        <v>6</v>
      </c>
      <c r="AE49" s="18">
        <v>10</v>
      </c>
      <c r="AF49" s="18">
        <v>0</v>
      </c>
      <c r="AG49" s="18">
        <v>0</v>
      </c>
      <c r="AH49" s="18">
        <v>0</v>
      </c>
      <c r="AI49" s="18">
        <v>0</v>
      </c>
      <c r="AJ49" s="286">
        <v>5</v>
      </c>
      <c r="AK49" s="286">
        <v>10</v>
      </c>
      <c r="AL49" s="286">
        <v>0</v>
      </c>
      <c r="AM49" s="355">
        <v>0</v>
      </c>
      <c r="AN49" s="355">
        <v>0</v>
      </c>
      <c r="AO49" s="355">
        <v>0</v>
      </c>
      <c r="AP49" s="394">
        <v>8</v>
      </c>
      <c r="AQ49" s="394">
        <v>10</v>
      </c>
      <c r="AR49" s="394">
        <v>0</v>
      </c>
      <c r="AS49" s="415">
        <v>6</v>
      </c>
      <c r="AT49" s="415">
        <v>6</v>
      </c>
      <c r="AU49" s="413">
        <v>0</v>
      </c>
      <c r="AV49" s="415">
        <v>3</v>
      </c>
      <c r="AW49" s="415">
        <v>3</v>
      </c>
      <c r="AX49" s="415">
        <v>0</v>
      </c>
      <c r="AY49" s="394">
        <v>1</v>
      </c>
      <c r="AZ49" s="394">
        <v>1</v>
      </c>
      <c r="BA49" s="322">
        <v>0</v>
      </c>
      <c r="BB49" s="249">
        <v>4</v>
      </c>
      <c r="BC49" s="249">
        <v>4</v>
      </c>
      <c r="BD49" s="249">
        <v>0</v>
      </c>
      <c r="BE49" s="249">
        <v>3</v>
      </c>
      <c r="BF49" s="249">
        <v>0</v>
      </c>
      <c r="BG49" s="249">
        <v>0</v>
      </c>
      <c r="BH49" s="249">
        <v>5</v>
      </c>
      <c r="BI49" s="249">
        <v>8</v>
      </c>
      <c r="BJ49" s="249">
        <v>0</v>
      </c>
      <c r="BK49" s="249">
        <v>5</v>
      </c>
      <c r="BL49" s="249">
        <v>0</v>
      </c>
      <c r="BM49" s="249">
        <v>0</v>
      </c>
      <c r="BN49" s="249">
        <v>0</v>
      </c>
      <c r="BO49" s="249">
        <v>0</v>
      </c>
      <c r="BP49" s="249">
        <v>0</v>
      </c>
      <c r="BQ49" s="249">
        <v>2</v>
      </c>
      <c r="BR49" s="249">
        <v>7</v>
      </c>
      <c r="BS49" s="249">
        <v>0</v>
      </c>
      <c r="BT49" s="221">
        <v>0</v>
      </c>
      <c r="BU49" s="221">
        <v>0</v>
      </c>
      <c r="BV49" s="221">
        <v>0</v>
      </c>
      <c r="BW49" s="221">
        <v>0</v>
      </c>
      <c r="BX49" s="221">
        <v>0</v>
      </c>
      <c r="BY49" s="221">
        <v>0</v>
      </c>
      <c r="BZ49" s="221"/>
      <c r="CA49" s="221"/>
      <c r="CB49" s="221"/>
    </row>
    <row r="50" spans="1:80" x14ac:dyDescent="0.25">
      <c r="A50" s="33" t="s">
        <v>2312</v>
      </c>
      <c r="B50" s="34">
        <v>1</v>
      </c>
      <c r="C50" s="35" t="s">
        <v>5255</v>
      </c>
      <c r="D50" s="13" t="s">
        <v>3149</v>
      </c>
      <c r="E50" s="13" t="s">
        <v>2340</v>
      </c>
      <c r="F50" s="36"/>
      <c r="G50" s="36">
        <v>41257</v>
      </c>
      <c r="H50" s="13" t="s">
        <v>5256</v>
      </c>
      <c r="I50" s="17"/>
      <c r="J50" s="17"/>
      <c r="K50" s="17"/>
      <c r="L50" s="17"/>
      <c r="M50" s="17"/>
      <c r="N50" s="17"/>
      <c r="O50" s="17"/>
      <c r="P50" s="17"/>
      <c r="Q50" s="17"/>
      <c r="R50" s="17"/>
      <c r="S50" s="17"/>
      <c r="T50" s="17"/>
      <c r="U50" s="167">
        <v>0</v>
      </c>
      <c r="V50" s="167">
        <v>10</v>
      </c>
      <c r="W50" s="167">
        <v>0</v>
      </c>
      <c r="X50" s="221">
        <v>0</v>
      </c>
      <c r="Y50" s="221">
        <v>0</v>
      </c>
      <c r="Z50" s="221">
        <v>0</v>
      </c>
      <c r="AA50" s="18">
        <v>10</v>
      </c>
      <c r="AB50" s="18">
        <v>10</v>
      </c>
      <c r="AC50" s="18">
        <v>0</v>
      </c>
      <c r="AD50" s="18">
        <v>0</v>
      </c>
      <c r="AE50" s="18">
        <v>0</v>
      </c>
      <c r="AF50" s="18">
        <v>0</v>
      </c>
      <c r="AG50" s="18">
        <v>1</v>
      </c>
      <c r="AH50" s="18">
        <v>0</v>
      </c>
      <c r="AI50" s="18">
        <v>0</v>
      </c>
      <c r="AJ50" s="286">
        <v>0</v>
      </c>
      <c r="AK50" s="286">
        <v>0</v>
      </c>
      <c r="AL50" s="286">
        <v>0</v>
      </c>
      <c r="AM50" s="355">
        <v>0</v>
      </c>
      <c r="AN50" s="355">
        <v>1</v>
      </c>
      <c r="AO50" s="355">
        <v>0</v>
      </c>
      <c r="AP50" s="394">
        <v>0</v>
      </c>
      <c r="AQ50" s="394">
        <v>0</v>
      </c>
      <c r="AR50" s="394">
        <v>0</v>
      </c>
      <c r="AS50" s="413">
        <v>0</v>
      </c>
      <c r="AT50" s="415">
        <v>2</v>
      </c>
      <c r="AU50" s="413">
        <v>0</v>
      </c>
      <c r="AV50" s="415">
        <v>0</v>
      </c>
      <c r="AW50" s="415">
        <v>0</v>
      </c>
      <c r="AX50" s="415">
        <v>0</v>
      </c>
      <c r="AY50" s="394">
        <v>3</v>
      </c>
      <c r="AZ50" s="394">
        <v>3</v>
      </c>
      <c r="BA50" s="322">
        <v>0</v>
      </c>
      <c r="BB50" s="249">
        <v>0</v>
      </c>
      <c r="BC50" s="249">
        <v>0</v>
      </c>
      <c r="BD50" s="249">
        <v>0</v>
      </c>
      <c r="BE50" s="249">
        <v>18</v>
      </c>
      <c r="BF50" s="249">
        <v>18</v>
      </c>
      <c r="BG50" s="249">
        <v>0</v>
      </c>
      <c r="BH50" s="249">
        <v>0</v>
      </c>
      <c r="BI50" s="249">
        <v>0</v>
      </c>
      <c r="BJ50" s="249">
        <v>0</v>
      </c>
      <c r="BK50" s="249">
        <v>8</v>
      </c>
      <c r="BL50" s="249">
        <v>8</v>
      </c>
      <c r="BM50" s="249">
        <v>0</v>
      </c>
      <c r="BN50" s="249">
        <v>2</v>
      </c>
      <c r="BO50" s="249">
        <v>6</v>
      </c>
      <c r="BP50" s="249">
        <v>0</v>
      </c>
      <c r="BQ50" s="249">
        <v>1</v>
      </c>
      <c r="BR50" s="249">
        <v>0</v>
      </c>
      <c r="BS50" s="249">
        <v>0</v>
      </c>
      <c r="BT50" s="221">
        <v>0</v>
      </c>
      <c r="BU50" s="221">
        <v>0</v>
      </c>
      <c r="BV50" s="221">
        <v>0</v>
      </c>
      <c r="BW50" s="221">
        <v>2</v>
      </c>
      <c r="BX50" s="221">
        <v>0</v>
      </c>
      <c r="BY50" s="221">
        <v>0</v>
      </c>
      <c r="BZ50" s="221"/>
      <c r="CA50" s="221"/>
      <c r="CB50" s="221"/>
    </row>
    <row r="51" spans="1:80" x14ac:dyDescent="0.25">
      <c r="A51" s="33" t="s">
        <v>2312</v>
      </c>
      <c r="B51" s="34">
        <v>1</v>
      </c>
      <c r="C51" s="35" t="s">
        <v>5257</v>
      </c>
      <c r="D51" s="13" t="s">
        <v>3149</v>
      </c>
      <c r="E51" s="13" t="s">
        <v>2340</v>
      </c>
      <c r="F51" s="36"/>
      <c r="G51" s="36">
        <v>41288</v>
      </c>
      <c r="H51" s="13" t="s">
        <v>5258</v>
      </c>
      <c r="I51" s="17"/>
      <c r="J51" s="17"/>
      <c r="K51" s="17"/>
      <c r="L51" s="17"/>
      <c r="M51" s="17"/>
      <c r="N51" s="17"/>
      <c r="O51" s="17"/>
      <c r="P51" s="17"/>
      <c r="Q51" s="17"/>
      <c r="R51" s="17"/>
      <c r="S51" s="17"/>
      <c r="T51" s="17"/>
      <c r="U51" s="167">
        <v>0</v>
      </c>
      <c r="V51" s="167">
        <v>10</v>
      </c>
      <c r="W51" s="167">
        <v>0</v>
      </c>
      <c r="X51" s="221">
        <v>0</v>
      </c>
      <c r="Y51" s="221">
        <v>0</v>
      </c>
      <c r="Z51" s="221">
        <v>0</v>
      </c>
      <c r="AA51" s="18">
        <v>0</v>
      </c>
      <c r="AB51" s="18">
        <v>0</v>
      </c>
      <c r="AC51" s="18">
        <v>0</v>
      </c>
      <c r="AD51" s="18">
        <v>0</v>
      </c>
      <c r="AE51" s="18">
        <v>0</v>
      </c>
      <c r="AF51" s="18">
        <v>0</v>
      </c>
      <c r="AG51" s="18">
        <v>6</v>
      </c>
      <c r="AH51" s="18">
        <v>0</v>
      </c>
      <c r="AI51" s="18">
        <v>0</v>
      </c>
      <c r="AJ51" s="286">
        <v>13</v>
      </c>
      <c r="AK51" s="286">
        <v>19</v>
      </c>
      <c r="AL51" s="286">
        <v>0</v>
      </c>
      <c r="AM51" s="355">
        <v>4</v>
      </c>
      <c r="AN51" s="355">
        <v>4</v>
      </c>
      <c r="AO51" s="355">
        <v>0</v>
      </c>
      <c r="AP51" s="394">
        <v>6</v>
      </c>
      <c r="AQ51" s="394">
        <v>4</v>
      </c>
      <c r="AR51" s="394">
        <v>0</v>
      </c>
      <c r="AS51" s="413">
        <v>0</v>
      </c>
      <c r="AT51" s="415">
        <v>2</v>
      </c>
      <c r="AU51" s="413">
        <v>0</v>
      </c>
      <c r="AV51" s="415">
        <v>11</v>
      </c>
      <c r="AW51" s="415">
        <v>11</v>
      </c>
      <c r="AX51" s="415">
        <v>0</v>
      </c>
      <c r="AY51" s="394">
        <v>3</v>
      </c>
      <c r="AZ51" s="394">
        <v>3</v>
      </c>
      <c r="BA51" s="322">
        <v>0</v>
      </c>
      <c r="BB51" s="249">
        <v>3</v>
      </c>
      <c r="BC51" s="249">
        <v>3</v>
      </c>
      <c r="BD51" s="249">
        <v>0</v>
      </c>
      <c r="BE51" s="249">
        <v>3</v>
      </c>
      <c r="BF51" s="249">
        <v>3</v>
      </c>
      <c r="BG51" s="249">
        <v>0</v>
      </c>
      <c r="BH51" s="249">
        <v>7</v>
      </c>
      <c r="BI51" s="249">
        <v>7</v>
      </c>
      <c r="BJ51" s="249">
        <v>0</v>
      </c>
      <c r="BK51" s="249">
        <v>3</v>
      </c>
      <c r="BL51" s="249">
        <v>0</v>
      </c>
      <c r="BM51" s="249">
        <v>0</v>
      </c>
      <c r="BN51" s="249">
        <v>8</v>
      </c>
      <c r="BO51" s="249">
        <v>1</v>
      </c>
      <c r="BP51" s="249">
        <v>0</v>
      </c>
      <c r="BQ51" s="249">
        <v>2</v>
      </c>
      <c r="BR51" s="249">
        <v>0</v>
      </c>
      <c r="BS51" s="249">
        <v>0</v>
      </c>
      <c r="BT51" s="221">
        <v>3</v>
      </c>
      <c r="BU51" s="221">
        <v>5</v>
      </c>
      <c r="BV51" s="221">
        <v>0</v>
      </c>
      <c r="BW51" s="221">
        <v>3</v>
      </c>
      <c r="BX51" s="221">
        <v>4</v>
      </c>
      <c r="BY51" s="221">
        <v>0</v>
      </c>
      <c r="BZ51" s="221"/>
      <c r="CA51" s="221"/>
      <c r="CB51" s="221"/>
    </row>
    <row r="52" spans="1:80" x14ac:dyDescent="0.25">
      <c r="A52" s="33" t="s">
        <v>2312</v>
      </c>
      <c r="B52" s="34">
        <v>1</v>
      </c>
      <c r="C52" s="35" t="s">
        <v>5259</v>
      </c>
      <c r="D52" s="13" t="s">
        <v>3149</v>
      </c>
      <c r="E52" s="13" t="s">
        <v>2340</v>
      </c>
      <c r="F52" s="36"/>
      <c r="G52" s="158">
        <v>41288</v>
      </c>
      <c r="H52" s="13" t="s">
        <v>5260</v>
      </c>
      <c r="I52" s="17"/>
      <c r="J52" s="17"/>
      <c r="K52" s="17"/>
      <c r="L52" s="17"/>
      <c r="M52" s="17"/>
      <c r="N52" s="17"/>
      <c r="O52" s="17"/>
      <c r="P52" s="17"/>
      <c r="Q52" s="17"/>
      <c r="R52" s="17"/>
      <c r="S52" s="17"/>
      <c r="T52" s="17"/>
      <c r="U52" s="167">
        <v>0</v>
      </c>
      <c r="V52" s="167">
        <v>10</v>
      </c>
      <c r="W52" s="167">
        <v>0</v>
      </c>
      <c r="X52" s="221">
        <v>0</v>
      </c>
      <c r="Y52" s="221">
        <v>0</v>
      </c>
      <c r="Z52" s="221">
        <v>0</v>
      </c>
      <c r="AA52" s="18">
        <v>0</v>
      </c>
      <c r="AB52" s="18">
        <v>0</v>
      </c>
      <c r="AC52" s="18">
        <v>0</v>
      </c>
      <c r="AD52" s="18">
        <v>0</v>
      </c>
      <c r="AE52" s="18">
        <v>0</v>
      </c>
      <c r="AF52" s="18">
        <v>0</v>
      </c>
      <c r="AG52" s="18">
        <v>2</v>
      </c>
      <c r="AH52" s="18">
        <v>0</v>
      </c>
      <c r="AI52" s="18">
        <v>0</v>
      </c>
      <c r="AJ52" s="286">
        <v>7</v>
      </c>
      <c r="AK52" s="286">
        <v>0</v>
      </c>
      <c r="AL52" s="286">
        <v>0</v>
      </c>
      <c r="AM52" s="355">
        <v>0</v>
      </c>
      <c r="AN52" s="355">
        <v>0</v>
      </c>
      <c r="AO52" s="355">
        <v>0</v>
      </c>
      <c r="AP52" s="394">
        <v>2</v>
      </c>
      <c r="AQ52" s="394">
        <v>0</v>
      </c>
      <c r="AR52" s="394">
        <v>0</v>
      </c>
      <c r="AS52" s="415">
        <v>2</v>
      </c>
      <c r="AT52" s="415">
        <v>1</v>
      </c>
      <c r="AU52" s="413">
        <v>0</v>
      </c>
      <c r="AV52" s="415">
        <v>2</v>
      </c>
      <c r="AW52" s="415">
        <v>2</v>
      </c>
      <c r="AX52" s="415">
        <v>0</v>
      </c>
      <c r="AY52" s="322">
        <v>0</v>
      </c>
      <c r="AZ52" s="322">
        <v>0</v>
      </c>
      <c r="BA52" s="322">
        <v>0</v>
      </c>
      <c r="BB52" s="249">
        <v>0</v>
      </c>
      <c r="BC52" s="249">
        <v>0</v>
      </c>
      <c r="BD52" s="249">
        <v>0</v>
      </c>
      <c r="BE52" s="249">
        <v>4</v>
      </c>
      <c r="BF52" s="249">
        <v>4</v>
      </c>
      <c r="BG52" s="249">
        <v>0</v>
      </c>
      <c r="BH52" s="249">
        <v>5</v>
      </c>
      <c r="BI52" s="249">
        <v>20</v>
      </c>
      <c r="BJ52" s="249">
        <v>0</v>
      </c>
      <c r="BK52" s="249">
        <v>1</v>
      </c>
      <c r="BL52" s="249">
        <v>0</v>
      </c>
      <c r="BM52" s="249">
        <v>0</v>
      </c>
      <c r="BN52" s="249">
        <v>4</v>
      </c>
      <c r="BO52" s="249">
        <v>0</v>
      </c>
      <c r="BP52" s="249">
        <v>0</v>
      </c>
      <c r="BQ52" s="249">
        <v>3</v>
      </c>
      <c r="BR52" s="249">
        <v>0</v>
      </c>
      <c r="BS52" s="249">
        <v>0</v>
      </c>
      <c r="BT52" s="221">
        <v>3</v>
      </c>
      <c r="BU52" s="221">
        <v>0</v>
      </c>
      <c r="BV52" s="221">
        <v>0</v>
      </c>
      <c r="BW52" s="221">
        <v>1</v>
      </c>
      <c r="BX52" s="221">
        <v>6</v>
      </c>
      <c r="BY52" s="221">
        <v>0</v>
      </c>
      <c r="BZ52" s="221"/>
      <c r="CA52" s="221"/>
      <c r="CB52" s="221"/>
    </row>
    <row r="53" spans="1:80" x14ac:dyDescent="0.25">
      <c r="A53" s="33" t="s">
        <v>2312</v>
      </c>
      <c r="B53" s="34">
        <v>1</v>
      </c>
      <c r="C53" s="35" t="s">
        <v>5261</v>
      </c>
      <c r="D53" s="13" t="s">
        <v>3149</v>
      </c>
      <c r="E53" s="13" t="s">
        <v>1691</v>
      </c>
      <c r="F53" s="36">
        <v>41463</v>
      </c>
      <c r="G53" s="36">
        <v>41288</v>
      </c>
      <c r="H53" s="13" t="s">
        <v>5262</v>
      </c>
      <c r="I53" s="17"/>
      <c r="J53" s="17"/>
      <c r="K53" s="17"/>
      <c r="L53" s="17"/>
      <c r="M53" s="17"/>
      <c r="N53" s="17"/>
      <c r="O53" s="17"/>
      <c r="P53" s="17"/>
      <c r="Q53" s="17"/>
      <c r="R53" s="17"/>
      <c r="S53" s="17"/>
      <c r="T53" s="17"/>
      <c r="U53" s="167">
        <v>0</v>
      </c>
      <c r="V53" s="167">
        <v>10</v>
      </c>
      <c r="W53" s="167">
        <v>0</v>
      </c>
      <c r="X53" s="221">
        <v>0</v>
      </c>
      <c r="Y53" s="221">
        <v>0</v>
      </c>
      <c r="Z53" s="221">
        <v>0</v>
      </c>
      <c r="AA53" s="18">
        <v>0</v>
      </c>
      <c r="AB53" s="18">
        <v>0</v>
      </c>
      <c r="AC53" s="18">
        <v>0</v>
      </c>
      <c r="AD53" s="18">
        <v>0</v>
      </c>
      <c r="AE53" s="18">
        <v>0</v>
      </c>
      <c r="AF53" s="18">
        <v>0</v>
      </c>
      <c r="AG53" s="18">
        <v>0</v>
      </c>
      <c r="AH53" s="18">
        <v>0</v>
      </c>
      <c r="AI53" s="18">
        <v>0</v>
      </c>
      <c r="AJ53" s="286">
        <v>0</v>
      </c>
      <c r="AK53" s="286">
        <v>0</v>
      </c>
      <c r="AL53" s="286">
        <v>0</v>
      </c>
      <c r="AM53" s="355">
        <v>10</v>
      </c>
      <c r="AN53" s="355">
        <v>10</v>
      </c>
      <c r="AO53" s="355">
        <v>0</v>
      </c>
      <c r="AP53" s="394">
        <v>5</v>
      </c>
      <c r="AQ53" s="394">
        <v>5</v>
      </c>
      <c r="AR53" s="394">
        <v>0</v>
      </c>
      <c r="AS53" s="415">
        <v>3</v>
      </c>
      <c r="AT53" s="415">
        <v>3</v>
      </c>
      <c r="AU53" s="413">
        <v>0</v>
      </c>
      <c r="AV53" s="415">
        <v>1</v>
      </c>
      <c r="AW53" s="415">
        <v>0</v>
      </c>
      <c r="AX53" s="415">
        <v>0</v>
      </c>
      <c r="AY53" s="322">
        <v>0</v>
      </c>
      <c r="AZ53" s="394">
        <v>1</v>
      </c>
      <c r="BA53" s="322">
        <v>0</v>
      </c>
      <c r="BB53" s="249">
        <v>3</v>
      </c>
      <c r="BC53" s="249">
        <v>3</v>
      </c>
      <c r="BD53" s="249">
        <v>0</v>
      </c>
      <c r="BE53" s="249">
        <v>4</v>
      </c>
      <c r="BF53" s="249">
        <v>4</v>
      </c>
      <c r="BG53" s="249">
        <v>0</v>
      </c>
      <c r="BH53" s="249">
        <v>6</v>
      </c>
      <c r="BI53" s="249">
        <v>6</v>
      </c>
      <c r="BJ53" s="249">
        <v>0</v>
      </c>
      <c r="BK53" s="249">
        <v>4</v>
      </c>
      <c r="BL53" s="249">
        <v>10</v>
      </c>
      <c r="BM53" s="249">
        <v>0</v>
      </c>
      <c r="BN53" s="249">
        <v>0</v>
      </c>
      <c r="BO53" s="249">
        <v>4</v>
      </c>
      <c r="BP53" s="249">
        <v>0</v>
      </c>
      <c r="BQ53" s="249">
        <v>8</v>
      </c>
      <c r="BR53" s="249">
        <v>0</v>
      </c>
      <c r="BS53" s="249">
        <v>0</v>
      </c>
      <c r="BT53" s="221">
        <v>0</v>
      </c>
      <c r="BU53" s="221">
        <v>9</v>
      </c>
      <c r="BV53" s="221">
        <v>0</v>
      </c>
      <c r="BW53" s="221">
        <v>0</v>
      </c>
      <c r="BX53" s="221">
        <v>0</v>
      </c>
      <c r="BY53" s="221">
        <v>0</v>
      </c>
      <c r="BZ53" s="221"/>
      <c r="CA53" s="221"/>
      <c r="CB53" s="221"/>
    </row>
    <row r="54" spans="1:80" x14ac:dyDescent="0.25">
      <c r="A54" s="33" t="s">
        <v>2312</v>
      </c>
      <c r="B54" s="34">
        <v>1</v>
      </c>
      <c r="C54" s="35" t="s">
        <v>5263</v>
      </c>
      <c r="D54" s="13" t="s">
        <v>3149</v>
      </c>
      <c r="E54" s="13" t="s">
        <v>2340</v>
      </c>
      <c r="F54" s="36"/>
      <c r="G54" s="36">
        <v>41288</v>
      </c>
      <c r="H54" s="13" t="s">
        <v>5264</v>
      </c>
      <c r="I54" s="17"/>
      <c r="J54" s="17"/>
      <c r="K54" s="17"/>
      <c r="L54" s="17"/>
      <c r="M54" s="17"/>
      <c r="N54" s="17"/>
      <c r="O54" s="17"/>
      <c r="P54" s="17"/>
      <c r="Q54" s="17"/>
      <c r="R54" s="17"/>
      <c r="S54" s="17"/>
      <c r="T54" s="17"/>
      <c r="U54" s="167">
        <v>0</v>
      </c>
      <c r="V54" s="167">
        <v>10</v>
      </c>
      <c r="W54" s="167">
        <v>0</v>
      </c>
      <c r="X54" s="221">
        <v>0</v>
      </c>
      <c r="Y54" s="221">
        <v>0</v>
      </c>
      <c r="Z54" s="221">
        <v>0</v>
      </c>
      <c r="AA54" s="18">
        <v>0</v>
      </c>
      <c r="AB54" s="18">
        <v>0</v>
      </c>
      <c r="AC54" s="18">
        <v>0</v>
      </c>
      <c r="AD54" s="18">
        <v>0</v>
      </c>
      <c r="AE54" s="18">
        <v>0</v>
      </c>
      <c r="AF54" s="18">
        <v>0</v>
      </c>
      <c r="AG54" s="18">
        <v>10</v>
      </c>
      <c r="AH54" s="18">
        <v>10</v>
      </c>
      <c r="AI54" s="18">
        <v>0</v>
      </c>
      <c r="AJ54" s="286">
        <v>3</v>
      </c>
      <c r="AK54" s="286">
        <v>0</v>
      </c>
      <c r="AL54" s="286">
        <v>0</v>
      </c>
      <c r="AM54" s="355">
        <v>0</v>
      </c>
      <c r="AN54" s="355">
        <v>3</v>
      </c>
      <c r="AO54" s="355">
        <v>0</v>
      </c>
      <c r="AP54" s="394">
        <v>0</v>
      </c>
      <c r="AQ54" s="394">
        <v>0</v>
      </c>
      <c r="AR54" s="394">
        <v>0</v>
      </c>
      <c r="AS54" s="415">
        <v>2</v>
      </c>
      <c r="AT54" s="415">
        <v>2</v>
      </c>
      <c r="AU54" s="413">
        <v>0</v>
      </c>
      <c r="AV54" s="415">
        <v>0</v>
      </c>
      <c r="AW54" s="415">
        <v>0</v>
      </c>
      <c r="AX54" s="415">
        <v>0</v>
      </c>
      <c r="AY54" s="322">
        <v>0</v>
      </c>
      <c r="AZ54" s="322">
        <v>0</v>
      </c>
      <c r="BA54" s="322">
        <v>0</v>
      </c>
      <c r="BB54" s="249">
        <v>1</v>
      </c>
      <c r="BC54" s="249">
        <v>1</v>
      </c>
      <c r="BD54" s="249">
        <v>0</v>
      </c>
      <c r="BE54" s="249">
        <v>3</v>
      </c>
      <c r="BF54" s="249">
        <v>3</v>
      </c>
      <c r="BG54" s="249">
        <v>0</v>
      </c>
      <c r="BH54" s="249">
        <v>2</v>
      </c>
      <c r="BI54" s="249">
        <v>2</v>
      </c>
      <c r="BJ54" s="249">
        <v>0</v>
      </c>
      <c r="BK54" s="249">
        <v>0</v>
      </c>
      <c r="BL54" s="249">
        <v>0</v>
      </c>
      <c r="BM54" s="249">
        <v>0</v>
      </c>
      <c r="BN54" s="249">
        <v>0</v>
      </c>
      <c r="BO54" s="249">
        <v>4</v>
      </c>
      <c r="BP54" s="249">
        <v>0</v>
      </c>
      <c r="BQ54" s="249">
        <v>4</v>
      </c>
      <c r="BR54" s="249">
        <v>1</v>
      </c>
      <c r="BS54" s="249">
        <v>0</v>
      </c>
      <c r="BT54" s="221">
        <v>4</v>
      </c>
      <c r="BU54" s="221">
        <v>8</v>
      </c>
      <c r="BV54" s="221">
        <v>0</v>
      </c>
      <c r="BW54" s="221">
        <v>2</v>
      </c>
      <c r="BX54" s="221">
        <v>4</v>
      </c>
      <c r="BY54" s="221">
        <v>0</v>
      </c>
      <c r="BZ54" s="221"/>
      <c r="CA54" s="221"/>
      <c r="CB54" s="221"/>
    </row>
    <row r="55" spans="1:80" x14ac:dyDescent="0.25">
      <c r="A55" s="33" t="s">
        <v>2312</v>
      </c>
      <c r="B55" s="34">
        <v>1</v>
      </c>
      <c r="C55" s="35" t="s">
        <v>5265</v>
      </c>
      <c r="D55" s="13" t="s">
        <v>3149</v>
      </c>
      <c r="E55" s="13" t="s">
        <v>2340</v>
      </c>
      <c r="F55" s="36"/>
      <c r="G55" s="158">
        <v>41288</v>
      </c>
      <c r="H55" s="13" t="s">
        <v>5266</v>
      </c>
      <c r="I55" s="17"/>
      <c r="J55" s="17"/>
      <c r="K55" s="17"/>
      <c r="L55" s="17"/>
      <c r="M55" s="17"/>
      <c r="N55" s="17"/>
      <c r="O55" s="17"/>
      <c r="P55" s="17"/>
      <c r="Q55" s="17"/>
      <c r="R55" s="17"/>
      <c r="S55" s="17"/>
      <c r="T55" s="17"/>
      <c r="U55" s="167">
        <v>0</v>
      </c>
      <c r="V55" s="167">
        <v>10</v>
      </c>
      <c r="W55" s="167">
        <v>0</v>
      </c>
      <c r="X55" s="221">
        <v>0</v>
      </c>
      <c r="Y55" s="221">
        <v>0</v>
      </c>
      <c r="Z55" s="221">
        <v>0</v>
      </c>
      <c r="AA55" s="18">
        <v>0</v>
      </c>
      <c r="AB55" s="18">
        <v>0</v>
      </c>
      <c r="AC55" s="18">
        <v>0</v>
      </c>
      <c r="AD55" s="18">
        <v>0</v>
      </c>
      <c r="AE55" s="18">
        <v>0</v>
      </c>
      <c r="AF55" s="18">
        <v>0</v>
      </c>
      <c r="AG55" s="18">
        <v>0</v>
      </c>
      <c r="AH55" s="18">
        <v>0</v>
      </c>
      <c r="AI55" s="18">
        <v>0</v>
      </c>
      <c r="AJ55" s="286">
        <v>0</v>
      </c>
      <c r="AK55" s="286">
        <v>0</v>
      </c>
      <c r="AL55" s="286">
        <v>0</v>
      </c>
      <c r="AM55" s="355">
        <v>10</v>
      </c>
      <c r="AN55" s="355">
        <v>10</v>
      </c>
      <c r="AO55" s="355">
        <v>0</v>
      </c>
      <c r="AP55" s="394">
        <v>5</v>
      </c>
      <c r="AQ55" s="394">
        <v>6</v>
      </c>
      <c r="AR55" s="394">
        <v>0</v>
      </c>
      <c r="AS55" s="415">
        <v>2</v>
      </c>
      <c r="AT55" s="415">
        <v>2</v>
      </c>
      <c r="AU55" s="413">
        <v>0</v>
      </c>
      <c r="AV55" s="415">
        <v>8</v>
      </c>
      <c r="AW55" s="415">
        <v>8</v>
      </c>
      <c r="AX55" s="415">
        <v>0</v>
      </c>
      <c r="AY55" s="394">
        <v>1</v>
      </c>
      <c r="AZ55" s="394">
        <v>2</v>
      </c>
      <c r="BA55" s="322">
        <v>0</v>
      </c>
      <c r="BB55" s="249">
        <v>3</v>
      </c>
      <c r="BC55" s="249">
        <v>2</v>
      </c>
      <c r="BD55" s="249">
        <v>0</v>
      </c>
      <c r="BE55" s="249">
        <v>3</v>
      </c>
      <c r="BF55" s="249">
        <v>3</v>
      </c>
      <c r="BG55" s="249">
        <v>0</v>
      </c>
      <c r="BH55" s="249">
        <v>6</v>
      </c>
      <c r="BI55" s="249">
        <v>6</v>
      </c>
      <c r="BJ55" s="249">
        <v>0</v>
      </c>
      <c r="BK55" s="249">
        <v>4</v>
      </c>
      <c r="BL55" s="249">
        <v>3</v>
      </c>
      <c r="BM55" s="249">
        <v>0</v>
      </c>
      <c r="BN55" s="249">
        <v>5</v>
      </c>
      <c r="BO55" s="249">
        <v>4</v>
      </c>
      <c r="BP55" s="249">
        <v>0</v>
      </c>
      <c r="BQ55" s="249">
        <v>2</v>
      </c>
      <c r="BR55" s="249">
        <v>7</v>
      </c>
      <c r="BS55" s="249">
        <v>0</v>
      </c>
      <c r="BT55" s="221">
        <v>3</v>
      </c>
      <c r="BU55" s="221">
        <v>0</v>
      </c>
      <c r="BV55" s="221">
        <v>0</v>
      </c>
      <c r="BW55" s="221">
        <v>1</v>
      </c>
      <c r="BX55" s="221">
        <v>5</v>
      </c>
      <c r="BY55" s="221">
        <v>0</v>
      </c>
      <c r="BZ55" s="221"/>
      <c r="CA55" s="221"/>
      <c r="CB55" s="221"/>
    </row>
    <row r="56" spans="1:80" x14ac:dyDescent="0.25">
      <c r="A56" s="33" t="s">
        <v>2312</v>
      </c>
      <c r="B56" s="34">
        <v>1</v>
      </c>
      <c r="C56" s="35" t="s">
        <v>5267</v>
      </c>
      <c r="D56" s="13" t="s">
        <v>3149</v>
      </c>
      <c r="E56" s="13" t="s">
        <v>2340</v>
      </c>
      <c r="F56" s="36"/>
      <c r="G56" s="158">
        <v>41288</v>
      </c>
      <c r="H56" s="13" t="s">
        <v>5268</v>
      </c>
      <c r="I56" s="17"/>
      <c r="J56" s="17"/>
      <c r="K56" s="17"/>
      <c r="L56" s="17"/>
      <c r="M56" s="17"/>
      <c r="N56" s="17"/>
      <c r="O56" s="17"/>
      <c r="P56" s="17"/>
      <c r="Q56" s="17"/>
      <c r="R56" s="17"/>
      <c r="S56" s="17"/>
      <c r="T56" s="17"/>
      <c r="U56" s="167">
        <v>0</v>
      </c>
      <c r="V56" s="167">
        <v>10</v>
      </c>
      <c r="W56" s="167">
        <v>0</v>
      </c>
      <c r="X56" s="221">
        <v>0</v>
      </c>
      <c r="Y56" s="221">
        <v>0</v>
      </c>
      <c r="Z56" s="221">
        <v>0</v>
      </c>
      <c r="AA56" s="18">
        <v>10</v>
      </c>
      <c r="AB56" s="18">
        <v>10</v>
      </c>
      <c r="AC56" s="18">
        <v>0</v>
      </c>
      <c r="AD56" s="18">
        <v>0</v>
      </c>
      <c r="AE56" s="18">
        <v>0</v>
      </c>
      <c r="AF56" s="18">
        <v>0</v>
      </c>
      <c r="AG56" s="18">
        <v>2</v>
      </c>
      <c r="AH56" s="18">
        <v>0</v>
      </c>
      <c r="AI56" s="18">
        <v>0</v>
      </c>
      <c r="AJ56" s="286">
        <v>10</v>
      </c>
      <c r="AK56" s="286">
        <v>12</v>
      </c>
      <c r="AL56" s="286">
        <v>0</v>
      </c>
      <c r="AM56" s="355">
        <v>3</v>
      </c>
      <c r="AN56" s="355">
        <v>3</v>
      </c>
      <c r="AO56" s="355">
        <v>0</v>
      </c>
      <c r="AP56" s="394">
        <v>5</v>
      </c>
      <c r="AQ56" s="394">
        <v>5</v>
      </c>
      <c r="AR56" s="394">
        <v>0</v>
      </c>
      <c r="AS56" s="415">
        <v>7</v>
      </c>
      <c r="AT56" s="415">
        <v>7</v>
      </c>
      <c r="AU56" s="413">
        <v>0</v>
      </c>
      <c r="AV56" s="415">
        <v>4</v>
      </c>
      <c r="AW56" s="415">
        <v>4</v>
      </c>
      <c r="AX56" s="415">
        <v>0</v>
      </c>
      <c r="AY56" s="394">
        <v>2</v>
      </c>
      <c r="AZ56" s="394">
        <v>2</v>
      </c>
      <c r="BA56" s="322">
        <v>0</v>
      </c>
      <c r="BB56" s="249">
        <v>5</v>
      </c>
      <c r="BC56" s="249">
        <v>5</v>
      </c>
      <c r="BD56" s="249">
        <v>0</v>
      </c>
      <c r="BE56" s="249">
        <v>3</v>
      </c>
      <c r="BF56" s="249">
        <v>3</v>
      </c>
      <c r="BG56" s="249">
        <v>0</v>
      </c>
      <c r="BH56" s="249">
        <v>7</v>
      </c>
      <c r="BI56" s="249">
        <v>9</v>
      </c>
      <c r="BJ56" s="249">
        <v>0</v>
      </c>
      <c r="BK56" s="249">
        <v>0</v>
      </c>
      <c r="BL56" s="249">
        <v>0</v>
      </c>
      <c r="BM56" s="249">
        <v>0</v>
      </c>
      <c r="BN56" s="249">
        <v>7</v>
      </c>
      <c r="BO56" s="249">
        <v>2</v>
      </c>
      <c r="BP56" s="249">
        <v>0</v>
      </c>
      <c r="BQ56" s="249">
        <v>2</v>
      </c>
      <c r="BR56" s="249">
        <v>7</v>
      </c>
      <c r="BS56" s="249">
        <v>0</v>
      </c>
      <c r="BT56" s="221">
        <v>3</v>
      </c>
      <c r="BU56" s="221">
        <v>0</v>
      </c>
      <c r="BV56" s="221">
        <v>0</v>
      </c>
      <c r="BW56" s="221">
        <v>4</v>
      </c>
      <c r="BX56" s="221">
        <v>7</v>
      </c>
      <c r="BY56" s="221">
        <v>0</v>
      </c>
      <c r="BZ56" s="221"/>
      <c r="CA56" s="221"/>
      <c r="CB56" s="221"/>
    </row>
    <row r="57" spans="1:80" x14ac:dyDescent="0.25">
      <c r="A57" s="33" t="s">
        <v>2312</v>
      </c>
      <c r="B57" s="34">
        <v>1</v>
      </c>
      <c r="C57" s="35" t="s">
        <v>5269</v>
      </c>
      <c r="D57" s="13" t="s">
        <v>3149</v>
      </c>
      <c r="E57" s="13" t="s">
        <v>2340</v>
      </c>
      <c r="F57" s="36"/>
      <c r="G57" s="36">
        <v>41288</v>
      </c>
      <c r="H57" s="13" t="s">
        <v>5270</v>
      </c>
      <c r="I57" s="17"/>
      <c r="J57" s="17"/>
      <c r="K57" s="17"/>
      <c r="L57" s="17"/>
      <c r="M57" s="17"/>
      <c r="N57" s="17"/>
      <c r="O57" s="17"/>
      <c r="P57" s="17"/>
      <c r="Q57" s="17"/>
      <c r="R57" s="17"/>
      <c r="S57" s="17"/>
      <c r="T57" s="17"/>
      <c r="U57" s="167">
        <v>0</v>
      </c>
      <c r="V57" s="167">
        <v>10</v>
      </c>
      <c r="W57" s="167">
        <v>0</v>
      </c>
      <c r="X57" s="221">
        <v>0</v>
      </c>
      <c r="Y57" s="221">
        <v>0</v>
      </c>
      <c r="Z57" s="221">
        <v>0</v>
      </c>
      <c r="AA57" s="18">
        <v>10</v>
      </c>
      <c r="AB57" s="18">
        <v>10</v>
      </c>
      <c r="AC57" s="18">
        <v>0</v>
      </c>
      <c r="AD57" s="18">
        <v>0</v>
      </c>
      <c r="AE57" s="18">
        <v>0</v>
      </c>
      <c r="AF57" s="18">
        <v>0</v>
      </c>
      <c r="AG57" s="18">
        <v>0</v>
      </c>
      <c r="AH57" s="18">
        <v>0</v>
      </c>
      <c r="AI57" s="18">
        <v>0</v>
      </c>
      <c r="AJ57" s="286">
        <v>0</v>
      </c>
      <c r="AK57" s="286">
        <v>0</v>
      </c>
      <c r="AL57" s="286">
        <v>0</v>
      </c>
      <c r="AM57" s="355">
        <v>9</v>
      </c>
      <c r="AN57" s="355">
        <v>0</v>
      </c>
      <c r="AO57" s="355">
        <v>0</v>
      </c>
      <c r="AP57" s="394">
        <v>4</v>
      </c>
      <c r="AQ57" s="394">
        <v>14</v>
      </c>
      <c r="AR57" s="394">
        <v>0</v>
      </c>
      <c r="AS57" s="415">
        <v>4</v>
      </c>
      <c r="AT57" s="415">
        <v>3</v>
      </c>
      <c r="AU57" s="413">
        <v>0</v>
      </c>
      <c r="AV57" s="415">
        <v>0</v>
      </c>
      <c r="AW57" s="415">
        <v>0</v>
      </c>
      <c r="AX57" s="415">
        <v>0</v>
      </c>
      <c r="AY57" s="322">
        <v>0</v>
      </c>
      <c r="AZ57" s="322">
        <v>0</v>
      </c>
      <c r="BA57" s="322">
        <v>0</v>
      </c>
      <c r="BB57" s="249">
        <v>2</v>
      </c>
      <c r="BC57" s="249">
        <v>2</v>
      </c>
      <c r="BD57" s="249">
        <v>0</v>
      </c>
      <c r="BE57" s="249">
        <v>0</v>
      </c>
      <c r="BF57" s="249">
        <v>0</v>
      </c>
      <c r="BG57" s="249">
        <v>0</v>
      </c>
      <c r="BH57" s="249">
        <v>1</v>
      </c>
      <c r="BI57" s="249">
        <v>1</v>
      </c>
      <c r="BJ57" s="249">
        <v>0</v>
      </c>
      <c r="BK57" s="249">
        <v>1</v>
      </c>
      <c r="BL57" s="249">
        <v>0</v>
      </c>
      <c r="BM57" s="249">
        <v>0</v>
      </c>
      <c r="BN57" s="249">
        <v>1</v>
      </c>
      <c r="BO57" s="249">
        <v>1</v>
      </c>
      <c r="BP57" s="249">
        <v>0</v>
      </c>
      <c r="BQ57" s="249">
        <v>0</v>
      </c>
      <c r="BR57" s="249">
        <v>0</v>
      </c>
      <c r="BS57" s="249">
        <v>0</v>
      </c>
      <c r="BT57" s="221">
        <v>0</v>
      </c>
      <c r="BU57" s="221">
        <v>0</v>
      </c>
      <c r="BV57" s="221">
        <v>0</v>
      </c>
      <c r="BW57" s="221">
        <v>0</v>
      </c>
      <c r="BX57" s="221">
        <v>0</v>
      </c>
      <c r="BY57" s="221">
        <v>0</v>
      </c>
      <c r="BZ57" s="221"/>
      <c r="CA57" s="221"/>
      <c r="CB57" s="221"/>
    </row>
    <row r="58" spans="1:80" x14ac:dyDescent="0.25">
      <c r="A58" s="33" t="s">
        <v>2312</v>
      </c>
      <c r="B58" s="34">
        <v>1</v>
      </c>
      <c r="C58" s="35" t="s">
        <v>5271</v>
      </c>
      <c r="D58" s="13" t="s">
        <v>3149</v>
      </c>
      <c r="E58" s="13" t="s">
        <v>1691</v>
      </c>
      <c r="F58" s="36">
        <v>41463</v>
      </c>
      <c r="G58" s="36">
        <v>41288</v>
      </c>
      <c r="H58" s="13" t="s">
        <v>5272</v>
      </c>
      <c r="I58" s="17"/>
      <c r="J58" s="17"/>
      <c r="K58" s="17"/>
      <c r="L58" s="17"/>
      <c r="M58" s="17"/>
      <c r="N58" s="17"/>
      <c r="O58" s="17"/>
      <c r="P58" s="17"/>
      <c r="Q58" s="17"/>
      <c r="R58" s="17"/>
      <c r="S58" s="17"/>
      <c r="T58" s="17"/>
      <c r="U58" s="167">
        <v>0</v>
      </c>
      <c r="V58" s="167">
        <v>10</v>
      </c>
      <c r="W58" s="167">
        <v>0</v>
      </c>
      <c r="X58" s="221">
        <v>0</v>
      </c>
      <c r="Y58" s="221">
        <v>0</v>
      </c>
      <c r="Z58" s="221">
        <v>0</v>
      </c>
      <c r="AA58" s="18">
        <v>10</v>
      </c>
      <c r="AB58" s="18">
        <v>10</v>
      </c>
      <c r="AC58" s="18">
        <v>0</v>
      </c>
      <c r="AD58" s="18">
        <v>0</v>
      </c>
      <c r="AE58" s="18">
        <v>0</v>
      </c>
      <c r="AF58" s="18">
        <v>0</v>
      </c>
      <c r="AG58" s="18">
        <v>0</v>
      </c>
      <c r="AH58" s="18">
        <v>0</v>
      </c>
      <c r="AI58" s="18">
        <v>0</v>
      </c>
      <c r="AJ58" s="286">
        <v>3</v>
      </c>
      <c r="AK58" s="286">
        <v>0</v>
      </c>
      <c r="AL58" s="286">
        <v>0</v>
      </c>
      <c r="AM58" s="355">
        <v>2</v>
      </c>
      <c r="AN58" s="355">
        <v>3</v>
      </c>
      <c r="AO58" s="355">
        <v>0</v>
      </c>
      <c r="AP58" s="394">
        <v>0</v>
      </c>
      <c r="AQ58" s="394">
        <v>2</v>
      </c>
      <c r="AR58" s="394">
        <v>0</v>
      </c>
      <c r="AS58" s="415">
        <v>3</v>
      </c>
      <c r="AT58" s="415">
        <v>3</v>
      </c>
      <c r="AU58" s="413">
        <v>0</v>
      </c>
      <c r="AV58" s="415">
        <v>0</v>
      </c>
      <c r="AW58" s="415">
        <v>0</v>
      </c>
      <c r="AX58" s="415">
        <v>0</v>
      </c>
      <c r="AY58" s="394">
        <v>6</v>
      </c>
      <c r="AZ58" s="394">
        <v>6</v>
      </c>
      <c r="BA58" s="322">
        <v>0</v>
      </c>
      <c r="BB58" s="249">
        <v>1</v>
      </c>
      <c r="BC58" s="249">
        <v>0</v>
      </c>
      <c r="BD58" s="249">
        <v>0</v>
      </c>
      <c r="BE58" s="249">
        <v>4</v>
      </c>
      <c r="BF58" s="249">
        <v>1</v>
      </c>
      <c r="BG58" s="249">
        <v>0</v>
      </c>
      <c r="BH58" s="249">
        <v>8</v>
      </c>
      <c r="BI58" s="249">
        <v>12</v>
      </c>
      <c r="BJ58" s="249">
        <v>0</v>
      </c>
      <c r="BK58" s="249">
        <v>4</v>
      </c>
      <c r="BL58" s="249">
        <v>3</v>
      </c>
      <c r="BM58" s="249">
        <v>0</v>
      </c>
      <c r="BN58" s="249">
        <v>8</v>
      </c>
      <c r="BO58" s="249">
        <v>3</v>
      </c>
      <c r="BP58" s="249">
        <v>0</v>
      </c>
      <c r="BQ58" s="249">
        <v>3</v>
      </c>
      <c r="BR58" s="249">
        <v>5</v>
      </c>
      <c r="BS58" s="249">
        <v>0</v>
      </c>
      <c r="BT58" s="221">
        <v>3</v>
      </c>
      <c r="BU58" s="221">
        <v>5</v>
      </c>
      <c r="BV58" s="221">
        <v>0</v>
      </c>
      <c r="BW58" s="221">
        <v>4</v>
      </c>
      <c r="BX58" s="221">
        <v>5</v>
      </c>
      <c r="BY58" s="221">
        <v>0</v>
      </c>
      <c r="BZ58" s="221"/>
      <c r="CA58" s="221"/>
      <c r="CB58" s="221"/>
    </row>
    <row r="59" spans="1:80" x14ac:dyDescent="0.25">
      <c r="A59" s="205" t="s">
        <v>2312</v>
      </c>
      <c r="B59" s="206">
        <v>1</v>
      </c>
      <c r="C59" s="163" t="s">
        <v>5576</v>
      </c>
      <c r="D59" s="163" t="s">
        <v>3149</v>
      </c>
      <c r="E59" s="163" t="s">
        <v>2340</v>
      </c>
      <c r="F59" s="166"/>
      <c r="G59" s="166">
        <v>41257</v>
      </c>
      <c r="H59" s="163" t="s">
        <v>5256</v>
      </c>
      <c r="I59" s="322"/>
      <c r="J59" s="322"/>
      <c r="K59" s="322"/>
      <c r="L59" s="322"/>
      <c r="M59" s="322"/>
      <c r="N59" s="322"/>
      <c r="O59" s="322"/>
      <c r="P59" s="322"/>
      <c r="Q59" s="322"/>
      <c r="R59" s="322"/>
      <c r="S59" s="322"/>
      <c r="T59" s="322"/>
      <c r="U59" s="380"/>
      <c r="V59" s="380"/>
      <c r="W59" s="380"/>
      <c r="X59" s="394"/>
      <c r="Y59" s="394"/>
      <c r="Z59" s="394"/>
      <c r="AA59" s="392"/>
      <c r="AB59" s="392"/>
      <c r="AC59" s="392"/>
      <c r="AD59" s="392"/>
      <c r="AE59" s="392"/>
      <c r="AF59" s="392"/>
      <c r="AG59" s="392"/>
      <c r="AH59" s="392"/>
      <c r="AI59" s="392"/>
      <c r="AJ59" s="392"/>
      <c r="AK59" s="392"/>
      <c r="AL59" s="392"/>
      <c r="AM59" s="392"/>
      <c r="AN59" s="392"/>
      <c r="AO59" s="392"/>
      <c r="AP59" s="394"/>
      <c r="AQ59" s="394"/>
      <c r="AR59" s="394"/>
      <c r="AS59" s="415"/>
      <c r="AT59" s="415"/>
      <c r="AU59" s="413"/>
      <c r="AV59" s="415"/>
      <c r="AW59" s="415"/>
      <c r="AX59" s="415"/>
      <c r="AY59" s="394"/>
      <c r="AZ59" s="394"/>
      <c r="BA59" s="322"/>
      <c r="BB59" s="249"/>
      <c r="BC59" s="249"/>
      <c r="BD59" s="249"/>
      <c r="BE59" s="249">
        <v>1</v>
      </c>
      <c r="BF59" s="249">
        <v>10</v>
      </c>
      <c r="BG59" s="249">
        <v>0</v>
      </c>
      <c r="BH59" s="249">
        <v>0</v>
      </c>
      <c r="BI59" s="249">
        <v>0</v>
      </c>
      <c r="BJ59" s="249">
        <v>0</v>
      </c>
      <c r="BK59" s="249">
        <v>0</v>
      </c>
      <c r="BL59" s="249">
        <v>1</v>
      </c>
      <c r="BM59" s="249">
        <v>0</v>
      </c>
      <c r="BN59" s="249">
        <v>14</v>
      </c>
      <c r="BO59" s="249">
        <v>14</v>
      </c>
      <c r="BP59" s="249">
        <v>0</v>
      </c>
      <c r="BQ59" s="249">
        <v>0</v>
      </c>
      <c r="BR59" s="249">
        <v>0</v>
      </c>
      <c r="BS59" s="249">
        <v>0</v>
      </c>
      <c r="BT59" s="394">
        <v>0</v>
      </c>
      <c r="BU59" s="394">
        <v>0</v>
      </c>
      <c r="BV59" s="394">
        <v>0</v>
      </c>
      <c r="BW59" s="394">
        <v>0</v>
      </c>
      <c r="BX59" s="394">
        <v>0</v>
      </c>
      <c r="BY59" s="394">
        <v>0</v>
      </c>
      <c r="BZ59" s="394"/>
      <c r="CA59" s="394"/>
      <c r="CB59" s="394"/>
    </row>
    <row r="60" spans="1:80" x14ac:dyDescent="0.25">
      <c r="A60" s="33" t="s">
        <v>2312</v>
      </c>
      <c r="B60" s="34">
        <v>1</v>
      </c>
      <c r="C60" s="35" t="s">
        <v>5299</v>
      </c>
      <c r="D60" s="13" t="s">
        <v>3149</v>
      </c>
      <c r="E60" s="13" t="s">
        <v>2340</v>
      </c>
      <c r="F60" s="36"/>
      <c r="G60" s="158">
        <v>41318</v>
      </c>
      <c r="H60" s="13" t="s">
        <v>5300</v>
      </c>
      <c r="I60" s="17"/>
      <c r="J60" s="17"/>
      <c r="K60" s="17"/>
      <c r="L60" s="17"/>
      <c r="M60" s="17"/>
      <c r="N60" s="17"/>
      <c r="O60" s="17"/>
      <c r="P60" s="17"/>
      <c r="Q60" s="17"/>
      <c r="R60" s="17"/>
      <c r="S60" s="17"/>
      <c r="T60" s="17"/>
      <c r="U60" s="17"/>
      <c r="V60" s="17"/>
      <c r="W60" s="17"/>
      <c r="X60" s="244">
        <v>0</v>
      </c>
      <c r="Y60" s="244">
        <v>7</v>
      </c>
      <c r="Z60" s="244">
        <v>0</v>
      </c>
      <c r="AA60" s="180">
        <v>0</v>
      </c>
      <c r="AB60" s="180">
        <v>0</v>
      </c>
      <c r="AC60" s="180">
        <v>0</v>
      </c>
      <c r="AD60" s="180">
        <v>0</v>
      </c>
      <c r="AE60" s="180">
        <v>0</v>
      </c>
      <c r="AF60" s="180">
        <v>0</v>
      </c>
      <c r="AG60" s="18">
        <v>3</v>
      </c>
      <c r="AH60" s="18">
        <v>0</v>
      </c>
      <c r="AI60" s="18">
        <v>0</v>
      </c>
      <c r="AJ60" s="286">
        <v>0</v>
      </c>
      <c r="AK60" s="286">
        <v>3</v>
      </c>
      <c r="AL60" s="286">
        <v>0</v>
      </c>
      <c r="AM60" s="355">
        <v>0</v>
      </c>
      <c r="AN60" s="355">
        <v>0</v>
      </c>
      <c r="AO60" s="355">
        <v>0</v>
      </c>
      <c r="AP60" s="394">
        <v>0</v>
      </c>
      <c r="AQ60" s="394">
        <v>0</v>
      </c>
      <c r="AR60" s="394">
        <v>0</v>
      </c>
      <c r="AS60" s="413">
        <v>0</v>
      </c>
      <c r="AT60" s="413">
        <v>0</v>
      </c>
      <c r="AU60" s="413">
        <v>0</v>
      </c>
      <c r="AV60" s="415">
        <v>0</v>
      </c>
      <c r="AW60" s="415">
        <v>0</v>
      </c>
      <c r="AX60" s="415">
        <v>0</v>
      </c>
      <c r="AY60" s="322">
        <v>0</v>
      </c>
      <c r="AZ60" s="322">
        <v>0</v>
      </c>
      <c r="BA60" s="322">
        <v>0</v>
      </c>
      <c r="BB60" s="249">
        <v>0</v>
      </c>
      <c r="BC60" s="249">
        <v>0</v>
      </c>
      <c r="BD60" s="249">
        <v>0</v>
      </c>
      <c r="BE60" s="249">
        <v>0</v>
      </c>
      <c r="BF60" s="249">
        <v>0</v>
      </c>
      <c r="BG60" s="249">
        <v>0</v>
      </c>
      <c r="BH60" s="249">
        <v>0</v>
      </c>
      <c r="BI60" s="249">
        <v>0</v>
      </c>
      <c r="BJ60" s="249">
        <v>0</v>
      </c>
      <c r="BK60" s="249">
        <v>0</v>
      </c>
      <c r="BL60" s="249">
        <v>0</v>
      </c>
      <c r="BM60" s="249">
        <v>0</v>
      </c>
      <c r="BN60" s="249">
        <v>0</v>
      </c>
      <c r="BO60" s="249">
        <v>0</v>
      </c>
      <c r="BP60" s="249">
        <v>0</v>
      </c>
      <c r="BQ60" s="249">
        <v>0</v>
      </c>
      <c r="BR60" s="249">
        <v>0</v>
      </c>
      <c r="BS60" s="249">
        <v>0</v>
      </c>
      <c r="BT60" s="221">
        <v>0</v>
      </c>
      <c r="BU60" s="221">
        <v>0</v>
      </c>
      <c r="BV60" s="221">
        <v>0</v>
      </c>
      <c r="BW60" s="221">
        <v>0</v>
      </c>
      <c r="BX60" s="221">
        <v>0</v>
      </c>
      <c r="BY60" s="221">
        <v>0</v>
      </c>
      <c r="BZ60" s="221"/>
      <c r="CA60" s="221"/>
      <c r="CB60" s="221"/>
    </row>
    <row r="61" spans="1:80" x14ac:dyDescent="0.25">
      <c r="A61" s="33" t="s">
        <v>2312</v>
      </c>
      <c r="B61" s="34">
        <v>1</v>
      </c>
      <c r="C61" s="35" t="s">
        <v>5301</v>
      </c>
      <c r="D61" s="13" t="s">
        <v>3149</v>
      </c>
      <c r="E61" s="13" t="s">
        <v>2340</v>
      </c>
      <c r="F61" s="36"/>
      <c r="G61" s="158">
        <v>41318</v>
      </c>
      <c r="H61" s="13" t="s">
        <v>5302</v>
      </c>
      <c r="I61" s="17"/>
      <c r="J61" s="17"/>
      <c r="K61" s="17"/>
      <c r="L61" s="17"/>
      <c r="M61" s="17"/>
      <c r="N61" s="17"/>
      <c r="O61" s="17"/>
      <c r="P61" s="17"/>
      <c r="Q61" s="17"/>
      <c r="R61" s="17"/>
      <c r="S61" s="17"/>
      <c r="T61" s="17"/>
      <c r="U61" s="17"/>
      <c r="V61" s="17"/>
      <c r="W61" s="17"/>
      <c r="X61" s="244">
        <v>0</v>
      </c>
      <c r="Y61" s="244">
        <v>7</v>
      </c>
      <c r="Z61" s="244">
        <v>0</v>
      </c>
      <c r="AA61" s="180">
        <v>0</v>
      </c>
      <c r="AB61" s="180">
        <v>0</v>
      </c>
      <c r="AC61" s="180">
        <v>0</v>
      </c>
      <c r="AD61" s="180">
        <v>0</v>
      </c>
      <c r="AE61" s="180">
        <v>0</v>
      </c>
      <c r="AF61" s="180">
        <v>0</v>
      </c>
      <c r="AG61" s="18">
        <v>0</v>
      </c>
      <c r="AH61" s="18">
        <v>0</v>
      </c>
      <c r="AI61" s="18">
        <v>0</v>
      </c>
      <c r="AJ61" s="286">
        <v>0</v>
      </c>
      <c r="AK61" s="286">
        <v>0</v>
      </c>
      <c r="AL61" s="286">
        <v>0</v>
      </c>
      <c r="AM61" s="355">
        <v>0</v>
      </c>
      <c r="AN61" s="355">
        <v>7</v>
      </c>
      <c r="AO61" s="355">
        <v>0</v>
      </c>
      <c r="AP61" s="394">
        <v>0</v>
      </c>
      <c r="AQ61" s="394">
        <v>0</v>
      </c>
      <c r="AR61" s="394">
        <v>0</v>
      </c>
      <c r="AS61" s="413">
        <v>0</v>
      </c>
      <c r="AT61" s="413">
        <v>0</v>
      </c>
      <c r="AU61" s="413">
        <v>0</v>
      </c>
      <c r="AV61" s="415">
        <v>0</v>
      </c>
      <c r="AW61" s="415">
        <v>0</v>
      </c>
      <c r="AX61" s="415">
        <v>0</v>
      </c>
      <c r="AY61" s="322">
        <v>0</v>
      </c>
      <c r="AZ61" s="322">
        <v>0</v>
      </c>
      <c r="BA61" s="322">
        <v>0</v>
      </c>
      <c r="BB61" s="249">
        <v>0</v>
      </c>
      <c r="BC61" s="249">
        <v>0</v>
      </c>
      <c r="BD61" s="249">
        <v>0</v>
      </c>
      <c r="BE61" s="249">
        <v>0</v>
      </c>
      <c r="BF61" s="249">
        <v>0</v>
      </c>
      <c r="BG61" s="249">
        <v>0</v>
      </c>
      <c r="BH61" s="249">
        <v>0</v>
      </c>
      <c r="BI61" s="249">
        <v>0</v>
      </c>
      <c r="BJ61" s="249">
        <v>0</v>
      </c>
      <c r="BK61" s="249">
        <v>0</v>
      </c>
      <c r="BL61" s="249">
        <v>0</v>
      </c>
      <c r="BM61" s="249">
        <v>0</v>
      </c>
      <c r="BN61" s="249">
        <v>0</v>
      </c>
      <c r="BO61" s="249">
        <v>0</v>
      </c>
      <c r="BP61" s="249">
        <v>0</v>
      </c>
      <c r="BQ61" s="249">
        <v>0</v>
      </c>
      <c r="BR61" s="249">
        <v>0</v>
      </c>
      <c r="BS61" s="249">
        <v>0</v>
      </c>
      <c r="BT61" s="221">
        <v>0</v>
      </c>
      <c r="BU61" s="221">
        <v>0</v>
      </c>
      <c r="BV61" s="221">
        <v>0</v>
      </c>
      <c r="BW61" s="221">
        <v>0</v>
      </c>
      <c r="BX61" s="221">
        <v>0</v>
      </c>
      <c r="BY61" s="221">
        <v>0</v>
      </c>
      <c r="BZ61" s="221"/>
      <c r="CA61" s="221"/>
      <c r="CB61" s="221"/>
    </row>
    <row r="62" spans="1:80" x14ac:dyDescent="0.25">
      <c r="A62" s="33" t="s">
        <v>2312</v>
      </c>
      <c r="B62" s="34">
        <v>1</v>
      </c>
      <c r="C62" s="35" t="s">
        <v>5303</v>
      </c>
      <c r="D62" s="13" t="s">
        <v>3149</v>
      </c>
      <c r="E62" s="13" t="s">
        <v>2340</v>
      </c>
      <c r="F62" s="36"/>
      <c r="G62" s="158">
        <v>41318</v>
      </c>
      <c r="H62" s="13" t="s">
        <v>5304</v>
      </c>
      <c r="I62" s="17"/>
      <c r="J62" s="17"/>
      <c r="K62" s="17"/>
      <c r="L62" s="17"/>
      <c r="M62" s="17"/>
      <c r="N62" s="17"/>
      <c r="O62" s="17"/>
      <c r="P62" s="17"/>
      <c r="Q62" s="17"/>
      <c r="R62" s="17"/>
      <c r="S62" s="17"/>
      <c r="T62" s="17"/>
      <c r="U62" s="17"/>
      <c r="V62" s="17"/>
      <c r="W62" s="17"/>
      <c r="X62" s="244">
        <v>0</v>
      </c>
      <c r="Y62" s="244">
        <v>7</v>
      </c>
      <c r="Z62" s="244">
        <v>0</v>
      </c>
      <c r="AA62" s="180">
        <v>7</v>
      </c>
      <c r="AB62" s="180">
        <v>7</v>
      </c>
      <c r="AC62" s="180">
        <v>0</v>
      </c>
      <c r="AD62" s="180">
        <v>0</v>
      </c>
      <c r="AE62" s="180">
        <v>0</v>
      </c>
      <c r="AF62" s="180">
        <v>0</v>
      </c>
      <c r="AG62" s="18">
        <v>3</v>
      </c>
      <c r="AH62" s="18">
        <v>0</v>
      </c>
      <c r="AI62" s="18">
        <v>0</v>
      </c>
      <c r="AJ62" s="286">
        <v>0</v>
      </c>
      <c r="AK62" s="286">
        <v>3</v>
      </c>
      <c r="AL62" s="286">
        <v>0</v>
      </c>
      <c r="AM62" s="355">
        <v>0</v>
      </c>
      <c r="AN62" s="355">
        <v>0</v>
      </c>
      <c r="AO62" s="355">
        <v>0</v>
      </c>
      <c r="AP62" s="394">
        <v>0</v>
      </c>
      <c r="AQ62" s="394">
        <v>0</v>
      </c>
      <c r="AR62" s="394">
        <v>0</v>
      </c>
      <c r="AS62" s="413">
        <v>0</v>
      </c>
      <c r="AT62" s="413">
        <v>0</v>
      </c>
      <c r="AU62" s="413">
        <v>0</v>
      </c>
      <c r="AV62" s="415">
        <v>0</v>
      </c>
      <c r="AW62" s="415">
        <v>0</v>
      </c>
      <c r="AX62" s="415">
        <v>0</v>
      </c>
      <c r="AY62" s="322">
        <v>0</v>
      </c>
      <c r="AZ62" s="322">
        <v>0</v>
      </c>
      <c r="BA62" s="322">
        <v>0</v>
      </c>
      <c r="BB62" s="249">
        <v>0</v>
      </c>
      <c r="BC62" s="249">
        <v>0</v>
      </c>
      <c r="BD62" s="249">
        <v>0</v>
      </c>
      <c r="BE62" s="249">
        <v>0</v>
      </c>
      <c r="BF62" s="249">
        <v>0</v>
      </c>
      <c r="BG62" s="249">
        <v>0</v>
      </c>
      <c r="BH62" s="249">
        <v>0</v>
      </c>
      <c r="BI62" s="249">
        <v>0</v>
      </c>
      <c r="BJ62" s="249">
        <v>0</v>
      </c>
      <c r="BK62" s="249">
        <v>0</v>
      </c>
      <c r="BL62" s="249">
        <v>0</v>
      </c>
      <c r="BM62" s="249">
        <v>0</v>
      </c>
      <c r="BN62" s="249">
        <v>0</v>
      </c>
      <c r="BO62" s="249">
        <v>0</v>
      </c>
      <c r="BP62" s="249">
        <v>0</v>
      </c>
      <c r="BQ62" s="249">
        <v>0</v>
      </c>
      <c r="BR62" s="249">
        <v>0</v>
      </c>
      <c r="BS62" s="249">
        <v>0</v>
      </c>
      <c r="BT62" s="221">
        <v>0</v>
      </c>
      <c r="BU62" s="221">
        <v>0</v>
      </c>
      <c r="BV62" s="221">
        <v>0</v>
      </c>
      <c r="BW62" s="221">
        <v>0</v>
      </c>
      <c r="BX62" s="221">
        <v>0</v>
      </c>
      <c r="BY62" s="221">
        <v>0</v>
      </c>
      <c r="BZ62" s="221"/>
      <c r="CA62" s="221"/>
      <c r="CB62" s="221"/>
    </row>
    <row r="63" spans="1:80" x14ac:dyDescent="0.25">
      <c r="A63" s="33" t="s">
        <v>2312</v>
      </c>
      <c r="B63" s="34">
        <v>1</v>
      </c>
      <c r="C63" s="35" t="s">
        <v>5305</v>
      </c>
      <c r="D63" s="13" t="s">
        <v>3149</v>
      </c>
      <c r="E63" s="13" t="s">
        <v>2340</v>
      </c>
      <c r="F63" s="36"/>
      <c r="G63" s="158">
        <v>41318</v>
      </c>
      <c r="H63" s="13" t="s">
        <v>5306</v>
      </c>
      <c r="I63" s="17"/>
      <c r="J63" s="17"/>
      <c r="K63" s="17"/>
      <c r="L63" s="17"/>
      <c r="M63" s="17"/>
      <c r="N63" s="17"/>
      <c r="O63" s="17"/>
      <c r="P63" s="17"/>
      <c r="Q63" s="17"/>
      <c r="R63" s="17"/>
      <c r="S63" s="17"/>
      <c r="T63" s="17"/>
      <c r="U63" s="17"/>
      <c r="V63" s="17"/>
      <c r="W63" s="17"/>
      <c r="X63" s="244">
        <v>0</v>
      </c>
      <c r="Y63" s="244">
        <v>7</v>
      </c>
      <c r="Z63" s="244">
        <v>0</v>
      </c>
      <c r="AA63" s="18">
        <v>7</v>
      </c>
      <c r="AB63" s="18">
        <v>7</v>
      </c>
      <c r="AC63" s="18">
        <v>0</v>
      </c>
      <c r="AD63" s="18">
        <v>0</v>
      </c>
      <c r="AE63" s="18">
        <v>0</v>
      </c>
      <c r="AF63" s="18">
        <v>0</v>
      </c>
      <c r="AG63" s="18">
        <v>0</v>
      </c>
      <c r="AH63" s="18">
        <v>0</v>
      </c>
      <c r="AI63" s="18">
        <v>0</v>
      </c>
      <c r="AJ63" s="286">
        <v>0</v>
      </c>
      <c r="AK63" s="286">
        <v>0</v>
      </c>
      <c r="AL63" s="286">
        <v>0</v>
      </c>
      <c r="AM63" s="355">
        <v>0</v>
      </c>
      <c r="AN63" s="355">
        <v>0</v>
      </c>
      <c r="AO63" s="355">
        <v>0</v>
      </c>
      <c r="AP63" s="394">
        <v>0</v>
      </c>
      <c r="AQ63" s="394">
        <v>0</v>
      </c>
      <c r="AR63" s="394">
        <v>0</v>
      </c>
      <c r="AS63" s="413">
        <v>0</v>
      </c>
      <c r="AT63" s="413">
        <v>0</v>
      </c>
      <c r="AU63" s="413">
        <v>0</v>
      </c>
      <c r="AV63" s="415">
        <v>0</v>
      </c>
      <c r="AW63" s="415">
        <v>0</v>
      </c>
      <c r="AX63" s="415">
        <v>0</v>
      </c>
      <c r="AY63" s="322">
        <v>0</v>
      </c>
      <c r="AZ63" s="322">
        <v>0</v>
      </c>
      <c r="BA63" s="322">
        <v>0</v>
      </c>
      <c r="BB63" s="249">
        <v>0</v>
      </c>
      <c r="BC63" s="249">
        <v>0</v>
      </c>
      <c r="BD63" s="249">
        <v>0</v>
      </c>
      <c r="BE63" s="249">
        <v>0</v>
      </c>
      <c r="BF63" s="249">
        <v>0</v>
      </c>
      <c r="BG63" s="249">
        <v>0</v>
      </c>
      <c r="BH63" s="249">
        <v>0</v>
      </c>
      <c r="BI63" s="249">
        <v>0</v>
      </c>
      <c r="BJ63" s="249">
        <v>0</v>
      </c>
      <c r="BK63" s="249">
        <v>0</v>
      </c>
      <c r="BL63" s="249">
        <v>0</v>
      </c>
      <c r="BM63" s="249">
        <v>0</v>
      </c>
      <c r="BN63" s="249">
        <v>0</v>
      </c>
      <c r="BO63" s="249">
        <v>0</v>
      </c>
      <c r="BP63" s="249">
        <v>0</v>
      </c>
      <c r="BQ63" s="249">
        <v>0</v>
      </c>
      <c r="BR63" s="249">
        <v>0</v>
      </c>
      <c r="BS63" s="249">
        <v>0</v>
      </c>
      <c r="BT63" s="221">
        <v>0</v>
      </c>
      <c r="BU63" s="221">
        <v>0</v>
      </c>
      <c r="BV63" s="221">
        <v>0</v>
      </c>
      <c r="BW63" s="221">
        <v>0</v>
      </c>
      <c r="BX63" s="221">
        <v>0</v>
      </c>
      <c r="BY63" s="221">
        <v>0</v>
      </c>
      <c r="BZ63" s="221"/>
      <c r="CA63" s="221"/>
      <c r="CB63" s="221"/>
    </row>
    <row r="64" spans="1:80" x14ac:dyDescent="0.25">
      <c r="A64" s="205" t="s">
        <v>2312</v>
      </c>
      <c r="B64" s="206">
        <v>1</v>
      </c>
      <c r="C64" s="163" t="s">
        <v>5307</v>
      </c>
      <c r="D64" s="163" t="s">
        <v>3149</v>
      </c>
      <c r="E64" s="163" t="s">
        <v>2340</v>
      </c>
      <c r="F64" s="166"/>
      <c r="G64" s="166">
        <v>41337</v>
      </c>
      <c r="H64" s="163" t="s">
        <v>5308</v>
      </c>
      <c r="I64" s="17"/>
      <c r="J64" s="17"/>
      <c r="K64" s="17"/>
      <c r="L64" s="17"/>
      <c r="M64" s="17"/>
      <c r="N64" s="17"/>
      <c r="O64" s="17"/>
      <c r="P64" s="17"/>
      <c r="Q64" s="17"/>
      <c r="R64" s="17"/>
      <c r="S64" s="17"/>
      <c r="T64" s="17"/>
      <c r="U64" s="17"/>
      <c r="V64" s="17"/>
      <c r="W64" s="17"/>
      <c r="X64" s="244">
        <v>0</v>
      </c>
      <c r="Y64" s="244">
        <v>7</v>
      </c>
      <c r="Z64" s="244">
        <v>0</v>
      </c>
      <c r="AA64" s="180">
        <v>7</v>
      </c>
      <c r="AB64" s="180">
        <v>7</v>
      </c>
      <c r="AC64" s="180">
        <v>0</v>
      </c>
      <c r="AD64" s="180">
        <v>0</v>
      </c>
      <c r="AE64" s="180">
        <v>0</v>
      </c>
      <c r="AF64" s="180">
        <v>0</v>
      </c>
      <c r="AG64" s="180">
        <v>3</v>
      </c>
      <c r="AH64" s="180">
        <v>0</v>
      </c>
      <c r="AI64" s="180">
        <v>0</v>
      </c>
      <c r="AJ64" s="292">
        <v>0</v>
      </c>
      <c r="AK64" s="292">
        <v>3</v>
      </c>
      <c r="AL64" s="292">
        <v>0</v>
      </c>
      <c r="AM64" s="343">
        <v>0</v>
      </c>
      <c r="AN64" s="343">
        <v>0</v>
      </c>
      <c r="AO64" s="343">
        <v>0</v>
      </c>
      <c r="AP64" s="396">
        <v>0</v>
      </c>
      <c r="AQ64" s="396">
        <v>0</v>
      </c>
      <c r="AR64" s="396">
        <v>0</v>
      </c>
      <c r="AS64" s="414">
        <v>0</v>
      </c>
      <c r="AT64" s="414">
        <v>0</v>
      </c>
      <c r="AU64" s="414">
        <v>0</v>
      </c>
      <c r="AV64" s="425">
        <v>0</v>
      </c>
      <c r="AW64" s="425">
        <v>0</v>
      </c>
      <c r="AX64" s="425">
        <v>0</v>
      </c>
      <c r="AY64" s="322">
        <v>0</v>
      </c>
      <c r="AZ64" s="322">
        <v>0</v>
      </c>
      <c r="BA64" s="322">
        <v>0</v>
      </c>
      <c r="BB64" s="249">
        <v>0</v>
      </c>
      <c r="BC64" s="249">
        <v>0</v>
      </c>
      <c r="BD64" s="249">
        <v>0</v>
      </c>
      <c r="BE64" s="249">
        <v>0</v>
      </c>
      <c r="BF64" s="249">
        <v>0</v>
      </c>
      <c r="BG64" s="249">
        <v>0</v>
      </c>
      <c r="BH64" s="249">
        <v>0</v>
      </c>
      <c r="BI64" s="249">
        <v>0</v>
      </c>
      <c r="BJ64" s="249">
        <v>0</v>
      </c>
      <c r="BK64" s="249">
        <v>0</v>
      </c>
      <c r="BL64" s="249">
        <v>0</v>
      </c>
      <c r="BM64" s="249">
        <v>0</v>
      </c>
      <c r="BN64" s="249">
        <v>0</v>
      </c>
      <c r="BO64" s="249">
        <v>0</v>
      </c>
      <c r="BP64" s="249">
        <v>0</v>
      </c>
      <c r="BQ64" s="249">
        <v>0</v>
      </c>
      <c r="BR64" s="249">
        <v>0</v>
      </c>
      <c r="BS64" s="249">
        <v>0</v>
      </c>
      <c r="BT64" s="221">
        <v>0</v>
      </c>
      <c r="BU64" s="221">
        <v>0</v>
      </c>
      <c r="BV64" s="221">
        <v>0</v>
      </c>
      <c r="BW64" s="221">
        <v>0</v>
      </c>
      <c r="BX64" s="221">
        <v>0</v>
      </c>
      <c r="BY64" s="221">
        <v>0</v>
      </c>
      <c r="BZ64" s="221"/>
      <c r="CA64" s="221"/>
      <c r="CB64" s="221"/>
    </row>
    <row r="65" spans="1:80" x14ac:dyDescent="0.25">
      <c r="A65" s="33" t="s">
        <v>2312</v>
      </c>
      <c r="B65" s="34">
        <v>1</v>
      </c>
      <c r="C65" s="35" t="s">
        <v>5309</v>
      </c>
      <c r="D65" s="13" t="s">
        <v>3149</v>
      </c>
      <c r="E65" s="13" t="s">
        <v>2340</v>
      </c>
      <c r="F65" s="36"/>
      <c r="G65" s="158">
        <v>41318</v>
      </c>
      <c r="H65" s="13" t="s">
        <v>5310</v>
      </c>
      <c r="I65" s="17"/>
      <c r="J65" s="17"/>
      <c r="K65" s="17"/>
      <c r="L65" s="17"/>
      <c r="M65" s="17"/>
      <c r="N65" s="17"/>
      <c r="O65" s="17"/>
      <c r="P65" s="17"/>
      <c r="Q65" s="17"/>
      <c r="R65" s="17"/>
      <c r="S65" s="17"/>
      <c r="T65" s="17"/>
      <c r="U65" s="17"/>
      <c r="V65" s="17"/>
      <c r="W65" s="17"/>
      <c r="X65" s="244">
        <v>0</v>
      </c>
      <c r="Y65" s="244">
        <v>7</v>
      </c>
      <c r="Z65" s="244">
        <v>0</v>
      </c>
      <c r="AA65" s="180">
        <v>0</v>
      </c>
      <c r="AB65" s="180">
        <v>0</v>
      </c>
      <c r="AC65" s="180">
        <v>0</v>
      </c>
      <c r="AD65" s="180">
        <v>0</v>
      </c>
      <c r="AE65" s="180">
        <v>0</v>
      </c>
      <c r="AF65" s="180">
        <v>0</v>
      </c>
      <c r="AG65" s="18">
        <v>3</v>
      </c>
      <c r="AH65" s="18">
        <v>0</v>
      </c>
      <c r="AI65" s="18">
        <v>0</v>
      </c>
      <c r="AJ65" s="286">
        <v>0</v>
      </c>
      <c r="AK65" s="286">
        <v>3</v>
      </c>
      <c r="AL65" s="286">
        <v>0</v>
      </c>
      <c r="AM65" s="355">
        <v>0</v>
      </c>
      <c r="AN65" s="355">
        <v>0</v>
      </c>
      <c r="AO65" s="355">
        <v>0</v>
      </c>
      <c r="AP65" s="394">
        <v>0</v>
      </c>
      <c r="AQ65" s="394">
        <v>0</v>
      </c>
      <c r="AR65" s="394">
        <v>0</v>
      </c>
      <c r="AS65" s="413">
        <v>0</v>
      </c>
      <c r="AT65" s="413">
        <v>0</v>
      </c>
      <c r="AU65" s="413">
        <v>0</v>
      </c>
      <c r="AV65" s="415">
        <v>0</v>
      </c>
      <c r="AW65" s="415">
        <v>0</v>
      </c>
      <c r="AX65" s="415">
        <v>0</v>
      </c>
      <c r="AY65" s="322">
        <v>0</v>
      </c>
      <c r="AZ65" s="322">
        <v>0</v>
      </c>
      <c r="BA65" s="322">
        <v>0</v>
      </c>
      <c r="BB65" s="249">
        <v>0</v>
      </c>
      <c r="BC65" s="249">
        <v>0</v>
      </c>
      <c r="BD65" s="249">
        <v>0</v>
      </c>
      <c r="BE65" s="249">
        <v>0</v>
      </c>
      <c r="BF65" s="249">
        <v>0</v>
      </c>
      <c r="BG65" s="249">
        <v>0</v>
      </c>
      <c r="BH65" s="249">
        <v>0</v>
      </c>
      <c r="BI65" s="249">
        <v>0</v>
      </c>
      <c r="BJ65" s="249">
        <v>0</v>
      </c>
      <c r="BK65" s="249">
        <v>0</v>
      </c>
      <c r="BL65" s="249">
        <v>0</v>
      </c>
      <c r="BM65" s="249">
        <v>0</v>
      </c>
      <c r="BN65" s="249">
        <v>0</v>
      </c>
      <c r="BO65" s="249">
        <v>0</v>
      </c>
      <c r="BP65" s="249">
        <v>0</v>
      </c>
      <c r="BQ65" s="249">
        <v>0</v>
      </c>
      <c r="BR65" s="249">
        <v>0</v>
      </c>
      <c r="BS65" s="249">
        <v>0</v>
      </c>
      <c r="BT65" s="221">
        <v>0</v>
      </c>
      <c r="BU65" s="221">
        <v>0</v>
      </c>
      <c r="BV65" s="221">
        <v>0</v>
      </c>
      <c r="BW65" s="221">
        <v>0</v>
      </c>
      <c r="BX65" s="221">
        <v>0</v>
      </c>
      <c r="BY65" s="221">
        <v>0</v>
      </c>
      <c r="BZ65" s="221"/>
      <c r="CA65" s="221"/>
      <c r="CB65" s="221"/>
    </row>
    <row r="66" spans="1:80" x14ac:dyDescent="0.25">
      <c r="A66" s="33" t="s">
        <v>2312</v>
      </c>
      <c r="B66" s="34">
        <v>1</v>
      </c>
      <c r="C66" s="35" t="s">
        <v>3248</v>
      </c>
      <c r="D66" s="13" t="s">
        <v>3149</v>
      </c>
      <c r="E66" s="13" t="s">
        <v>1691</v>
      </c>
      <c r="F66" s="36">
        <v>40298</v>
      </c>
      <c r="G66" s="36">
        <v>38831</v>
      </c>
      <c r="H66" s="13" t="s">
        <v>3249</v>
      </c>
      <c r="I66" s="17">
        <v>5</v>
      </c>
      <c r="J66" s="17">
        <v>3</v>
      </c>
      <c r="K66" s="17">
        <v>0</v>
      </c>
      <c r="L66" s="17">
        <v>4</v>
      </c>
      <c r="M66" s="17">
        <v>8</v>
      </c>
      <c r="N66" s="17">
        <v>0</v>
      </c>
      <c r="O66" s="17">
        <v>8</v>
      </c>
      <c r="P66" s="17">
        <v>3</v>
      </c>
      <c r="Q66" s="17">
        <v>0</v>
      </c>
      <c r="R66" s="17">
        <v>5</v>
      </c>
      <c r="S66" s="17">
        <v>12</v>
      </c>
      <c r="T66" s="17">
        <v>0</v>
      </c>
      <c r="U66" s="17">
        <v>8</v>
      </c>
      <c r="V66" s="17">
        <v>3</v>
      </c>
      <c r="W66" s="17">
        <v>0</v>
      </c>
      <c r="X66" s="221">
        <v>4</v>
      </c>
      <c r="Y66" s="221">
        <v>0</v>
      </c>
      <c r="Z66" s="221">
        <v>0</v>
      </c>
      <c r="AA66" s="18">
        <v>1</v>
      </c>
      <c r="AB66" s="18">
        <v>7</v>
      </c>
      <c r="AC66" s="18">
        <v>0</v>
      </c>
      <c r="AD66" s="18">
        <v>7</v>
      </c>
      <c r="AE66" s="18">
        <v>7</v>
      </c>
      <c r="AF66" s="18">
        <v>0</v>
      </c>
      <c r="AG66" s="18">
        <v>0</v>
      </c>
      <c r="AH66" s="18">
        <v>0</v>
      </c>
      <c r="AI66" s="18">
        <v>0</v>
      </c>
      <c r="AJ66" s="286">
        <v>6</v>
      </c>
      <c r="AK66" s="286">
        <v>15</v>
      </c>
      <c r="AL66" s="286">
        <v>6</v>
      </c>
      <c r="AM66" s="355">
        <v>15</v>
      </c>
      <c r="AN66" s="355">
        <v>15</v>
      </c>
      <c r="AO66" s="355">
        <v>0</v>
      </c>
      <c r="AP66" s="394">
        <v>0</v>
      </c>
      <c r="AQ66" s="394">
        <v>1</v>
      </c>
      <c r="AR66" s="394">
        <v>0</v>
      </c>
      <c r="AS66" s="413">
        <v>0</v>
      </c>
      <c r="AT66" s="415">
        <v>4</v>
      </c>
      <c r="AU66" s="413">
        <v>0</v>
      </c>
      <c r="AV66" s="415">
        <v>8</v>
      </c>
      <c r="AW66" s="415">
        <v>0</v>
      </c>
      <c r="AX66" s="415">
        <v>8</v>
      </c>
      <c r="AY66" s="394">
        <v>14</v>
      </c>
      <c r="AZ66" s="394">
        <v>14</v>
      </c>
      <c r="BA66" s="394">
        <v>6</v>
      </c>
      <c r="BB66" s="249">
        <v>0</v>
      </c>
      <c r="BC66" s="249">
        <v>0</v>
      </c>
      <c r="BD66" s="249">
        <v>0</v>
      </c>
      <c r="BE66" s="249">
        <v>0</v>
      </c>
      <c r="BF66" s="249">
        <v>0</v>
      </c>
      <c r="BG66" s="249">
        <v>0</v>
      </c>
      <c r="BH66" s="249">
        <v>12</v>
      </c>
      <c r="BI66" s="249">
        <v>8</v>
      </c>
      <c r="BJ66" s="249">
        <v>7</v>
      </c>
      <c r="BK66" s="249">
        <v>0</v>
      </c>
      <c r="BL66" s="249">
        <v>9</v>
      </c>
      <c r="BM66" s="249">
        <v>0</v>
      </c>
      <c r="BN66" s="249">
        <v>0</v>
      </c>
      <c r="BO66" s="249">
        <v>8</v>
      </c>
      <c r="BP66" s="249">
        <v>0</v>
      </c>
      <c r="BQ66" s="249">
        <v>0</v>
      </c>
      <c r="BR66" s="249">
        <v>8</v>
      </c>
      <c r="BS66" s="249">
        <v>0</v>
      </c>
      <c r="BT66" s="221">
        <v>0</v>
      </c>
      <c r="BU66" s="221">
        <v>0</v>
      </c>
      <c r="BV66" s="221">
        <v>0</v>
      </c>
      <c r="BW66" s="221">
        <v>12</v>
      </c>
      <c r="BX66" s="221">
        <v>10</v>
      </c>
      <c r="BY66" s="221">
        <v>12</v>
      </c>
      <c r="BZ66" s="221"/>
      <c r="CA66" s="221"/>
      <c r="CB66" s="221"/>
    </row>
    <row r="67" spans="1:80" x14ac:dyDescent="0.25">
      <c r="A67" s="33" t="s">
        <v>2312</v>
      </c>
      <c r="B67" s="34">
        <v>1</v>
      </c>
      <c r="C67" s="35" t="s">
        <v>3250</v>
      </c>
      <c r="D67" s="13" t="s">
        <v>3149</v>
      </c>
      <c r="E67" s="13" t="s">
        <v>1691</v>
      </c>
      <c r="F67" s="36">
        <v>40298</v>
      </c>
      <c r="G67" s="36">
        <v>38831</v>
      </c>
      <c r="H67" s="13" t="s">
        <v>38</v>
      </c>
      <c r="I67" s="17">
        <v>2</v>
      </c>
      <c r="J67" s="17">
        <v>0</v>
      </c>
      <c r="K67" s="17">
        <v>0</v>
      </c>
      <c r="L67" s="17">
        <v>1</v>
      </c>
      <c r="M67" s="17">
        <v>0</v>
      </c>
      <c r="N67" s="17">
        <v>0</v>
      </c>
      <c r="O67" s="17">
        <v>6</v>
      </c>
      <c r="P67" s="17">
        <v>4</v>
      </c>
      <c r="Q67" s="17">
        <v>0</v>
      </c>
      <c r="R67" s="17">
        <v>2</v>
      </c>
      <c r="S67" s="17">
        <v>3</v>
      </c>
      <c r="T67" s="17">
        <v>0</v>
      </c>
      <c r="U67" s="17">
        <v>3</v>
      </c>
      <c r="V67" s="17">
        <v>3</v>
      </c>
      <c r="W67" s="17">
        <v>0</v>
      </c>
      <c r="X67" s="221">
        <v>3</v>
      </c>
      <c r="Y67" s="221">
        <v>0</v>
      </c>
      <c r="Z67" s="221">
        <v>0</v>
      </c>
      <c r="AA67" s="18">
        <v>3</v>
      </c>
      <c r="AB67" s="18">
        <v>7</v>
      </c>
      <c r="AC67" s="18">
        <v>0</v>
      </c>
      <c r="AD67" s="18">
        <v>7</v>
      </c>
      <c r="AE67" s="18">
        <v>9</v>
      </c>
      <c r="AF67" s="18">
        <v>0</v>
      </c>
      <c r="AG67" s="18">
        <v>6</v>
      </c>
      <c r="AH67" s="18">
        <v>6</v>
      </c>
      <c r="AI67" s="18">
        <v>0</v>
      </c>
      <c r="AJ67" s="286">
        <v>5</v>
      </c>
      <c r="AK67" s="286">
        <v>9</v>
      </c>
      <c r="AL67" s="286">
        <v>0</v>
      </c>
      <c r="AM67" s="355">
        <v>9</v>
      </c>
      <c r="AN67" s="355">
        <v>7</v>
      </c>
      <c r="AO67" s="355">
        <v>0</v>
      </c>
      <c r="AP67" s="394">
        <v>0</v>
      </c>
      <c r="AQ67" s="394">
        <v>7</v>
      </c>
      <c r="AR67" s="394">
        <v>0</v>
      </c>
      <c r="AS67" s="415">
        <v>7</v>
      </c>
      <c r="AT67" s="415">
        <v>3</v>
      </c>
      <c r="AU67" s="413">
        <v>0</v>
      </c>
      <c r="AV67" s="415">
        <v>3</v>
      </c>
      <c r="AW67" s="415">
        <v>4</v>
      </c>
      <c r="AX67" s="415">
        <v>0</v>
      </c>
      <c r="AY67" s="394">
        <v>8</v>
      </c>
      <c r="AZ67" s="394">
        <v>9</v>
      </c>
      <c r="BA67" s="322">
        <v>0</v>
      </c>
      <c r="BB67" s="249">
        <v>3</v>
      </c>
      <c r="BC67" s="249">
        <v>0</v>
      </c>
      <c r="BD67" s="249">
        <v>0</v>
      </c>
      <c r="BE67" s="249">
        <v>3</v>
      </c>
      <c r="BF67" s="249">
        <v>8</v>
      </c>
      <c r="BG67" s="249">
        <v>0</v>
      </c>
      <c r="BH67" s="249">
        <v>11</v>
      </c>
      <c r="BI67" s="249">
        <v>4</v>
      </c>
      <c r="BJ67" s="249">
        <v>0</v>
      </c>
      <c r="BK67" s="249">
        <v>7</v>
      </c>
      <c r="BL67" s="249">
        <v>8</v>
      </c>
      <c r="BM67" s="249">
        <v>0</v>
      </c>
      <c r="BN67" s="249">
        <v>2</v>
      </c>
      <c r="BO67" s="249">
        <v>9</v>
      </c>
      <c r="BP67" s="249">
        <v>0</v>
      </c>
      <c r="BQ67" s="249">
        <v>1</v>
      </c>
      <c r="BR67" s="249">
        <v>4</v>
      </c>
      <c r="BS67" s="249">
        <v>0</v>
      </c>
      <c r="BT67" s="221">
        <v>0</v>
      </c>
      <c r="BU67" s="221">
        <v>0</v>
      </c>
      <c r="BV67" s="221">
        <v>0</v>
      </c>
      <c r="BW67" s="221">
        <v>15</v>
      </c>
      <c r="BX67" s="221">
        <v>11</v>
      </c>
      <c r="BY67" s="221">
        <v>0</v>
      </c>
      <c r="BZ67" s="221"/>
      <c r="CA67" s="221"/>
      <c r="CB67" s="221"/>
    </row>
    <row r="68" spans="1:80" x14ac:dyDescent="0.25">
      <c r="A68" s="33" t="s">
        <v>2312</v>
      </c>
      <c r="B68" s="34">
        <v>1</v>
      </c>
      <c r="C68" s="35" t="s">
        <v>3033</v>
      </c>
      <c r="D68" s="13" t="s">
        <v>3149</v>
      </c>
      <c r="E68" s="13" t="s">
        <v>2822</v>
      </c>
      <c r="F68" s="36">
        <v>40298</v>
      </c>
      <c r="G68" s="36">
        <v>38831</v>
      </c>
      <c r="H68" s="13" t="s">
        <v>3034</v>
      </c>
      <c r="I68" s="17">
        <v>5</v>
      </c>
      <c r="J68" s="17">
        <v>0</v>
      </c>
      <c r="K68" s="17">
        <v>0</v>
      </c>
      <c r="L68" s="17">
        <v>4</v>
      </c>
      <c r="M68" s="17">
        <v>6</v>
      </c>
      <c r="N68" s="17">
        <v>0</v>
      </c>
      <c r="O68" s="17">
        <v>8</v>
      </c>
      <c r="P68" s="17">
        <v>14</v>
      </c>
      <c r="Q68" s="17">
        <v>0</v>
      </c>
      <c r="R68" s="17">
        <v>10</v>
      </c>
      <c r="S68" s="17">
        <v>10</v>
      </c>
      <c r="T68" s="17">
        <v>0</v>
      </c>
      <c r="U68" s="17">
        <v>3</v>
      </c>
      <c r="V68" s="17">
        <v>0</v>
      </c>
      <c r="W68" s="17">
        <v>0</v>
      </c>
      <c r="X68" s="221">
        <v>4</v>
      </c>
      <c r="Y68" s="221">
        <v>0</v>
      </c>
      <c r="Z68" s="221">
        <v>0</v>
      </c>
      <c r="AA68" s="18">
        <v>2</v>
      </c>
      <c r="AB68" s="18">
        <v>8</v>
      </c>
      <c r="AC68" s="18">
        <v>0</v>
      </c>
      <c r="AD68" s="18">
        <v>7</v>
      </c>
      <c r="AE68" s="18">
        <v>8</v>
      </c>
      <c r="AF68" s="18">
        <v>0</v>
      </c>
      <c r="AG68" s="18">
        <v>6</v>
      </c>
      <c r="AH68" s="18">
        <v>10</v>
      </c>
      <c r="AI68" s="18">
        <v>0</v>
      </c>
      <c r="AJ68" s="286">
        <v>11</v>
      </c>
      <c r="AK68" s="286">
        <v>8</v>
      </c>
      <c r="AL68" s="286">
        <v>0</v>
      </c>
      <c r="AM68" s="355">
        <v>8</v>
      </c>
      <c r="AN68" s="355">
        <v>10</v>
      </c>
      <c r="AO68" s="355">
        <v>0</v>
      </c>
      <c r="AP68" s="394">
        <v>1</v>
      </c>
      <c r="AQ68" s="394">
        <v>5</v>
      </c>
      <c r="AR68" s="394">
        <v>0</v>
      </c>
      <c r="AS68" s="415">
        <v>6</v>
      </c>
      <c r="AT68" s="413">
        <v>0</v>
      </c>
      <c r="AU68" s="413">
        <v>0</v>
      </c>
      <c r="AV68" s="415">
        <v>3</v>
      </c>
      <c r="AW68" s="415">
        <v>0</v>
      </c>
      <c r="AX68" s="415">
        <v>0</v>
      </c>
      <c r="AY68" s="394">
        <v>8</v>
      </c>
      <c r="AZ68" s="394">
        <v>19</v>
      </c>
      <c r="BA68" s="322">
        <v>0</v>
      </c>
      <c r="BB68" s="249">
        <v>3</v>
      </c>
      <c r="BC68" s="249">
        <v>4</v>
      </c>
      <c r="BD68" s="249">
        <v>0</v>
      </c>
      <c r="BE68" s="249">
        <v>7</v>
      </c>
      <c r="BF68" s="249">
        <v>0</v>
      </c>
      <c r="BG68" s="249">
        <v>0</v>
      </c>
      <c r="BH68" s="249">
        <v>7</v>
      </c>
      <c r="BI68" s="249">
        <v>0</v>
      </c>
      <c r="BJ68" s="249">
        <v>0</v>
      </c>
      <c r="BK68" s="249">
        <v>5</v>
      </c>
      <c r="BL68" s="249">
        <v>16</v>
      </c>
      <c r="BM68" s="249">
        <v>0</v>
      </c>
      <c r="BN68" s="249">
        <v>0</v>
      </c>
      <c r="BO68" s="249">
        <v>6</v>
      </c>
      <c r="BP68" s="249">
        <v>0</v>
      </c>
      <c r="BQ68" s="249">
        <v>5</v>
      </c>
      <c r="BR68" s="249">
        <v>5</v>
      </c>
      <c r="BS68" s="249">
        <v>0</v>
      </c>
      <c r="BT68" s="221">
        <v>7</v>
      </c>
      <c r="BU68" s="221">
        <v>14</v>
      </c>
      <c r="BV68" s="221">
        <v>0</v>
      </c>
      <c r="BW68" s="221">
        <v>2</v>
      </c>
      <c r="BX68" s="221">
        <v>5</v>
      </c>
      <c r="BY68" s="221">
        <v>0</v>
      </c>
      <c r="BZ68" s="221"/>
      <c r="CA68" s="221"/>
      <c r="CB68" s="221"/>
    </row>
    <row r="69" spans="1:80" x14ac:dyDescent="0.25">
      <c r="A69" s="33" t="s">
        <v>2312</v>
      </c>
      <c r="B69" s="34">
        <v>1</v>
      </c>
      <c r="C69" s="35" t="s">
        <v>3035</v>
      </c>
      <c r="D69" s="13" t="s">
        <v>3149</v>
      </c>
      <c r="E69" s="13" t="s">
        <v>1691</v>
      </c>
      <c r="F69" s="36">
        <v>40298</v>
      </c>
      <c r="G69" s="36">
        <v>38831</v>
      </c>
      <c r="H69" s="13" t="s">
        <v>1233</v>
      </c>
      <c r="I69" s="17">
        <v>6</v>
      </c>
      <c r="J69" s="17">
        <v>0</v>
      </c>
      <c r="K69" s="17">
        <v>0</v>
      </c>
      <c r="L69" s="17">
        <v>2</v>
      </c>
      <c r="M69" s="17">
        <v>0</v>
      </c>
      <c r="N69" s="17">
        <v>0</v>
      </c>
      <c r="O69" s="17">
        <v>7</v>
      </c>
      <c r="P69" s="17">
        <v>8</v>
      </c>
      <c r="Q69" s="17">
        <v>0</v>
      </c>
      <c r="R69" s="17">
        <v>6</v>
      </c>
      <c r="S69" s="17">
        <v>12</v>
      </c>
      <c r="T69" s="17">
        <v>0</v>
      </c>
      <c r="U69" s="17">
        <v>3</v>
      </c>
      <c r="V69" s="17">
        <v>0</v>
      </c>
      <c r="W69" s="17">
        <v>0</v>
      </c>
      <c r="X69" s="221">
        <v>4</v>
      </c>
      <c r="Y69" s="221">
        <v>0</v>
      </c>
      <c r="Z69" s="221">
        <v>0</v>
      </c>
      <c r="AA69" s="18">
        <v>2</v>
      </c>
      <c r="AB69" s="18">
        <v>12</v>
      </c>
      <c r="AC69" s="18">
        <v>0</v>
      </c>
      <c r="AD69" s="18">
        <v>7</v>
      </c>
      <c r="AE69" s="18">
        <v>5</v>
      </c>
      <c r="AF69" s="18">
        <v>0</v>
      </c>
      <c r="AG69" s="18">
        <v>7</v>
      </c>
      <c r="AH69" s="18">
        <v>8</v>
      </c>
      <c r="AI69" s="18">
        <v>0</v>
      </c>
      <c r="AJ69" s="286">
        <v>12</v>
      </c>
      <c r="AK69" s="286">
        <v>4</v>
      </c>
      <c r="AL69" s="286">
        <v>0</v>
      </c>
      <c r="AM69" s="355">
        <v>6</v>
      </c>
      <c r="AN69" s="355">
        <v>10</v>
      </c>
      <c r="AO69" s="355">
        <v>0</v>
      </c>
      <c r="AP69" s="394">
        <v>1</v>
      </c>
      <c r="AQ69" s="394">
        <v>6</v>
      </c>
      <c r="AR69" s="394">
        <v>0</v>
      </c>
      <c r="AS69" s="415">
        <v>8</v>
      </c>
      <c r="AT69" s="413">
        <v>0</v>
      </c>
      <c r="AU69" s="413">
        <v>0</v>
      </c>
      <c r="AV69" s="415">
        <v>3</v>
      </c>
      <c r="AW69" s="415">
        <v>7</v>
      </c>
      <c r="AX69" s="415">
        <v>0</v>
      </c>
      <c r="AY69" s="394">
        <v>8</v>
      </c>
      <c r="AZ69" s="394">
        <v>8</v>
      </c>
      <c r="BA69" s="322">
        <v>0</v>
      </c>
      <c r="BB69" s="249">
        <v>3</v>
      </c>
      <c r="BC69" s="249">
        <v>5</v>
      </c>
      <c r="BD69" s="249">
        <v>0</v>
      </c>
      <c r="BE69" s="249">
        <v>8</v>
      </c>
      <c r="BF69" s="249">
        <v>7</v>
      </c>
      <c r="BG69" s="249">
        <v>0</v>
      </c>
      <c r="BH69" s="249">
        <v>6</v>
      </c>
      <c r="BI69" s="249">
        <v>4</v>
      </c>
      <c r="BJ69" s="249">
        <v>0</v>
      </c>
      <c r="BK69" s="249">
        <v>6</v>
      </c>
      <c r="BL69" s="249">
        <v>4</v>
      </c>
      <c r="BM69" s="249">
        <v>0</v>
      </c>
      <c r="BN69" s="249">
        <v>1</v>
      </c>
      <c r="BO69" s="249">
        <v>5</v>
      </c>
      <c r="BP69" s="249">
        <v>0</v>
      </c>
      <c r="BQ69" s="249">
        <v>6</v>
      </c>
      <c r="BR69" s="249">
        <v>10</v>
      </c>
      <c r="BS69" s="249">
        <v>0</v>
      </c>
      <c r="BT69" s="221">
        <v>6</v>
      </c>
      <c r="BU69" s="221">
        <v>3</v>
      </c>
      <c r="BV69" s="221">
        <v>0</v>
      </c>
      <c r="BW69" s="221">
        <v>2</v>
      </c>
      <c r="BX69" s="221">
        <v>5</v>
      </c>
      <c r="BY69" s="221">
        <v>0</v>
      </c>
      <c r="BZ69" s="221"/>
      <c r="CA69" s="221"/>
      <c r="CB69" s="221"/>
    </row>
    <row r="70" spans="1:80" x14ac:dyDescent="0.25">
      <c r="A70" s="33" t="s">
        <v>2312</v>
      </c>
      <c r="B70" s="34">
        <v>1</v>
      </c>
      <c r="C70" s="35" t="s">
        <v>5341</v>
      </c>
      <c r="D70" s="13" t="s">
        <v>3149</v>
      </c>
      <c r="E70" s="13" t="s">
        <v>1691</v>
      </c>
      <c r="F70" s="36">
        <v>41466</v>
      </c>
      <c r="G70" s="36">
        <v>41338</v>
      </c>
      <c r="H70" s="13" t="s">
        <v>5342</v>
      </c>
      <c r="I70" s="17"/>
      <c r="J70" s="17"/>
      <c r="K70" s="17"/>
      <c r="L70" s="17"/>
      <c r="M70" s="17"/>
      <c r="N70" s="17"/>
      <c r="O70" s="17"/>
      <c r="P70" s="17"/>
      <c r="Q70" s="17"/>
      <c r="R70" s="17"/>
      <c r="S70" s="17"/>
      <c r="T70" s="17"/>
      <c r="U70" s="17"/>
      <c r="V70" s="17"/>
      <c r="W70" s="17"/>
      <c r="X70" s="221"/>
      <c r="Y70" s="221"/>
      <c r="Z70" s="221"/>
      <c r="AA70" s="180">
        <v>0</v>
      </c>
      <c r="AB70" s="180">
        <v>2</v>
      </c>
      <c r="AC70" s="180">
        <v>0</v>
      </c>
      <c r="AD70" s="180">
        <v>0</v>
      </c>
      <c r="AE70" s="180">
        <v>0</v>
      </c>
      <c r="AF70" s="180">
        <v>0</v>
      </c>
      <c r="AG70" s="18">
        <v>0</v>
      </c>
      <c r="AH70" s="18">
        <v>0</v>
      </c>
      <c r="AI70" s="18">
        <v>0</v>
      </c>
      <c r="AJ70" s="286">
        <v>2</v>
      </c>
      <c r="AK70" s="286">
        <v>2</v>
      </c>
      <c r="AL70" s="286">
        <v>0</v>
      </c>
      <c r="AM70" s="355">
        <v>2</v>
      </c>
      <c r="AN70" s="355">
        <v>2</v>
      </c>
      <c r="AO70" s="355">
        <v>0</v>
      </c>
      <c r="AP70" s="394">
        <v>6</v>
      </c>
      <c r="AQ70" s="394">
        <v>7</v>
      </c>
      <c r="AR70" s="394">
        <v>0</v>
      </c>
      <c r="AS70" s="415">
        <v>14</v>
      </c>
      <c r="AT70" s="415">
        <v>12</v>
      </c>
      <c r="AU70" s="413">
        <v>0</v>
      </c>
      <c r="AV70" s="415">
        <v>12</v>
      </c>
      <c r="AW70" s="415">
        <v>18</v>
      </c>
      <c r="AX70" s="415">
        <v>0</v>
      </c>
      <c r="AY70" s="322">
        <v>0</v>
      </c>
      <c r="AZ70" s="322">
        <v>0</v>
      </c>
      <c r="BA70" s="322">
        <v>0</v>
      </c>
      <c r="BB70" s="249">
        <v>0</v>
      </c>
      <c r="BC70" s="249">
        <v>0</v>
      </c>
      <c r="BD70" s="249">
        <v>0</v>
      </c>
      <c r="BE70" s="249">
        <v>0</v>
      </c>
      <c r="BF70" s="249">
        <v>0</v>
      </c>
      <c r="BG70" s="249">
        <v>0</v>
      </c>
      <c r="BH70" s="249">
        <v>0</v>
      </c>
      <c r="BI70" s="249">
        <v>0</v>
      </c>
      <c r="BJ70" s="249">
        <v>0</v>
      </c>
      <c r="BK70" s="249">
        <v>21</v>
      </c>
      <c r="BL70" s="249">
        <v>12</v>
      </c>
      <c r="BM70" s="249">
        <v>0</v>
      </c>
      <c r="BN70" s="249">
        <v>3</v>
      </c>
      <c r="BO70" s="249">
        <v>9</v>
      </c>
      <c r="BP70" s="249">
        <v>0</v>
      </c>
      <c r="BQ70" s="249">
        <v>0</v>
      </c>
      <c r="BR70" s="249">
        <v>0</v>
      </c>
      <c r="BS70" s="249">
        <v>0</v>
      </c>
      <c r="BT70" s="221">
        <v>12</v>
      </c>
      <c r="BU70" s="221">
        <v>12</v>
      </c>
      <c r="BV70" s="221">
        <v>0</v>
      </c>
      <c r="BW70" s="221">
        <v>12</v>
      </c>
      <c r="BX70" s="221">
        <v>12</v>
      </c>
      <c r="BY70" s="221">
        <v>0</v>
      </c>
      <c r="BZ70" s="221"/>
      <c r="CA70" s="221"/>
      <c r="CB70" s="221"/>
    </row>
    <row r="71" spans="1:80" x14ac:dyDescent="0.25">
      <c r="A71" s="33" t="s">
        <v>2312</v>
      </c>
      <c r="B71" s="34">
        <v>1</v>
      </c>
      <c r="C71" s="35" t="s">
        <v>5311</v>
      </c>
      <c r="D71" s="13" t="s">
        <v>3149</v>
      </c>
      <c r="E71" s="13" t="s">
        <v>2340</v>
      </c>
      <c r="F71" s="36"/>
      <c r="G71" s="36">
        <v>41344</v>
      </c>
      <c r="H71" s="13" t="s">
        <v>5312</v>
      </c>
      <c r="I71" s="17"/>
      <c r="J71" s="17"/>
      <c r="K71" s="17"/>
      <c r="L71" s="17"/>
      <c r="M71" s="17"/>
      <c r="N71" s="17"/>
      <c r="O71" s="17"/>
      <c r="P71" s="17"/>
      <c r="Q71" s="17"/>
      <c r="R71" s="17"/>
      <c r="S71" s="17"/>
      <c r="T71" s="17"/>
      <c r="U71" s="17"/>
      <c r="V71" s="17"/>
      <c r="W71" s="17"/>
      <c r="X71" s="221">
        <v>0</v>
      </c>
      <c r="Y71" s="221">
        <v>5</v>
      </c>
      <c r="Z71" s="221">
        <v>0</v>
      </c>
      <c r="AA71" s="18">
        <v>5</v>
      </c>
      <c r="AB71" s="18">
        <v>7</v>
      </c>
      <c r="AC71" s="18">
        <v>0</v>
      </c>
      <c r="AD71" s="18">
        <v>4</v>
      </c>
      <c r="AE71" s="18">
        <v>0</v>
      </c>
      <c r="AF71" s="18">
        <v>0</v>
      </c>
      <c r="AG71" s="18">
        <v>0</v>
      </c>
      <c r="AH71" s="18">
        <v>0</v>
      </c>
      <c r="AI71" s="18">
        <v>0</v>
      </c>
      <c r="AJ71" s="286">
        <v>1</v>
      </c>
      <c r="AK71" s="286">
        <v>0</v>
      </c>
      <c r="AL71" s="286">
        <v>0</v>
      </c>
      <c r="AM71" s="355">
        <v>0</v>
      </c>
      <c r="AN71" s="355">
        <v>0</v>
      </c>
      <c r="AO71" s="355">
        <v>0</v>
      </c>
      <c r="AP71" s="394">
        <v>0</v>
      </c>
      <c r="AQ71" s="394">
        <v>0</v>
      </c>
      <c r="AR71" s="394">
        <v>0</v>
      </c>
      <c r="AS71" s="413">
        <v>0</v>
      </c>
      <c r="AT71" s="413">
        <v>0</v>
      </c>
      <c r="AU71" s="413">
        <v>0</v>
      </c>
      <c r="AV71" s="415">
        <v>0</v>
      </c>
      <c r="AW71" s="415">
        <v>0</v>
      </c>
      <c r="AX71" s="415">
        <v>0</v>
      </c>
      <c r="AY71" s="322">
        <v>0</v>
      </c>
      <c r="AZ71" s="322">
        <v>0</v>
      </c>
      <c r="BA71" s="322">
        <v>0</v>
      </c>
      <c r="BB71" s="249">
        <v>0</v>
      </c>
      <c r="BC71" s="249">
        <v>0</v>
      </c>
      <c r="BD71" s="249">
        <v>0</v>
      </c>
      <c r="BE71" s="249">
        <v>1</v>
      </c>
      <c r="BF71" s="249">
        <v>0</v>
      </c>
      <c r="BG71" s="249">
        <v>0</v>
      </c>
      <c r="BH71" s="249">
        <v>1</v>
      </c>
      <c r="BI71" s="249">
        <v>0</v>
      </c>
      <c r="BJ71" s="249">
        <v>0</v>
      </c>
      <c r="BK71" s="249">
        <v>2</v>
      </c>
      <c r="BL71" s="249">
        <v>7</v>
      </c>
      <c r="BM71" s="249">
        <v>0</v>
      </c>
      <c r="BN71" s="249">
        <v>0</v>
      </c>
      <c r="BO71" s="249">
        <v>0</v>
      </c>
      <c r="BP71" s="249">
        <v>0</v>
      </c>
      <c r="BQ71" s="249">
        <v>0</v>
      </c>
      <c r="BR71" s="249">
        <v>0</v>
      </c>
      <c r="BS71" s="249">
        <v>0</v>
      </c>
      <c r="BT71" s="221">
        <v>5</v>
      </c>
      <c r="BU71" s="221">
        <v>2</v>
      </c>
      <c r="BV71" s="221">
        <v>0</v>
      </c>
      <c r="BW71" s="221">
        <v>0</v>
      </c>
      <c r="BX71" s="221">
        <v>0</v>
      </c>
      <c r="BY71" s="221">
        <v>0</v>
      </c>
      <c r="BZ71" s="221"/>
      <c r="CA71" s="221"/>
      <c r="CB71" s="221"/>
    </row>
    <row r="72" spans="1:80" x14ac:dyDescent="0.25">
      <c r="A72" s="33" t="s">
        <v>2312</v>
      </c>
      <c r="B72" s="34">
        <v>1</v>
      </c>
      <c r="C72" s="35" t="s">
        <v>5313</v>
      </c>
      <c r="D72" s="13" t="s">
        <v>3149</v>
      </c>
      <c r="E72" s="13" t="s">
        <v>2340</v>
      </c>
      <c r="F72" s="36"/>
      <c r="G72" s="36">
        <v>41344</v>
      </c>
      <c r="H72" s="13" t="s">
        <v>5314</v>
      </c>
      <c r="I72" s="17"/>
      <c r="J72" s="17"/>
      <c r="K72" s="17"/>
      <c r="L72" s="17"/>
      <c r="M72" s="17"/>
      <c r="N72" s="17"/>
      <c r="O72" s="17"/>
      <c r="P72" s="17"/>
      <c r="Q72" s="17"/>
      <c r="R72" s="17"/>
      <c r="S72" s="17"/>
      <c r="T72" s="17"/>
      <c r="U72" s="17"/>
      <c r="V72" s="17"/>
      <c r="W72" s="17"/>
      <c r="X72" s="221">
        <v>0</v>
      </c>
      <c r="Y72" s="221">
        <v>5</v>
      </c>
      <c r="Z72" s="221">
        <v>0</v>
      </c>
      <c r="AA72" s="18">
        <v>5</v>
      </c>
      <c r="AB72" s="18">
        <v>0</v>
      </c>
      <c r="AC72" s="18">
        <v>0</v>
      </c>
      <c r="AD72" s="18">
        <v>1</v>
      </c>
      <c r="AE72" s="18">
        <v>8</v>
      </c>
      <c r="AF72" s="18">
        <v>0</v>
      </c>
      <c r="AG72" s="18">
        <v>1</v>
      </c>
      <c r="AH72" s="18">
        <v>0</v>
      </c>
      <c r="AI72" s="18">
        <v>0</v>
      </c>
      <c r="AJ72" s="286">
        <v>0</v>
      </c>
      <c r="AK72" s="286">
        <v>0</v>
      </c>
      <c r="AL72" s="286">
        <v>0</v>
      </c>
      <c r="AM72" s="355">
        <v>0</v>
      </c>
      <c r="AN72" s="355">
        <v>0</v>
      </c>
      <c r="AO72" s="355">
        <v>0</v>
      </c>
      <c r="AP72" s="394">
        <v>4</v>
      </c>
      <c r="AQ72" s="394">
        <v>0</v>
      </c>
      <c r="AR72" s="394">
        <v>0</v>
      </c>
      <c r="AS72" s="413">
        <v>0</v>
      </c>
      <c r="AT72" s="413">
        <v>0</v>
      </c>
      <c r="AU72" s="413">
        <v>0</v>
      </c>
      <c r="AV72" s="415">
        <v>0</v>
      </c>
      <c r="AW72" s="415">
        <v>0</v>
      </c>
      <c r="AX72" s="415">
        <v>0</v>
      </c>
      <c r="AY72" s="322">
        <v>0</v>
      </c>
      <c r="AZ72" s="394">
        <v>5</v>
      </c>
      <c r="BA72" s="322">
        <v>0</v>
      </c>
      <c r="BB72" s="249">
        <v>0</v>
      </c>
      <c r="BC72" s="249">
        <v>0</v>
      </c>
      <c r="BD72" s="249">
        <v>0</v>
      </c>
      <c r="BE72" s="249">
        <v>0</v>
      </c>
      <c r="BF72" s="249">
        <v>0</v>
      </c>
      <c r="BG72" s="249">
        <v>0</v>
      </c>
      <c r="BH72" s="249">
        <v>0</v>
      </c>
      <c r="BI72" s="249">
        <v>0</v>
      </c>
      <c r="BJ72" s="249">
        <v>0</v>
      </c>
      <c r="BK72" s="249">
        <v>0</v>
      </c>
      <c r="BL72" s="249">
        <v>0</v>
      </c>
      <c r="BM72" s="249">
        <v>0</v>
      </c>
      <c r="BN72" s="249">
        <v>0</v>
      </c>
      <c r="BO72" s="249">
        <v>0</v>
      </c>
      <c r="BP72" s="249">
        <v>0</v>
      </c>
      <c r="BQ72" s="249">
        <v>0</v>
      </c>
      <c r="BR72" s="249">
        <v>0</v>
      </c>
      <c r="BS72" s="249">
        <v>0</v>
      </c>
      <c r="BT72" s="221">
        <v>0</v>
      </c>
      <c r="BU72" s="221">
        <v>3</v>
      </c>
      <c r="BV72" s="221">
        <v>0</v>
      </c>
      <c r="BW72" s="221">
        <v>0</v>
      </c>
      <c r="BX72" s="221">
        <v>0</v>
      </c>
      <c r="BY72" s="221">
        <v>0</v>
      </c>
      <c r="BZ72" s="221"/>
      <c r="CA72" s="221"/>
      <c r="CB72" s="221"/>
    </row>
    <row r="73" spans="1:80" x14ac:dyDescent="0.25">
      <c r="A73" s="33" t="s">
        <v>2312</v>
      </c>
      <c r="B73" s="34">
        <v>1</v>
      </c>
      <c r="C73" s="35" t="s">
        <v>2127</v>
      </c>
      <c r="D73" s="13" t="s">
        <v>3149</v>
      </c>
      <c r="E73" s="13" t="s">
        <v>2182</v>
      </c>
      <c r="F73" s="36">
        <v>41271</v>
      </c>
      <c r="G73" s="36">
        <v>38831</v>
      </c>
      <c r="H73" s="13" t="s">
        <v>5323</v>
      </c>
      <c r="I73" s="17">
        <v>0</v>
      </c>
      <c r="J73" s="17">
        <v>0</v>
      </c>
      <c r="K73" s="17">
        <v>0</v>
      </c>
      <c r="L73" s="17">
        <v>1</v>
      </c>
      <c r="M73" s="17">
        <v>0</v>
      </c>
      <c r="N73" s="17">
        <v>0</v>
      </c>
      <c r="O73" s="17">
        <v>0</v>
      </c>
      <c r="P73" s="17">
        <v>0</v>
      </c>
      <c r="Q73" s="17">
        <v>0</v>
      </c>
      <c r="R73" s="17">
        <v>0</v>
      </c>
      <c r="S73" s="17">
        <v>0</v>
      </c>
      <c r="T73" s="17">
        <v>0</v>
      </c>
      <c r="U73" s="17">
        <v>0</v>
      </c>
      <c r="V73" s="17">
        <v>0</v>
      </c>
      <c r="W73" s="17">
        <v>0</v>
      </c>
      <c r="X73" s="221">
        <v>6</v>
      </c>
      <c r="Y73" s="221">
        <v>0</v>
      </c>
      <c r="Z73" s="221">
        <v>6</v>
      </c>
      <c r="AA73" s="18">
        <v>0</v>
      </c>
      <c r="AB73" s="18">
        <v>7</v>
      </c>
      <c r="AC73" s="18">
        <v>0</v>
      </c>
      <c r="AD73" s="18">
        <v>12</v>
      </c>
      <c r="AE73" s="18">
        <v>11</v>
      </c>
      <c r="AF73" s="18">
        <v>0</v>
      </c>
      <c r="AG73" s="18">
        <v>1</v>
      </c>
      <c r="AH73" s="18">
        <v>1</v>
      </c>
      <c r="AI73" s="18">
        <v>0</v>
      </c>
      <c r="AJ73" s="286">
        <v>0</v>
      </c>
      <c r="AK73" s="286">
        <v>0</v>
      </c>
      <c r="AL73" s="286">
        <v>0</v>
      </c>
      <c r="AM73" s="355">
        <v>2</v>
      </c>
      <c r="AN73" s="355">
        <v>2</v>
      </c>
      <c r="AO73" s="355">
        <v>0</v>
      </c>
      <c r="AP73" s="394">
        <v>1</v>
      </c>
      <c r="AQ73" s="394">
        <v>1</v>
      </c>
      <c r="AR73" s="394">
        <v>0</v>
      </c>
      <c r="AS73" s="413">
        <v>0</v>
      </c>
      <c r="AT73" s="413">
        <v>0</v>
      </c>
      <c r="AU73" s="413">
        <v>0</v>
      </c>
      <c r="AV73" s="415">
        <v>6</v>
      </c>
      <c r="AW73" s="415">
        <v>0</v>
      </c>
      <c r="AX73" s="415">
        <v>0</v>
      </c>
      <c r="AY73" s="322">
        <v>0</v>
      </c>
      <c r="AZ73" s="322">
        <v>0</v>
      </c>
      <c r="BA73" s="322">
        <v>0</v>
      </c>
      <c r="BB73" s="249">
        <v>0</v>
      </c>
      <c r="BC73" s="249">
        <v>6</v>
      </c>
      <c r="BD73" s="249">
        <v>0</v>
      </c>
      <c r="BE73" s="249">
        <v>2</v>
      </c>
      <c r="BF73" s="249">
        <v>0</v>
      </c>
      <c r="BG73" s="249">
        <v>0</v>
      </c>
      <c r="BH73" s="249">
        <v>1</v>
      </c>
      <c r="BI73" s="249">
        <v>0</v>
      </c>
      <c r="BJ73" s="249">
        <v>0</v>
      </c>
      <c r="BK73" s="249">
        <v>1</v>
      </c>
      <c r="BL73" s="249">
        <v>7</v>
      </c>
      <c r="BM73" s="249">
        <v>0</v>
      </c>
      <c r="BN73" s="249">
        <v>0</v>
      </c>
      <c r="BO73" s="249">
        <v>0</v>
      </c>
      <c r="BP73" s="249">
        <v>0</v>
      </c>
      <c r="BQ73" s="249">
        <v>6</v>
      </c>
      <c r="BR73" s="249">
        <v>4</v>
      </c>
      <c r="BS73" s="249">
        <v>0</v>
      </c>
      <c r="BT73" s="221">
        <v>3</v>
      </c>
      <c r="BU73" s="221">
        <v>0</v>
      </c>
      <c r="BV73" s="221">
        <v>0</v>
      </c>
      <c r="BW73" s="221">
        <v>1</v>
      </c>
      <c r="BX73" s="221">
        <v>5</v>
      </c>
      <c r="BY73" s="221">
        <v>0</v>
      </c>
      <c r="BZ73" s="221"/>
      <c r="CA73" s="221"/>
      <c r="CB73" s="221"/>
    </row>
    <row r="74" spans="1:80" x14ac:dyDescent="0.25">
      <c r="A74" s="33" t="s">
        <v>2312</v>
      </c>
      <c r="B74" s="34">
        <v>1</v>
      </c>
      <c r="C74" s="35" t="s">
        <v>1478</v>
      </c>
      <c r="D74" s="13" t="s">
        <v>3149</v>
      </c>
      <c r="E74" s="13" t="s">
        <v>2340</v>
      </c>
      <c r="F74" s="13"/>
      <c r="G74" s="36">
        <v>38831</v>
      </c>
      <c r="H74" s="13" t="s">
        <v>810</v>
      </c>
      <c r="I74" s="17">
        <v>0</v>
      </c>
      <c r="J74" s="17">
        <v>0</v>
      </c>
      <c r="K74" s="17">
        <v>0</v>
      </c>
      <c r="L74" s="17">
        <v>0</v>
      </c>
      <c r="M74" s="17">
        <v>0</v>
      </c>
      <c r="N74" s="17">
        <v>0</v>
      </c>
      <c r="O74" s="17">
        <v>0</v>
      </c>
      <c r="P74" s="17">
        <v>0</v>
      </c>
      <c r="Q74" s="17">
        <v>0</v>
      </c>
      <c r="R74" s="17">
        <v>0</v>
      </c>
      <c r="S74" s="17">
        <v>0</v>
      </c>
      <c r="T74" s="17">
        <v>0</v>
      </c>
      <c r="U74" s="17">
        <v>0</v>
      </c>
      <c r="V74" s="17">
        <v>0</v>
      </c>
      <c r="W74" s="17">
        <v>0</v>
      </c>
      <c r="X74" s="221">
        <v>0</v>
      </c>
      <c r="Y74" s="221">
        <v>0</v>
      </c>
      <c r="Z74" s="221">
        <v>0</v>
      </c>
      <c r="AA74" s="18">
        <v>0</v>
      </c>
      <c r="AB74" s="18">
        <v>0</v>
      </c>
      <c r="AC74" s="18">
        <v>0</v>
      </c>
      <c r="AD74" s="18">
        <v>0</v>
      </c>
      <c r="AE74" s="18">
        <v>0</v>
      </c>
      <c r="AF74" s="18">
        <v>0</v>
      </c>
      <c r="AG74" s="18">
        <v>0</v>
      </c>
      <c r="AH74" s="18">
        <v>0</v>
      </c>
      <c r="AI74" s="18">
        <v>0</v>
      </c>
      <c r="AJ74" s="286">
        <v>0</v>
      </c>
      <c r="AK74" s="286">
        <v>0</v>
      </c>
      <c r="AL74" s="286">
        <v>0</v>
      </c>
      <c r="AM74" s="355">
        <v>0</v>
      </c>
      <c r="AN74" s="355">
        <v>0</v>
      </c>
      <c r="AO74" s="355">
        <v>0</v>
      </c>
      <c r="AP74" s="394">
        <v>0</v>
      </c>
      <c r="AQ74" s="394">
        <v>0</v>
      </c>
      <c r="AR74" s="394">
        <v>0</v>
      </c>
      <c r="AS74" s="413">
        <v>0</v>
      </c>
      <c r="AT74" s="413">
        <v>0</v>
      </c>
      <c r="AU74" s="413">
        <v>0</v>
      </c>
      <c r="AV74" s="415">
        <v>0</v>
      </c>
      <c r="AW74" s="415">
        <v>0</v>
      </c>
      <c r="AX74" s="415">
        <v>0</v>
      </c>
      <c r="AY74" s="322">
        <v>0</v>
      </c>
      <c r="AZ74" s="322">
        <v>0</v>
      </c>
      <c r="BA74" s="322">
        <v>0</v>
      </c>
      <c r="BB74" s="249">
        <v>0</v>
      </c>
      <c r="BC74" s="249">
        <v>0</v>
      </c>
      <c r="BD74" s="249">
        <v>0</v>
      </c>
      <c r="BE74" s="249">
        <v>0</v>
      </c>
      <c r="BF74" s="249">
        <v>0</v>
      </c>
      <c r="BG74" s="249">
        <v>0</v>
      </c>
      <c r="BH74" s="249">
        <v>0</v>
      </c>
      <c r="BI74" s="249">
        <v>0</v>
      </c>
      <c r="BJ74" s="249">
        <v>0</v>
      </c>
      <c r="BK74" s="249">
        <v>0</v>
      </c>
      <c r="BL74" s="249">
        <v>0</v>
      </c>
      <c r="BM74" s="249">
        <v>0</v>
      </c>
      <c r="BN74" s="249">
        <v>0</v>
      </c>
      <c r="BO74" s="249">
        <v>0</v>
      </c>
      <c r="BP74" s="249">
        <v>0</v>
      </c>
      <c r="BQ74" s="249">
        <v>0</v>
      </c>
      <c r="BR74" s="249">
        <v>0</v>
      </c>
      <c r="BS74" s="249">
        <v>0</v>
      </c>
      <c r="BT74" s="221">
        <v>0</v>
      </c>
      <c r="BU74" s="221">
        <v>0</v>
      </c>
      <c r="BV74" s="221">
        <v>0</v>
      </c>
      <c r="BW74" s="221">
        <v>0</v>
      </c>
      <c r="BX74" s="221">
        <v>0</v>
      </c>
      <c r="BY74" s="221">
        <v>0</v>
      </c>
      <c r="BZ74" s="221"/>
      <c r="CA74" s="221"/>
      <c r="CB74" s="221"/>
    </row>
    <row r="75" spans="1:80" x14ac:dyDescent="0.25">
      <c r="A75" s="33" t="s">
        <v>2312</v>
      </c>
      <c r="B75" s="34">
        <v>1</v>
      </c>
      <c r="C75" s="35" t="s">
        <v>811</v>
      </c>
      <c r="D75" s="13" t="s">
        <v>3149</v>
      </c>
      <c r="E75" s="13" t="s">
        <v>1691</v>
      </c>
      <c r="F75" s="36">
        <v>40759</v>
      </c>
      <c r="G75" s="36">
        <v>38831</v>
      </c>
      <c r="H75" s="13" t="s">
        <v>812</v>
      </c>
      <c r="I75" s="17">
        <v>0</v>
      </c>
      <c r="J75" s="17">
        <v>0</v>
      </c>
      <c r="K75" s="17">
        <v>0</v>
      </c>
      <c r="L75" s="17">
        <v>0</v>
      </c>
      <c r="M75" s="17">
        <v>0</v>
      </c>
      <c r="N75" s="17">
        <v>0</v>
      </c>
      <c r="O75" s="17">
        <v>0</v>
      </c>
      <c r="P75" s="17">
        <v>0</v>
      </c>
      <c r="Q75" s="17">
        <v>0</v>
      </c>
      <c r="R75" s="17">
        <v>0</v>
      </c>
      <c r="S75" s="17">
        <v>0</v>
      </c>
      <c r="T75" s="17">
        <v>0</v>
      </c>
      <c r="U75" s="17">
        <v>0</v>
      </c>
      <c r="V75" s="17">
        <v>0</v>
      </c>
      <c r="W75" s="17">
        <v>0</v>
      </c>
      <c r="X75" s="221">
        <v>0</v>
      </c>
      <c r="Y75" s="221">
        <v>0</v>
      </c>
      <c r="Z75" s="221">
        <v>0</v>
      </c>
      <c r="AA75" s="18">
        <v>0</v>
      </c>
      <c r="AB75" s="18">
        <v>0</v>
      </c>
      <c r="AC75" s="18">
        <v>0</v>
      </c>
      <c r="AD75" s="18">
        <v>3</v>
      </c>
      <c r="AE75" s="18">
        <v>5</v>
      </c>
      <c r="AF75" s="18">
        <v>0</v>
      </c>
      <c r="AG75" s="18">
        <v>1</v>
      </c>
      <c r="AH75" s="18">
        <v>1</v>
      </c>
      <c r="AI75" s="18">
        <v>0</v>
      </c>
      <c r="AJ75" s="286">
        <v>0</v>
      </c>
      <c r="AK75" s="286">
        <v>0</v>
      </c>
      <c r="AL75" s="286">
        <v>0</v>
      </c>
      <c r="AM75" s="355">
        <v>0</v>
      </c>
      <c r="AN75" s="355">
        <v>0</v>
      </c>
      <c r="AO75" s="355">
        <v>0</v>
      </c>
      <c r="AP75" s="394">
        <v>0</v>
      </c>
      <c r="AQ75" s="394">
        <v>0</v>
      </c>
      <c r="AR75" s="394">
        <v>0</v>
      </c>
      <c r="AS75" s="413">
        <v>0</v>
      </c>
      <c r="AT75" s="413">
        <v>0</v>
      </c>
      <c r="AU75" s="413">
        <v>0</v>
      </c>
      <c r="AV75" s="415">
        <v>0</v>
      </c>
      <c r="AW75" s="415">
        <v>0</v>
      </c>
      <c r="AX75" s="415">
        <v>0</v>
      </c>
      <c r="AY75" s="322">
        <v>0</v>
      </c>
      <c r="AZ75" s="322">
        <v>0</v>
      </c>
      <c r="BA75" s="322">
        <v>0</v>
      </c>
      <c r="BB75" s="249">
        <v>0</v>
      </c>
      <c r="BC75" s="249">
        <v>0</v>
      </c>
      <c r="BD75" s="249">
        <v>0</v>
      </c>
      <c r="BE75" s="249">
        <v>0</v>
      </c>
      <c r="BF75" s="249">
        <v>0</v>
      </c>
      <c r="BG75" s="249">
        <v>0</v>
      </c>
      <c r="BH75" s="249">
        <v>0</v>
      </c>
      <c r="BI75" s="249">
        <v>0</v>
      </c>
      <c r="BJ75" s="249">
        <v>0</v>
      </c>
      <c r="BK75" s="249">
        <v>0</v>
      </c>
      <c r="BL75" s="249">
        <v>0</v>
      </c>
      <c r="BM75" s="249">
        <v>0</v>
      </c>
      <c r="BN75" s="249">
        <v>0</v>
      </c>
      <c r="BO75" s="249">
        <v>0</v>
      </c>
      <c r="BP75" s="249">
        <v>0</v>
      </c>
      <c r="BQ75" s="249">
        <v>2</v>
      </c>
      <c r="BR75" s="249">
        <v>0</v>
      </c>
      <c r="BS75" s="249">
        <v>0</v>
      </c>
      <c r="BT75" s="221">
        <v>0</v>
      </c>
      <c r="BU75" s="221">
        <v>0</v>
      </c>
      <c r="BV75" s="221">
        <v>0</v>
      </c>
      <c r="BW75" s="221">
        <v>0</v>
      </c>
      <c r="BX75" s="221">
        <v>0</v>
      </c>
      <c r="BY75" s="221">
        <v>0</v>
      </c>
      <c r="BZ75" s="221"/>
      <c r="CA75" s="221"/>
      <c r="CB75" s="221"/>
    </row>
    <row r="76" spans="1:80" x14ac:dyDescent="0.25">
      <c r="A76" s="33" t="s">
        <v>2312</v>
      </c>
      <c r="B76" s="34">
        <v>1</v>
      </c>
      <c r="C76" s="35" t="s">
        <v>813</v>
      </c>
      <c r="D76" s="13" t="s">
        <v>3149</v>
      </c>
      <c r="E76" s="13" t="s">
        <v>1691</v>
      </c>
      <c r="F76" s="36">
        <v>40756</v>
      </c>
      <c r="G76" s="36">
        <v>38831</v>
      </c>
      <c r="H76" s="13" t="s">
        <v>814</v>
      </c>
      <c r="I76" s="17">
        <v>8</v>
      </c>
      <c r="J76" s="17">
        <v>14</v>
      </c>
      <c r="K76" s="17">
        <v>0</v>
      </c>
      <c r="L76" s="17">
        <v>6</v>
      </c>
      <c r="M76" s="17">
        <v>0</v>
      </c>
      <c r="N76" s="17">
        <v>0</v>
      </c>
      <c r="O76" s="17">
        <v>1</v>
      </c>
      <c r="P76" s="17">
        <v>8</v>
      </c>
      <c r="Q76" s="17">
        <v>0</v>
      </c>
      <c r="R76" s="17">
        <v>0</v>
      </c>
      <c r="S76" s="17">
        <v>0</v>
      </c>
      <c r="T76" s="17">
        <v>0</v>
      </c>
      <c r="U76" s="17">
        <v>0</v>
      </c>
      <c r="V76" s="17">
        <v>0</v>
      </c>
      <c r="W76" s="17">
        <v>0</v>
      </c>
      <c r="X76" s="221">
        <v>3</v>
      </c>
      <c r="Y76" s="221">
        <v>0</v>
      </c>
      <c r="Z76" s="221">
        <v>0</v>
      </c>
      <c r="AA76" s="18">
        <v>2</v>
      </c>
      <c r="AB76" s="18">
        <v>3</v>
      </c>
      <c r="AC76" s="18">
        <v>0</v>
      </c>
      <c r="AD76" s="18">
        <v>0</v>
      </c>
      <c r="AE76" s="18">
        <v>0</v>
      </c>
      <c r="AF76" s="18">
        <v>0</v>
      </c>
      <c r="AG76" s="18">
        <v>1</v>
      </c>
      <c r="AH76" s="18">
        <v>3</v>
      </c>
      <c r="AI76" s="18">
        <v>0</v>
      </c>
      <c r="AJ76" s="286">
        <v>5</v>
      </c>
      <c r="AK76" s="286">
        <v>3</v>
      </c>
      <c r="AL76" s="286">
        <v>0</v>
      </c>
      <c r="AM76" s="355">
        <v>1</v>
      </c>
      <c r="AN76" s="355">
        <v>1</v>
      </c>
      <c r="AO76" s="355">
        <v>0</v>
      </c>
      <c r="AP76" s="394">
        <v>7</v>
      </c>
      <c r="AQ76" s="394">
        <v>10</v>
      </c>
      <c r="AR76" s="394">
        <v>0</v>
      </c>
      <c r="AS76" s="415">
        <v>4</v>
      </c>
      <c r="AT76" s="415">
        <v>4</v>
      </c>
      <c r="AU76" s="413">
        <v>0</v>
      </c>
      <c r="AV76" s="415">
        <v>0</v>
      </c>
      <c r="AW76" s="415">
        <v>0</v>
      </c>
      <c r="AX76" s="415">
        <v>0</v>
      </c>
      <c r="AY76" s="394">
        <v>1</v>
      </c>
      <c r="AZ76" s="322">
        <v>0</v>
      </c>
      <c r="BA76" s="322">
        <v>0</v>
      </c>
      <c r="BB76" s="249">
        <v>0</v>
      </c>
      <c r="BC76" s="249">
        <v>0</v>
      </c>
      <c r="BD76" s="249">
        <v>0</v>
      </c>
      <c r="BE76" s="249">
        <v>3</v>
      </c>
      <c r="BF76" s="249">
        <v>4</v>
      </c>
      <c r="BG76" s="249">
        <v>0</v>
      </c>
      <c r="BH76" s="249">
        <v>1</v>
      </c>
      <c r="BI76" s="249">
        <v>0</v>
      </c>
      <c r="BJ76" s="249">
        <v>0</v>
      </c>
      <c r="BK76" s="249">
        <v>1</v>
      </c>
      <c r="BL76" s="249">
        <v>2</v>
      </c>
      <c r="BM76" s="249">
        <v>0</v>
      </c>
      <c r="BN76" s="249">
        <v>0</v>
      </c>
      <c r="BO76" s="249">
        <v>0</v>
      </c>
      <c r="BP76" s="249">
        <v>0</v>
      </c>
      <c r="BQ76" s="249">
        <v>1</v>
      </c>
      <c r="BR76" s="249">
        <v>0</v>
      </c>
      <c r="BS76" s="249">
        <v>0</v>
      </c>
      <c r="BT76" s="221">
        <v>4</v>
      </c>
      <c r="BU76" s="221">
        <v>5</v>
      </c>
      <c r="BV76" s="221">
        <v>0</v>
      </c>
      <c r="BW76" s="221">
        <v>0</v>
      </c>
      <c r="BX76" s="221">
        <v>0</v>
      </c>
      <c r="BY76" s="221">
        <v>0</v>
      </c>
      <c r="BZ76" s="221"/>
      <c r="CA76" s="221"/>
      <c r="CB76" s="221"/>
    </row>
    <row r="77" spans="1:80" x14ac:dyDescent="0.25">
      <c r="A77" s="33" t="s">
        <v>2312</v>
      </c>
      <c r="B77" s="34">
        <v>1</v>
      </c>
      <c r="C77" s="35" t="s">
        <v>815</v>
      </c>
      <c r="D77" s="13" t="s">
        <v>3149</v>
      </c>
      <c r="E77" s="13" t="s">
        <v>2822</v>
      </c>
      <c r="F77" s="36">
        <v>40756</v>
      </c>
      <c r="G77" s="36">
        <v>38831</v>
      </c>
      <c r="H77" s="13" t="s">
        <v>2922</v>
      </c>
      <c r="I77" s="17">
        <v>0</v>
      </c>
      <c r="J77" s="17">
        <v>0</v>
      </c>
      <c r="K77" s="17">
        <v>0</v>
      </c>
      <c r="L77" s="17">
        <v>1</v>
      </c>
      <c r="M77" s="17">
        <v>0</v>
      </c>
      <c r="N77" s="17">
        <v>0</v>
      </c>
      <c r="O77" s="17">
        <v>0</v>
      </c>
      <c r="P77" s="17">
        <v>1</v>
      </c>
      <c r="Q77" s="17">
        <v>0</v>
      </c>
      <c r="R77" s="17">
        <v>0</v>
      </c>
      <c r="S77" s="17">
        <v>0</v>
      </c>
      <c r="T77" s="17">
        <v>0</v>
      </c>
      <c r="U77" s="17">
        <v>2</v>
      </c>
      <c r="V77" s="17">
        <v>2</v>
      </c>
      <c r="W77" s="17">
        <v>0</v>
      </c>
      <c r="X77" s="221">
        <v>0</v>
      </c>
      <c r="Y77" s="221">
        <v>0</v>
      </c>
      <c r="Z77" s="221">
        <v>0</v>
      </c>
      <c r="AA77" s="18">
        <v>2</v>
      </c>
      <c r="AB77" s="18">
        <v>2</v>
      </c>
      <c r="AC77" s="18">
        <v>0</v>
      </c>
      <c r="AD77" s="18">
        <v>0</v>
      </c>
      <c r="AE77" s="18">
        <v>0</v>
      </c>
      <c r="AF77" s="18">
        <v>0</v>
      </c>
      <c r="AG77" s="18">
        <v>1</v>
      </c>
      <c r="AH77" s="18">
        <v>1</v>
      </c>
      <c r="AI77" s="18">
        <v>0</v>
      </c>
      <c r="AJ77" s="286">
        <v>1</v>
      </c>
      <c r="AK77" s="286">
        <v>1</v>
      </c>
      <c r="AL77" s="286">
        <v>0</v>
      </c>
      <c r="AM77" s="355">
        <v>0</v>
      </c>
      <c r="AN77" s="355">
        <v>0</v>
      </c>
      <c r="AO77" s="355">
        <v>0</v>
      </c>
      <c r="AP77" s="394">
        <v>1</v>
      </c>
      <c r="AQ77" s="394">
        <v>1</v>
      </c>
      <c r="AR77" s="394">
        <v>0</v>
      </c>
      <c r="AS77" s="415">
        <v>1</v>
      </c>
      <c r="AT77" s="415">
        <v>1</v>
      </c>
      <c r="AU77" s="413">
        <v>0</v>
      </c>
      <c r="AV77" s="415">
        <v>0</v>
      </c>
      <c r="AW77" s="415">
        <v>0</v>
      </c>
      <c r="AX77" s="415">
        <v>0</v>
      </c>
      <c r="AY77" s="394">
        <v>1</v>
      </c>
      <c r="AZ77" s="322">
        <v>0</v>
      </c>
      <c r="BA77" s="322">
        <v>0</v>
      </c>
      <c r="BB77" s="249">
        <v>3</v>
      </c>
      <c r="BC77" s="249">
        <v>4</v>
      </c>
      <c r="BD77" s="249">
        <v>0</v>
      </c>
      <c r="BE77" s="249">
        <v>0</v>
      </c>
      <c r="BF77" s="249">
        <v>0</v>
      </c>
      <c r="BG77" s="249">
        <v>0</v>
      </c>
      <c r="BH77" s="249">
        <v>0</v>
      </c>
      <c r="BI77" s="249">
        <v>0</v>
      </c>
      <c r="BJ77" s="249">
        <v>0</v>
      </c>
      <c r="BK77" s="249">
        <v>0</v>
      </c>
      <c r="BL77" s="249">
        <v>0</v>
      </c>
      <c r="BM77" s="249">
        <v>0</v>
      </c>
      <c r="BN77" s="249">
        <v>0</v>
      </c>
      <c r="BO77" s="249">
        <v>0</v>
      </c>
      <c r="BP77" s="249">
        <v>0</v>
      </c>
      <c r="BQ77" s="249">
        <v>0</v>
      </c>
      <c r="BR77" s="249">
        <v>0</v>
      </c>
      <c r="BS77" s="249">
        <v>0</v>
      </c>
      <c r="BT77" s="221">
        <v>0</v>
      </c>
      <c r="BU77" s="221">
        <v>0</v>
      </c>
      <c r="BV77" s="221">
        <v>0</v>
      </c>
      <c r="BW77" s="221">
        <v>1</v>
      </c>
      <c r="BX77" s="221">
        <v>0</v>
      </c>
      <c r="BY77" s="221">
        <v>0</v>
      </c>
      <c r="BZ77" s="221"/>
      <c r="CA77" s="221"/>
      <c r="CB77" s="221"/>
    </row>
    <row r="78" spans="1:80" x14ac:dyDescent="0.25">
      <c r="A78" s="33" t="s">
        <v>2312</v>
      </c>
      <c r="B78" s="34">
        <v>1</v>
      </c>
      <c r="C78" s="35" t="s">
        <v>2923</v>
      </c>
      <c r="D78" s="13" t="s">
        <v>3149</v>
      </c>
      <c r="E78" s="13" t="s">
        <v>2822</v>
      </c>
      <c r="F78" s="36">
        <v>41099</v>
      </c>
      <c r="G78" s="36">
        <v>38831</v>
      </c>
      <c r="H78" s="13" t="s">
        <v>4967</v>
      </c>
      <c r="I78" s="17">
        <v>4</v>
      </c>
      <c r="J78" s="17">
        <v>3</v>
      </c>
      <c r="K78" s="17">
        <v>0</v>
      </c>
      <c r="L78" s="17">
        <v>5</v>
      </c>
      <c r="M78" s="17">
        <v>0</v>
      </c>
      <c r="N78" s="17">
        <v>0</v>
      </c>
      <c r="O78" s="17">
        <v>4</v>
      </c>
      <c r="P78" s="17">
        <v>0</v>
      </c>
      <c r="Q78" s="17">
        <v>0</v>
      </c>
      <c r="R78" s="17">
        <v>2</v>
      </c>
      <c r="S78" s="17">
        <v>12</v>
      </c>
      <c r="T78" s="17">
        <v>0</v>
      </c>
      <c r="U78" s="17">
        <v>6</v>
      </c>
      <c r="V78" s="17">
        <v>0</v>
      </c>
      <c r="W78" s="17">
        <v>0</v>
      </c>
      <c r="X78" s="221">
        <v>7</v>
      </c>
      <c r="Y78" s="221">
        <v>0</v>
      </c>
      <c r="Z78" s="221">
        <v>0</v>
      </c>
      <c r="AA78" s="18">
        <v>0</v>
      </c>
      <c r="AB78" s="18">
        <v>10</v>
      </c>
      <c r="AC78" s="18">
        <v>0</v>
      </c>
      <c r="AD78" s="18">
        <v>8</v>
      </c>
      <c r="AE78" s="18">
        <v>0</v>
      </c>
      <c r="AF78" s="18">
        <v>0</v>
      </c>
      <c r="AG78" s="18">
        <v>10</v>
      </c>
      <c r="AH78" s="18">
        <v>9</v>
      </c>
      <c r="AI78" s="18">
        <v>0</v>
      </c>
      <c r="AJ78" s="286">
        <v>0</v>
      </c>
      <c r="AK78" s="286">
        <v>0</v>
      </c>
      <c r="AL78" s="286">
        <v>0</v>
      </c>
      <c r="AM78" s="355">
        <v>3</v>
      </c>
      <c r="AN78" s="355">
        <v>0</v>
      </c>
      <c r="AO78" s="355">
        <v>0</v>
      </c>
      <c r="AP78" s="394">
        <v>0</v>
      </c>
      <c r="AQ78" s="394">
        <v>0</v>
      </c>
      <c r="AR78" s="394">
        <v>0</v>
      </c>
      <c r="AS78" s="413">
        <v>0</v>
      </c>
      <c r="AT78" s="415">
        <v>3</v>
      </c>
      <c r="AU78" s="413">
        <v>0</v>
      </c>
      <c r="AV78" s="415">
        <v>6</v>
      </c>
      <c r="AW78" s="415">
        <v>6</v>
      </c>
      <c r="AX78" s="415">
        <v>0</v>
      </c>
      <c r="AY78" s="322">
        <v>0</v>
      </c>
      <c r="AZ78" s="322">
        <v>0</v>
      </c>
      <c r="BA78" s="322">
        <v>0</v>
      </c>
      <c r="BB78" s="249">
        <v>0</v>
      </c>
      <c r="BC78" s="249">
        <v>0</v>
      </c>
      <c r="BD78" s="249">
        <v>0</v>
      </c>
      <c r="BE78" s="249">
        <v>3</v>
      </c>
      <c r="BF78" s="249">
        <v>3</v>
      </c>
      <c r="BG78" s="249">
        <v>0</v>
      </c>
      <c r="BH78" s="249">
        <v>1</v>
      </c>
      <c r="BI78" s="249">
        <v>0</v>
      </c>
      <c r="BJ78" s="249">
        <v>0</v>
      </c>
      <c r="BK78" s="249">
        <v>2</v>
      </c>
      <c r="BL78" s="249">
        <v>3</v>
      </c>
      <c r="BM78" s="249">
        <v>0</v>
      </c>
      <c r="BN78" s="249">
        <v>0</v>
      </c>
      <c r="BO78" s="249">
        <v>0</v>
      </c>
      <c r="BP78" s="249">
        <v>0</v>
      </c>
      <c r="BQ78" s="249">
        <v>0</v>
      </c>
      <c r="BR78" s="249">
        <v>0</v>
      </c>
      <c r="BS78" s="249">
        <v>0</v>
      </c>
      <c r="BT78" s="221">
        <v>3</v>
      </c>
      <c r="BU78" s="221">
        <v>0</v>
      </c>
      <c r="BV78" s="221">
        <v>0</v>
      </c>
      <c r="BW78" s="221">
        <v>1</v>
      </c>
      <c r="BX78" s="221">
        <v>4</v>
      </c>
      <c r="BY78" s="221">
        <v>0</v>
      </c>
      <c r="BZ78" s="221"/>
      <c r="CA78" s="221"/>
      <c r="CB78" s="221"/>
    </row>
    <row r="79" spans="1:80" x14ac:dyDescent="0.25">
      <c r="A79" s="33" t="s">
        <v>2312</v>
      </c>
      <c r="B79" s="34">
        <v>1</v>
      </c>
      <c r="C79" s="35" t="s">
        <v>2924</v>
      </c>
      <c r="D79" s="13" t="s">
        <v>3149</v>
      </c>
      <c r="E79" s="13" t="s">
        <v>1691</v>
      </c>
      <c r="F79" s="36">
        <v>40695</v>
      </c>
      <c r="G79" s="36">
        <v>38831</v>
      </c>
      <c r="H79" s="13" t="s">
        <v>271</v>
      </c>
      <c r="I79" s="17">
        <v>2</v>
      </c>
      <c r="J79" s="17">
        <v>7</v>
      </c>
      <c r="K79" s="17">
        <v>0</v>
      </c>
      <c r="L79" s="17">
        <v>2</v>
      </c>
      <c r="M79" s="17">
        <v>0</v>
      </c>
      <c r="N79" s="17">
        <v>0</v>
      </c>
      <c r="O79" s="17">
        <v>7</v>
      </c>
      <c r="P79" s="17">
        <v>0</v>
      </c>
      <c r="Q79" s="17">
        <v>0</v>
      </c>
      <c r="R79" s="17">
        <v>2</v>
      </c>
      <c r="S79" s="17">
        <v>17</v>
      </c>
      <c r="T79" s="17">
        <v>0</v>
      </c>
      <c r="U79" s="17">
        <v>3</v>
      </c>
      <c r="V79" s="17">
        <v>0</v>
      </c>
      <c r="W79" s="17">
        <v>0</v>
      </c>
      <c r="X79" s="221">
        <v>1</v>
      </c>
      <c r="Y79" s="221">
        <v>0</v>
      </c>
      <c r="Z79" s="221">
        <v>0</v>
      </c>
      <c r="AA79" s="18">
        <v>7</v>
      </c>
      <c r="AB79" s="18">
        <v>0</v>
      </c>
      <c r="AC79" s="18">
        <v>0</v>
      </c>
      <c r="AD79" s="18">
        <v>9</v>
      </c>
      <c r="AE79" s="18">
        <v>10</v>
      </c>
      <c r="AF79" s="18">
        <v>0</v>
      </c>
      <c r="AG79" s="18">
        <v>0</v>
      </c>
      <c r="AH79" s="18">
        <v>2</v>
      </c>
      <c r="AI79" s="18">
        <v>0</v>
      </c>
      <c r="AJ79" s="286">
        <v>2</v>
      </c>
      <c r="AK79" s="286">
        <v>0</v>
      </c>
      <c r="AL79" s="286">
        <v>0</v>
      </c>
      <c r="AM79" s="355">
        <v>2</v>
      </c>
      <c r="AN79" s="355">
        <v>6</v>
      </c>
      <c r="AO79" s="355">
        <v>0</v>
      </c>
      <c r="AP79" s="394">
        <v>5</v>
      </c>
      <c r="AQ79" s="394">
        <v>3</v>
      </c>
      <c r="AR79" s="394">
        <v>0</v>
      </c>
      <c r="AS79" s="415">
        <v>3</v>
      </c>
      <c r="AT79" s="415">
        <v>3</v>
      </c>
      <c r="AU79" s="413">
        <v>0</v>
      </c>
      <c r="AV79" s="415">
        <v>6</v>
      </c>
      <c r="AW79" s="415">
        <v>6</v>
      </c>
      <c r="AX79" s="415">
        <v>0</v>
      </c>
      <c r="AY79" s="394">
        <v>5</v>
      </c>
      <c r="AZ79" s="394">
        <v>5</v>
      </c>
      <c r="BA79" s="322">
        <v>0</v>
      </c>
      <c r="BB79" s="249">
        <v>6</v>
      </c>
      <c r="BC79" s="249">
        <v>1</v>
      </c>
      <c r="BD79" s="249">
        <v>0</v>
      </c>
      <c r="BE79" s="249">
        <v>11</v>
      </c>
      <c r="BF79" s="249">
        <v>16</v>
      </c>
      <c r="BG79" s="249">
        <v>0</v>
      </c>
      <c r="BH79" s="249">
        <v>0</v>
      </c>
      <c r="BI79" s="249">
        <v>0</v>
      </c>
      <c r="BJ79" s="249">
        <v>0</v>
      </c>
      <c r="BK79" s="249">
        <v>0</v>
      </c>
      <c r="BL79" s="249">
        <v>0</v>
      </c>
      <c r="BM79" s="249">
        <v>0</v>
      </c>
      <c r="BN79" s="249">
        <v>0</v>
      </c>
      <c r="BO79" s="249">
        <v>0</v>
      </c>
      <c r="BP79" s="249">
        <v>0</v>
      </c>
      <c r="BQ79" s="249">
        <v>0</v>
      </c>
      <c r="BR79" s="249">
        <v>3</v>
      </c>
      <c r="BS79" s="249">
        <v>0</v>
      </c>
      <c r="BT79" s="221">
        <v>0</v>
      </c>
      <c r="BU79" s="221">
        <v>0</v>
      </c>
      <c r="BV79" s="221">
        <v>0</v>
      </c>
      <c r="BW79" s="221">
        <v>0</v>
      </c>
      <c r="BX79" s="221">
        <v>0</v>
      </c>
      <c r="BY79" s="221">
        <v>0</v>
      </c>
      <c r="BZ79" s="221"/>
      <c r="CA79" s="221"/>
      <c r="CB79" s="221"/>
    </row>
    <row r="80" spans="1:80" x14ac:dyDescent="0.25">
      <c r="A80" s="33" t="s">
        <v>2312</v>
      </c>
      <c r="B80" s="34">
        <v>1</v>
      </c>
      <c r="C80" s="35" t="s">
        <v>4179</v>
      </c>
      <c r="D80" s="13" t="s">
        <v>3149</v>
      </c>
      <c r="E80" s="13" t="s">
        <v>1691</v>
      </c>
      <c r="F80" s="36">
        <v>40738</v>
      </c>
      <c r="G80" s="36">
        <v>38831</v>
      </c>
      <c r="H80" s="13" t="s">
        <v>606</v>
      </c>
      <c r="I80" s="17">
        <v>2</v>
      </c>
      <c r="J80" s="17">
        <v>0</v>
      </c>
      <c r="K80" s="17">
        <v>0</v>
      </c>
      <c r="L80" s="17">
        <v>0</v>
      </c>
      <c r="M80" s="17">
        <v>0</v>
      </c>
      <c r="N80" s="17">
        <v>0</v>
      </c>
      <c r="O80" s="17">
        <v>0</v>
      </c>
      <c r="P80" s="17">
        <v>0</v>
      </c>
      <c r="Q80" s="17">
        <v>0</v>
      </c>
      <c r="R80" s="17">
        <v>8</v>
      </c>
      <c r="S80" s="17">
        <v>0</v>
      </c>
      <c r="T80" s="17">
        <v>0</v>
      </c>
      <c r="U80" s="17">
        <v>1</v>
      </c>
      <c r="V80" s="17">
        <v>0</v>
      </c>
      <c r="W80" s="17">
        <v>0</v>
      </c>
      <c r="X80" s="221">
        <v>0</v>
      </c>
      <c r="Y80" s="221">
        <v>12</v>
      </c>
      <c r="Z80" s="221">
        <v>0</v>
      </c>
      <c r="AA80" s="18">
        <v>8</v>
      </c>
      <c r="AB80" s="18">
        <v>8</v>
      </c>
      <c r="AC80" s="18">
        <v>0</v>
      </c>
      <c r="AD80" s="18">
        <v>1</v>
      </c>
      <c r="AE80" s="18">
        <v>0</v>
      </c>
      <c r="AF80" s="18">
        <v>0</v>
      </c>
      <c r="AG80" s="18">
        <v>8</v>
      </c>
      <c r="AH80" s="18">
        <v>9</v>
      </c>
      <c r="AI80" s="18">
        <v>0</v>
      </c>
      <c r="AJ80" s="286">
        <v>0</v>
      </c>
      <c r="AK80" s="286">
        <v>0</v>
      </c>
      <c r="AL80" s="286">
        <v>0</v>
      </c>
      <c r="AM80" s="355">
        <v>0</v>
      </c>
      <c r="AN80" s="355">
        <v>0</v>
      </c>
      <c r="AO80" s="355">
        <v>0</v>
      </c>
      <c r="AP80" s="394">
        <v>8</v>
      </c>
      <c r="AQ80" s="394">
        <v>8</v>
      </c>
      <c r="AR80" s="394">
        <v>0</v>
      </c>
      <c r="AS80" s="415">
        <v>8</v>
      </c>
      <c r="AT80" s="415">
        <v>8</v>
      </c>
      <c r="AU80" s="413">
        <v>0</v>
      </c>
      <c r="AV80" s="415">
        <v>0</v>
      </c>
      <c r="AW80" s="415">
        <v>0</v>
      </c>
      <c r="AX80" s="415">
        <v>0</v>
      </c>
      <c r="AY80" s="322">
        <v>0</v>
      </c>
      <c r="AZ80" s="322">
        <v>0</v>
      </c>
      <c r="BA80" s="322">
        <v>0</v>
      </c>
      <c r="BB80" s="249">
        <v>1</v>
      </c>
      <c r="BC80" s="249">
        <v>0</v>
      </c>
      <c r="BD80" s="249">
        <v>0</v>
      </c>
      <c r="BE80" s="249">
        <v>0</v>
      </c>
      <c r="BF80" s="249">
        <v>1</v>
      </c>
      <c r="BG80" s="249">
        <v>0</v>
      </c>
      <c r="BH80" s="249">
        <v>9</v>
      </c>
      <c r="BI80" s="249">
        <v>8</v>
      </c>
      <c r="BJ80" s="249">
        <v>0</v>
      </c>
      <c r="BK80" s="249">
        <v>0</v>
      </c>
      <c r="BL80" s="249">
        <v>1</v>
      </c>
      <c r="BM80" s="249">
        <v>0</v>
      </c>
      <c r="BN80" s="249">
        <v>0</v>
      </c>
      <c r="BO80" s="249">
        <v>0</v>
      </c>
      <c r="BP80" s="249">
        <v>0</v>
      </c>
      <c r="BQ80" s="249">
        <v>1</v>
      </c>
      <c r="BR80" s="249">
        <v>0</v>
      </c>
      <c r="BS80" s="249">
        <v>0</v>
      </c>
      <c r="BT80" s="221">
        <v>4</v>
      </c>
      <c r="BU80" s="221">
        <v>0</v>
      </c>
      <c r="BV80" s="221">
        <v>0</v>
      </c>
      <c r="BW80" s="221">
        <v>0</v>
      </c>
      <c r="BX80" s="221">
        <v>0</v>
      </c>
      <c r="BY80" s="221">
        <v>0</v>
      </c>
      <c r="BZ80" s="221"/>
      <c r="CA80" s="221"/>
      <c r="CB80" s="221"/>
    </row>
    <row r="81" spans="1:80" x14ac:dyDescent="0.25">
      <c r="A81" s="365" t="s">
        <v>2312</v>
      </c>
      <c r="B81" s="366">
        <v>1</v>
      </c>
      <c r="C81" s="367" t="s">
        <v>5601</v>
      </c>
      <c r="D81" s="362" t="s">
        <v>3149</v>
      </c>
      <c r="E81" s="362" t="s">
        <v>2340</v>
      </c>
      <c r="F81" s="368"/>
      <c r="G81" s="368">
        <v>41466</v>
      </c>
      <c r="H81" s="362" t="s">
        <v>5591</v>
      </c>
      <c r="I81" s="322"/>
      <c r="J81" s="322"/>
      <c r="K81" s="322"/>
      <c r="L81" s="322"/>
      <c r="M81" s="322"/>
      <c r="N81" s="322"/>
      <c r="O81" s="322"/>
      <c r="P81" s="322"/>
      <c r="Q81" s="322"/>
      <c r="R81" s="322"/>
      <c r="S81" s="322"/>
      <c r="T81" s="322"/>
      <c r="U81" s="322"/>
      <c r="V81" s="322"/>
      <c r="W81" s="322"/>
      <c r="X81" s="394"/>
      <c r="Y81" s="394"/>
      <c r="Z81" s="394"/>
      <c r="AA81" s="392"/>
      <c r="AB81" s="392"/>
      <c r="AC81" s="392"/>
      <c r="AD81" s="392"/>
      <c r="AE81" s="392"/>
      <c r="AF81" s="392"/>
      <c r="AG81" s="392"/>
      <c r="AH81" s="392"/>
      <c r="AI81" s="392"/>
      <c r="AJ81" s="392"/>
      <c r="AK81" s="392"/>
      <c r="AL81" s="392"/>
      <c r="AM81" s="392"/>
      <c r="AN81" s="392"/>
      <c r="AO81" s="392"/>
      <c r="AP81" s="394"/>
      <c r="AQ81" s="394"/>
      <c r="AR81" s="394"/>
      <c r="AS81" s="415"/>
      <c r="AT81" s="415"/>
      <c r="AU81" s="413"/>
      <c r="AV81" s="415"/>
      <c r="AW81" s="415"/>
      <c r="AX81" s="415"/>
      <c r="AY81" s="322"/>
      <c r="AZ81" s="322"/>
      <c r="BA81" s="322"/>
      <c r="BB81" s="249"/>
      <c r="BC81" s="249"/>
      <c r="BD81" s="249"/>
      <c r="BE81" s="249"/>
      <c r="BF81" s="249"/>
      <c r="BG81" s="249"/>
      <c r="BH81" s="249"/>
      <c r="BI81" s="249"/>
      <c r="BJ81" s="249"/>
      <c r="BK81" s="249"/>
      <c r="BL81" s="249"/>
      <c r="BM81" s="249"/>
      <c r="BN81" s="249">
        <v>10</v>
      </c>
      <c r="BO81" s="249">
        <v>10</v>
      </c>
      <c r="BP81" s="249">
        <v>0</v>
      </c>
      <c r="BQ81" s="249">
        <v>2</v>
      </c>
      <c r="BR81" s="249">
        <v>10</v>
      </c>
      <c r="BS81" s="249">
        <v>0</v>
      </c>
      <c r="BT81" s="394">
        <v>0</v>
      </c>
      <c r="BU81" s="394">
        <v>0</v>
      </c>
      <c r="BV81" s="394">
        <v>0</v>
      </c>
      <c r="BW81" s="394">
        <v>0</v>
      </c>
      <c r="BX81" s="394">
        <v>0</v>
      </c>
      <c r="BY81" s="394">
        <v>0</v>
      </c>
      <c r="BZ81" s="394"/>
      <c r="CA81" s="394"/>
      <c r="CB81" s="394"/>
    </row>
    <row r="82" spans="1:80" x14ac:dyDescent="0.25">
      <c r="A82" s="365" t="s">
        <v>2312</v>
      </c>
      <c r="B82" s="366">
        <v>1</v>
      </c>
      <c r="C82" s="367" t="s">
        <v>5592</v>
      </c>
      <c r="D82" s="362" t="s">
        <v>3149</v>
      </c>
      <c r="E82" s="362" t="s">
        <v>2340</v>
      </c>
      <c r="F82" s="368"/>
      <c r="G82" s="368">
        <v>41466</v>
      </c>
      <c r="H82" s="362" t="s">
        <v>5593</v>
      </c>
      <c r="I82" s="322"/>
      <c r="J82" s="322"/>
      <c r="K82" s="322"/>
      <c r="L82" s="322"/>
      <c r="M82" s="322"/>
      <c r="N82" s="322"/>
      <c r="O82" s="322"/>
      <c r="P82" s="322"/>
      <c r="Q82" s="322"/>
      <c r="R82" s="322"/>
      <c r="S82" s="322"/>
      <c r="T82" s="322"/>
      <c r="U82" s="322"/>
      <c r="V82" s="322"/>
      <c r="W82" s="322"/>
      <c r="X82" s="394"/>
      <c r="Y82" s="394"/>
      <c r="Z82" s="394"/>
      <c r="AA82" s="392"/>
      <c r="AB82" s="392"/>
      <c r="AC82" s="392"/>
      <c r="AD82" s="392"/>
      <c r="AE82" s="392"/>
      <c r="AF82" s="392"/>
      <c r="AG82" s="392"/>
      <c r="AH82" s="392"/>
      <c r="AI82" s="392"/>
      <c r="AJ82" s="392"/>
      <c r="AK82" s="392"/>
      <c r="AL82" s="392"/>
      <c r="AM82" s="392"/>
      <c r="AN82" s="392"/>
      <c r="AO82" s="392"/>
      <c r="AP82" s="394"/>
      <c r="AQ82" s="394"/>
      <c r="AR82" s="394"/>
      <c r="AS82" s="415"/>
      <c r="AT82" s="415"/>
      <c r="AU82" s="413"/>
      <c r="AV82" s="415"/>
      <c r="AW82" s="415"/>
      <c r="AX82" s="415"/>
      <c r="AY82" s="322"/>
      <c r="AZ82" s="322"/>
      <c r="BA82" s="322"/>
      <c r="BB82" s="249"/>
      <c r="BC82" s="249"/>
      <c r="BD82" s="249"/>
      <c r="BE82" s="249"/>
      <c r="BF82" s="249"/>
      <c r="BG82" s="249"/>
      <c r="BH82" s="249"/>
      <c r="BI82" s="249"/>
      <c r="BJ82" s="249"/>
      <c r="BK82" s="249"/>
      <c r="BL82" s="249"/>
      <c r="BM82" s="249"/>
      <c r="BN82" s="249">
        <v>5</v>
      </c>
      <c r="BO82" s="249">
        <v>10</v>
      </c>
      <c r="BP82" s="249">
        <v>0</v>
      </c>
      <c r="BQ82" s="249">
        <v>0</v>
      </c>
      <c r="BR82" s="249">
        <v>0</v>
      </c>
      <c r="BS82" s="249">
        <v>0</v>
      </c>
      <c r="BT82" s="394">
        <v>0</v>
      </c>
      <c r="BU82" s="394">
        <v>5</v>
      </c>
      <c r="BV82" s="394">
        <v>0</v>
      </c>
      <c r="BW82" s="394">
        <v>0</v>
      </c>
      <c r="BX82" s="394">
        <v>0</v>
      </c>
      <c r="BY82" s="394">
        <v>0</v>
      </c>
      <c r="BZ82" s="394"/>
      <c r="CA82" s="394"/>
      <c r="CB82" s="394"/>
    </row>
    <row r="83" spans="1:80" x14ac:dyDescent="0.25">
      <c r="A83" s="365" t="s">
        <v>2312</v>
      </c>
      <c r="B83" s="366">
        <v>1</v>
      </c>
      <c r="C83" s="367" t="s">
        <v>5594</v>
      </c>
      <c r="D83" s="362" t="s">
        <v>3149</v>
      </c>
      <c r="E83" s="362" t="s">
        <v>2340</v>
      </c>
      <c r="F83" s="368"/>
      <c r="G83" s="368">
        <v>41466</v>
      </c>
      <c r="H83" s="362" t="s">
        <v>5595</v>
      </c>
      <c r="I83" s="322"/>
      <c r="J83" s="322"/>
      <c r="K83" s="322"/>
      <c r="L83" s="322"/>
      <c r="M83" s="322"/>
      <c r="N83" s="322"/>
      <c r="O83" s="322"/>
      <c r="P83" s="322"/>
      <c r="Q83" s="322"/>
      <c r="R83" s="322"/>
      <c r="S83" s="322"/>
      <c r="T83" s="322"/>
      <c r="U83" s="322"/>
      <c r="V83" s="322"/>
      <c r="W83" s="322"/>
      <c r="X83" s="394"/>
      <c r="Y83" s="394"/>
      <c r="Z83" s="394"/>
      <c r="AA83" s="392"/>
      <c r="AB83" s="392"/>
      <c r="AC83" s="392"/>
      <c r="AD83" s="392"/>
      <c r="AE83" s="392"/>
      <c r="AF83" s="392"/>
      <c r="AG83" s="392"/>
      <c r="AH83" s="392"/>
      <c r="AI83" s="392"/>
      <c r="AJ83" s="392"/>
      <c r="AK83" s="392"/>
      <c r="AL83" s="392"/>
      <c r="AM83" s="392"/>
      <c r="AN83" s="392"/>
      <c r="AO83" s="392"/>
      <c r="AP83" s="394"/>
      <c r="AQ83" s="394"/>
      <c r="AR83" s="394"/>
      <c r="AS83" s="415"/>
      <c r="AT83" s="415"/>
      <c r="AU83" s="413"/>
      <c r="AV83" s="415"/>
      <c r="AW83" s="415"/>
      <c r="AX83" s="415"/>
      <c r="AY83" s="322"/>
      <c r="AZ83" s="322"/>
      <c r="BA83" s="322"/>
      <c r="BB83" s="249"/>
      <c r="BC83" s="249"/>
      <c r="BD83" s="249"/>
      <c r="BE83" s="249"/>
      <c r="BF83" s="249"/>
      <c r="BG83" s="249"/>
      <c r="BH83" s="249"/>
      <c r="BI83" s="249"/>
      <c r="BJ83" s="249"/>
      <c r="BK83" s="249"/>
      <c r="BL83" s="249"/>
      <c r="BM83" s="249"/>
      <c r="BN83" s="249">
        <v>0</v>
      </c>
      <c r="BO83" s="249">
        <v>10</v>
      </c>
      <c r="BP83" s="249">
        <v>0</v>
      </c>
      <c r="BQ83" s="249">
        <v>0</v>
      </c>
      <c r="BR83" s="249">
        <v>10</v>
      </c>
      <c r="BS83" s="249">
        <v>0</v>
      </c>
      <c r="BT83" s="394">
        <v>0</v>
      </c>
      <c r="BU83" s="394">
        <v>0</v>
      </c>
      <c r="BV83" s="394">
        <v>0</v>
      </c>
      <c r="BW83" s="394">
        <v>0</v>
      </c>
      <c r="BX83" s="394">
        <v>0</v>
      </c>
      <c r="BY83" s="394">
        <v>0</v>
      </c>
      <c r="BZ83" s="394"/>
      <c r="CA83" s="394"/>
      <c r="CB83" s="394"/>
    </row>
    <row r="84" spans="1:80" x14ac:dyDescent="0.25">
      <c r="A84" s="365" t="s">
        <v>2312</v>
      </c>
      <c r="B84" s="366">
        <v>1</v>
      </c>
      <c r="C84" s="367" t="s">
        <v>5596</v>
      </c>
      <c r="D84" s="362" t="s">
        <v>3149</v>
      </c>
      <c r="E84" s="362" t="s">
        <v>2340</v>
      </c>
      <c r="F84" s="368"/>
      <c r="G84" s="368">
        <v>41466</v>
      </c>
      <c r="H84" s="362" t="s">
        <v>5597</v>
      </c>
      <c r="I84" s="322"/>
      <c r="J84" s="322"/>
      <c r="K84" s="322"/>
      <c r="L84" s="322"/>
      <c r="M84" s="322"/>
      <c r="N84" s="322"/>
      <c r="O84" s="322"/>
      <c r="P84" s="322"/>
      <c r="Q84" s="322"/>
      <c r="R84" s="322"/>
      <c r="S84" s="322"/>
      <c r="T84" s="322"/>
      <c r="U84" s="322"/>
      <c r="V84" s="322"/>
      <c r="W84" s="322"/>
      <c r="X84" s="394"/>
      <c r="Y84" s="394"/>
      <c r="Z84" s="394"/>
      <c r="AA84" s="392"/>
      <c r="AB84" s="392"/>
      <c r="AC84" s="392"/>
      <c r="AD84" s="392"/>
      <c r="AE84" s="392"/>
      <c r="AF84" s="392"/>
      <c r="AG84" s="392"/>
      <c r="AH84" s="392"/>
      <c r="AI84" s="392"/>
      <c r="AJ84" s="392"/>
      <c r="AK84" s="392"/>
      <c r="AL84" s="392"/>
      <c r="AM84" s="392"/>
      <c r="AN84" s="392"/>
      <c r="AO84" s="392"/>
      <c r="AP84" s="394"/>
      <c r="AQ84" s="394"/>
      <c r="AR84" s="394"/>
      <c r="AS84" s="415"/>
      <c r="AT84" s="415"/>
      <c r="AU84" s="413"/>
      <c r="AV84" s="415"/>
      <c r="AW84" s="415"/>
      <c r="AX84" s="415"/>
      <c r="AY84" s="322"/>
      <c r="AZ84" s="322"/>
      <c r="BA84" s="322"/>
      <c r="BB84" s="249"/>
      <c r="BC84" s="249"/>
      <c r="BD84" s="249"/>
      <c r="BE84" s="249"/>
      <c r="BF84" s="249"/>
      <c r="BG84" s="249"/>
      <c r="BH84" s="249"/>
      <c r="BI84" s="249"/>
      <c r="BJ84" s="249"/>
      <c r="BK84" s="249"/>
      <c r="BL84" s="249"/>
      <c r="BM84" s="249"/>
      <c r="BN84" s="249">
        <v>0</v>
      </c>
      <c r="BO84" s="249">
        <v>10</v>
      </c>
      <c r="BP84" s="249">
        <v>0</v>
      </c>
      <c r="BQ84" s="249">
        <v>10</v>
      </c>
      <c r="BR84" s="249">
        <v>10</v>
      </c>
      <c r="BS84" s="249">
        <v>0</v>
      </c>
      <c r="BT84" s="394">
        <v>0</v>
      </c>
      <c r="BU84" s="394">
        <v>0</v>
      </c>
      <c r="BV84" s="394">
        <v>0</v>
      </c>
      <c r="BW84" s="394">
        <v>0</v>
      </c>
      <c r="BX84" s="394">
        <v>0</v>
      </c>
      <c r="BY84" s="394">
        <v>0</v>
      </c>
      <c r="BZ84" s="394"/>
      <c r="CA84" s="394"/>
      <c r="CB84" s="394"/>
    </row>
    <row r="85" spans="1:80" x14ac:dyDescent="0.25">
      <c r="A85" s="365" t="s">
        <v>2312</v>
      </c>
      <c r="B85" s="366">
        <v>1</v>
      </c>
      <c r="C85" s="367" t="s">
        <v>5598</v>
      </c>
      <c r="D85" s="362" t="s">
        <v>3149</v>
      </c>
      <c r="E85" s="362" t="s">
        <v>2340</v>
      </c>
      <c r="F85" s="368"/>
      <c r="G85" s="368">
        <v>41466</v>
      </c>
      <c r="H85" s="362" t="s">
        <v>5599</v>
      </c>
      <c r="I85" s="322"/>
      <c r="J85" s="322"/>
      <c r="K85" s="322"/>
      <c r="L85" s="322"/>
      <c r="M85" s="322"/>
      <c r="N85" s="322"/>
      <c r="O85" s="322"/>
      <c r="P85" s="322"/>
      <c r="Q85" s="322"/>
      <c r="R85" s="322"/>
      <c r="S85" s="322"/>
      <c r="T85" s="322"/>
      <c r="U85" s="322"/>
      <c r="V85" s="322"/>
      <c r="W85" s="322"/>
      <c r="X85" s="394"/>
      <c r="Y85" s="394"/>
      <c r="Z85" s="394"/>
      <c r="AA85" s="392"/>
      <c r="AB85" s="392"/>
      <c r="AC85" s="392"/>
      <c r="AD85" s="392"/>
      <c r="AE85" s="392"/>
      <c r="AF85" s="392"/>
      <c r="AG85" s="392"/>
      <c r="AH85" s="392"/>
      <c r="AI85" s="392"/>
      <c r="AJ85" s="392"/>
      <c r="AK85" s="392"/>
      <c r="AL85" s="392"/>
      <c r="AM85" s="392"/>
      <c r="AN85" s="392"/>
      <c r="AO85" s="392"/>
      <c r="AP85" s="394"/>
      <c r="AQ85" s="394"/>
      <c r="AR85" s="394"/>
      <c r="AS85" s="415"/>
      <c r="AT85" s="415"/>
      <c r="AU85" s="413"/>
      <c r="AV85" s="415"/>
      <c r="AW85" s="415"/>
      <c r="AX85" s="415"/>
      <c r="AY85" s="322"/>
      <c r="AZ85" s="322"/>
      <c r="BA85" s="322"/>
      <c r="BB85" s="249"/>
      <c r="BC85" s="249"/>
      <c r="BD85" s="249"/>
      <c r="BE85" s="249"/>
      <c r="BF85" s="249"/>
      <c r="BG85" s="249"/>
      <c r="BH85" s="249"/>
      <c r="BI85" s="249"/>
      <c r="BJ85" s="249"/>
      <c r="BK85" s="249"/>
      <c r="BL85" s="249"/>
      <c r="BM85" s="249"/>
      <c r="BN85" s="249">
        <v>0</v>
      </c>
      <c r="BO85" s="249">
        <v>10</v>
      </c>
      <c r="BP85" s="249">
        <v>0</v>
      </c>
      <c r="BQ85" s="249">
        <v>10</v>
      </c>
      <c r="BR85" s="249">
        <v>10</v>
      </c>
      <c r="BS85" s="249">
        <v>0</v>
      </c>
      <c r="BT85" s="394">
        <v>0</v>
      </c>
      <c r="BU85" s="394">
        <v>0</v>
      </c>
      <c r="BV85" s="394">
        <v>0</v>
      </c>
      <c r="BW85" s="394">
        <v>0</v>
      </c>
      <c r="BX85" s="394">
        <v>0</v>
      </c>
      <c r="BY85" s="394">
        <v>0</v>
      </c>
      <c r="BZ85" s="394"/>
      <c r="CA85" s="394"/>
      <c r="CB85" s="394"/>
    </row>
    <row r="86" spans="1:80" x14ac:dyDescent="0.25">
      <c r="A86" s="33" t="s">
        <v>2312</v>
      </c>
      <c r="B86" s="34">
        <v>1</v>
      </c>
      <c r="C86" s="35" t="s">
        <v>1280</v>
      </c>
      <c r="D86" s="13" t="s">
        <v>3149</v>
      </c>
      <c r="E86" s="13" t="s">
        <v>2182</v>
      </c>
      <c r="F86" s="36">
        <v>40298</v>
      </c>
      <c r="G86" s="36">
        <v>38831</v>
      </c>
      <c r="H86" s="13" t="s">
        <v>1234</v>
      </c>
      <c r="I86" s="17">
        <v>4</v>
      </c>
      <c r="J86" s="17">
        <v>0</v>
      </c>
      <c r="K86" s="17">
        <v>0</v>
      </c>
      <c r="L86" s="17">
        <v>5</v>
      </c>
      <c r="M86" s="17">
        <v>5</v>
      </c>
      <c r="N86" s="17">
        <v>0</v>
      </c>
      <c r="O86" s="17">
        <v>3</v>
      </c>
      <c r="P86" s="17">
        <v>0</v>
      </c>
      <c r="Q86" s="17">
        <v>0</v>
      </c>
      <c r="R86" s="17">
        <v>10</v>
      </c>
      <c r="S86" s="17">
        <v>8</v>
      </c>
      <c r="T86" s="17">
        <v>0</v>
      </c>
      <c r="U86" s="17">
        <v>0</v>
      </c>
      <c r="V86" s="17">
        <v>2</v>
      </c>
      <c r="W86" s="17">
        <v>0</v>
      </c>
      <c r="X86" s="221">
        <v>4</v>
      </c>
      <c r="Y86" s="221">
        <v>0</v>
      </c>
      <c r="Z86" s="221">
        <v>0</v>
      </c>
      <c r="AA86" s="18">
        <v>8</v>
      </c>
      <c r="AB86" s="18">
        <v>8</v>
      </c>
      <c r="AC86" s="18">
        <v>0</v>
      </c>
      <c r="AD86" s="18">
        <v>5</v>
      </c>
      <c r="AE86" s="18">
        <v>13</v>
      </c>
      <c r="AF86" s="18">
        <v>0</v>
      </c>
      <c r="AG86" s="18">
        <v>7</v>
      </c>
      <c r="AH86" s="18">
        <v>7</v>
      </c>
      <c r="AI86" s="18">
        <v>0</v>
      </c>
      <c r="AJ86" s="286">
        <v>11</v>
      </c>
      <c r="AK86" s="286">
        <v>8</v>
      </c>
      <c r="AL86" s="286">
        <v>0</v>
      </c>
      <c r="AM86" s="355">
        <v>0</v>
      </c>
      <c r="AN86" s="355">
        <v>8</v>
      </c>
      <c r="AO86" s="355">
        <v>0</v>
      </c>
      <c r="AP86" s="394">
        <v>7</v>
      </c>
      <c r="AQ86" s="394">
        <v>3</v>
      </c>
      <c r="AR86" s="394">
        <v>0</v>
      </c>
      <c r="AS86" s="413">
        <v>0</v>
      </c>
      <c r="AT86" s="413">
        <v>0</v>
      </c>
      <c r="AU86" s="413">
        <v>0</v>
      </c>
      <c r="AV86" s="415">
        <v>0</v>
      </c>
      <c r="AW86" s="415">
        <v>0</v>
      </c>
      <c r="AX86" s="415">
        <v>0</v>
      </c>
      <c r="AY86" s="322">
        <v>0</v>
      </c>
      <c r="AZ86" s="322">
        <v>0</v>
      </c>
      <c r="BA86" s="322">
        <v>0</v>
      </c>
      <c r="BB86" s="249">
        <v>16</v>
      </c>
      <c r="BC86" s="249">
        <v>12</v>
      </c>
      <c r="BD86" s="249">
        <v>0</v>
      </c>
      <c r="BE86" s="249">
        <v>6</v>
      </c>
      <c r="BF86" s="249">
        <v>8</v>
      </c>
      <c r="BG86" s="249">
        <v>0</v>
      </c>
      <c r="BH86" s="249">
        <v>12</v>
      </c>
      <c r="BI86" s="249">
        <v>8</v>
      </c>
      <c r="BJ86" s="249">
        <v>0</v>
      </c>
      <c r="BK86" s="249">
        <v>4</v>
      </c>
      <c r="BL86" s="249">
        <v>9</v>
      </c>
      <c r="BM86" s="249">
        <v>0</v>
      </c>
      <c r="BN86" s="249">
        <v>3</v>
      </c>
      <c r="BO86" s="249">
        <v>2</v>
      </c>
      <c r="BP86" s="249">
        <v>0</v>
      </c>
      <c r="BQ86" s="249">
        <v>5</v>
      </c>
      <c r="BR86" s="249">
        <v>9</v>
      </c>
      <c r="BS86" s="249">
        <v>0</v>
      </c>
      <c r="BT86" s="221">
        <v>4</v>
      </c>
      <c r="BU86" s="221">
        <v>3</v>
      </c>
      <c r="BV86" s="221">
        <v>0</v>
      </c>
      <c r="BW86" s="221">
        <v>3</v>
      </c>
      <c r="BX86" s="221">
        <v>0</v>
      </c>
      <c r="BY86" s="221">
        <v>0</v>
      </c>
      <c r="BZ86" s="221"/>
      <c r="CA86" s="221"/>
      <c r="CB86" s="221"/>
    </row>
    <row r="87" spans="1:80" x14ac:dyDescent="0.25">
      <c r="A87" s="33" t="s">
        <v>2312</v>
      </c>
      <c r="B87" s="34">
        <v>1</v>
      </c>
      <c r="C87" s="35" t="s">
        <v>1281</v>
      </c>
      <c r="D87" s="13" t="s">
        <v>3149</v>
      </c>
      <c r="E87" s="13" t="s">
        <v>5475</v>
      </c>
      <c r="F87" s="198">
        <v>41316</v>
      </c>
      <c r="G87" s="36">
        <v>38831</v>
      </c>
      <c r="H87" s="13" t="s">
        <v>1282</v>
      </c>
      <c r="I87" s="17">
        <v>1</v>
      </c>
      <c r="J87" s="17">
        <v>3</v>
      </c>
      <c r="K87" s="17">
        <v>0</v>
      </c>
      <c r="L87" s="17">
        <v>7</v>
      </c>
      <c r="M87" s="17">
        <v>6</v>
      </c>
      <c r="N87" s="17">
        <v>0</v>
      </c>
      <c r="O87" s="17">
        <v>3</v>
      </c>
      <c r="P87" s="17">
        <v>0</v>
      </c>
      <c r="Q87" s="17">
        <v>0</v>
      </c>
      <c r="R87" s="17">
        <v>0</v>
      </c>
      <c r="S87" s="17">
        <v>7</v>
      </c>
      <c r="T87" s="17">
        <v>0</v>
      </c>
      <c r="U87" s="17">
        <v>8</v>
      </c>
      <c r="V87" s="17">
        <v>6</v>
      </c>
      <c r="W87" s="17">
        <v>0</v>
      </c>
      <c r="X87" s="221">
        <v>3</v>
      </c>
      <c r="Y87" s="221">
        <v>0</v>
      </c>
      <c r="Z87" s="221">
        <v>0</v>
      </c>
      <c r="AA87" s="18">
        <v>9</v>
      </c>
      <c r="AB87" s="18">
        <v>17</v>
      </c>
      <c r="AC87" s="18">
        <v>0</v>
      </c>
      <c r="AD87" s="18">
        <v>7</v>
      </c>
      <c r="AE87" s="18">
        <v>5</v>
      </c>
      <c r="AF87" s="18">
        <v>0</v>
      </c>
      <c r="AG87" s="18">
        <v>5</v>
      </c>
      <c r="AH87" s="18">
        <v>9</v>
      </c>
      <c r="AI87" s="18">
        <v>0</v>
      </c>
      <c r="AJ87" s="286">
        <v>11</v>
      </c>
      <c r="AK87" s="286">
        <v>9</v>
      </c>
      <c r="AL87" s="286">
        <v>0</v>
      </c>
      <c r="AM87" s="355">
        <v>6</v>
      </c>
      <c r="AN87" s="355">
        <v>6</v>
      </c>
      <c r="AO87" s="355">
        <v>0</v>
      </c>
      <c r="AP87" s="394">
        <v>6</v>
      </c>
      <c r="AQ87" s="394">
        <v>5</v>
      </c>
      <c r="AR87" s="394">
        <v>0</v>
      </c>
      <c r="AS87" s="415">
        <v>2</v>
      </c>
      <c r="AT87" s="415">
        <v>4</v>
      </c>
      <c r="AU87" s="413">
        <v>0</v>
      </c>
      <c r="AV87" s="415">
        <v>10</v>
      </c>
      <c r="AW87" s="415">
        <v>4</v>
      </c>
      <c r="AX87" s="415">
        <v>0</v>
      </c>
      <c r="AY87" s="394">
        <v>1</v>
      </c>
      <c r="AZ87" s="394">
        <v>5</v>
      </c>
      <c r="BA87" s="322">
        <v>0</v>
      </c>
      <c r="BB87" s="249">
        <v>4</v>
      </c>
      <c r="BC87" s="249">
        <v>3</v>
      </c>
      <c r="BD87" s="249">
        <v>0</v>
      </c>
      <c r="BE87" s="249">
        <v>2</v>
      </c>
      <c r="BF87" s="249">
        <v>0</v>
      </c>
      <c r="BG87" s="249">
        <v>0</v>
      </c>
      <c r="BH87" s="249">
        <v>6</v>
      </c>
      <c r="BI87" s="249">
        <v>10</v>
      </c>
      <c r="BJ87" s="249">
        <v>0</v>
      </c>
      <c r="BK87" s="249">
        <v>8</v>
      </c>
      <c r="BL87" s="249">
        <v>4</v>
      </c>
      <c r="BM87" s="249">
        <v>0</v>
      </c>
      <c r="BN87" s="249">
        <v>3</v>
      </c>
      <c r="BO87" s="249">
        <v>0</v>
      </c>
      <c r="BP87" s="249">
        <v>0</v>
      </c>
      <c r="BQ87" s="249">
        <v>8</v>
      </c>
      <c r="BR87" s="249">
        <v>10</v>
      </c>
      <c r="BS87" s="249">
        <v>0</v>
      </c>
      <c r="BT87" s="221">
        <v>5</v>
      </c>
      <c r="BU87" s="221">
        <v>0</v>
      </c>
      <c r="BV87" s="221">
        <v>0</v>
      </c>
      <c r="BW87" s="221">
        <v>0</v>
      </c>
      <c r="BX87" s="221">
        <v>0</v>
      </c>
      <c r="BY87" s="221">
        <v>0</v>
      </c>
      <c r="BZ87" s="221"/>
      <c r="CA87" s="221"/>
      <c r="CB87" s="221"/>
    </row>
    <row r="88" spans="1:80" x14ac:dyDescent="0.25">
      <c r="A88" s="33" t="s">
        <v>2312</v>
      </c>
      <c r="B88" s="34">
        <v>1</v>
      </c>
      <c r="C88" s="35" t="s">
        <v>2126</v>
      </c>
      <c r="D88" s="13" t="s">
        <v>3149</v>
      </c>
      <c r="E88" s="13" t="s">
        <v>2822</v>
      </c>
      <c r="F88" s="36">
        <v>40785</v>
      </c>
      <c r="G88" s="36">
        <v>38831</v>
      </c>
      <c r="H88" s="13" t="s">
        <v>1235</v>
      </c>
      <c r="I88" s="17">
        <v>2</v>
      </c>
      <c r="J88" s="17">
        <v>6</v>
      </c>
      <c r="K88" s="17">
        <v>0</v>
      </c>
      <c r="L88" s="17">
        <v>9</v>
      </c>
      <c r="M88" s="17">
        <v>0</v>
      </c>
      <c r="N88" s="17">
        <v>0</v>
      </c>
      <c r="O88" s="17">
        <v>7</v>
      </c>
      <c r="P88" s="17">
        <v>0</v>
      </c>
      <c r="Q88" s="17">
        <v>3</v>
      </c>
      <c r="R88" s="17">
        <v>3</v>
      </c>
      <c r="S88" s="17">
        <v>17</v>
      </c>
      <c r="T88" s="17">
        <v>2</v>
      </c>
      <c r="U88" s="17">
        <v>0</v>
      </c>
      <c r="V88" s="17">
        <v>4</v>
      </c>
      <c r="W88" s="17">
        <v>0</v>
      </c>
      <c r="X88" s="221">
        <v>0</v>
      </c>
      <c r="Y88" s="221">
        <v>0</v>
      </c>
      <c r="Z88" s="221">
        <v>0</v>
      </c>
      <c r="AA88" s="18">
        <v>0</v>
      </c>
      <c r="AB88" s="18">
        <v>0</v>
      </c>
      <c r="AC88" s="18">
        <v>0</v>
      </c>
      <c r="AD88" s="18">
        <v>1</v>
      </c>
      <c r="AE88" s="18">
        <v>16</v>
      </c>
      <c r="AF88" s="18">
        <v>0</v>
      </c>
      <c r="AG88" s="18">
        <v>24</v>
      </c>
      <c r="AH88" s="18">
        <v>0</v>
      </c>
      <c r="AI88" s="18">
        <v>24</v>
      </c>
      <c r="AJ88" s="286">
        <v>15</v>
      </c>
      <c r="AK88" s="286">
        <v>21</v>
      </c>
      <c r="AL88" s="286">
        <v>0</v>
      </c>
      <c r="AM88" s="355">
        <v>4</v>
      </c>
      <c r="AN88" s="355">
        <v>7</v>
      </c>
      <c r="AO88" s="355">
        <v>0</v>
      </c>
      <c r="AP88" s="394">
        <v>7</v>
      </c>
      <c r="AQ88" s="394">
        <v>6</v>
      </c>
      <c r="AR88" s="394">
        <v>0</v>
      </c>
      <c r="AS88" s="415">
        <v>6</v>
      </c>
      <c r="AT88" s="415">
        <v>2</v>
      </c>
      <c r="AU88" s="413">
        <v>0</v>
      </c>
      <c r="AV88" s="415">
        <v>3</v>
      </c>
      <c r="AW88" s="415">
        <v>2</v>
      </c>
      <c r="AX88" s="415">
        <v>0</v>
      </c>
      <c r="AY88" s="394">
        <v>5</v>
      </c>
      <c r="AZ88" s="394">
        <v>12</v>
      </c>
      <c r="BA88" s="322">
        <v>0</v>
      </c>
      <c r="BB88" s="249">
        <v>1</v>
      </c>
      <c r="BC88" s="249">
        <v>0</v>
      </c>
      <c r="BD88" s="249">
        <v>0</v>
      </c>
      <c r="BE88" s="249">
        <v>4</v>
      </c>
      <c r="BF88" s="249">
        <v>0</v>
      </c>
      <c r="BG88" s="249">
        <v>0</v>
      </c>
      <c r="BH88" s="249">
        <v>22</v>
      </c>
      <c r="BI88" s="249">
        <v>16</v>
      </c>
      <c r="BJ88" s="249">
        <v>0</v>
      </c>
      <c r="BK88" s="249">
        <v>0</v>
      </c>
      <c r="BL88" s="249">
        <v>14</v>
      </c>
      <c r="BM88" s="249">
        <v>0</v>
      </c>
      <c r="BN88" s="249">
        <v>0</v>
      </c>
      <c r="BO88" s="249">
        <v>0</v>
      </c>
      <c r="BP88" s="249">
        <v>0</v>
      </c>
      <c r="BQ88" s="249">
        <v>3</v>
      </c>
      <c r="BR88" s="249">
        <v>7</v>
      </c>
      <c r="BS88" s="249">
        <v>0</v>
      </c>
      <c r="BT88" s="221">
        <v>4</v>
      </c>
      <c r="BU88" s="221">
        <v>0</v>
      </c>
      <c r="BV88" s="221">
        <v>0</v>
      </c>
      <c r="BW88" s="221">
        <v>1</v>
      </c>
      <c r="BX88" s="221">
        <v>0</v>
      </c>
      <c r="BY88" s="221">
        <v>0</v>
      </c>
      <c r="BZ88" s="221"/>
      <c r="CA88" s="221"/>
      <c r="CB88" s="221"/>
    </row>
    <row r="89" spans="1:80" x14ac:dyDescent="0.25">
      <c r="A89" s="33" t="s">
        <v>2312</v>
      </c>
      <c r="B89" s="34">
        <v>1</v>
      </c>
      <c r="C89" s="35" t="s">
        <v>1925</v>
      </c>
      <c r="D89" s="13" t="s">
        <v>3149</v>
      </c>
      <c r="E89" s="13" t="s">
        <v>3651</v>
      </c>
      <c r="F89" s="198">
        <v>40753</v>
      </c>
      <c r="G89" s="36">
        <v>38831</v>
      </c>
      <c r="H89" s="13" t="s">
        <v>1236</v>
      </c>
      <c r="I89" s="17">
        <v>1</v>
      </c>
      <c r="J89" s="17">
        <v>0</v>
      </c>
      <c r="K89" s="17">
        <v>0</v>
      </c>
      <c r="L89" s="17">
        <v>0</v>
      </c>
      <c r="M89" s="17">
        <v>0</v>
      </c>
      <c r="N89" s="17">
        <v>0</v>
      </c>
      <c r="O89" s="17">
        <v>0</v>
      </c>
      <c r="P89" s="17">
        <v>2</v>
      </c>
      <c r="Q89" s="17">
        <v>0</v>
      </c>
      <c r="R89" s="17">
        <v>0</v>
      </c>
      <c r="S89" s="17">
        <v>0</v>
      </c>
      <c r="T89" s="17">
        <v>0</v>
      </c>
      <c r="U89" s="17">
        <v>0</v>
      </c>
      <c r="V89" s="17">
        <v>0</v>
      </c>
      <c r="W89" s="17">
        <v>0</v>
      </c>
      <c r="X89" s="221">
        <v>0</v>
      </c>
      <c r="Y89" s="221">
        <v>0</v>
      </c>
      <c r="Z89" s="221">
        <v>0</v>
      </c>
      <c r="AA89" s="18">
        <v>0</v>
      </c>
      <c r="AB89" s="18">
        <v>0</v>
      </c>
      <c r="AC89" s="18">
        <v>0</v>
      </c>
      <c r="AD89" s="18">
        <v>0</v>
      </c>
      <c r="AE89" s="18">
        <v>0</v>
      </c>
      <c r="AF89" s="18">
        <v>0</v>
      </c>
      <c r="AG89" s="18">
        <v>0</v>
      </c>
      <c r="AH89" s="18">
        <v>0</v>
      </c>
      <c r="AI89" s="18">
        <v>0</v>
      </c>
      <c r="AJ89" s="286">
        <v>0</v>
      </c>
      <c r="AK89" s="286">
        <v>0</v>
      </c>
      <c r="AL89" s="286">
        <v>0</v>
      </c>
      <c r="AM89" s="355">
        <v>0</v>
      </c>
      <c r="AN89" s="355">
        <v>0</v>
      </c>
      <c r="AO89" s="355">
        <v>0</v>
      </c>
      <c r="AP89" s="394">
        <v>0</v>
      </c>
      <c r="AQ89" s="394">
        <v>0</v>
      </c>
      <c r="AR89" s="394">
        <v>0</v>
      </c>
      <c r="AS89" s="413">
        <v>0</v>
      </c>
      <c r="AT89" s="413">
        <v>0</v>
      </c>
      <c r="AU89" s="413">
        <v>0</v>
      </c>
      <c r="AV89" s="415">
        <v>0</v>
      </c>
      <c r="AW89" s="415">
        <v>0</v>
      </c>
      <c r="AX89" s="415">
        <v>0</v>
      </c>
      <c r="AY89" s="322">
        <v>0</v>
      </c>
      <c r="AZ89" s="322">
        <v>0</v>
      </c>
      <c r="BA89" s="322">
        <v>0</v>
      </c>
      <c r="BB89" s="249">
        <v>0</v>
      </c>
      <c r="BC89" s="249">
        <v>0</v>
      </c>
      <c r="BD89" s="249">
        <v>0</v>
      </c>
      <c r="BE89" s="249">
        <v>0</v>
      </c>
      <c r="BF89" s="249">
        <v>2</v>
      </c>
      <c r="BG89" s="249">
        <v>0</v>
      </c>
      <c r="BH89" s="249">
        <v>0</v>
      </c>
      <c r="BI89" s="249">
        <v>0</v>
      </c>
      <c r="BJ89" s="249">
        <v>0</v>
      </c>
      <c r="BK89" s="249">
        <v>0</v>
      </c>
      <c r="BL89" s="249">
        <v>0</v>
      </c>
      <c r="BM89" s="249">
        <v>0</v>
      </c>
      <c r="BN89" s="249">
        <v>0</v>
      </c>
      <c r="BO89" s="249">
        <v>0</v>
      </c>
      <c r="BP89" s="249">
        <v>0</v>
      </c>
      <c r="BQ89" s="249">
        <v>0</v>
      </c>
      <c r="BR89" s="249">
        <v>4</v>
      </c>
      <c r="BS89" s="249">
        <v>0</v>
      </c>
      <c r="BT89" s="221">
        <v>0</v>
      </c>
      <c r="BU89" s="221">
        <v>0</v>
      </c>
      <c r="BV89" s="221">
        <v>0</v>
      </c>
      <c r="BW89" s="221">
        <v>0</v>
      </c>
      <c r="BX89" s="221">
        <v>0</v>
      </c>
      <c r="BY89" s="221">
        <v>0</v>
      </c>
      <c r="BZ89" s="221"/>
      <c r="CA89" s="221"/>
      <c r="CB89" s="221"/>
    </row>
    <row r="90" spans="1:80" x14ac:dyDescent="0.25">
      <c r="A90" s="33" t="s">
        <v>2312</v>
      </c>
      <c r="B90" s="34">
        <v>1</v>
      </c>
      <c r="C90" s="35" t="s">
        <v>5353</v>
      </c>
      <c r="D90" s="13" t="s">
        <v>3149</v>
      </c>
      <c r="E90" s="13" t="s">
        <v>2340</v>
      </c>
      <c r="F90" s="36"/>
      <c r="G90" s="36">
        <v>38831</v>
      </c>
      <c r="H90" s="13" t="s">
        <v>5354</v>
      </c>
      <c r="I90" s="17"/>
      <c r="J90" s="17"/>
      <c r="K90" s="17"/>
      <c r="L90" s="17"/>
      <c r="M90" s="17"/>
      <c r="N90" s="17"/>
      <c r="O90" s="17"/>
      <c r="P90" s="17"/>
      <c r="Q90" s="17"/>
      <c r="R90" s="17"/>
      <c r="S90" s="17"/>
      <c r="T90" s="17"/>
      <c r="U90" s="17"/>
      <c r="V90" s="17"/>
      <c r="W90" s="17"/>
      <c r="X90" s="221"/>
      <c r="Y90" s="221"/>
      <c r="Z90" s="221"/>
      <c r="AA90" s="18">
        <v>2</v>
      </c>
      <c r="AB90" s="18">
        <v>2</v>
      </c>
      <c r="AC90" s="18">
        <v>0</v>
      </c>
      <c r="AD90" s="18">
        <v>1</v>
      </c>
      <c r="AE90" s="18">
        <v>0</v>
      </c>
      <c r="AF90" s="18">
        <v>0</v>
      </c>
      <c r="AG90" s="18">
        <v>0</v>
      </c>
      <c r="AH90" s="18">
        <v>0</v>
      </c>
      <c r="AI90" s="18">
        <v>0</v>
      </c>
      <c r="AJ90" s="286">
        <v>5</v>
      </c>
      <c r="AK90" s="286">
        <v>4</v>
      </c>
      <c r="AL90" s="286">
        <v>0</v>
      </c>
      <c r="AM90" s="355">
        <v>0</v>
      </c>
      <c r="AN90" s="355">
        <v>0</v>
      </c>
      <c r="AO90" s="355">
        <v>0</v>
      </c>
      <c r="AP90" s="394">
        <v>1</v>
      </c>
      <c r="AQ90" s="394">
        <v>1</v>
      </c>
      <c r="AR90" s="394">
        <v>0</v>
      </c>
      <c r="AS90" s="415">
        <v>8</v>
      </c>
      <c r="AT90" s="415">
        <v>10</v>
      </c>
      <c r="AU90" s="413">
        <v>0</v>
      </c>
      <c r="AV90" s="415">
        <v>0</v>
      </c>
      <c r="AW90" s="415">
        <v>0</v>
      </c>
      <c r="AX90" s="415">
        <v>0</v>
      </c>
      <c r="AY90" s="322">
        <v>0</v>
      </c>
      <c r="AZ90" s="322">
        <v>0</v>
      </c>
      <c r="BA90" s="322">
        <v>0</v>
      </c>
      <c r="BB90" s="249">
        <v>0</v>
      </c>
      <c r="BC90" s="249">
        <v>0</v>
      </c>
      <c r="BD90" s="249">
        <v>0</v>
      </c>
      <c r="BE90" s="249">
        <v>9</v>
      </c>
      <c r="BF90" s="249">
        <v>8</v>
      </c>
      <c r="BG90" s="249">
        <v>0</v>
      </c>
      <c r="BH90" s="249">
        <v>10</v>
      </c>
      <c r="BI90" s="249">
        <v>10</v>
      </c>
      <c r="BJ90" s="249">
        <v>0</v>
      </c>
      <c r="BK90" s="249">
        <v>0</v>
      </c>
      <c r="BL90" s="249">
        <v>0</v>
      </c>
      <c r="BM90" s="249">
        <v>0</v>
      </c>
      <c r="BN90" s="249">
        <v>0</v>
      </c>
      <c r="BO90" s="249">
        <v>0</v>
      </c>
      <c r="BP90" s="249">
        <v>0</v>
      </c>
      <c r="BQ90" s="249">
        <v>0</v>
      </c>
      <c r="BR90" s="249">
        <v>0</v>
      </c>
      <c r="BS90" s="249">
        <v>0</v>
      </c>
      <c r="BT90" s="221">
        <v>0</v>
      </c>
      <c r="BU90" s="221">
        <v>0</v>
      </c>
      <c r="BV90" s="221">
        <v>0</v>
      </c>
      <c r="BW90" s="221">
        <v>0</v>
      </c>
      <c r="BX90" s="221">
        <v>0</v>
      </c>
      <c r="BY90" s="221">
        <v>0</v>
      </c>
      <c r="BZ90" s="221"/>
      <c r="CA90" s="221"/>
      <c r="CB90" s="221"/>
    </row>
    <row r="91" spans="1:80" x14ac:dyDescent="0.25">
      <c r="A91" s="33" t="s">
        <v>2312</v>
      </c>
      <c r="B91" s="34">
        <v>1</v>
      </c>
      <c r="C91" s="35" t="s">
        <v>5355</v>
      </c>
      <c r="D91" s="13" t="s">
        <v>3149</v>
      </c>
      <c r="E91" s="13" t="s">
        <v>2340</v>
      </c>
      <c r="F91" s="36"/>
      <c r="G91" s="36">
        <v>38831</v>
      </c>
      <c r="H91" s="13" t="s">
        <v>608</v>
      </c>
      <c r="I91" s="17"/>
      <c r="J91" s="17"/>
      <c r="K91" s="17"/>
      <c r="L91" s="17"/>
      <c r="M91" s="17"/>
      <c r="N91" s="17"/>
      <c r="O91" s="17"/>
      <c r="P91" s="17"/>
      <c r="Q91" s="17"/>
      <c r="R91" s="17"/>
      <c r="S91" s="17"/>
      <c r="T91" s="17"/>
      <c r="U91" s="17"/>
      <c r="V91" s="17"/>
      <c r="W91" s="17"/>
      <c r="X91" s="221"/>
      <c r="Y91" s="221"/>
      <c r="Z91" s="221"/>
      <c r="AA91" s="18">
        <v>2</v>
      </c>
      <c r="AB91" s="18">
        <v>2</v>
      </c>
      <c r="AC91" s="18">
        <v>0</v>
      </c>
      <c r="AD91" s="18">
        <v>0</v>
      </c>
      <c r="AE91" s="18">
        <v>0</v>
      </c>
      <c r="AF91" s="18">
        <v>0</v>
      </c>
      <c r="AG91" s="18">
        <v>0</v>
      </c>
      <c r="AH91" s="18">
        <v>0</v>
      </c>
      <c r="AI91" s="18">
        <v>0</v>
      </c>
      <c r="AJ91" s="286">
        <v>1</v>
      </c>
      <c r="AK91" s="286">
        <v>1</v>
      </c>
      <c r="AL91" s="286">
        <v>0</v>
      </c>
      <c r="AM91" s="355">
        <v>0</v>
      </c>
      <c r="AN91" s="355">
        <v>0</v>
      </c>
      <c r="AO91" s="355">
        <v>0</v>
      </c>
      <c r="AP91" s="394">
        <v>2</v>
      </c>
      <c r="AQ91" s="394">
        <v>2</v>
      </c>
      <c r="AR91" s="394">
        <v>0</v>
      </c>
      <c r="AS91" s="413">
        <v>0</v>
      </c>
      <c r="AT91" s="413">
        <v>0</v>
      </c>
      <c r="AU91" s="413">
        <v>0</v>
      </c>
      <c r="AV91" s="415">
        <v>2</v>
      </c>
      <c r="AW91" s="415">
        <v>2</v>
      </c>
      <c r="AX91" s="415">
        <v>0</v>
      </c>
      <c r="AY91" s="394">
        <v>2</v>
      </c>
      <c r="AZ91" s="394">
        <v>2</v>
      </c>
      <c r="BA91" s="322">
        <v>0</v>
      </c>
      <c r="BB91" s="249">
        <v>2</v>
      </c>
      <c r="BC91" s="249">
        <v>2</v>
      </c>
      <c r="BD91" s="249">
        <v>0</v>
      </c>
      <c r="BE91" s="249">
        <v>2</v>
      </c>
      <c r="BF91" s="249">
        <v>1</v>
      </c>
      <c r="BG91" s="249">
        <v>0</v>
      </c>
      <c r="BH91" s="249">
        <v>3</v>
      </c>
      <c r="BI91" s="249">
        <v>0</v>
      </c>
      <c r="BJ91" s="249">
        <v>0</v>
      </c>
      <c r="BK91" s="249">
        <v>0</v>
      </c>
      <c r="BL91" s="249">
        <v>4</v>
      </c>
      <c r="BM91" s="249">
        <v>0</v>
      </c>
      <c r="BN91" s="249">
        <v>0</v>
      </c>
      <c r="BO91" s="249">
        <v>0</v>
      </c>
      <c r="BP91" s="249">
        <v>0</v>
      </c>
      <c r="BQ91" s="249">
        <v>1</v>
      </c>
      <c r="BR91" s="249">
        <v>0</v>
      </c>
      <c r="BS91" s="249">
        <v>0</v>
      </c>
      <c r="BT91" s="221">
        <v>1</v>
      </c>
      <c r="BU91" s="221">
        <v>0</v>
      </c>
      <c r="BV91" s="221">
        <v>0</v>
      </c>
      <c r="BW91" s="221">
        <v>1</v>
      </c>
      <c r="BX91" s="221">
        <v>0</v>
      </c>
      <c r="BY91" s="221">
        <v>0</v>
      </c>
      <c r="BZ91" s="221"/>
      <c r="CA91" s="221"/>
      <c r="CB91" s="221"/>
    </row>
    <row r="92" spans="1:80" x14ac:dyDescent="0.25">
      <c r="A92" s="33" t="s">
        <v>2312</v>
      </c>
      <c r="B92" s="34">
        <v>1</v>
      </c>
      <c r="C92" s="35" t="s">
        <v>2697</v>
      </c>
      <c r="D92" s="13" t="s">
        <v>3149</v>
      </c>
      <c r="E92" s="13" t="s">
        <v>3651</v>
      </c>
      <c r="F92" s="36">
        <v>40729</v>
      </c>
      <c r="G92" s="36">
        <v>38831</v>
      </c>
      <c r="H92" s="13" t="s">
        <v>2699</v>
      </c>
      <c r="I92" s="17">
        <v>0</v>
      </c>
      <c r="J92" s="17">
        <v>0</v>
      </c>
      <c r="K92" s="17">
        <v>0</v>
      </c>
      <c r="L92" s="17">
        <v>0</v>
      </c>
      <c r="M92" s="17">
        <v>0</v>
      </c>
      <c r="N92" s="17">
        <v>0</v>
      </c>
      <c r="O92" s="17">
        <v>0</v>
      </c>
      <c r="P92" s="17">
        <v>0</v>
      </c>
      <c r="Q92" s="17">
        <v>0</v>
      </c>
      <c r="R92" s="17">
        <v>0</v>
      </c>
      <c r="S92" s="17">
        <v>0</v>
      </c>
      <c r="T92" s="17">
        <v>0</v>
      </c>
      <c r="U92" s="17">
        <v>1</v>
      </c>
      <c r="V92" s="17">
        <v>0</v>
      </c>
      <c r="W92" s="17">
        <v>0</v>
      </c>
      <c r="X92" s="221">
        <v>0</v>
      </c>
      <c r="Y92" s="221">
        <v>0</v>
      </c>
      <c r="Z92" s="221">
        <v>0</v>
      </c>
      <c r="AA92" s="18">
        <v>0</v>
      </c>
      <c r="AB92" s="18">
        <v>0</v>
      </c>
      <c r="AC92" s="18">
        <v>0</v>
      </c>
      <c r="AD92" s="18">
        <v>0</v>
      </c>
      <c r="AE92" s="18">
        <v>0</v>
      </c>
      <c r="AF92" s="18">
        <v>0</v>
      </c>
      <c r="AG92" s="18">
        <v>0</v>
      </c>
      <c r="AH92" s="18">
        <v>0</v>
      </c>
      <c r="AI92" s="18">
        <v>0</v>
      </c>
      <c r="AJ92" s="286">
        <v>0</v>
      </c>
      <c r="AK92" s="286">
        <v>2</v>
      </c>
      <c r="AL92" s="286">
        <v>0</v>
      </c>
      <c r="AM92" s="355">
        <v>0</v>
      </c>
      <c r="AN92" s="355">
        <v>0</v>
      </c>
      <c r="AO92" s="355">
        <v>0</v>
      </c>
      <c r="AP92" s="394">
        <v>0</v>
      </c>
      <c r="AQ92" s="394">
        <v>0</v>
      </c>
      <c r="AR92" s="394">
        <v>0</v>
      </c>
      <c r="AS92" s="413">
        <v>0</v>
      </c>
      <c r="AT92" s="413">
        <v>0</v>
      </c>
      <c r="AU92" s="413">
        <v>0</v>
      </c>
      <c r="AV92" s="415">
        <v>1</v>
      </c>
      <c r="AW92" s="415">
        <v>1</v>
      </c>
      <c r="AX92" s="415">
        <v>0</v>
      </c>
      <c r="AY92" s="322">
        <v>0</v>
      </c>
      <c r="AZ92" s="322">
        <v>0</v>
      </c>
      <c r="BA92" s="322">
        <v>0</v>
      </c>
      <c r="BB92" s="249">
        <v>0</v>
      </c>
      <c r="BC92" s="249">
        <v>0</v>
      </c>
      <c r="BD92" s="249">
        <v>0</v>
      </c>
      <c r="BE92" s="249">
        <v>3</v>
      </c>
      <c r="BF92" s="249">
        <v>3</v>
      </c>
      <c r="BG92" s="249">
        <v>0</v>
      </c>
      <c r="BH92" s="249">
        <v>0</v>
      </c>
      <c r="BI92" s="249">
        <v>0</v>
      </c>
      <c r="BJ92" s="249">
        <v>0</v>
      </c>
      <c r="BK92" s="249">
        <v>0</v>
      </c>
      <c r="BL92" s="249">
        <v>0</v>
      </c>
      <c r="BM92" s="249">
        <v>0</v>
      </c>
      <c r="BN92" s="249">
        <v>0</v>
      </c>
      <c r="BO92" s="249">
        <v>0</v>
      </c>
      <c r="BP92" s="249">
        <v>0</v>
      </c>
      <c r="BQ92" s="249">
        <v>0</v>
      </c>
      <c r="BR92" s="249">
        <v>0</v>
      </c>
      <c r="BS92" s="249">
        <v>0</v>
      </c>
      <c r="BT92" s="221">
        <v>0</v>
      </c>
      <c r="BU92" s="221">
        <v>0</v>
      </c>
      <c r="BV92" s="221">
        <v>0</v>
      </c>
      <c r="BW92" s="221">
        <v>0</v>
      </c>
      <c r="BX92" s="221">
        <v>0</v>
      </c>
      <c r="BY92" s="221">
        <v>0</v>
      </c>
      <c r="BZ92" s="221"/>
      <c r="CA92" s="221"/>
      <c r="CB92" s="221"/>
    </row>
    <row r="93" spans="1:80" x14ac:dyDescent="0.25">
      <c r="A93" s="33" t="s">
        <v>2312</v>
      </c>
      <c r="B93" s="34">
        <v>1</v>
      </c>
      <c r="C93" s="35" t="s">
        <v>3182</v>
      </c>
      <c r="D93" s="13" t="s">
        <v>3149</v>
      </c>
      <c r="E93" s="13" t="s">
        <v>2698</v>
      </c>
      <c r="F93" s="36">
        <v>40472</v>
      </c>
      <c r="G93" s="36">
        <v>38831</v>
      </c>
      <c r="H93" s="13" t="s">
        <v>3183</v>
      </c>
      <c r="I93" s="17">
        <v>0</v>
      </c>
      <c r="J93" s="17">
        <v>0</v>
      </c>
      <c r="K93" s="17">
        <v>0</v>
      </c>
      <c r="L93" s="17">
        <v>0</v>
      </c>
      <c r="M93" s="17">
        <v>0</v>
      </c>
      <c r="N93" s="17">
        <v>0</v>
      </c>
      <c r="O93" s="17">
        <v>0</v>
      </c>
      <c r="P93" s="17">
        <v>0</v>
      </c>
      <c r="Q93" s="17">
        <v>0</v>
      </c>
      <c r="R93" s="17">
        <v>0</v>
      </c>
      <c r="S93" s="17">
        <v>0</v>
      </c>
      <c r="T93" s="17">
        <v>0</v>
      </c>
      <c r="U93" s="17">
        <v>4</v>
      </c>
      <c r="V93" s="17">
        <v>0</v>
      </c>
      <c r="W93" s="17">
        <v>0</v>
      </c>
      <c r="X93" s="221">
        <v>0</v>
      </c>
      <c r="Y93" s="221">
        <v>0</v>
      </c>
      <c r="Z93" s="221">
        <v>0</v>
      </c>
      <c r="AA93" s="18">
        <v>0</v>
      </c>
      <c r="AB93" s="18">
        <v>4</v>
      </c>
      <c r="AC93" s="18">
        <v>0</v>
      </c>
      <c r="AD93" s="18">
        <v>3</v>
      </c>
      <c r="AE93" s="18">
        <v>3</v>
      </c>
      <c r="AF93" s="18">
        <v>0</v>
      </c>
      <c r="AG93" s="18">
        <v>0</v>
      </c>
      <c r="AH93" s="18">
        <v>0</v>
      </c>
      <c r="AI93" s="18">
        <v>0</v>
      </c>
      <c r="AJ93" s="286">
        <v>0</v>
      </c>
      <c r="AK93" s="286">
        <v>0</v>
      </c>
      <c r="AL93" s="286">
        <v>0</v>
      </c>
      <c r="AM93" s="355">
        <v>0</v>
      </c>
      <c r="AN93" s="355">
        <v>0</v>
      </c>
      <c r="AO93" s="355">
        <v>0</v>
      </c>
      <c r="AP93" s="394">
        <v>8</v>
      </c>
      <c r="AQ93" s="394">
        <v>4</v>
      </c>
      <c r="AR93" s="394">
        <v>0</v>
      </c>
      <c r="AS93" s="413">
        <v>0</v>
      </c>
      <c r="AT93" s="413">
        <v>0</v>
      </c>
      <c r="AU93" s="413">
        <v>0</v>
      </c>
      <c r="AV93" s="415">
        <v>0</v>
      </c>
      <c r="AW93" s="415">
        <v>0</v>
      </c>
      <c r="AX93" s="415">
        <v>0</v>
      </c>
      <c r="AY93" s="394">
        <v>1</v>
      </c>
      <c r="AZ93" s="322">
        <v>0</v>
      </c>
      <c r="BA93" s="322">
        <v>0</v>
      </c>
      <c r="BB93" s="249">
        <v>0</v>
      </c>
      <c r="BC93" s="249">
        <v>0</v>
      </c>
      <c r="BD93" s="249">
        <v>0</v>
      </c>
      <c r="BE93" s="249">
        <v>0</v>
      </c>
      <c r="BF93" s="249">
        <v>0</v>
      </c>
      <c r="BG93" s="249">
        <v>0</v>
      </c>
      <c r="BH93" s="249">
        <v>2</v>
      </c>
      <c r="BI93" s="249">
        <v>0</v>
      </c>
      <c r="BJ93" s="249">
        <v>0</v>
      </c>
      <c r="BK93" s="249">
        <v>0</v>
      </c>
      <c r="BL93" s="249">
        <v>0</v>
      </c>
      <c r="BM93" s="249">
        <v>0</v>
      </c>
      <c r="BN93" s="249">
        <v>0</v>
      </c>
      <c r="BO93" s="249">
        <v>0</v>
      </c>
      <c r="BP93" s="249">
        <v>0</v>
      </c>
      <c r="BQ93" s="249">
        <v>0</v>
      </c>
      <c r="BR93" s="249">
        <v>2</v>
      </c>
      <c r="BS93" s="249">
        <v>0</v>
      </c>
      <c r="BT93" s="221">
        <v>0</v>
      </c>
      <c r="BU93" s="221">
        <v>0</v>
      </c>
      <c r="BV93" s="221">
        <v>0</v>
      </c>
      <c r="BW93" s="221">
        <v>4</v>
      </c>
      <c r="BX93" s="221">
        <v>4</v>
      </c>
      <c r="BY93" s="221">
        <v>0</v>
      </c>
      <c r="BZ93" s="221"/>
      <c r="CA93" s="221"/>
      <c r="CB93" s="221"/>
    </row>
    <row r="94" spans="1:80" x14ac:dyDescent="0.25">
      <c r="A94" s="33" t="s">
        <v>2312</v>
      </c>
      <c r="B94" s="34">
        <v>1</v>
      </c>
      <c r="C94" s="35" t="s">
        <v>3184</v>
      </c>
      <c r="D94" s="13" t="s">
        <v>3149</v>
      </c>
      <c r="E94" s="13" t="s">
        <v>2822</v>
      </c>
      <c r="F94" s="36">
        <v>39608</v>
      </c>
      <c r="G94" s="36">
        <v>38831</v>
      </c>
      <c r="H94" s="13" t="s">
        <v>2811</v>
      </c>
      <c r="I94" s="17">
        <v>0</v>
      </c>
      <c r="J94" s="17">
        <v>0</v>
      </c>
      <c r="K94" s="17">
        <v>0</v>
      </c>
      <c r="L94" s="17">
        <v>0</v>
      </c>
      <c r="M94" s="17">
        <v>0</v>
      </c>
      <c r="N94" s="17">
        <v>0</v>
      </c>
      <c r="O94" s="17">
        <v>0</v>
      </c>
      <c r="P94" s="17">
        <v>0</v>
      </c>
      <c r="Q94" s="17">
        <v>0</v>
      </c>
      <c r="R94" s="17">
        <v>0</v>
      </c>
      <c r="S94" s="17">
        <v>0</v>
      </c>
      <c r="T94" s="17">
        <v>0</v>
      </c>
      <c r="U94" s="17">
        <v>0</v>
      </c>
      <c r="V94" s="17">
        <v>0</v>
      </c>
      <c r="W94" s="17">
        <v>0</v>
      </c>
      <c r="X94" s="221">
        <v>1</v>
      </c>
      <c r="Y94" s="221">
        <v>0</v>
      </c>
      <c r="Z94" s="221">
        <v>0</v>
      </c>
      <c r="AA94" s="18">
        <v>0</v>
      </c>
      <c r="AB94" s="18">
        <v>1</v>
      </c>
      <c r="AC94" s="18">
        <v>0</v>
      </c>
      <c r="AD94" s="18">
        <v>0</v>
      </c>
      <c r="AE94" s="18">
        <v>0</v>
      </c>
      <c r="AF94" s="18">
        <v>0</v>
      </c>
      <c r="AG94" s="18">
        <v>0</v>
      </c>
      <c r="AH94" s="18">
        <v>0</v>
      </c>
      <c r="AI94" s="18">
        <v>0</v>
      </c>
      <c r="AJ94" s="286">
        <v>3</v>
      </c>
      <c r="AK94" s="286">
        <v>3</v>
      </c>
      <c r="AL94" s="286">
        <v>0</v>
      </c>
      <c r="AM94" s="355">
        <v>1</v>
      </c>
      <c r="AN94" s="355">
        <v>0</v>
      </c>
      <c r="AO94" s="355">
        <v>0</v>
      </c>
      <c r="AP94" s="394">
        <v>0</v>
      </c>
      <c r="AQ94" s="394">
        <v>1</v>
      </c>
      <c r="AR94" s="394">
        <v>0</v>
      </c>
      <c r="AS94" s="413">
        <v>0</v>
      </c>
      <c r="AT94" s="413">
        <v>0</v>
      </c>
      <c r="AU94" s="413">
        <v>0</v>
      </c>
      <c r="AV94" s="415">
        <v>1</v>
      </c>
      <c r="AW94" s="415">
        <v>1</v>
      </c>
      <c r="AX94" s="415">
        <v>0</v>
      </c>
      <c r="AY94" s="322">
        <v>0</v>
      </c>
      <c r="AZ94" s="322">
        <v>0</v>
      </c>
      <c r="BA94" s="322">
        <v>0</v>
      </c>
      <c r="BB94" s="249">
        <v>0</v>
      </c>
      <c r="BC94" s="249">
        <v>0</v>
      </c>
      <c r="BD94" s="249">
        <v>0</v>
      </c>
      <c r="BE94" s="249">
        <v>0</v>
      </c>
      <c r="BF94" s="249">
        <v>0</v>
      </c>
      <c r="BG94" s="249">
        <v>0</v>
      </c>
      <c r="BH94" s="249">
        <v>0</v>
      </c>
      <c r="BI94" s="249">
        <v>0</v>
      </c>
      <c r="BJ94" s="249">
        <v>0</v>
      </c>
      <c r="BK94" s="249">
        <v>0</v>
      </c>
      <c r="BL94" s="249">
        <v>0</v>
      </c>
      <c r="BM94" s="249">
        <v>0</v>
      </c>
      <c r="BN94" s="249">
        <v>2</v>
      </c>
      <c r="BO94" s="249">
        <v>0</v>
      </c>
      <c r="BP94" s="249">
        <v>0</v>
      </c>
      <c r="BQ94" s="249">
        <v>0</v>
      </c>
      <c r="BR94" s="249">
        <v>0</v>
      </c>
      <c r="BS94" s="249">
        <v>0</v>
      </c>
      <c r="BT94" s="221">
        <v>0</v>
      </c>
      <c r="BU94" s="221">
        <v>0</v>
      </c>
      <c r="BV94" s="221">
        <v>0</v>
      </c>
      <c r="BW94" s="221">
        <v>0</v>
      </c>
      <c r="BX94" s="221">
        <v>0</v>
      </c>
      <c r="BY94" s="221">
        <v>0</v>
      </c>
      <c r="BZ94" s="221"/>
      <c r="CA94" s="221"/>
      <c r="CB94" s="221"/>
    </row>
    <row r="95" spans="1:80" x14ac:dyDescent="0.25">
      <c r="A95" s="33" t="s">
        <v>2312</v>
      </c>
      <c r="B95" s="34">
        <v>1</v>
      </c>
      <c r="C95" s="35" t="s">
        <v>2812</v>
      </c>
      <c r="D95" s="13" t="s">
        <v>3149</v>
      </c>
      <c r="E95" s="13" t="s">
        <v>2185</v>
      </c>
      <c r="F95" s="36">
        <v>40807</v>
      </c>
      <c r="G95" s="36">
        <v>38831</v>
      </c>
      <c r="H95" s="13" t="s">
        <v>1778</v>
      </c>
      <c r="I95" s="17">
        <v>0</v>
      </c>
      <c r="J95" s="17">
        <v>0</v>
      </c>
      <c r="K95" s="17">
        <v>0</v>
      </c>
      <c r="L95" s="17">
        <v>1</v>
      </c>
      <c r="M95" s="17">
        <v>8</v>
      </c>
      <c r="N95" s="17">
        <v>1</v>
      </c>
      <c r="O95" s="17">
        <v>8</v>
      </c>
      <c r="P95" s="17">
        <v>8</v>
      </c>
      <c r="Q95" s="17">
        <v>8</v>
      </c>
      <c r="R95" s="17">
        <v>0</v>
      </c>
      <c r="S95" s="17">
        <v>0</v>
      </c>
      <c r="T95" s="17">
        <v>0</v>
      </c>
      <c r="U95" s="17">
        <v>0</v>
      </c>
      <c r="V95" s="17">
        <v>0</v>
      </c>
      <c r="W95" s="17">
        <v>0</v>
      </c>
      <c r="X95" s="221">
        <v>0</v>
      </c>
      <c r="Y95" s="221">
        <v>0</v>
      </c>
      <c r="Z95" s="221">
        <v>0</v>
      </c>
      <c r="AA95" s="18">
        <v>0</v>
      </c>
      <c r="AB95" s="18">
        <v>0</v>
      </c>
      <c r="AC95" s="18">
        <v>0</v>
      </c>
      <c r="AD95" s="18">
        <v>24</v>
      </c>
      <c r="AE95" s="18">
        <v>22</v>
      </c>
      <c r="AF95" s="18">
        <v>0</v>
      </c>
      <c r="AG95" s="18">
        <v>9</v>
      </c>
      <c r="AH95" s="18">
        <v>8</v>
      </c>
      <c r="AI95" s="18">
        <v>0</v>
      </c>
      <c r="AJ95" s="286">
        <v>4</v>
      </c>
      <c r="AK95" s="286">
        <v>7</v>
      </c>
      <c r="AL95" s="286">
        <v>0</v>
      </c>
      <c r="AM95" s="355">
        <v>0</v>
      </c>
      <c r="AN95" s="355">
        <v>0</v>
      </c>
      <c r="AO95" s="355">
        <v>0</v>
      </c>
      <c r="AP95" s="394">
        <v>4</v>
      </c>
      <c r="AQ95" s="394">
        <v>4</v>
      </c>
      <c r="AR95" s="394">
        <v>0</v>
      </c>
      <c r="AS95" s="413">
        <v>0</v>
      </c>
      <c r="AT95" s="413">
        <v>0</v>
      </c>
      <c r="AU95" s="413">
        <v>0</v>
      </c>
      <c r="AV95" s="415">
        <v>0</v>
      </c>
      <c r="AW95" s="415">
        <v>0</v>
      </c>
      <c r="AX95" s="415">
        <v>0</v>
      </c>
      <c r="AY95" s="322">
        <v>0</v>
      </c>
      <c r="AZ95" s="322">
        <v>0</v>
      </c>
      <c r="BA95" s="322">
        <v>0</v>
      </c>
      <c r="BB95" s="249">
        <v>0</v>
      </c>
      <c r="BC95" s="249">
        <v>0</v>
      </c>
      <c r="BD95" s="249">
        <v>0</v>
      </c>
      <c r="BE95" s="249">
        <v>0</v>
      </c>
      <c r="BF95" s="249">
        <v>0</v>
      </c>
      <c r="BG95" s="249">
        <v>0</v>
      </c>
      <c r="BH95" s="249">
        <v>0</v>
      </c>
      <c r="BI95" s="249">
        <v>0</v>
      </c>
      <c r="BJ95" s="249">
        <v>0</v>
      </c>
      <c r="BK95" s="249">
        <v>0</v>
      </c>
      <c r="BL95" s="249">
        <v>0</v>
      </c>
      <c r="BM95" s="249">
        <v>0</v>
      </c>
      <c r="BN95" s="249">
        <v>0</v>
      </c>
      <c r="BO95" s="249">
        <v>0</v>
      </c>
      <c r="BP95" s="249">
        <v>0</v>
      </c>
      <c r="BQ95" s="249">
        <v>6</v>
      </c>
      <c r="BR95" s="249">
        <v>1</v>
      </c>
      <c r="BS95" s="249">
        <v>0</v>
      </c>
      <c r="BT95" s="221">
        <v>1</v>
      </c>
      <c r="BU95" s="221">
        <v>5</v>
      </c>
      <c r="BV95" s="221">
        <v>0</v>
      </c>
      <c r="BW95" s="221">
        <v>1</v>
      </c>
      <c r="BX95" s="221">
        <v>0</v>
      </c>
      <c r="BY95" s="221">
        <v>0</v>
      </c>
      <c r="BZ95" s="221"/>
      <c r="CA95" s="221"/>
      <c r="CB95" s="221"/>
    </row>
    <row r="96" spans="1:80" x14ac:dyDescent="0.25">
      <c r="A96" s="33" t="s">
        <v>2312</v>
      </c>
      <c r="B96" s="34">
        <v>1</v>
      </c>
      <c r="C96" s="35" t="s">
        <v>1709</v>
      </c>
      <c r="D96" s="13" t="s">
        <v>3149</v>
      </c>
      <c r="E96" s="13" t="s">
        <v>2182</v>
      </c>
      <c r="F96" s="36">
        <v>40476</v>
      </c>
      <c r="G96" s="36">
        <v>38831</v>
      </c>
      <c r="H96" s="263" t="s">
        <v>2107</v>
      </c>
      <c r="I96" s="17">
        <v>0</v>
      </c>
      <c r="J96" s="17">
        <v>5</v>
      </c>
      <c r="K96" s="17">
        <v>0</v>
      </c>
      <c r="L96" s="17">
        <v>10</v>
      </c>
      <c r="M96" s="17">
        <v>10</v>
      </c>
      <c r="N96" s="17">
        <v>10</v>
      </c>
      <c r="O96" s="17">
        <v>0</v>
      </c>
      <c r="P96" s="17">
        <v>0</v>
      </c>
      <c r="Q96" s="17">
        <v>0</v>
      </c>
      <c r="R96" s="17">
        <v>0</v>
      </c>
      <c r="S96" s="17">
        <v>0</v>
      </c>
      <c r="T96" s="17">
        <v>0</v>
      </c>
      <c r="U96" s="17">
        <v>5</v>
      </c>
      <c r="V96" s="17">
        <v>0</v>
      </c>
      <c r="W96" s="17">
        <v>5</v>
      </c>
      <c r="X96" s="221">
        <v>5</v>
      </c>
      <c r="Y96" s="221">
        <v>5</v>
      </c>
      <c r="Z96" s="221">
        <v>5</v>
      </c>
      <c r="AA96" s="18">
        <v>0</v>
      </c>
      <c r="AB96" s="18">
        <v>0</v>
      </c>
      <c r="AC96" s="18">
        <v>0</v>
      </c>
      <c r="AD96" s="18">
        <v>17</v>
      </c>
      <c r="AE96" s="18">
        <v>15</v>
      </c>
      <c r="AF96" s="18">
        <v>0</v>
      </c>
      <c r="AG96" s="18">
        <v>0</v>
      </c>
      <c r="AH96" s="18">
        <v>12</v>
      </c>
      <c r="AI96" s="18">
        <v>0</v>
      </c>
      <c r="AJ96" s="286">
        <v>0</v>
      </c>
      <c r="AK96" s="286">
        <v>0</v>
      </c>
      <c r="AL96" s="286">
        <v>0</v>
      </c>
      <c r="AM96" s="355">
        <v>6</v>
      </c>
      <c r="AN96" s="355">
        <v>0</v>
      </c>
      <c r="AO96" s="355">
        <v>6</v>
      </c>
      <c r="AP96" s="394">
        <v>3</v>
      </c>
      <c r="AQ96" s="394">
        <v>6</v>
      </c>
      <c r="AR96" s="394">
        <v>0</v>
      </c>
      <c r="AS96" s="415">
        <v>5</v>
      </c>
      <c r="AT96" s="415">
        <v>5</v>
      </c>
      <c r="AU96" s="413">
        <v>0</v>
      </c>
      <c r="AV96" s="415">
        <v>5</v>
      </c>
      <c r="AW96" s="415">
        <v>6</v>
      </c>
      <c r="AX96" s="415">
        <v>0</v>
      </c>
      <c r="AY96" s="394">
        <v>7</v>
      </c>
      <c r="AZ96" s="394">
        <v>4</v>
      </c>
      <c r="BA96" s="322">
        <v>0</v>
      </c>
      <c r="BB96" s="249">
        <v>0</v>
      </c>
      <c r="BC96" s="249">
        <v>5</v>
      </c>
      <c r="BD96" s="249">
        <v>0</v>
      </c>
      <c r="BE96" s="249">
        <v>0</v>
      </c>
      <c r="BF96" s="249">
        <v>0</v>
      </c>
      <c r="BG96" s="249">
        <v>0</v>
      </c>
      <c r="BH96" s="249">
        <v>0</v>
      </c>
      <c r="BI96" s="249">
        <v>0</v>
      </c>
      <c r="BJ96" s="249">
        <v>0</v>
      </c>
      <c r="BK96" s="249">
        <v>0</v>
      </c>
      <c r="BL96" s="249">
        <v>0</v>
      </c>
      <c r="BM96" s="249">
        <v>0</v>
      </c>
      <c r="BN96" s="249">
        <v>0</v>
      </c>
      <c r="BO96" s="249">
        <v>0</v>
      </c>
      <c r="BP96" s="249">
        <v>0</v>
      </c>
      <c r="BQ96" s="249">
        <v>4</v>
      </c>
      <c r="BR96" s="249">
        <v>0</v>
      </c>
      <c r="BS96" s="249">
        <v>0</v>
      </c>
      <c r="BT96" s="221">
        <v>0</v>
      </c>
      <c r="BU96" s="221">
        <v>0</v>
      </c>
      <c r="BV96" s="221">
        <v>0</v>
      </c>
      <c r="BW96" s="221">
        <v>0</v>
      </c>
      <c r="BX96" s="221">
        <v>0</v>
      </c>
      <c r="BY96" s="221">
        <v>0</v>
      </c>
      <c r="BZ96" s="221"/>
      <c r="CA96" s="221"/>
      <c r="CB96" s="221"/>
    </row>
    <row r="97" spans="1:80" x14ac:dyDescent="0.25">
      <c r="A97" s="33" t="s">
        <v>2312</v>
      </c>
      <c r="B97" s="34">
        <v>1</v>
      </c>
      <c r="C97" s="35" t="s">
        <v>2911</v>
      </c>
      <c r="D97" s="13" t="s">
        <v>3149</v>
      </c>
      <c r="E97" s="13" t="s">
        <v>2185</v>
      </c>
      <c r="F97" s="36">
        <v>40717</v>
      </c>
      <c r="G97" s="36">
        <v>38831</v>
      </c>
      <c r="H97" s="13" t="s">
        <v>2012</v>
      </c>
      <c r="I97" s="17">
        <v>0</v>
      </c>
      <c r="J97" s="17">
        <v>1</v>
      </c>
      <c r="K97" s="17">
        <v>0</v>
      </c>
      <c r="L97" s="17">
        <v>5</v>
      </c>
      <c r="M97" s="17">
        <v>0</v>
      </c>
      <c r="N97" s="17">
        <v>5</v>
      </c>
      <c r="O97" s="17">
        <v>0</v>
      </c>
      <c r="P97" s="17">
        <v>0</v>
      </c>
      <c r="Q97" s="17">
        <v>0</v>
      </c>
      <c r="R97" s="17">
        <v>0</v>
      </c>
      <c r="S97" s="17">
        <v>0</v>
      </c>
      <c r="T97" s="17">
        <v>0</v>
      </c>
      <c r="U97" s="17">
        <v>2</v>
      </c>
      <c r="V97" s="17">
        <v>0</v>
      </c>
      <c r="W97" s="17">
        <v>2</v>
      </c>
      <c r="X97" s="221">
        <v>0</v>
      </c>
      <c r="Y97" s="221">
        <v>0</v>
      </c>
      <c r="Z97" s="221">
        <v>0</v>
      </c>
      <c r="AA97" s="18">
        <v>0</v>
      </c>
      <c r="AB97" s="18">
        <v>7</v>
      </c>
      <c r="AC97" s="18">
        <v>0</v>
      </c>
      <c r="AD97" s="18">
        <v>16</v>
      </c>
      <c r="AE97" s="18">
        <v>7</v>
      </c>
      <c r="AF97" s="18">
        <v>0</v>
      </c>
      <c r="AG97" s="18">
        <v>0</v>
      </c>
      <c r="AH97" s="18">
        <v>0</v>
      </c>
      <c r="AI97" s="18">
        <v>0</v>
      </c>
      <c r="AJ97" s="286">
        <v>5</v>
      </c>
      <c r="AK97" s="286">
        <v>5</v>
      </c>
      <c r="AL97" s="286">
        <v>0</v>
      </c>
      <c r="AM97" s="355">
        <v>6</v>
      </c>
      <c r="AN97" s="355">
        <v>6</v>
      </c>
      <c r="AO97" s="355">
        <v>0</v>
      </c>
      <c r="AP97" s="394">
        <v>4</v>
      </c>
      <c r="AQ97" s="394">
        <v>3</v>
      </c>
      <c r="AR97" s="394">
        <v>0</v>
      </c>
      <c r="AS97" s="415">
        <v>8</v>
      </c>
      <c r="AT97" s="415">
        <v>12</v>
      </c>
      <c r="AU97" s="413">
        <v>0</v>
      </c>
      <c r="AV97" s="415">
        <v>1</v>
      </c>
      <c r="AW97" s="415">
        <v>0</v>
      </c>
      <c r="AX97" s="415">
        <v>0</v>
      </c>
      <c r="AY97" s="322">
        <v>0</v>
      </c>
      <c r="AZ97" s="322">
        <v>0</v>
      </c>
      <c r="BA97" s="322">
        <v>0</v>
      </c>
      <c r="BB97" s="249">
        <v>6</v>
      </c>
      <c r="BC97" s="249">
        <v>0</v>
      </c>
      <c r="BD97" s="249">
        <v>6</v>
      </c>
      <c r="BE97" s="249">
        <v>3</v>
      </c>
      <c r="BF97" s="249">
        <v>0</v>
      </c>
      <c r="BG97" s="249">
        <v>3</v>
      </c>
      <c r="BH97" s="249">
        <v>7</v>
      </c>
      <c r="BI97" s="249">
        <v>15</v>
      </c>
      <c r="BJ97" s="249">
        <v>7</v>
      </c>
      <c r="BK97" s="249">
        <v>4</v>
      </c>
      <c r="BL97" s="249">
        <v>8</v>
      </c>
      <c r="BM97" s="249">
        <v>0</v>
      </c>
      <c r="BN97" s="249">
        <v>0</v>
      </c>
      <c r="BO97" s="249">
        <v>7</v>
      </c>
      <c r="BP97" s="249">
        <v>0</v>
      </c>
      <c r="BQ97" s="249">
        <v>2</v>
      </c>
      <c r="BR97" s="249">
        <v>0</v>
      </c>
      <c r="BS97" s="249">
        <v>0</v>
      </c>
      <c r="BT97" s="221">
        <v>0</v>
      </c>
      <c r="BU97" s="221">
        <v>0</v>
      </c>
      <c r="BV97" s="221">
        <v>0</v>
      </c>
      <c r="BW97" s="221">
        <v>2</v>
      </c>
      <c r="BX97" s="221">
        <v>6</v>
      </c>
      <c r="BY97" s="221">
        <v>0</v>
      </c>
      <c r="BZ97" s="221"/>
      <c r="CA97" s="221"/>
      <c r="CB97" s="221"/>
    </row>
    <row r="98" spans="1:80" x14ac:dyDescent="0.25">
      <c r="A98" s="33" t="s">
        <v>2312</v>
      </c>
      <c r="B98" s="34">
        <v>1</v>
      </c>
      <c r="C98" s="35" t="s">
        <v>3483</v>
      </c>
      <c r="D98" s="13" t="s">
        <v>3149</v>
      </c>
      <c r="E98" s="13" t="s">
        <v>2182</v>
      </c>
      <c r="F98" s="36">
        <v>40717</v>
      </c>
      <c r="G98" s="36">
        <v>38831</v>
      </c>
      <c r="H98" s="13" t="s">
        <v>2013</v>
      </c>
      <c r="I98" s="17">
        <v>0</v>
      </c>
      <c r="J98" s="17">
        <v>0</v>
      </c>
      <c r="K98" s="17">
        <v>0</v>
      </c>
      <c r="L98" s="17">
        <v>0</v>
      </c>
      <c r="M98" s="17">
        <v>0</v>
      </c>
      <c r="N98" s="17">
        <v>0</v>
      </c>
      <c r="O98" s="17">
        <v>0</v>
      </c>
      <c r="P98" s="17">
        <v>0</v>
      </c>
      <c r="Q98" s="17">
        <v>0</v>
      </c>
      <c r="R98" s="17">
        <v>0</v>
      </c>
      <c r="S98" s="17">
        <v>0</v>
      </c>
      <c r="T98" s="17">
        <v>0</v>
      </c>
      <c r="U98" s="17">
        <v>0</v>
      </c>
      <c r="V98" s="17">
        <v>0</v>
      </c>
      <c r="W98" s="17">
        <v>0</v>
      </c>
      <c r="X98" s="221">
        <v>0</v>
      </c>
      <c r="Y98" s="221">
        <v>0</v>
      </c>
      <c r="Z98" s="221">
        <v>0</v>
      </c>
      <c r="AA98" s="18">
        <v>0</v>
      </c>
      <c r="AB98" s="18">
        <v>0</v>
      </c>
      <c r="AC98" s="18">
        <v>0</v>
      </c>
      <c r="AD98" s="18">
        <v>1</v>
      </c>
      <c r="AE98" s="18">
        <v>0</v>
      </c>
      <c r="AF98" s="18">
        <v>0</v>
      </c>
      <c r="AG98" s="18">
        <v>1</v>
      </c>
      <c r="AH98" s="18">
        <v>0</v>
      </c>
      <c r="AI98" s="18">
        <v>0</v>
      </c>
      <c r="AJ98" s="286">
        <v>0</v>
      </c>
      <c r="AK98" s="286">
        <v>0</v>
      </c>
      <c r="AL98" s="286">
        <v>0</v>
      </c>
      <c r="AM98" s="355">
        <v>0</v>
      </c>
      <c r="AN98" s="355">
        <v>2</v>
      </c>
      <c r="AO98" s="355">
        <v>0</v>
      </c>
      <c r="AP98" s="394">
        <v>0</v>
      </c>
      <c r="AQ98" s="394">
        <v>0</v>
      </c>
      <c r="AR98" s="394">
        <v>0</v>
      </c>
      <c r="AS98" s="413">
        <v>0</v>
      </c>
      <c r="AT98" s="413">
        <v>0</v>
      </c>
      <c r="AU98" s="413">
        <v>0</v>
      </c>
      <c r="AV98" s="415">
        <v>0</v>
      </c>
      <c r="AW98" s="415">
        <v>0</v>
      </c>
      <c r="AX98" s="415">
        <v>0</v>
      </c>
      <c r="AY98" s="322">
        <v>0</v>
      </c>
      <c r="AZ98" s="322">
        <v>0</v>
      </c>
      <c r="BA98" s="322">
        <v>0</v>
      </c>
      <c r="BB98" s="249">
        <v>0</v>
      </c>
      <c r="BC98" s="249">
        <v>0</v>
      </c>
      <c r="BD98" s="249">
        <v>0</v>
      </c>
      <c r="BE98" s="249">
        <v>11</v>
      </c>
      <c r="BF98" s="249">
        <v>10</v>
      </c>
      <c r="BG98" s="249">
        <v>11</v>
      </c>
      <c r="BH98" s="249">
        <v>0</v>
      </c>
      <c r="BI98" s="249">
        <v>5</v>
      </c>
      <c r="BJ98" s="249">
        <v>0</v>
      </c>
      <c r="BK98" s="249">
        <v>10</v>
      </c>
      <c r="BL98" s="249">
        <v>10</v>
      </c>
      <c r="BM98" s="249">
        <v>0</v>
      </c>
      <c r="BN98" s="249">
        <v>0</v>
      </c>
      <c r="BO98" s="249">
        <v>6</v>
      </c>
      <c r="BP98" s="249">
        <v>0</v>
      </c>
      <c r="BQ98" s="249">
        <v>1</v>
      </c>
      <c r="BR98" s="249">
        <v>0</v>
      </c>
      <c r="BS98" s="249">
        <v>0</v>
      </c>
      <c r="BT98" s="221">
        <v>0</v>
      </c>
      <c r="BU98" s="221">
        <v>0</v>
      </c>
      <c r="BV98" s="221">
        <v>0</v>
      </c>
      <c r="BW98" s="221">
        <v>1</v>
      </c>
      <c r="BX98" s="221">
        <v>0</v>
      </c>
      <c r="BY98" s="221">
        <v>0</v>
      </c>
      <c r="BZ98" s="221"/>
      <c r="CA98" s="221"/>
      <c r="CB98" s="221"/>
    </row>
    <row r="99" spans="1:80" x14ac:dyDescent="0.25">
      <c r="A99" s="33" t="s">
        <v>2312</v>
      </c>
      <c r="B99" s="34">
        <v>1</v>
      </c>
      <c r="C99" s="35" t="s">
        <v>3166</v>
      </c>
      <c r="D99" s="13" t="s">
        <v>3149</v>
      </c>
      <c r="E99" s="13" t="s">
        <v>2822</v>
      </c>
      <c r="F99" s="36">
        <v>40623</v>
      </c>
      <c r="G99" s="36">
        <v>38831</v>
      </c>
      <c r="H99" s="13" t="s">
        <v>2011</v>
      </c>
      <c r="I99" s="17">
        <v>1</v>
      </c>
      <c r="J99" s="17">
        <v>1</v>
      </c>
      <c r="K99" s="17">
        <v>0</v>
      </c>
      <c r="L99" s="17">
        <v>14</v>
      </c>
      <c r="M99" s="17">
        <v>9</v>
      </c>
      <c r="N99" s="17">
        <v>4</v>
      </c>
      <c r="O99" s="17">
        <v>5</v>
      </c>
      <c r="P99" s="17">
        <v>5</v>
      </c>
      <c r="Q99" s="17">
        <v>0</v>
      </c>
      <c r="R99" s="17">
        <v>4</v>
      </c>
      <c r="S99" s="17">
        <v>9</v>
      </c>
      <c r="T99" s="17">
        <v>0</v>
      </c>
      <c r="U99" s="17">
        <v>9</v>
      </c>
      <c r="V99" s="17">
        <v>9</v>
      </c>
      <c r="W99" s="17">
        <v>0</v>
      </c>
      <c r="X99" s="221">
        <v>0</v>
      </c>
      <c r="Y99" s="221">
        <v>0</v>
      </c>
      <c r="Z99" s="221">
        <v>0</v>
      </c>
      <c r="AA99" s="18">
        <v>1</v>
      </c>
      <c r="AB99" s="18">
        <v>0</v>
      </c>
      <c r="AC99" s="18">
        <v>0</v>
      </c>
      <c r="AD99" s="18">
        <v>9</v>
      </c>
      <c r="AE99" s="18">
        <v>10</v>
      </c>
      <c r="AF99" s="18">
        <v>0</v>
      </c>
      <c r="AG99" s="18">
        <v>9</v>
      </c>
      <c r="AH99" s="18">
        <v>9</v>
      </c>
      <c r="AI99" s="18">
        <v>0</v>
      </c>
      <c r="AJ99" s="286">
        <v>15</v>
      </c>
      <c r="AK99" s="286">
        <v>15</v>
      </c>
      <c r="AL99" s="286">
        <v>0</v>
      </c>
      <c r="AM99" s="355">
        <v>10</v>
      </c>
      <c r="AN99" s="355">
        <v>10</v>
      </c>
      <c r="AO99" s="355">
        <v>0</v>
      </c>
      <c r="AP99" s="394">
        <v>1</v>
      </c>
      <c r="AQ99" s="394">
        <v>1</v>
      </c>
      <c r="AR99" s="394">
        <v>0</v>
      </c>
      <c r="AS99" s="413">
        <v>0</v>
      </c>
      <c r="AT99" s="413">
        <v>0</v>
      </c>
      <c r="AU99" s="413">
        <v>0</v>
      </c>
      <c r="AV99" s="415">
        <v>0</v>
      </c>
      <c r="AW99" s="415">
        <v>0</v>
      </c>
      <c r="AX99" s="415">
        <v>0</v>
      </c>
      <c r="AY99" s="322">
        <v>0</v>
      </c>
      <c r="AZ99" s="322">
        <v>0</v>
      </c>
      <c r="BA99" s="322">
        <v>0</v>
      </c>
      <c r="BB99" s="249">
        <v>5</v>
      </c>
      <c r="BC99" s="249">
        <v>5</v>
      </c>
      <c r="BD99" s="249">
        <v>0</v>
      </c>
      <c r="BE99" s="249">
        <v>0</v>
      </c>
      <c r="BF99" s="249">
        <v>0</v>
      </c>
      <c r="BG99" s="249">
        <v>0</v>
      </c>
      <c r="BH99" s="249">
        <v>0</v>
      </c>
      <c r="BI99" s="249">
        <v>0</v>
      </c>
      <c r="BJ99" s="249">
        <v>0</v>
      </c>
      <c r="BK99" s="249">
        <v>0</v>
      </c>
      <c r="BL99" s="249">
        <v>0</v>
      </c>
      <c r="BM99" s="249">
        <v>0</v>
      </c>
      <c r="BN99" s="249">
        <v>0</v>
      </c>
      <c r="BO99" s="249">
        <v>0</v>
      </c>
      <c r="BP99" s="249">
        <v>0</v>
      </c>
      <c r="BQ99" s="249">
        <v>20</v>
      </c>
      <c r="BR99" s="249">
        <v>10</v>
      </c>
      <c r="BS99" s="249">
        <v>0</v>
      </c>
      <c r="BT99" s="221">
        <v>0</v>
      </c>
      <c r="BU99" s="221">
        <v>20</v>
      </c>
      <c r="BV99" s="221">
        <v>0</v>
      </c>
      <c r="BW99" s="221">
        <v>0</v>
      </c>
      <c r="BX99" s="221">
        <v>0</v>
      </c>
      <c r="BY99" s="221">
        <v>0</v>
      </c>
      <c r="BZ99" s="221"/>
      <c r="CA99" s="221"/>
      <c r="CB99" s="221"/>
    </row>
    <row r="100" spans="1:80" x14ac:dyDescent="0.25">
      <c r="A100" s="33" t="s">
        <v>2312</v>
      </c>
      <c r="B100" s="34">
        <v>1</v>
      </c>
      <c r="C100" s="35" t="s">
        <v>3484</v>
      </c>
      <c r="D100" s="13" t="s">
        <v>3149</v>
      </c>
      <c r="E100" s="13" t="s">
        <v>2822</v>
      </c>
      <c r="F100" s="36">
        <v>40784</v>
      </c>
      <c r="G100" s="36">
        <v>38831</v>
      </c>
      <c r="H100" s="13" t="s">
        <v>2014</v>
      </c>
      <c r="I100" s="17">
        <v>0</v>
      </c>
      <c r="J100" s="17">
        <v>0</v>
      </c>
      <c r="K100" s="17">
        <v>0</v>
      </c>
      <c r="L100" s="17">
        <v>3</v>
      </c>
      <c r="M100" s="17">
        <v>0</v>
      </c>
      <c r="N100" s="17">
        <v>0</v>
      </c>
      <c r="O100" s="17">
        <v>29</v>
      </c>
      <c r="P100" s="17">
        <v>10</v>
      </c>
      <c r="Q100" s="17">
        <v>0</v>
      </c>
      <c r="R100" s="17">
        <v>1</v>
      </c>
      <c r="S100" s="17">
        <v>19</v>
      </c>
      <c r="T100" s="17">
        <v>0</v>
      </c>
      <c r="U100" s="17">
        <v>4</v>
      </c>
      <c r="V100" s="17">
        <v>0</v>
      </c>
      <c r="W100" s="17">
        <v>0</v>
      </c>
      <c r="X100" s="221">
        <v>2</v>
      </c>
      <c r="Y100" s="221">
        <v>7</v>
      </c>
      <c r="Z100" s="221">
        <v>0</v>
      </c>
      <c r="AA100" s="18">
        <v>6</v>
      </c>
      <c r="AB100" s="18">
        <v>6</v>
      </c>
      <c r="AC100" s="18">
        <v>0</v>
      </c>
      <c r="AD100" s="18">
        <v>1</v>
      </c>
      <c r="AE100" s="18">
        <v>0</v>
      </c>
      <c r="AF100" s="18">
        <v>0</v>
      </c>
      <c r="AG100" s="18">
        <v>1</v>
      </c>
      <c r="AH100" s="18">
        <v>2</v>
      </c>
      <c r="AI100" s="18">
        <v>0</v>
      </c>
      <c r="AJ100" s="286">
        <v>1</v>
      </c>
      <c r="AK100" s="286">
        <v>1</v>
      </c>
      <c r="AL100" s="286">
        <v>0</v>
      </c>
      <c r="AM100" s="355">
        <v>4</v>
      </c>
      <c r="AN100" s="355">
        <v>0</v>
      </c>
      <c r="AO100" s="355">
        <v>0</v>
      </c>
      <c r="AP100" s="394">
        <v>6</v>
      </c>
      <c r="AQ100" s="394">
        <v>6</v>
      </c>
      <c r="AR100" s="394">
        <v>0</v>
      </c>
      <c r="AS100" s="413">
        <v>0</v>
      </c>
      <c r="AT100" s="413">
        <v>0</v>
      </c>
      <c r="AU100" s="413">
        <v>0</v>
      </c>
      <c r="AV100" s="415">
        <v>7</v>
      </c>
      <c r="AW100" s="415">
        <v>7</v>
      </c>
      <c r="AX100" s="415">
        <v>0</v>
      </c>
      <c r="AY100" s="394">
        <v>5</v>
      </c>
      <c r="AZ100" s="394">
        <v>5</v>
      </c>
      <c r="BA100" s="322">
        <v>0</v>
      </c>
      <c r="BB100" s="249">
        <v>0</v>
      </c>
      <c r="BC100" s="249">
        <v>0</v>
      </c>
      <c r="BD100" s="249">
        <v>0</v>
      </c>
      <c r="BE100" s="249">
        <v>0</v>
      </c>
      <c r="BF100" s="249">
        <v>0</v>
      </c>
      <c r="BG100" s="249">
        <v>0</v>
      </c>
      <c r="BH100" s="249">
        <v>0</v>
      </c>
      <c r="BI100" s="249">
        <v>0</v>
      </c>
      <c r="BJ100" s="249">
        <v>0</v>
      </c>
      <c r="BK100" s="249">
        <v>2</v>
      </c>
      <c r="BL100" s="249">
        <v>2</v>
      </c>
      <c r="BM100" s="249">
        <v>2</v>
      </c>
      <c r="BN100" s="249">
        <v>0</v>
      </c>
      <c r="BO100" s="249">
        <v>0</v>
      </c>
      <c r="BP100" s="249">
        <v>0</v>
      </c>
      <c r="BQ100" s="249">
        <v>2</v>
      </c>
      <c r="BR100" s="249">
        <v>10</v>
      </c>
      <c r="BS100" s="249">
        <v>0</v>
      </c>
      <c r="BT100" s="221">
        <v>4</v>
      </c>
      <c r="BU100" s="221">
        <v>0</v>
      </c>
      <c r="BV100" s="221">
        <v>0</v>
      </c>
      <c r="BW100" s="221">
        <v>6</v>
      </c>
      <c r="BX100" s="221">
        <v>6</v>
      </c>
      <c r="BY100" s="221">
        <v>0</v>
      </c>
      <c r="BZ100" s="221"/>
      <c r="CA100" s="221"/>
      <c r="CB100" s="221"/>
    </row>
    <row r="101" spans="1:80" x14ac:dyDescent="0.25">
      <c r="A101" s="33" t="s">
        <v>2312</v>
      </c>
      <c r="B101" s="34">
        <v>1</v>
      </c>
      <c r="C101" s="35" t="s">
        <v>3165</v>
      </c>
      <c r="D101" s="13" t="s">
        <v>3149</v>
      </c>
      <c r="E101" s="13" t="s">
        <v>2698</v>
      </c>
      <c r="F101" s="36">
        <v>40784</v>
      </c>
      <c r="G101" s="36">
        <v>38831</v>
      </c>
      <c r="H101" s="13" t="s">
        <v>2015</v>
      </c>
      <c r="I101" s="17">
        <v>16</v>
      </c>
      <c r="J101" s="17">
        <v>0</v>
      </c>
      <c r="K101" s="17">
        <v>16</v>
      </c>
      <c r="L101" s="17">
        <v>8</v>
      </c>
      <c r="M101" s="17">
        <v>0</v>
      </c>
      <c r="N101" s="17">
        <v>8</v>
      </c>
      <c r="O101" s="17">
        <v>1</v>
      </c>
      <c r="P101" s="17">
        <v>0</v>
      </c>
      <c r="Q101" s="17">
        <v>1</v>
      </c>
      <c r="R101" s="17">
        <v>0</v>
      </c>
      <c r="S101" s="17">
        <v>0</v>
      </c>
      <c r="T101" s="17">
        <v>0</v>
      </c>
      <c r="U101" s="17">
        <v>0</v>
      </c>
      <c r="V101" s="17">
        <v>7</v>
      </c>
      <c r="W101" s="17">
        <v>0</v>
      </c>
      <c r="X101" s="221">
        <v>0</v>
      </c>
      <c r="Y101" s="221">
        <v>0</v>
      </c>
      <c r="Z101" s="221">
        <v>0</v>
      </c>
      <c r="AA101" s="18">
        <v>0</v>
      </c>
      <c r="AB101" s="18">
        <v>0</v>
      </c>
      <c r="AC101" s="18">
        <v>0</v>
      </c>
      <c r="AD101" s="18">
        <v>33</v>
      </c>
      <c r="AE101" s="18">
        <v>22</v>
      </c>
      <c r="AF101" s="18">
        <v>0</v>
      </c>
      <c r="AG101" s="18">
        <v>0</v>
      </c>
      <c r="AH101" s="18">
        <v>7</v>
      </c>
      <c r="AI101" s="18">
        <v>0</v>
      </c>
      <c r="AJ101" s="286">
        <v>0</v>
      </c>
      <c r="AK101" s="286">
        <v>0</v>
      </c>
      <c r="AL101" s="286">
        <v>0</v>
      </c>
      <c r="AM101" s="355">
        <v>0</v>
      </c>
      <c r="AN101" s="355">
        <v>0</v>
      </c>
      <c r="AO101" s="355">
        <v>0</v>
      </c>
      <c r="AP101" s="394">
        <v>0</v>
      </c>
      <c r="AQ101" s="394">
        <v>0</v>
      </c>
      <c r="AR101" s="394">
        <v>0</v>
      </c>
      <c r="AS101" s="413">
        <v>0</v>
      </c>
      <c r="AT101" s="413">
        <v>0</v>
      </c>
      <c r="AU101" s="413">
        <v>0</v>
      </c>
      <c r="AV101" s="415">
        <v>0</v>
      </c>
      <c r="AW101" s="415">
        <v>0</v>
      </c>
      <c r="AX101" s="415">
        <v>0</v>
      </c>
      <c r="AY101" s="322">
        <v>0</v>
      </c>
      <c r="AZ101" s="322">
        <v>0</v>
      </c>
      <c r="BA101" s="322">
        <v>0</v>
      </c>
      <c r="BB101" s="249">
        <v>0</v>
      </c>
      <c r="BC101" s="249">
        <v>0</v>
      </c>
      <c r="BD101" s="249">
        <v>0</v>
      </c>
      <c r="BE101" s="249">
        <v>9</v>
      </c>
      <c r="BF101" s="249">
        <v>7</v>
      </c>
      <c r="BG101" s="249">
        <v>0</v>
      </c>
      <c r="BH101" s="249">
        <v>2</v>
      </c>
      <c r="BI101" s="249">
        <v>4</v>
      </c>
      <c r="BJ101" s="249">
        <v>0</v>
      </c>
      <c r="BK101" s="249">
        <v>0</v>
      </c>
      <c r="BL101" s="249">
        <v>0</v>
      </c>
      <c r="BM101" s="249">
        <v>0</v>
      </c>
      <c r="BN101" s="249">
        <v>0</v>
      </c>
      <c r="BO101" s="249">
        <v>0</v>
      </c>
      <c r="BP101" s="249">
        <v>0</v>
      </c>
      <c r="BQ101" s="249">
        <v>0</v>
      </c>
      <c r="BR101" s="249">
        <v>2</v>
      </c>
      <c r="BS101" s="249">
        <v>0</v>
      </c>
      <c r="BT101" s="221">
        <v>3</v>
      </c>
      <c r="BU101" s="221">
        <v>0</v>
      </c>
      <c r="BV101" s="221">
        <v>0</v>
      </c>
      <c r="BW101" s="221">
        <v>0</v>
      </c>
      <c r="BX101" s="221">
        <v>0</v>
      </c>
      <c r="BY101" s="221">
        <v>0</v>
      </c>
      <c r="BZ101" s="221"/>
      <c r="CA101" s="221"/>
      <c r="CB101" s="221"/>
    </row>
    <row r="102" spans="1:80" x14ac:dyDescent="0.25">
      <c r="A102" s="33" t="s">
        <v>2312</v>
      </c>
      <c r="B102" s="34">
        <v>1</v>
      </c>
      <c r="C102" s="35" t="s">
        <v>1302</v>
      </c>
      <c r="D102" s="13" t="s">
        <v>3149</v>
      </c>
      <c r="E102" s="13" t="s">
        <v>1691</v>
      </c>
      <c r="F102" s="36">
        <v>40729</v>
      </c>
      <c r="G102" s="36">
        <v>38831</v>
      </c>
      <c r="H102" s="13" t="s">
        <v>2016</v>
      </c>
      <c r="I102" s="17">
        <v>0</v>
      </c>
      <c r="J102" s="17">
        <v>1</v>
      </c>
      <c r="K102" s="17">
        <v>0</v>
      </c>
      <c r="L102" s="17">
        <v>0</v>
      </c>
      <c r="M102" s="17">
        <v>0</v>
      </c>
      <c r="N102" s="17">
        <v>0</v>
      </c>
      <c r="O102" s="17">
        <v>0</v>
      </c>
      <c r="P102" s="17">
        <v>0</v>
      </c>
      <c r="Q102" s="17">
        <v>0</v>
      </c>
      <c r="R102" s="17">
        <v>0</v>
      </c>
      <c r="S102" s="17">
        <v>0</v>
      </c>
      <c r="T102" s="17">
        <v>0</v>
      </c>
      <c r="U102" s="17">
        <v>0</v>
      </c>
      <c r="V102" s="17">
        <v>0</v>
      </c>
      <c r="W102" s="17">
        <v>0</v>
      </c>
      <c r="X102" s="221">
        <v>0</v>
      </c>
      <c r="Y102" s="221">
        <v>0</v>
      </c>
      <c r="Z102" s="221">
        <v>0</v>
      </c>
      <c r="AA102" s="18">
        <v>0</v>
      </c>
      <c r="AB102" s="18">
        <v>0</v>
      </c>
      <c r="AC102" s="18">
        <v>0</v>
      </c>
      <c r="AD102" s="18">
        <v>0</v>
      </c>
      <c r="AE102" s="18">
        <v>0</v>
      </c>
      <c r="AF102" s="18">
        <v>0</v>
      </c>
      <c r="AG102" s="18">
        <v>0</v>
      </c>
      <c r="AH102" s="18">
        <v>0</v>
      </c>
      <c r="AI102" s="18">
        <v>0</v>
      </c>
      <c r="AJ102" s="286">
        <v>0</v>
      </c>
      <c r="AK102" s="286">
        <v>0</v>
      </c>
      <c r="AL102" s="286">
        <v>0</v>
      </c>
      <c r="AM102" s="355">
        <v>0</v>
      </c>
      <c r="AN102" s="355">
        <v>0</v>
      </c>
      <c r="AO102" s="355">
        <v>0</v>
      </c>
      <c r="AP102" s="394">
        <v>0</v>
      </c>
      <c r="AQ102" s="394">
        <v>0</v>
      </c>
      <c r="AR102" s="394">
        <v>0</v>
      </c>
      <c r="AS102" s="413">
        <v>0</v>
      </c>
      <c r="AT102" s="413">
        <v>0</v>
      </c>
      <c r="AU102" s="413">
        <v>0</v>
      </c>
      <c r="AV102" s="415">
        <v>0</v>
      </c>
      <c r="AW102" s="415">
        <v>0</v>
      </c>
      <c r="AX102" s="415">
        <v>0</v>
      </c>
      <c r="AY102" s="322">
        <v>0</v>
      </c>
      <c r="AZ102" s="322">
        <v>0</v>
      </c>
      <c r="BA102" s="322">
        <v>0</v>
      </c>
      <c r="BB102" s="249">
        <v>0</v>
      </c>
      <c r="BC102" s="249">
        <v>0</v>
      </c>
      <c r="BD102" s="249">
        <v>0</v>
      </c>
      <c r="BE102" s="249">
        <v>0</v>
      </c>
      <c r="BF102" s="249">
        <v>0</v>
      </c>
      <c r="BG102" s="249">
        <v>0</v>
      </c>
      <c r="BH102" s="249">
        <v>4</v>
      </c>
      <c r="BI102" s="249">
        <v>0</v>
      </c>
      <c r="BJ102" s="249">
        <v>0</v>
      </c>
      <c r="BK102" s="249">
        <v>4</v>
      </c>
      <c r="BL102" s="249">
        <v>5</v>
      </c>
      <c r="BM102" s="249">
        <v>0</v>
      </c>
      <c r="BN102" s="249">
        <v>0</v>
      </c>
      <c r="BO102" s="249">
        <v>0</v>
      </c>
      <c r="BP102" s="249">
        <v>0</v>
      </c>
      <c r="BQ102" s="249">
        <v>0</v>
      </c>
      <c r="BR102" s="249">
        <v>0</v>
      </c>
      <c r="BS102" s="249">
        <v>0</v>
      </c>
      <c r="BT102" s="221">
        <v>0</v>
      </c>
      <c r="BU102" s="221">
        <v>0</v>
      </c>
      <c r="BV102" s="221">
        <v>0</v>
      </c>
      <c r="BW102" s="221">
        <v>0</v>
      </c>
      <c r="BX102" s="221">
        <v>0</v>
      </c>
      <c r="BY102" s="221">
        <v>0</v>
      </c>
      <c r="BZ102" s="221"/>
      <c r="CA102" s="221"/>
      <c r="CB102" s="221"/>
    </row>
    <row r="103" spans="1:80" x14ac:dyDescent="0.25">
      <c r="A103" s="33" t="s">
        <v>2312</v>
      </c>
      <c r="B103" s="34">
        <v>1</v>
      </c>
      <c r="C103" s="35" t="s">
        <v>2017</v>
      </c>
      <c r="D103" s="13" t="s">
        <v>3149</v>
      </c>
      <c r="E103" s="13" t="s">
        <v>1691</v>
      </c>
      <c r="F103" s="36">
        <v>39237</v>
      </c>
      <c r="G103" s="36">
        <v>38831</v>
      </c>
      <c r="H103" s="13" t="s">
        <v>3118</v>
      </c>
      <c r="I103" s="17">
        <v>0</v>
      </c>
      <c r="J103" s="17">
        <v>2</v>
      </c>
      <c r="K103" s="17">
        <v>0</v>
      </c>
      <c r="L103" s="17">
        <v>0</v>
      </c>
      <c r="M103" s="17">
        <v>0</v>
      </c>
      <c r="N103" s="17">
        <v>0</v>
      </c>
      <c r="O103" s="17">
        <v>1</v>
      </c>
      <c r="P103" s="17">
        <v>0</v>
      </c>
      <c r="Q103" s="17">
        <v>0</v>
      </c>
      <c r="R103" s="17">
        <v>0</v>
      </c>
      <c r="S103" s="17">
        <v>0</v>
      </c>
      <c r="T103" s="17">
        <v>0</v>
      </c>
      <c r="U103" s="17">
        <v>1</v>
      </c>
      <c r="V103" s="17">
        <v>1</v>
      </c>
      <c r="W103" s="17">
        <v>0</v>
      </c>
      <c r="X103" s="221">
        <v>1</v>
      </c>
      <c r="Y103" s="221">
        <v>0</v>
      </c>
      <c r="Z103" s="221">
        <v>0</v>
      </c>
      <c r="AA103" s="18">
        <v>2</v>
      </c>
      <c r="AB103" s="18">
        <v>0</v>
      </c>
      <c r="AC103" s="18">
        <v>0</v>
      </c>
      <c r="AD103" s="18">
        <v>1</v>
      </c>
      <c r="AE103" s="18">
        <v>3</v>
      </c>
      <c r="AF103" s="18">
        <v>0</v>
      </c>
      <c r="AG103" s="18">
        <v>5</v>
      </c>
      <c r="AH103" s="18">
        <v>5</v>
      </c>
      <c r="AI103" s="18">
        <v>0</v>
      </c>
      <c r="AJ103" s="286">
        <v>1</v>
      </c>
      <c r="AK103" s="286">
        <v>6</v>
      </c>
      <c r="AL103" s="286">
        <v>0</v>
      </c>
      <c r="AM103" s="355">
        <v>0</v>
      </c>
      <c r="AN103" s="355">
        <v>0</v>
      </c>
      <c r="AO103" s="355">
        <v>0</v>
      </c>
      <c r="AP103" s="394">
        <v>2</v>
      </c>
      <c r="AQ103" s="394">
        <v>2</v>
      </c>
      <c r="AR103" s="394">
        <v>0</v>
      </c>
      <c r="AS103" s="413">
        <v>0</v>
      </c>
      <c r="AT103" s="413">
        <v>0</v>
      </c>
      <c r="AU103" s="413">
        <v>0</v>
      </c>
      <c r="AV103" s="415">
        <v>0</v>
      </c>
      <c r="AW103" s="415">
        <v>0</v>
      </c>
      <c r="AX103" s="415">
        <v>0</v>
      </c>
      <c r="AY103" s="322">
        <v>0</v>
      </c>
      <c r="AZ103" s="322">
        <v>0</v>
      </c>
      <c r="BA103" s="322">
        <v>0</v>
      </c>
      <c r="BB103" s="249">
        <v>0</v>
      </c>
      <c r="BC103" s="249">
        <v>0</v>
      </c>
      <c r="BD103" s="249">
        <v>0</v>
      </c>
      <c r="BE103" s="249">
        <v>0</v>
      </c>
      <c r="BF103" s="249">
        <v>0</v>
      </c>
      <c r="BG103" s="249">
        <v>0</v>
      </c>
      <c r="BH103" s="249">
        <v>0</v>
      </c>
      <c r="BI103" s="249">
        <v>0</v>
      </c>
      <c r="BJ103" s="249">
        <v>0</v>
      </c>
      <c r="BK103" s="249">
        <v>0</v>
      </c>
      <c r="BL103" s="249">
        <v>0</v>
      </c>
      <c r="BM103" s="249">
        <v>0</v>
      </c>
      <c r="BN103" s="249">
        <v>0</v>
      </c>
      <c r="BO103" s="249">
        <v>0</v>
      </c>
      <c r="BP103" s="249">
        <v>0</v>
      </c>
      <c r="BQ103" s="249">
        <v>3</v>
      </c>
      <c r="BR103" s="249">
        <v>0</v>
      </c>
      <c r="BS103" s="249">
        <v>0</v>
      </c>
      <c r="BT103" s="221">
        <v>1</v>
      </c>
      <c r="BU103" s="221">
        <v>0</v>
      </c>
      <c r="BV103" s="221">
        <v>0</v>
      </c>
      <c r="BW103" s="221">
        <v>0</v>
      </c>
      <c r="BX103" s="221">
        <v>4</v>
      </c>
      <c r="BY103" s="221">
        <v>0</v>
      </c>
      <c r="BZ103" s="221"/>
      <c r="CA103" s="221"/>
      <c r="CB103" s="221"/>
    </row>
    <row r="104" spans="1:80" x14ac:dyDescent="0.25">
      <c r="A104" s="33" t="s">
        <v>2312</v>
      </c>
      <c r="B104" s="34">
        <v>1</v>
      </c>
      <c r="C104" s="35" t="s">
        <v>3119</v>
      </c>
      <c r="D104" s="13" t="s">
        <v>3149</v>
      </c>
      <c r="E104" s="13" t="s">
        <v>2822</v>
      </c>
      <c r="F104" s="36">
        <v>40471</v>
      </c>
      <c r="G104" s="36">
        <v>38831</v>
      </c>
      <c r="H104" s="13" t="s">
        <v>2577</v>
      </c>
      <c r="I104" s="17">
        <v>0</v>
      </c>
      <c r="J104" s="17">
        <v>0</v>
      </c>
      <c r="K104" s="17">
        <v>0</v>
      </c>
      <c r="L104" s="17">
        <v>0</v>
      </c>
      <c r="M104" s="17">
        <v>0</v>
      </c>
      <c r="N104" s="17">
        <v>0</v>
      </c>
      <c r="O104" s="17">
        <v>0</v>
      </c>
      <c r="P104" s="17">
        <v>0</v>
      </c>
      <c r="Q104" s="17">
        <v>0</v>
      </c>
      <c r="R104" s="17">
        <v>0</v>
      </c>
      <c r="S104" s="17">
        <v>0</v>
      </c>
      <c r="T104" s="17">
        <v>0</v>
      </c>
      <c r="U104" s="17">
        <v>0</v>
      </c>
      <c r="V104" s="17">
        <v>0</v>
      </c>
      <c r="W104" s="17">
        <v>0</v>
      </c>
      <c r="X104" s="221">
        <v>13</v>
      </c>
      <c r="Y104" s="221">
        <v>13</v>
      </c>
      <c r="Z104" s="221">
        <v>0</v>
      </c>
      <c r="AA104" s="18">
        <v>0</v>
      </c>
      <c r="AB104" s="18">
        <v>0</v>
      </c>
      <c r="AC104" s="18">
        <v>0</v>
      </c>
      <c r="AD104" s="18">
        <v>3</v>
      </c>
      <c r="AE104" s="18">
        <v>3</v>
      </c>
      <c r="AF104" s="18">
        <v>0</v>
      </c>
      <c r="AG104" s="18">
        <v>0</v>
      </c>
      <c r="AH104" s="18">
        <v>0</v>
      </c>
      <c r="AI104" s="18">
        <v>0</v>
      </c>
      <c r="AJ104" s="286">
        <v>18</v>
      </c>
      <c r="AK104" s="286">
        <v>18</v>
      </c>
      <c r="AL104" s="286">
        <v>0</v>
      </c>
      <c r="AM104" s="355">
        <v>1</v>
      </c>
      <c r="AN104" s="355">
        <v>0</v>
      </c>
      <c r="AO104" s="355">
        <v>0</v>
      </c>
      <c r="AP104" s="394">
        <v>3</v>
      </c>
      <c r="AQ104" s="394">
        <v>4</v>
      </c>
      <c r="AR104" s="394">
        <v>0</v>
      </c>
      <c r="AS104" s="415">
        <v>3</v>
      </c>
      <c r="AT104" s="415">
        <v>3</v>
      </c>
      <c r="AU104" s="413">
        <v>0</v>
      </c>
      <c r="AV104" s="415">
        <v>13</v>
      </c>
      <c r="AW104" s="415">
        <v>13</v>
      </c>
      <c r="AX104" s="415">
        <v>0</v>
      </c>
      <c r="AY104" s="322">
        <v>0</v>
      </c>
      <c r="AZ104" s="322">
        <v>0</v>
      </c>
      <c r="BA104" s="322">
        <v>0</v>
      </c>
      <c r="BB104" s="249">
        <v>13</v>
      </c>
      <c r="BC104" s="249">
        <v>13</v>
      </c>
      <c r="BD104" s="249">
        <v>0</v>
      </c>
      <c r="BE104" s="249">
        <v>1</v>
      </c>
      <c r="BF104" s="249">
        <v>0</v>
      </c>
      <c r="BG104" s="249">
        <v>0</v>
      </c>
      <c r="BH104" s="249">
        <v>4</v>
      </c>
      <c r="BI104" s="249">
        <v>2</v>
      </c>
      <c r="BJ104" s="249">
        <v>0</v>
      </c>
      <c r="BK104" s="249">
        <v>0</v>
      </c>
      <c r="BL104" s="249">
        <v>3</v>
      </c>
      <c r="BM104" s="249">
        <v>0</v>
      </c>
      <c r="BN104" s="249">
        <v>0</v>
      </c>
      <c r="BO104" s="249">
        <v>0</v>
      </c>
      <c r="BP104" s="249">
        <v>0</v>
      </c>
      <c r="BQ104" s="249">
        <v>13</v>
      </c>
      <c r="BR104" s="249">
        <v>11</v>
      </c>
      <c r="BS104" s="249">
        <v>0</v>
      </c>
      <c r="BT104" s="221">
        <v>0</v>
      </c>
      <c r="BU104" s="221">
        <v>0</v>
      </c>
      <c r="BV104" s="221">
        <v>0</v>
      </c>
      <c r="BW104" s="221">
        <v>0</v>
      </c>
      <c r="BX104" s="221">
        <v>0</v>
      </c>
      <c r="BY104" s="221">
        <v>0</v>
      </c>
      <c r="BZ104" s="221"/>
      <c r="CA104" s="221"/>
      <c r="CB104" s="221"/>
    </row>
    <row r="105" spans="1:80" x14ac:dyDescent="0.25">
      <c r="A105" s="33" t="s">
        <v>2312</v>
      </c>
      <c r="B105" s="34">
        <v>1</v>
      </c>
      <c r="C105" s="35" t="s">
        <v>3485</v>
      </c>
      <c r="D105" s="13" t="s">
        <v>3149</v>
      </c>
      <c r="E105" s="13" t="s">
        <v>2340</v>
      </c>
      <c r="F105" s="13"/>
      <c r="G105" s="36">
        <v>38831</v>
      </c>
      <c r="H105" s="13" t="s">
        <v>2578</v>
      </c>
      <c r="I105" s="17">
        <v>0</v>
      </c>
      <c r="J105" s="17">
        <v>4</v>
      </c>
      <c r="K105" s="17">
        <v>0</v>
      </c>
      <c r="L105" s="17">
        <v>8</v>
      </c>
      <c r="M105" s="17">
        <v>0</v>
      </c>
      <c r="N105" s="17">
        <v>0</v>
      </c>
      <c r="O105" s="17">
        <v>10</v>
      </c>
      <c r="P105" s="17">
        <v>14</v>
      </c>
      <c r="Q105" s="17">
        <v>0</v>
      </c>
      <c r="R105" s="17">
        <v>12</v>
      </c>
      <c r="S105" s="17">
        <v>14</v>
      </c>
      <c r="T105" s="17">
        <v>0</v>
      </c>
      <c r="U105" s="17">
        <v>1</v>
      </c>
      <c r="V105" s="17">
        <v>0</v>
      </c>
      <c r="W105" s="17">
        <v>0</v>
      </c>
      <c r="X105" s="221">
        <v>11</v>
      </c>
      <c r="Y105" s="221">
        <v>14</v>
      </c>
      <c r="Z105" s="221">
        <v>0</v>
      </c>
      <c r="AA105" s="18">
        <v>2</v>
      </c>
      <c r="AB105" s="18">
        <v>2</v>
      </c>
      <c r="AC105" s="18">
        <v>0</v>
      </c>
      <c r="AD105" s="18">
        <v>3</v>
      </c>
      <c r="AE105" s="18">
        <v>0</v>
      </c>
      <c r="AF105" s="18">
        <v>0</v>
      </c>
      <c r="AG105" s="18">
        <v>3</v>
      </c>
      <c r="AH105" s="18">
        <v>3</v>
      </c>
      <c r="AI105" s="18">
        <v>0</v>
      </c>
      <c r="AJ105" s="286">
        <v>3</v>
      </c>
      <c r="AK105" s="286">
        <v>6</v>
      </c>
      <c r="AL105" s="286">
        <v>0</v>
      </c>
      <c r="AM105" s="355">
        <v>1</v>
      </c>
      <c r="AN105" s="355">
        <v>1</v>
      </c>
      <c r="AO105" s="355">
        <v>0</v>
      </c>
      <c r="AP105" s="394">
        <v>6</v>
      </c>
      <c r="AQ105" s="394">
        <v>6</v>
      </c>
      <c r="AR105" s="394">
        <v>0</v>
      </c>
      <c r="AS105" s="415">
        <v>1</v>
      </c>
      <c r="AT105" s="415">
        <v>2</v>
      </c>
      <c r="AU105" s="413">
        <v>0</v>
      </c>
      <c r="AV105" s="415">
        <v>2</v>
      </c>
      <c r="AW105" s="415">
        <v>2</v>
      </c>
      <c r="AX105" s="415">
        <v>0</v>
      </c>
      <c r="AY105" s="322">
        <v>0</v>
      </c>
      <c r="AZ105" s="322">
        <v>0</v>
      </c>
      <c r="BA105" s="322">
        <v>0</v>
      </c>
      <c r="BB105" s="249">
        <v>15</v>
      </c>
      <c r="BC105" s="249">
        <v>10</v>
      </c>
      <c r="BD105" s="249">
        <v>0</v>
      </c>
      <c r="BE105" s="249">
        <v>0</v>
      </c>
      <c r="BF105" s="249">
        <v>0</v>
      </c>
      <c r="BG105" s="249">
        <v>0</v>
      </c>
      <c r="BH105" s="249">
        <v>13</v>
      </c>
      <c r="BI105" s="249">
        <v>0</v>
      </c>
      <c r="BJ105" s="249">
        <v>0</v>
      </c>
      <c r="BK105" s="249">
        <v>0</v>
      </c>
      <c r="BL105" s="249">
        <v>0</v>
      </c>
      <c r="BM105" s="249">
        <v>0</v>
      </c>
      <c r="BN105" s="249">
        <v>0</v>
      </c>
      <c r="BO105" s="249">
        <v>0</v>
      </c>
      <c r="BP105" s="249">
        <v>0</v>
      </c>
      <c r="BQ105" s="249">
        <v>4</v>
      </c>
      <c r="BR105" s="249">
        <v>0</v>
      </c>
      <c r="BS105" s="249">
        <v>0</v>
      </c>
      <c r="BT105" s="221">
        <v>2</v>
      </c>
      <c r="BU105" s="221">
        <v>5</v>
      </c>
      <c r="BV105" s="221">
        <v>0</v>
      </c>
      <c r="BW105" s="221">
        <v>0</v>
      </c>
      <c r="BX105" s="221">
        <v>0</v>
      </c>
      <c r="BY105" s="221">
        <v>0</v>
      </c>
      <c r="BZ105" s="221"/>
      <c r="CA105" s="221"/>
      <c r="CB105" s="221"/>
    </row>
    <row r="106" spans="1:80" x14ac:dyDescent="0.25">
      <c r="A106" s="33" t="s">
        <v>2312</v>
      </c>
      <c r="B106" s="34">
        <v>1</v>
      </c>
      <c r="C106" s="35" t="s">
        <v>3486</v>
      </c>
      <c r="D106" s="13" t="s">
        <v>3149</v>
      </c>
      <c r="E106" s="13" t="s">
        <v>1691</v>
      </c>
      <c r="F106" s="36">
        <v>40729</v>
      </c>
      <c r="G106" s="36">
        <v>38831</v>
      </c>
      <c r="H106" s="13" t="s">
        <v>2579</v>
      </c>
      <c r="I106" s="17">
        <v>1</v>
      </c>
      <c r="J106" s="17">
        <v>1</v>
      </c>
      <c r="K106" s="17">
        <v>0</v>
      </c>
      <c r="L106" s="17">
        <v>0</v>
      </c>
      <c r="M106" s="17">
        <v>0</v>
      </c>
      <c r="N106" s="17">
        <v>0</v>
      </c>
      <c r="O106" s="17">
        <v>7</v>
      </c>
      <c r="P106" s="17">
        <v>8</v>
      </c>
      <c r="Q106" s="17">
        <v>0</v>
      </c>
      <c r="R106" s="17">
        <v>1</v>
      </c>
      <c r="S106" s="17">
        <v>0</v>
      </c>
      <c r="T106" s="17">
        <v>0</v>
      </c>
      <c r="U106" s="17">
        <v>1</v>
      </c>
      <c r="V106" s="17">
        <v>1</v>
      </c>
      <c r="W106" s="17">
        <v>0</v>
      </c>
      <c r="X106" s="221">
        <v>0</v>
      </c>
      <c r="Y106" s="221">
        <v>1</v>
      </c>
      <c r="Z106" s="221">
        <v>0</v>
      </c>
      <c r="AA106" s="18">
        <v>0</v>
      </c>
      <c r="AB106" s="18">
        <v>0</v>
      </c>
      <c r="AC106" s="18">
        <v>0</v>
      </c>
      <c r="AD106" s="18">
        <v>0</v>
      </c>
      <c r="AE106" s="18">
        <v>0</v>
      </c>
      <c r="AF106" s="18">
        <v>0</v>
      </c>
      <c r="AG106" s="18">
        <v>3</v>
      </c>
      <c r="AH106" s="18">
        <v>0</v>
      </c>
      <c r="AI106" s="18">
        <v>0</v>
      </c>
      <c r="AJ106" s="286">
        <v>0</v>
      </c>
      <c r="AK106" s="286">
        <v>3</v>
      </c>
      <c r="AL106" s="286">
        <v>0</v>
      </c>
      <c r="AM106" s="355">
        <v>0</v>
      </c>
      <c r="AN106" s="355">
        <v>0</v>
      </c>
      <c r="AO106" s="355">
        <v>0</v>
      </c>
      <c r="AP106" s="394">
        <v>0</v>
      </c>
      <c r="AQ106" s="394">
        <v>0</v>
      </c>
      <c r="AR106" s="394">
        <v>0</v>
      </c>
      <c r="AS106" s="413">
        <v>0</v>
      </c>
      <c r="AT106" s="415">
        <v>1</v>
      </c>
      <c r="AU106" s="413">
        <v>0</v>
      </c>
      <c r="AV106" s="415">
        <v>0</v>
      </c>
      <c r="AW106" s="415">
        <v>0</v>
      </c>
      <c r="AX106" s="415">
        <v>0</v>
      </c>
      <c r="AY106" s="322">
        <v>0</v>
      </c>
      <c r="AZ106" s="322">
        <v>0</v>
      </c>
      <c r="BA106" s="322">
        <v>0</v>
      </c>
      <c r="BB106" s="249">
        <v>0</v>
      </c>
      <c r="BC106" s="249">
        <v>0</v>
      </c>
      <c r="BD106" s="249">
        <v>0</v>
      </c>
      <c r="BE106" s="249">
        <v>2</v>
      </c>
      <c r="BF106" s="249">
        <v>1</v>
      </c>
      <c r="BG106" s="249">
        <v>0</v>
      </c>
      <c r="BH106" s="249">
        <v>5</v>
      </c>
      <c r="BI106" s="249">
        <v>6</v>
      </c>
      <c r="BJ106" s="249">
        <v>0</v>
      </c>
      <c r="BK106" s="249">
        <v>0</v>
      </c>
      <c r="BL106" s="249">
        <v>0</v>
      </c>
      <c r="BM106" s="249">
        <v>0</v>
      </c>
      <c r="BN106" s="249">
        <v>0</v>
      </c>
      <c r="BO106" s="249">
        <v>0</v>
      </c>
      <c r="BP106" s="249">
        <v>0</v>
      </c>
      <c r="BQ106" s="249">
        <v>0</v>
      </c>
      <c r="BR106" s="249">
        <v>0</v>
      </c>
      <c r="BS106" s="249">
        <v>0</v>
      </c>
      <c r="BT106" s="221">
        <v>0</v>
      </c>
      <c r="BU106" s="221">
        <v>0</v>
      </c>
      <c r="BV106" s="221">
        <v>0</v>
      </c>
      <c r="BW106" s="221">
        <v>0</v>
      </c>
      <c r="BX106" s="221">
        <v>0</v>
      </c>
      <c r="BY106" s="221">
        <v>0</v>
      </c>
      <c r="BZ106" s="221"/>
      <c r="CA106" s="221"/>
      <c r="CB106" s="221"/>
    </row>
    <row r="107" spans="1:80" x14ac:dyDescent="0.25">
      <c r="A107" s="33" t="s">
        <v>2312</v>
      </c>
      <c r="B107" s="34">
        <v>1</v>
      </c>
      <c r="C107" s="35" t="s">
        <v>3487</v>
      </c>
      <c r="D107" s="13" t="s">
        <v>3149</v>
      </c>
      <c r="E107" s="13" t="s">
        <v>2340</v>
      </c>
      <c r="F107" s="13"/>
      <c r="G107" s="36">
        <v>38831</v>
      </c>
      <c r="H107" s="13" t="s">
        <v>408</v>
      </c>
      <c r="I107" s="17">
        <v>0</v>
      </c>
      <c r="J107" s="17">
        <v>0</v>
      </c>
      <c r="K107" s="17">
        <v>0</v>
      </c>
      <c r="L107" s="17">
        <v>10</v>
      </c>
      <c r="M107" s="17">
        <v>0</v>
      </c>
      <c r="N107" s="17">
        <v>0</v>
      </c>
      <c r="O107" s="17">
        <v>0</v>
      </c>
      <c r="P107" s="17">
        <v>10</v>
      </c>
      <c r="Q107" s="17">
        <v>0</v>
      </c>
      <c r="R107" s="17">
        <v>0</v>
      </c>
      <c r="S107" s="17">
        <v>0</v>
      </c>
      <c r="T107" s="17">
        <v>0</v>
      </c>
      <c r="U107" s="17">
        <v>0</v>
      </c>
      <c r="V107" s="17">
        <v>0</v>
      </c>
      <c r="W107" s="17">
        <v>0</v>
      </c>
      <c r="X107" s="221">
        <v>0</v>
      </c>
      <c r="Y107" s="221">
        <v>0</v>
      </c>
      <c r="Z107" s="221">
        <v>0</v>
      </c>
      <c r="AA107" s="18">
        <v>0</v>
      </c>
      <c r="AB107" s="18">
        <v>0</v>
      </c>
      <c r="AC107" s="18">
        <v>0</v>
      </c>
      <c r="AD107" s="18">
        <v>0</v>
      </c>
      <c r="AE107" s="18">
        <v>0</v>
      </c>
      <c r="AF107" s="18">
        <v>0</v>
      </c>
      <c r="AG107" s="18">
        <v>0</v>
      </c>
      <c r="AH107" s="18">
        <v>0</v>
      </c>
      <c r="AI107" s="18">
        <v>0</v>
      </c>
      <c r="AJ107" s="286">
        <v>0</v>
      </c>
      <c r="AK107" s="286">
        <v>0</v>
      </c>
      <c r="AL107" s="286">
        <v>0</v>
      </c>
      <c r="AM107" s="355">
        <v>0</v>
      </c>
      <c r="AN107" s="355">
        <v>0</v>
      </c>
      <c r="AO107" s="355">
        <v>0</v>
      </c>
      <c r="AP107" s="394">
        <v>3</v>
      </c>
      <c r="AQ107" s="394">
        <v>0</v>
      </c>
      <c r="AR107" s="394">
        <v>0</v>
      </c>
      <c r="AS107" s="413">
        <v>0</v>
      </c>
      <c r="AT107" s="413">
        <v>0</v>
      </c>
      <c r="AU107" s="413">
        <v>0</v>
      </c>
      <c r="AV107" s="415">
        <v>0</v>
      </c>
      <c r="AW107" s="415">
        <v>0</v>
      </c>
      <c r="AX107" s="415">
        <v>0</v>
      </c>
      <c r="AY107" s="322">
        <v>0</v>
      </c>
      <c r="AZ107" s="322">
        <v>0</v>
      </c>
      <c r="BA107" s="322">
        <v>0</v>
      </c>
      <c r="BB107" s="249">
        <v>0</v>
      </c>
      <c r="BC107" s="249">
        <v>0</v>
      </c>
      <c r="BD107" s="249">
        <v>0</v>
      </c>
      <c r="BE107" s="249">
        <v>0</v>
      </c>
      <c r="BF107" s="249">
        <v>0</v>
      </c>
      <c r="BG107" s="249">
        <v>0</v>
      </c>
      <c r="BH107" s="249">
        <v>0</v>
      </c>
      <c r="BI107" s="249">
        <v>0</v>
      </c>
      <c r="BJ107" s="249">
        <v>0</v>
      </c>
      <c r="BK107" s="249">
        <v>0</v>
      </c>
      <c r="BL107" s="249">
        <v>0</v>
      </c>
      <c r="BM107" s="249">
        <v>0</v>
      </c>
      <c r="BN107" s="249">
        <v>0</v>
      </c>
      <c r="BO107" s="249">
        <v>0</v>
      </c>
      <c r="BP107" s="249">
        <v>0</v>
      </c>
      <c r="BQ107" s="249">
        <v>0</v>
      </c>
      <c r="BR107" s="249">
        <v>0</v>
      </c>
      <c r="BS107" s="249">
        <v>0</v>
      </c>
      <c r="BT107" s="221">
        <v>0</v>
      </c>
      <c r="BU107" s="221">
        <v>0</v>
      </c>
      <c r="BV107" s="221">
        <v>0</v>
      </c>
      <c r="BW107" s="221">
        <v>0</v>
      </c>
      <c r="BX107" s="221">
        <v>0</v>
      </c>
      <c r="BY107" s="221">
        <v>0</v>
      </c>
      <c r="BZ107" s="221"/>
      <c r="CA107" s="221"/>
      <c r="CB107" s="221"/>
    </row>
    <row r="108" spans="1:80" x14ac:dyDescent="0.25">
      <c r="A108" s="33" t="s">
        <v>2312</v>
      </c>
      <c r="B108" s="34">
        <v>1</v>
      </c>
      <c r="C108" s="35" t="s">
        <v>2870</v>
      </c>
      <c r="D108" s="13" t="s">
        <v>3149</v>
      </c>
      <c r="E108" s="13" t="s">
        <v>2185</v>
      </c>
      <c r="F108" s="36">
        <v>39526</v>
      </c>
      <c r="G108" s="36">
        <v>38831</v>
      </c>
      <c r="H108" s="13" t="s">
        <v>1168</v>
      </c>
      <c r="I108" s="17">
        <v>0</v>
      </c>
      <c r="J108" s="17">
        <v>0</v>
      </c>
      <c r="K108" s="17">
        <v>0</v>
      </c>
      <c r="L108" s="17">
        <v>1</v>
      </c>
      <c r="M108" s="17">
        <v>0</v>
      </c>
      <c r="N108" s="17">
        <v>0</v>
      </c>
      <c r="O108" s="17">
        <v>0</v>
      </c>
      <c r="P108" s="17">
        <v>0</v>
      </c>
      <c r="Q108" s="17">
        <v>0</v>
      </c>
      <c r="R108" s="17">
        <v>4</v>
      </c>
      <c r="S108" s="17">
        <v>0</v>
      </c>
      <c r="T108" s="17">
        <v>0</v>
      </c>
      <c r="U108" s="17">
        <v>4</v>
      </c>
      <c r="V108" s="17">
        <v>7</v>
      </c>
      <c r="W108" s="17">
        <v>0</v>
      </c>
      <c r="X108" s="221">
        <v>0</v>
      </c>
      <c r="Y108" s="221">
        <v>0</v>
      </c>
      <c r="Z108" s="221">
        <v>0</v>
      </c>
      <c r="AA108" s="18">
        <v>0</v>
      </c>
      <c r="AB108" s="18">
        <v>0</v>
      </c>
      <c r="AC108" s="18">
        <v>0</v>
      </c>
      <c r="AD108" s="18">
        <v>2</v>
      </c>
      <c r="AE108" s="18">
        <v>0</v>
      </c>
      <c r="AF108" s="18">
        <v>0</v>
      </c>
      <c r="AG108" s="18">
        <v>3</v>
      </c>
      <c r="AH108" s="18">
        <v>0</v>
      </c>
      <c r="AI108" s="18">
        <v>0</v>
      </c>
      <c r="AJ108" s="286">
        <v>0</v>
      </c>
      <c r="AK108" s="286">
        <v>3</v>
      </c>
      <c r="AL108" s="286">
        <v>0</v>
      </c>
      <c r="AM108" s="355">
        <v>0</v>
      </c>
      <c r="AN108" s="355">
        <v>0</v>
      </c>
      <c r="AO108" s="355">
        <v>0</v>
      </c>
      <c r="AP108" s="394">
        <v>2</v>
      </c>
      <c r="AQ108" s="394">
        <v>0</v>
      </c>
      <c r="AR108" s="394">
        <v>0</v>
      </c>
      <c r="AS108" s="415">
        <v>4</v>
      </c>
      <c r="AT108" s="415">
        <v>3</v>
      </c>
      <c r="AU108" s="413">
        <v>0</v>
      </c>
      <c r="AV108" s="415">
        <v>7</v>
      </c>
      <c r="AW108" s="415">
        <v>3</v>
      </c>
      <c r="AX108" s="415">
        <v>0</v>
      </c>
      <c r="AY108" s="322">
        <v>0</v>
      </c>
      <c r="AZ108" s="394">
        <v>2</v>
      </c>
      <c r="BA108" s="322">
        <v>0</v>
      </c>
      <c r="BB108" s="249">
        <v>0</v>
      </c>
      <c r="BC108" s="249">
        <v>0</v>
      </c>
      <c r="BD108" s="249">
        <v>0</v>
      </c>
      <c r="BE108" s="249">
        <v>0</v>
      </c>
      <c r="BF108" s="249">
        <v>0</v>
      </c>
      <c r="BG108" s="249">
        <v>0</v>
      </c>
      <c r="BH108" s="249">
        <v>0</v>
      </c>
      <c r="BI108" s="249">
        <v>0</v>
      </c>
      <c r="BJ108" s="249">
        <v>0</v>
      </c>
      <c r="BK108" s="249">
        <v>0</v>
      </c>
      <c r="BL108" s="249">
        <v>0</v>
      </c>
      <c r="BM108" s="249">
        <v>0</v>
      </c>
      <c r="BN108" s="249">
        <v>0</v>
      </c>
      <c r="BO108" s="249">
        <v>0</v>
      </c>
      <c r="BP108" s="249">
        <v>0</v>
      </c>
      <c r="BQ108" s="249">
        <v>2</v>
      </c>
      <c r="BR108" s="249">
        <v>0</v>
      </c>
      <c r="BS108" s="249">
        <v>0</v>
      </c>
      <c r="BT108" s="221">
        <v>0</v>
      </c>
      <c r="BU108" s="221">
        <v>3</v>
      </c>
      <c r="BV108" s="221">
        <v>0</v>
      </c>
      <c r="BW108" s="221">
        <v>2</v>
      </c>
      <c r="BX108" s="221">
        <v>0</v>
      </c>
      <c r="BY108" s="221">
        <v>0</v>
      </c>
      <c r="BZ108" s="221"/>
      <c r="CA108" s="221"/>
      <c r="CB108" s="221"/>
    </row>
    <row r="109" spans="1:80" x14ac:dyDescent="0.25">
      <c r="A109" s="13" t="s">
        <v>2312</v>
      </c>
      <c r="B109" s="13">
        <v>1</v>
      </c>
      <c r="C109" s="35" t="s">
        <v>3167</v>
      </c>
      <c r="D109" s="13" t="s">
        <v>3149</v>
      </c>
      <c r="E109" s="13" t="s">
        <v>594</v>
      </c>
      <c r="F109" s="36">
        <v>41241</v>
      </c>
      <c r="G109" s="36">
        <v>38831</v>
      </c>
      <c r="H109" s="13" t="s">
        <v>1169</v>
      </c>
      <c r="I109" s="17">
        <v>0</v>
      </c>
      <c r="J109" s="17">
        <v>0</v>
      </c>
      <c r="K109" s="17">
        <v>0</v>
      </c>
      <c r="L109" s="17">
        <v>0</v>
      </c>
      <c r="M109" s="17">
        <v>0</v>
      </c>
      <c r="N109" s="17">
        <v>0</v>
      </c>
      <c r="O109" s="17">
        <v>0</v>
      </c>
      <c r="P109" s="17">
        <v>0</v>
      </c>
      <c r="Q109" s="17">
        <v>0</v>
      </c>
      <c r="R109" s="17">
        <v>0</v>
      </c>
      <c r="S109" s="17">
        <v>0</v>
      </c>
      <c r="T109" s="17">
        <v>0</v>
      </c>
      <c r="U109" s="17">
        <v>6</v>
      </c>
      <c r="V109" s="17">
        <v>10</v>
      </c>
      <c r="W109" s="17">
        <v>0</v>
      </c>
      <c r="X109" s="221">
        <v>2</v>
      </c>
      <c r="Y109" s="221">
        <v>0</v>
      </c>
      <c r="Z109" s="221">
        <v>0</v>
      </c>
      <c r="AA109" s="18">
        <v>0</v>
      </c>
      <c r="AB109" s="18">
        <v>0</v>
      </c>
      <c r="AC109" s="18">
        <v>0</v>
      </c>
      <c r="AD109" s="18">
        <v>0</v>
      </c>
      <c r="AE109" s="18">
        <v>0</v>
      </c>
      <c r="AF109" s="18">
        <v>0</v>
      </c>
      <c r="AG109" s="18">
        <v>1</v>
      </c>
      <c r="AH109" s="18">
        <v>0</v>
      </c>
      <c r="AI109" s="18">
        <v>0</v>
      </c>
      <c r="AJ109" s="286">
        <v>2</v>
      </c>
      <c r="AK109" s="286">
        <v>5</v>
      </c>
      <c r="AL109" s="286">
        <v>0</v>
      </c>
      <c r="AM109" s="355">
        <v>0</v>
      </c>
      <c r="AN109" s="355">
        <v>0</v>
      </c>
      <c r="AO109" s="355">
        <v>0</v>
      </c>
      <c r="AP109" s="394">
        <v>0</v>
      </c>
      <c r="AQ109" s="394">
        <v>0</v>
      </c>
      <c r="AR109" s="394">
        <v>0</v>
      </c>
      <c r="AS109" s="413">
        <v>0</v>
      </c>
      <c r="AT109" s="413">
        <v>0</v>
      </c>
      <c r="AU109" s="413">
        <v>0</v>
      </c>
      <c r="AV109" s="415">
        <v>0</v>
      </c>
      <c r="AW109" s="415">
        <v>0</v>
      </c>
      <c r="AX109" s="415">
        <v>0</v>
      </c>
      <c r="AY109" s="322">
        <v>0</v>
      </c>
      <c r="AZ109" s="322">
        <v>0</v>
      </c>
      <c r="BA109" s="322">
        <v>0</v>
      </c>
      <c r="BB109" s="249">
        <v>0</v>
      </c>
      <c r="BC109" s="249">
        <v>0</v>
      </c>
      <c r="BD109" s="249">
        <v>0</v>
      </c>
      <c r="BE109" s="249">
        <v>4</v>
      </c>
      <c r="BF109" s="249">
        <v>3</v>
      </c>
      <c r="BG109" s="249">
        <v>0</v>
      </c>
      <c r="BH109" s="249">
        <v>3</v>
      </c>
      <c r="BI109" s="249">
        <v>7</v>
      </c>
      <c r="BJ109" s="249">
        <v>0</v>
      </c>
      <c r="BK109" s="249">
        <v>4</v>
      </c>
      <c r="BL109" s="249">
        <v>3</v>
      </c>
      <c r="BM109" s="249">
        <v>0</v>
      </c>
      <c r="BN109" s="249">
        <v>1</v>
      </c>
      <c r="BO109" s="249">
        <v>0</v>
      </c>
      <c r="BP109" s="249">
        <v>0</v>
      </c>
      <c r="BQ109" s="249">
        <v>0</v>
      </c>
      <c r="BR109" s="249">
        <v>0</v>
      </c>
      <c r="BS109" s="249">
        <v>0</v>
      </c>
      <c r="BT109" s="221">
        <v>0</v>
      </c>
      <c r="BU109" s="221">
        <v>0</v>
      </c>
      <c r="BV109" s="221">
        <v>0</v>
      </c>
      <c r="BW109" s="221">
        <v>0</v>
      </c>
      <c r="BX109" s="221">
        <v>0</v>
      </c>
      <c r="BY109" s="221">
        <v>0</v>
      </c>
      <c r="BZ109" s="221"/>
      <c r="CA109" s="221"/>
      <c r="CB109" s="221"/>
    </row>
    <row r="110" spans="1:80" x14ac:dyDescent="0.25">
      <c r="A110" s="13" t="s">
        <v>2312</v>
      </c>
      <c r="B110" s="13">
        <v>1</v>
      </c>
      <c r="C110" s="35" t="s">
        <v>1170</v>
      </c>
      <c r="D110" s="13" t="s">
        <v>3149</v>
      </c>
      <c r="E110" s="13" t="s">
        <v>2822</v>
      </c>
      <c r="F110" s="36">
        <v>39526</v>
      </c>
      <c r="G110" s="36">
        <v>38831</v>
      </c>
      <c r="H110" s="13" t="s">
        <v>3168</v>
      </c>
      <c r="I110" s="17">
        <v>0</v>
      </c>
      <c r="J110" s="17">
        <v>0</v>
      </c>
      <c r="K110" s="17">
        <v>0</v>
      </c>
      <c r="L110" s="17">
        <v>0</v>
      </c>
      <c r="M110" s="17">
        <v>0</v>
      </c>
      <c r="N110" s="17">
        <v>0</v>
      </c>
      <c r="O110" s="17">
        <v>0</v>
      </c>
      <c r="P110" s="17">
        <v>0</v>
      </c>
      <c r="Q110" s="17">
        <v>0</v>
      </c>
      <c r="R110" s="17">
        <v>2</v>
      </c>
      <c r="S110" s="17">
        <v>0</v>
      </c>
      <c r="T110" s="17">
        <v>0</v>
      </c>
      <c r="U110" s="17">
        <v>0</v>
      </c>
      <c r="V110" s="17">
        <v>2</v>
      </c>
      <c r="W110" s="17">
        <v>0</v>
      </c>
      <c r="X110" s="221">
        <v>2</v>
      </c>
      <c r="Y110" s="221">
        <v>0</v>
      </c>
      <c r="Z110" s="221">
        <v>0</v>
      </c>
      <c r="AA110" s="18">
        <v>3</v>
      </c>
      <c r="AB110" s="18">
        <v>5</v>
      </c>
      <c r="AC110" s="18">
        <v>0</v>
      </c>
      <c r="AD110" s="18">
        <v>0</v>
      </c>
      <c r="AE110" s="18">
        <v>0</v>
      </c>
      <c r="AF110" s="18">
        <v>0</v>
      </c>
      <c r="AG110" s="18">
        <v>0</v>
      </c>
      <c r="AH110" s="18">
        <v>0</v>
      </c>
      <c r="AI110" s="18">
        <v>0</v>
      </c>
      <c r="AJ110" s="286">
        <v>0</v>
      </c>
      <c r="AK110" s="286">
        <v>0</v>
      </c>
      <c r="AL110" s="286">
        <v>0</v>
      </c>
      <c r="AM110" s="355">
        <v>0</v>
      </c>
      <c r="AN110" s="355">
        <v>0</v>
      </c>
      <c r="AO110" s="355">
        <v>0</v>
      </c>
      <c r="AP110" s="394">
        <v>0</v>
      </c>
      <c r="AQ110" s="394">
        <v>0</v>
      </c>
      <c r="AR110" s="394">
        <v>0</v>
      </c>
      <c r="AS110" s="415">
        <v>3</v>
      </c>
      <c r="AT110" s="415">
        <v>3</v>
      </c>
      <c r="AU110" s="413">
        <v>0</v>
      </c>
      <c r="AV110" s="415">
        <v>4</v>
      </c>
      <c r="AW110" s="415">
        <v>4</v>
      </c>
      <c r="AX110" s="415">
        <v>0</v>
      </c>
      <c r="AY110" s="322">
        <v>0</v>
      </c>
      <c r="AZ110" s="322">
        <v>0</v>
      </c>
      <c r="BA110" s="322">
        <v>0</v>
      </c>
      <c r="BB110" s="249">
        <v>0</v>
      </c>
      <c r="BC110" s="249">
        <v>0</v>
      </c>
      <c r="BD110" s="249">
        <v>0</v>
      </c>
      <c r="BE110" s="249">
        <v>0</v>
      </c>
      <c r="BF110" s="249">
        <v>0</v>
      </c>
      <c r="BG110" s="249">
        <v>0</v>
      </c>
      <c r="BH110" s="249">
        <v>0</v>
      </c>
      <c r="BI110" s="249">
        <v>0</v>
      </c>
      <c r="BJ110" s="249">
        <v>0</v>
      </c>
      <c r="BK110" s="249">
        <v>0</v>
      </c>
      <c r="BL110" s="249">
        <v>0</v>
      </c>
      <c r="BM110" s="249">
        <v>0</v>
      </c>
      <c r="BN110" s="249">
        <v>0</v>
      </c>
      <c r="BO110" s="249">
        <v>0</v>
      </c>
      <c r="BP110" s="249">
        <v>0</v>
      </c>
      <c r="BQ110" s="249">
        <v>1</v>
      </c>
      <c r="BR110" s="249">
        <v>0</v>
      </c>
      <c r="BS110" s="249">
        <v>0</v>
      </c>
      <c r="BT110" s="221">
        <v>1</v>
      </c>
      <c r="BU110" s="221">
        <v>5</v>
      </c>
      <c r="BV110" s="221">
        <v>0</v>
      </c>
      <c r="BW110" s="221">
        <v>4</v>
      </c>
      <c r="BX110" s="221">
        <v>0</v>
      </c>
      <c r="BY110" s="221">
        <v>0</v>
      </c>
      <c r="BZ110" s="221"/>
      <c r="CA110" s="221"/>
      <c r="CB110" s="221"/>
    </row>
    <row r="111" spans="1:80" x14ac:dyDescent="0.25">
      <c r="A111" s="13" t="s">
        <v>2312</v>
      </c>
      <c r="B111" s="13">
        <v>1</v>
      </c>
      <c r="C111" s="35" t="s">
        <v>3489</v>
      </c>
      <c r="D111" s="13" t="s">
        <v>3149</v>
      </c>
      <c r="E111" s="13" t="s">
        <v>2340</v>
      </c>
      <c r="F111" s="13"/>
      <c r="G111" s="36">
        <v>38831</v>
      </c>
      <c r="H111" s="13" t="s">
        <v>1171</v>
      </c>
      <c r="I111" s="17">
        <v>0</v>
      </c>
      <c r="J111" s="17">
        <v>0</v>
      </c>
      <c r="K111" s="17">
        <v>0</v>
      </c>
      <c r="L111" s="17">
        <v>0</v>
      </c>
      <c r="M111" s="17">
        <v>0</v>
      </c>
      <c r="N111" s="17">
        <v>0</v>
      </c>
      <c r="O111" s="17">
        <v>0</v>
      </c>
      <c r="P111" s="17">
        <v>0</v>
      </c>
      <c r="Q111" s="17">
        <v>0</v>
      </c>
      <c r="R111" s="17">
        <v>0</v>
      </c>
      <c r="S111" s="17">
        <v>0</v>
      </c>
      <c r="T111" s="17">
        <v>0</v>
      </c>
      <c r="U111" s="17">
        <v>0</v>
      </c>
      <c r="V111" s="17">
        <v>0</v>
      </c>
      <c r="W111" s="17">
        <v>0</v>
      </c>
      <c r="X111" s="221">
        <v>0</v>
      </c>
      <c r="Y111" s="221">
        <v>0</v>
      </c>
      <c r="Z111" s="221">
        <v>0</v>
      </c>
      <c r="AA111" s="18">
        <v>0</v>
      </c>
      <c r="AB111" s="18">
        <v>0</v>
      </c>
      <c r="AC111" s="18">
        <v>0</v>
      </c>
      <c r="AD111" s="18">
        <v>0</v>
      </c>
      <c r="AE111" s="18">
        <v>0</v>
      </c>
      <c r="AF111" s="18">
        <v>0</v>
      </c>
      <c r="AG111" s="18">
        <v>0</v>
      </c>
      <c r="AH111" s="18">
        <v>0</v>
      </c>
      <c r="AI111" s="18">
        <v>0</v>
      </c>
      <c r="AJ111" s="286">
        <v>0</v>
      </c>
      <c r="AK111" s="286">
        <v>0</v>
      </c>
      <c r="AL111" s="286">
        <v>0</v>
      </c>
      <c r="AM111" s="355">
        <v>5</v>
      </c>
      <c r="AN111" s="355">
        <v>0</v>
      </c>
      <c r="AO111" s="355">
        <v>0</v>
      </c>
      <c r="AP111" s="394">
        <v>0</v>
      </c>
      <c r="AQ111" s="394">
        <v>5</v>
      </c>
      <c r="AR111" s="394">
        <v>0</v>
      </c>
      <c r="AS111" s="413">
        <v>0</v>
      </c>
      <c r="AT111" s="413">
        <v>0</v>
      </c>
      <c r="AU111" s="413">
        <v>0</v>
      </c>
      <c r="AV111" s="415">
        <v>0</v>
      </c>
      <c r="AW111" s="415">
        <v>0</v>
      </c>
      <c r="AX111" s="415">
        <v>0</v>
      </c>
      <c r="AY111" s="322">
        <v>0</v>
      </c>
      <c r="AZ111" s="322">
        <v>0</v>
      </c>
      <c r="BA111" s="322">
        <v>0</v>
      </c>
      <c r="BB111" s="249">
        <v>0</v>
      </c>
      <c r="BC111" s="249">
        <v>0</v>
      </c>
      <c r="BD111" s="249">
        <v>0</v>
      </c>
      <c r="BE111" s="249">
        <v>3</v>
      </c>
      <c r="BF111" s="249">
        <v>3</v>
      </c>
      <c r="BG111" s="249">
        <v>0</v>
      </c>
      <c r="BH111" s="249">
        <v>0</v>
      </c>
      <c r="BI111" s="249">
        <v>0</v>
      </c>
      <c r="BJ111" s="249">
        <v>0</v>
      </c>
      <c r="BK111" s="249">
        <v>3</v>
      </c>
      <c r="BL111" s="249">
        <v>3</v>
      </c>
      <c r="BM111" s="249">
        <v>0</v>
      </c>
      <c r="BN111" s="249">
        <v>2</v>
      </c>
      <c r="BO111" s="249">
        <v>0</v>
      </c>
      <c r="BP111" s="249">
        <v>0</v>
      </c>
      <c r="BQ111" s="249">
        <v>0</v>
      </c>
      <c r="BR111" s="249">
        <v>0</v>
      </c>
      <c r="BS111" s="249">
        <v>0</v>
      </c>
      <c r="BT111" s="221">
        <v>0</v>
      </c>
      <c r="BU111" s="221">
        <v>0</v>
      </c>
      <c r="BV111" s="221">
        <v>0</v>
      </c>
      <c r="BW111" s="221">
        <v>0</v>
      </c>
      <c r="BX111" s="221">
        <v>0</v>
      </c>
      <c r="BY111" s="221">
        <v>0</v>
      </c>
      <c r="BZ111" s="221"/>
      <c r="CA111" s="221"/>
      <c r="CB111" s="221"/>
    </row>
    <row r="112" spans="1:80" x14ac:dyDescent="0.25">
      <c r="A112" s="33" t="s">
        <v>2312</v>
      </c>
      <c r="B112" s="13">
        <v>1</v>
      </c>
      <c r="C112" s="35" t="s">
        <v>457</v>
      </c>
      <c r="D112" s="13" t="s">
        <v>3149</v>
      </c>
      <c r="E112" s="13" t="s">
        <v>2182</v>
      </c>
      <c r="F112" s="36">
        <v>40729</v>
      </c>
      <c r="G112" s="36">
        <v>38831</v>
      </c>
      <c r="H112" s="13" t="s">
        <v>458</v>
      </c>
      <c r="I112" s="17">
        <v>0</v>
      </c>
      <c r="J112" s="17">
        <v>0</v>
      </c>
      <c r="K112" s="17">
        <v>0</v>
      </c>
      <c r="L112" s="17">
        <v>0</v>
      </c>
      <c r="M112" s="17">
        <v>0</v>
      </c>
      <c r="N112" s="17">
        <v>0</v>
      </c>
      <c r="O112" s="17">
        <v>0</v>
      </c>
      <c r="P112" s="17">
        <v>0</v>
      </c>
      <c r="Q112" s="17">
        <v>0</v>
      </c>
      <c r="R112" s="17">
        <v>0</v>
      </c>
      <c r="S112" s="17">
        <v>0</v>
      </c>
      <c r="T112" s="17">
        <v>0</v>
      </c>
      <c r="U112" s="17">
        <v>0</v>
      </c>
      <c r="V112" s="17">
        <v>0</v>
      </c>
      <c r="W112" s="17">
        <v>0</v>
      </c>
      <c r="X112" s="221">
        <v>0</v>
      </c>
      <c r="Y112" s="221">
        <v>0</v>
      </c>
      <c r="Z112" s="221">
        <v>0</v>
      </c>
      <c r="AA112" s="18">
        <v>0</v>
      </c>
      <c r="AB112" s="18">
        <v>0</v>
      </c>
      <c r="AC112" s="18">
        <v>0</v>
      </c>
      <c r="AD112" s="18">
        <v>0</v>
      </c>
      <c r="AE112" s="18">
        <v>0</v>
      </c>
      <c r="AF112" s="18">
        <v>0</v>
      </c>
      <c r="AG112" s="18">
        <v>0</v>
      </c>
      <c r="AH112" s="18">
        <v>0</v>
      </c>
      <c r="AI112" s="18">
        <v>0</v>
      </c>
      <c r="AJ112" s="286">
        <v>6</v>
      </c>
      <c r="AK112" s="286">
        <v>6</v>
      </c>
      <c r="AL112" s="286">
        <v>0</v>
      </c>
      <c r="AM112" s="355">
        <v>6</v>
      </c>
      <c r="AN112" s="355">
        <v>6</v>
      </c>
      <c r="AO112" s="355">
        <v>0</v>
      </c>
      <c r="AP112" s="394">
        <v>0</v>
      </c>
      <c r="AQ112" s="394">
        <v>0</v>
      </c>
      <c r="AR112" s="394">
        <v>0</v>
      </c>
      <c r="AS112" s="413">
        <v>0</v>
      </c>
      <c r="AT112" s="413">
        <v>0</v>
      </c>
      <c r="AU112" s="413">
        <v>0</v>
      </c>
      <c r="AV112" s="415">
        <v>0</v>
      </c>
      <c r="AW112" s="415">
        <v>0</v>
      </c>
      <c r="AX112" s="415">
        <v>0</v>
      </c>
      <c r="AY112" s="322">
        <v>0</v>
      </c>
      <c r="AZ112" s="322">
        <v>0</v>
      </c>
      <c r="BA112" s="322">
        <v>0</v>
      </c>
      <c r="BB112" s="249">
        <v>0</v>
      </c>
      <c r="BC112" s="249">
        <v>0</v>
      </c>
      <c r="BD112" s="249">
        <v>0</v>
      </c>
      <c r="BE112" s="249">
        <v>0</v>
      </c>
      <c r="BF112" s="249">
        <v>0</v>
      </c>
      <c r="BG112" s="249">
        <v>0</v>
      </c>
      <c r="BH112" s="249">
        <v>0</v>
      </c>
      <c r="BI112" s="249">
        <v>0</v>
      </c>
      <c r="BJ112" s="249">
        <v>0</v>
      </c>
      <c r="BK112" s="249">
        <v>0</v>
      </c>
      <c r="BL112" s="249">
        <v>0</v>
      </c>
      <c r="BM112" s="249">
        <v>0</v>
      </c>
      <c r="BN112" s="249">
        <v>0</v>
      </c>
      <c r="BO112" s="249">
        <v>0</v>
      </c>
      <c r="BP112" s="249">
        <v>0</v>
      </c>
      <c r="BQ112" s="249">
        <v>0</v>
      </c>
      <c r="BR112" s="249">
        <v>0</v>
      </c>
      <c r="BS112" s="249">
        <v>0</v>
      </c>
      <c r="BT112" s="221">
        <v>0</v>
      </c>
      <c r="BU112" s="221">
        <v>0</v>
      </c>
      <c r="BV112" s="221">
        <v>0</v>
      </c>
      <c r="BW112" s="221">
        <v>0</v>
      </c>
      <c r="BX112" s="221">
        <v>0</v>
      </c>
      <c r="BY112" s="221">
        <v>0</v>
      </c>
      <c r="BZ112" s="221"/>
      <c r="CA112" s="221"/>
      <c r="CB112" s="221"/>
    </row>
    <row r="113" spans="1:80" x14ac:dyDescent="0.25">
      <c r="A113" s="33" t="s">
        <v>2312</v>
      </c>
      <c r="B113" s="34">
        <v>1</v>
      </c>
      <c r="C113" s="35" t="s">
        <v>1172</v>
      </c>
      <c r="D113" s="13" t="s">
        <v>3149</v>
      </c>
      <c r="E113" s="13" t="s">
        <v>2698</v>
      </c>
      <c r="F113" s="36">
        <v>40784</v>
      </c>
      <c r="G113" s="36">
        <v>38831</v>
      </c>
      <c r="H113" s="13" t="s">
        <v>1173</v>
      </c>
      <c r="I113" s="17">
        <v>2</v>
      </c>
      <c r="J113" s="17">
        <v>0</v>
      </c>
      <c r="K113" s="17">
        <v>0</v>
      </c>
      <c r="L113" s="17">
        <v>0</v>
      </c>
      <c r="M113" s="17">
        <v>0</v>
      </c>
      <c r="N113" s="17">
        <v>0</v>
      </c>
      <c r="O113" s="17">
        <v>0</v>
      </c>
      <c r="P113" s="17">
        <v>0</v>
      </c>
      <c r="Q113" s="17">
        <v>0</v>
      </c>
      <c r="R113" s="17">
        <v>3</v>
      </c>
      <c r="S113" s="17">
        <v>5</v>
      </c>
      <c r="T113" s="17">
        <v>0</v>
      </c>
      <c r="U113" s="17">
        <v>3</v>
      </c>
      <c r="V113" s="17">
        <v>0</v>
      </c>
      <c r="W113" s="17">
        <v>0</v>
      </c>
      <c r="X113" s="221">
        <v>2</v>
      </c>
      <c r="Y113" s="221">
        <v>0</v>
      </c>
      <c r="Z113" s="221">
        <v>0</v>
      </c>
      <c r="AA113" s="18">
        <v>0</v>
      </c>
      <c r="AB113" s="18">
        <v>5</v>
      </c>
      <c r="AC113" s="18">
        <v>0</v>
      </c>
      <c r="AD113" s="18">
        <v>0</v>
      </c>
      <c r="AE113" s="18">
        <v>0</v>
      </c>
      <c r="AF113" s="18">
        <v>0</v>
      </c>
      <c r="AG113" s="18">
        <v>1</v>
      </c>
      <c r="AH113" s="18">
        <v>0</v>
      </c>
      <c r="AI113" s="18">
        <v>0</v>
      </c>
      <c r="AJ113" s="286">
        <v>3</v>
      </c>
      <c r="AK113" s="286">
        <v>4</v>
      </c>
      <c r="AL113" s="286">
        <v>0</v>
      </c>
      <c r="AM113" s="355">
        <v>2</v>
      </c>
      <c r="AN113" s="355">
        <v>0</v>
      </c>
      <c r="AO113" s="355">
        <v>0</v>
      </c>
      <c r="AP113" s="394">
        <v>0</v>
      </c>
      <c r="AQ113" s="394">
        <v>2</v>
      </c>
      <c r="AR113" s="394">
        <v>0</v>
      </c>
      <c r="AS113" s="413">
        <v>0</v>
      </c>
      <c r="AT113" s="413">
        <v>0</v>
      </c>
      <c r="AU113" s="413">
        <v>0</v>
      </c>
      <c r="AV113" s="415">
        <v>2</v>
      </c>
      <c r="AW113" s="415">
        <v>2</v>
      </c>
      <c r="AX113" s="415">
        <v>0</v>
      </c>
      <c r="AY113" s="322">
        <v>0</v>
      </c>
      <c r="AZ113" s="322">
        <v>0</v>
      </c>
      <c r="BA113" s="322">
        <v>0</v>
      </c>
      <c r="BB113" s="249">
        <v>0</v>
      </c>
      <c r="BC113" s="249">
        <v>0</v>
      </c>
      <c r="BD113" s="249">
        <v>0</v>
      </c>
      <c r="BE113" s="249">
        <v>0</v>
      </c>
      <c r="BF113" s="249">
        <v>0</v>
      </c>
      <c r="BG113" s="249">
        <v>0</v>
      </c>
      <c r="BH113" s="249">
        <v>0</v>
      </c>
      <c r="BI113" s="249">
        <v>0</v>
      </c>
      <c r="BJ113" s="249">
        <v>0</v>
      </c>
      <c r="BK113" s="249">
        <v>0</v>
      </c>
      <c r="BL113" s="249">
        <v>0</v>
      </c>
      <c r="BM113" s="249">
        <v>0</v>
      </c>
      <c r="BN113" s="249">
        <v>0</v>
      </c>
      <c r="BO113" s="249">
        <v>0</v>
      </c>
      <c r="BP113" s="249">
        <v>0</v>
      </c>
      <c r="BQ113" s="249">
        <v>0</v>
      </c>
      <c r="BR113" s="249">
        <v>0</v>
      </c>
      <c r="BS113" s="249">
        <v>0</v>
      </c>
      <c r="BT113" s="221">
        <v>0</v>
      </c>
      <c r="BU113" s="221">
        <v>0</v>
      </c>
      <c r="BV113" s="221">
        <v>0</v>
      </c>
      <c r="BW113" s="221">
        <v>0</v>
      </c>
      <c r="BX113" s="221">
        <v>0</v>
      </c>
      <c r="BY113" s="221">
        <v>0</v>
      </c>
      <c r="BZ113" s="221"/>
      <c r="CA113" s="221"/>
      <c r="CB113" s="221"/>
    </row>
    <row r="114" spans="1:80" s="259" customFormat="1" x14ac:dyDescent="0.25">
      <c r="A114" s="33" t="s">
        <v>2312</v>
      </c>
      <c r="B114" s="34">
        <v>1</v>
      </c>
      <c r="C114" s="35" t="s">
        <v>1174</v>
      </c>
      <c r="D114" s="13" t="s">
        <v>3149</v>
      </c>
      <c r="E114" s="13" t="s">
        <v>2182</v>
      </c>
      <c r="F114" s="36">
        <v>40989</v>
      </c>
      <c r="G114" s="36">
        <v>38831</v>
      </c>
      <c r="H114" s="13" t="s">
        <v>1175</v>
      </c>
      <c r="I114" s="17">
        <v>0</v>
      </c>
      <c r="J114" s="17">
        <v>0</v>
      </c>
      <c r="K114" s="17">
        <v>0</v>
      </c>
      <c r="L114" s="17">
        <v>0</v>
      </c>
      <c r="M114" s="17">
        <v>0</v>
      </c>
      <c r="N114" s="17">
        <v>0</v>
      </c>
      <c r="O114" s="17">
        <v>0</v>
      </c>
      <c r="P114" s="17">
        <v>0</v>
      </c>
      <c r="Q114" s="17">
        <v>0</v>
      </c>
      <c r="R114" s="17">
        <v>0</v>
      </c>
      <c r="S114" s="17">
        <v>0</v>
      </c>
      <c r="T114" s="17">
        <v>0</v>
      </c>
      <c r="U114" s="17">
        <v>4</v>
      </c>
      <c r="V114" s="17">
        <v>0</v>
      </c>
      <c r="W114" s="17">
        <v>0</v>
      </c>
      <c r="X114" s="221">
        <v>0</v>
      </c>
      <c r="Y114" s="221">
        <v>0</v>
      </c>
      <c r="Z114" s="221">
        <v>0</v>
      </c>
      <c r="AA114" s="18">
        <v>6</v>
      </c>
      <c r="AB114" s="18">
        <v>10</v>
      </c>
      <c r="AC114" s="18">
        <v>0</v>
      </c>
      <c r="AD114" s="18">
        <v>0</v>
      </c>
      <c r="AE114" s="18">
        <v>0</v>
      </c>
      <c r="AF114" s="18">
        <v>0</v>
      </c>
      <c r="AG114" s="18">
        <v>0</v>
      </c>
      <c r="AH114" s="18">
        <v>0</v>
      </c>
      <c r="AI114" s="18">
        <v>0</v>
      </c>
      <c r="AJ114" s="286">
        <v>4</v>
      </c>
      <c r="AK114" s="286">
        <v>4</v>
      </c>
      <c r="AL114" s="286">
        <v>0</v>
      </c>
      <c r="AM114" s="355">
        <v>0</v>
      </c>
      <c r="AN114" s="355">
        <v>0</v>
      </c>
      <c r="AO114" s="355">
        <v>0</v>
      </c>
      <c r="AP114" s="394">
        <v>0</v>
      </c>
      <c r="AQ114" s="394">
        <v>0</v>
      </c>
      <c r="AR114" s="394">
        <v>0</v>
      </c>
      <c r="AS114" s="413">
        <v>0</v>
      </c>
      <c r="AT114" s="413">
        <v>0</v>
      </c>
      <c r="AU114" s="413">
        <v>0</v>
      </c>
      <c r="AV114" s="415">
        <v>0</v>
      </c>
      <c r="AW114" s="415">
        <v>0</v>
      </c>
      <c r="AX114" s="415">
        <v>0</v>
      </c>
      <c r="AY114" s="322">
        <v>0</v>
      </c>
      <c r="AZ114" s="322">
        <v>0</v>
      </c>
      <c r="BA114" s="322">
        <v>0</v>
      </c>
      <c r="BB114" s="249">
        <v>0</v>
      </c>
      <c r="BC114" s="249">
        <v>0</v>
      </c>
      <c r="BD114" s="249">
        <v>0</v>
      </c>
      <c r="BE114" s="249">
        <v>0</v>
      </c>
      <c r="BF114" s="249">
        <v>0</v>
      </c>
      <c r="BG114" s="249">
        <v>0</v>
      </c>
      <c r="BH114" s="249">
        <v>0</v>
      </c>
      <c r="BI114" s="249">
        <v>0</v>
      </c>
      <c r="BJ114" s="249">
        <v>0</v>
      </c>
      <c r="BK114" s="249">
        <v>0</v>
      </c>
      <c r="BL114" s="249">
        <v>0</v>
      </c>
      <c r="BM114" s="249">
        <v>0</v>
      </c>
      <c r="BN114" s="249">
        <v>0</v>
      </c>
      <c r="BO114" s="249">
        <v>0</v>
      </c>
      <c r="BP114" s="249">
        <v>0</v>
      </c>
      <c r="BQ114" s="249">
        <v>0</v>
      </c>
      <c r="BR114" s="249">
        <v>0</v>
      </c>
      <c r="BS114" s="249">
        <v>0</v>
      </c>
      <c r="BT114" s="221">
        <v>0</v>
      </c>
      <c r="BU114" s="221">
        <v>0</v>
      </c>
      <c r="BV114" s="221">
        <v>0</v>
      </c>
      <c r="BW114" s="221">
        <v>0</v>
      </c>
      <c r="BX114" s="221">
        <v>0</v>
      </c>
      <c r="BY114" s="221">
        <v>0</v>
      </c>
      <c r="BZ114" s="221"/>
      <c r="CA114" s="221"/>
      <c r="CB114" s="221"/>
    </row>
    <row r="115" spans="1:80" x14ac:dyDescent="0.25">
      <c r="A115" s="33" t="s">
        <v>2312</v>
      </c>
      <c r="B115" s="34">
        <v>1</v>
      </c>
      <c r="C115" s="35" t="s">
        <v>1121</v>
      </c>
      <c r="D115" s="13" t="s">
        <v>3149</v>
      </c>
      <c r="E115" s="13" t="s">
        <v>2698</v>
      </c>
      <c r="F115" s="36">
        <v>40980</v>
      </c>
      <c r="G115" s="36">
        <v>38831</v>
      </c>
      <c r="H115" s="13" t="s">
        <v>1176</v>
      </c>
      <c r="I115" s="17">
        <v>0</v>
      </c>
      <c r="J115" s="17">
        <v>0</v>
      </c>
      <c r="K115" s="17">
        <v>0</v>
      </c>
      <c r="L115" s="17">
        <v>0</v>
      </c>
      <c r="M115" s="17">
        <v>0</v>
      </c>
      <c r="N115" s="17">
        <v>0</v>
      </c>
      <c r="O115" s="17">
        <v>0</v>
      </c>
      <c r="P115" s="17">
        <v>0</v>
      </c>
      <c r="Q115" s="17">
        <v>0</v>
      </c>
      <c r="R115" s="17">
        <v>2</v>
      </c>
      <c r="S115" s="17">
        <v>2</v>
      </c>
      <c r="T115" s="17">
        <v>0</v>
      </c>
      <c r="U115" s="17">
        <v>0</v>
      </c>
      <c r="V115" s="17">
        <v>0</v>
      </c>
      <c r="W115" s="17">
        <v>0</v>
      </c>
      <c r="X115" s="221">
        <v>2</v>
      </c>
      <c r="Y115" s="221">
        <v>0</v>
      </c>
      <c r="Z115" s="221">
        <v>0</v>
      </c>
      <c r="AA115" s="18">
        <v>0</v>
      </c>
      <c r="AB115" s="18">
        <v>2</v>
      </c>
      <c r="AC115" s="18">
        <v>0</v>
      </c>
      <c r="AD115" s="18">
        <v>0</v>
      </c>
      <c r="AE115" s="18">
        <v>0</v>
      </c>
      <c r="AF115" s="18">
        <v>0</v>
      </c>
      <c r="AG115" s="18">
        <v>0</v>
      </c>
      <c r="AH115" s="18">
        <v>0</v>
      </c>
      <c r="AI115" s="18">
        <v>0</v>
      </c>
      <c r="AJ115" s="286">
        <v>0</v>
      </c>
      <c r="AK115" s="286">
        <v>0</v>
      </c>
      <c r="AL115" s="286">
        <v>0</v>
      </c>
      <c r="AM115" s="355">
        <v>1</v>
      </c>
      <c r="AN115" s="355">
        <v>0</v>
      </c>
      <c r="AO115" s="355">
        <v>0</v>
      </c>
      <c r="AP115" s="394">
        <v>0</v>
      </c>
      <c r="AQ115" s="394">
        <v>1</v>
      </c>
      <c r="AR115" s="394">
        <v>0</v>
      </c>
      <c r="AS115" s="413">
        <v>0</v>
      </c>
      <c r="AT115" s="413">
        <v>0</v>
      </c>
      <c r="AU115" s="413">
        <v>0</v>
      </c>
      <c r="AV115" s="415">
        <v>2</v>
      </c>
      <c r="AW115" s="415">
        <v>2</v>
      </c>
      <c r="AX115" s="415">
        <v>0</v>
      </c>
      <c r="AY115" s="322">
        <v>0</v>
      </c>
      <c r="AZ115" s="322">
        <v>0</v>
      </c>
      <c r="BA115" s="322">
        <v>0</v>
      </c>
      <c r="BB115" s="249">
        <v>1</v>
      </c>
      <c r="BC115" s="249">
        <v>1</v>
      </c>
      <c r="BD115" s="249">
        <v>0</v>
      </c>
      <c r="BE115" s="249">
        <v>0</v>
      </c>
      <c r="BF115" s="249">
        <v>0</v>
      </c>
      <c r="BG115" s="249">
        <v>0</v>
      </c>
      <c r="BH115" s="249">
        <v>0</v>
      </c>
      <c r="BI115" s="249">
        <v>0</v>
      </c>
      <c r="BJ115" s="249">
        <v>0</v>
      </c>
      <c r="BK115" s="249">
        <v>0</v>
      </c>
      <c r="BL115" s="249">
        <v>0</v>
      </c>
      <c r="BM115" s="249">
        <v>0</v>
      </c>
      <c r="BN115" s="249">
        <v>0</v>
      </c>
      <c r="BO115" s="249">
        <v>0</v>
      </c>
      <c r="BP115" s="249">
        <v>0</v>
      </c>
      <c r="BQ115" s="249">
        <v>0</v>
      </c>
      <c r="BR115" s="249">
        <v>0</v>
      </c>
      <c r="BS115" s="249">
        <v>0</v>
      </c>
      <c r="BT115" s="221">
        <v>0</v>
      </c>
      <c r="BU115" s="221">
        <v>0</v>
      </c>
      <c r="BV115" s="221">
        <v>0</v>
      </c>
      <c r="BW115" s="221">
        <v>0</v>
      </c>
      <c r="BX115" s="221">
        <v>0</v>
      </c>
      <c r="BY115" s="221">
        <v>0</v>
      </c>
      <c r="BZ115" s="221"/>
      <c r="CA115" s="221"/>
      <c r="CB115" s="221"/>
    </row>
    <row r="116" spans="1:80" x14ac:dyDescent="0.25">
      <c r="A116" s="33" t="s">
        <v>2312</v>
      </c>
      <c r="B116" s="34">
        <v>1</v>
      </c>
      <c r="C116" s="35" t="s">
        <v>1177</v>
      </c>
      <c r="D116" s="13" t="s">
        <v>3149</v>
      </c>
      <c r="E116" s="13" t="s">
        <v>1691</v>
      </c>
      <c r="F116" s="36">
        <v>39237</v>
      </c>
      <c r="G116" s="36">
        <v>38831</v>
      </c>
      <c r="H116" s="13" t="s">
        <v>1178</v>
      </c>
      <c r="I116" s="17">
        <v>8</v>
      </c>
      <c r="J116" s="17">
        <v>2</v>
      </c>
      <c r="K116" s="17">
        <v>2</v>
      </c>
      <c r="L116" s="17">
        <v>0</v>
      </c>
      <c r="M116" s="17">
        <v>0</v>
      </c>
      <c r="N116" s="17">
        <v>0</v>
      </c>
      <c r="O116" s="17">
        <v>0</v>
      </c>
      <c r="P116" s="17">
        <v>3</v>
      </c>
      <c r="Q116" s="17">
        <v>0</v>
      </c>
      <c r="R116" s="17">
        <v>0</v>
      </c>
      <c r="S116" s="17">
        <v>0</v>
      </c>
      <c r="T116" s="17">
        <v>0</v>
      </c>
      <c r="U116" s="17">
        <v>5</v>
      </c>
      <c r="V116" s="17">
        <v>0</v>
      </c>
      <c r="W116" s="17">
        <v>0</v>
      </c>
      <c r="X116" s="221">
        <v>0</v>
      </c>
      <c r="Y116" s="221">
        <v>0</v>
      </c>
      <c r="Z116" s="221">
        <v>0</v>
      </c>
      <c r="AA116" s="18">
        <v>4</v>
      </c>
      <c r="AB116" s="18">
        <v>9</v>
      </c>
      <c r="AC116" s="18">
        <v>0</v>
      </c>
      <c r="AD116" s="18">
        <v>0</v>
      </c>
      <c r="AE116" s="18">
        <v>0</v>
      </c>
      <c r="AF116" s="18">
        <v>0</v>
      </c>
      <c r="AG116" s="18">
        <v>1</v>
      </c>
      <c r="AH116" s="18">
        <v>0</v>
      </c>
      <c r="AI116" s="18">
        <v>1</v>
      </c>
      <c r="AJ116" s="286">
        <v>4</v>
      </c>
      <c r="AK116" s="286">
        <v>5</v>
      </c>
      <c r="AL116" s="286">
        <v>4</v>
      </c>
      <c r="AM116" s="355">
        <v>1</v>
      </c>
      <c r="AN116" s="355">
        <v>0</v>
      </c>
      <c r="AO116" s="355">
        <v>0</v>
      </c>
      <c r="AP116" s="394">
        <v>5</v>
      </c>
      <c r="AQ116" s="394">
        <v>6</v>
      </c>
      <c r="AR116" s="394">
        <v>4</v>
      </c>
      <c r="AS116" s="413">
        <v>0</v>
      </c>
      <c r="AT116" s="413">
        <v>0</v>
      </c>
      <c r="AU116" s="413">
        <v>0</v>
      </c>
      <c r="AV116" s="415">
        <v>0</v>
      </c>
      <c r="AW116" s="415">
        <v>0</v>
      </c>
      <c r="AX116" s="415">
        <v>0</v>
      </c>
      <c r="AY116" s="394">
        <v>5</v>
      </c>
      <c r="AZ116" s="394">
        <v>5</v>
      </c>
      <c r="BA116" s="322">
        <v>0</v>
      </c>
      <c r="BB116" s="249">
        <v>0</v>
      </c>
      <c r="BC116" s="249">
        <v>0</v>
      </c>
      <c r="BD116" s="249">
        <v>0</v>
      </c>
      <c r="BE116" s="249">
        <v>0</v>
      </c>
      <c r="BF116" s="249">
        <v>0</v>
      </c>
      <c r="BG116" s="249">
        <v>0</v>
      </c>
      <c r="BH116" s="249">
        <v>1</v>
      </c>
      <c r="BI116" s="249">
        <v>0</v>
      </c>
      <c r="BJ116" s="249">
        <v>0</v>
      </c>
      <c r="BK116" s="249">
        <v>0</v>
      </c>
      <c r="BL116" s="249">
        <v>1</v>
      </c>
      <c r="BM116" s="249">
        <v>0</v>
      </c>
      <c r="BN116" s="249">
        <v>0</v>
      </c>
      <c r="BO116" s="249">
        <v>0</v>
      </c>
      <c r="BP116" s="249">
        <v>0</v>
      </c>
      <c r="BQ116" s="249">
        <v>5</v>
      </c>
      <c r="BR116" s="249">
        <v>5</v>
      </c>
      <c r="BS116" s="249">
        <v>5</v>
      </c>
      <c r="BT116" s="221">
        <v>0</v>
      </c>
      <c r="BU116" s="221">
        <v>0</v>
      </c>
      <c r="BV116" s="221">
        <v>0</v>
      </c>
      <c r="BW116" s="221">
        <v>0</v>
      </c>
      <c r="BX116" s="221">
        <v>0</v>
      </c>
      <c r="BY116" s="221">
        <v>0</v>
      </c>
      <c r="BZ116" s="221"/>
      <c r="CA116" s="221"/>
      <c r="CB116" s="221"/>
    </row>
    <row r="117" spans="1:80" x14ac:dyDescent="0.25">
      <c r="A117" s="33" t="s">
        <v>2312</v>
      </c>
      <c r="B117" s="34">
        <v>1</v>
      </c>
      <c r="C117" s="35" t="s">
        <v>1179</v>
      </c>
      <c r="D117" s="13" t="s">
        <v>3149</v>
      </c>
      <c r="E117" s="13" t="s">
        <v>2182</v>
      </c>
      <c r="F117" s="36">
        <v>39685</v>
      </c>
      <c r="G117" s="36">
        <v>38831</v>
      </c>
      <c r="H117" s="13" t="s">
        <v>1180</v>
      </c>
      <c r="I117" s="17">
        <v>3</v>
      </c>
      <c r="J117" s="17">
        <v>0</v>
      </c>
      <c r="K117" s="17">
        <v>0</v>
      </c>
      <c r="L117" s="17">
        <v>2</v>
      </c>
      <c r="M117" s="17">
        <v>0</v>
      </c>
      <c r="N117" s="17">
        <v>0</v>
      </c>
      <c r="O117" s="17">
        <v>4</v>
      </c>
      <c r="P117" s="17">
        <v>9</v>
      </c>
      <c r="Q117" s="17">
        <v>0</v>
      </c>
      <c r="R117" s="17">
        <v>1</v>
      </c>
      <c r="S117" s="17">
        <v>0</v>
      </c>
      <c r="T117" s="17">
        <v>0</v>
      </c>
      <c r="U117" s="17">
        <v>3</v>
      </c>
      <c r="V117" s="17">
        <v>0</v>
      </c>
      <c r="W117" s="17">
        <v>0</v>
      </c>
      <c r="X117" s="221">
        <v>0</v>
      </c>
      <c r="Y117" s="221">
        <v>0</v>
      </c>
      <c r="Z117" s="221">
        <v>0</v>
      </c>
      <c r="AA117" s="18">
        <v>1</v>
      </c>
      <c r="AB117" s="18">
        <v>4</v>
      </c>
      <c r="AC117" s="18">
        <v>0</v>
      </c>
      <c r="AD117" s="18">
        <v>4</v>
      </c>
      <c r="AE117" s="18">
        <v>4</v>
      </c>
      <c r="AF117" s="18">
        <v>0</v>
      </c>
      <c r="AG117" s="18">
        <v>0</v>
      </c>
      <c r="AH117" s="18">
        <v>0</v>
      </c>
      <c r="AI117" s="18">
        <v>0</v>
      </c>
      <c r="AJ117" s="286">
        <v>2</v>
      </c>
      <c r="AK117" s="286">
        <v>2</v>
      </c>
      <c r="AL117" s="286">
        <v>0</v>
      </c>
      <c r="AM117" s="355">
        <v>1</v>
      </c>
      <c r="AN117" s="355">
        <v>1</v>
      </c>
      <c r="AO117" s="355">
        <v>0</v>
      </c>
      <c r="AP117" s="394">
        <v>2</v>
      </c>
      <c r="AQ117" s="394">
        <v>2</v>
      </c>
      <c r="AR117" s="394">
        <v>0</v>
      </c>
      <c r="AS117" s="413">
        <v>0</v>
      </c>
      <c r="AT117" s="415">
        <v>2</v>
      </c>
      <c r="AU117" s="413">
        <v>0</v>
      </c>
      <c r="AV117" s="415">
        <v>0</v>
      </c>
      <c r="AW117" s="415">
        <v>0</v>
      </c>
      <c r="AX117" s="415">
        <v>0</v>
      </c>
      <c r="AY117" s="394">
        <v>3</v>
      </c>
      <c r="AZ117" s="394">
        <v>3</v>
      </c>
      <c r="BA117" s="322">
        <v>0</v>
      </c>
      <c r="BB117" s="249">
        <v>1</v>
      </c>
      <c r="BC117" s="249">
        <v>1</v>
      </c>
      <c r="BD117" s="249">
        <v>0</v>
      </c>
      <c r="BE117" s="249">
        <v>5</v>
      </c>
      <c r="BF117" s="249">
        <v>5</v>
      </c>
      <c r="BG117" s="249">
        <v>5</v>
      </c>
      <c r="BH117" s="249">
        <v>0</v>
      </c>
      <c r="BI117" s="249">
        <v>0</v>
      </c>
      <c r="BJ117" s="249">
        <v>0</v>
      </c>
      <c r="BK117" s="249">
        <v>5</v>
      </c>
      <c r="BL117" s="249">
        <v>5</v>
      </c>
      <c r="BM117" s="249">
        <v>0</v>
      </c>
      <c r="BN117" s="249">
        <v>0</v>
      </c>
      <c r="BO117" s="249">
        <v>0</v>
      </c>
      <c r="BP117" s="249">
        <v>0</v>
      </c>
      <c r="BQ117" s="249">
        <v>0</v>
      </c>
      <c r="BR117" s="249">
        <v>0</v>
      </c>
      <c r="BS117" s="249">
        <v>0</v>
      </c>
      <c r="BT117" s="221">
        <v>1</v>
      </c>
      <c r="BU117" s="221">
        <v>0</v>
      </c>
      <c r="BV117" s="221">
        <v>0</v>
      </c>
      <c r="BW117" s="221">
        <v>1</v>
      </c>
      <c r="BX117" s="221">
        <v>0</v>
      </c>
      <c r="BY117" s="221">
        <v>0</v>
      </c>
      <c r="BZ117" s="221"/>
      <c r="CA117" s="221"/>
      <c r="CB117" s="221"/>
    </row>
    <row r="118" spans="1:80" x14ac:dyDescent="0.25">
      <c r="A118" s="33" t="s">
        <v>2312</v>
      </c>
      <c r="B118" s="34">
        <v>1</v>
      </c>
      <c r="C118" s="35" t="s">
        <v>1181</v>
      </c>
      <c r="D118" s="13" t="s">
        <v>3149</v>
      </c>
      <c r="E118" s="13" t="s">
        <v>1691</v>
      </c>
      <c r="F118" s="36">
        <v>39237</v>
      </c>
      <c r="G118" s="36">
        <v>38831</v>
      </c>
      <c r="H118" s="13" t="s">
        <v>1182</v>
      </c>
      <c r="I118" s="17">
        <v>0</v>
      </c>
      <c r="J118" s="17">
        <v>0</v>
      </c>
      <c r="K118" s="17">
        <v>0</v>
      </c>
      <c r="L118" s="17">
        <v>2</v>
      </c>
      <c r="M118" s="17">
        <v>0</v>
      </c>
      <c r="N118" s="17">
        <v>0</v>
      </c>
      <c r="O118" s="17">
        <v>1</v>
      </c>
      <c r="P118" s="17">
        <v>2</v>
      </c>
      <c r="Q118" s="17">
        <v>0</v>
      </c>
      <c r="R118" s="17">
        <v>0</v>
      </c>
      <c r="S118" s="17">
        <v>0</v>
      </c>
      <c r="T118" s="17">
        <v>0</v>
      </c>
      <c r="U118" s="17">
        <v>0</v>
      </c>
      <c r="V118" s="17">
        <v>0</v>
      </c>
      <c r="W118" s="17">
        <v>0</v>
      </c>
      <c r="X118" s="221">
        <v>0</v>
      </c>
      <c r="Y118" s="221">
        <v>0</v>
      </c>
      <c r="Z118" s="221">
        <v>0</v>
      </c>
      <c r="AA118" s="18">
        <v>3</v>
      </c>
      <c r="AB118" s="18">
        <v>3</v>
      </c>
      <c r="AC118" s="18">
        <v>0</v>
      </c>
      <c r="AD118" s="18">
        <v>0</v>
      </c>
      <c r="AE118" s="18">
        <v>0</v>
      </c>
      <c r="AF118" s="18">
        <v>0</v>
      </c>
      <c r="AG118" s="18">
        <v>0</v>
      </c>
      <c r="AH118" s="18">
        <v>0</v>
      </c>
      <c r="AI118" s="18">
        <v>0</v>
      </c>
      <c r="AJ118" s="286">
        <v>1</v>
      </c>
      <c r="AK118" s="286">
        <v>2</v>
      </c>
      <c r="AL118" s="286">
        <v>0</v>
      </c>
      <c r="AM118" s="355">
        <v>0</v>
      </c>
      <c r="AN118" s="355">
        <v>0</v>
      </c>
      <c r="AO118" s="355">
        <v>0</v>
      </c>
      <c r="AP118" s="394">
        <v>1</v>
      </c>
      <c r="AQ118" s="394">
        <v>1</v>
      </c>
      <c r="AR118" s="394">
        <v>0</v>
      </c>
      <c r="AS118" s="413">
        <v>0</v>
      </c>
      <c r="AT118" s="413">
        <v>0</v>
      </c>
      <c r="AU118" s="413">
        <v>0</v>
      </c>
      <c r="AV118" s="415">
        <v>0</v>
      </c>
      <c r="AW118" s="415">
        <v>0</v>
      </c>
      <c r="AX118" s="415">
        <v>0</v>
      </c>
      <c r="AY118" s="322">
        <v>0</v>
      </c>
      <c r="AZ118" s="322">
        <v>0</v>
      </c>
      <c r="BA118" s="322">
        <v>0</v>
      </c>
      <c r="BB118" s="249">
        <v>0</v>
      </c>
      <c r="BC118" s="249">
        <v>0</v>
      </c>
      <c r="BD118" s="249">
        <v>0</v>
      </c>
      <c r="BE118" s="249">
        <v>10</v>
      </c>
      <c r="BF118" s="249">
        <v>7</v>
      </c>
      <c r="BG118" s="249">
        <v>0</v>
      </c>
      <c r="BH118" s="249">
        <v>2</v>
      </c>
      <c r="BI118" s="249">
        <v>5</v>
      </c>
      <c r="BJ118" s="249">
        <v>0</v>
      </c>
      <c r="BK118" s="249">
        <v>0</v>
      </c>
      <c r="BL118" s="249">
        <v>0</v>
      </c>
      <c r="BM118" s="249">
        <v>0</v>
      </c>
      <c r="BN118" s="249">
        <v>0</v>
      </c>
      <c r="BO118" s="249">
        <v>0</v>
      </c>
      <c r="BP118" s="249">
        <v>0</v>
      </c>
      <c r="BQ118" s="249">
        <v>0</v>
      </c>
      <c r="BR118" s="249">
        <v>0</v>
      </c>
      <c r="BS118" s="249">
        <v>0</v>
      </c>
      <c r="BT118" s="221">
        <v>0</v>
      </c>
      <c r="BU118" s="221">
        <v>0</v>
      </c>
      <c r="BV118" s="221">
        <v>0</v>
      </c>
      <c r="BW118" s="221">
        <v>1</v>
      </c>
      <c r="BX118" s="221">
        <v>0</v>
      </c>
      <c r="BY118" s="221">
        <v>0</v>
      </c>
      <c r="BZ118" s="221"/>
      <c r="CA118" s="221"/>
      <c r="CB118" s="221"/>
    </row>
    <row r="119" spans="1:80" x14ac:dyDescent="0.25">
      <c r="A119" s="33" t="s">
        <v>2312</v>
      </c>
      <c r="B119" s="34">
        <v>1</v>
      </c>
      <c r="C119" s="35" t="s">
        <v>1183</v>
      </c>
      <c r="D119" s="13" t="s">
        <v>3149</v>
      </c>
      <c r="E119" s="13" t="s">
        <v>2822</v>
      </c>
      <c r="F119" s="36">
        <v>40729</v>
      </c>
      <c r="G119" s="36">
        <v>38831</v>
      </c>
      <c r="H119" s="13" t="s">
        <v>1184</v>
      </c>
      <c r="I119" s="17">
        <v>1</v>
      </c>
      <c r="J119" s="17">
        <v>2</v>
      </c>
      <c r="K119" s="17">
        <v>0</v>
      </c>
      <c r="L119" s="17">
        <v>0</v>
      </c>
      <c r="M119" s="17">
        <v>0</v>
      </c>
      <c r="N119" s="17">
        <v>0</v>
      </c>
      <c r="O119" s="17">
        <v>4</v>
      </c>
      <c r="P119" s="17">
        <v>5</v>
      </c>
      <c r="Q119" s="17">
        <v>0</v>
      </c>
      <c r="R119" s="17">
        <v>0</v>
      </c>
      <c r="S119" s="17">
        <v>0</v>
      </c>
      <c r="T119" s="17">
        <v>0</v>
      </c>
      <c r="U119" s="17">
        <v>0</v>
      </c>
      <c r="V119" s="17">
        <v>0</v>
      </c>
      <c r="W119" s="17">
        <v>0</v>
      </c>
      <c r="X119" s="221">
        <v>0</v>
      </c>
      <c r="Y119" s="221">
        <v>0</v>
      </c>
      <c r="Z119" s="221">
        <v>0</v>
      </c>
      <c r="AA119" s="18">
        <v>0</v>
      </c>
      <c r="AB119" s="18">
        <v>0</v>
      </c>
      <c r="AC119" s="18">
        <v>0</v>
      </c>
      <c r="AD119" s="18">
        <v>3</v>
      </c>
      <c r="AE119" s="18">
        <v>0</v>
      </c>
      <c r="AF119" s="18">
        <v>0</v>
      </c>
      <c r="AG119" s="18">
        <v>0</v>
      </c>
      <c r="AH119" s="18">
        <v>5</v>
      </c>
      <c r="AI119" s="18">
        <v>0</v>
      </c>
      <c r="AJ119" s="286">
        <v>0</v>
      </c>
      <c r="AK119" s="286">
        <v>0</v>
      </c>
      <c r="AL119" s="286">
        <v>0</v>
      </c>
      <c r="AM119" s="355">
        <v>0</v>
      </c>
      <c r="AN119" s="355">
        <v>0</v>
      </c>
      <c r="AO119" s="355">
        <v>0</v>
      </c>
      <c r="AP119" s="394">
        <v>0</v>
      </c>
      <c r="AQ119" s="394">
        <v>0</v>
      </c>
      <c r="AR119" s="394">
        <v>0</v>
      </c>
      <c r="AS119" s="415">
        <v>7</v>
      </c>
      <c r="AT119" s="415">
        <v>12</v>
      </c>
      <c r="AU119" s="413">
        <v>0</v>
      </c>
      <c r="AV119" s="415">
        <v>0</v>
      </c>
      <c r="AW119" s="415">
        <v>0</v>
      </c>
      <c r="AX119" s="415">
        <v>0</v>
      </c>
      <c r="AY119" s="322">
        <v>0</v>
      </c>
      <c r="AZ119" s="322">
        <v>0</v>
      </c>
      <c r="BA119" s="322">
        <v>0</v>
      </c>
      <c r="BB119" s="249">
        <v>0</v>
      </c>
      <c r="BC119" s="249">
        <v>0</v>
      </c>
      <c r="BD119" s="249">
        <v>0</v>
      </c>
      <c r="BE119" s="249">
        <v>0</v>
      </c>
      <c r="BF119" s="249">
        <v>0</v>
      </c>
      <c r="BG119" s="249">
        <v>0</v>
      </c>
      <c r="BH119" s="249">
        <v>0</v>
      </c>
      <c r="BI119" s="249">
        <v>0</v>
      </c>
      <c r="BJ119" s="249">
        <v>0</v>
      </c>
      <c r="BK119" s="249">
        <v>0</v>
      </c>
      <c r="BL119" s="249">
        <v>0</v>
      </c>
      <c r="BM119" s="249">
        <v>0</v>
      </c>
      <c r="BN119" s="249">
        <v>0</v>
      </c>
      <c r="BO119" s="249">
        <v>0</v>
      </c>
      <c r="BP119" s="249">
        <v>0</v>
      </c>
      <c r="BQ119" s="249">
        <v>0</v>
      </c>
      <c r="BR119" s="249">
        <v>0</v>
      </c>
      <c r="BS119" s="249">
        <v>0</v>
      </c>
      <c r="BT119" s="221">
        <v>7</v>
      </c>
      <c r="BU119" s="221">
        <v>7</v>
      </c>
      <c r="BV119" s="221">
        <v>0</v>
      </c>
      <c r="BW119" s="221">
        <v>0</v>
      </c>
      <c r="BX119" s="221">
        <v>0</v>
      </c>
      <c r="BY119" s="221">
        <v>0</v>
      </c>
      <c r="BZ119" s="221"/>
      <c r="CA119" s="221"/>
      <c r="CB119" s="221"/>
    </row>
    <row r="120" spans="1:80" x14ac:dyDescent="0.25">
      <c r="A120" s="33" t="s">
        <v>2312</v>
      </c>
      <c r="B120" s="34">
        <v>1</v>
      </c>
      <c r="C120" s="35" t="s">
        <v>3488</v>
      </c>
      <c r="D120" s="13" t="s">
        <v>3149</v>
      </c>
      <c r="E120" s="13" t="s">
        <v>1691</v>
      </c>
      <c r="F120" s="36">
        <v>40743</v>
      </c>
      <c r="G120" s="36">
        <v>38831</v>
      </c>
      <c r="H120" s="13" t="s">
        <v>2396</v>
      </c>
      <c r="I120" s="17">
        <v>6</v>
      </c>
      <c r="J120" s="17">
        <v>1</v>
      </c>
      <c r="K120" s="17">
        <v>0</v>
      </c>
      <c r="L120" s="17">
        <v>3</v>
      </c>
      <c r="M120" s="17">
        <v>0</v>
      </c>
      <c r="N120" s="17">
        <v>0</v>
      </c>
      <c r="O120" s="17">
        <v>0</v>
      </c>
      <c r="P120" s="17">
        <v>8</v>
      </c>
      <c r="Q120" s="17">
        <v>0</v>
      </c>
      <c r="R120" s="17">
        <v>0</v>
      </c>
      <c r="S120" s="17">
        <v>0</v>
      </c>
      <c r="T120" s="17">
        <v>0</v>
      </c>
      <c r="U120" s="17">
        <v>0</v>
      </c>
      <c r="V120" s="17">
        <v>0</v>
      </c>
      <c r="W120" s="17">
        <v>0</v>
      </c>
      <c r="X120" s="221">
        <v>5</v>
      </c>
      <c r="Y120" s="221">
        <v>0</v>
      </c>
      <c r="Z120" s="221">
        <v>0</v>
      </c>
      <c r="AA120" s="18">
        <v>0</v>
      </c>
      <c r="AB120" s="18">
        <v>5</v>
      </c>
      <c r="AC120" s="18">
        <v>0</v>
      </c>
      <c r="AD120" s="18">
        <v>3</v>
      </c>
      <c r="AE120" s="18">
        <v>0</v>
      </c>
      <c r="AF120" s="18">
        <v>0</v>
      </c>
      <c r="AG120" s="18">
        <v>6</v>
      </c>
      <c r="AH120" s="18">
        <v>3</v>
      </c>
      <c r="AI120" s="18">
        <v>0</v>
      </c>
      <c r="AJ120" s="286">
        <v>0</v>
      </c>
      <c r="AK120" s="286">
        <v>6</v>
      </c>
      <c r="AL120" s="286">
        <v>0</v>
      </c>
      <c r="AM120" s="355">
        <v>0</v>
      </c>
      <c r="AN120" s="355">
        <v>0</v>
      </c>
      <c r="AO120" s="355">
        <v>0</v>
      </c>
      <c r="AP120" s="394">
        <v>0</v>
      </c>
      <c r="AQ120" s="394">
        <v>0</v>
      </c>
      <c r="AR120" s="394">
        <v>0</v>
      </c>
      <c r="AS120" s="413">
        <v>0</v>
      </c>
      <c r="AT120" s="413">
        <v>0</v>
      </c>
      <c r="AU120" s="413">
        <v>0</v>
      </c>
      <c r="AV120" s="415">
        <v>0</v>
      </c>
      <c r="AW120" s="415">
        <v>0</v>
      </c>
      <c r="AX120" s="415">
        <v>0</v>
      </c>
      <c r="AY120" s="322">
        <v>0</v>
      </c>
      <c r="AZ120" s="322">
        <v>0</v>
      </c>
      <c r="BA120" s="322">
        <v>0</v>
      </c>
      <c r="BB120" s="249">
        <v>0</v>
      </c>
      <c r="BC120" s="249">
        <v>0</v>
      </c>
      <c r="BD120" s="249">
        <v>0</v>
      </c>
      <c r="BE120" s="249">
        <v>0</v>
      </c>
      <c r="BF120" s="249">
        <v>0</v>
      </c>
      <c r="BG120" s="249">
        <v>0</v>
      </c>
      <c r="BH120" s="249">
        <v>12</v>
      </c>
      <c r="BI120" s="249">
        <v>8</v>
      </c>
      <c r="BJ120" s="249">
        <v>0</v>
      </c>
      <c r="BK120" s="249">
        <v>0</v>
      </c>
      <c r="BL120" s="249">
        <v>4</v>
      </c>
      <c r="BM120" s="249">
        <v>0</v>
      </c>
      <c r="BN120" s="249">
        <v>0</v>
      </c>
      <c r="BO120" s="249">
        <v>4</v>
      </c>
      <c r="BP120" s="249">
        <v>0</v>
      </c>
      <c r="BQ120" s="249">
        <v>0</v>
      </c>
      <c r="BR120" s="249">
        <v>0</v>
      </c>
      <c r="BS120" s="249">
        <v>0</v>
      </c>
      <c r="BT120" s="221">
        <v>0</v>
      </c>
      <c r="BU120" s="221">
        <v>0</v>
      </c>
      <c r="BV120" s="221">
        <v>0</v>
      </c>
      <c r="BW120" s="221">
        <v>0</v>
      </c>
      <c r="BX120" s="221">
        <v>0</v>
      </c>
      <c r="BY120" s="221">
        <v>0</v>
      </c>
      <c r="BZ120" s="221"/>
      <c r="CA120" s="221"/>
      <c r="CB120" s="221"/>
    </row>
    <row r="121" spans="1:80" x14ac:dyDescent="0.25">
      <c r="A121" s="33" t="s">
        <v>2312</v>
      </c>
      <c r="B121" s="34">
        <v>1</v>
      </c>
      <c r="C121" s="35" t="s">
        <v>2976</v>
      </c>
      <c r="D121" s="13" t="s">
        <v>3149</v>
      </c>
      <c r="E121" s="13" t="s">
        <v>2822</v>
      </c>
      <c r="F121" s="36">
        <v>41022</v>
      </c>
      <c r="G121" s="36">
        <v>38831</v>
      </c>
      <c r="H121" s="13" t="s">
        <v>1814</v>
      </c>
      <c r="I121" s="17">
        <v>0</v>
      </c>
      <c r="J121" s="17">
        <v>7</v>
      </c>
      <c r="K121" s="17">
        <v>0</v>
      </c>
      <c r="L121" s="17">
        <v>0</v>
      </c>
      <c r="M121" s="17">
        <v>0</v>
      </c>
      <c r="N121" s="17">
        <v>0</v>
      </c>
      <c r="O121" s="17">
        <v>0</v>
      </c>
      <c r="P121" s="17">
        <v>0</v>
      </c>
      <c r="Q121" s="17">
        <v>0</v>
      </c>
      <c r="R121" s="17">
        <v>3</v>
      </c>
      <c r="S121" s="17">
        <v>0</v>
      </c>
      <c r="T121" s="17">
        <v>0</v>
      </c>
      <c r="U121" s="17">
        <v>0</v>
      </c>
      <c r="V121" s="17">
        <v>0</v>
      </c>
      <c r="W121" s="17">
        <v>0</v>
      </c>
      <c r="X121" s="221">
        <v>1</v>
      </c>
      <c r="Y121" s="221">
        <v>0</v>
      </c>
      <c r="Z121" s="221">
        <v>0</v>
      </c>
      <c r="AA121" s="18">
        <v>6</v>
      </c>
      <c r="AB121" s="18">
        <v>6</v>
      </c>
      <c r="AC121" s="18">
        <v>0</v>
      </c>
      <c r="AD121" s="18">
        <v>20</v>
      </c>
      <c r="AE121" s="18">
        <v>20</v>
      </c>
      <c r="AF121" s="18">
        <v>0</v>
      </c>
      <c r="AG121" s="18">
        <v>4</v>
      </c>
      <c r="AH121" s="18">
        <v>4</v>
      </c>
      <c r="AI121" s="18">
        <v>0</v>
      </c>
      <c r="AJ121" s="286">
        <v>0</v>
      </c>
      <c r="AK121" s="286">
        <v>4</v>
      </c>
      <c r="AL121" s="286">
        <v>0</v>
      </c>
      <c r="AM121" s="355">
        <v>1</v>
      </c>
      <c r="AN121" s="355">
        <v>0</v>
      </c>
      <c r="AO121" s="355">
        <v>0</v>
      </c>
      <c r="AP121" s="394">
        <v>0</v>
      </c>
      <c r="AQ121" s="394">
        <v>0</v>
      </c>
      <c r="AR121" s="394">
        <v>0</v>
      </c>
      <c r="AS121" s="413">
        <v>0</v>
      </c>
      <c r="AT121" s="415">
        <v>1</v>
      </c>
      <c r="AU121" s="413">
        <v>0</v>
      </c>
      <c r="AV121" s="415">
        <v>0</v>
      </c>
      <c r="AW121" s="415">
        <v>0</v>
      </c>
      <c r="AX121" s="415">
        <v>0</v>
      </c>
      <c r="AY121" s="322">
        <v>0</v>
      </c>
      <c r="AZ121" s="322">
        <v>0</v>
      </c>
      <c r="BA121" s="322">
        <v>0</v>
      </c>
      <c r="BB121" s="249">
        <v>9</v>
      </c>
      <c r="BC121" s="249">
        <v>9</v>
      </c>
      <c r="BD121" s="249">
        <v>0</v>
      </c>
      <c r="BE121" s="249">
        <v>0</v>
      </c>
      <c r="BF121" s="249">
        <v>0</v>
      </c>
      <c r="BG121" s="249">
        <v>0</v>
      </c>
      <c r="BH121" s="249">
        <v>0</v>
      </c>
      <c r="BI121" s="249">
        <v>0</v>
      </c>
      <c r="BJ121" s="249">
        <v>0</v>
      </c>
      <c r="BK121" s="249">
        <v>0</v>
      </c>
      <c r="BL121" s="249">
        <v>0</v>
      </c>
      <c r="BM121" s="249">
        <v>0</v>
      </c>
      <c r="BN121" s="249">
        <v>0</v>
      </c>
      <c r="BO121" s="249">
        <v>0</v>
      </c>
      <c r="BP121" s="249">
        <v>0</v>
      </c>
      <c r="BQ121" s="249">
        <v>10</v>
      </c>
      <c r="BR121" s="249">
        <v>8</v>
      </c>
      <c r="BS121" s="249">
        <v>7</v>
      </c>
      <c r="BT121" s="221">
        <v>8</v>
      </c>
      <c r="BU121" s="221">
        <v>0</v>
      </c>
      <c r="BV121" s="221">
        <v>0</v>
      </c>
      <c r="BW121" s="221">
        <v>4</v>
      </c>
      <c r="BX121" s="221">
        <v>8</v>
      </c>
      <c r="BY121" s="221">
        <v>0</v>
      </c>
      <c r="BZ121" s="221"/>
      <c r="CA121" s="221"/>
      <c r="CB121" s="221"/>
    </row>
    <row r="122" spans="1:80" x14ac:dyDescent="0.25">
      <c r="A122" s="33" t="s">
        <v>2312</v>
      </c>
      <c r="B122" s="34">
        <v>1</v>
      </c>
      <c r="C122" s="35" t="s">
        <v>2977</v>
      </c>
      <c r="D122" s="13" t="s">
        <v>3149</v>
      </c>
      <c r="E122" s="13" t="s">
        <v>1691</v>
      </c>
      <c r="F122" s="36">
        <v>40758</v>
      </c>
      <c r="G122" s="36">
        <v>38831</v>
      </c>
      <c r="H122" s="13" t="s">
        <v>1815</v>
      </c>
      <c r="I122" s="17">
        <v>0</v>
      </c>
      <c r="J122" s="17">
        <v>0</v>
      </c>
      <c r="K122" s="17">
        <v>0</v>
      </c>
      <c r="L122" s="17">
        <v>0</v>
      </c>
      <c r="M122" s="17">
        <v>0</v>
      </c>
      <c r="N122" s="17">
        <v>0</v>
      </c>
      <c r="O122" s="17">
        <v>0</v>
      </c>
      <c r="P122" s="17">
        <v>0</v>
      </c>
      <c r="Q122" s="17">
        <v>0</v>
      </c>
      <c r="R122" s="17">
        <v>3</v>
      </c>
      <c r="S122" s="17">
        <v>0</v>
      </c>
      <c r="T122" s="17">
        <v>0</v>
      </c>
      <c r="U122" s="17">
        <v>1</v>
      </c>
      <c r="V122" s="17">
        <v>3</v>
      </c>
      <c r="W122" s="17">
        <v>0</v>
      </c>
      <c r="X122" s="221">
        <v>1</v>
      </c>
      <c r="Y122" s="221">
        <v>0</v>
      </c>
      <c r="Z122" s="221">
        <v>0</v>
      </c>
      <c r="AA122" s="18">
        <v>0</v>
      </c>
      <c r="AB122" s="18">
        <v>0</v>
      </c>
      <c r="AC122" s="18">
        <v>0</v>
      </c>
      <c r="AD122" s="18">
        <v>0</v>
      </c>
      <c r="AE122" s="18">
        <v>2</v>
      </c>
      <c r="AF122" s="18">
        <v>0</v>
      </c>
      <c r="AG122" s="18">
        <v>0</v>
      </c>
      <c r="AH122" s="18">
        <v>0</v>
      </c>
      <c r="AI122" s="18">
        <v>0</v>
      </c>
      <c r="AJ122" s="286">
        <v>0</v>
      </c>
      <c r="AK122" s="286">
        <v>0</v>
      </c>
      <c r="AL122" s="286">
        <v>0</v>
      </c>
      <c r="AM122" s="355">
        <v>0</v>
      </c>
      <c r="AN122" s="355">
        <v>0</v>
      </c>
      <c r="AO122" s="355">
        <v>0</v>
      </c>
      <c r="AP122" s="394">
        <v>0</v>
      </c>
      <c r="AQ122" s="394">
        <v>0</v>
      </c>
      <c r="AR122" s="394">
        <v>0</v>
      </c>
      <c r="AS122" s="413">
        <v>0</v>
      </c>
      <c r="AT122" s="413">
        <v>0</v>
      </c>
      <c r="AU122" s="413">
        <v>0</v>
      </c>
      <c r="AV122" s="415">
        <v>0</v>
      </c>
      <c r="AW122" s="415">
        <v>0</v>
      </c>
      <c r="AX122" s="415">
        <v>0</v>
      </c>
      <c r="AY122" s="322">
        <v>0</v>
      </c>
      <c r="AZ122" s="322">
        <v>0</v>
      </c>
      <c r="BA122" s="322">
        <v>0</v>
      </c>
      <c r="BB122" s="249">
        <v>0</v>
      </c>
      <c r="BC122" s="249">
        <v>0</v>
      </c>
      <c r="BD122" s="249">
        <v>0</v>
      </c>
      <c r="BE122" s="249">
        <v>10</v>
      </c>
      <c r="BF122" s="249">
        <v>10</v>
      </c>
      <c r="BG122" s="249">
        <v>0</v>
      </c>
      <c r="BH122" s="249">
        <v>6</v>
      </c>
      <c r="BI122" s="249">
        <v>6</v>
      </c>
      <c r="BJ122" s="249">
        <v>0</v>
      </c>
      <c r="BK122" s="249">
        <v>0</v>
      </c>
      <c r="BL122" s="249">
        <v>0</v>
      </c>
      <c r="BM122" s="249">
        <v>0</v>
      </c>
      <c r="BN122" s="249">
        <v>0</v>
      </c>
      <c r="BO122" s="249">
        <v>0</v>
      </c>
      <c r="BP122" s="249">
        <v>0</v>
      </c>
      <c r="BQ122" s="249">
        <v>0</v>
      </c>
      <c r="BR122" s="249">
        <v>0</v>
      </c>
      <c r="BS122" s="249">
        <v>0</v>
      </c>
      <c r="BT122" s="221">
        <v>0</v>
      </c>
      <c r="BU122" s="221">
        <v>0</v>
      </c>
      <c r="BV122" s="221">
        <v>0</v>
      </c>
      <c r="BW122" s="221">
        <v>0</v>
      </c>
      <c r="BX122" s="221">
        <v>0</v>
      </c>
      <c r="BY122" s="221">
        <v>0</v>
      </c>
      <c r="BZ122" s="221"/>
      <c r="CA122" s="221"/>
      <c r="CB122" s="221"/>
    </row>
    <row r="123" spans="1:80" x14ac:dyDescent="0.25">
      <c r="A123" s="33" t="s">
        <v>2312</v>
      </c>
      <c r="B123" s="34">
        <v>1</v>
      </c>
      <c r="C123" s="35" t="s">
        <v>1816</v>
      </c>
      <c r="D123" s="13" t="s">
        <v>3149</v>
      </c>
      <c r="E123" s="13" t="s">
        <v>3540</v>
      </c>
      <c r="F123" s="36">
        <v>40709</v>
      </c>
      <c r="G123" s="36">
        <v>38831</v>
      </c>
      <c r="H123" s="13" t="s">
        <v>1817</v>
      </c>
      <c r="I123" s="17">
        <v>0</v>
      </c>
      <c r="J123" s="17">
        <v>0</v>
      </c>
      <c r="K123" s="17">
        <v>0</v>
      </c>
      <c r="L123" s="17">
        <v>5</v>
      </c>
      <c r="M123" s="17">
        <v>0</v>
      </c>
      <c r="N123" s="17">
        <v>0</v>
      </c>
      <c r="O123" s="17">
        <v>0</v>
      </c>
      <c r="P123" s="17">
        <v>0</v>
      </c>
      <c r="Q123" s="17">
        <v>0</v>
      </c>
      <c r="R123" s="17">
        <v>7</v>
      </c>
      <c r="S123" s="17">
        <v>0</v>
      </c>
      <c r="T123" s="17">
        <v>0</v>
      </c>
      <c r="U123" s="17">
        <v>0</v>
      </c>
      <c r="V123" s="17">
        <v>5</v>
      </c>
      <c r="W123" s="17">
        <v>0</v>
      </c>
      <c r="X123" s="221">
        <v>0</v>
      </c>
      <c r="Y123" s="221">
        <v>0</v>
      </c>
      <c r="Z123" s="221">
        <v>0</v>
      </c>
      <c r="AA123" s="18">
        <v>0</v>
      </c>
      <c r="AB123" s="18">
        <v>0</v>
      </c>
      <c r="AC123" s="18">
        <v>0</v>
      </c>
      <c r="AD123" s="18">
        <v>5</v>
      </c>
      <c r="AE123" s="18">
        <v>9</v>
      </c>
      <c r="AF123" s="18">
        <v>0</v>
      </c>
      <c r="AG123" s="18">
        <v>0</v>
      </c>
      <c r="AH123" s="18">
        <v>0</v>
      </c>
      <c r="AI123" s="18">
        <v>0</v>
      </c>
      <c r="AJ123" s="286">
        <v>0</v>
      </c>
      <c r="AK123" s="286">
        <v>10</v>
      </c>
      <c r="AL123" s="286">
        <v>0</v>
      </c>
      <c r="AM123" s="355">
        <v>0</v>
      </c>
      <c r="AN123" s="355">
        <v>0</v>
      </c>
      <c r="AO123" s="355">
        <v>0</v>
      </c>
      <c r="AP123" s="394">
        <v>5</v>
      </c>
      <c r="AQ123" s="394">
        <v>0</v>
      </c>
      <c r="AR123" s="394">
        <v>0</v>
      </c>
      <c r="AS123" s="413">
        <v>0</v>
      </c>
      <c r="AT123" s="415">
        <v>5</v>
      </c>
      <c r="AU123" s="413">
        <v>0</v>
      </c>
      <c r="AV123" s="415">
        <v>0</v>
      </c>
      <c r="AW123" s="415">
        <v>0</v>
      </c>
      <c r="AX123" s="415">
        <v>0</v>
      </c>
      <c r="AY123" s="322">
        <v>0</v>
      </c>
      <c r="AZ123" s="322">
        <v>0</v>
      </c>
      <c r="BA123" s="322">
        <v>0</v>
      </c>
      <c r="BB123" s="249">
        <v>10</v>
      </c>
      <c r="BC123" s="249">
        <v>0</v>
      </c>
      <c r="BD123" s="249">
        <v>0</v>
      </c>
      <c r="BE123" s="249">
        <v>0</v>
      </c>
      <c r="BF123" s="249">
        <v>0</v>
      </c>
      <c r="BG123" s="249">
        <v>0</v>
      </c>
      <c r="BH123" s="249">
        <v>0</v>
      </c>
      <c r="BI123" s="249">
        <v>0</v>
      </c>
      <c r="BJ123" s="249">
        <v>0</v>
      </c>
      <c r="BK123" s="249">
        <v>0</v>
      </c>
      <c r="BL123" s="249">
        <v>0</v>
      </c>
      <c r="BM123" s="249">
        <v>0</v>
      </c>
      <c r="BN123" s="249">
        <v>0</v>
      </c>
      <c r="BO123" s="249">
        <v>0</v>
      </c>
      <c r="BP123" s="249">
        <v>0</v>
      </c>
      <c r="BQ123" s="249">
        <v>0</v>
      </c>
      <c r="BR123" s="249">
        <v>0</v>
      </c>
      <c r="BS123" s="249">
        <v>0</v>
      </c>
      <c r="BT123" s="221">
        <v>0</v>
      </c>
      <c r="BU123" s="221">
        <v>0</v>
      </c>
      <c r="BV123" s="221">
        <v>0</v>
      </c>
      <c r="BW123" s="221">
        <v>7</v>
      </c>
      <c r="BX123" s="221">
        <v>0</v>
      </c>
      <c r="BY123" s="221">
        <v>0</v>
      </c>
      <c r="BZ123" s="221"/>
      <c r="CA123" s="221"/>
      <c r="CB123" s="221"/>
    </row>
    <row r="124" spans="1:80" x14ac:dyDescent="0.25">
      <c r="A124" s="33" t="s">
        <v>2312</v>
      </c>
      <c r="B124" s="34">
        <v>1</v>
      </c>
      <c r="C124" s="35" t="s">
        <v>3159</v>
      </c>
      <c r="D124" s="13" t="s">
        <v>3149</v>
      </c>
      <c r="E124" s="13" t="s">
        <v>2185</v>
      </c>
      <c r="F124" s="36">
        <v>40484</v>
      </c>
      <c r="G124" s="36">
        <v>38975</v>
      </c>
      <c r="H124" s="13" t="s">
        <v>2748</v>
      </c>
      <c r="I124" s="17">
        <v>0</v>
      </c>
      <c r="J124" s="17">
        <v>10</v>
      </c>
      <c r="K124" s="17">
        <v>0</v>
      </c>
      <c r="L124" s="17">
        <v>5</v>
      </c>
      <c r="M124" s="17">
        <v>0</v>
      </c>
      <c r="N124" s="17">
        <v>0</v>
      </c>
      <c r="O124" s="17">
        <v>0</v>
      </c>
      <c r="P124" s="17">
        <v>0</v>
      </c>
      <c r="Q124" s="17">
        <v>0</v>
      </c>
      <c r="R124" s="17">
        <v>4</v>
      </c>
      <c r="S124" s="17">
        <v>0</v>
      </c>
      <c r="T124" s="17">
        <v>0</v>
      </c>
      <c r="U124" s="17">
        <v>0</v>
      </c>
      <c r="V124" s="17">
        <v>10</v>
      </c>
      <c r="W124" s="17">
        <v>0</v>
      </c>
      <c r="X124" s="221">
        <v>0</v>
      </c>
      <c r="Y124" s="221">
        <v>0</v>
      </c>
      <c r="Z124" s="221">
        <v>0</v>
      </c>
      <c r="AA124" s="18">
        <v>0</v>
      </c>
      <c r="AB124" s="18">
        <v>0</v>
      </c>
      <c r="AC124" s="18">
        <v>0</v>
      </c>
      <c r="AD124" s="18">
        <v>10</v>
      </c>
      <c r="AE124" s="18">
        <v>8</v>
      </c>
      <c r="AF124" s="18">
        <v>0</v>
      </c>
      <c r="AG124" s="18">
        <v>0</v>
      </c>
      <c r="AH124" s="18">
        <v>0</v>
      </c>
      <c r="AI124" s="18">
        <v>0</v>
      </c>
      <c r="AJ124" s="286">
        <v>0</v>
      </c>
      <c r="AK124" s="286">
        <v>11</v>
      </c>
      <c r="AL124" s="286">
        <v>0</v>
      </c>
      <c r="AM124" s="355">
        <v>0</v>
      </c>
      <c r="AN124" s="355">
        <v>0</v>
      </c>
      <c r="AO124" s="355">
        <v>0</v>
      </c>
      <c r="AP124" s="394">
        <v>5</v>
      </c>
      <c r="AQ124" s="394">
        <v>5</v>
      </c>
      <c r="AR124" s="394">
        <v>0</v>
      </c>
      <c r="AS124" s="413">
        <v>0</v>
      </c>
      <c r="AT124" s="413">
        <v>0</v>
      </c>
      <c r="AU124" s="413">
        <v>0</v>
      </c>
      <c r="AV124" s="415">
        <v>0</v>
      </c>
      <c r="AW124" s="415">
        <v>0</v>
      </c>
      <c r="AX124" s="415">
        <v>0</v>
      </c>
      <c r="AY124" s="322">
        <v>0</v>
      </c>
      <c r="AZ124" s="322">
        <v>0</v>
      </c>
      <c r="BA124" s="322">
        <v>0</v>
      </c>
      <c r="BB124" s="249">
        <v>5</v>
      </c>
      <c r="BC124" s="249">
        <v>5</v>
      </c>
      <c r="BD124" s="249">
        <v>0</v>
      </c>
      <c r="BE124" s="249">
        <v>5</v>
      </c>
      <c r="BF124" s="249">
        <v>10</v>
      </c>
      <c r="BG124" s="249">
        <v>0</v>
      </c>
      <c r="BH124" s="249">
        <v>0</v>
      </c>
      <c r="BI124" s="249">
        <v>5</v>
      </c>
      <c r="BJ124" s="249">
        <v>0</v>
      </c>
      <c r="BK124" s="249">
        <v>7</v>
      </c>
      <c r="BL124" s="249">
        <v>7</v>
      </c>
      <c r="BM124" s="249">
        <v>0</v>
      </c>
      <c r="BN124" s="249">
        <v>0</v>
      </c>
      <c r="BO124" s="249">
        <v>0</v>
      </c>
      <c r="BP124" s="249">
        <v>0</v>
      </c>
      <c r="BQ124" s="249">
        <v>0</v>
      </c>
      <c r="BR124" s="249">
        <v>0</v>
      </c>
      <c r="BS124" s="249">
        <v>0</v>
      </c>
      <c r="BT124" s="221">
        <v>0</v>
      </c>
      <c r="BU124" s="221">
        <v>0</v>
      </c>
      <c r="BV124" s="221">
        <v>0</v>
      </c>
      <c r="BW124" s="221">
        <v>7</v>
      </c>
      <c r="BX124" s="221">
        <v>7</v>
      </c>
      <c r="BY124" s="221">
        <v>0</v>
      </c>
      <c r="BZ124" s="221"/>
      <c r="CA124" s="221"/>
      <c r="CB124" s="221"/>
    </row>
    <row r="125" spans="1:80" x14ac:dyDescent="0.25">
      <c r="A125" s="33" t="s">
        <v>2312</v>
      </c>
      <c r="B125" s="34">
        <v>1</v>
      </c>
      <c r="C125" s="35" t="s">
        <v>3480</v>
      </c>
      <c r="D125" s="13" t="s">
        <v>3149</v>
      </c>
      <c r="E125" s="13" t="s">
        <v>2340</v>
      </c>
      <c r="F125" s="13"/>
      <c r="G125" s="36">
        <v>38831</v>
      </c>
      <c r="H125" s="13" t="s">
        <v>607</v>
      </c>
      <c r="I125" s="17">
        <v>8</v>
      </c>
      <c r="J125" s="17">
        <v>0</v>
      </c>
      <c r="K125" s="17">
        <v>0</v>
      </c>
      <c r="L125" s="17">
        <v>0</v>
      </c>
      <c r="M125" s="17">
        <v>0</v>
      </c>
      <c r="N125" s="17">
        <v>0</v>
      </c>
      <c r="O125" s="17">
        <v>0</v>
      </c>
      <c r="P125" s="17">
        <v>7</v>
      </c>
      <c r="Q125" s="17">
        <v>0</v>
      </c>
      <c r="R125" s="17">
        <v>0</v>
      </c>
      <c r="S125" s="17">
        <v>0</v>
      </c>
      <c r="T125" s="17">
        <v>0</v>
      </c>
      <c r="U125" s="17">
        <v>5</v>
      </c>
      <c r="V125" s="17">
        <v>4</v>
      </c>
      <c r="W125" s="17">
        <v>0</v>
      </c>
      <c r="X125" s="221">
        <v>0</v>
      </c>
      <c r="Y125" s="221">
        <v>0</v>
      </c>
      <c r="Z125" s="221">
        <v>0</v>
      </c>
      <c r="AA125" s="18">
        <v>0</v>
      </c>
      <c r="AB125" s="18">
        <v>0</v>
      </c>
      <c r="AC125" s="18">
        <v>0</v>
      </c>
      <c r="AD125" s="18">
        <v>0</v>
      </c>
      <c r="AE125" s="18">
        <v>0</v>
      </c>
      <c r="AF125" s="18">
        <v>0</v>
      </c>
      <c r="AG125" s="18">
        <v>0</v>
      </c>
      <c r="AH125" s="18">
        <v>0</v>
      </c>
      <c r="AI125" s="18">
        <v>0</v>
      </c>
      <c r="AJ125" s="286">
        <v>0</v>
      </c>
      <c r="AK125" s="286">
        <v>0</v>
      </c>
      <c r="AL125" s="286">
        <v>0</v>
      </c>
      <c r="AM125" s="355">
        <v>0</v>
      </c>
      <c r="AN125" s="355">
        <v>0</v>
      </c>
      <c r="AO125" s="355">
        <v>0</v>
      </c>
      <c r="AP125" s="394">
        <v>0</v>
      </c>
      <c r="AQ125" s="394">
        <v>0</v>
      </c>
      <c r="AR125" s="394">
        <v>0</v>
      </c>
      <c r="AS125" s="413">
        <v>0</v>
      </c>
      <c r="AT125" s="413">
        <v>0</v>
      </c>
      <c r="AU125" s="413">
        <v>0</v>
      </c>
      <c r="AV125" s="415">
        <v>0</v>
      </c>
      <c r="AW125" s="415">
        <v>0</v>
      </c>
      <c r="AX125" s="415">
        <v>0</v>
      </c>
      <c r="AY125" s="322">
        <v>0</v>
      </c>
      <c r="AZ125" s="322">
        <v>0</v>
      </c>
      <c r="BA125" s="322">
        <v>0</v>
      </c>
      <c r="BB125" s="249">
        <v>0</v>
      </c>
      <c r="BC125" s="249">
        <v>0</v>
      </c>
      <c r="BD125" s="249">
        <v>0</v>
      </c>
      <c r="BE125" s="249">
        <v>7</v>
      </c>
      <c r="BF125" s="249">
        <v>0</v>
      </c>
      <c r="BG125" s="249">
        <v>0</v>
      </c>
      <c r="BH125" s="249">
        <v>0</v>
      </c>
      <c r="BI125" s="249">
        <v>0</v>
      </c>
      <c r="BJ125" s="249">
        <v>0</v>
      </c>
      <c r="BK125" s="249">
        <v>7</v>
      </c>
      <c r="BL125" s="249">
        <v>14</v>
      </c>
      <c r="BM125" s="249">
        <v>0</v>
      </c>
      <c r="BN125" s="249">
        <v>0</v>
      </c>
      <c r="BO125" s="249">
        <v>0</v>
      </c>
      <c r="BP125" s="249">
        <v>0</v>
      </c>
      <c r="BQ125" s="249">
        <v>0</v>
      </c>
      <c r="BR125" s="249">
        <v>0</v>
      </c>
      <c r="BS125" s="249">
        <v>0</v>
      </c>
      <c r="BT125" s="221">
        <v>0</v>
      </c>
      <c r="BU125" s="221">
        <v>0</v>
      </c>
      <c r="BV125" s="221">
        <v>0</v>
      </c>
      <c r="BW125" s="221">
        <v>0</v>
      </c>
      <c r="BX125" s="221">
        <v>0</v>
      </c>
      <c r="BY125" s="221">
        <v>0</v>
      </c>
      <c r="BZ125" s="221"/>
      <c r="CA125" s="221"/>
      <c r="CB125" s="221"/>
    </row>
    <row r="126" spans="1:80" x14ac:dyDescent="0.25">
      <c r="A126" s="33" t="s">
        <v>2312</v>
      </c>
      <c r="B126" s="34">
        <v>1</v>
      </c>
      <c r="C126" s="35" t="s">
        <v>3481</v>
      </c>
      <c r="D126" s="13" t="s">
        <v>3149</v>
      </c>
      <c r="E126" s="13" t="s">
        <v>2340</v>
      </c>
      <c r="F126" s="13"/>
      <c r="G126" s="36">
        <v>38831</v>
      </c>
      <c r="H126" s="13" t="s">
        <v>608</v>
      </c>
      <c r="I126" s="17">
        <v>0</v>
      </c>
      <c r="J126" s="17">
        <v>0</v>
      </c>
      <c r="K126" s="17">
        <v>0</v>
      </c>
      <c r="L126" s="17">
        <v>0</v>
      </c>
      <c r="M126" s="17">
        <v>0</v>
      </c>
      <c r="N126" s="17">
        <v>0</v>
      </c>
      <c r="O126" s="17">
        <v>1</v>
      </c>
      <c r="P126" s="17">
        <v>0</v>
      </c>
      <c r="Q126" s="17">
        <v>0</v>
      </c>
      <c r="R126" s="17">
        <v>0</v>
      </c>
      <c r="S126" s="17">
        <v>1</v>
      </c>
      <c r="T126" s="17">
        <v>0</v>
      </c>
      <c r="U126" s="17">
        <v>2</v>
      </c>
      <c r="V126" s="17">
        <v>2</v>
      </c>
      <c r="W126" s="17">
        <v>0</v>
      </c>
      <c r="X126" s="221">
        <v>0</v>
      </c>
      <c r="Y126" s="221">
        <v>0</v>
      </c>
      <c r="Z126" s="221">
        <v>0</v>
      </c>
      <c r="AA126" s="18">
        <v>0</v>
      </c>
      <c r="AB126" s="18">
        <v>0</v>
      </c>
      <c r="AC126" s="18">
        <v>0</v>
      </c>
      <c r="AD126" s="18">
        <v>0</v>
      </c>
      <c r="AE126" s="18">
        <v>0</v>
      </c>
      <c r="AF126" s="18">
        <v>0</v>
      </c>
      <c r="AG126" s="18">
        <v>0</v>
      </c>
      <c r="AH126" s="18">
        <v>0</v>
      </c>
      <c r="AI126" s="18">
        <v>0</v>
      </c>
      <c r="AJ126" s="286">
        <v>0</v>
      </c>
      <c r="AK126" s="286">
        <v>0</v>
      </c>
      <c r="AL126" s="286">
        <v>0</v>
      </c>
      <c r="AM126" s="355">
        <v>0</v>
      </c>
      <c r="AN126" s="355">
        <v>0</v>
      </c>
      <c r="AO126" s="355">
        <v>0</v>
      </c>
      <c r="AP126" s="394">
        <v>0</v>
      </c>
      <c r="AQ126" s="394">
        <v>0</v>
      </c>
      <c r="AR126" s="394">
        <v>0</v>
      </c>
      <c r="AS126" s="413">
        <v>0</v>
      </c>
      <c r="AT126" s="413">
        <v>0</v>
      </c>
      <c r="AU126" s="413">
        <v>0</v>
      </c>
      <c r="AV126" s="415">
        <v>0</v>
      </c>
      <c r="AW126" s="415">
        <v>0</v>
      </c>
      <c r="AX126" s="415">
        <v>0</v>
      </c>
      <c r="AY126" s="322">
        <v>0</v>
      </c>
      <c r="AZ126" s="322">
        <v>0</v>
      </c>
      <c r="BA126" s="322">
        <v>0</v>
      </c>
      <c r="BB126" s="249">
        <v>0</v>
      </c>
      <c r="BC126" s="249">
        <v>0</v>
      </c>
      <c r="BD126" s="249">
        <v>0</v>
      </c>
      <c r="BE126" s="249">
        <v>0</v>
      </c>
      <c r="BF126" s="249">
        <v>0</v>
      </c>
      <c r="BG126" s="249">
        <v>0</v>
      </c>
      <c r="BH126" s="249">
        <v>0</v>
      </c>
      <c r="BI126" s="249">
        <v>0</v>
      </c>
      <c r="BJ126" s="249">
        <v>0</v>
      </c>
      <c r="BK126" s="249">
        <v>0</v>
      </c>
      <c r="BL126" s="249">
        <v>0</v>
      </c>
      <c r="BM126" s="249">
        <v>0</v>
      </c>
      <c r="BN126" s="249">
        <v>0</v>
      </c>
      <c r="BO126" s="249">
        <v>0</v>
      </c>
      <c r="BP126" s="249">
        <v>0</v>
      </c>
      <c r="BQ126" s="249">
        <v>0</v>
      </c>
      <c r="BR126" s="249">
        <v>0</v>
      </c>
      <c r="BS126" s="249">
        <v>0</v>
      </c>
      <c r="BT126" s="221">
        <v>0</v>
      </c>
      <c r="BU126" s="221">
        <v>0</v>
      </c>
      <c r="BV126" s="221">
        <v>0</v>
      </c>
      <c r="BW126" s="221">
        <v>0</v>
      </c>
      <c r="BX126" s="221">
        <v>0</v>
      </c>
      <c r="BY126" s="221">
        <v>0</v>
      </c>
      <c r="BZ126" s="221"/>
      <c r="CA126" s="221"/>
      <c r="CB126" s="221"/>
    </row>
    <row r="127" spans="1:80" s="259" customFormat="1" x14ac:dyDescent="0.25">
      <c r="A127" s="33" t="s">
        <v>2312</v>
      </c>
      <c r="B127" s="34">
        <v>1</v>
      </c>
      <c r="C127" s="35" t="s">
        <v>3482</v>
      </c>
      <c r="D127" s="13" t="s">
        <v>3149</v>
      </c>
      <c r="E127" s="13" t="s">
        <v>2340</v>
      </c>
      <c r="F127" s="13"/>
      <c r="G127" s="36">
        <v>38831</v>
      </c>
      <c r="H127" s="13" t="s">
        <v>2696</v>
      </c>
      <c r="I127" s="17">
        <v>0</v>
      </c>
      <c r="J127" s="17">
        <v>0</v>
      </c>
      <c r="K127" s="17">
        <v>0</v>
      </c>
      <c r="L127" s="17">
        <v>0</v>
      </c>
      <c r="M127" s="17">
        <v>0</v>
      </c>
      <c r="N127" s="17">
        <v>0</v>
      </c>
      <c r="O127" s="17">
        <v>0</v>
      </c>
      <c r="P127" s="17">
        <v>0</v>
      </c>
      <c r="Q127" s="17">
        <v>0</v>
      </c>
      <c r="R127" s="17">
        <v>0</v>
      </c>
      <c r="S127" s="17">
        <v>0</v>
      </c>
      <c r="T127" s="17">
        <v>0</v>
      </c>
      <c r="U127" s="17">
        <v>0</v>
      </c>
      <c r="V127" s="17">
        <v>0</v>
      </c>
      <c r="W127" s="17">
        <v>0</v>
      </c>
      <c r="X127" s="221">
        <v>0</v>
      </c>
      <c r="Y127" s="221">
        <v>0</v>
      </c>
      <c r="Z127" s="221">
        <v>0</v>
      </c>
      <c r="AA127" s="273">
        <v>0</v>
      </c>
      <c r="AB127" s="273">
        <v>0</v>
      </c>
      <c r="AC127" s="273">
        <v>0</v>
      </c>
      <c r="AD127" s="273">
        <v>0</v>
      </c>
      <c r="AE127" s="273">
        <v>0</v>
      </c>
      <c r="AF127" s="273">
        <v>0</v>
      </c>
      <c r="AG127" s="18">
        <v>0</v>
      </c>
      <c r="AH127" s="18">
        <v>0</v>
      </c>
      <c r="AI127" s="18">
        <v>0</v>
      </c>
      <c r="AJ127" s="286">
        <v>0</v>
      </c>
      <c r="AK127" s="286">
        <v>0</v>
      </c>
      <c r="AL127" s="286">
        <v>0</v>
      </c>
      <c r="AM127" s="355">
        <v>0</v>
      </c>
      <c r="AN127" s="355">
        <v>0</v>
      </c>
      <c r="AO127" s="355">
        <v>0</v>
      </c>
      <c r="AP127" s="394">
        <v>0</v>
      </c>
      <c r="AQ127" s="394">
        <v>0</v>
      </c>
      <c r="AR127" s="394">
        <v>0</v>
      </c>
      <c r="AS127" s="413">
        <v>0</v>
      </c>
      <c r="AT127" s="413">
        <v>0</v>
      </c>
      <c r="AU127" s="413">
        <v>0</v>
      </c>
      <c r="AV127" s="415">
        <v>0</v>
      </c>
      <c r="AW127" s="415">
        <v>0</v>
      </c>
      <c r="AX127" s="415">
        <v>0</v>
      </c>
      <c r="AY127" s="322">
        <v>0</v>
      </c>
      <c r="AZ127" s="322">
        <v>0</v>
      </c>
      <c r="BA127" s="322">
        <v>0</v>
      </c>
      <c r="BB127" s="249">
        <v>0</v>
      </c>
      <c r="BC127" s="249">
        <v>0</v>
      </c>
      <c r="BD127" s="249">
        <v>0</v>
      </c>
      <c r="BE127" s="249">
        <v>0</v>
      </c>
      <c r="BF127" s="249">
        <v>0</v>
      </c>
      <c r="BG127" s="249">
        <v>0</v>
      </c>
      <c r="BH127" s="249">
        <v>0</v>
      </c>
      <c r="BI127" s="249">
        <v>0</v>
      </c>
      <c r="BJ127" s="249">
        <v>0</v>
      </c>
      <c r="BK127" s="249">
        <v>0</v>
      </c>
      <c r="BL127" s="249">
        <v>0</v>
      </c>
      <c r="BM127" s="249">
        <v>0</v>
      </c>
      <c r="BN127" s="249">
        <v>0</v>
      </c>
      <c r="BO127" s="249">
        <v>0</v>
      </c>
      <c r="BP127" s="249">
        <v>0</v>
      </c>
      <c r="BQ127" s="249">
        <v>0</v>
      </c>
      <c r="BR127" s="249">
        <v>0</v>
      </c>
      <c r="BS127" s="249">
        <v>0</v>
      </c>
      <c r="BT127" s="221">
        <v>0</v>
      </c>
      <c r="BU127" s="221">
        <v>0</v>
      </c>
      <c r="BV127" s="221">
        <v>0</v>
      </c>
      <c r="BW127" s="221">
        <v>0</v>
      </c>
      <c r="BX127" s="221">
        <v>0</v>
      </c>
      <c r="BY127" s="221">
        <v>0</v>
      </c>
      <c r="BZ127" s="221"/>
      <c r="CA127" s="221"/>
      <c r="CB127" s="221"/>
    </row>
    <row r="128" spans="1:80" x14ac:dyDescent="0.25">
      <c r="A128" s="33" t="s">
        <v>2312</v>
      </c>
      <c r="B128" s="34">
        <v>1</v>
      </c>
      <c r="C128" s="35" t="s">
        <v>2541</v>
      </c>
      <c r="D128" s="13" t="s">
        <v>3149</v>
      </c>
      <c r="E128" s="13" t="s">
        <v>2340</v>
      </c>
      <c r="F128" s="156"/>
      <c r="G128" s="36">
        <v>40199</v>
      </c>
      <c r="H128" s="13" t="s">
        <v>2542</v>
      </c>
      <c r="I128" s="17">
        <v>0</v>
      </c>
      <c r="J128" s="17">
        <v>0</v>
      </c>
      <c r="K128" s="17">
        <v>0</v>
      </c>
      <c r="L128" s="17">
        <v>5</v>
      </c>
      <c r="M128" s="17">
        <v>0</v>
      </c>
      <c r="N128" s="17">
        <v>0</v>
      </c>
      <c r="O128" s="17">
        <v>0</v>
      </c>
      <c r="P128" s="17">
        <v>0</v>
      </c>
      <c r="Q128" s="17">
        <v>0</v>
      </c>
      <c r="R128" s="17">
        <v>0</v>
      </c>
      <c r="S128" s="17">
        <v>0</v>
      </c>
      <c r="T128" s="17">
        <v>0</v>
      </c>
      <c r="U128" s="17">
        <v>0</v>
      </c>
      <c r="V128" s="17">
        <v>0</v>
      </c>
      <c r="W128" s="17">
        <v>0</v>
      </c>
      <c r="X128" s="221">
        <v>5</v>
      </c>
      <c r="Y128" s="221">
        <v>0</v>
      </c>
      <c r="Z128" s="221">
        <v>0</v>
      </c>
      <c r="AA128" s="18">
        <v>0</v>
      </c>
      <c r="AB128" s="18">
        <v>0</v>
      </c>
      <c r="AC128" s="18">
        <v>0</v>
      </c>
      <c r="AD128" s="18">
        <v>0</v>
      </c>
      <c r="AE128" s="18">
        <v>0</v>
      </c>
      <c r="AF128" s="18">
        <v>0</v>
      </c>
      <c r="AG128" s="18">
        <v>0</v>
      </c>
      <c r="AH128" s="18">
        <v>6</v>
      </c>
      <c r="AI128" s="18">
        <v>0</v>
      </c>
      <c r="AJ128" s="286">
        <v>0</v>
      </c>
      <c r="AK128" s="286">
        <v>0</v>
      </c>
      <c r="AL128" s="286">
        <v>0</v>
      </c>
      <c r="AM128" s="355">
        <v>12</v>
      </c>
      <c r="AN128" s="355">
        <v>12</v>
      </c>
      <c r="AO128" s="355">
        <v>0</v>
      </c>
      <c r="AP128" s="394">
        <v>12</v>
      </c>
      <c r="AQ128" s="394">
        <v>12</v>
      </c>
      <c r="AR128" s="394">
        <v>0</v>
      </c>
      <c r="AS128" s="413">
        <v>0</v>
      </c>
      <c r="AT128" s="413">
        <v>0</v>
      </c>
      <c r="AU128" s="413">
        <v>0</v>
      </c>
      <c r="AV128" s="415">
        <v>12</v>
      </c>
      <c r="AW128" s="415">
        <v>0</v>
      </c>
      <c r="AX128" s="415">
        <v>0</v>
      </c>
      <c r="AY128" s="322">
        <v>0</v>
      </c>
      <c r="AZ128" s="322">
        <v>0</v>
      </c>
      <c r="BA128" s="322">
        <v>0</v>
      </c>
      <c r="BB128" s="249">
        <v>10</v>
      </c>
      <c r="BC128" s="249">
        <v>0</v>
      </c>
      <c r="BD128" s="249">
        <v>0</v>
      </c>
      <c r="BE128" s="249">
        <v>11</v>
      </c>
      <c r="BF128" s="249">
        <v>0</v>
      </c>
      <c r="BG128" s="249">
        <v>0</v>
      </c>
      <c r="BH128" s="249">
        <v>5</v>
      </c>
      <c r="BI128" s="249">
        <v>0</v>
      </c>
      <c r="BJ128" s="249">
        <v>0</v>
      </c>
      <c r="BK128" s="249">
        <v>5</v>
      </c>
      <c r="BL128" s="249">
        <v>0</v>
      </c>
      <c r="BM128" s="249">
        <v>0</v>
      </c>
      <c r="BN128" s="249">
        <v>4</v>
      </c>
      <c r="BO128" s="249">
        <v>0</v>
      </c>
      <c r="BP128" s="249">
        <v>0</v>
      </c>
      <c r="BQ128" s="249">
        <v>4</v>
      </c>
      <c r="BR128" s="249">
        <v>0</v>
      </c>
      <c r="BS128" s="249">
        <v>0</v>
      </c>
      <c r="BT128" s="221">
        <v>15</v>
      </c>
      <c r="BU128" s="221">
        <v>9</v>
      </c>
      <c r="BV128" s="221">
        <v>0</v>
      </c>
      <c r="BW128" s="221">
        <v>0</v>
      </c>
      <c r="BX128" s="221">
        <v>0</v>
      </c>
      <c r="BY128" s="221">
        <v>0</v>
      </c>
      <c r="BZ128" s="221"/>
      <c r="CA128" s="221"/>
      <c r="CB128" s="221"/>
    </row>
    <row r="129" spans="1:80" x14ac:dyDescent="0.25">
      <c r="A129" s="33" t="s">
        <v>2312</v>
      </c>
      <c r="B129" s="34">
        <v>1</v>
      </c>
      <c r="C129" s="35" t="s">
        <v>1078</v>
      </c>
      <c r="D129" s="13" t="s">
        <v>3149</v>
      </c>
      <c r="E129" s="13" t="s">
        <v>1691</v>
      </c>
      <c r="F129" s="368">
        <v>41536</v>
      </c>
      <c r="G129" s="36">
        <v>40175</v>
      </c>
      <c r="H129" s="13" t="s">
        <v>1079</v>
      </c>
      <c r="I129" s="17">
        <v>0</v>
      </c>
      <c r="J129" s="17">
        <v>7</v>
      </c>
      <c r="K129" s="17">
        <v>0</v>
      </c>
      <c r="L129" s="17">
        <v>7</v>
      </c>
      <c r="M129" s="17">
        <v>0</v>
      </c>
      <c r="N129" s="17">
        <v>0</v>
      </c>
      <c r="O129" s="17">
        <v>0</v>
      </c>
      <c r="P129" s="17">
        <v>0</v>
      </c>
      <c r="Q129" s="17">
        <v>0</v>
      </c>
      <c r="R129" s="17">
        <v>0</v>
      </c>
      <c r="S129" s="17">
        <v>0</v>
      </c>
      <c r="T129" s="17">
        <v>0</v>
      </c>
      <c r="U129" s="17">
        <v>6</v>
      </c>
      <c r="V129" s="17">
        <v>0</v>
      </c>
      <c r="W129" s="17">
        <v>6</v>
      </c>
      <c r="X129" s="221">
        <v>6</v>
      </c>
      <c r="Y129" s="221">
        <v>12</v>
      </c>
      <c r="Z129" s="221">
        <v>6</v>
      </c>
      <c r="AA129" s="18">
        <v>8</v>
      </c>
      <c r="AB129" s="18">
        <v>8</v>
      </c>
      <c r="AC129" s="18">
        <v>8</v>
      </c>
      <c r="AD129" s="18">
        <v>0</v>
      </c>
      <c r="AE129" s="18">
        <v>0</v>
      </c>
      <c r="AF129" s="18">
        <v>0</v>
      </c>
      <c r="AG129" s="18">
        <v>12</v>
      </c>
      <c r="AH129" s="18">
        <v>0</v>
      </c>
      <c r="AI129" s="18">
        <v>12</v>
      </c>
      <c r="AJ129" s="286">
        <v>0</v>
      </c>
      <c r="AK129" s="286">
        <v>12</v>
      </c>
      <c r="AL129" s="286">
        <v>0</v>
      </c>
      <c r="AM129" s="355">
        <v>0</v>
      </c>
      <c r="AN129" s="355">
        <v>0</v>
      </c>
      <c r="AO129" s="355">
        <v>0</v>
      </c>
      <c r="AP129" s="394">
        <v>0</v>
      </c>
      <c r="AQ129" s="394">
        <v>0</v>
      </c>
      <c r="AR129" s="394">
        <v>0</v>
      </c>
      <c r="AS129" s="415">
        <v>12</v>
      </c>
      <c r="AT129" s="415">
        <v>12</v>
      </c>
      <c r="AU129" s="413">
        <v>0</v>
      </c>
      <c r="AV129" s="415">
        <v>0</v>
      </c>
      <c r="AW129" s="415">
        <v>0</v>
      </c>
      <c r="AX129" s="415">
        <v>0</v>
      </c>
      <c r="AY129" s="394">
        <v>7</v>
      </c>
      <c r="AZ129" s="394">
        <v>7</v>
      </c>
      <c r="BA129" s="322">
        <v>0</v>
      </c>
      <c r="BB129" s="249">
        <v>0</v>
      </c>
      <c r="BC129" s="249">
        <v>0</v>
      </c>
      <c r="BD129" s="249">
        <v>0</v>
      </c>
      <c r="BE129" s="249">
        <v>19</v>
      </c>
      <c r="BF129" s="249">
        <v>15</v>
      </c>
      <c r="BG129" s="249">
        <v>5</v>
      </c>
      <c r="BH129" s="249">
        <v>0</v>
      </c>
      <c r="BI129" s="249">
        <v>4</v>
      </c>
      <c r="BJ129" s="249">
        <v>0</v>
      </c>
      <c r="BK129" s="249">
        <v>0</v>
      </c>
      <c r="BL129" s="249">
        <v>0</v>
      </c>
      <c r="BM129" s="249">
        <v>0</v>
      </c>
      <c r="BN129" s="249">
        <v>0</v>
      </c>
      <c r="BO129" s="249">
        <v>0</v>
      </c>
      <c r="BP129" s="249">
        <v>0</v>
      </c>
      <c r="BQ129" s="249">
        <v>0</v>
      </c>
      <c r="BR129" s="249">
        <v>0</v>
      </c>
      <c r="BS129" s="249">
        <v>0</v>
      </c>
      <c r="BT129" s="221">
        <v>8</v>
      </c>
      <c r="BU129" s="221">
        <v>8</v>
      </c>
      <c r="BV129" s="221">
        <v>8</v>
      </c>
      <c r="BW129" s="221">
        <v>4</v>
      </c>
      <c r="BX129" s="221">
        <v>0</v>
      </c>
      <c r="BY129" s="221">
        <v>0</v>
      </c>
      <c r="BZ129" s="221"/>
      <c r="CA129" s="221"/>
      <c r="CB129" s="221"/>
    </row>
    <row r="130" spans="1:80" x14ac:dyDescent="0.25">
      <c r="A130" s="33" t="s">
        <v>2312</v>
      </c>
      <c r="B130" s="34">
        <v>1</v>
      </c>
      <c r="C130" s="35" t="s">
        <v>1080</v>
      </c>
      <c r="D130" s="13" t="s">
        <v>3149</v>
      </c>
      <c r="E130" s="13" t="s">
        <v>2822</v>
      </c>
      <c r="F130" s="36">
        <v>41536</v>
      </c>
      <c r="G130" s="36">
        <v>40175</v>
      </c>
      <c r="H130" s="13" t="s">
        <v>1081</v>
      </c>
      <c r="I130" s="17">
        <v>0</v>
      </c>
      <c r="J130" s="17">
        <v>10</v>
      </c>
      <c r="K130" s="17">
        <v>0</v>
      </c>
      <c r="L130" s="17">
        <v>12</v>
      </c>
      <c r="M130" s="17">
        <v>0</v>
      </c>
      <c r="N130" s="17">
        <v>0</v>
      </c>
      <c r="O130" s="17">
        <v>0</v>
      </c>
      <c r="P130" s="17">
        <v>0</v>
      </c>
      <c r="Q130" s="17">
        <v>0</v>
      </c>
      <c r="R130" s="17">
        <v>0</v>
      </c>
      <c r="S130" s="17">
        <v>0</v>
      </c>
      <c r="T130" s="17">
        <v>0</v>
      </c>
      <c r="U130" s="17">
        <v>14</v>
      </c>
      <c r="V130" s="17">
        <v>0</v>
      </c>
      <c r="W130" s="17">
        <v>0</v>
      </c>
      <c r="X130" s="221">
        <v>0</v>
      </c>
      <c r="Y130" s="221">
        <v>12</v>
      </c>
      <c r="Z130" s="221">
        <v>0</v>
      </c>
      <c r="AA130" s="18">
        <v>4</v>
      </c>
      <c r="AB130" s="18">
        <v>0</v>
      </c>
      <c r="AC130" s="18">
        <v>0</v>
      </c>
      <c r="AD130" s="18">
        <v>0</v>
      </c>
      <c r="AE130" s="18">
        <v>4</v>
      </c>
      <c r="AF130" s="18">
        <v>0</v>
      </c>
      <c r="AG130" s="18">
        <v>10</v>
      </c>
      <c r="AH130" s="18">
        <v>9</v>
      </c>
      <c r="AI130" s="18">
        <v>0</v>
      </c>
      <c r="AJ130" s="286">
        <v>3</v>
      </c>
      <c r="AK130" s="286">
        <v>1</v>
      </c>
      <c r="AL130" s="286">
        <v>0</v>
      </c>
      <c r="AM130" s="355">
        <v>2</v>
      </c>
      <c r="AN130" s="355">
        <v>0</v>
      </c>
      <c r="AO130" s="355">
        <v>0</v>
      </c>
      <c r="AP130" s="394">
        <v>0</v>
      </c>
      <c r="AQ130" s="394">
        <v>2</v>
      </c>
      <c r="AR130" s="394">
        <v>0</v>
      </c>
      <c r="AS130" s="413">
        <v>0</v>
      </c>
      <c r="AT130" s="413">
        <v>0</v>
      </c>
      <c r="AU130" s="413">
        <v>0</v>
      </c>
      <c r="AV130" s="415">
        <v>7</v>
      </c>
      <c r="AW130" s="415">
        <v>7</v>
      </c>
      <c r="AX130" s="415">
        <v>0</v>
      </c>
      <c r="AY130" s="394">
        <v>2</v>
      </c>
      <c r="AZ130" s="322">
        <v>0</v>
      </c>
      <c r="BA130" s="322">
        <v>0</v>
      </c>
      <c r="BB130" s="249">
        <v>10</v>
      </c>
      <c r="BC130" s="249">
        <v>10</v>
      </c>
      <c r="BD130" s="249">
        <v>0</v>
      </c>
      <c r="BE130" s="249">
        <v>10</v>
      </c>
      <c r="BF130" s="249">
        <v>0</v>
      </c>
      <c r="BG130" s="249">
        <v>0</v>
      </c>
      <c r="BH130" s="249">
        <v>4</v>
      </c>
      <c r="BI130" s="249">
        <v>16</v>
      </c>
      <c r="BJ130" s="249">
        <v>0</v>
      </c>
      <c r="BK130" s="249">
        <v>2</v>
      </c>
      <c r="BL130" s="249">
        <v>0</v>
      </c>
      <c r="BM130" s="249">
        <v>0</v>
      </c>
      <c r="BN130" s="249">
        <v>3</v>
      </c>
      <c r="BO130" s="249">
        <v>3</v>
      </c>
      <c r="BP130" s="249">
        <v>0</v>
      </c>
      <c r="BQ130" s="249">
        <v>0</v>
      </c>
      <c r="BR130" s="249">
        <v>0</v>
      </c>
      <c r="BS130" s="249">
        <v>0</v>
      </c>
      <c r="BT130" s="221">
        <v>9</v>
      </c>
      <c r="BU130" s="221">
        <v>12</v>
      </c>
      <c r="BV130" s="221">
        <v>0</v>
      </c>
      <c r="BW130" s="221">
        <v>6</v>
      </c>
      <c r="BX130" s="221">
        <v>6</v>
      </c>
      <c r="BY130" s="221">
        <v>0</v>
      </c>
      <c r="BZ130" s="221"/>
      <c r="CA130" s="221"/>
      <c r="CB130" s="221"/>
    </row>
    <row r="131" spans="1:80" s="110" customFormat="1" ht="15.75" customHeight="1" x14ac:dyDescent="0.2">
      <c r="I131" s="254">
        <f t="shared" ref="I131:AR131" si="0">SUM(I6:I130)</f>
        <v>149</v>
      </c>
      <c r="J131" s="254">
        <f t="shared" si="0"/>
        <v>146</v>
      </c>
      <c r="K131" s="254">
        <f t="shared" si="0"/>
        <v>25</v>
      </c>
      <c r="L131" s="254">
        <f t="shared" si="0"/>
        <v>214</v>
      </c>
      <c r="M131" s="254">
        <f t="shared" si="0"/>
        <v>108</v>
      </c>
      <c r="N131" s="254">
        <f t="shared" si="0"/>
        <v>30</v>
      </c>
      <c r="O131" s="254">
        <f t="shared" si="0"/>
        <v>204</v>
      </c>
      <c r="P131" s="254">
        <f t="shared" si="0"/>
        <v>193</v>
      </c>
      <c r="Q131" s="254">
        <f t="shared" si="0"/>
        <v>28</v>
      </c>
      <c r="R131" s="254">
        <f t="shared" si="0"/>
        <v>142</v>
      </c>
      <c r="S131" s="254">
        <f t="shared" si="0"/>
        <v>268</v>
      </c>
      <c r="T131" s="254">
        <f t="shared" si="0"/>
        <v>2</v>
      </c>
      <c r="U131" s="254">
        <f t="shared" si="0"/>
        <v>188</v>
      </c>
      <c r="V131" s="254">
        <f t="shared" si="0"/>
        <v>206</v>
      </c>
      <c r="W131" s="254">
        <f t="shared" si="0"/>
        <v>19</v>
      </c>
      <c r="X131" s="254">
        <f t="shared" si="0"/>
        <v>175</v>
      </c>
      <c r="Y131" s="254">
        <f t="shared" si="0"/>
        <v>194</v>
      </c>
      <c r="Z131" s="254">
        <f t="shared" si="0"/>
        <v>27</v>
      </c>
      <c r="AA131" s="254">
        <f t="shared" si="0"/>
        <v>215</v>
      </c>
      <c r="AB131" s="254">
        <f t="shared" si="0"/>
        <v>322</v>
      </c>
      <c r="AC131" s="254">
        <f t="shared" si="0"/>
        <v>25</v>
      </c>
      <c r="AD131" s="254">
        <f t="shared" si="0"/>
        <v>360</v>
      </c>
      <c r="AE131" s="254">
        <f t="shared" si="0"/>
        <v>363</v>
      </c>
      <c r="AF131" s="254">
        <f t="shared" si="0"/>
        <v>30</v>
      </c>
      <c r="AG131" s="254">
        <f t="shared" si="0"/>
        <v>211</v>
      </c>
      <c r="AH131" s="254">
        <f t="shared" si="0"/>
        <v>190</v>
      </c>
      <c r="AI131" s="254">
        <f t="shared" si="0"/>
        <v>40</v>
      </c>
      <c r="AJ131" s="254">
        <f t="shared" si="0"/>
        <v>337</v>
      </c>
      <c r="AK131" s="294">
        <f t="shared" si="0"/>
        <v>404</v>
      </c>
      <c r="AL131" s="294">
        <f t="shared" si="0"/>
        <v>15</v>
      </c>
      <c r="AM131" s="254">
        <f t="shared" si="0"/>
        <v>201</v>
      </c>
      <c r="AN131" s="294">
        <f t="shared" si="0"/>
        <v>220</v>
      </c>
      <c r="AO131" s="294">
        <f t="shared" si="0"/>
        <v>10</v>
      </c>
      <c r="AP131" s="294">
        <f t="shared" si="0"/>
        <v>199</v>
      </c>
      <c r="AQ131" s="294">
        <f t="shared" si="0"/>
        <v>238</v>
      </c>
      <c r="AR131" s="294">
        <f t="shared" si="0"/>
        <v>8</v>
      </c>
      <c r="AS131" s="294">
        <f t="shared" ref="AS131:BE131" si="1">SUM(AS3:AS130)</f>
        <v>201</v>
      </c>
      <c r="AT131" s="386">
        <f t="shared" si="1"/>
        <v>191</v>
      </c>
      <c r="AU131" s="386">
        <f t="shared" si="1"/>
        <v>9</v>
      </c>
      <c r="AV131" s="386">
        <f t="shared" si="1"/>
        <v>234</v>
      </c>
      <c r="AW131" s="386">
        <f t="shared" si="1"/>
        <v>202</v>
      </c>
      <c r="AX131" s="386">
        <f t="shared" si="1"/>
        <v>8</v>
      </c>
      <c r="AY131" s="386">
        <f t="shared" si="1"/>
        <v>134</v>
      </c>
      <c r="AZ131" s="386">
        <f t="shared" si="1"/>
        <v>215</v>
      </c>
      <c r="BA131" s="386">
        <f t="shared" si="1"/>
        <v>12</v>
      </c>
      <c r="BB131" s="386">
        <f t="shared" si="1"/>
        <v>223</v>
      </c>
      <c r="BC131" s="386">
        <f t="shared" si="1"/>
        <v>163</v>
      </c>
      <c r="BD131" s="386">
        <f t="shared" si="1"/>
        <v>12</v>
      </c>
      <c r="BE131" s="386">
        <f t="shared" si="1"/>
        <v>275</v>
      </c>
      <c r="BF131" s="386">
        <f t="shared" ref="BF131:BG131" si="2">SUM(BF3:BF130)</f>
        <v>214</v>
      </c>
      <c r="BG131" s="386">
        <f t="shared" si="2"/>
        <v>24</v>
      </c>
      <c r="BH131" s="386">
        <f t="shared" ref="BH131:CB131" si="3">SUM(BH3:BH130)</f>
        <v>339</v>
      </c>
      <c r="BI131" s="386">
        <f t="shared" si="3"/>
        <v>286</v>
      </c>
      <c r="BJ131" s="386">
        <f t="shared" si="3"/>
        <v>15</v>
      </c>
      <c r="BK131" s="386">
        <f t="shared" si="3"/>
        <v>182</v>
      </c>
      <c r="BL131" s="386">
        <f t="shared" si="3"/>
        <v>313</v>
      </c>
      <c r="BM131" s="386">
        <f t="shared" si="3"/>
        <v>2</v>
      </c>
      <c r="BN131" s="386">
        <f t="shared" si="3"/>
        <v>139</v>
      </c>
      <c r="BO131" s="386">
        <f t="shared" si="3"/>
        <v>180</v>
      </c>
      <c r="BP131" s="386">
        <f t="shared" si="3"/>
        <v>0</v>
      </c>
      <c r="BQ131" s="386">
        <f t="shared" si="3"/>
        <v>230</v>
      </c>
      <c r="BR131" s="386">
        <f t="shared" si="3"/>
        <v>254</v>
      </c>
      <c r="BS131" s="386">
        <f t="shared" si="3"/>
        <v>21</v>
      </c>
      <c r="BT131" s="386">
        <f t="shared" si="3"/>
        <v>196</v>
      </c>
      <c r="BU131" s="386">
        <f t="shared" si="3"/>
        <v>213</v>
      </c>
      <c r="BV131" s="386">
        <f t="shared" si="3"/>
        <v>8</v>
      </c>
      <c r="BW131" s="386">
        <f t="shared" si="3"/>
        <v>140</v>
      </c>
      <c r="BX131" s="386">
        <f t="shared" si="3"/>
        <v>134</v>
      </c>
      <c r="BY131" s="386">
        <f t="shared" si="3"/>
        <v>14</v>
      </c>
      <c r="BZ131" s="386">
        <f t="shared" si="3"/>
        <v>0</v>
      </c>
      <c r="CA131" s="386">
        <f t="shared" si="3"/>
        <v>0</v>
      </c>
      <c r="CB131" s="386">
        <f t="shared" si="3"/>
        <v>0</v>
      </c>
    </row>
    <row r="132" spans="1:80" s="110" customFormat="1" ht="12.75" x14ac:dyDescent="0.2">
      <c r="B132" s="255">
        <f>SUM(B3:B130)</f>
        <v>128</v>
      </c>
      <c r="C132" s="258" t="s">
        <v>1852</v>
      </c>
      <c r="BE132" s="400"/>
      <c r="BF132" s="400"/>
      <c r="BG132" s="400"/>
    </row>
  </sheetData>
  <sortState ref="A1:CI100">
    <sortCondition ref="D1:D100"/>
  </sortState>
  <mergeCells count="1">
    <mergeCell ref="A1:H1"/>
  </mergeCells>
  <phoneticPr fontId="0" type="noConversion"/>
  <pageMargins left="0.75" right="0.75" top="1" bottom="1" header="0.5" footer="0.5"/>
  <pageSetup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CB190"/>
  <sheetViews>
    <sheetView zoomScale="85" zoomScaleNormal="85" workbookViewId="0">
      <selection activeCell="CD23" sqref="CD23"/>
    </sheetView>
  </sheetViews>
  <sheetFormatPr defaultColWidth="9.140625" defaultRowHeight="12.75" x14ac:dyDescent="0.2"/>
  <cols>
    <col min="1" max="1" width="5.140625" style="110" bestFit="1" customWidth="1"/>
    <col min="2" max="2" width="4.140625" style="110" bestFit="1" customWidth="1"/>
    <col min="3" max="3" width="16.5703125" style="110" bestFit="1" customWidth="1"/>
    <col min="4" max="4" width="14" style="110" customWidth="1"/>
    <col min="5" max="5" width="9.85546875" style="110" bestFit="1" customWidth="1"/>
    <col min="6" max="6" width="10.28515625" style="110" bestFit="1" customWidth="1"/>
    <col min="7" max="7" width="15.7109375" style="110" bestFit="1" customWidth="1"/>
    <col min="8" max="8" width="54" style="110" customWidth="1"/>
    <col min="9" max="9" width="9.7109375" style="110" hidden="1" customWidth="1"/>
    <col min="10" max="10" width="5.140625" style="110" hidden="1" customWidth="1"/>
    <col min="11" max="11" width="3.7109375" style="110" hidden="1" customWidth="1"/>
    <col min="12" max="12" width="9.7109375" style="110" hidden="1" customWidth="1"/>
    <col min="13" max="13" width="5.140625" style="110" hidden="1" customWidth="1"/>
    <col min="14" max="14" width="3.7109375" style="110" hidden="1" customWidth="1"/>
    <col min="15" max="15" width="9.7109375" style="110" hidden="1" customWidth="1"/>
    <col min="16" max="16" width="5.140625" style="110" hidden="1" customWidth="1"/>
    <col min="17" max="17" width="3.7109375" style="110" hidden="1" customWidth="1"/>
    <col min="18" max="18" width="9.7109375" style="110" hidden="1" customWidth="1"/>
    <col min="19" max="19" width="5.140625" style="110" hidden="1" customWidth="1"/>
    <col min="20" max="20" width="3.7109375" style="110" hidden="1" customWidth="1"/>
    <col min="21" max="21" width="9.7109375" style="110" hidden="1" customWidth="1"/>
    <col min="22" max="22" width="5.140625" style="110" hidden="1" customWidth="1"/>
    <col min="23" max="23" width="3.7109375" style="110" hidden="1" customWidth="1"/>
    <col min="24" max="24" width="9.7109375" style="110" hidden="1" customWidth="1"/>
    <col min="25" max="25" width="5.140625" style="110" hidden="1" customWidth="1"/>
    <col min="26" max="26" width="3.7109375" style="110" hidden="1" customWidth="1"/>
    <col min="27" max="27" width="9.7109375" style="110" hidden="1" customWidth="1"/>
    <col min="28" max="28" width="5.140625" style="110" hidden="1" customWidth="1"/>
    <col min="29" max="29" width="3.7109375" style="110" hidden="1" customWidth="1"/>
    <col min="30" max="30" width="9.7109375" style="110" hidden="1" customWidth="1"/>
    <col min="31" max="31" width="5.140625" style="110" hidden="1" customWidth="1"/>
    <col min="32" max="32" width="3.7109375" style="110" hidden="1" customWidth="1"/>
    <col min="33" max="33" width="9.7109375" style="110" hidden="1" customWidth="1"/>
    <col min="34" max="34" width="5.140625" style="110" hidden="1" customWidth="1"/>
    <col min="35" max="35" width="3.7109375" style="110" hidden="1" customWidth="1"/>
    <col min="36" max="36" width="9.7109375" style="110" hidden="1" customWidth="1"/>
    <col min="37" max="37" width="5.140625" style="110" hidden="1" customWidth="1"/>
    <col min="38" max="38" width="3.7109375" style="110" hidden="1" customWidth="1"/>
    <col min="39" max="39" width="9.7109375" style="110" hidden="1" customWidth="1"/>
    <col min="40" max="40" width="5.140625" style="110" hidden="1" customWidth="1"/>
    <col min="41" max="41" width="3.7109375" style="110" hidden="1" customWidth="1"/>
    <col min="42" max="42" width="9.7109375" style="110" hidden="1" customWidth="1"/>
    <col min="43" max="43" width="5.140625" style="110" hidden="1" customWidth="1"/>
    <col min="44" max="44" width="3.7109375" style="110" hidden="1" customWidth="1"/>
    <col min="45" max="45" width="9.7109375" style="110" hidden="1" customWidth="1"/>
    <col min="46" max="46" width="5.140625" style="110" hidden="1" customWidth="1"/>
    <col min="47" max="47" width="3.7109375" style="110" hidden="1" customWidth="1"/>
    <col min="48" max="48" width="9.7109375" style="110" hidden="1" customWidth="1"/>
    <col min="49" max="49" width="5.140625" style="110" hidden="1" customWidth="1"/>
    <col min="50" max="50" width="3.7109375" style="110" hidden="1" customWidth="1"/>
    <col min="51" max="51" width="9.7109375" style="255" hidden="1" customWidth="1"/>
    <col min="52" max="52" width="5.140625" style="255" hidden="1" customWidth="1"/>
    <col min="53" max="53" width="3.7109375" style="255" hidden="1" customWidth="1"/>
    <col min="54" max="54" width="9.7109375" style="110" hidden="1" customWidth="1"/>
    <col min="55" max="55" width="5.140625" style="110" hidden="1" customWidth="1"/>
    <col min="56" max="56" width="3.7109375" style="110" hidden="1" customWidth="1"/>
    <col min="57" max="57" width="9.85546875" style="110" hidden="1" customWidth="1"/>
    <col min="58" max="58" width="5.140625" style="110" hidden="1" customWidth="1"/>
    <col min="59" max="59" width="3.7109375" style="110" hidden="1" customWidth="1"/>
    <col min="60" max="60" width="9.7109375" style="110" hidden="1" customWidth="1"/>
    <col min="61" max="61" width="5.140625" style="110" hidden="1" customWidth="1"/>
    <col min="62" max="62" width="3.7109375" style="110" hidden="1" customWidth="1"/>
    <col min="63" max="63" width="9.85546875" style="110" hidden="1" customWidth="1"/>
    <col min="64" max="64" width="5.140625" style="110" hidden="1" customWidth="1"/>
    <col min="65" max="65" width="3.7109375" style="110" hidden="1" customWidth="1"/>
    <col min="66" max="66" width="9.7109375" style="110" hidden="1" customWidth="1"/>
    <col min="67" max="67" width="5.140625" style="110" hidden="1" customWidth="1"/>
    <col min="68" max="68" width="3.7109375" style="110" hidden="1" customWidth="1"/>
    <col min="69" max="69" width="9.85546875" style="110" hidden="1" customWidth="1"/>
    <col min="70" max="70" width="5.140625" style="110" hidden="1" customWidth="1"/>
    <col min="71" max="71" width="3.7109375" style="110" hidden="1" customWidth="1"/>
    <col min="72" max="72" width="9.7109375" style="110" hidden="1" customWidth="1"/>
    <col min="73" max="73" width="5.140625" style="110" hidden="1" customWidth="1"/>
    <col min="74" max="74" width="3.7109375" style="110" hidden="1" customWidth="1"/>
    <col min="75" max="75" width="9.85546875" style="110" customWidth="1"/>
    <col min="76" max="76" width="5.140625" style="110" customWidth="1"/>
    <col min="77" max="77" width="3.7109375" style="110" customWidth="1"/>
    <col min="78" max="78" width="9.7109375" style="110" hidden="1" customWidth="1"/>
    <col min="79" max="79" width="5.140625" style="110" hidden="1" customWidth="1"/>
    <col min="80" max="80" width="3.7109375" style="110" hidden="1" customWidth="1"/>
    <col min="81" max="16384" width="9.140625" style="110"/>
  </cols>
  <sheetData>
    <row r="1" spans="1:80" ht="15.75" customHeight="1" x14ac:dyDescent="0.2">
      <c r="A1" s="520"/>
      <c r="B1" s="520"/>
      <c r="C1" s="520"/>
      <c r="D1" s="520"/>
      <c r="E1" s="520"/>
      <c r="F1" s="520"/>
      <c r="G1" s="520"/>
      <c r="H1" s="521"/>
      <c r="I1" s="111">
        <v>41289</v>
      </c>
      <c r="L1" s="111">
        <v>41305</v>
      </c>
      <c r="O1" s="111">
        <v>41320</v>
      </c>
      <c r="R1" s="111">
        <v>41333</v>
      </c>
      <c r="U1" s="111">
        <v>41348</v>
      </c>
      <c r="X1" s="111">
        <v>41364</v>
      </c>
      <c r="AA1" s="111">
        <v>41379</v>
      </c>
      <c r="AD1" s="111">
        <v>41394</v>
      </c>
      <c r="AG1" s="111">
        <v>41409</v>
      </c>
      <c r="AJ1" s="111">
        <v>41425</v>
      </c>
      <c r="AM1" s="111">
        <v>41440</v>
      </c>
      <c r="AP1" s="111">
        <v>41455</v>
      </c>
      <c r="AS1" s="111">
        <v>41470</v>
      </c>
      <c r="AV1" s="111">
        <v>41486</v>
      </c>
      <c r="AY1" s="449">
        <v>41501</v>
      </c>
      <c r="BB1" s="111">
        <v>41517</v>
      </c>
      <c r="BE1" s="111">
        <v>41532</v>
      </c>
      <c r="BH1" s="111">
        <v>41547</v>
      </c>
      <c r="BK1" s="111">
        <v>41562</v>
      </c>
      <c r="BN1" s="111">
        <v>41578</v>
      </c>
      <c r="BQ1" s="111">
        <v>41593</v>
      </c>
      <c r="BT1" s="111">
        <v>41608</v>
      </c>
      <c r="BW1" s="111">
        <v>41623</v>
      </c>
      <c r="BZ1" s="111">
        <v>41639</v>
      </c>
    </row>
    <row r="2" spans="1:80" ht="17.25" customHeight="1" x14ac:dyDescent="0.2">
      <c r="A2" s="9" t="s">
        <v>2311</v>
      </c>
      <c r="B2" s="9"/>
      <c r="C2" s="9" t="s">
        <v>1909</v>
      </c>
      <c r="D2" s="9" t="s">
        <v>1910</v>
      </c>
      <c r="E2" s="9" t="s">
        <v>1911</v>
      </c>
      <c r="F2" s="9" t="s">
        <v>61</v>
      </c>
      <c r="G2" s="1"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1" t="s">
        <v>2315</v>
      </c>
      <c r="AZ2" s="1" t="s">
        <v>2316</v>
      </c>
      <c r="BA2" s="1"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0" ht="15" x14ac:dyDescent="0.25">
      <c r="A3" s="33" t="s">
        <v>2312</v>
      </c>
      <c r="B3" s="34">
        <v>1</v>
      </c>
      <c r="C3" s="160" t="s">
        <v>4595</v>
      </c>
      <c r="D3" s="17" t="s">
        <v>144</v>
      </c>
      <c r="E3" s="17" t="s">
        <v>1691</v>
      </c>
      <c r="F3" s="36">
        <v>41186</v>
      </c>
      <c r="G3" s="158">
        <v>41082</v>
      </c>
      <c r="H3" s="13" t="s">
        <v>4937</v>
      </c>
      <c r="I3" s="244">
        <v>0</v>
      </c>
      <c r="J3" s="244">
        <v>0</v>
      </c>
      <c r="K3" s="244">
        <v>0</v>
      </c>
      <c r="L3" s="244">
        <v>0</v>
      </c>
      <c r="M3" s="244">
        <v>0</v>
      </c>
      <c r="N3" s="244">
        <v>0</v>
      </c>
      <c r="O3" s="244">
        <v>4</v>
      </c>
      <c r="P3" s="244">
        <v>0</v>
      </c>
      <c r="Q3" s="244">
        <v>4</v>
      </c>
      <c r="R3" s="244">
        <v>0</v>
      </c>
      <c r="S3" s="244">
        <v>0</v>
      </c>
      <c r="T3" s="244">
        <v>0</v>
      </c>
      <c r="U3" s="244">
        <v>0</v>
      </c>
      <c r="V3" s="244">
        <v>6</v>
      </c>
      <c r="W3" s="244">
        <v>0</v>
      </c>
      <c r="X3" s="18">
        <v>0</v>
      </c>
      <c r="Y3" s="18">
        <v>0</v>
      </c>
      <c r="Z3" s="18">
        <v>0</v>
      </c>
      <c r="AA3" s="18">
        <v>0</v>
      </c>
      <c r="AB3" s="18">
        <v>0</v>
      </c>
      <c r="AC3" s="18">
        <v>0</v>
      </c>
      <c r="AD3" s="18">
        <v>0</v>
      </c>
      <c r="AE3" s="18">
        <v>0</v>
      </c>
      <c r="AF3" s="18">
        <v>0</v>
      </c>
      <c r="AG3" s="18">
        <v>0</v>
      </c>
      <c r="AH3" s="18">
        <v>0</v>
      </c>
      <c r="AI3" s="18">
        <v>0</v>
      </c>
      <c r="AJ3" s="286">
        <v>4</v>
      </c>
      <c r="AK3" s="286">
        <v>0</v>
      </c>
      <c r="AL3" s="286">
        <v>4</v>
      </c>
      <c r="AM3" s="355">
        <v>4</v>
      </c>
      <c r="AN3" s="355">
        <v>4</v>
      </c>
      <c r="AO3" s="355">
        <v>4</v>
      </c>
      <c r="AP3" s="413">
        <v>0</v>
      </c>
      <c r="AQ3" s="413">
        <v>6</v>
      </c>
      <c r="AR3" s="413">
        <v>0</v>
      </c>
      <c r="AS3" s="413">
        <v>0</v>
      </c>
      <c r="AT3" s="413">
        <v>0</v>
      </c>
      <c r="AU3" s="413">
        <v>0</v>
      </c>
      <c r="AV3" s="392">
        <v>0</v>
      </c>
      <c r="AW3" s="392">
        <v>0</v>
      </c>
      <c r="AX3" s="392">
        <v>0</v>
      </c>
      <c r="AY3" s="394">
        <v>16</v>
      </c>
      <c r="AZ3" s="394">
        <v>12</v>
      </c>
      <c r="BA3" s="394">
        <v>0</v>
      </c>
      <c r="BB3" s="448">
        <v>6</v>
      </c>
      <c r="BC3" s="221">
        <v>4</v>
      </c>
      <c r="BD3" s="221">
        <v>0</v>
      </c>
      <c r="BE3" s="394">
        <v>0</v>
      </c>
      <c r="BF3" s="394">
        <v>6</v>
      </c>
      <c r="BG3" s="394">
        <v>0</v>
      </c>
      <c r="BH3" s="221">
        <v>6</v>
      </c>
      <c r="BI3" s="221">
        <v>0</v>
      </c>
      <c r="BJ3" s="221">
        <v>0</v>
      </c>
      <c r="BK3" s="221">
        <v>1</v>
      </c>
      <c r="BL3" s="221">
        <v>0</v>
      </c>
      <c r="BM3" s="221">
        <v>0</v>
      </c>
      <c r="BN3" s="221">
        <v>0</v>
      </c>
      <c r="BO3" s="221">
        <v>0</v>
      </c>
      <c r="BP3" s="221">
        <v>0</v>
      </c>
      <c r="BQ3" s="394">
        <v>0</v>
      </c>
      <c r="BR3" s="394">
        <v>0</v>
      </c>
      <c r="BS3" s="394">
        <v>0</v>
      </c>
      <c r="BT3" s="221">
        <v>0</v>
      </c>
      <c r="BU3" s="221">
        <v>0</v>
      </c>
      <c r="BV3" s="221">
        <v>0</v>
      </c>
      <c r="BW3" s="221">
        <v>0</v>
      </c>
      <c r="BX3" s="221">
        <v>0</v>
      </c>
      <c r="BY3" s="221">
        <v>0</v>
      </c>
      <c r="BZ3" s="221"/>
      <c r="CA3" s="221"/>
      <c r="CB3" s="221"/>
    </row>
    <row r="4" spans="1:80" ht="15" x14ac:dyDescent="0.25">
      <c r="A4" s="33" t="s">
        <v>2312</v>
      </c>
      <c r="B4" s="34">
        <v>1</v>
      </c>
      <c r="C4" s="160" t="s">
        <v>4596</v>
      </c>
      <c r="D4" s="17" t="s">
        <v>144</v>
      </c>
      <c r="E4" s="17" t="s">
        <v>1691</v>
      </c>
      <c r="F4" s="36">
        <v>41186</v>
      </c>
      <c r="G4" s="158">
        <v>41082</v>
      </c>
      <c r="H4" s="13" t="s">
        <v>5318</v>
      </c>
      <c r="I4" s="244">
        <v>0</v>
      </c>
      <c r="J4" s="244">
        <v>0</v>
      </c>
      <c r="K4" s="244">
        <v>0</v>
      </c>
      <c r="L4" s="244">
        <v>0</v>
      </c>
      <c r="M4" s="244">
        <v>0</v>
      </c>
      <c r="N4" s="244">
        <v>0</v>
      </c>
      <c r="O4" s="244">
        <v>8</v>
      </c>
      <c r="P4" s="244">
        <v>0</v>
      </c>
      <c r="Q4" s="244">
        <v>6</v>
      </c>
      <c r="R4" s="244">
        <v>9</v>
      </c>
      <c r="S4" s="244">
        <v>0</v>
      </c>
      <c r="T4" s="244">
        <v>6</v>
      </c>
      <c r="U4" s="244">
        <v>0</v>
      </c>
      <c r="V4" s="244">
        <v>0</v>
      </c>
      <c r="W4" s="244">
        <v>0</v>
      </c>
      <c r="X4" s="18">
        <v>0</v>
      </c>
      <c r="Y4" s="18">
        <v>0</v>
      </c>
      <c r="Z4" s="18">
        <v>0</v>
      </c>
      <c r="AA4" s="18">
        <v>0</v>
      </c>
      <c r="AB4" s="18">
        <v>0</v>
      </c>
      <c r="AC4" s="18">
        <v>0</v>
      </c>
      <c r="AD4" s="18">
        <v>0</v>
      </c>
      <c r="AE4" s="18">
        <v>0</v>
      </c>
      <c r="AF4" s="18">
        <v>0</v>
      </c>
      <c r="AG4" s="18">
        <v>0</v>
      </c>
      <c r="AH4" s="18">
        <v>2</v>
      </c>
      <c r="AI4" s="18">
        <v>0</v>
      </c>
      <c r="AJ4" s="286">
        <v>4</v>
      </c>
      <c r="AK4" s="286">
        <v>0</v>
      </c>
      <c r="AL4" s="286">
        <v>4</v>
      </c>
      <c r="AM4" s="355">
        <v>4</v>
      </c>
      <c r="AN4" s="355">
        <v>0</v>
      </c>
      <c r="AO4" s="355">
        <v>4</v>
      </c>
      <c r="AP4" s="413">
        <v>0</v>
      </c>
      <c r="AQ4" s="413">
        <v>7</v>
      </c>
      <c r="AR4" s="413">
        <v>0</v>
      </c>
      <c r="AS4" s="413">
        <v>0</v>
      </c>
      <c r="AT4" s="413">
        <v>0</v>
      </c>
      <c r="AU4" s="413">
        <v>0</v>
      </c>
      <c r="AV4" s="392">
        <v>0</v>
      </c>
      <c r="AW4" s="392">
        <v>0</v>
      </c>
      <c r="AX4" s="392">
        <v>0</v>
      </c>
      <c r="AY4" s="394">
        <v>8</v>
      </c>
      <c r="AZ4" s="394">
        <v>0</v>
      </c>
      <c r="BA4" s="394">
        <v>0</v>
      </c>
      <c r="BB4" s="448">
        <v>6</v>
      </c>
      <c r="BC4" s="221">
        <v>0</v>
      </c>
      <c r="BD4" s="394">
        <v>0</v>
      </c>
      <c r="BE4" s="394">
        <v>0</v>
      </c>
      <c r="BF4" s="394">
        <v>6</v>
      </c>
      <c r="BG4" s="394">
        <v>0</v>
      </c>
      <c r="BH4" s="221">
        <v>8</v>
      </c>
      <c r="BI4" s="221">
        <v>0</v>
      </c>
      <c r="BJ4" s="221">
        <v>0</v>
      </c>
      <c r="BK4" s="221">
        <v>0</v>
      </c>
      <c r="BL4" s="221">
        <v>4</v>
      </c>
      <c r="BM4" s="221">
        <v>0</v>
      </c>
      <c r="BN4" s="221">
        <v>2</v>
      </c>
      <c r="BO4" s="221">
        <v>0</v>
      </c>
      <c r="BP4" s="221">
        <v>0</v>
      </c>
      <c r="BQ4" s="394">
        <v>0</v>
      </c>
      <c r="BR4" s="394">
        <v>0</v>
      </c>
      <c r="BS4" s="394">
        <v>0</v>
      </c>
      <c r="BT4" s="221">
        <v>0</v>
      </c>
      <c r="BU4" s="221">
        <v>0</v>
      </c>
      <c r="BV4" s="221">
        <v>0</v>
      </c>
      <c r="BW4" s="221">
        <v>0</v>
      </c>
      <c r="BX4" s="221">
        <v>0</v>
      </c>
      <c r="BY4" s="221">
        <v>0</v>
      </c>
      <c r="BZ4" s="221"/>
      <c r="CA4" s="221"/>
      <c r="CB4" s="221"/>
    </row>
    <row r="5" spans="1:80" ht="15" x14ac:dyDescent="0.25">
      <c r="A5" s="33" t="s">
        <v>2312</v>
      </c>
      <c r="B5" s="34">
        <v>1</v>
      </c>
      <c r="C5" s="160" t="s">
        <v>3825</v>
      </c>
      <c r="D5" s="17" t="s">
        <v>144</v>
      </c>
      <c r="E5" s="17" t="s">
        <v>2340</v>
      </c>
      <c r="F5" s="17"/>
      <c r="G5" s="158">
        <v>40473</v>
      </c>
      <c r="H5" s="13" t="s">
        <v>3826</v>
      </c>
      <c r="I5" s="221">
        <v>0</v>
      </c>
      <c r="J5" s="221">
        <v>0</v>
      </c>
      <c r="K5" s="221">
        <v>0</v>
      </c>
      <c r="L5" s="221">
        <v>0</v>
      </c>
      <c r="M5" s="221">
        <v>0</v>
      </c>
      <c r="N5" s="221">
        <v>0</v>
      </c>
      <c r="O5" s="221">
        <v>0</v>
      </c>
      <c r="P5" s="221">
        <v>0</v>
      </c>
      <c r="Q5" s="221">
        <v>0</v>
      </c>
      <c r="R5" s="221">
        <v>0</v>
      </c>
      <c r="S5" s="221">
        <v>0</v>
      </c>
      <c r="T5" s="221">
        <v>0</v>
      </c>
      <c r="U5" s="221">
        <v>0</v>
      </c>
      <c r="V5" s="221">
        <v>0</v>
      </c>
      <c r="W5" s="221">
        <v>0</v>
      </c>
      <c r="X5" s="18">
        <v>0</v>
      </c>
      <c r="Y5" s="18">
        <v>0</v>
      </c>
      <c r="Z5" s="18">
        <v>0</v>
      </c>
      <c r="AA5" s="18">
        <v>0</v>
      </c>
      <c r="AB5" s="18">
        <v>0</v>
      </c>
      <c r="AC5" s="18">
        <v>0</v>
      </c>
      <c r="AD5" s="18">
        <v>0</v>
      </c>
      <c r="AE5" s="18">
        <v>0</v>
      </c>
      <c r="AF5" s="18">
        <v>0</v>
      </c>
      <c r="AG5" s="18">
        <v>0</v>
      </c>
      <c r="AH5" s="18">
        <v>0</v>
      </c>
      <c r="AI5" s="18">
        <v>0</v>
      </c>
      <c r="AJ5" s="286">
        <v>0</v>
      </c>
      <c r="AK5" s="286">
        <v>0</v>
      </c>
      <c r="AL5" s="286">
        <v>0</v>
      </c>
      <c r="AM5" s="355">
        <v>0</v>
      </c>
      <c r="AN5" s="355">
        <v>0</v>
      </c>
      <c r="AO5" s="355">
        <v>0</v>
      </c>
      <c r="AP5" s="413">
        <v>0</v>
      </c>
      <c r="AQ5" s="413">
        <v>0</v>
      </c>
      <c r="AR5" s="413">
        <v>0</v>
      </c>
      <c r="AS5" s="413">
        <v>0</v>
      </c>
      <c r="AT5" s="413">
        <v>0</v>
      </c>
      <c r="AU5" s="413">
        <v>0</v>
      </c>
      <c r="AV5" s="392">
        <v>0</v>
      </c>
      <c r="AW5" s="392">
        <v>0</v>
      </c>
      <c r="AX5" s="392">
        <v>0</v>
      </c>
      <c r="AY5" s="394">
        <v>0</v>
      </c>
      <c r="AZ5" s="394">
        <v>0</v>
      </c>
      <c r="BA5" s="394">
        <v>0</v>
      </c>
      <c r="BB5" s="448">
        <v>0</v>
      </c>
      <c r="BC5" s="394">
        <v>0</v>
      </c>
      <c r="BD5" s="394">
        <v>0</v>
      </c>
      <c r="BE5" s="394">
        <v>0</v>
      </c>
      <c r="BF5" s="394">
        <v>0</v>
      </c>
      <c r="BG5" s="394">
        <v>0</v>
      </c>
      <c r="BH5" s="221">
        <v>0</v>
      </c>
      <c r="BI5" s="221">
        <v>0</v>
      </c>
      <c r="BJ5" s="221">
        <v>0</v>
      </c>
      <c r="BK5" s="221">
        <v>0</v>
      </c>
      <c r="BL5" s="221">
        <v>0</v>
      </c>
      <c r="BM5" s="221">
        <v>0</v>
      </c>
      <c r="BN5" s="221">
        <v>0</v>
      </c>
      <c r="BO5" s="221">
        <v>0</v>
      </c>
      <c r="BP5" s="221">
        <v>0</v>
      </c>
      <c r="BQ5" s="394">
        <v>0</v>
      </c>
      <c r="BR5" s="394">
        <v>0</v>
      </c>
      <c r="BS5" s="394">
        <v>0</v>
      </c>
      <c r="BT5" s="221">
        <v>0</v>
      </c>
      <c r="BU5" s="221">
        <v>0</v>
      </c>
      <c r="BV5" s="221">
        <v>0</v>
      </c>
      <c r="BW5" s="221">
        <v>0</v>
      </c>
      <c r="BX5" s="221">
        <v>0</v>
      </c>
      <c r="BY5" s="221">
        <v>0</v>
      </c>
      <c r="BZ5" s="221"/>
      <c r="CA5" s="221"/>
      <c r="CB5" s="221"/>
    </row>
    <row r="6" spans="1:80" ht="15" x14ac:dyDescent="0.25">
      <c r="A6" s="33" t="s">
        <v>2312</v>
      </c>
      <c r="B6" s="34">
        <v>1</v>
      </c>
      <c r="C6" s="160" t="s">
        <v>3827</v>
      </c>
      <c r="D6" s="17" t="s">
        <v>144</v>
      </c>
      <c r="E6" s="17" t="s">
        <v>1691</v>
      </c>
      <c r="F6" s="36">
        <v>41158</v>
      </c>
      <c r="G6" s="158">
        <v>40473</v>
      </c>
      <c r="H6" s="13" t="s">
        <v>3828</v>
      </c>
      <c r="I6" s="221">
        <v>2</v>
      </c>
      <c r="J6" s="221">
        <v>0</v>
      </c>
      <c r="K6" s="221">
        <v>0</v>
      </c>
      <c r="L6" s="221">
        <v>0</v>
      </c>
      <c r="M6" s="221">
        <v>0</v>
      </c>
      <c r="N6" s="221">
        <v>0</v>
      </c>
      <c r="O6" s="221">
        <v>0</v>
      </c>
      <c r="P6" s="221">
        <v>0</v>
      </c>
      <c r="Q6" s="221">
        <v>0</v>
      </c>
      <c r="R6" s="221">
        <v>0</v>
      </c>
      <c r="S6" s="221">
        <v>2</v>
      </c>
      <c r="T6" s="221">
        <v>0</v>
      </c>
      <c r="U6" s="221">
        <v>0</v>
      </c>
      <c r="V6" s="221">
        <v>0</v>
      </c>
      <c r="W6" s="221">
        <v>0</v>
      </c>
      <c r="X6" s="18">
        <v>0</v>
      </c>
      <c r="Y6" s="18">
        <v>0</v>
      </c>
      <c r="Z6" s="18">
        <v>0</v>
      </c>
      <c r="AA6" s="18">
        <v>0</v>
      </c>
      <c r="AB6" s="18">
        <v>0</v>
      </c>
      <c r="AC6" s="18">
        <v>0</v>
      </c>
      <c r="AD6" s="18">
        <v>0</v>
      </c>
      <c r="AE6" s="18">
        <v>0</v>
      </c>
      <c r="AF6" s="18">
        <v>0</v>
      </c>
      <c r="AG6" s="18">
        <v>1</v>
      </c>
      <c r="AH6" s="18">
        <v>0</v>
      </c>
      <c r="AI6" s="18">
        <v>0</v>
      </c>
      <c r="AJ6" s="286">
        <v>0</v>
      </c>
      <c r="AK6" s="286">
        <v>1</v>
      </c>
      <c r="AL6" s="286">
        <v>0</v>
      </c>
      <c r="AM6" s="355">
        <v>1</v>
      </c>
      <c r="AN6" s="355">
        <v>0</v>
      </c>
      <c r="AO6" s="355">
        <v>0</v>
      </c>
      <c r="AP6" s="413">
        <v>0</v>
      </c>
      <c r="AQ6" s="413">
        <v>0</v>
      </c>
      <c r="AR6" s="413">
        <v>0</v>
      </c>
      <c r="AS6" s="413">
        <v>0</v>
      </c>
      <c r="AT6" s="392">
        <v>2</v>
      </c>
      <c r="AU6" s="413">
        <v>0</v>
      </c>
      <c r="AV6" s="392">
        <v>0</v>
      </c>
      <c r="AW6" s="392">
        <v>0</v>
      </c>
      <c r="AX6" s="392">
        <v>0</v>
      </c>
      <c r="AY6" s="394">
        <v>0</v>
      </c>
      <c r="AZ6" s="394">
        <v>0</v>
      </c>
      <c r="BA6" s="394">
        <v>0</v>
      </c>
      <c r="BB6" s="448">
        <v>0</v>
      </c>
      <c r="BC6" s="394">
        <v>0</v>
      </c>
      <c r="BD6" s="394">
        <v>0</v>
      </c>
      <c r="BE6" s="394">
        <v>0</v>
      </c>
      <c r="BF6" s="394">
        <v>0</v>
      </c>
      <c r="BG6" s="394">
        <v>0</v>
      </c>
      <c r="BH6" s="221">
        <v>0</v>
      </c>
      <c r="BI6" s="221">
        <v>0</v>
      </c>
      <c r="BJ6" s="221">
        <v>0</v>
      </c>
      <c r="BK6" s="221">
        <v>1</v>
      </c>
      <c r="BL6" s="221">
        <v>1</v>
      </c>
      <c r="BM6" s="221">
        <v>0</v>
      </c>
      <c r="BN6" s="221">
        <v>0</v>
      </c>
      <c r="BO6" s="221">
        <v>0</v>
      </c>
      <c r="BP6" s="221">
        <v>0</v>
      </c>
      <c r="BQ6" s="394">
        <v>0</v>
      </c>
      <c r="BR6" s="394">
        <v>0</v>
      </c>
      <c r="BS6" s="394">
        <v>0</v>
      </c>
      <c r="BT6" s="221">
        <v>0</v>
      </c>
      <c r="BU6" s="221">
        <v>0</v>
      </c>
      <c r="BV6" s="221">
        <v>0</v>
      </c>
      <c r="BW6" s="221">
        <v>0</v>
      </c>
      <c r="BX6" s="221">
        <v>0</v>
      </c>
      <c r="BY6" s="221">
        <v>0</v>
      </c>
      <c r="BZ6" s="221"/>
      <c r="CA6" s="221"/>
      <c r="CB6" s="221"/>
    </row>
    <row r="7" spans="1:80" ht="15" x14ac:dyDescent="0.25">
      <c r="A7" s="33" t="s">
        <v>2312</v>
      </c>
      <c r="B7" s="34">
        <v>1</v>
      </c>
      <c r="C7" s="160" t="s">
        <v>3829</v>
      </c>
      <c r="D7" s="17" t="s">
        <v>144</v>
      </c>
      <c r="E7" s="17" t="s">
        <v>2340</v>
      </c>
      <c r="F7" s="17"/>
      <c r="G7" s="158">
        <v>40476</v>
      </c>
      <c r="H7" s="13" t="s">
        <v>3828</v>
      </c>
      <c r="I7" s="221">
        <v>0</v>
      </c>
      <c r="J7" s="221">
        <v>0</v>
      </c>
      <c r="K7" s="221">
        <v>0</v>
      </c>
      <c r="L7" s="221">
        <v>0</v>
      </c>
      <c r="M7" s="221">
        <v>0</v>
      </c>
      <c r="N7" s="221">
        <v>0</v>
      </c>
      <c r="O7" s="221">
        <v>0</v>
      </c>
      <c r="P7" s="221">
        <v>0</v>
      </c>
      <c r="Q7" s="221">
        <v>0</v>
      </c>
      <c r="R7" s="221">
        <v>0</v>
      </c>
      <c r="S7" s="221">
        <v>0</v>
      </c>
      <c r="T7" s="221">
        <v>0</v>
      </c>
      <c r="U7" s="221">
        <v>0</v>
      </c>
      <c r="V7" s="221">
        <v>0</v>
      </c>
      <c r="W7" s="221">
        <v>0</v>
      </c>
      <c r="X7" s="18">
        <v>0</v>
      </c>
      <c r="Y7" s="18">
        <v>0</v>
      </c>
      <c r="Z7" s="18">
        <v>0</v>
      </c>
      <c r="AA7" s="18">
        <v>0</v>
      </c>
      <c r="AB7" s="18">
        <v>0</v>
      </c>
      <c r="AC7" s="18">
        <v>0</v>
      </c>
      <c r="AD7" s="18">
        <v>0</v>
      </c>
      <c r="AE7" s="18">
        <v>0</v>
      </c>
      <c r="AF7" s="18">
        <v>0</v>
      </c>
      <c r="AG7" s="18">
        <v>0</v>
      </c>
      <c r="AH7" s="18">
        <v>0</v>
      </c>
      <c r="AI7" s="18">
        <v>0</v>
      </c>
      <c r="AJ7" s="286">
        <v>0</v>
      </c>
      <c r="AK7" s="286">
        <v>0</v>
      </c>
      <c r="AL7" s="286">
        <v>0</v>
      </c>
      <c r="AM7" s="355">
        <v>0</v>
      </c>
      <c r="AN7" s="355">
        <v>0</v>
      </c>
      <c r="AO7" s="355">
        <v>0</v>
      </c>
      <c r="AP7" s="413">
        <v>0</v>
      </c>
      <c r="AQ7" s="413">
        <v>0</v>
      </c>
      <c r="AR7" s="413">
        <v>0</v>
      </c>
      <c r="AS7" s="413">
        <v>0</v>
      </c>
      <c r="AT7" s="413">
        <v>0</v>
      </c>
      <c r="AU7" s="413">
        <v>0</v>
      </c>
      <c r="AV7" s="392">
        <v>0</v>
      </c>
      <c r="AW7" s="392">
        <v>0</v>
      </c>
      <c r="AX7" s="392">
        <v>0</v>
      </c>
      <c r="AY7" s="394">
        <v>0</v>
      </c>
      <c r="AZ7" s="394">
        <v>0</v>
      </c>
      <c r="BA7" s="394">
        <v>0</v>
      </c>
      <c r="BB7" s="448">
        <v>0</v>
      </c>
      <c r="BC7" s="394">
        <v>0</v>
      </c>
      <c r="BD7" s="394">
        <v>0</v>
      </c>
      <c r="BE7" s="394">
        <v>0</v>
      </c>
      <c r="BF7" s="394">
        <v>0</v>
      </c>
      <c r="BG7" s="394">
        <v>0</v>
      </c>
      <c r="BH7" s="221">
        <v>0</v>
      </c>
      <c r="BI7" s="221">
        <v>0</v>
      </c>
      <c r="BJ7" s="221">
        <v>0</v>
      </c>
      <c r="BK7" s="221">
        <v>0</v>
      </c>
      <c r="BL7" s="221">
        <v>0</v>
      </c>
      <c r="BM7" s="221">
        <v>0</v>
      </c>
      <c r="BN7" s="221">
        <v>0</v>
      </c>
      <c r="BO7" s="221">
        <v>0</v>
      </c>
      <c r="BP7" s="221">
        <v>0</v>
      </c>
      <c r="BQ7" s="394">
        <v>0</v>
      </c>
      <c r="BR7" s="394">
        <v>0</v>
      </c>
      <c r="BS7" s="394">
        <v>0</v>
      </c>
      <c r="BT7" s="221">
        <v>0</v>
      </c>
      <c r="BU7" s="221">
        <v>0</v>
      </c>
      <c r="BV7" s="221">
        <v>0</v>
      </c>
      <c r="BW7" s="221">
        <v>0</v>
      </c>
      <c r="BX7" s="221">
        <v>0</v>
      </c>
      <c r="BY7" s="221">
        <v>0</v>
      </c>
      <c r="BZ7" s="221"/>
      <c r="CA7" s="221"/>
      <c r="CB7" s="221"/>
    </row>
    <row r="8" spans="1:80" ht="15" x14ac:dyDescent="0.25">
      <c r="A8" s="33" t="s">
        <v>2312</v>
      </c>
      <c r="B8" s="34">
        <v>1</v>
      </c>
      <c r="C8" s="160" t="s">
        <v>3830</v>
      </c>
      <c r="D8" s="17" t="s">
        <v>144</v>
      </c>
      <c r="E8" s="17" t="s">
        <v>2340</v>
      </c>
      <c r="F8" s="17"/>
      <c r="G8" s="158">
        <v>40476</v>
      </c>
      <c r="H8" s="13" t="s">
        <v>3828</v>
      </c>
      <c r="I8" s="221">
        <v>0</v>
      </c>
      <c r="J8" s="221">
        <v>0</v>
      </c>
      <c r="K8" s="221">
        <v>0</v>
      </c>
      <c r="L8" s="221">
        <v>0</v>
      </c>
      <c r="M8" s="221">
        <v>0</v>
      </c>
      <c r="N8" s="221">
        <v>0</v>
      </c>
      <c r="O8" s="221">
        <v>0</v>
      </c>
      <c r="P8" s="221">
        <v>0</v>
      </c>
      <c r="Q8" s="221">
        <v>0</v>
      </c>
      <c r="R8" s="221">
        <v>0</v>
      </c>
      <c r="S8" s="221">
        <v>0</v>
      </c>
      <c r="T8" s="221">
        <v>0</v>
      </c>
      <c r="U8" s="221">
        <v>0</v>
      </c>
      <c r="V8" s="221">
        <v>0</v>
      </c>
      <c r="W8" s="221">
        <v>0</v>
      </c>
      <c r="X8" s="18">
        <v>0</v>
      </c>
      <c r="Y8" s="18">
        <v>0</v>
      </c>
      <c r="Z8" s="18">
        <v>0</v>
      </c>
      <c r="AA8" s="18">
        <v>0</v>
      </c>
      <c r="AB8" s="18">
        <v>0</v>
      </c>
      <c r="AC8" s="18">
        <v>0</v>
      </c>
      <c r="AD8" s="18">
        <v>0</v>
      </c>
      <c r="AE8" s="18">
        <v>0</v>
      </c>
      <c r="AF8" s="18">
        <v>0</v>
      </c>
      <c r="AG8" s="18">
        <v>0</v>
      </c>
      <c r="AH8" s="18">
        <v>0</v>
      </c>
      <c r="AI8" s="18">
        <v>0</v>
      </c>
      <c r="AJ8" s="286">
        <v>0</v>
      </c>
      <c r="AK8" s="286">
        <v>0</v>
      </c>
      <c r="AL8" s="286">
        <v>0</v>
      </c>
      <c r="AM8" s="355">
        <v>0</v>
      </c>
      <c r="AN8" s="355">
        <v>0</v>
      </c>
      <c r="AO8" s="355">
        <v>0</v>
      </c>
      <c r="AP8" s="413">
        <v>0</v>
      </c>
      <c r="AQ8" s="413">
        <v>0</v>
      </c>
      <c r="AR8" s="413">
        <v>0</v>
      </c>
      <c r="AS8" s="413">
        <v>0</v>
      </c>
      <c r="AT8" s="413">
        <v>0</v>
      </c>
      <c r="AU8" s="413">
        <v>0</v>
      </c>
      <c r="AV8" s="392">
        <v>0</v>
      </c>
      <c r="AW8" s="392">
        <v>0</v>
      </c>
      <c r="AX8" s="392">
        <v>0</v>
      </c>
      <c r="AY8" s="394">
        <v>0</v>
      </c>
      <c r="AZ8" s="394">
        <v>0</v>
      </c>
      <c r="BA8" s="394">
        <v>0</v>
      </c>
      <c r="BB8" s="448">
        <v>0</v>
      </c>
      <c r="BC8" s="394">
        <v>0</v>
      </c>
      <c r="BD8" s="394">
        <v>0</v>
      </c>
      <c r="BE8" s="394">
        <v>0</v>
      </c>
      <c r="BF8" s="394">
        <v>0</v>
      </c>
      <c r="BG8" s="394">
        <v>0</v>
      </c>
      <c r="BH8" s="221">
        <v>0</v>
      </c>
      <c r="BI8" s="221">
        <v>0</v>
      </c>
      <c r="BJ8" s="221">
        <v>0</v>
      </c>
      <c r="BK8" s="221">
        <v>0</v>
      </c>
      <c r="BL8" s="221">
        <v>0</v>
      </c>
      <c r="BM8" s="221">
        <v>0</v>
      </c>
      <c r="BN8" s="221">
        <v>0</v>
      </c>
      <c r="BO8" s="221">
        <v>0</v>
      </c>
      <c r="BP8" s="221">
        <v>0</v>
      </c>
      <c r="BQ8" s="394">
        <v>0</v>
      </c>
      <c r="BR8" s="394">
        <v>0</v>
      </c>
      <c r="BS8" s="394">
        <v>0</v>
      </c>
      <c r="BT8" s="221">
        <v>0</v>
      </c>
      <c r="BU8" s="221">
        <v>0</v>
      </c>
      <c r="BV8" s="221">
        <v>0</v>
      </c>
      <c r="BW8" s="221">
        <v>0</v>
      </c>
      <c r="BX8" s="221">
        <v>0</v>
      </c>
      <c r="BY8" s="221">
        <v>0</v>
      </c>
      <c r="BZ8" s="221"/>
      <c r="CA8" s="221"/>
      <c r="CB8" s="221"/>
    </row>
    <row r="9" spans="1:80" ht="15" x14ac:dyDescent="0.25">
      <c r="A9" s="33" t="s">
        <v>2312</v>
      </c>
      <c r="B9" s="34">
        <v>1</v>
      </c>
      <c r="C9" s="160" t="s">
        <v>3831</v>
      </c>
      <c r="D9" s="17" t="s">
        <v>144</v>
      </c>
      <c r="E9" s="17" t="s">
        <v>2340</v>
      </c>
      <c r="F9" s="17"/>
      <c r="G9" s="158">
        <v>40477</v>
      </c>
      <c r="H9" s="13" t="s">
        <v>3826</v>
      </c>
      <c r="I9" s="221">
        <v>0</v>
      </c>
      <c r="J9" s="221">
        <v>0</v>
      </c>
      <c r="K9" s="221">
        <v>0</v>
      </c>
      <c r="L9" s="221">
        <v>0</v>
      </c>
      <c r="M9" s="221">
        <v>0</v>
      </c>
      <c r="N9" s="221">
        <v>0</v>
      </c>
      <c r="O9" s="221">
        <v>0</v>
      </c>
      <c r="P9" s="221">
        <v>0</v>
      </c>
      <c r="Q9" s="221">
        <v>0</v>
      </c>
      <c r="R9" s="221">
        <v>0</v>
      </c>
      <c r="S9" s="221">
        <v>0</v>
      </c>
      <c r="T9" s="221">
        <v>0</v>
      </c>
      <c r="U9" s="221">
        <v>0</v>
      </c>
      <c r="V9" s="221">
        <v>0</v>
      </c>
      <c r="W9" s="221">
        <v>0</v>
      </c>
      <c r="X9" s="18">
        <v>0</v>
      </c>
      <c r="Y9" s="18">
        <v>0</v>
      </c>
      <c r="Z9" s="18">
        <v>0</v>
      </c>
      <c r="AA9" s="18">
        <v>0</v>
      </c>
      <c r="AB9" s="18">
        <v>0</v>
      </c>
      <c r="AC9" s="18">
        <v>0</v>
      </c>
      <c r="AD9" s="18">
        <v>0</v>
      </c>
      <c r="AE9" s="18">
        <v>0</v>
      </c>
      <c r="AF9" s="18">
        <v>0</v>
      </c>
      <c r="AG9" s="18">
        <v>0</v>
      </c>
      <c r="AH9" s="18">
        <v>0</v>
      </c>
      <c r="AI9" s="18">
        <v>0</v>
      </c>
      <c r="AJ9" s="286">
        <v>0</v>
      </c>
      <c r="AK9" s="286">
        <v>0</v>
      </c>
      <c r="AL9" s="286">
        <v>0</v>
      </c>
      <c r="AM9" s="355">
        <v>0</v>
      </c>
      <c r="AN9" s="355">
        <v>0</v>
      </c>
      <c r="AO9" s="355">
        <v>0</v>
      </c>
      <c r="AP9" s="413">
        <v>0</v>
      </c>
      <c r="AQ9" s="413">
        <v>0</v>
      </c>
      <c r="AR9" s="413">
        <v>0</v>
      </c>
      <c r="AS9" s="413">
        <v>0</v>
      </c>
      <c r="AT9" s="413">
        <v>0</v>
      </c>
      <c r="AU9" s="413">
        <v>0</v>
      </c>
      <c r="AV9" s="392">
        <v>0</v>
      </c>
      <c r="AW9" s="392">
        <v>0</v>
      </c>
      <c r="AX9" s="392">
        <v>0</v>
      </c>
      <c r="AY9" s="394">
        <v>0</v>
      </c>
      <c r="AZ9" s="394">
        <v>0</v>
      </c>
      <c r="BA9" s="394">
        <v>0</v>
      </c>
      <c r="BB9" s="448">
        <v>0</v>
      </c>
      <c r="BC9" s="394">
        <v>0</v>
      </c>
      <c r="BD9" s="394">
        <v>0</v>
      </c>
      <c r="BE9" s="394">
        <v>0</v>
      </c>
      <c r="BF9" s="394">
        <v>0</v>
      </c>
      <c r="BG9" s="394">
        <v>0</v>
      </c>
      <c r="BH9" s="221">
        <v>0</v>
      </c>
      <c r="BI9" s="221">
        <v>0</v>
      </c>
      <c r="BJ9" s="221">
        <v>0</v>
      </c>
      <c r="BK9" s="221">
        <v>0</v>
      </c>
      <c r="BL9" s="221">
        <v>0</v>
      </c>
      <c r="BM9" s="221">
        <v>0</v>
      </c>
      <c r="BN9" s="221">
        <v>0</v>
      </c>
      <c r="BO9" s="221">
        <v>0</v>
      </c>
      <c r="BP9" s="221">
        <v>0</v>
      </c>
      <c r="BQ9" s="394">
        <v>0</v>
      </c>
      <c r="BR9" s="394">
        <v>0</v>
      </c>
      <c r="BS9" s="394">
        <v>0</v>
      </c>
      <c r="BT9" s="221">
        <v>0</v>
      </c>
      <c r="BU9" s="221">
        <v>0</v>
      </c>
      <c r="BV9" s="221">
        <v>0</v>
      </c>
      <c r="BW9" s="221">
        <v>0</v>
      </c>
      <c r="BX9" s="221">
        <v>0</v>
      </c>
      <c r="BY9" s="221">
        <v>0</v>
      </c>
      <c r="BZ9" s="221"/>
      <c r="CA9" s="221"/>
      <c r="CB9" s="221"/>
    </row>
    <row r="10" spans="1:80" ht="15.75" customHeight="1" x14ac:dyDescent="0.25">
      <c r="A10" s="33" t="s">
        <v>2312</v>
      </c>
      <c r="B10" s="34">
        <v>1</v>
      </c>
      <c r="C10" s="160" t="s">
        <v>3832</v>
      </c>
      <c r="D10" s="17" t="s">
        <v>144</v>
      </c>
      <c r="E10" s="17" t="s">
        <v>2340</v>
      </c>
      <c r="F10" s="17"/>
      <c r="G10" s="158">
        <v>40477</v>
      </c>
      <c r="H10" s="13" t="s">
        <v>3826</v>
      </c>
      <c r="I10" s="221">
        <v>0</v>
      </c>
      <c r="J10" s="221">
        <v>0</v>
      </c>
      <c r="K10" s="221">
        <v>0</v>
      </c>
      <c r="L10" s="221">
        <v>0</v>
      </c>
      <c r="M10" s="221">
        <v>0</v>
      </c>
      <c r="N10" s="221">
        <v>0</v>
      </c>
      <c r="O10" s="221">
        <v>0</v>
      </c>
      <c r="P10" s="221">
        <v>0</v>
      </c>
      <c r="Q10" s="221">
        <v>0</v>
      </c>
      <c r="R10" s="221">
        <v>0</v>
      </c>
      <c r="S10" s="221">
        <v>0</v>
      </c>
      <c r="T10" s="221">
        <v>0</v>
      </c>
      <c r="U10" s="221">
        <v>0</v>
      </c>
      <c r="V10" s="221">
        <v>0</v>
      </c>
      <c r="W10" s="221">
        <v>0</v>
      </c>
      <c r="X10" s="18">
        <v>0</v>
      </c>
      <c r="Y10" s="18">
        <v>0</v>
      </c>
      <c r="Z10" s="18">
        <v>0</v>
      </c>
      <c r="AA10" s="18">
        <v>0</v>
      </c>
      <c r="AB10" s="18">
        <v>0</v>
      </c>
      <c r="AC10" s="18">
        <v>0</v>
      </c>
      <c r="AD10" s="18">
        <v>0</v>
      </c>
      <c r="AE10" s="18">
        <v>0</v>
      </c>
      <c r="AF10" s="18">
        <v>0</v>
      </c>
      <c r="AG10" s="18">
        <v>0</v>
      </c>
      <c r="AH10" s="18">
        <v>0</v>
      </c>
      <c r="AI10" s="18">
        <v>0</v>
      </c>
      <c r="AJ10" s="286">
        <v>0</v>
      </c>
      <c r="AK10" s="286">
        <v>0</v>
      </c>
      <c r="AL10" s="286">
        <v>0</v>
      </c>
      <c r="AM10" s="355">
        <v>0</v>
      </c>
      <c r="AN10" s="355">
        <v>0</v>
      </c>
      <c r="AO10" s="355">
        <v>0</v>
      </c>
      <c r="AP10" s="413">
        <v>0</v>
      </c>
      <c r="AQ10" s="413">
        <v>0</v>
      </c>
      <c r="AR10" s="413">
        <v>0</v>
      </c>
      <c r="AS10" s="413">
        <v>0</v>
      </c>
      <c r="AT10" s="413">
        <v>0</v>
      </c>
      <c r="AU10" s="413">
        <v>0</v>
      </c>
      <c r="AV10" s="392">
        <v>0</v>
      </c>
      <c r="AW10" s="392">
        <v>0</v>
      </c>
      <c r="AX10" s="392">
        <v>0</v>
      </c>
      <c r="AY10" s="394">
        <v>0</v>
      </c>
      <c r="AZ10" s="394">
        <v>0</v>
      </c>
      <c r="BA10" s="394">
        <v>0</v>
      </c>
      <c r="BB10" s="448">
        <v>0</v>
      </c>
      <c r="BC10" s="394">
        <v>0</v>
      </c>
      <c r="BD10" s="394">
        <v>0</v>
      </c>
      <c r="BE10" s="394">
        <v>0</v>
      </c>
      <c r="BF10" s="394">
        <v>0</v>
      </c>
      <c r="BG10" s="394">
        <v>0</v>
      </c>
      <c r="BH10" s="221">
        <v>0</v>
      </c>
      <c r="BI10" s="221">
        <v>0</v>
      </c>
      <c r="BJ10" s="221">
        <v>0</v>
      </c>
      <c r="BK10" s="221">
        <v>0</v>
      </c>
      <c r="BL10" s="221">
        <v>0</v>
      </c>
      <c r="BM10" s="221">
        <v>0</v>
      </c>
      <c r="BN10" s="221">
        <v>0</v>
      </c>
      <c r="BO10" s="221">
        <v>0</v>
      </c>
      <c r="BP10" s="221">
        <v>0</v>
      </c>
      <c r="BQ10" s="394">
        <v>0</v>
      </c>
      <c r="BR10" s="394">
        <v>0</v>
      </c>
      <c r="BS10" s="394">
        <v>0</v>
      </c>
      <c r="BT10" s="221">
        <v>0</v>
      </c>
      <c r="BU10" s="221">
        <v>0</v>
      </c>
      <c r="BV10" s="221">
        <v>0</v>
      </c>
      <c r="BW10" s="221">
        <v>0</v>
      </c>
      <c r="BX10" s="221">
        <v>0</v>
      </c>
      <c r="BY10" s="221">
        <v>0</v>
      </c>
      <c r="BZ10" s="221"/>
      <c r="CA10" s="221"/>
      <c r="CB10" s="221"/>
    </row>
    <row r="11" spans="1:80" ht="15" customHeight="1" x14ac:dyDescent="0.25">
      <c r="A11" s="33" t="s">
        <v>2312</v>
      </c>
      <c r="B11" s="34">
        <v>1</v>
      </c>
      <c r="C11" s="160" t="s">
        <v>4211</v>
      </c>
      <c r="D11" s="17" t="s">
        <v>144</v>
      </c>
      <c r="E11" s="17" t="s">
        <v>1691</v>
      </c>
      <c r="F11" s="287">
        <v>41375</v>
      </c>
      <c r="G11" s="36">
        <v>40597</v>
      </c>
      <c r="H11" s="13" t="s">
        <v>4212</v>
      </c>
      <c r="I11" s="221">
        <v>5</v>
      </c>
      <c r="J11" s="221">
        <v>0</v>
      </c>
      <c r="K11" s="221">
        <v>0</v>
      </c>
      <c r="L11" s="221">
        <v>12</v>
      </c>
      <c r="M11" s="221">
        <v>11</v>
      </c>
      <c r="N11" s="221">
        <v>0</v>
      </c>
      <c r="O11" s="221">
        <v>8</v>
      </c>
      <c r="P11" s="221">
        <v>8</v>
      </c>
      <c r="Q11" s="221">
        <v>0</v>
      </c>
      <c r="R11" s="221">
        <v>6</v>
      </c>
      <c r="S11" s="221">
        <v>15</v>
      </c>
      <c r="T11" s="221">
        <v>0</v>
      </c>
      <c r="U11" s="221">
        <v>4</v>
      </c>
      <c r="V11" s="221">
        <v>0</v>
      </c>
      <c r="W11" s="221">
        <v>0</v>
      </c>
      <c r="X11" s="18">
        <v>0</v>
      </c>
      <c r="Y11" s="18">
        <v>6</v>
      </c>
      <c r="Z11" s="18">
        <v>0</v>
      </c>
      <c r="AA11" s="18">
        <v>0</v>
      </c>
      <c r="AB11" s="18">
        <v>0</v>
      </c>
      <c r="AC11" s="18">
        <v>0</v>
      </c>
      <c r="AD11" s="18">
        <v>4</v>
      </c>
      <c r="AE11" s="18">
        <v>0</v>
      </c>
      <c r="AF11" s="18">
        <v>0</v>
      </c>
      <c r="AG11" s="18">
        <v>4</v>
      </c>
      <c r="AH11" s="18">
        <v>8</v>
      </c>
      <c r="AI11" s="18">
        <v>0</v>
      </c>
      <c r="AJ11" s="286">
        <v>0</v>
      </c>
      <c r="AK11" s="286">
        <v>0</v>
      </c>
      <c r="AL11" s="286">
        <v>0</v>
      </c>
      <c r="AM11" s="355">
        <v>0</v>
      </c>
      <c r="AN11" s="355">
        <v>0</v>
      </c>
      <c r="AO11" s="355">
        <v>0</v>
      </c>
      <c r="AP11" s="413">
        <v>0</v>
      </c>
      <c r="AQ11" s="413">
        <v>0</v>
      </c>
      <c r="AR11" s="413">
        <v>0</v>
      </c>
      <c r="AS11" s="413">
        <v>0</v>
      </c>
      <c r="AT11" s="413">
        <v>0</v>
      </c>
      <c r="AU11" s="413">
        <v>0</v>
      </c>
      <c r="AV11" s="392">
        <v>0</v>
      </c>
      <c r="AW11" s="392">
        <v>0</v>
      </c>
      <c r="AX11" s="392">
        <v>0</v>
      </c>
      <c r="AY11" s="394">
        <v>4</v>
      </c>
      <c r="AZ11" s="394">
        <v>2</v>
      </c>
      <c r="BA11" s="394">
        <v>0</v>
      </c>
      <c r="BB11" s="448">
        <v>0</v>
      </c>
      <c r="BC11" s="394">
        <v>0</v>
      </c>
      <c r="BD11" s="394">
        <v>0</v>
      </c>
      <c r="BE11" s="394">
        <v>1</v>
      </c>
      <c r="BF11" s="394">
        <v>3</v>
      </c>
      <c r="BG11" s="394">
        <v>0</v>
      </c>
      <c r="BH11" s="221">
        <v>0</v>
      </c>
      <c r="BI11" s="221">
        <v>0</v>
      </c>
      <c r="BJ11" s="221">
        <v>0</v>
      </c>
      <c r="BK11" s="221">
        <v>0</v>
      </c>
      <c r="BL11" s="221">
        <v>0</v>
      </c>
      <c r="BM11" s="221">
        <v>0</v>
      </c>
      <c r="BN11" s="221">
        <v>0</v>
      </c>
      <c r="BO11" s="221">
        <v>0</v>
      </c>
      <c r="BP11" s="221">
        <v>0</v>
      </c>
      <c r="BQ11" s="394">
        <v>0</v>
      </c>
      <c r="BR11" s="394">
        <v>0</v>
      </c>
      <c r="BS11" s="394">
        <v>0</v>
      </c>
      <c r="BT11" s="221">
        <v>0</v>
      </c>
      <c r="BU11" s="221">
        <v>0</v>
      </c>
      <c r="BV11" s="221">
        <v>0</v>
      </c>
      <c r="BW11" s="221">
        <v>0</v>
      </c>
      <c r="BX11" s="221">
        <v>0</v>
      </c>
      <c r="BY11" s="221">
        <v>0</v>
      </c>
      <c r="BZ11" s="221"/>
      <c r="CA11" s="221"/>
      <c r="CB11" s="221"/>
    </row>
    <row r="12" spans="1:80" ht="15.75" customHeight="1" x14ac:dyDescent="0.25">
      <c r="A12" s="194" t="s">
        <v>2312</v>
      </c>
      <c r="B12" s="195">
        <v>1</v>
      </c>
      <c r="C12" s="196" t="s">
        <v>4144</v>
      </c>
      <c r="D12" s="17" t="s">
        <v>144</v>
      </c>
      <c r="E12" s="17" t="s">
        <v>2340</v>
      </c>
      <c r="F12" s="264"/>
      <c r="G12" s="158">
        <v>40665</v>
      </c>
      <c r="H12" s="13" t="s">
        <v>4145</v>
      </c>
      <c r="I12" s="221">
        <v>0</v>
      </c>
      <c r="J12" s="221">
        <v>0</v>
      </c>
      <c r="K12" s="221">
        <v>0</v>
      </c>
      <c r="L12" s="221">
        <v>0</v>
      </c>
      <c r="M12" s="221">
        <v>0</v>
      </c>
      <c r="N12" s="221">
        <v>0</v>
      </c>
      <c r="O12" s="221">
        <v>0</v>
      </c>
      <c r="P12" s="221">
        <v>0</v>
      </c>
      <c r="Q12" s="221">
        <v>0</v>
      </c>
      <c r="R12" s="221">
        <v>0</v>
      </c>
      <c r="S12" s="221">
        <v>0</v>
      </c>
      <c r="T12" s="221">
        <v>0</v>
      </c>
      <c r="U12" s="221">
        <v>0</v>
      </c>
      <c r="V12" s="221">
        <v>0</v>
      </c>
      <c r="W12" s="221">
        <v>0</v>
      </c>
      <c r="X12" s="18">
        <v>0</v>
      </c>
      <c r="Y12" s="18">
        <v>0</v>
      </c>
      <c r="Z12" s="18">
        <v>0</v>
      </c>
      <c r="AA12" s="18">
        <v>0</v>
      </c>
      <c r="AB12" s="18">
        <v>0</v>
      </c>
      <c r="AC12" s="18">
        <v>0</v>
      </c>
      <c r="AD12" s="18">
        <v>0</v>
      </c>
      <c r="AE12" s="18">
        <v>0</v>
      </c>
      <c r="AF12" s="18">
        <v>0</v>
      </c>
      <c r="AG12" s="18">
        <v>0</v>
      </c>
      <c r="AH12" s="18">
        <v>0</v>
      </c>
      <c r="AI12" s="18">
        <v>0</v>
      </c>
      <c r="AJ12" s="286">
        <v>0</v>
      </c>
      <c r="AK12" s="286">
        <v>0</v>
      </c>
      <c r="AL12" s="286">
        <v>0</v>
      </c>
      <c r="AM12" s="355">
        <v>0</v>
      </c>
      <c r="AN12" s="355">
        <v>0</v>
      </c>
      <c r="AO12" s="355">
        <v>0</v>
      </c>
      <c r="AP12" s="413">
        <v>0</v>
      </c>
      <c r="AQ12" s="413">
        <v>0</v>
      </c>
      <c r="AR12" s="413">
        <v>0</v>
      </c>
      <c r="AS12" s="413">
        <v>0</v>
      </c>
      <c r="AT12" s="413">
        <v>0</v>
      </c>
      <c r="AU12" s="413">
        <v>0</v>
      </c>
      <c r="AV12" s="392">
        <v>0</v>
      </c>
      <c r="AW12" s="392">
        <v>0</v>
      </c>
      <c r="AX12" s="392">
        <v>0</v>
      </c>
      <c r="AY12" s="394">
        <v>10</v>
      </c>
      <c r="AZ12" s="394">
        <v>10</v>
      </c>
      <c r="BA12" s="394">
        <v>0</v>
      </c>
      <c r="BB12" s="448">
        <v>0</v>
      </c>
      <c r="BC12" s="394">
        <v>0</v>
      </c>
      <c r="BD12" s="394">
        <v>0</v>
      </c>
      <c r="BE12" s="394">
        <v>0</v>
      </c>
      <c r="BF12" s="394">
        <v>0</v>
      </c>
      <c r="BG12" s="394">
        <v>0</v>
      </c>
      <c r="BH12" s="221">
        <v>0</v>
      </c>
      <c r="BI12" s="221">
        <v>0</v>
      </c>
      <c r="BJ12" s="221">
        <v>0</v>
      </c>
      <c r="BK12" s="221">
        <v>0</v>
      </c>
      <c r="BL12" s="221">
        <v>0</v>
      </c>
      <c r="BM12" s="221">
        <v>0</v>
      </c>
      <c r="BN12" s="221">
        <v>10</v>
      </c>
      <c r="BO12" s="221">
        <v>10</v>
      </c>
      <c r="BP12" s="221">
        <v>0</v>
      </c>
      <c r="BQ12" s="394">
        <v>0</v>
      </c>
      <c r="BR12" s="394">
        <v>0</v>
      </c>
      <c r="BS12" s="394">
        <v>0</v>
      </c>
      <c r="BT12" s="221">
        <v>0</v>
      </c>
      <c r="BU12" s="221">
        <v>0</v>
      </c>
      <c r="BV12" s="221">
        <v>0</v>
      </c>
      <c r="BW12" s="221">
        <v>0</v>
      </c>
      <c r="BX12" s="221">
        <v>0</v>
      </c>
      <c r="BY12" s="221">
        <v>0</v>
      </c>
      <c r="BZ12" s="221"/>
      <c r="CA12" s="221"/>
      <c r="CB12" s="221"/>
    </row>
    <row r="13" spans="1:80" s="137" customFormat="1" ht="15" x14ac:dyDescent="0.25">
      <c r="A13" s="194" t="s">
        <v>2312</v>
      </c>
      <c r="B13" s="195">
        <v>1</v>
      </c>
      <c r="C13" s="196" t="s">
        <v>4213</v>
      </c>
      <c r="D13" s="17" t="s">
        <v>144</v>
      </c>
      <c r="E13" s="17" t="s">
        <v>1691</v>
      </c>
      <c r="F13" s="36">
        <v>41334</v>
      </c>
      <c r="G13" s="158">
        <v>40687</v>
      </c>
      <c r="H13" s="13" t="s">
        <v>4214</v>
      </c>
      <c r="I13" s="221">
        <v>0</v>
      </c>
      <c r="J13" s="221">
        <v>13</v>
      </c>
      <c r="K13" s="221">
        <v>0</v>
      </c>
      <c r="L13" s="221">
        <v>12</v>
      </c>
      <c r="M13" s="221">
        <v>0</v>
      </c>
      <c r="N13" s="221">
        <v>0</v>
      </c>
      <c r="O13" s="221">
        <v>1</v>
      </c>
      <c r="P13" s="221">
        <v>10</v>
      </c>
      <c r="Q13" s="221">
        <v>0</v>
      </c>
      <c r="R13" s="221">
        <v>12</v>
      </c>
      <c r="S13" s="221">
        <v>12</v>
      </c>
      <c r="T13" s="221">
        <v>0</v>
      </c>
      <c r="U13" s="221">
        <v>6</v>
      </c>
      <c r="V13" s="221">
        <v>0</v>
      </c>
      <c r="W13" s="221">
        <v>0</v>
      </c>
      <c r="X13" s="18">
        <v>0</v>
      </c>
      <c r="Y13" s="18">
        <v>0</v>
      </c>
      <c r="Z13" s="18">
        <v>0</v>
      </c>
      <c r="AA13" s="18">
        <v>0</v>
      </c>
      <c r="AB13" s="18">
        <v>0</v>
      </c>
      <c r="AC13" s="18">
        <v>0</v>
      </c>
      <c r="AD13" s="18">
        <v>0</v>
      </c>
      <c r="AE13" s="18">
        <v>0</v>
      </c>
      <c r="AF13" s="18">
        <v>0</v>
      </c>
      <c r="AG13" s="18">
        <v>4</v>
      </c>
      <c r="AH13" s="18">
        <v>20</v>
      </c>
      <c r="AI13" s="18">
        <v>0</v>
      </c>
      <c r="AJ13" s="286">
        <v>9</v>
      </c>
      <c r="AK13" s="286">
        <v>0</v>
      </c>
      <c r="AL13" s="286">
        <v>0</v>
      </c>
      <c r="AM13" s="355">
        <v>0</v>
      </c>
      <c r="AN13" s="355">
        <v>13</v>
      </c>
      <c r="AO13" s="355">
        <v>0</v>
      </c>
      <c r="AP13" s="413">
        <v>0</v>
      </c>
      <c r="AQ13" s="413">
        <v>0</v>
      </c>
      <c r="AR13" s="413">
        <v>0</v>
      </c>
      <c r="AS13" s="392">
        <v>10</v>
      </c>
      <c r="AT13" s="392">
        <v>5</v>
      </c>
      <c r="AU13" s="413">
        <v>0</v>
      </c>
      <c r="AV13" s="392">
        <v>6</v>
      </c>
      <c r="AW13" s="392">
        <v>11</v>
      </c>
      <c r="AX13" s="392">
        <v>0</v>
      </c>
      <c r="AY13" s="394">
        <v>3</v>
      </c>
      <c r="AZ13" s="394">
        <v>3</v>
      </c>
      <c r="BA13" s="394">
        <v>0</v>
      </c>
      <c r="BB13" s="448">
        <v>0</v>
      </c>
      <c r="BC13" s="394">
        <v>0</v>
      </c>
      <c r="BD13" s="394">
        <v>0</v>
      </c>
      <c r="BE13" s="394">
        <v>5</v>
      </c>
      <c r="BF13" s="394">
        <v>5</v>
      </c>
      <c r="BG13" s="394">
        <v>0</v>
      </c>
      <c r="BH13" s="221">
        <v>6</v>
      </c>
      <c r="BI13" s="221">
        <v>6</v>
      </c>
      <c r="BJ13" s="221">
        <v>0</v>
      </c>
      <c r="BK13" s="221">
        <v>0</v>
      </c>
      <c r="BL13" s="221">
        <v>0</v>
      </c>
      <c r="BM13" s="221">
        <v>0</v>
      </c>
      <c r="BN13" s="221">
        <v>0</v>
      </c>
      <c r="BO13" s="221">
        <v>10</v>
      </c>
      <c r="BP13" s="221">
        <v>0</v>
      </c>
      <c r="BQ13" s="394">
        <v>19</v>
      </c>
      <c r="BR13" s="394">
        <v>32</v>
      </c>
      <c r="BS13" s="394">
        <v>0</v>
      </c>
      <c r="BT13" s="221">
        <v>6</v>
      </c>
      <c r="BU13" s="221">
        <v>6</v>
      </c>
      <c r="BV13" s="221">
        <v>0</v>
      </c>
      <c r="BW13" s="221">
        <v>12</v>
      </c>
      <c r="BX13" s="221">
        <v>0</v>
      </c>
      <c r="BY13" s="221">
        <v>0</v>
      </c>
      <c r="BZ13" s="221"/>
      <c r="CA13" s="221"/>
      <c r="CB13" s="221"/>
    </row>
    <row r="14" spans="1:80" ht="15" x14ac:dyDescent="0.25">
      <c r="A14" s="194" t="s">
        <v>2312</v>
      </c>
      <c r="B14" s="195">
        <v>1</v>
      </c>
      <c r="C14" s="196" t="s">
        <v>4215</v>
      </c>
      <c r="D14" s="17" t="s">
        <v>144</v>
      </c>
      <c r="E14" s="17" t="s">
        <v>2822</v>
      </c>
      <c r="F14" s="36">
        <v>41526</v>
      </c>
      <c r="G14" s="158">
        <v>40687</v>
      </c>
      <c r="H14" s="13" t="s">
        <v>4216</v>
      </c>
      <c r="I14" s="221">
        <v>4</v>
      </c>
      <c r="J14" s="221">
        <v>10</v>
      </c>
      <c r="K14" s="221">
        <v>0</v>
      </c>
      <c r="L14" s="221">
        <v>15</v>
      </c>
      <c r="M14" s="221">
        <v>15</v>
      </c>
      <c r="N14" s="221">
        <v>0</v>
      </c>
      <c r="O14" s="221">
        <v>14</v>
      </c>
      <c r="P14" s="221">
        <v>10</v>
      </c>
      <c r="Q14" s="221">
        <v>0</v>
      </c>
      <c r="R14" s="221">
        <v>14</v>
      </c>
      <c r="S14" s="221">
        <v>20</v>
      </c>
      <c r="T14" s="221">
        <v>0</v>
      </c>
      <c r="U14" s="221">
        <v>7</v>
      </c>
      <c r="V14" s="221">
        <v>0</v>
      </c>
      <c r="W14" s="221">
        <v>0</v>
      </c>
      <c r="X14" s="18">
        <v>5</v>
      </c>
      <c r="Y14" s="18">
        <v>10</v>
      </c>
      <c r="Z14" s="18">
        <v>0</v>
      </c>
      <c r="AA14" s="18">
        <v>7</v>
      </c>
      <c r="AB14" s="18">
        <v>7</v>
      </c>
      <c r="AC14" s="18">
        <v>0</v>
      </c>
      <c r="AD14" s="18">
        <v>13</v>
      </c>
      <c r="AE14" s="18">
        <v>20</v>
      </c>
      <c r="AF14" s="18">
        <v>0</v>
      </c>
      <c r="AG14" s="18">
        <v>0</v>
      </c>
      <c r="AH14" s="18">
        <v>7</v>
      </c>
      <c r="AI14" s="18">
        <v>0</v>
      </c>
      <c r="AJ14" s="286">
        <v>0</v>
      </c>
      <c r="AK14" s="286">
        <v>0</v>
      </c>
      <c r="AL14" s="286">
        <v>0</v>
      </c>
      <c r="AM14" s="355">
        <v>0</v>
      </c>
      <c r="AN14" s="355">
        <v>0</v>
      </c>
      <c r="AO14" s="355">
        <v>0</v>
      </c>
      <c r="AP14" s="413">
        <v>0</v>
      </c>
      <c r="AQ14" s="413">
        <v>0</v>
      </c>
      <c r="AR14" s="413">
        <v>0</v>
      </c>
      <c r="AS14" s="413">
        <v>0</v>
      </c>
      <c r="AT14" s="413">
        <v>0</v>
      </c>
      <c r="AU14" s="413">
        <v>0</v>
      </c>
      <c r="AV14" s="392">
        <v>0</v>
      </c>
      <c r="AW14" s="392">
        <v>0</v>
      </c>
      <c r="AX14" s="392">
        <v>0</v>
      </c>
      <c r="AY14" s="394">
        <v>7</v>
      </c>
      <c r="AZ14" s="394">
        <v>7</v>
      </c>
      <c r="BA14" s="394">
        <v>0</v>
      </c>
      <c r="BB14" s="448">
        <v>0</v>
      </c>
      <c r="BC14" s="394">
        <v>0</v>
      </c>
      <c r="BD14" s="394">
        <v>0</v>
      </c>
      <c r="BE14" s="394">
        <v>7</v>
      </c>
      <c r="BF14" s="394">
        <v>7</v>
      </c>
      <c r="BG14" s="394">
        <v>0</v>
      </c>
      <c r="BH14" s="221">
        <v>7</v>
      </c>
      <c r="BI14" s="221">
        <v>7</v>
      </c>
      <c r="BJ14" s="221">
        <v>0</v>
      </c>
      <c r="BK14" s="221">
        <v>7</v>
      </c>
      <c r="BL14" s="221">
        <v>7</v>
      </c>
      <c r="BM14" s="221">
        <v>0</v>
      </c>
      <c r="BN14" s="221">
        <v>7</v>
      </c>
      <c r="BO14" s="221">
        <v>12</v>
      </c>
      <c r="BP14" s="221">
        <v>0</v>
      </c>
      <c r="BQ14" s="394">
        <v>0</v>
      </c>
      <c r="BR14" s="394">
        <v>8</v>
      </c>
      <c r="BS14" s="394">
        <v>0</v>
      </c>
      <c r="BT14" s="221">
        <v>7</v>
      </c>
      <c r="BU14" s="221">
        <v>11</v>
      </c>
      <c r="BV14" s="221">
        <v>0</v>
      </c>
      <c r="BW14" s="221">
        <v>10</v>
      </c>
      <c r="BX14" s="221">
        <v>10</v>
      </c>
      <c r="BY14" s="221">
        <v>0</v>
      </c>
      <c r="BZ14" s="221"/>
      <c r="CA14" s="221"/>
      <c r="CB14" s="221"/>
    </row>
    <row r="15" spans="1:80" s="137" customFormat="1" ht="15" x14ac:dyDescent="0.25">
      <c r="A15" s="194" t="s">
        <v>2312</v>
      </c>
      <c r="B15" s="195">
        <v>1</v>
      </c>
      <c r="C15" s="196" t="s">
        <v>4217</v>
      </c>
      <c r="D15" s="17" t="s">
        <v>144</v>
      </c>
      <c r="E15" s="17" t="s">
        <v>1691</v>
      </c>
      <c r="F15" s="158">
        <v>40850</v>
      </c>
      <c r="G15" s="158">
        <v>40687</v>
      </c>
      <c r="H15" s="13" t="s">
        <v>4218</v>
      </c>
      <c r="I15" s="221">
        <v>2</v>
      </c>
      <c r="J15" s="221">
        <v>4</v>
      </c>
      <c r="K15" s="221">
        <v>0</v>
      </c>
      <c r="L15" s="221">
        <v>4</v>
      </c>
      <c r="M15" s="221">
        <v>8</v>
      </c>
      <c r="N15" s="221">
        <v>0</v>
      </c>
      <c r="O15" s="221">
        <v>4</v>
      </c>
      <c r="P15" s="221">
        <v>3</v>
      </c>
      <c r="Q15" s="221">
        <v>0</v>
      </c>
      <c r="R15" s="221">
        <v>4</v>
      </c>
      <c r="S15" s="221">
        <v>6</v>
      </c>
      <c r="T15" s="221">
        <v>0</v>
      </c>
      <c r="U15" s="221">
        <v>2</v>
      </c>
      <c r="V15" s="221">
        <v>0</v>
      </c>
      <c r="W15" s="221">
        <v>0</v>
      </c>
      <c r="X15" s="18">
        <v>2</v>
      </c>
      <c r="Y15" s="18">
        <v>4</v>
      </c>
      <c r="Z15" s="18">
        <v>0</v>
      </c>
      <c r="AA15" s="18">
        <v>2</v>
      </c>
      <c r="AB15" s="18">
        <v>4</v>
      </c>
      <c r="AC15" s="18">
        <v>0</v>
      </c>
      <c r="AD15" s="18">
        <v>6</v>
      </c>
      <c r="AE15" s="18">
        <v>0</v>
      </c>
      <c r="AF15" s="18">
        <v>0</v>
      </c>
      <c r="AG15" s="18">
        <v>4</v>
      </c>
      <c r="AH15" s="18">
        <v>6</v>
      </c>
      <c r="AI15" s="18">
        <v>0</v>
      </c>
      <c r="AJ15" s="286">
        <v>2</v>
      </c>
      <c r="AK15" s="286">
        <v>6</v>
      </c>
      <c r="AL15" s="286">
        <v>0</v>
      </c>
      <c r="AM15" s="355">
        <v>2</v>
      </c>
      <c r="AN15" s="355">
        <v>2</v>
      </c>
      <c r="AO15" s="355">
        <v>0</v>
      </c>
      <c r="AP15" s="413">
        <v>2</v>
      </c>
      <c r="AQ15" s="413">
        <v>2</v>
      </c>
      <c r="AR15" s="413">
        <v>0</v>
      </c>
      <c r="AS15" s="392">
        <v>4</v>
      </c>
      <c r="AT15" s="392">
        <v>4</v>
      </c>
      <c r="AU15" s="413">
        <v>0</v>
      </c>
      <c r="AV15" s="392">
        <v>2</v>
      </c>
      <c r="AW15" s="392">
        <v>2</v>
      </c>
      <c r="AX15" s="392">
        <v>0</v>
      </c>
      <c r="AY15" s="394">
        <v>2</v>
      </c>
      <c r="AZ15" s="394">
        <v>2</v>
      </c>
      <c r="BA15" s="394">
        <v>0</v>
      </c>
      <c r="BB15" s="448">
        <v>0</v>
      </c>
      <c r="BC15" s="394">
        <v>0</v>
      </c>
      <c r="BD15" s="394">
        <v>0</v>
      </c>
      <c r="BE15" s="394">
        <v>2</v>
      </c>
      <c r="BF15" s="394">
        <v>2</v>
      </c>
      <c r="BG15" s="394">
        <v>0</v>
      </c>
      <c r="BH15" s="221">
        <v>0</v>
      </c>
      <c r="BI15" s="221">
        <v>0</v>
      </c>
      <c r="BJ15" s="221">
        <v>0</v>
      </c>
      <c r="BK15" s="221">
        <v>0</v>
      </c>
      <c r="BL15" s="221">
        <v>0</v>
      </c>
      <c r="BM15" s="221">
        <v>0</v>
      </c>
      <c r="BN15" s="221">
        <v>2</v>
      </c>
      <c r="BO15" s="221">
        <v>0</v>
      </c>
      <c r="BP15" s="221">
        <v>0</v>
      </c>
      <c r="BQ15" s="394">
        <v>4</v>
      </c>
      <c r="BR15" s="394">
        <v>0</v>
      </c>
      <c r="BS15" s="394">
        <v>0</v>
      </c>
      <c r="BT15" s="221">
        <v>2</v>
      </c>
      <c r="BU15" s="221">
        <v>0</v>
      </c>
      <c r="BV15" s="221">
        <v>0</v>
      </c>
      <c r="BW15" s="221">
        <v>2</v>
      </c>
      <c r="BX15" s="221">
        <v>0</v>
      </c>
      <c r="BY15" s="221">
        <v>0</v>
      </c>
      <c r="BZ15" s="221"/>
      <c r="CA15" s="221"/>
      <c r="CB15" s="221"/>
    </row>
    <row r="16" spans="1:80" s="137" customFormat="1" ht="15" x14ac:dyDescent="0.25">
      <c r="A16" s="194" t="s">
        <v>2312</v>
      </c>
      <c r="B16" s="195">
        <v>1</v>
      </c>
      <c r="C16" s="196" t="s">
        <v>4219</v>
      </c>
      <c r="D16" s="17" t="s">
        <v>144</v>
      </c>
      <c r="E16" s="17" t="s">
        <v>2822</v>
      </c>
      <c r="F16" s="158">
        <v>41526</v>
      </c>
      <c r="G16" s="158">
        <v>40687</v>
      </c>
      <c r="H16" s="13" t="s">
        <v>4220</v>
      </c>
      <c r="I16" s="221">
        <v>1</v>
      </c>
      <c r="J16" s="221">
        <v>3</v>
      </c>
      <c r="K16" s="221">
        <v>0</v>
      </c>
      <c r="L16" s="221">
        <v>2</v>
      </c>
      <c r="M16" s="221">
        <v>0</v>
      </c>
      <c r="N16" s="221">
        <v>0</v>
      </c>
      <c r="O16" s="221">
        <v>2</v>
      </c>
      <c r="P16" s="221">
        <v>2</v>
      </c>
      <c r="Q16" s="221">
        <v>0</v>
      </c>
      <c r="R16" s="221">
        <v>1</v>
      </c>
      <c r="S16" s="221">
        <v>0</v>
      </c>
      <c r="T16" s="221">
        <v>0</v>
      </c>
      <c r="U16" s="221">
        <v>0</v>
      </c>
      <c r="V16" s="221">
        <v>0</v>
      </c>
      <c r="W16" s="221">
        <v>0</v>
      </c>
      <c r="X16" s="18">
        <v>0</v>
      </c>
      <c r="Y16" s="18">
        <v>0</v>
      </c>
      <c r="Z16" s="18">
        <v>0</v>
      </c>
      <c r="AA16" s="18">
        <v>0</v>
      </c>
      <c r="AB16" s="18">
        <v>0</v>
      </c>
      <c r="AC16" s="18">
        <v>0</v>
      </c>
      <c r="AD16" s="18">
        <v>0</v>
      </c>
      <c r="AE16" s="18">
        <v>3</v>
      </c>
      <c r="AF16" s="18">
        <v>0</v>
      </c>
      <c r="AG16" s="18">
        <v>0</v>
      </c>
      <c r="AH16" s="18">
        <v>0</v>
      </c>
      <c r="AI16" s="18">
        <v>0</v>
      </c>
      <c r="AJ16" s="286">
        <v>0</v>
      </c>
      <c r="AK16" s="286">
        <v>0</v>
      </c>
      <c r="AL16" s="286">
        <v>0</v>
      </c>
      <c r="AM16" s="355">
        <v>0</v>
      </c>
      <c r="AN16" s="355">
        <v>0</v>
      </c>
      <c r="AO16" s="355">
        <v>0</v>
      </c>
      <c r="AP16" s="413">
        <v>0</v>
      </c>
      <c r="AQ16" s="413">
        <v>0</v>
      </c>
      <c r="AR16" s="413">
        <v>0</v>
      </c>
      <c r="AS16" s="413">
        <v>0</v>
      </c>
      <c r="AT16" s="413">
        <v>0</v>
      </c>
      <c r="AU16" s="413">
        <v>0</v>
      </c>
      <c r="AV16" s="392">
        <v>0</v>
      </c>
      <c r="AW16" s="392">
        <v>0</v>
      </c>
      <c r="AX16" s="392">
        <v>0</v>
      </c>
      <c r="AY16" s="394">
        <v>1</v>
      </c>
      <c r="AZ16" s="394">
        <v>1</v>
      </c>
      <c r="BA16" s="394">
        <v>0</v>
      </c>
      <c r="BB16" s="448">
        <v>0</v>
      </c>
      <c r="BC16" s="394">
        <v>0</v>
      </c>
      <c r="BD16" s="394">
        <v>0</v>
      </c>
      <c r="BE16" s="394">
        <v>1</v>
      </c>
      <c r="BF16" s="394">
        <v>0</v>
      </c>
      <c r="BG16" s="394">
        <v>0</v>
      </c>
      <c r="BH16" s="221">
        <v>1</v>
      </c>
      <c r="BI16" s="221">
        <v>0</v>
      </c>
      <c r="BJ16" s="221">
        <v>0</v>
      </c>
      <c r="BK16" s="221">
        <v>0</v>
      </c>
      <c r="BL16" s="221">
        <v>2</v>
      </c>
      <c r="BM16" s="221">
        <v>0</v>
      </c>
      <c r="BN16" s="221">
        <v>1</v>
      </c>
      <c r="BO16" s="221">
        <v>0</v>
      </c>
      <c r="BP16" s="221">
        <v>0</v>
      </c>
      <c r="BQ16" s="394">
        <v>2</v>
      </c>
      <c r="BR16" s="394">
        <v>0</v>
      </c>
      <c r="BS16" s="394">
        <v>0</v>
      </c>
      <c r="BT16" s="221">
        <v>5</v>
      </c>
      <c r="BU16" s="221">
        <v>11</v>
      </c>
      <c r="BV16" s="221">
        <v>0</v>
      </c>
      <c r="BW16" s="221">
        <v>1</v>
      </c>
      <c r="BX16" s="221">
        <v>0</v>
      </c>
      <c r="BY16" s="221">
        <v>0</v>
      </c>
      <c r="BZ16" s="221"/>
      <c r="CA16" s="221"/>
      <c r="CB16" s="221"/>
    </row>
    <row r="17" spans="1:80" ht="15" x14ac:dyDescent="0.25">
      <c r="A17" s="199" t="s">
        <v>2312</v>
      </c>
      <c r="B17" s="200">
        <v>1</v>
      </c>
      <c r="C17" s="201" t="s">
        <v>4287</v>
      </c>
      <c r="D17" s="201" t="s">
        <v>144</v>
      </c>
      <c r="E17" s="201" t="s">
        <v>2340</v>
      </c>
      <c r="F17" s="167"/>
      <c r="G17" s="168">
        <v>40816</v>
      </c>
      <c r="H17" s="201" t="s">
        <v>4288</v>
      </c>
      <c r="I17" s="244">
        <v>0</v>
      </c>
      <c r="J17" s="244">
        <v>0</v>
      </c>
      <c r="K17" s="244">
        <v>0</v>
      </c>
      <c r="L17" s="244">
        <v>0</v>
      </c>
      <c r="M17" s="244">
        <v>0</v>
      </c>
      <c r="N17" s="244">
        <v>0</v>
      </c>
      <c r="O17" s="244">
        <v>0</v>
      </c>
      <c r="P17" s="244">
        <v>0</v>
      </c>
      <c r="Q17" s="244">
        <v>0</v>
      </c>
      <c r="R17" s="244">
        <v>0</v>
      </c>
      <c r="S17" s="244">
        <v>0</v>
      </c>
      <c r="T17" s="244">
        <v>0</v>
      </c>
      <c r="U17" s="244">
        <v>0</v>
      </c>
      <c r="V17" s="244">
        <v>0</v>
      </c>
      <c r="W17" s="244">
        <v>0</v>
      </c>
      <c r="X17" s="180">
        <v>0</v>
      </c>
      <c r="Y17" s="180">
        <v>0</v>
      </c>
      <c r="Z17" s="180">
        <v>0</v>
      </c>
      <c r="AA17" s="180">
        <v>0</v>
      </c>
      <c r="AB17" s="180">
        <v>0</v>
      </c>
      <c r="AC17" s="180">
        <v>0</v>
      </c>
      <c r="AD17" s="180">
        <v>0</v>
      </c>
      <c r="AE17" s="180">
        <v>0</v>
      </c>
      <c r="AF17" s="180">
        <v>0</v>
      </c>
      <c r="AG17" s="180">
        <v>0</v>
      </c>
      <c r="AH17" s="180">
        <v>0</v>
      </c>
      <c r="AI17" s="180">
        <v>0</v>
      </c>
      <c r="AJ17" s="292">
        <v>0</v>
      </c>
      <c r="AK17" s="292">
        <v>0</v>
      </c>
      <c r="AL17" s="292">
        <v>0</v>
      </c>
      <c r="AM17" s="343">
        <v>0</v>
      </c>
      <c r="AN17" s="343">
        <v>0</v>
      </c>
      <c r="AO17" s="343">
        <v>0</v>
      </c>
      <c r="AP17" s="414">
        <v>0</v>
      </c>
      <c r="AQ17" s="414">
        <v>0</v>
      </c>
      <c r="AR17" s="414">
        <v>0</v>
      </c>
      <c r="AS17" s="413">
        <v>0</v>
      </c>
      <c r="AT17" s="413">
        <v>0</v>
      </c>
      <c r="AU17" s="413">
        <v>0</v>
      </c>
      <c r="AV17" s="392">
        <v>0</v>
      </c>
      <c r="AW17" s="392">
        <v>0</v>
      </c>
      <c r="AX17" s="392">
        <v>0</v>
      </c>
      <c r="AY17" s="394">
        <v>0</v>
      </c>
      <c r="AZ17" s="394">
        <v>0</v>
      </c>
      <c r="BA17" s="394">
        <v>0</v>
      </c>
      <c r="BB17" s="448">
        <v>0</v>
      </c>
      <c r="BC17" s="394">
        <v>0</v>
      </c>
      <c r="BD17" s="394">
        <v>0</v>
      </c>
      <c r="BE17" s="394">
        <v>0</v>
      </c>
      <c r="BF17" s="394">
        <v>0</v>
      </c>
      <c r="BG17" s="394">
        <v>0</v>
      </c>
      <c r="BH17" s="221">
        <v>0</v>
      </c>
      <c r="BI17" s="221">
        <v>0</v>
      </c>
      <c r="BJ17" s="221">
        <v>0</v>
      </c>
      <c r="BK17" s="221">
        <v>0</v>
      </c>
      <c r="BL17" s="221">
        <v>0</v>
      </c>
      <c r="BM17" s="221">
        <v>0</v>
      </c>
      <c r="BN17" s="221">
        <v>0</v>
      </c>
      <c r="BO17" s="221">
        <v>5</v>
      </c>
      <c r="BP17" s="221">
        <v>0</v>
      </c>
      <c r="BQ17" s="394">
        <v>0</v>
      </c>
      <c r="BR17" s="394">
        <v>0</v>
      </c>
      <c r="BS17" s="394">
        <v>0</v>
      </c>
      <c r="BT17" s="221">
        <v>0</v>
      </c>
      <c r="BU17" s="221">
        <v>0</v>
      </c>
      <c r="BV17" s="221">
        <v>0</v>
      </c>
      <c r="BW17" s="221">
        <v>0</v>
      </c>
      <c r="BX17" s="221">
        <v>0</v>
      </c>
      <c r="BY17" s="221">
        <v>0</v>
      </c>
      <c r="BZ17" s="221"/>
      <c r="CA17" s="221"/>
      <c r="CB17" s="221"/>
    </row>
    <row r="18" spans="1:80" ht="15" x14ac:dyDescent="0.25">
      <c r="A18" s="199" t="s">
        <v>2312</v>
      </c>
      <c r="B18" s="200">
        <v>1</v>
      </c>
      <c r="C18" s="201" t="s">
        <v>4289</v>
      </c>
      <c r="D18" s="201" t="s">
        <v>144</v>
      </c>
      <c r="E18" s="201" t="s">
        <v>2340</v>
      </c>
      <c r="F18" s="167"/>
      <c r="G18" s="168">
        <v>40816</v>
      </c>
      <c r="H18" s="201" t="s">
        <v>4290</v>
      </c>
      <c r="I18" s="244">
        <v>0</v>
      </c>
      <c r="J18" s="244">
        <v>3</v>
      </c>
      <c r="K18" s="244">
        <v>0</v>
      </c>
      <c r="L18" s="244">
        <v>0</v>
      </c>
      <c r="M18" s="244">
        <v>0</v>
      </c>
      <c r="N18" s="244">
        <v>0</v>
      </c>
      <c r="O18" s="244">
        <v>0</v>
      </c>
      <c r="P18" s="244">
        <v>0</v>
      </c>
      <c r="Q18" s="244">
        <v>0</v>
      </c>
      <c r="R18" s="244">
        <v>0</v>
      </c>
      <c r="S18" s="244">
        <v>0</v>
      </c>
      <c r="T18" s="244">
        <v>0</v>
      </c>
      <c r="U18" s="244">
        <v>0</v>
      </c>
      <c r="V18" s="244">
        <v>0</v>
      </c>
      <c r="W18" s="244">
        <v>0</v>
      </c>
      <c r="X18" s="180">
        <v>0</v>
      </c>
      <c r="Y18" s="180">
        <v>0</v>
      </c>
      <c r="Z18" s="180">
        <v>0</v>
      </c>
      <c r="AA18" s="180">
        <v>0</v>
      </c>
      <c r="AB18" s="180">
        <v>0</v>
      </c>
      <c r="AC18" s="180">
        <v>0</v>
      </c>
      <c r="AD18" s="180">
        <v>0</v>
      </c>
      <c r="AE18" s="180">
        <v>0</v>
      </c>
      <c r="AF18" s="180">
        <v>0</v>
      </c>
      <c r="AG18" s="180">
        <v>0</v>
      </c>
      <c r="AH18" s="180">
        <v>0</v>
      </c>
      <c r="AI18" s="180">
        <v>0</v>
      </c>
      <c r="AJ18" s="292">
        <v>0</v>
      </c>
      <c r="AK18" s="292">
        <v>0</v>
      </c>
      <c r="AL18" s="292">
        <v>0</v>
      </c>
      <c r="AM18" s="343">
        <v>0</v>
      </c>
      <c r="AN18" s="343">
        <v>0</v>
      </c>
      <c r="AO18" s="343">
        <v>0</v>
      </c>
      <c r="AP18" s="414">
        <v>0</v>
      </c>
      <c r="AQ18" s="414">
        <v>0</v>
      </c>
      <c r="AR18" s="414">
        <v>0</v>
      </c>
      <c r="AS18" s="413">
        <v>0</v>
      </c>
      <c r="AT18" s="413">
        <v>0</v>
      </c>
      <c r="AU18" s="413">
        <v>0</v>
      </c>
      <c r="AV18" s="392">
        <v>0</v>
      </c>
      <c r="AW18" s="392">
        <v>0</v>
      </c>
      <c r="AX18" s="392">
        <v>0</v>
      </c>
      <c r="AY18" s="394">
        <v>0</v>
      </c>
      <c r="AZ18" s="394">
        <v>0</v>
      </c>
      <c r="BA18" s="394">
        <v>0</v>
      </c>
      <c r="BB18" s="448">
        <v>0</v>
      </c>
      <c r="BC18" s="394">
        <v>0</v>
      </c>
      <c r="BD18" s="394">
        <v>0</v>
      </c>
      <c r="BE18" s="394">
        <v>0</v>
      </c>
      <c r="BF18" s="394">
        <v>0</v>
      </c>
      <c r="BG18" s="394">
        <v>0</v>
      </c>
      <c r="BH18" s="221">
        <v>0</v>
      </c>
      <c r="BI18" s="221">
        <v>0</v>
      </c>
      <c r="BJ18" s="221">
        <v>0</v>
      </c>
      <c r="BK18" s="221">
        <v>0</v>
      </c>
      <c r="BL18" s="221">
        <v>0</v>
      </c>
      <c r="BM18" s="221">
        <v>0</v>
      </c>
      <c r="BN18" s="221">
        <v>0</v>
      </c>
      <c r="BO18" s="221">
        <v>0</v>
      </c>
      <c r="BP18" s="221">
        <v>0</v>
      </c>
      <c r="BQ18" s="394">
        <v>0</v>
      </c>
      <c r="BR18" s="394">
        <v>0</v>
      </c>
      <c r="BS18" s="394">
        <v>0</v>
      </c>
      <c r="BT18" s="221">
        <v>0</v>
      </c>
      <c r="BU18" s="221">
        <v>0</v>
      </c>
      <c r="BV18" s="221">
        <v>0</v>
      </c>
      <c r="BW18" s="221">
        <v>0</v>
      </c>
      <c r="BX18" s="221">
        <v>0</v>
      </c>
      <c r="BY18" s="221">
        <v>0</v>
      </c>
      <c r="BZ18" s="221"/>
      <c r="CA18" s="221"/>
      <c r="CB18" s="221"/>
    </row>
    <row r="19" spans="1:80" ht="15" x14ac:dyDescent="0.25">
      <c r="A19" s="199" t="s">
        <v>2312</v>
      </c>
      <c r="B19" s="200">
        <v>1</v>
      </c>
      <c r="C19" s="201" t="s">
        <v>4291</v>
      </c>
      <c r="D19" s="201" t="s">
        <v>144</v>
      </c>
      <c r="E19" s="201" t="s">
        <v>2340</v>
      </c>
      <c r="F19" s="167"/>
      <c r="G19" s="168">
        <v>40816</v>
      </c>
      <c r="H19" s="201" t="s">
        <v>4292</v>
      </c>
      <c r="I19" s="244">
        <v>0</v>
      </c>
      <c r="J19" s="244">
        <v>0</v>
      </c>
      <c r="K19" s="244">
        <v>0</v>
      </c>
      <c r="L19" s="244">
        <v>0</v>
      </c>
      <c r="M19" s="244">
        <v>0</v>
      </c>
      <c r="N19" s="244">
        <v>0</v>
      </c>
      <c r="O19" s="244">
        <v>0</v>
      </c>
      <c r="P19" s="244">
        <v>0</v>
      </c>
      <c r="Q19" s="244">
        <v>0</v>
      </c>
      <c r="R19" s="244">
        <v>0</v>
      </c>
      <c r="S19" s="244">
        <v>0</v>
      </c>
      <c r="T19" s="244">
        <v>0</v>
      </c>
      <c r="U19" s="244">
        <v>0</v>
      </c>
      <c r="V19" s="244">
        <v>0</v>
      </c>
      <c r="W19" s="244">
        <v>0</v>
      </c>
      <c r="X19" s="180">
        <v>0</v>
      </c>
      <c r="Y19" s="180">
        <v>0</v>
      </c>
      <c r="Z19" s="180">
        <v>0</v>
      </c>
      <c r="AA19" s="180">
        <v>0</v>
      </c>
      <c r="AB19" s="180">
        <v>0</v>
      </c>
      <c r="AC19" s="180">
        <v>0</v>
      </c>
      <c r="AD19" s="180">
        <v>0</v>
      </c>
      <c r="AE19" s="180">
        <v>0</v>
      </c>
      <c r="AF19" s="180">
        <v>0</v>
      </c>
      <c r="AG19" s="180">
        <v>0</v>
      </c>
      <c r="AH19" s="180">
        <v>0</v>
      </c>
      <c r="AI19" s="180">
        <v>0</v>
      </c>
      <c r="AJ19" s="292">
        <v>0</v>
      </c>
      <c r="AK19" s="292">
        <v>0</v>
      </c>
      <c r="AL19" s="292">
        <v>0</v>
      </c>
      <c r="AM19" s="343">
        <v>0</v>
      </c>
      <c r="AN19" s="343">
        <v>0</v>
      </c>
      <c r="AO19" s="343">
        <v>0</v>
      </c>
      <c r="AP19" s="414">
        <v>0</v>
      </c>
      <c r="AQ19" s="414">
        <v>0</v>
      </c>
      <c r="AR19" s="414">
        <v>0</v>
      </c>
      <c r="AS19" s="413">
        <v>0</v>
      </c>
      <c r="AT19" s="413">
        <v>0</v>
      </c>
      <c r="AU19" s="413">
        <v>0</v>
      </c>
      <c r="AV19" s="392">
        <v>0</v>
      </c>
      <c r="AW19" s="392">
        <v>0</v>
      </c>
      <c r="AX19" s="392">
        <v>0</v>
      </c>
      <c r="AY19" s="394">
        <v>0</v>
      </c>
      <c r="AZ19" s="394">
        <v>0</v>
      </c>
      <c r="BA19" s="394">
        <v>0</v>
      </c>
      <c r="BB19" s="448">
        <v>0</v>
      </c>
      <c r="BC19" s="394">
        <v>0</v>
      </c>
      <c r="BD19" s="394">
        <v>0</v>
      </c>
      <c r="BE19" s="394">
        <v>0</v>
      </c>
      <c r="BF19" s="394">
        <v>0</v>
      </c>
      <c r="BG19" s="394">
        <v>0</v>
      </c>
      <c r="BH19" s="221">
        <v>0</v>
      </c>
      <c r="BI19" s="221">
        <v>0</v>
      </c>
      <c r="BJ19" s="221">
        <v>0</v>
      </c>
      <c r="BK19" s="221">
        <v>0</v>
      </c>
      <c r="BL19" s="221">
        <v>0</v>
      </c>
      <c r="BM19" s="221">
        <v>0</v>
      </c>
      <c r="BN19" s="221">
        <v>0</v>
      </c>
      <c r="BO19" s="221">
        <v>0</v>
      </c>
      <c r="BP19" s="221">
        <v>0</v>
      </c>
      <c r="BQ19" s="394">
        <v>0</v>
      </c>
      <c r="BR19" s="394">
        <v>0</v>
      </c>
      <c r="BS19" s="394">
        <v>0</v>
      </c>
      <c r="BT19" s="221">
        <v>0</v>
      </c>
      <c r="BU19" s="221">
        <v>0</v>
      </c>
      <c r="BV19" s="221">
        <v>0</v>
      </c>
      <c r="BW19" s="221">
        <v>0</v>
      </c>
      <c r="BX19" s="221">
        <v>0</v>
      </c>
      <c r="BY19" s="221">
        <v>0</v>
      </c>
      <c r="BZ19" s="221"/>
      <c r="CA19" s="221"/>
      <c r="CB19" s="221"/>
    </row>
    <row r="20" spans="1:80" ht="15" x14ac:dyDescent="0.25">
      <c r="A20" s="194" t="s">
        <v>2312</v>
      </c>
      <c r="B20" s="195">
        <v>1</v>
      </c>
      <c r="C20" s="196" t="s">
        <v>5173</v>
      </c>
      <c r="D20" s="17" t="s">
        <v>144</v>
      </c>
      <c r="E20" s="17" t="s">
        <v>2182</v>
      </c>
      <c r="F20" s="36">
        <v>41401</v>
      </c>
      <c r="G20" s="36">
        <v>40891</v>
      </c>
      <c r="H20" s="13" t="s">
        <v>5174</v>
      </c>
      <c r="I20" s="221"/>
      <c r="J20" s="221"/>
      <c r="K20" s="221"/>
      <c r="L20" s="244">
        <v>0</v>
      </c>
      <c r="M20" s="244">
        <v>15</v>
      </c>
      <c r="N20" s="244">
        <v>0</v>
      </c>
      <c r="O20" s="244">
        <v>8</v>
      </c>
      <c r="P20" s="244">
        <v>0</v>
      </c>
      <c r="Q20" s="244">
        <v>0</v>
      </c>
      <c r="R20" s="244">
        <v>8</v>
      </c>
      <c r="S20" s="244">
        <v>12</v>
      </c>
      <c r="T20" s="244">
        <v>0</v>
      </c>
      <c r="U20" s="221">
        <v>4</v>
      </c>
      <c r="V20" s="221">
        <v>0</v>
      </c>
      <c r="W20" s="221">
        <v>0</v>
      </c>
      <c r="X20" s="18">
        <v>0</v>
      </c>
      <c r="Y20" s="18">
        <v>8</v>
      </c>
      <c r="Z20" s="18">
        <v>0</v>
      </c>
      <c r="AA20" s="18">
        <v>0</v>
      </c>
      <c r="AB20" s="18">
        <v>0</v>
      </c>
      <c r="AC20" s="18">
        <v>0</v>
      </c>
      <c r="AD20" s="18">
        <v>12</v>
      </c>
      <c r="AE20" s="18">
        <v>12</v>
      </c>
      <c r="AF20" s="18">
        <v>0</v>
      </c>
      <c r="AG20" s="18">
        <v>12</v>
      </c>
      <c r="AH20" s="18">
        <v>10</v>
      </c>
      <c r="AI20" s="18">
        <v>0</v>
      </c>
      <c r="AJ20" s="286">
        <v>8</v>
      </c>
      <c r="AK20" s="286">
        <v>10</v>
      </c>
      <c r="AL20" s="286">
        <v>0</v>
      </c>
      <c r="AM20" s="355">
        <v>8</v>
      </c>
      <c r="AN20" s="355">
        <v>13</v>
      </c>
      <c r="AO20" s="355">
        <v>0</v>
      </c>
      <c r="AP20" s="413">
        <v>6</v>
      </c>
      <c r="AQ20" s="413">
        <v>7</v>
      </c>
      <c r="AR20" s="413">
        <v>0</v>
      </c>
      <c r="AS20" s="392">
        <v>16</v>
      </c>
      <c r="AT20" s="392">
        <v>14</v>
      </c>
      <c r="AU20" s="413">
        <v>0</v>
      </c>
      <c r="AV20" s="392">
        <v>3</v>
      </c>
      <c r="AW20" s="392">
        <v>20</v>
      </c>
      <c r="AX20" s="392">
        <v>0</v>
      </c>
      <c r="AY20" s="394">
        <v>8</v>
      </c>
      <c r="AZ20" s="394">
        <v>8</v>
      </c>
      <c r="BA20" s="394">
        <v>0</v>
      </c>
      <c r="BB20" s="448">
        <v>0</v>
      </c>
      <c r="BC20" s="394">
        <v>0</v>
      </c>
      <c r="BD20" s="394">
        <v>0</v>
      </c>
      <c r="BE20" s="394">
        <v>4</v>
      </c>
      <c r="BF20" s="394">
        <v>0</v>
      </c>
      <c r="BG20" s="394">
        <v>0</v>
      </c>
      <c r="BH20" s="221">
        <v>0</v>
      </c>
      <c r="BI20" s="221">
        <v>4</v>
      </c>
      <c r="BJ20" s="221">
        <v>0</v>
      </c>
      <c r="BK20" s="221">
        <v>4</v>
      </c>
      <c r="BL20" s="221">
        <v>4</v>
      </c>
      <c r="BM20" s="221">
        <v>0</v>
      </c>
      <c r="BN20" s="221">
        <v>0</v>
      </c>
      <c r="BO20" s="221">
        <v>0</v>
      </c>
      <c r="BP20" s="221">
        <v>0</v>
      </c>
      <c r="BQ20" s="394">
        <v>0</v>
      </c>
      <c r="BR20" s="394">
        <v>11</v>
      </c>
      <c r="BS20" s="394">
        <v>0</v>
      </c>
      <c r="BT20" s="221">
        <v>4</v>
      </c>
      <c r="BU20" s="221">
        <v>0</v>
      </c>
      <c r="BV20" s="221">
        <v>0</v>
      </c>
      <c r="BW20" s="221">
        <v>0</v>
      </c>
      <c r="BX20" s="221">
        <v>0</v>
      </c>
      <c r="BY20" s="221">
        <v>0</v>
      </c>
      <c r="BZ20" s="221"/>
      <c r="CA20" s="221"/>
      <c r="CB20" s="221"/>
    </row>
    <row r="21" spans="1:80" ht="15" x14ac:dyDescent="0.25">
      <c r="A21" s="199" t="s">
        <v>2312</v>
      </c>
      <c r="B21" s="200">
        <v>1</v>
      </c>
      <c r="C21" s="201" t="s">
        <v>4597</v>
      </c>
      <c r="D21" s="168" t="s">
        <v>144</v>
      </c>
      <c r="E21" s="201" t="s">
        <v>2340</v>
      </c>
      <c r="F21" s="167"/>
      <c r="G21" s="168">
        <v>41185</v>
      </c>
      <c r="H21" s="201" t="s">
        <v>4598</v>
      </c>
      <c r="I21" s="256">
        <v>0</v>
      </c>
      <c r="J21" s="244">
        <v>0</v>
      </c>
      <c r="K21" s="244">
        <v>0</v>
      </c>
      <c r="L21" s="256">
        <v>0</v>
      </c>
      <c r="M21" s="244">
        <v>0</v>
      </c>
      <c r="N21" s="244">
        <v>0</v>
      </c>
      <c r="O21" s="244">
        <v>0</v>
      </c>
      <c r="P21" s="244">
        <v>0</v>
      </c>
      <c r="Q21" s="244">
        <v>0</v>
      </c>
      <c r="R21" s="244">
        <v>0</v>
      </c>
      <c r="S21" s="244">
        <v>0</v>
      </c>
      <c r="T21" s="244">
        <v>0</v>
      </c>
      <c r="U21" s="244">
        <v>0</v>
      </c>
      <c r="V21" s="244">
        <v>0</v>
      </c>
      <c r="W21" s="244">
        <v>0</v>
      </c>
      <c r="X21" s="180">
        <v>0</v>
      </c>
      <c r="Y21" s="180">
        <v>0</v>
      </c>
      <c r="Z21" s="180">
        <v>0</v>
      </c>
      <c r="AA21" s="180">
        <v>0</v>
      </c>
      <c r="AB21" s="180">
        <v>0</v>
      </c>
      <c r="AC21" s="180">
        <v>0</v>
      </c>
      <c r="AD21" s="180">
        <v>0</v>
      </c>
      <c r="AE21" s="180">
        <v>0</v>
      </c>
      <c r="AF21" s="180">
        <v>0</v>
      </c>
      <c r="AG21" s="180">
        <v>0</v>
      </c>
      <c r="AH21" s="180">
        <v>0</v>
      </c>
      <c r="AI21" s="180">
        <v>0</v>
      </c>
      <c r="AJ21" s="292">
        <v>0</v>
      </c>
      <c r="AK21" s="292">
        <v>0</v>
      </c>
      <c r="AL21" s="292">
        <v>0</v>
      </c>
      <c r="AM21" s="343">
        <v>0</v>
      </c>
      <c r="AN21" s="343">
        <v>0</v>
      </c>
      <c r="AO21" s="343">
        <v>0</v>
      </c>
      <c r="AP21" s="414">
        <v>0</v>
      </c>
      <c r="AQ21" s="414">
        <v>0</v>
      </c>
      <c r="AR21" s="414">
        <v>0</v>
      </c>
      <c r="AS21" s="413">
        <v>0</v>
      </c>
      <c r="AT21" s="413">
        <v>0</v>
      </c>
      <c r="AU21" s="413">
        <v>0</v>
      </c>
      <c r="AV21" s="392">
        <v>0</v>
      </c>
      <c r="AW21" s="392">
        <v>0</v>
      </c>
      <c r="AX21" s="392">
        <v>0</v>
      </c>
      <c r="AY21" s="394">
        <v>0</v>
      </c>
      <c r="AZ21" s="394">
        <v>0</v>
      </c>
      <c r="BA21" s="394">
        <v>0</v>
      </c>
      <c r="BB21" s="448">
        <v>0</v>
      </c>
      <c r="BC21" s="394">
        <v>0</v>
      </c>
      <c r="BD21" s="394">
        <v>0</v>
      </c>
      <c r="BE21" s="394">
        <v>0</v>
      </c>
      <c r="BF21" s="394">
        <v>0</v>
      </c>
      <c r="BG21" s="394">
        <v>0</v>
      </c>
      <c r="BH21" s="221">
        <v>0</v>
      </c>
      <c r="BI21" s="221">
        <v>0</v>
      </c>
      <c r="BJ21" s="221">
        <v>0</v>
      </c>
      <c r="BK21" s="221">
        <v>0</v>
      </c>
      <c r="BL21" s="221">
        <v>0</v>
      </c>
      <c r="BM21" s="221">
        <v>0</v>
      </c>
      <c r="BN21" s="221">
        <v>0</v>
      </c>
      <c r="BO21" s="221">
        <v>0</v>
      </c>
      <c r="BP21" s="221">
        <v>0</v>
      </c>
      <c r="BQ21" s="394">
        <v>0</v>
      </c>
      <c r="BR21" s="394">
        <v>0</v>
      </c>
      <c r="BS21" s="394">
        <v>0</v>
      </c>
      <c r="BT21" s="221">
        <v>0</v>
      </c>
      <c r="BU21" s="221">
        <v>0</v>
      </c>
      <c r="BV21" s="221">
        <v>0</v>
      </c>
      <c r="BW21" s="221">
        <v>0</v>
      </c>
      <c r="BX21" s="221">
        <v>0</v>
      </c>
      <c r="BY21" s="221">
        <v>0</v>
      </c>
      <c r="BZ21" s="221"/>
      <c r="CA21" s="221"/>
      <c r="CB21" s="221"/>
    </row>
    <row r="22" spans="1:80" s="137" customFormat="1" ht="15" x14ac:dyDescent="0.25">
      <c r="A22" s="194" t="s">
        <v>2312</v>
      </c>
      <c r="B22" s="195">
        <v>1</v>
      </c>
      <c r="C22" s="196" t="s">
        <v>4705</v>
      </c>
      <c r="D22" s="17" t="s">
        <v>144</v>
      </c>
      <c r="E22" s="17" t="s">
        <v>2340</v>
      </c>
      <c r="F22" s="158"/>
      <c r="G22" s="36">
        <v>40876</v>
      </c>
      <c r="H22" s="13" t="s">
        <v>4706</v>
      </c>
      <c r="I22" s="257">
        <v>0</v>
      </c>
      <c r="J22" s="221">
        <v>0</v>
      </c>
      <c r="K22" s="221">
        <v>0</v>
      </c>
      <c r="L22" s="257">
        <v>8</v>
      </c>
      <c r="M22" s="221">
        <v>8</v>
      </c>
      <c r="N22" s="221">
        <v>0</v>
      </c>
      <c r="O22" s="257">
        <v>4</v>
      </c>
      <c r="P22" s="221">
        <v>4</v>
      </c>
      <c r="Q22" s="221">
        <v>0</v>
      </c>
      <c r="R22" s="257">
        <v>0</v>
      </c>
      <c r="S22" s="221">
        <v>2</v>
      </c>
      <c r="T22" s="221">
        <v>0</v>
      </c>
      <c r="U22" s="221">
        <v>0</v>
      </c>
      <c r="V22" s="221">
        <v>4</v>
      </c>
      <c r="W22" s="221">
        <v>0</v>
      </c>
      <c r="X22" s="18">
        <v>0</v>
      </c>
      <c r="Y22" s="18">
        <v>0</v>
      </c>
      <c r="Z22" s="18">
        <v>0</v>
      </c>
      <c r="AA22" s="18">
        <v>9</v>
      </c>
      <c r="AB22" s="18">
        <v>3</v>
      </c>
      <c r="AC22" s="18">
        <v>0</v>
      </c>
      <c r="AD22" s="18">
        <v>5</v>
      </c>
      <c r="AE22" s="18">
        <v>7</v>
      </c>
      <c r="AF22" s="18">
        <v>0</v>
      </c>
      <c r="AG22" s="18">
        <v>5</v>
      </c>
      <c r="AH22" s="18">
        <v>3</v>
      </c>
      <c r="AI22" s="18">
        <v>0</v>
      </c>
      <c r="AJ22" s="286">
        <v>7</v>
      </c>
      <c r="AK22" s="286">
        <v>8</v>
      </c>
      <c r="AL22" s="286">
        <v>0</v>
      </c>
      <c r="AM22" s="355">
        <v>0</v>
      </c>
      <c r="AN22" s="355">
        <v>0</v>
      </c>
      <c r="AO22" s="355">
        <v>0</v>
      </c>
      <c r="AP22" s="413">
        <v>0</v>
      </c>
      <c r="AQ22" s="413">
        <v>0</v>
      </c>
      <c r="AR22" s="413">
        <v>0</v>
      </c>
      <c r="AS22" s="413">
        <v>0</v>
      </c>
      <c r="AT22" s="413">
        <v>0</v>
      </c>
      <c r="AU22" s="413">
        <v>0</v>
      </c>
      <c r="AV22" s="392">
        <v>0</v>
      </c>
      <c r="AW22" s="392">
        <v>0</v>
      </c>
      <c r="AX22" s="392">
        <v>0</v>
      </c>
      <c r="AY22" s="394">
        <v>0</v>
      </c>
      <c r="AZ22" s="394">
        <v>0</v>
      </c>
      <c r="BA22" s="394">
        <v>0</v>
      </c>
      <c r="BB22" s="448">
        <v>0</v>
      </c>
      <c r="BC22" s="394">
        <v>0</v>
      </c>
      <c r="BD22" s="394">
        <v>0</v>
      </c>
      <c r="BE22" s="394">
        <v>0</v>
      </c>
      <c r="BF22" s="394">
        <v>0</v>
      </c>
      <c r="BG22" s="394">
        <v>0</v>
      </c>
      <c r="BH22" s="221">
        <v>0</v>
      </c>
      <c r="BI22" s="221">
        <v>0</v>
      </c>
      <c r="BJ22" s="221">
        <v>0</v>
      </c>
      <c r="BK22" s="221">
        <v>0</v>
      </c>
      <c r="BL22" s="221">
        <v>0</v>
      </c>
      <c r="BM22" s="221">
        <v>0</v>
      </c>
      <c r="BN22" s="221">
        <v>0</v>
      </c>
      <c r="BO22" s="221">
        <v>0</v>
      </c>
      <c r="BP22" s="221">
        <v>0</v>
      </c>
      <c r="BQ22" s="394">
        <v>0</v>
      </c>
      <c r="BR22" s="394">
        <v>0</v>
      </c>
      <c r="BS22" s="394">
        <v>0</v>
      </c>
      <c r="BT22" s="221">
        <v>0</v>
      </c>
      <c r="BU22" s="221">
        <v>0</v>
      </c>
      <c r="BV22" s="221">
        <v>0</v>
      </c>
      <c r="BW22" s="221">
        <v>0</v>
      </c>
      <c r="BX22" s="221">
        <v>0</v>
      </c>
      <c r="BY22" s="221">
        <v>0</v>
      </c>
      <c r="BZ22" s="221"/>
      <c r="CA22" s="221"/>
      <c r="CB22" s="221"/>
    </row>
    <row r="23" spans="1:80" ht="15" x14ac:dyDescent="0.25">
      <c r="A23" s="199" t="s">
        <v>2312</v>
      </c>
      <c r="B23" s="200">
        <v>1</v>
      </c>
      <c r="C23" s="207" t="s">
        <v>4573</v>
      </c>
      <c r="D23" s="201" t="s">
        <v>144</v>
      </c>
      <c r="E23" s="201" t="s">
        <v>2340</v>
      </c>
      <c r="F23" s="207"/>
      <c r="G23" s="207"/>
      <c r="H23" s="207" t="s">
        <v>4574</v>
      </c>
      <c r="I23" s="244">
        <v>1</v>
      </c>
      <c r="J23" s="244">
        <v>4</v>
      </c>
      <c r="K23" s="244">
        <v>0</v>
      </c>
      <c r="L23" s="244">
        <v>6</v>
      </c>
      <c r="M23" s="244">
        <v>3</v>
      </c>
      <c r="N23" s="244">
        <v>0</v>
      </c>
      <c r="O23" s="244">
        <v>6</v>
      </c>
      <c r="P23" s="244">
        <v>6</v>
      </c>
      <c r="Q23" s="244">
        <v>0</v>
      </c>
      <c r="R23" s="244">
        <v>5</v>
      </c>
      <c r="S23" s="244">
        <v>8</v>
      </c>
      <c r="T23" s="244">
        <v>0</v>
      </c>
      <c r="U23" s="244">
        <v>3</v>
      </c>
      <c r="V23" s="244">
        <v>0</v>
      </c>
      <c r="W23" s="244">
        <v>0</v>
      </c>
      <c r="X23" s="180">
        <v>0</v>
      </c>
      <c r="Y23" s="180">
        <v>3</v>
      </c>
      <c r="Z23" s="180">
        <v>0</v>
      </c>
      <c r="AA23" s="180">
        <v>0</v>
      </c>
      <c r="AB23" s="180">
        <v>0</v>
      </c>
      <c r="AC23" s="180">
        <v>0</v>
      </c>
      <c r="AD23" s="180">
        <v>0</v>
      </c>
      <c r="AE23" s="180">
        <v>0</v>
      </c>
      <c r="AF23" s="180">
        <v>0</v>
      </c>
      <c r="AG23" s="180">
        <v>0</v>
      </c>
      <c r="AH23" s="180">
        <v>0</v>
      </c>
      <c r="AI23" s="180">
        <v>0</v>
      </c>
      <c r="AJ23" s="292">
        <v>0</v>
      </c>
      <c r="AK23" s="292">
        <v>0</v>
      </c>
      <c r="AL23" s="292">
        <v>0</v>
      </c>
      <c r="AM23" s="343">
        <v>0</v>
      </c>
      <c r="AN23" s="343">
        <v>0</v>
      </c>
      <c r="AO23" s="343">
        <v>0</v>
      </c>
      <c r="AP23" s="414">
        <v>0</v>
      </c>
      <c r="AQ23" s="414">
        <v>0</v>
      </c>
      <c r="AR23" s="414">
        <v>0</v>
      </c>
      <c r="AS23" s="413">
        <v>0</v>
      </c>
      <c r="AT23" s="413">
        <v>0</v>
      </c>
      <c r="AU23" s="413">
        <v>0</v>
      </c>
      <c r="AV23" s="392">
        <v>0</v>
      </c>
      <c r="AW23" s="392">
        <v>0</v>
      </c>
      <c r="AX23" s="392">
        <v>0</v>
      </c>
      <c r="AY23" s="394">
        <v>0</v>
      </c>
      <c r="AZ23" s="394">
        <v>0</v>
      </c>
      <c r="BA23" s="394">
        <v>0</v>
      </c>
      <c r="BB23" s="448">
        <v>0</v>
      </c>
      <c r="BC23" s="394">
        <v>0</v>
      </c>
      <c r="BD23" s="394">
        <v>0</v>
      </c>
      <c r="BE23" s="394">
        <v>0</v>
      </c>
      <c r="BF23" s="394">
        <v>2</v>
      </c>
      <c r="BG23" s="394">
        <v>0</v>
      </c>
      <c r="BH23" s="221">
        <v>0</v>
      </c>
      <c r="BI23" s="221">
        <v>0</v>
      </c>
      <c r="BJ23" s="221">
        <v>0</v>
      </c>
      <c r="BK23" s="221">
        <v>0</v>
      </c>
      <c r="BL23" s="221">
        <v>2</v>
      </c>
      <c r="BM23" s="221">
        <v>0</v>
      </c>
      <c r="BN23" s="221">
        <v>0</v>
      </c>
      <c r="BO23" s="221">
        <v>0</v>
      </c>
      <c r="BP23" s="221">
        <v>0</v>
      </c>
      <c r="BQ23" s="394">
        <v>0</v>
      </c>
      <c r="BR23" s="394">
        <v>0</v>
      </c>
      <c r="BS23" s="394">
        <v>0</v>
      </c>
      <c r="BT23" s="221">
        <v>4</v>
      </c>
      <c r="BU23" s="221">
        <v>4</v>
      </c>
      <c r="BV23" s="221">
        <v>0</v>
      </c>
      <c r="BW23" s="221">
        <v>0</v>
      </c>
      <c r="BX23" s="221">
        <v>0</v>
      </c>
      <c r="BY23" s="221">
        <v>0</v>
      </c>
      <c r="BZ23" s="221"/>
      <c r="CA23" s="221"/>
      <c r="CB23" s="221"/>
    </row>
    <row r="24" spans="1:80" ht="15" x14ac:dyDescent="0.25">
      <c r="A24" s="199" t="s">
        <v>2312</v>
      </c>
      <c r="B24" s="200">
        <v>1</v>
      </c>
      <c r="C24" s="207" t="s">
        <v>4575</v>
      </c>
      <c r="D24" s="201" t="s">
        <v>144</v>
      </c>
      <c r="E24" s="201" t="s">
        <v>2340</v>
      </c>
      <c r="F24" s="207"/>
      <c r="G24" s="207"/>
      <c r="H24" s="207" t="s">
        <v>4576</v>
      </c>
      <c r="I24" s="244">
        <v>0</v>
      </c>
      <c r="J24" s="244">
        <v>4</v>
      </c>
      <c r="K24" s="244">
        <v>0</v>
      </c>
      <c r="L24" s="244">
        <v>24</v>
      </c>
      <c r="M24" s="244">
        <v>0</v>
      </c>
      <c r="N24" s="244">
        <v>0</v>
      </c>
      <c r="O24" s="244">
        <v>8</v>
      </c>
      <c r="P24" s="244">
        <v>12</v>
      </c>
      <c r="Q24" s="244">
        <v>0</v>
      </c>
      <c r="R24" s="244">
        <v>2</v>
      </c>
      <c r="S24" s="244">
        <v>6</v>
      </c>
      <c r="T24" s="244">
        <v>0</v>
      </c>
      <c r="U24" s="244">
        <v>0</v>
      </c>
      <c r="V24" s="244">
        <v>0</v>
      </c>
      <c r="W24" s="244">
        <v>0</v>
      </c>
      <c r="X24" s="180">
        <v>0</v>
      </c>
      <c r="Y24" s="180">
        <v>0</v>
      </c>
      <c r="Z24" s="180">
        <v>0</v>
      </c>
      <c r="AA24" s="180">
        <v>0</v>
      </c>
      <c r="AB24" s="180">
        <v>0</v>
      </c>
      <c r="AC24" s="180">
        <v>0</v>
      </c>
      <c r="AD24" s="180">
        <v>0</v>
      </c>
      <c r="AE24" s="180">
        <v>0</v>
      </c>
      <c r="AF24" s="180">
        <v>0</v>
      </c>
      <c r="AG24" s="180">
        <v>0</v>
      </c>
      <c r="AH24" s="180">
        <v>0</v>
      </c>
      <c r="AI24" s="180">
        <v>0</v>
      </c>
      <c r="AJ24" s="292">
        <v>0</v>
      </c>
      <c r="AK24" s="292">
        <v>6</v>
      </c>
      <c r="AL24" s="292">
        <v>0</v>
      </c>
      <c r="AM24" s="343">
        <v>0</v>
      </c>
      <c r="AN24" s="343">
        <v>0</v>
      </c>
      <c r="AO24" s="343">
        <v>0</v>
      </c>
      <c r="AP24" s="414">
        <v>0</v>
      </c>
      <c r="AQ24" s="414">
        <v>0</v>
      </c>
      <c r="AR24" s="414">
        <v>0</v>
      </c>
      <c r="AS24" s="413">
        <v>0</v>
      </c>
      <c r="AT24" s="413">
        <v>0</v>
      </c>
      <c r="AU24" s="413">
        <v>0</v>
      </c>
      <c r="AV24" s="392">
        <v>0</v>
      </c>
      <c r="AW24" s="392">
        <v>0</v>
      </c>
      <c r="AX24" s="392">
        <v>0</v>
      </c>
      <c r="AY24" s="394">
        <v>0</v>
      </c>
      <c r="AZ24" s="394">
        <v>0</v>
      </c>
      <c r="BA24" s="394">
        <v>0</v>
      </c>
      <c r="BB24" s="448">
        <v>0</v>
      </c>
      <c r="BC24" s="394">
        <v>0</v>
      </c>
      <c r="BD24" s="394">
        <v>0</v>
      </c>
      <c r="BE24" s="394">
        <v>2</v>
      </c>
      <c r="BF24" s="394">
        <v>2</v>
      </c>
      <c r="BG24" s="394">
        <v>0</v>
      </c>
      <c r="BH24" s="221">
        <v>0</v>
      </c>
      <c r="BI24" s="221">
        <v>0</v>
      </c>
      <c r="BJ24" s="221">
        <v>0</v>
      </c>
      <c r="BK24" s="221">
        <v>0</v>
      </c>
      <c r="BL24" s="221">
        <v>0</v>
      </c>
      <c r="BM24" s="221">
        <v>0</v>
      </c>
      <c r="BN24" s="221">
        <v>0</v>
      </c>
      <c r="BO24" s="221">
        <v>0</v>
      </c>
      <c r="BP24" s="221">
        <v>0</v>
      </c>
      <c r="BQ24" s="394">
        <v>0</v>
      </c>
      <c r="BR24" s="394">
        <v>0</v>
      </c>
      <c r="BS24" s="394">
        <v>0</v>
      </c>
      <c r="BT24" s="221">
        <v>4</v>
      </c>
      <c r="BU24" s="221">
        <v>0</v>
      </c>
      <c r="BV24" s="221">
        <v>0</v>
      </c>
      <c r="BW24" s="221">
        <v>0</v>
      </c>
      <c r="BX24" s="221">
        <v>4</v>
      </c>
      <c r="BY24" s="221">
        <v>0</v>
      </c>
      <c r="BZ24" s="221"/>
      <c r="CA24" s="221"/>
      <c r="CB24" s="221"/>
    </row>
    <row r="25" spans="1:80" ht="15" x14ac:dyDescent="0.25">
      <c r="A25" s="199" t="s">
        <v>2312</v>
      </c>
      <c r="B25" s="200">
        <v>1</v>
      </c>
      <c r="C25" s="207" t="s">
        <v>4577</v>
      </c>
      <c r="D25" s="201" t="s">
        <v>144</v>
      </c>
      <c r="E25" s="201" t="s">
        <v>2340</v>
      </c>
      <c r="F25" s="207"/>
      <c r="G25" s="207"/>
      <c r="H25" s="207" t="s">
        <v>4578</v>
      </c>
      <c r="I25" s="244">
        <v>6</v>
      </c>
      <c r="J25" s="244">
        <v>6</v>
      </c>
      <c r="K25" s="244">
        <v>0</v>
      </c>
      <c r="L25" s="244">
        <v>5</v>
      </c>
      <c r="M25" s="244">
        <v>8</v>
      </c>
      <c r="N25" s="244">
        <v>0</v>
      </c>
      <c r="O25" s="244">
        <v>6</v>
      </c>
      <c r="P25" s="244">
        <v>3</v>
      </c>
      <c r="Q25" s="244">
        <v>0</v>
      </c>
      <c r="R25" s="244">
        <v>6</v>
      </c>
      <c r="S25" s="244">
        <v>11</v>
      </c>
      <c r="T25" s="244">
        <v>0</v>
      </c>
      <c r="U25" s="244">
        <v>0</v>
      </c>
      <c r="V25" s="244">
        <v>0</v>
      </c>
      <c r="W25" s="244">
        <v>0</v>
      </c>
      <c r="X25" s="180">
        <v>0</v>
      </c>
      <c r="Y25" s="180">
        <v>0</v>
      </c>
      <c r="Z25" s="180">
        <v>0</v>
      </c>
      <c r="AA25" s="180">
        <v>0</v>
      </c>
      <c r="AB25" s="180">
        <v>0</v>
      </c>
      <c r="AC25" s="180">
        <v>0</v>
      </c>
      <c r="AD25" s="180">
        <v>0</v>
      </c>
      <c r="AE25" s="180">
        <v>0</v>
      </c>
      <c r="AF25" s="180">
        <v>0</v>
      </c>
      <c r="AG25" s="180">
        <v>0</v>
      </c>
      <c r="AH25" s="180">
        <v>0</v>
      </c>
      <c r="AI25" s="180">
        <v>0</v>
      </c>
      <c r="AJ25" s="292">
        <v>0</v>
      </c>
      <c r="AK25" s="292">
        <v>0</v>
      </c>
      <c r="AL25" s="292">
        <v>0</v>
      </c>
      <c r="AM25" s="343">
        <v>0</v>
      </c>
      <c r="AN25" s="343">
        <v>0</v>
      </c>
      <c r="AO25" s="343">
        <v>0</v>
      </c>
      <c r="AP25" s="414">
        <v>0</v>
      </c>
      <c r="AQ25" s="414">
        <v>0</v>
      </c>
      <c r="AR25" s="414">
        <v>0</v>
      </c>
      <c r="AS25" s="413">
        <v>0</v>
      </c>
      <c r="AT25" s="413">
        <v>0</v>
      </c>
      <c r="AU25" s="413">
        <v>0</v>
      </c>
      <c r="AV25" s="392">
        <v>0</v>
      </c>
      <c r="AW25" s="392">
        <v>0</v>
      </c>
      <c r="AX25" s="392">
        <v>0</v>
      </c>
      <c r="AY25" s="394">
        <v>0</v>
      </c>
      <c r="AZ25" s="394">
        <v>0</v>
      </c>
      <c r="BA25" s="394">
        <v>0</v>
      </c>
      <c r="BB25" s="448">
        <v>0</v>
      </c>
      <c r="BC25" s="394">
        <v>0</v>
      </c>
      <c r="BD25" s="394">
        <v>0</v>
      </c>
      <c r="BE25" s="394">
        <v>3</v>
      </c>
      <c r="BF25" s="394">
        <v>4</v>
      </c>
      <c r="BG25" s="394">
        <v>0</v>
      </c>
      <c r="BH25" s="221">
        <v>0</v>
      </c>
      <c r="BI25" s="221">
        <v>0</v>
      </c>
      <c r="BJ25" s="221">
        <v>0</v>
      </c>
      <c r="BK25" s="221">
        <v>0</v>
      </c>
      <c r="BL25" s="221">
        <v>0</v>
      </c>
      <c r="BM25" s="221">
        <v>0</v>
      </c>
      <c r="BN25" s="221">
        <v>0</v>
      </c>
      <c r="BO25" s="221">
        <v>0</v>
      </c>
      <c r="BP25" s="221">
        <v>0</v>
      </c>
      <c r="BQ25" s="394">
        <v>0</v>
      </c>
      <c r="BR25" s="394">
        <v>0</v>
      </c>
      <c r="BS25" s="394">
        <v>0</v>
      </c>
      <c r="BT25" s="221">
        <v>3</v>
      </c>
      <c r="BU25" s="221">
        <v>0</v>
      </c>
      <c r="BV25" s="221">
        <v>0</v>
      </c>
      <c r="BW25" s="221">
        <v>0</v>
      </c>
      <c r="BX25" s="221">
        <v>0</v>
      </c>
      <c r="BY25" s="221">
        <v>0</v>
      </c>
      <c r="BZ25" s="221"/>
      <c r="CA25" s="221"/>
      <c r="CB25" s="221"/>
    </row>
    <row r="26" spans="1:80" ht="15" x14ac:dyDescent="0.25">
      <c r="A26" s="199" t="s">
        <v>2312</v>
      </c>
      <c r="B26" s="200">
        <v>1</v>
      </c>
      <c r="C26" s="207" t="s">
        <v>4579</v>
      </c>
      <c r="D26" s="201" t="s">
        <v>144</v>
      </c>
      <c r="E26" s="201" t="s">
        <v>2340</v>
      </c>
      <c r="F26" s="207"/>
      <c r="G26" s="207"/>
      <c r="H26" s="207" t="s">
        <v>4580</v>
      </c>
      <c r="I26" s="244">
        <v>0</v>
      </c>
      <c r="J26" s="244">
        <v>3</v>
      </c>
      <c r="K26" s="244">
        <v>0</v>
      </c>
      <c r="L26" s="244">
        <v>0</v>
      </c>
      <c r="M26" s="244">
        <v>0</v>
      </c>
      <c r="N26" s="244">
        <v>0</v>
      </c>
      <c r="O26" s="244">
        <v>3</v>
      </c>
      <c r="P26" s="244">
        <v>0</v>
      </c>
      <c r="Q26" s="244">
        <v>0</v>
      </c>
      <c r="R26" s="244">
        <v>12</v>
      </c>
      <c r="S26" s="244">
        <v>12</v>
      </c>
      <c r="T26" s="244">
        <v>0</v>
      </c>
      <c r="U26" s="244">
        <v>3</v>
      </c>
      <c r="V26" s="244">
        <v>3</v>
      </c>
      <c r="W26" s="244">
        <v>0</v>
      </c>
      <c r="X26" s="180">
        <v>0</v>
      </c>
      <c r="Y26" s="180">
        <v>0</v>
      </c>
      <c r="Z26" s="180">
        <v>0</v>
      </c>
      <c r="AA26" s="180">
        <v>0</v>
      </c>
      <c r="AB26" s="180">
        <v>3</v>
      </c>
      <c r="AC26" s="180">
        <v>0</v>
      </c>
      <c r="AD26" s="180">
        <v>0</v>
      </c>
      <c r="AE26" s="180">
        <v>0</v>
      </c>
      <c r="AF26" s="180">
        <v>0</v>
      </c>
      <c r="AG26" s="180">
        <v>3</v>
      </c>
      <c r="AH26" s="180">
        <v>3</v>
      </c>
      <c r="AI26" s="180">
        <v>0</v>
      </c>
      <c r="AJ26" s="292">
        <v>0</v>
      </c>
      <c r="AK26" s="292">
        <v>0</v>
      </c>
      <c r="AL26" s="292">
        <v>0</v>
      </c>
      <c r="AM26" s="343">
        <v>0</v>
      </c>
      <c r="AN26" s="343">
        <v>0</v>
      </c>
      <c r="AO26" s="343">
        <v>0</v>
      </c>
      <c r="AP26" s="414">
        <v>0</v>
      </c>
      <c r="AQ26" s="414">
        <v>0</v>
      </c>
      <c r="AR26" s="414">
        <v>0</v>
      </c>
      <c r="AS26" s="413">
        <v>0</v>
      </c>
      <c r="AT26" s="413">
        <v>0</v>
      </c>
      <c r="AU26" s="413">
        <v>0</v>
      </c>
      <c r="AV26" s="392">
        <v>0</v>
      </c>
      <c r="AW26" s="392">
        <v>0</v>
      </c>
      <c r="AX26" s="392">
        <v>0</v>
      </c>
      <c r="AY26" s="394">
        <v>2</v>
      </c>
      <c r="AZ26" s="394">
        <v>2</v>
      </c>
      <c r="BA26" s="394">
        <v>0</v>
      </c>
      <c r="BB26" s="448">
        <v>0</v>
      </c>
      <c r="BC26" s="394">
        <v>0</v>
      </c>
      <c r="BD26" s="394">
        <v>0</v>
      </c>
      <c r="BE26" s="394">
        <v>0</v>
      </c>
      <c r="BF26" s="394">
        <v>4</v>
      </c>
      <c r="BG26" s="394">
        <v>0</v>
      </c>
      <c r="BH26" s="221">
        <v>3</v>
      </c>
      <c r="BI26" s="221">
        <v>0</v>
      </c>
      <c r="BJ26" s="221">
        <v>0</v>
      </c>
      <c r="BK26" s="221">
        <v>1</v>
      </c>
      <c r="BL26" s="221">
        <v>0</v>
      </c>
      <c r="BM26" s="221">
        <v>0</v>
      </c>
      <c r="BN26" s="221">
        <v>2</v>
      </c>
      <c r="BO26" s="221">
        <v>0</v>
      </c>
      <c r="BP26" s="221">
        <v>0</v>
      </c>
      <c r="BQ26" s="394">
        <v>0</v>
      </c>
      <c r="BR26" s="394">
        <v>3</v>
      </c>
      <c r="BS26" s="394">
        <v>0</v>
      </c>
      <c r="BT26" s="221">
        <v>0</v>
      </c>
      <c r="BU26" s="221">
        <v>0</v>
      </c>
      <c r="BV26" s="221">
        <v>0</v>
      </c>
      <c r="BW26" s="221">
        <v>0</v>
      </c>
      <c r="BX26" s="221">
        <v>0</v>
      </c>
      <c r="BY26" s="221">
        <v>0</v>
      </c>
      <c r="BZ26" s="221"/>
      <c r="CA26" s="221"/>
      <c r="CB26" s="221"/>
    </row>
    <row r="27" spans="1:80" ht="15" x14ac:dyDescent="0.25">
      <c r="A27" s="194" t="s">
        <v>2312</v>
      </c>
      <c r="B27" s="195">
        <v>1</v>
      </c>
      <c r="C27" s="463" t="s">
        <v>4581</v>
      </c>
      <c r="D27" s="216" t="s">
        <v>144</v>
      </c>
      <c r="E27" s="216" t="s">
        <v>2822</v>
      </c>
      <c r="F27" s="368">
        <v>41526</v>
      </c>
      <c r="G27" s="463"/>
      <c r="H27" s="463" t="s">
        <v>4582</v>
      </c>
      <c r="I27" s="244">
        <v>0</v>
      </c>
      <c r="J27" s="244">
        <v>0</v>
      </c>
      <c r="K27" s="244">
        <v>0</v>
      </c>
      <c r="L27" s="244">
        <v>7</v>
      </c>
      <c r="M27" s="244">
        <v>15</v>
      </c>
      <c r="N27" s="244">
        <v>0</v>
      </c>
      <c r="O27" s="244">
        <v>6</v>
      </c>
      <c r="P27" s="244">
        <v>0</v>
      </c>
      <c r="Q27" s="244">
        <v>0</v>
      </c>
      <c r="R27" s="244">
        <v>5</v>
      </c>
      <c r="S27" s="244">
        <v>2</v>
      </c>
      <c r="T27" s="244">
        <v>0</v>
      </c>
      <c r="U27" s="244">
        <v>3</v>
      </c>
      <c r="V27" s="244">
        <v>5</v>
      </c>
      <c r="W27" s="244">
        <v>0</v>
      </c>
      <c r="X27" s="180">
        <v>2</v>
      </c>
      <c r="Y27" s="180">
        <v>0</v>
      </c>
      <c r="Z27" s="180">
        <v>0</v>
      </c>
      <c r="AA27" s="180">
        <v>0</v>
      </c>
      <c r="AB27" s="180">
        <v>9</v>
      </c>
      <c r="AC27" s="180">
        <v>0</v>
      </c>
      <c r="AD27" s="180">
        <v>9</v>
      </c>
      <c r="AE27" s="180">
        <v>0</v>
      </c>
      <c r="AF27" s="180">
        <v>0</v>
      </c>
      <c r="AG27" s="180">
        <v>0</v>
      </c>
      <c r="AH27" s="180">
        <v>9</v>
      </c>
      <c r="AI27" s="180">
        <v>0</v>
      </c>
      <c r="AJ27" s="292">
        <v>0</v>
      </c>
      <c r="AK27" s="292">
        <v>0</v>
      </c>
      <c r="AL27" s="292">
        <v>0</v>
      </c>
      <c r="AM27" s="343">
        <v>0</v>
      </c>
      <c r="AN27" s="343">
        <v>0</v>
      </c>
      <c r="AO27" s="343">
        <v>0</v>
      </c>
      <c r="AP27" s="414">
        <v>3</v>
      </c>
      <c r="AQ27" s="414">
        <v>3</v>
      </c>
      <c r="AR27" s="414">
        <v>0</v>
      </c>
      <c r="AS27" s="392">
        <v>6</v>
      </c>
      <c r="AT27" s="392">
        <v>3</v>
      </c>
      <c r="AU27" s="413">
        <v>0</v>
      </c>
      <c r="AV27" s="392">
        <v>3</v>
      </c>
      <c r="AW27" s="392">
        <v>5</v>
      </c>
      <c r="AX27" s="392">
        <v>0</v>
      </c>
      <c r="AY27" s="394">
        <v>3</v>
      </c>
      <c r="AZ27" s="394">
        <v>3</v>
      </c>
      <c r="BA27" s="394">
        <v>0</v>
      </c>
      <c r="BB27" s="448">
        <v>0</v>
      </c>
      <c r="BC27" s="394">
        <v>0</v>
      </c>
      <c r="BD27" s="394">
        <v>0</v>
      </c>
      <c r="BE27" s="394">
        <v>0</v>
      </c>
      <c r="BF27" s="394">
        <v>0</v>
      </c>
      <c r="BG27" s="394">
        <v>0</v>
      </c>
      <c r="BH27" s="221">
        <v>3</v>
      </c>
      <c r="BI27" s="221">
        <v>7</v>
      </c>
      <c r="BJ27" s="221">
        <v>0</v>
      </c>
      <c r="BK27" s="221">
        <v>3</v>
      </c>
      <c r="BL27" s="221">
        <v>0</v>
      </c>
      <c r="BM27" s="221">
        <v>0</v>
      </c>
      <c r="BN27" s="221">
        <v>0</v>
      </c>
      <c r="BO27" s="221">
        <v>2</v>
      </c>
      <c r="BP27" s="221">
        <v>0</v>
      </c>
      <c r="BQ27" s="394">
        <v>0</v>
      </c>
      <c r="BR27" s="394">
        <v>0</v>
      </c>
      <c r="BS27" s="394">
        <v>0</v>
      </c>
      <c r="BT27" s="221">
        <v>0</v>
      </c>
      <c r="BU27" s="221">
        <v>0</v>
      </c>
      <c r="BV27" s="221">
        <v>0</v>
      </c>
      <c r="BW27" s="221">
        <v>0</v>
      </c>
      <c r="BX27" s="221">
        <v>0</v>
      </c>
      <c r="BY27" s="221">
        <v>0</v>
      </c>
      <c r="BZ27" s="221"/>
      <c r="CA27" s="221"/>
      <c r="CB27" s="221"/>
    </row>
    <row r="28" spans="1:80" ht="15" x14ac:dyDescent="0.25">
      <c r="A28" s="199" t="s">
        <v>2312</v>
      </c>
      <c r="B28" s="200">
        <v>1</v>
      </c>
      <c r="C28" s="201" t="s">
        <v>5059</v>
      </c>
      <c r="D28" s="201" t="s">
        <v>144</v>
      </c>
      <c r="E28" s="201" t="s">
        <v>2340</v>
      </c>
      <c r="F28" s="223"/>
      <c r="G28" s="168">
        <v>40897</v>
      </c>
      <c r="H28" s="168" t="s">
        <v>4265</v>
      </c>
      <c r="I28" s="244">
        <v>0</v>
      </c>
      <c r="J28" s="244">
        <v>0</v>
      </c>
      <c r="K28" s="244">
        <v>0</v>
      </c>
      <c r="L28" s="244">
        <v>0</v>
      </c>
      <c r="M28" s="244">
        <v>1</v>
      </c>
      <c r="N28" s="244">
        <v>0</v>
      </c>
      <c r="O28" s="244">
        <v>0</v>
      </c>
      <c r="P28" s="244">
        <v>2</v>
      </c>
      <c r="Q28" s="244">
        <v>0</v>
      </c>
      <c r="R28" s="244">
        <v>0</v>
      </c>
      <c r="S28" s="244">
        <v>0</v>
      </c>
      <c r="T28" s="244">
        <v>0</v>
      </c>
      <c r="U28" s="244">
        <v>0</v>
      </c>
      <c r="V28" s="244">
        <v>2</v>
      </c>
      <c r="W28" s="244">
        <v>0</v>
      </c>
      <c r="X28" s="180">
        <v>0</v>
      </c>
      <c r="Y28" s="180">
        <v>0</v>
      </c>
      <c r="Z28" s="180">
        <v>0</v>
      </c>
      <c r="AA28" s="180">
        <v>4</v>
      </c>
      <c r="AB28" s="180">
        <v>3</v>
      </c>
      <c r="AC28" s="180">
        <v>0</v>
      </c>
      <c r="AD28" s="180">
        <v>0</v>
      </c>
      <c r="AE28" s="180">
        <v>0</v>
      </c>
      <c r="AF28" s="180">
        <v>0</v>
      </c>
      <c r="AG28" s="180">
        <v>0</v>
      </c>
      <c r="AH28" s="180">
        <v>0</v>
      </c>
      <c r="AI28" s="180">
        <v>0</v>
      </c>
      <c r="AJ28" s="292">
        <v>0</v>
      </c>
      <c r="AK28" s="292">
        <v>0</v>
      </c>
      <c r="AL28" s="292">
        <v>0</v>
      </c>
      <c r="AM28" s="343">
        <v>2</v>
      </c>
      <c r="AN28" s="343">
        <v>0</v>
      </c>
      <c r="AO28" s="343">
        <v>0</v>
      </c>
      <c r="AP28" s="414">
        <v>3</v>
      </c>
      <c r="AQ28" s="414">
        <v>1</v>
      </c>
      <c r="AR28" s="414">
        <v>0</v>
      </c>
      <c r="AS28" s="413">
        <v>0</v>
      </c>
      <c r="AT28" s="413">
        <v>0</v>
      </c>
      <c r="AU28" s="413">
        <v>0</v>
      </c>
      <c r="AV28" s="392">
        <v>2</v>
      </c>
      <c r="AW28" s="392">
        <v>2</v>
      </c>
      <c r="AX28" s="392">
        <v>0</v>
      </c>
      <c r="AY28" s="394">
        <v>0</v>
      </c>
      <c r="AZ28" s="394">
        <v>0</v>
      </c>
      <c r="BA28" s="394">
        <v>0</v>
      </c>
      <c r="BB28" s="448">
        <v>0</v>
      </c>
      <c r="BC28" s="394">
        <v>0</v>
      </c>
      <c r="BD28" s="394">
        <v>0</v>
      </c>
      <c r="BE28" s="394">
        <v>0</v>
      </c>
      <c r="BF28" s="394">
        <v>0</v>
      </c>
      <c r="BG28" s="394">
        <v>0</v>
      </c>
      <c r="BH28" s="221">
        <v>0</v>
      </c>
      <c r="BI28" s="221">
        <v>0</v>
      </c>
      <c r="BJ28" s="221">
        <v>0</v>
      </c>
      <c r="BK28" s="221">
        <v>0</v>
      </c>
      <c r="BL28" s="221">
        <v>0</v>
      </c>
      <c r="BM28" s="221">
        <v>0</v>
      </c>
      <c r="BN28" s="221">
        <v>0</v>
      </c>
      <c r="BO28" s="221">
        <v>0</v>
      </c>
      <c r="BP28" s="221">
        <v>0</v>
      </c>
      <c r="BQ28" s="394">
        <v>0</v>
      </c>
      <c r="BR28" s="394">
        <v>0</v>
      </c>
      <c r="BS28" s="394">
        <v>0</v>
      </c>
      <c r="BT28" s="221">
        <v>0</v>
      </c>
      <c r="BU28" s="221">
        <v>0</v>
      </c>
      <c r="BV28" s="221">
        <v>0</v>
      </c>
      <c r="BW28" s="221">
        <v>0</v>
      </c>
      <c r="BX28" s="221">
        <v>0</v>
      </c>
      <c r="BY28" s="221">
        <v>0</v>
      </c>
      <c r="BZ28" s="221"/>
      <c r="CA28" s="221"/>
      <c r="CB28" s="221"/>
    </row>
    <row r="29" spans="1:80" ht="15" x14ac:dyDescent="0.25">
      <c r="A29" s="199" t="s">
        <v>2312</v>
      </c>
      <c r="B29" s="200">
        <v>1</v>
      </c>
      <c r="C29" s="201" t="s">
        <v>4612</v>
      </c>
      <c r="D29" s="201" t="s">
        <v>144</v>
      </c>
      <c r="E29" s="201" t="s">
        <v>2340</v>
      </c>
      <c r="F29" s="167"/>
      <c r="G29" s="168"/>
      <c r="H29" s="201" t="s">
        <v>4265</v>
      </c>
      <c r="I29" s="244">
        <v>0</v>
      </c>
      <c r="J29" s="244">
        <v>0</v>
      </c>
      <c r="K29" s="244">
        <v>0</v>
      </c>
      <c r="L29" s="244">
        <v>0</v>
      </c>
      <c r="M29" s="244">
        <v>0</v>
      </c>
      <c r="N29" s="244">
        <v>0</v>
      </c>
      <c r="O29" s="244">
        <v>0</v>
      </c>
      <c r="P29" s="244">
        <v>0</v>
      </c>
      <c r="Q29" s="244">
        <v>0</v>
      </c>
      <c r="R29" s="244">
        <v>0</v>
      </c>
      <c r="S29" s="244">
        <v>0</v>
      </c>
      <c r="T29" s="244">
        <v>0</v>
      </c>
      <c r="U29" s="244">
        <v>0</v>
      </c>
      <c r="V29" s="244">
        <v>0</v>
      </c>
      <c r="W29" s="244">
        <v>0</v>
      </c>
      <c r="X29" s="180">
        <v>0</v>
      </c>
      <c r="Y29" s="180">
        <v>0</v>
      </c>
      <c r="Z29" s="180">
        <v>0</v>
      </c>
      <c r="AA29" s="180">
        <v>0</v>
      </c>
      <c r="AB29" s="180">
        <v>0</v>
      </c>
      <c r="AC29" s="180">
        <v>0</v>
      </c>
      <c r="AD29" s="180">
        <v>0</v>
      </c>
      <c r="AE29" s="180">
        <v>0</v>
      </c>
      <c r="AF29" s="180">
        <v>0</v>
      </c>
      <c r="AG29" s="180">
        <v>0</v>
      </c>
      <c r="AH29" s="180">
        <v>0</v>
      </c>
      <c r="AI29" s="180">
        <v>0</v>
      </c>
      <c r="AJ29" s="292">
        <v>0</v>
      </c>
      <c r="AK29" s="292">
        <v>0</v>
      </c>
      <c r="AL29" s="292">
        <v>0</v>
      </c>
      <c r="AM29" s="343">
        <v>0</v>
      </c>
      <c r="AN29" s="343">
        <v>0</v>
      </c>
      <c r="AO29" s="343">
        <v>0</v>
      </c>
      <c r="AP29" s="414">
        <v>0</v>
      </c>
      <c r="AQ29" s="414">
        <v>0</v>
      </c>
      <c r="AR29" s="414">
        <v>0</v>
      </c>
      <c r="AS29" s="392">
        <v>2</v>
      </c>
      <c r="AT29" s="413">
        <v>0</v>
      </c>
      <c r="AU29" s="413">
        <v>0</v>
      </c>
      <c r="AV29" s="392">
        <v>0</v>
      </c>
      <c r="AW29" s="392">
        <v>0</v>
      </c>
      <c r="AX29" s="392">
        <v>0</v>
      </c>
      <c r="AY29" s="394">
        <v>0</v>
      </c>
      <c r="AZ29" s="394">
        <v>0</v>
      </c>
      <c r="BA29" s="394">
        <v>0</v>
      </c>
      <c r="BB29" s="448">
        <v>0</v>
      </c>
      <c r="BC29" s="394">
        <v>0</v>
      </c>
      <c r="BD29" s="394">
        <v>0</v>
      </c>
      <c r="BE29" s="394">
        <v>0</v>
      </c>
      <c r="BF29" s="394">
        <v>0</v>
      </c>
      <c r="BG29" s="394">
        <v>0</v>
      </c>
      <c r="BH29" s="221">
        <v>0</v>
      </c>
      <c r="BI29" s="221">
        <v>0</v>
      </c>
      <c r="BJ29" s="221">
        <v>0</v>
      </c>
      <c r="BK29" s="221">
        <v>2</v>
      </c>
      <c r="BL29" s="221">
        <v>0</v>
      </c>
      <c r="BM29" s="221">
        <v>0</v>
      </c>
      <c r="BN29" s="221">
        <v>0</v>
      </c>
      <c r="BO29" s="221">
        <v>1</v>
      </c>
      <c r="BP29" s="221">
        <v>0</v>
      </c>
      <c r="BQ29" s="394">
        <v>0</v>
      </c>
      <c r="BR29" s="394">
        <v>0</v>
      </c>
      <c r="BS29" s="394">
        <v>0</v>
      </c>
      <c r="BT29" s="221">
        <v>1</v>
      </c>
      <c r="BU29" s="221">
        <v>0</v>
      </c>
      <c r="BV29" s="221">
        <v>0</v>
      </c>
      <c r="BW29" s="221">
        <v>0</v>
      </c>
      <c r="BX29" s="221">
        <v>0</v>
      </c>
      <c r="BY29" s="221">
        <v>0</v>
      </c>
      <c r="BZ29" s="221"/>
      <c r="CA29" s="221"/>
      <c r="CB29" s="221"/>
    </row>
    <row r="30" spans="1:80" ht="15" x14ac:dyDescent="0.25">
      <c r="A30" s="199" t="s">
        <v>2312</v>
      </c>
      <c r="B30" s="200">
        <v>1</v>
      </c>
      <c r="C30" s="201" t="s">
        <v>4862</v>
      </c>
      <c r="D30" s="201" t="s">
        <v>144</v>
      </c>
      <c r="E30" s="201" t="s">
        <v>2340</v>
      </c>
      <c r="F30" s="167"/>
      <c r="G30" s="168"/>
      <c r="H30" s="201" t="s">
        <v>4338</v>
      </c>
      <c r="I30" s="244">
        <v>0</v>
      </c>
      <c r="J30" s="244">
        <v>0</v>
      </c>
      <c r="K30" s="244">
        <v>0</v>
      </c>
      <c r="L30" s="244">
        <v>0</v>
      </c>
      <c r="M30" s="244">
        <v>1</v>
      </c>
      <c r="N30" s="244">
        <v>0</v>
      </c>
      <c r="O30" s="244">
        <v>0</v>
      </c>
      <c r="P30" s="244">
        <v>0</v>
      </c>
      <c r="Q30" s="244">
        <v>0</v>
      </c>
      <c r="R30" s="244">
        <v>0</v>
      </c>
      <c r="S30" s="244">
        <v>1</v>
      </c>
      <c r="T30" s="244">
        <v>0</v>
      </c>
      <c r="U30" s="244">
        <v>0</v>
      </c>
      <c r="V30" s="244">
        <v>2</v>
      </c>
      <c r="W30" s="244">
        <v>0</v>
      </c>
      <c r="X30" s="180">
        <v>0</v>
      </c>
      <c r="Y30" s="180">
        <v>0</v>
      </c>
      <c r="Z30" s="180">
        <v>0</v>
      </c>
      <c r="AA30" s="180">
        <v>5</v>
      </c>
      <c r="AB30" s="180">
        <v>5</v>
      </c>
      <c r="AC30" s="180">
        <v>0</v>
      </c>
      <c r="AD30" s="180">
        <v>0</v>
      </c>
      <c r="AE30" s="180">
        <v>0</v>
      </c>
      <c r="AF30" s="180">
        <v>0</v>
      </c>
      <c r="AG30" s="180">
        <v>0</v>
      </c>
      <c r="AH30" s="180">
        <v>0</v>
      </c>
      <c r="AI30" s="180">
        <v>0</v>
      </c>
      <c r="AJ30" s="292">
        <v>0</v>
      </c>
      <c r="AK30" s="292">
        <v>0</v>
      </c>
      <c r="AL30" s="292">
        <v>0</v>
      </c>
      <c r="AM30" s="343">
        <v>0</v>
      </c>
      <c r="AN30" s="343">
        <v>0</v>
      </c>
      <c r="AO30" s="343">
        <v>0</v>
      </c>
      <c r="AP30" s="414">
        <v>0</v>
      </c>
      <c r="AQ30" s="414">
        <v>0</v>
      </c>
      <c r="AR30" s="414">
        <v>0</v>
      </c>
      <c r="AS30" s="413">
        <v>0</v>
      </c>
      <c r="AT30" s="413">
        <v>0</v>
      </c>
      <c r="AU30" s="413">
        <v>0</v>
      </c>
      <c r="AV30" s="392">
        <v>12</v>
      </c>
      <c r="AW30" s="392">
        <v>9</v>
      </c>
      <c r="AX30" s="392">
        <v>0</v>
      </c>
      <c r="AY30" s="394">
        <v>0</v>
      </c>
      <c r="AZ30" s="394">
        <v>0</v>
      </c>
      <c r="BA30" s="394">
        <v>0</v>
      </c>
      <c r="BB30" s="448">
        <v>4</v>
      </c>
      <c r="BC30" s="221">
        <v>4</v>
      </c>
      <c r="BD30" s="394">
        <v>0</v>
      </c>
      <c r="BE30" s="394">
        <v>5</v>
      </c>
      <c r="BF30" s="394">
        <v>5</v>
      </c>
      <c r="BG30" s="394">
        <v>0</v>
      </c>
      <c r="BH30" s="221">
        <v>1</v>
      </c>
      <c r="BI30" s="221">
        <v>1</v>
      </c>
      <c r="BJ30" s="221">
        <v>0</v>
      </c>
      <c r="BK30" s="221">
        <v>0</v>
      </c>
      <c r="BL30" s="221">
        <v>0</v>
      </c>
      <c r="BM30" s="221">
        <v>0</v>
      </c>
      <c r="BN30" s="221">
        <v>0</v>
      </c>
      <c r="BO30" s="221">
        <v>0</v>
      </c>
      <c r="BP30" s="221">
        <v>0</v>
      </c>
      <c r="BQ30" s="394">
        <v>0</v>
      </c>
      <c r="BR30" s="394">
        <v>0</v>
      </c>
      <c r="BS30" s="394">
        <v>0</v>
      </c>
      <c r="BT30" s="221">
        <v>0</v>
      </c>
      <c r="BU30" s="221">
        <v>0</v>
      </c>
      <c r="BV30" s="221">
        <v>0</v>
      </c>
      <c r="BW30" s="221">
        <v>6</v>
      </c>
      <c r="BX30" s="221">
        <v>6</v>
      </c>
      <c r="BY30" s="221">
        <v>0</v>
      </c>
      <c r="BZ30" s="221"/>
      <c r="CA30" s="221"/>
      <c r="CB30" s="221"/>
    </row>
    <row r="31" spans="1:80" ht="15" x14ac:dyDescent="0.2">
      <c r="A31" s="33" t="s">
        <v>2312</v>
      </c>
      <c r="B31" s="34">
        <v>1</v>
      </c>
      <c r="C31" s="35" t="s">
        <v>5009</v>
      </c>
      <c r="D31" s="285" t="s">
        <v>144</v>
      </c>
      <c r="E31" s="285" t="s">
        <v>1691</v>
      </c>
      <c r="F31" s="287">
        <v>41361</v>
      </c>
      <c r="G31" s="287">
        <v>41007</v>
      </c>
      <c r="H31" s="285" t="s">
        <v>4338</v>
      </c>
      <c r="I31" s="244">
        <v>0</v>
      </c>
      <c r="J31" s="244">
        <v>0</v>
      </c>
      <c r="K31" s="244">
        <v>0</v>
      </c>
      <c r="L31" s="244">
        <v>0</v>
      </c>
      <c r="M31" s="244">
        <v>0</v>
      </c>
      <c r="N31" s="244">
        <v>0</v>
      </c>
      <c r="O31" s="244">
        <v>8</v>
      </c>
      <c r="P31" s="244">
        <v>8</v>
      </c>
      <c r="Q31" s="244">
        <v>0</v>
      </c>
      <c r="R31" s="244">
        <v>0</v>
      </c>
      <c r="S31" s="244">
        <v>2</v>
      </c>
      <c r="T31" s="244">
        <v>0</v>
      </c>
      <c r="U31" s="244">
        <v>0</v>
      </c>
      <c r="V31" s="244">
        <v>2</v>
      </c>
      <c r="W31" s="244">
        <v>0</v>
      </c>
      <c r="X31" s="180">
        <v>0</v>
      </c>
      <c r="Y31" s="180">
        <v>0</v>
      </c>
      <c r="Z31" s="180">
        <v>0</v>
      </c>
      <c r="AA31" s="180">
        <v>7</v>
      </c>
      <c r="AB31" s="180">
        <v>5</v>
      </c>
      <c r="AC31" s="180">
        <v>0</v>
      </c>
      <c r="AD31" s="180">
        <v>0</v>
      </c>
      <c r="AE31" s="180">
        <v>1</v>
      </c>
      <c r="AF31" s="180">
        <v>0</v>
      </c>
      <c r="AG31" s="180">
        <v>0</v>
      </c>
      <c r="AH31" s="180">
        <v>0</v>
      </c>
      <c r="AI31" s="180">
        <v>0</v>
      </c>
      <c r="AJ31" s="292">
        <v>0</v>
      </c>
      <c r="AK31" s="292">
        <v>0</v>
      </c>
      <c r="AL31" s="292">
        <v>0</v>
      </c>
      <c r="AM31" s="355">
        <v>4</v>
      </c>
      <c r="AN31" s="355">
        <v>1</v>
      </c>
      <c r="AO31" s="355">
        <v>0</v>
      </c>
      <c r="AP31" s="413">
        <v>0</v>
      </c>
      <c r="AQ31" s="413">
        <v>0</v>
      </c>
      <c r="AR31" s="413">
        <v>0</v>
      </c>
      <c r="AS31" s="413">
        <v>0</v>
      </c>
      <c r="AT31" s="413">
        <v>0</v>
      </c>
      <c r="AU31" s="413">
        <v>0</v>
      </c>
      <c r="AV31" s="392">
        <v>0</v>
      </c>
      <c r="AW31" s="392">
        <v>0</v>
      </c>
      <c r="AX31" s="392">
        <v>0</v>
      </c>
      <c r="AY31" s="394">
        <v>0</v>
      </c>
      <c r="AZ31" s="394">
        <v>0</v>
      </c>
      <c r="BA31" s="394">
        <v>0</v>
      </c>
      <c r="BB31" s="448">
        <v>0</v>
      </c>
      <c r="BC31" s="221">
        <v>0</v>
      </c>
      <c r="BD31" s="394">
        <v>0</v>
      </c>
      <c r="BE31" s="394">
        <v>0</v>
      </c>
      <c r="BF31" s="394">
        <v>0</v>
      </c>
      <c r="BG31" s="394">
        <v>0</v>
      </c>
      <c r="BH31" s="221">
        <v>0</v>
      </c>
      <c r="BI31" s="221">
        <v>0</v>
      </c>
      <c r="BJ31" s="221">
        <v>0</v>
      </c>
      <c r="BK31" s="221">
        <v>0</v>
      </c>
      <c r="BL31" s="221">
        <v>0</v>
      </c>
      <c r="BM31" s="221">
        <v>0</v>
      </c>
      <c r="BN31" s="221">
        <v>0</v>
      </c>
      <c r="BO31" s="221">
        <v>0</v>
      </c>
      <c r="BP31" s="221">
        <v>0</v>
      </c>
      <c r="BQ31" s="394">
        <v>3</v>
      </c>
      <c r="BR31" s="394">
        <v>3</v>
      </c>
      <c r="BS31" s="394">
        <v>0</v>
      </c>
      <c r="BT31" s="221">
        <v>0</v>
      </c>
      <c r="BU31" s="221">
        <v>0</v>
      </c>
      <c r="BV31" s="221">
        <v>0</v>
      </c>
      <c r="BW31" s="221">
        <v>10</v>
      </c>
      <c r="BX31" s="221">
        <v>5</v>
      </c>
      <c r="BY31" s="221">
        <v>0</v>
      </c>
      <c r="BZ31" s="221"/>
      <c r="CA31" s="221"/>
      <c r="CB31" s="221"/>
    </row>
    <row r="32" spans="1:80" ht="15" x14ac:dyDescent="0.2">
      <c r="A32" s="33" t="s">
        <v>2312</v>
      </c>
      <c r="B32" s="34">
        <v>1</v>
      </c>
      <c r="C32" s="35" t="s">
        <v>4876</v>
      </c>
      <c r="D32" s="13" t="s">
        <v>144</v>
      </c>
      <c r="E32" s="13" t="s">
        <v>2340</v>
      </c>
      <c r="F32" s="36"/>
      <c r="G32" s="36">
        <v>40897</v>
      </c>
      <c r="H32" s="13" t="s">
        <v>4338</v>
      </c>
      <c r="I32" s="221">
        <v>0</v>
      </c>
      <c r="J32" s="221">
        <v>0</v>
      </c>
      <c r="K32" s="221">
        <v>0</v>
      </c>
      <c r="L32" s="221">
        <v>9</v>
      </c>
      <c r="M32" s="221">
        <v>8</v>
      </c>
      <c r="N32" s="221">
        <v>0</v>
      </c>
      <c r="O32" s="221">
        <v>14</v>
      </c>
      <c r="P32" s="221">
        <v>14</v>
      </c>
      <c r="Q32" s="221">
        <v>0</v>
      </c>
      <c r="R32" s="221">
        <v>7</v>
      </c>
      <c r="S32" s="221">
        <v>10</v>
      </c>
      <c r="T32" s="221">
        <v>0</v>
      </c>
      <c r="U32" s="221">
        <v>0</v>
      </c>
      <c r="V32" s="221">
        <v>0</v>
      </c>
      <c r="W32" s="221">
        <v>0</v>
      </c>
      <c r="X32" s="18">
        <v>8</v>
      </c>
      <c r="Y32" s="18">
        <v>4</v>
      </c>
      <c r="Z32" s="18">
        <v>0</v>
      </c>
      <c r="AA32" s="18">
        <v>8</v>
      </c>
      <c r="AB32" s="18">
        <v>8</v>
      </c>
      <c r="AC32" s="18">
        <v>0</v>
      </c>
      <c r="AD32" s="18">
        <v>0</v>
      </c>
      <c r="AE32" s="18">
        <v>2</v>
      </c>
      <c r="AF32" s="18">
        <v>0</v>
      </c>
      <c r="AG32" s="18">
        <v>0</v>
      </c>
      <c r="AH32" s="18">
        <v>0</v>
      </c>
      <c r="AI32" s="18">
        <v>0</v>
      </c>
      <c r="AJ32" s="286">
        <v>3</v>
      </c>
      <c r="AK32" s="286">
        <v>1</v>
      </c>
      <c r="AL32" s="286">
        <v>0</v>
      </c>
      <c r="AM32" s="355">
        <v>0</v>
      </c>
      <c r="AN32" s="355">
        <v>0</v>
      </c>
      <c r="AO32" s="355">
        <v>0</v>
      </c>
      <c r="AP32" s="413">
        <v>0</v>
      </c>
      <c r="AQ32" s="413">
        <v>1</v>
      </c>
      <c r="AR32" s="413">
        <v>0</v>
      </c>
      <c r="AS32" s="392">
        <v>12</v>
      </c>
      <c r="AT32" s="392">
        <v>12</v>
      </c>
      <c r="AU32" s="413">
        <v>0</v>
      </c>
      <c r="AV32" s="392">
        <v>0</v>
      </c>
      <c r="AW32" s="392">
        <v>4</v>
      </c>
      <c r="AX32" s="392">
        <v>0</v>
      </c>
      <c r="AY32" s="394">
        <v>8</v>
      </c>
      <c r="AZ32" s="394">
        <v>8</v>
      </c>
      <c r="BA32" s="394">
        <v>0</v>
      </c>
      <c r="BB32" s="448">
        <v>0</v>
      </c>
      <c r="BC32" s="394">
        <v>0</v>
      </c>
      <c r="BD32" s="394">
        <v>0</v>
      </c>
      <c r="BE32" s="394">
        <v>15</v>
      </c>
      <c r="BF32" s="394">
        <v>15</v>
      </c>
      <c r="BG32" s="394">
        <v>0</v>
      </c>
      <c r="BH32" s="221">
        <v>10</v>
      </c>
      <c r="BI32" s="221">
        <v>10</v>
      </c>
      <c r="BJ32" s="221">
        <v>0</v>
      </c>
      <c r="BK32" s="221">
        <v>7</v>
      </c>
      <c r="BL32" s="221">
        <v>7</v>
      </c>
      <c r="BM32" s="221">
        <v>0</v>
      </c>
      <c r="BN32" s="221">
        <v>8</v>
      </c>
      <c r="BO32" s="221">
        <v>8</v>
      </c>
      <c r="BP32" s="221">
        <v>0</v>
      </c>
      <c r="BQ32" s="394">
        <v>0</v>
      </c>
      <c r="BR32" s="394">
        <v>0</v>
      </c>
      <c r="BS32" s="394">
        <v>0</v>
      </c>
      <c r="BT32" s="221">
        <v>3</v>
      </c>
      <c r="BU32" s="221">
        <v>3</v>
      </c>
      <c r="BV32" s="221">
        <v>0</v>
      </c>
      <c r="BW32" s="221">
        <v>3</v>
      </c>
      <c r="BX32" s="221">
        <v>0</v>
      </c>
      <c r="BY32" s="221">
        <v>0</v>
      </c>
      <c r="BZ32" s="221"/>
      <c r="CA32" s="221"/>
      <c r="CB32" s="221"/>
    </row>
    <row r="33" spans="1:80" ht="15" x14ac:dyDescent="0.25">
      <c r="A33" s="199" t="s">
        <v>2312</v>
      </c>
      <c r="B33" s="200">
        <v>1</v>
      </c>
      <c r="C33" s="207" t="s">
        <v>4944</v>
      </c>
      <c r="D33" s="201" t="s">
        <v>144</v>
      </c>
      <c r="E33" s="201" t="s">
        <v>2340</v>
      </c>
      <c r="F33" s="207"/>
      <c r="G33" s="168">
        <v>40897</v>
      </c>
      <c r="H33" s="207" t="s">
        <v>4338</v>
      </c>
      <c r="I33" s="244">
        <v>0</v>
      </c>
      <c r="J33" s="244">
        <v>0</v>
      </c>
      <c r="K33" s="244">
        <v>0</v>
      </c>
      <c r="L33" s="244">
        <v>0</v>
      </c>
      <c r="M33" s="244">
        <v>0</v>
      </c>
      <c r="N33" s="244">
        <v>0</v>
      </c>
      <c r="O33" s="244">
        <v>0</v>
      </c>
      <c r="P33" s="244">
        <v>0</v>
      </c>
      <c r="Q33" s="244">
        <v>0</v>
      </c>
      <c r="R33" s="244">
        <v>0</v>
      </c>
      <c r="S33" s="244">
        <v>0</v>
      </c>
      <c r="T33" s="244">
        <v>0</v>
      </c>
      <c r="U33" s="244">
        <v>0</v>
      </c>
      <c r="V33" s="244">
        <v>8</v>
      </c>
      <c r="W33" s="244">
        <v>0</v>
      </c>
      <c r="X33" s="180">
        <v>0</v>
      </c>
      <c r="Y33" s="180">
        <v>0</v>
      </c>
      <c r="Z33" s="180">
        <v>0</v>
      </c>
      <c r="AA33" s="180">
        <v>0</v>
      </c>
      <c r="AB33" s="180">
        <v>0</v>
      </c>
      <c r="AC33" s="180">
        <v>0</v>
      </c>
      <c r="AD33" s="180">
        <v>0</v>
      </c>
      <c r="AE33" s="180">
        <v>0</v>
      </c>
      <c r="AF33" s="180">
        <v>0</v>
      </c>
      <c r="AG33" s="180">
        <v>0</v>
      </c>
      <c r="AH33" s="180">
        <v>0</v>
      </c>
      <c r="AI33" s="180">
        <v>0</v>
      </c>
      <c r="AJ33" s="292">
        <v>0</v>
      </c>
      <c r="AK33" s="292">
        <v>0</v>
      </c>
      <c r="AL33" s="292">
        <v>0</v>
      </c>
      <c r="AM33" s="343">
        <v>0</v>
      </c>
      <c r="AN33" s="343">
        <v>0</v>
      </c>
      <c r="AO33" s="343">
        <v>0</v>
      </c>
      <c r="AP33" s="414">
        <v>0</v>
      </c>
      <c r="AQ33" s="414">
        <v>0</v>
      </c>
      <c r="AR33" s="414">
        <v>0</v>
      </c>
      <c r="AS33" s="413">
        <v>0</v>
      </c>
      <c r="AT33" s="413">
        <v>0</v>
      </c>
      <c r="AU33" s="413">
        <v>0</v>
      </c>
      <c r="AV33" s="392">
        <v>0</v>
      </c>
      <c r="AW33" s="392">
        <v>0</v>
      </c>
      <c r="AX33" s="392">
        <v>0</v>
      </c>
      <c r="AY33" s="394">
        <v>0</v>
      </c>
      <c r="AZ33" s="394">
        <v>0</v>
      </c>
      <c r="BA33" s="394">
        <v>0</v>
      </c>
      <c r="BB33" s="448">
        <v>0</v>
      </c>
      <c r="BC33" s="394">
        <v>0</v>
      </c>
      <c r="BD33" s="394">
        <v>0</v>
      </c>
      <c r="BE33" s="394">
        <v>0</v>
      </c>
      <c r="BF33" s="394">
        <v>0</v>
      </c>
      <c r="BG33" s="394">
        <v>0</v>
      </c>
      <c r="BH33" s="221">
        <v>0</v>
      </c>
      <c r="BI33" s="221">
        <v>0</v>
      </c>
      <c r="BJ33" s="221">
        <v>0</v>
      </c>
      <c r="BK33" s="221">
        <v>0</v>
      </c>
      <c r="BL33" s="221">
        <v>0</v>
      </c>
      <c r="BM33" s="221">
        <v>0</v>
      </c>
      <c r="BN33" s="221">
        <v>0</v>
      </c>
      <c r="BO33" s="221">
        <v>0</v>
      </c>
      <c r="BP33" s="221">
        <v>0</v>
      </c>
      <c r="BQ33" s="394">
        <v>0</v>
      </c>
      <c r="BR33" s="394">
        <v>0</v>
      </c>
      <c r="BS33" s="394">
        <v>0</v>
      </c>
      <c r="BT33" s="221">
        <v>0</v>
      </c>
      <c r="BU33" s="221">
        <v>0</v>
      </c>
      <c r="BV33" s="221">
        <v>0</v>
      </c>
      <c r="BW33" s="221">
        <v>0</v>
      </c>
      <c r="BX33" s="221">
        <v>0</v>
      </c>
      <c r="BY33" s="221">
        <v>0</v>
      </c>
      <c r="BZ33" s="221"/>
      <c r="CA33" s="221"/>
      <c r="CB33" s="221"/>
    </row>
    <row r="34" spans="1:80" ht="15" x14ac:dyDescent="0.2">
      <c r="A34" s="33" t="s">
        <v>2312</v>
      </c>
      <c r="B34" s="34">
        <v>1</v>
      </c>
      <c r="C34" s="35" t="s">
        <v>4730</v>
      </c>
      <c r="D34" s="13" t="s">
        <v>144</v>
      </c>
      <c r="E34" s="13" t="s">
        <v>1691</v>
      </c>
      <c r="F34" s="36">
        <v>41017</v>
      </c>
      <c r="G34" s="36">
        <v>40990</v>
      </c>
      <c r="H34" s="265" t="s">
        <v>4338</v>
      </c>
      <c r="I34" s="244">
        <v>0</v>
      </c>
      <c r="J34" s="244">
        <v>0</v>
      </c>
      <c r="K34" s="244">
        <v>0</v>
      </c>
      <c r="L34" s="244">
        <v>0</v>
      </c>
      <c r="M34" s="244">
        <v>0</v>
      </c>
      <c r="N34" s="244">
        <v>0</v>
      </c>
      <c r="O34" s="244">
        <v>0</v>
      </c>
      <c r="P34" s="244">
        <v>2</v>
      </c>
      <c r="Q34" s="244">
        <v>0</v>
      </c>
      <c r="R34" s="244">
        <v>0</v>
      </c>
      <c r="S34" s="244">
        <v>0</v>
      </c>
      <c r="T34" s="244">
        <v>0</v>
      </c>
      <c r="U34" s="244">
        <v>0</v>
      </c>
      <c r="V34" s="244">
        <v>2</v>
      </c>
      <c r="W34" s="244">
        <v>0</v>
      </c>
      <c r="X34" s="180">
        <v>0</v>
      </c>
      <c r="Y34" s="180">
        <v>0</v>
      </c>
      <c r="Z34" s="180">
        <v>0</v>
      </c>
      <c r="AA34" s="180">
        <v>0</v>
      </c>
      <c r="AB34" s="180">
        <v>0</v>
      </c>
      <c r="AC34" s="180">
        <v>0</v>
      </c>
      <c r="AD34" s="18">
        <v>0</v>
      </c>
      <c r="AE34" s="18">
        <v>0</v>
      </c>
      <c r="AF34" s="18">
        <v>0</v>
      </c>
      <c r="AG34" s="18">
        <v>2</v>
      </c>
      <c r="AH34" s="18">
        <v>0</v>
      </c>
      <c r="AI34" s="18">
        <v>0</v>
      </c>
      <c r="AJ34" s="286">
        <v>0</v>
      </c>
      <c r="AK34" s="286">
        <v>0</v>
      </c>
      <c r="AL34" s="286">
        <v>0</v>
      </c>
      <c r="AM34" s="355">
        <v>0</v>
      </c>
      <c r="AN34" s="355">
        <v>0</v>
      </c>
      <c r="AO34" s="355">
        <v>0</v>
      </c>
      <c r="AP34" s="413">
        <v>4</v>
      </c>
      <c r="AQ34" s="413">
        <v>0</v>
      </c>
      <c r="AR34" s="413">
        <v>0</v>
      </c>
      <c r="AS34" s="413">
        <v>0</v>
      </c>
      <c r="AT34" s="413">
        <v>0</v>
      </c>
      <c r="AU34" s="413">
        <v>0</v>
      </c>
      <c r="AV34" s="392">
        <v>6</v>
      </c>
      <c r="AW34" s="392">
        <v>6</v>
      </c>
      <c r="AX34" s="392">
        <v>0</v>
      </c>
      <c r="AY34" s="394">
        <v>0</v>
      </c>
      <c r="AZ34" s="394">
        <v>0</v>
      </c>
      <c r="BA34" s="394">
        <v>0</v>
      </c>
      <c r="BB34" s="448">
        <v>0</v>
      </c>
      <c r="BC34" s="394">
        <v>0</v>
      </c>
      <c r="BD34" s="394">
        <v>0</v>
      </c>
      <c r="BE34" s="394">
        <v>0</v>
      </c>
      <c r="BF34" s="394">
        <v>0</v>
      </c>
      <c r="BG34" s="394">
        <v>0</v>
      </c>
      <c r="BH34" s="221">
        <v>2</v>
      </c>
      <c r="BI34" s="221">
        <v>2</v>
      </c>
      <c r="BJ34" s="221">
        <v>0</v>
      </c>
      <c r="BK34" s="221">
        <v>0</v>
      </c>
      <c r="BL34" s="221">
        <v>0</v>
      </c>
      <c r="BM34" s="221">
        <v>0</v>
      </c>
      <c r="BN34" s="221">
        <v>3</v>
      </c>
      <c r="BO34" s="221">
        <v>3</v>
      </c>
      <c r="BP34" s="221">
        <v>0</v>
      </c>
      <c r="BQ34" s="394">
        <v>4</v>
      </c>
      <c r="BR34" s="394">
        <v>4</v>
      </c>
      <c r="BS34" s="394">
        <v>0</v>
      </c>
      <c r="BT34" s="221">
        <v>1</v>
      </c>
      <c r="BU34" s="221">
        <v>1</v>
      </c>
      <c r="BV34" s="221">
        <v>0</v>
      </c>
      <c r="BW34" s="221">
        <v>1</v>
      </c>
      <c r="BX34" s="221">
        <v>0</v>
      </c>
      <c r="BY34" s="221">
        <v>0</v>
      </c>
      <c r="BZ34" s="221"/>
      <c r="CA34" s="221"/>
      <c r="CB34" s="221"/>
    </row>
    <row r="35" spans="1:80" ht="15" x14ac:dyDescent="0.25">
      <c r="A35" s="199" t="s">
        <v>2312</v>
      </c>
      <c r="B35" s="200">
        <v>1</v>
      </c>
      <c r="C35" s="201" t="s">
        <v>4863</v>
      </c>
      <c r="D35" s="201" t="s">
        <v>144</v>
      </c>
      <c r="E35" s="201" t="s">
        <v>2340</v>
      </c>
      <c r="F35" s="167"/>
      <c r="G35" s="168"/>
      <c r="H35" s="201" t="s">
        <v>4864</v>
      </c>
      <c r="I35" s="244">
        <v>2</v>
      </c>
      <c r="J35" s="244">
        <v>2</v>
      </c>
      <c r="K35" s="244">
        <v>0</v>
      </c>
      <c r="L35" s="244">
        <v>0</v>
      </c>
      <c r="M35" s="244">
        <v>0</v>
      </c>
      <c r="N35" s="244">
        <v>0</v>
      </c>
      <c r="O35" s="244">
        <v>6</v>
      </c>
      <c r="P35" s="244">
        <v>8</v>
      </c>
      <c r="Q35" s="244">
        <v>0</v>
      </c>
      <c r="R35" s="244">
        <v>2</v>
      </c>
      <c r="S35" s="244">
        <v>2</v>
      </c>
      <c r="T35" s="244">
        <v>0</v>
      </c>
      <c r="U35" s="244">
        <v>0</v>
      </c>
      <c r="V35" s="244">
        <v>2</v>
      </c>
      <c r="W35" s="244">
        <v>0</v>
      </c>
      <c r="X35" s="180">
        <v>0</v>
      </c>
      <c r="Y35" s="180">
        <v>0</v>
      </c>
      <c r="Z35" s="180">
        <v>0</v>
      </c>
      <c r="AA35" s="180">
        <v>0</v>
      </c>
      <c r="AB35" s="180">
        <v>0</v>
      </c>
      <c r="AC35" s="180">
        <v>0</v>
      </c>
      <c r="AD35" s="180">
        <v>0</v>
      </c>
      <c r="AE35" s="180">
        <v>0</v>
      </c>
      <c r="AF35" s="180">
        <v>0</v>
      </c>
      <c r="AG35" s="180">
        <v>0</v>
      </c>
      <c r="AH35" s="180">
        <v>0</v>
      </c>
      <c r="AI35" s="180">
        <v>0</v>
      </c>
      <c r="AJ35" s="292">
        <v>0</v>
      </c>
      <c r="AK35" s="292">
        <v>0</v>
      </c>
      <c r="AL35" s="292">
        <v>0</v>
      </c>
      <c r="AM35" s="343">
        <v>0</v>
      </c>
      <c r="AN35" s="343">
        <v>0</v>
      </c>
      <c r="AO35" s="343">
        <v>0</v>
      </c>
      <c r="AP35" s="414">
        <v>0</v>
      </c>
      <c r="AQ35" s="414">
        <v>0</v>
      </c>
      <c r="AR35" s="414">
        <v>0</v>
      </c>
      <c r="AS35" s="413">
        <v>0</v>
      </c>
      <c r="AT35" s="413">
        <v>0</v>
      </c>
      <c r="AU35" s="413">
        <v>0</v>
      </c>
      <c r="AV35" s="392">
        <v>0</v>
      </c>
      <c r="AW35" s="392">
        <v>0</v>
      </c>
      <c r="AX35" s="392">
        <v>0</v>
      </c>
      <c r="AY35" s="394">
        <v>0</v>
      </c>
      <c r="AZ35" s="394">
        <v>0</v>
      </c>
      <c r="BA35" s="394">
        <v>0</v>
      </c>
      <c r="BB35" s="448">
        <v>0</v>
      </c>
      <c r="BC35" s="394">
        <v>0</v>
      </c>
      <c r="BD35" s="394">
        <v>0</v>
      </c>
      <c r="BE35" s="394">
        <v>0</v>
      </c>
      <c r="BF35" s="394">
        <v>0</v>
      </c>
      <c r="BG35" s="394">
        <v>0</v>
      </c>
      <c r="BH35" s="221">
        <v>0</v>
      </c>
      <c r="BI35" s="221">
        <v>0</v>
      </c>
      <c r="BJ35" s="221">
        <v>0</v>
      </c>
      <c r="BK35" s="221">
        <v>0</v>
      </c>
      <c r="BL35" s="221">
        <v>0</v>
      </c>
      <c r="BM35" s="221">
        <v>0</v>
      </c>
      <c r="BN35" s="221">
        <v>2</v>
      </c>
      <c r="BO35" s="221">
        <v>0</v>
      </c>
      <c r="BP35" s="221">
        <v>0</v>
      </c>
      <c r="BQ35" s="394">
        <v>0</v>
      </c>
      <c r="BR35" s="394">
        <v>0</v>
      </c>
      <c r="BS35" s="394">
        <v>0</v>
      </c>
      <c r="BT35" s="221">
        <v>1</v>
      </c>
      <c r="BU35" s="221">
        <v>0</v>
      </c>
      <c r="BV35" s="221">
        <v>0</v>
      </c>
      <c r="BW35" s="221">
        <v>0</v>
      </c>
      <c r="BX35" s="221">
        <v>0</v>
      </c>
      <c r="BY35" s="221">
        <v>0</v>
      </c>
      <c r="BZ35" s="221"/>
      <c r="CA35" s="221"/>
      <c r="CB35" s="221"/>
    </row>
    <row r="36" spans="1:80" ht="15" x14ac:dyDescent="0.25">
      <c r="A36" s="277" t="s">
        <v>2312</v>
      </c>
      <c r="B36" s="278">
        <v>1</v>
      </c>
      <c r="C36" s="163" t="s">
        <v>5421</v>
      </c>
      <c r="D36" s="201" t="s">
        <v>144</v>
      </c>
      <c r="E36" s="201" t="s">
        <v>2340</v>
      </c>
      <c r="F36" s="167"/>
      <c r="G36" s="168">
        <v>41197</v>
      </c>
      <c r="H36" s="201" t="s">
        <v>4956</v>
      </c>
      <c r="I36" s="221"/>
      <c r="J36" s="221"/>
      <c r="K36" s="221"/>
      <c r="L36" s="221"/>
      <c r="M36" s="221"/>
      <c r="N36" s="221"/>
      <c r="O36" s="221"/>
      <c r="P36" s="221"/>
      <c r="Q36" s="221"/>
      <c r="R36" s="221"/>
      <c r="S36" s="221"/>
      <c r="T36" s="221"/>
      <c r="U36" s="221"/>
      <c r="V36" s="221"/>
      <c r="W36" s="221"/>
      <c r="X36" s="221"/>
      <c r="Y36" s="221"/>
      <c r="Z36" s="221"/>
      <c r="AA36" s="221"/>
      <c r="AB36" s="221"/>
      <c r="AC36" s="221"/>
      <c r="AD36" s="180">
        <v>0</v>
      </c>
      <c r="AE36" s="180">
        <v>0</v>
      </c>
      <c r="AF36" s="180">
        <v>0</v>
      </c>
      <c r="AG36" s="180">
        <v>0</v>
      </c>
      <c r="AH36" s="180">
        <v>0</v>
      </c>
      <c r="AI36" s="180">
        <v>0</v>
      </c>
      <c r="AJ36" s="292">
        <v>0</v>
      </c>
      <c r="AK36" s="292">
        <v>0</v>
      </c>
      <c r="AL36" s="292">
        <v>0</v>
      </c>
      <c r="AM36" s="343">
        <v>0</v>
      </c>
      <c r="AN36" s="343">
        <v>0</v>
      </c>
      <c r="AO36" s="343">
        <v>0</v>
      </c>
      <c r="AP36" s="414">
        <v>0</v>
      </c>
      <c r="AQ36" s="414">
        <v>0</v>
      </c>
      <c r="AR36" s="414">
        <v>0</v>
      </c>
      <c r="AS36" s="413">
        <v>0</v>
      </c>
      <c r="AT36" s="413">
        <v>0</v>
      </c>
      <c r="AU36" s="413">
        <v>0</v>
      </c>
      <c r="AV36" s="392">
        <v>0</v>
      </c>
      <c r="AW36" s="392">
        <v>0</v>
      </c>
      <c r="AX36" s="392">
        <v>0</v>
      </c>
      <c r="AY36" s="394">
        <v>0</v>
      </c>
      <c r="AZ36" s="394">
        <v>0</v>
      </c>
      <c r="BA36" s="394">
        <v>0</v>
      </c>
      <c r="BB36" s="448">
        <v>0</v>
      </c>
      <c r="BC36" s="394">
        <v>0</v>
      </c>
      <c r="BD36" s="394">
        <v>0</v>
      </c>
      <c r="BE36" s="394">
        <v>0</v>
      </c>
      <c r="BF36" s="394">
        <v>0</v>
      </c>
      <c r="BG36" s="394">
        <v>0</v>
      </c>
      <c r="BH36" s="221">
        <v>0</v>
      </c>
      <c r="BI36" s="221">
        <v>0</v>
      </c>
      <c r="BJ36" s="221">
        <v>0</v>
      </c>
      <c r="BK36" s="221">
        <v>0</v>
      </c>
      <c r="BL36" s="221">
        <v>0</v>
      </c>
      <c r="BM36" s="221">
        <v>0</v>
      </c>
      <c r="BN36" s="221">
        <v>0</v>
      </c>
      <c r="BO36" s="221">
        <v>0</v>
      </c>
      <c r="BP36" s="221">
        <v>0</v>
      </c>
      <c r="BQ36" s="394">
        <v>0</v>
      </c>
      <c r="BR36" s="394">
        <v>0</v>
      </c>
      <c r="BS36" s="394">
        <v>0</v>
      </c>
      <c r="BT36" s="221">
        <v>0</v>
      </c>
      <c r="BU36" s="221">
        <v>0</v>
      </c>
      <c r="BV36" s="221">
        <v>0</v>
      </c>
      <c r="BW36" s="221">
        <v>0</v>
      </c>
      <c r="BX36" s="221">
        <v>0</v>
      </c>
      <c r="BY36" s="221">
        <v>0</v>
      </c>
      <c r="BZ36" s="221"/>
      <c r="CA36" s="221"/>
      <c r="CB36" s="221"/>
    </row>
    <row r="37" spans="1:80" ht="15" x14ac:dyDescent="0.2">
      <c r="A37" s="33" t="s">
        <v>2312</v>
      </c>
      <c r="B37" s="34">
        <v>1</v>
      </c>
      <c r="C37" s="35" t="s">
        <v>4533</v>
      </c>
      <c r="D37" s="13" t="s">
        <v>144</v>
      </c>
      <c r="E37" s="13" t="s">
        <v>1691</v>
      </c>
      <c r="F37" s="36">
        <v>41148</v>
      </c>
      <c r="G37" s="36">
        <v>40921</v>
      </c>
      <c r="H37" s="13" t="s">
        <v>4955</v>
      </c>
      <c r="I37" s="221">
        <v>5</v>
      </c>
      <c r="J37" s="221">
        <v>0</v>
      </c>
      <c r="K37" s="221">
        <v>0</v>
      </c>
      <c r="L37" s="221">
        <v>0</v>
      </c>
      <c r="M37" s="221">
        <v>0</v>
      </c>
      <c r="N37" s="221">
        <v>0</v>
      </c>
      <c r="O37" s="221">
        <v>2</v>
      </c>
      <c r="P37" s="221">
        <v>4</v>
      </c>
      <c r="Q37" s="221">
        <v>0</v>
      </c>
      <c r="R37" s="221">
        <v>0</v>
      </c>
      <c r="S37" s="221">
        <v>0</v>
      </c>
      <c r="T37" s="221">
        <v>0</v>
      </c>
      <c r="U37" s="221">
        <v>0</v>
      </c>
      <c r="V37" s="221">
        <v>5</v>
      </c>
      <c r="W37" s="221">
        <v>0</v>
      </c>
      <c r="X37" s="18">
        <v>5</v>
      </c>
      <c r="Y37" s="18">
        <v>5</v>
      </c>
      <c r="Z37" s="18">
        <v>0</v>
      </c>
      <c r="AA37" s="18">
        <v>2</v>
      </c>
      <c r="AB37" s="18">
        <v>3</v>
      </c>
      <c r="AC37" s="18">
        <v>0</v>
      </c>
      <c r="AD37" s="18">
        <v>3</v>
      </c>
      <c r="AE37" s="18">
        <v>4</v>
      </c>
      <c r="AF37" s="18">
        <v>0</v>
      </c>
      <c r="AG37" s="18">
        <v>0</v>
      </c>
      <c r="AH37" s="18">
        <v>0</v>
      </c>
      <c r="AI37" s="18">
        <v>0</v>
      </c>
      <c r="AJ37" s="286">
        <v>2</v>
      </c>
      <c r="AK37" s="286">
        <v>5</v>
      </c>
      <c r="AL37" s="286">
        <v>0</v>
      </c>
      <c r="AM37" s="355">
        <v>3</v>
      </c>
      <c r="AN37" s="355">
        <v>0</v>
      </c>
      <c r="AO37" s="355">
        <v>0</v>
      </c>
      <c r="AP37" s="413">
        <v>0</v>
      </c>
      <c r="AQ37" s="413">
        <v>3</v>
      </c>
      <c r="AR37" s="413">
        <v>0</v>
      </c>
      <c r="AS37" s="392">
        <v>5</v>
      </c>
      <c r="AT37" s="413">
        <v>0</v>
      </c>
      <c r="AU37" s="413">
        <v>0</v>
      </c>
      <c r="AV37" s="392">
        <v>6</v>
      </c>
      <c r="AW37" s="392">
        <v>2</v>
      </c>
      <c r="AX37" s="392">
        <v>0</v>
      </c>
      <c r="AY37" s="394">
        <v>0</v>
      </c>
      <c r="AZ37" s="394">
        <v>4</v>
      </c>
      <c r="BA37" s="394">
        <v>0</v>
      </c>
      <c r="BB37" s="448">
        <v>3</v>
      </c>
      <c r="BC37" s="221">
        <v>3</v>
      </c>
      <c r="BD37" s="394">
        <v>0</v>
      </c>
      <c r="BE37" s="394">
        <v>2</v>
      </c>
      <c r="BF37" s="394">
        <v>2</v>
      </c>
      <c r="BG37" s="394">
        <v>0</v>
      </c>
      <c r="BH37" s="221">
        <v>4</v>
      </c>
      <c r="BI37" s="221">
        <v>3</v>
      </c>
      <c r="BJ37" s="221">
        <v>0</v>
      </c>
      <c r="BK37" s="221">
        <v>1</v>
      </c>
      <c r="BL37" s="221">
        <v>0</v>
      </c>
      <c r="BM37" s="221">
        <v>0</v>
      </c>
      <c r="BN37" s="221">
        <v>1</v>
      </c>
      <c r="BO37" s="221">
        <v>5</v>
      </c>
      <c r="BP37" s="221">
        <v>0</v>
      </c>
      <c r="BQ37" s="394">
        <v>2</v>
      </c>
      <c r="BR37" s="394">
        <v>0</v>
      </c>
      <c r="BS37" s="394">
        <v>0</v>
      </c>
      <c r="BT37" s="221">
        <v>0</v>
      </c>
      <c r="BU37" s="221">
        <v>0</v>
      </c>
      <c r="BV37" s="221">
        <v>0</v>
      </c>
      <c r="BW37" s="221">
        <v>1</v>
      </c>
      <c r="BX37" s="221">
        <v>0</v>
      </c>
      <c r="BY37" s="221">
        <v>0</v>
      </c>
      <c r="BZ37" s="221"/>
      <c r="CA37" s="221"/>
      <c r="CB37" s="221"/>
    </row>
    <row r="38" spans="1:80" ht="15" x14ac:dyDescent="0.2">
      <c r="A38" s="33" t="s">
        <v>2312</v>
      </c>
      <c r="B38" s="34">
        <v>1</v>
      </c>
      <c r="C38" s="35" t="s">
        <v>4534</v>
      </c>
      <c r="D38" s="13" t="s">
        <v>144</v>
      </c>
      <c r="E38" s="13" t="s">
        <v>1691</v>
      </c>
      <c r="F38" s="36">
        <v>41148</v>
      </c>
      <c r="G38" s="36">
        <v>40921</v>
      </c>
      <c r="H38" s="13" t="s">
        <v>4956</v>
      </c>
      <c r="I38" s="221">
        <v>5</v>
      </c>
      <c r="J38" s="221">
        <v>0</v>
      </c>
      <c r="K38" s="221">
        <v>5</v>
      </c>
      <c r="L38" s="221">
        <v>0</v>
      </c>
      <c r="M38" s="221">
        <v>0</v>
      </c>
      <c r="N38" s="221">
        <v>0</v>
      </c>
      <c r="O38" s="221">
        <v>4</v>
      </c>
      <c r="P38" s="221">
        <v>4</v>
      </c>
      <c r="Q38" s="221">
        <v>4</v>
      </c>
      <c r="R38" s="221">
        <v>0</v>
      </c>
      <c r="S38" s="221">
        <v>0</v>
      </c>
      <c r="T38" s="221">
        <v>0</v>
      </c>
      <c r="U38" s="221">
        <v>3</v>
      </c>
      <c r="V38" s="221">
        <v>4</v>
      </c>
      <c r="W38" s="221">
        <v>3</v>
      </c>
      <c r="X38" s="18">
        <v>4</v>
      </c>
      <c r="Y38" s="18">
        <v>5</v>
      </c>
      <c r="Z38" s="18">
        <v>3</v>
      </c>
      <c r="AA38" s="18">
        <v>0</v>
      </c>
      <c r="AB38" s="18">
        <v>0</v>
      </c>
      <c r="AC38" s="18">
        <v>0</v>
      </c>
      <c r="AD38" s="18">
        <v>4</v>
      </c>
      <c r="AE38" s="18">
        <v>0</v>
      </c>
      <c r="AF38" s="18">
        <v>4</v>
      </c>
      <c r="AG38" s="18">
        <v>0</v>
      </c>
      <c r="AH38" s="18">
        <v>4</v>
      </c>
      <c r="AI38" s="18">
        <v>0</v>
      </c>
      <c r="AJ38" s="286">
        <v>0</v>
      </c>
      <c r="AK38" s="286">
        <v>0</v>
      </c>
      <c r="AL38" s="286">
        <v>0</v>
      </c>
      <c r="AM38" s="355">
        <v>5</v>
      </c>
      <c r="AN38" s="355">
        <v>8</v>
      </c>
      <c r="AO38" s="355">
        <v>5</v>
      </c>
      <c r="AP38" s="413">
        <v>0</v>
      </c>
      <c r="AQ38" s="413">
        <v>0</v>
      </c>
      <c r="AR38" s="413">
        <v>0</v>
      </c>
      <c r="AS38" s="413">
        <v>0</v>
      </c>
      <c r="AT38" s="413">
        <v>0</v>
      </c>
      <c r="AU38" s="413">
        <v>0</v>
      </c>
      <c r="AV38" s="392">
        <v>2</v>
      </c>
      <c r="AW38" s="392">
        <v>0</v>
      </c>
      <c r="AX38" s="392">
        <v>2</v>
      </c>
      <c r="AY38" s="394">
        <v>0</v>
      </c>
      <c r="AZ38" s="394">
        <v>2</v>
      </c>
      <c r="BA38" s="394">
        <v>0</v>
      </c>
      <c r="BB38" s="448">
        <v>3</v>
      </c>
      <c r="BC38" s="221">
        <v>0</v>
      </c>
      <c r="BD38" s="221">
        <v>3</v>
      </c>
      <c r="BE38" s="394">
        <v>0</v>
      </c>
      <c r="BF38" s="394">
        <v>3</v>
      </c>
      <c r="BG38" s="394">
        <v>0</v>
      </c>
      <c r="BH38" s="221">
        <v>3</v>
      </c>
      <c r="BI38" s="221">
        <v>0</v>
      </c>
      <c r="BJ38" s="221">
        <v>3</v>
      </c>
      <c r="BK38" s="221">
        <v>0</v>
      </c>
      <c r="BL38" s="221">
        <v>0</v>
      </c>
      <c r="BM38" s="221">
        <v>0</v>
      </c>
      <c r="BN38" s="221">
        <v>0</v>
      </c>
      <c r="BO38" s="221">
        <v>6</v>
      </c>
      <c r="BP38" s="221">
        <v>0</v>
      </c>
      <c r="BQ38" s="394">
        <v>5</v>
      </c>
      <c r="BR38" s="394">
        <v>5</v>
      </c>
      <c r="BS38" s="394">
        <v>5</v>
      </c>
      <c r="BT38" s="221">
        <v>0</v>
      </c>
      <c r="BU38" s="221">
        <v>0</v>
      </c>
      <c r="BV38" s="221">
        <v>0</v>
      </c>
      <c r="BW38" s="221">
        <v>3</v>
      </c>
      <c r="BX38" s="221">
        <v>0</v>
      </c>
      <c r="BY38" s="221">
        <v>0</v>
      </c>
      <c r="BZ38" s="221"/>
      <c r="CA38" s="221"/>
      <c r="CB38" s="221"/>
    </row>
    <row r="39" spans="1:80" ht="15" x14ac:dyDescent="0.2">
      <c r="A39" s="33" t="s">
        <v>2312</v>
      </c>
      <c r="B39" s="34">
        <v>1</v>
      </c>
      <c r="C39" s="35" t="s">
        <v>5217</v>
      </c>
      <c r="D39" s="13" t="s">
        <v>144</v>
      </c>
      <c r="E39" s="13" t="s">
        <v>2340</v>
      </c>
      <c r="F39" s="36"/>
      <c r="G39" s="36">
        <v>41289</v>
      </c>
      <c r="H39" s="13" t="s">
        <v>5218</v>
      </c>
      <c r="I39" s="221"/>
      <c r="J39" s="221"/>
      <c r="K39" s="221"/>
      <c r="L39" s="221"/>
      <c r="M39" s="221"/>
      <c r="N39" s="221"/>
      <c r="O39" s="221"/>
      <c r="P39" s="221"/>
      <c r="Q39" s="221"/>
      <c r="R39" s="244">
        <v>4</v>
      </c>
      <c r="S39" s="244">
        <v>0</v>
      </c>
      <c r="T39" s="244">
        <v>0</v>
      </c>
      <c r="U39" s="244">
        <v>2</v>
      </c>
      <c r="V39" s="244">
        <v>0</v>
      </c>
      <c r="W39" s="244">
        <v>0</v>
      </c>
      <c r="X39" s="18">
        <v>6</v>
      </c>
      <c r="Y39" s="18">
        <v>0</v>
      </c>
      <c r="Z39" s="18">
        <v>0</v>
      </c>
      <c r="AA39" s="18">
        <v>4</v>
      </c>
      <c r="AB39" s="18">
        <v>10</v>
      </c>
      <c r="AC39" s="18">
        <v>0</v>
      </c>
      <c r="AD39" s="18">
        <v>11</v>
      </c>
      <c r="AE39" s="18">
        <v>8</v>
      </c>
      <c r="AF39" s="18">
        <v>0</v>
      </c>
      <c r="AG39" s="18">
        <v>0</v>
      </c>
      <c r="AH39" s="18">
        <v>0</v>
      </c>
      <c r="AI39" s="18">
        <v>0</v>
      </c>
      <c r="AJ39" s="286">
        <v>4</v>
      </c>
      <c r="AK39" s="286">
        <v>7</v>
      </c>
      <c r="AL39" s="286">
        <v>0</v>
      </c>
      <c r="AM39" s="355">
        <v>4</v>
      </c>
      <c r="AN39" s="355">
        <v>5</v>
      </c>
      <c r="AO39" s="355">
        <v>0</v>
      </c>
      <c r="AP39" s="413">
        <v>4</v>
      </c>
      <c r="AQ39" s="413">
        <v>0</v>
      </c>
      <c r="AR39" s="413">
        <v>0</v>
      </c>
      <c r="AS39" s="392">
        <v>8</v>
      </c>
      <c r="AT39" s="392">
        <v>12</v>
      </c>
      <c r="AU39" s="413">
        <v>0</v>
      </c>
      <c r="AV39" s="392">
        <v>4</v>
      </c>
      <c r="AW39" s="392">
        <v>3</v>
      </c>
      <c r="AX39" s="392">
        <v>0</v>
      </c>
      <c r="AY39" s="394">
        <v>4</v>
      </c>
      <c r="AZ39" s="394">
        <v>5</v>
      </c>
      <c r="BA39" s="394">
        <v>0</v>
      </c>
      <c r="BB39" s="448">
        <v>0</v>
      </c>
      <c r="BC39" s="394">
        <v>0</v>
      </c>
      <c r="BD39" s="221">
        <v>0</v>
      </c>
      <c r="BE39" s="394">
        <v>0</v>
      </c>
      <c r="BF39" s="394">
        <v>2</v>
      </c>
      <c r="BG39" s="394">
        <v>0</v>
      </c>
      <c r="BH39" s="221">
        <v>0</v>
      </c>
      <c r="BI39" s="221">
        <v>2</v>
      </c>
      <c r="BJ39" s="221">
        <v>0</v>
      </c>
      <c r="BK39" s="221">
        <v>4</v>
      </c>
      <c r="BL39" s="221">
        <v>4</v>
      </c>
      <c r="BM39" s="221">
        <v>0</v>
      </c>
      <c r="BN39" s="221">
        <v>0</v>
      </c>
      <c r="BO39" s="221">
        <v>0</v>
      </c>
      <c r="BP39" s="221">
        <v>0</v>
      </c>
      <c r="BQ39" s="394">
        <v>0</v>
      </c>
      <c r="BR39" s="394">
        <v>0</v>
      </c>
      <c r="BS39" s="394">
        <v>0</v>
      </c>
      <c r="BT39" s="221">
        <v>6</v>
      </c>
      <c r="BU39" s="221">
        <v>7</v>
      </c>
      <c r="BV39" s="221">
        <v>0</v>
      </c>
      <c r="BW39" s="221">
        <v>0</v>
      </c>
      <c r="BX39" s="221">
        <v>0</v>
      </c>
      <c r="BY39" s="221">
        <v>0</v>
      </c>
      <c r="BZ39" s="221"/>
      <c r="CA39" s="221"/>
      <c r="CB39" s="221"/>
    </row>
    <row r="40" spans="1:80" ht="15" x14ac:dyDescent="0.25">
      <c r="A40" s="194" t="s">
        <v>2312</v>
      </c>
      <c r="B40" s="195">
        <v>1</v>
      </c>
      <c r="C40" s="367" t="s">
        <v>4865</v>
      </c>
      <c r="D40" s="216" t="s">
        <v>144</v>
      </c>
      <c r="E40" s="216" t="s">
        <v>1691</v>
      </c>
      <c r="F40" s="368">
        <v>41208</v>
      </c>
      <c r="G40" s="158"/>
      <c r="H40" s="216" t="s">
        <v>4866</v>
      </c>
      <c r="I40" s="244">
        <v>0</v>
      </c>
      <c r="J40" s="244">
        <v>0</v>
      </c>
      <c r="K40" s="244">
        <v>0</v>
      </c>
      <c r="L40" s="244">
        <v>0</v>
      </c>
      <c r="M40" s="244">
        <v>0</v>
      </c>
      <c r="N40" s="244">
        <v>0</v>
      </c>
      <c r="O40" s="244">
        <v>0</v>
      </c>
      <c r="P40" s="244">
        <v>2</v>
      </c>
      <c r="Q40" s="244">
        <v>0</v>
      </c>
      <c r="R40" s="244">
        <v>5</v>
      </c>
      <c r="S40" s="244">
        <v>5</v>
      </c>
      <c r="T40" s="244">
        <v>0</v>
      </c>
      <c r="U40" s="244">
        <v>0</v>
      </c>
      <c r="V40" s="244">
        <v>2</v>
      </c>
      <c r="W40" s="244">
        <v>0</v>
      </c>
      <c r="X40" s="180">
        <v>0</v>
      </c>
      <c r="Y40" s="180">
        <v>0</v>
      </c>
      <c r="Z40" s="180">
        <v>0</v>
      </c>
      <c r="AA40" s="180">
        <v>10</v>
      </c>
      <c r="AB40" s="180">
        <v>11</v>
      </c>
      <c r="AC40" s="180">
        <v>0</v>
      </c>
      <c r="AD40" s="180">
        <v>0</v>
      </c>
      <c r="AE40" s="180">
        <v>0</v>
      </c>
      <c r="AF40" s="180">
        <v>0</v>
      </c>
      <c r="AG40" s="180">
        <v>0</v>
      </c>
      <c r="AH40" s="180">
        <v>0</v>
      </c>
      <c r="AI40" s="180">
        <v>0</v>
      </c>
      <c r="AJ40" s="292">
        <v>5</v>
      </c>
      <c r="AK40" s="292">
        <v>0</v>
      </c>
      <c r="AL40" s="292">
        <v>0</v>
      </c>
      <c r="AM40" s="343">
        <v>0</v>
      </c>
      <c r="AN40" s="343">
        <v>0</v>
      </c>
      <c r="AO40" s="343">
        <v>0</v>
      </c>
      <c r="AP40" s="414">
        <v>10</v>
      </c>
      <c r="AQ40" s="414">
        <v>10</v>
      </c>
      <c r="AR40" s="414">
        <v>0</v>
      </c>
      <c r="AS40" s="413">
        <v>0</v>
      </c>
      <c r="AT40" s="413">
        <v>0</v>
      </c>
      <c r="AU40" s="413">
        <v>0</v>
      </c>
      <c r="AV40" s="392">
        <v>0</v>
      </c>
      <c r="AW40" s="392">
        <v>0</v>
      </c>
      <c r="AX40" s="392">
        <v>0</v>
      </c>
      <c r="AY40" s="394">
        <v>0</v>
      </c>
      <c r="AZ40" s="394">
        <v>0</v>
      </c>
      <c r="BA40" s="394">
        <v>0</v>
      </c>
      <c r="BB40" s="448">
        <v>0</v>
      </c>
      <c r="BC40" s="394">
        <v>0</v>
      </c>
      <c r="BD40" s="394">
        <v>0</v>
      </c>
      <c r="BE40" s="394">
        <v>0</v>
      </c>
      <c r="BF40" s="394">
        <v>0</v>
      </c>
      <c r="BG40" s="394">
        <v>0</v>
      </c>
      <c r="BH40" s="221">
        <v>10</v>
      </c>
      <c r="BI40" s="221">
        <v>10</v>
      </c>
      <c r="BJ40" s="221">
        <v>0</v>
      </c>
      <c r="BK40" s="221">
        <v>1</v>
      </c>
      <c r="BL40" s="221">
        <v>0</v>
      </c>
      <c r="BM40" s="221">
        <v>0</v>
      </c>
      <c r="BN40" s="221">
        <v>9</v>
      </c>
      <c r="BO40" s="221">
        <v>10</v>
      </c>
      <c r="BP40" s="221">
        <v>0</v>
      </c>
      <c r="BQ40" s="394">
        <v>0</v>
      </c>
      <c r="BR40" s="394">
        <v>2</v>
      </c>
      <c r="BS40" s="394">
        <v>0</v>
      </c>
      <c r="BT40" s="221">
        <v>5</v>
      </c>
      <c r="BU40" s="221">
        <v>5</v>
      </c>
      <c r="BV40" s="221">
        <v>0</v>
      </c>
      <c r="BW40" s="221">
        <v>1</v>
      </c>
      <c r="BX40" s="221">
        <v>0</v>
      </c>
      <c r="BY40" s="221">
        <v>0</v>
      </c>
      <c r="BZ40" s="221"/>
      <c r="CA40" s="221"/>
      <c r="CB40" s="221"/>
    </row>
    <row r="41" spans="1:80" ht="15" x14ac:dyDescent="0.25">
      <c r="A41" s="199" t="s">
        <v>2312</v>
      </c>
      <c r="B41" s="200">
        <v>1</v>
      </c>
      <c r="C41" s="201" t="s">
        <v>4935</v>
      </c>
      <c r="D41" s="201" t="s">
        <v>144</v>
      </c>
      <c r="E41" s="201" t="s">
        <v>2340</v>
      </c>
      <c r="F41" s="167"/>
      <c r="G41" s="168"/>
      <c r="H41" s="201" t="s">
        <v>4936</v>
      </c>
      <c r="I41" s="244">
        <v>0</v>
      </c>
      <c r="J41" s="244">
        <v>0</v>
      </c>
      <c r="K41" s="244">
        <v>0</v>
      </c>
      <c r="L41" s="244">
        <v>0</v>
      </c>
      <c r="M41" s="244">
        <v>0</v>
      </c>
      <c r="N41" s="244">
        <v>0</v>
      </c>
      <c r="O41" s="244">
        <v>0</v>
      </c>
      <c r="P41" s="244">
        <v>0</v>
      </c>
      <c r="Q41" s="244">
        <v>0</v>
      </c>
      <c r="R41" s="244">
        <v>0</v>
      </c>
      <c r="S41" s="244">
        <v>0</v>
      </c>
      <c r="T41" s="244">
        <v>0</v>
      </c>
      <c r="U41" s="244">
        <v>0</v>
      </c>
      <c r="V41" s="244">
        <v>0</v>
      </c>
      <c r="W41" s="244">
        <v>0</v>
      </c>
      <c r="X41" s="180">
        <v>0</v>
      </c>
      <c r="Y41" s="180">
        <v>0</v>
      </c>
      <c r="Z41" s="180">
        <v>0</v>
      </c>
      <c r="AA41" s="180">
        <v>0</v>
      </c>
      <c r="AB41" s="180">
        <v>4</v>
      </c>
      <c r="AC41" s="180">
        <v>0</v>
      </c>
      <c r="AD41" s="180">
        <v>0</v>
      </c>
      <c r="AE41" s="180">
        <v>0</v>
      </c>
      <c r="AF41" s="180">
        <v>0</v>
      </c>
      <c r="AG41" s="180">
        <v>0</v>
      </c>
      <c r="AH41" s="180">
        <v>0</v>
      </c>
      <c r="AI41" s="180">
        <v>0</v>
      </c>
      <c r="AJ41" s="292">
        <v>0</v>
      </c>
      <c r="AK41" s="292">
        <v>0</v>
      </c>
      <c r="AL41" s="292">
        <v>0</v>
      </c>
      <c r="AM41" s="343">
        <v>0</v>
      </c>
      <c r="AN41" s="343">
        <v>0</v>
      </c>
      <c r="AO41" s="343">
        <v>0</v>
      </c>
      <c r="AP41" s="414">
        <v>0</v>
      </c>
      <c r="AQ41" s="414">
        <v>0</v>
      </c>
      <c r="AR41" s="414">
        <v>0</v>
      </c>
      <c r="AS41" s="413">
        <v>0</v>
      </c>
      <c r="AT41" s="413">
        <v>0</v>
      </c>
      <c r="AU41" s="413">
        <v>0</v>
      </c>
      <c r="AV41" s="392">
        <v>0</v>
      </c>
      <c r="AW41" s="392">
        <v>0</v>
      </c>
      <c r="AX41" s="392">
        <v>0</v>
      </c>
      <c r="AY41" s="394">
        <v>0</v>
      </c>
      <c r="AZ41" s="394">
        <v>0</v>
      </c>
      <c r="BA41" s="394">
        <v>0</v>
      </c>
      <c r="BB41" s="448">
        <v>0</v>
      </c>
      <c r="BC41" s="394">
        <v>0</v>
      </c>
      <c r="BD41" s="394">
        <v>0</v>
      </c>
      <c r="BE41" s="394">
        <v>0</v>
      </c>
      <c r="BF41" s="394">
        <v>0</v>
      </c>
      <c r="BG41" s="394">
        <v>0</v>
      </c>
      <c r="BH41" s="221">
        <v>0</v>
      </c>
      <c r="BI41" s="221">
        <v>0</v>
      </c>
      <c r="BJ41" s="221">
        <v>0</v>
      </c>
      <c r="BK41" s="221">
        <v>0</v>
      </c>
      <c r="BL41" s="221">
        <v>0</v>
      </c>
      <c r="BM41" s="221">
        <v>0</v>
      </c>
      <c r="BN41" s="221">
        <v>0</v>
      </c>
      <c r="BO41" s="221">
        <v>0</v>
      </c>
      <c r="BP41" s="221">
        <v>0</v>
      </c>
      <c r="BQ41" s="394">
        <v>4</v>
      </c>
      <c r="BR41" s="394">
        <v>4</v>
      </c>
      <c r="BS41" s="394">
        <v>0</v>
      </c>
      <c r="BT41" s="221">
        <v>0</v>
      </c>
      <c r="BU41" s="221">
        <v>0</v>
      </c>
      <c r="BV41" s="221">
        <v>0</v>
      </c>
      <c r="BW41" s="221">
        <v>1</v>
      </c>
      <c r="BX41" s="221">
        <v>0</v>
      </c>
      <c r="BY41" s="221">
        <v>0</v>
      </c>
      <c r="BZ41" s="221"/>
      <c r="CA41" s="221"/>
      <c r="CB41" s="221"/>
    </row>
    <row r="42" spans="1:80" ht="15" x14ac:dyDescent="0.2">
      <c r="A42" s="33" t="s">
        <v>2312</v>
      </c>
      <c r="B42" s="34">
        <v>1</v>
      </c>
      <c r="C42" s="35" t="s">
        <v>5106</v>
      </c>
      <c r="D42" s="13" t="s">
        <v>144</v>
      </c>
      <c r="E42" s="13" t="s">
        <v>2340</v>
      </c>
      <c r="F42" s="36"/>
      <c r="G42" s="36">
        <v>41218</v>
      </c>
      <c r="H42" s="13" t="s">
        <v>5142</v>
      </c>
      <c r="I42" s="221">
        <v>0</v>
      </c>
      <c r="J42" s="221">
        <v>0</v>
      </c>
      <c r="K42" s="221">
        <v>0</v>
      </c>
      <c r="L42" s="221">
        <v>0</v>
      </c>
      <c r="M42" s="221">
        <v>0</v>
      </c>
      <c r="N42" s="221">
        <v>0</v>
      </c>
      <c r="O42" s="221">
        <v>0</v>
      </c>
      <c r="P42" s="221">
        <v>0</v>
      </c>
      <c r="Q42" s="221">
        <v>0</v>
      </c>
      <c r="R42" s="221">
        <v>0</v>
      </c>
      <c r="S42" s="221">
        <v>0</v>
      </c>
      <c r="T42" s="221">
        <v>0</v>
      </c>
      <c r="U42" s="221">
        <v>0</v>
      </c>
      <c r="V42" s="221">
        <v>0</v>
      </c>
      <c r="W42" s="221">
        <v>0</v>
      </c>
      <c r="X42" s="18">
        <v>0</v>
      </c>
      <c r="Y42" s="18">
        <v>0</v>
      </c>
      <c r="Z42" s="18">
        <v>0</v>
      </c>
      <c r="AA42" s="18">
        <v>0</v>
      </c>
      <c r="AB42" s="18">
        <v>0</v>
      </c>
      <c r="AC42" s="18">
        <v>0</v>
      </c>
      <c r="AD42" s="18">
        <v>0</v>
      </c>
      <c r="AE42" s="18">
        <v>0</v>
      </c>
      <c r="AF42" s="18">
        <v>0</v>
      </c>
      <c r="AG42" s="18">
        <v>0</v>
      </c>
      <c r="AH42" s="18">
        <v>0</v>
      </c>
      <c r="AI42" s="18">
        <v>0</v>
      </c>
      <c r="AJ42" s="286">
        <v>0</v>
      </c>
      <c r="AK42" s="286">
        <v>0</v>
      </c>
      <c r="AL42" s="286">
        <v>0</v>
      </c>
      <c r="AM42" s="355">
        <v>0</v>
      </c>
      <c r="AN42" s="355">
        <v>0</v>
      </c>
      <c r="AO42" s="355">
        <v>0</v>
      </c>
      <c r="AP42" s="413">
        <v>0</v>
      </c>
      <c r="AQ42" s="413">
        <v>0</v>
      </c>
      <c r="AR42" s="413">
        <v>0</v>
      </c>
      <c r="AS42" s="413">
        <v>0</v>
      </c>
      <c r="AT42" s="413">
        <v>0</v>
      </c>
      <c r="AU42" s="413">
        <v>0</v>
      </c>
      <c r="AV42" s="392">
        <v>0</v>
      </c>
      <c r="AW42" s="392">
        <v>0</v>
      </c>
      <c r="AX42" s="392">
        <v>0</v>
      </c>
      <c r="AY42" s="394">
        <v>0</v>
      </c>
      <c r="AZ42" s="394">
        <v>0</v>
      </c>
      <c r="BA42" s="394">
        <v>0</v>
      </c>
      <c r="BB42" s="448">
        <v>0</v>
      </c>
      <c r="BC42" s="394">
        <v>0</v>
      </c>
      <c r="BD42" s="394">
        <v>0</v>
      </c>
      <c r="BE42" s="394">
        <v>0</v>
      </c>
      <c r="BF42" s="394">
        <v>0</v>
      </c>
      <c r="BG42" s="394">
        <v>0</v>
      </c>
      <c r="BH42" s="221">
        <v>0</v>
      </c>
      <c r="BI42" s="221">
        <v>0</v>
      </c>
      <c r="BJ42" s="221">
        <v>0</v>
      </c>
      <c r="BK42" s="221">
        <v>0</v>
      </c>
      <c r="BL42" s="221">
        <v>0</v>
      </c>
      <c r="BM42" s="221">
        <v>0</v>
      </c>
      <c r="BN42" s="221">
        <v>0</v>
      </c>
      <c r="BO42" s="221">
        <v>0</v>
      </c>
      <c r="BP42" s="221">
        <v>0</v>
      </c>
      <c r="BQ42" s="394">
        <v>0</v>
      </c>
      <c r="BR42" s="394">
        <v>0</v>
      </c>
      <c r="BS42" s="394">
        <v>0</v>
      </c>
      <c r="BT42" s="221">
        <v>0</v>
      </c>
      <c r="BU42" s="221">
        <v>0</v>
      </c>
      <c r="BV42" s="221">
        <v>0</v>
      </c>
      <c r="BW42" s="221">
        <v>0</v>
      </c>
      <c r="BX42" s="221">
        <v>0</v>
      </c>
      <c r="BY42" s="221">
        <v>0</v>
      </c>
      <c r="BZ42" s="221"/>
      <c r="CA42" s="221"/>
      <c r="CB42" s="221"/>
    </row>
    <row r="43" spans="1:80" s="372" customFormat="1" ht="15" x14ac:dyDescent="0.2">
      <c r="A43" s="365" t="s">
        <v>2312</v>
      </c>
      <c r="B43" s="366">
        <v>1</v>
      </c>
      <c r="C43" s="367" t="s">
        <v>5504</v>
      </c>
      <c r="D43" s="362" t="s">
        <v>144</v>
      </c>
      <c r="E43" s="362" t="s">
        <v>2340</v>
      </c>
      <c r="F43" s="368"/>
      <c r="G43" s="368">
        <v>41184</v>
      </c>
      <c r="H43" s="362" t="s">
        <v>5505</v>
      </c>
      <c r="I43" s="376"/>
      <c r="J43" s="376"/>
      <c r="K43" s="376"/>
      <c r="L43" s="376"/>
      <c r="M43" s="376"/>
      <c r="N43" s="376"/>
      <c r="O43" s="376"/>
      <c r="P43" s="376"/>
      <c r="Q43" s="376"/>
      <c r="R43" s="376"/>
      <c r="S43" s="376"/>
      <c r="T43" s="376"/>
      <c r="U43" s="376"/>
      <c r="V43" s="376"/>
      <c r="W43" s="376"/>
      <c r="X43" s="363"/>
      <c r="Y43" s="363"/>
      <c r="Z43" s="363"/>
      <c r="AA43" s="363"/>
      <c r="AB43" s="363"/>
      <c r="AC43" s="363"/>
      <c r="AD43" s="363"/>
      <c r="AE43" s="363"/>
      <c r="AF43" s="363"/>
      <c r="AG43" s="363"/>
      <c r="AH43" s="363"/>
      <c r="AI43" s="363"/>
      <c r="AJ43" s="363"/>
      <c r="AK43" s="363"/>
      <c r="AL43" s="363"/>
      <c r="AM43" s="363"/>
      <c r="AN43" s="363"/>
      <c r="AO43" s="363"/>
      <c r="AP43" s="413">
        <v>10</v>
      </c>
      <c r="AQ43" s="413">
        <v>0</v>
      </c>
      <c r="AR43" s="413">
        <v>0</v>
      </c>
      <c r="AS43" s="413">
        <v>0</v>
      </c>
      <c r="AT43" s="392">
        <v>10</v>
      </c>
      <c r="AU43" s="413">
        <v>0</v>
      </c>
      <c r="AV43" s="392">
        <v>0</v>
      </c>
      <c r="AW43" s="392">
        <v>0</v>
      </c>
      <c r="AX43" s="392">
        <v>0</v>
      </c>
      <c r="AY43" s="394">
        <v>0</v>
      </c>
      <c r="AZ43" s="394">
        <v>0</v>
      </c>
      <c r="BA43" s="394">
        <v>0</v>
      </c>
      <c r="BB43" s="448">
        <v>0</v>
      </c>
      <c r="BC43" s="394">
        <v>0</v>
      </c>
      <c r="BD43" s="394">
        <v>0</v>
      </c>
      <c r="BE43" s="394">
        <v>0</v>
      </c>
      <c r="BF43" s="394">
        <v>0</v>
      </c>
      <c r="BG43" s="394">
        <v>0</v>
      </c>
      <c r="BH43" s="376">
        <v>0</v>
      </c>
      <c r="BI43" s="376">
        <v>0</v>
      </c>
      <c r="BJ43" s="376">
        <v>0</v>
      </c>
      <c r="BK43" s="376">
        <v>0</v>
      </c>
      <c r="BL43" s="376">
        <v>0</v>
      </c>
      <c r="BM43" s="376">
        <v>0</v>
      </c>
      <c r="BN43" s="376">
        <v>0</v>
      </c>
      <c r="BO43" s="376">
        <v>0</v>
      </c>
      <c r="BP43" s="376">
        <v>0</v>
      </c>
      <c r="BQ43" s="394">
        <v>0</v>
      </c>
      <c r="BR43" s="394">
        <v>0</v>
      </c>
      <c r="BS43" s="394">
        <v>0</v>
      </c>
      <c r="BT43" s="376">
        <v>0</v>
      </c>
      <c r="BU43" s="376">
        <v>0</v>
      </c>
      <c r="BV43" s="376">
        <v>0</v>
      </c>
      <c r="BW43" s="376">
        <v>0</v>
      </c>
      <c r="BX43" s="376">
        <v>0</v>
      </c>
      <c r="BY43" s="376">
        <v>0</v>
      </c>
      <c r="BZ43" s="376"/>
      <c r="CA43" s="376"/>
      <c r="CB43" s="376"/>
    </row>
    <row r="44" spans="1:80" ht="15" x14ac:dyDescent="0.2">
      <c r="A44" s="365" t="s">
        <v>2312</v>
      </c>
      <c r="B44" s="366">
        <v>1</v>
      </c>
      <c r="C44" s="367" t="s">
        <v>5422</v>
      </c>
      <c r="D44" s="362" t="s">
        <v>144</v>
      </c>
      <c r="E44" s="362" t="s">
        <v>2340</v>
      </c>
      <c r="F44" s="368"/>
      <c r="G44" s="368">
        <v>41184</v>
      </c>
      <c r="H44" s="362" t="s">
        <v>5423</v>
      </c>
      <c r="I44" s="221"/>
      <c r="J44" s="221"/>
      <c r="K44" s="221"/>
      <c r="L44" s="221"/>
      <c r="M44" s="221"/>
      <c r="N44" s="221"/>
      <c r="O44" s="221"/>
      <c r="P44" s="221"/>
      <c r="Q44" s="221"/>
      <c r="R44" s="221"/>
      <c r="S44" s="221"/>
      <c r="T44" s="221"/>
      <c r="U44" s="221"/>
      <c r="V44" s="221"/>
      <c r="W44" s="221"/>
      <c r="X44" s="18"/>
      <c r="Y44" s="18"/>
      <c r="Z44" s="18"/>
      <c r="AA44" s="18"/>
      <c r="AB44" s="18"/>
      <c r="AC44" s="18"/>
      <c r="AD44" s="180">
        <v>0</v>
      </c>
      <c r="AE44" s="180">
        <v>0</v>
      </c>
      <c r="AF44" s="180">
        <v>0</v>
      </c>
      <c r="AG44" s="180">
        <v>0</v>
      </c>
      <c r="AH44" s="180">
        <v>0</v>
      </c>
      <c r="AI44" s="180">
        <v>0</v>
      </c>
      <c r="AJ44" s="292">
        <v>0</v>
      </c>
      <c r="AK44" s="292">
        <v>0</v>
      </c>
      <c r="AL44" s="292">
        <v>0</v>
      </c>
      <c r="AM44" s="343">
        <v>0</v>
      </c>
      <c r="AN44" s="343">
        <v>0</v>
      </c>
      <c r="AO44" s="343">
        <v>0</v>
      </c>
      <c r="AP44" s="414">
        <v>4</v>
      </c>
      <c r="AQ44" s="414">
        <v>0</v>
      </c>
      <c r="AR44" s="414">
        <v>0</v>
      </c>
      <c r="AS44" s="413">
        <v>0</v>
      </c>
      <c r="AT44" s="392">
        <v>4</v>
      </c>
      <c r="AU44" s="413">
        <v>0</v>
      </c>
      <c r="AV44" s="392">
        <v>0</v>
      </c>
      <c r="AW44" s="392">
        <v>0</v>
      </c>
      <c r="AX44" s="392">
        <v>0</v>
      </c>
      <c r="AY44" s="394">
        <v>0</v>
      </c>
      <c r="AZ44" s="394">
        <v>0</v>
      </c>
      <c r="BA44" s="394">
        <v>0</v>
      </c>
      <c r="BB44" s="448">
        <v>0</v>
      </c>
      <c r="BC44" s="394">
        <v>0</v>
      </c>
      <c r="BD44" s="394">
        <v>0</v>
      </c>
      <c r="BE44" s="394">
        <v>0</v>
      </c>
      <c r="BF44" s="394">
        <v>0</v>
      </c>
      <c r="BG44" s="394">
        <v>0</v>
      </c>
      <c r="BH44" s="221">
        <v>0</v>
      </c>
      <c r="BI44" s="221">
        <v>0</v>
      </c>
      <c r="BJ44" s="221">
        <v>0</v>
      </c>
      <c r="BK44" s="221">
        <v>0</v>
      </c>
      <c r="BL44" s="221">
        <v>0</v>
      </c>
      <c r="BM44" s="221">
        <v>0</v>
      </c>
      <c r="BN44" s="221">
        <v>0</v>
      </c>
      <c r="BO44" s="221">
        <v>0</v>
      </c>
      <c r="BP44" s="221">
        <v>0</v>
      </c>
      <c r="BQ44" s="394">
        <v>0</v>
      </c>
      <c r="BR44" s="394">
        <v>0</v>
      </c>
      <c r="BS44" s="394">
        <v>0</v>
      </c>
      <c r="BT44" s="221">
        <v>0</v>
      </c>
      <c r="BU44" s="221">
        <v>0</v>
      </c>
      <c r="BV44" s="221">
        <v>0</v>
      </c>
      <c r="BW44" s="221">
        <v>0</v>
      </c>
      <c r="BX44" s="221">
        <v>0</v>
      </c>
      <c r="BY44" s="221">
        <v>0</v>
      </c>
      <c r="BZ44" s="221"/>
      <c r="CA44" s="221"/>
      <c r="CB44" s="221"/>
    </row>
    <row r="45" spans="1:80" ht="15" x14ac:dyDescent="0.2">
      <c r="A45" s="365" t="s">
        <v>2312</v>
      </c>
      <c r="B45" s="366">
        <v>1</v>
      </c>
      <c r="C45" s="367" t="s">
        <v>5424</v>
      </c>
      <c r="D45" s="362" t="s">
        <v>144</v>
      </c>
      <c r="E45" s="362" t="s">
        <v>2340</v>
      </c>
      <c r="F45" s="368"/>
      <c r="G45" s="368">
        <v>41184</v>
      </c>
      <c r="H45" s="362" t="s">
        <v>5425</v>
      </c>
      <c r="I45" s="221"/>
      <c r="J45" s="221"/>
      <c r="K45" s="221"/>
      <c r="L45" s="221"/>
      <c r="M45" s="221"/>
      <c r="N45" s="221"/>
      <c r="O45" s="221"/>
      <c r="P45" s="221"/>
      <c r="Q45" s="221"/>
      <c r="R45" s="221"/>
      <c r="S45" s="221"/>
      <c r="T45" s="221"/>
      <c r="U45" s="221"/>
      <c r="V45" s="221"/>
      <c r="W45" s="221"/>
      <c r="X45" s="18"/>
      <c r="Y45" s="18"/>
      <c r="Z45" s="18"/>
      <c r="AA45" s="18"/>
      <c r="AB45" s="18"/>
      <c r="AC45" s="18"/>
      <c r="AD45" s="180">
        <v>0</v>
      </c>
      <c r="AE45" s="180">
        <v>0</v>
      </c>
      <c r="AF45" s="180">
        <v>0</v>
      </c>
      <c r="AG45" s="180">
        <v>0</v>
      </c>
      <c r="AH45" s="180">
        <v>0</v>
      </c>
      <c r="AI45" s="180">
        <v>0</v>
      </c>
      <c r="AJ45" s="292">
        <v>0</v>
      </c>
      <c r="AK45" s="292">
        <v>0</v>
      </c>
      <c r="AL45" s="292">
        <v>0</v>
      </c>
      <c r="AM45" s="343">
        <v>0</v>
      </c>
      <c r="AN45" s="343">
        <v>0</v>
      </c>
      <c r="AO45" s="343">
        <v>0</v>
      </c>
      <c r="AP45" s="414">
        <v>10</v>
      </c>
      <c r="AQ45" s="414">
        <v>10</v>
      </c>
      <c r="AR45" s="414">
        <v>0</v>
      </c>
      <c r="AS45" s="413">
        <v>0</v>
      </c>
      <c r="AT45" s="413">
        <v>0</v>
      </c>
      <c r="AU45" s="413">
        <v>0</v>
      </c>
      <c r="AV45" s="392">
        <v>0</v>
      </c>
      <c r="AW45" s="392">
        <v>0</v>
      </c>
      <c r="AX45" s="392">
        <v>0</v>
      </c>
      <c r="AY45" s="394">
        <v>0</v>
      </c>
      <c r="AZ45" s="394">
        <v>0</v>
      </c>
      <c r="BA45" s="394">
        <v>0</v>
      </c>
      <c r="BB45" s="448">
        <v>0</v>
      </c>
      <c r="BC45" s="394">
        <v>0</v>
      </c>
      <c r="BD45" s="394">
        <v>0</v>
      </c>
      <c r="BE45" s="394">
        <v>0</v>
      </c>
      <c r="BF45" s="394">
        <v>0</v>
      </c>
      <c r="BG45" s="394">
        <v>0</v>
      </c>
      <c r="BH45" s="221">
        <v>0</v>
      </c>
      <c r="BI45" s="221">
        <v>0</v>
      </c>
      <c r="BJ45" s="221">
        <v>0</v>
      </c>
      <c r="BK45" s="221">
        <v>0</v>
      </c>
      <c r="BL45" s="221">
        <v>0</v>
      </c>
      <c r="BM45" s="221">
        <v>0</v>
      </c>
      <c r="BN45" s="221">
        <v>0</v>
      </c>
      <c r="BO45" s="221">
        <v>0</v>
      </c>
      <c r="BP45" s="221">
        <v>0</v>
      </c>
      <c r="BQ45" s="394">
        <v>0</v>
      </c>
      <c r="BR45" s="394">
        <v>0</v>
      </c>
      <c r="BS45" s="394">
        <v>0</v>
      </c>
      <c r="BT45" s="221">
        <v>0</v>
      </c>
      <c r="BU45" s="221">
        <v>0</v>
      </c>
      <c r="BV45" s="221">
        <v>0</v>
      </c>
      <c r="BW45" s="221">
        <v>0</v>
      </c>
      <c r="BX45" s="221">
        <v>0</v>
      </c>
      <c r="BY45" s="221">
        <v>0</v>
      </c>
      <c r="BZ45" s="221"/>
      <c r="CA45" s="221"/>
      <c r="CB45" s="221"/>
    </row>
    <row r="46" spans="1:80" ht="15" x14ac:dyDescent="0.2">
      <c r="A46" s="33" t="s">
        <v>2312</v>
      </c>
      <c r="B46" s="34">
        <v>1</v>
      </c>
      <c r="C46" s="35" t="s">
        <v>5204</v>
      </c>
      <c r="D46" s="13" t="s">
        <v>144</v>
      </c>
      <c r="E46" s="13" t="s">
        <v>1691</v>
      </c>
      <c r="F46" s="36">
        <v>41471</v>
      </c>
      <c r="G46" s="36">
        <v>41233</v>
      </c>
      <c r="H46" s="13" t="s">
        <v>5205</v>
      </c>
      <c r="I46" s="221"/>
      <c r="J46" s="221"/>
      <c r="K46" s="221"/>
      <c r="L46" s="221"/>
      <c r="M46" s="221"/>
      <c r="N46" s="221"/>
      <c r="O46" s="244">
        <v>0</v>
      </c>
      <c r="P46" s="244">
        <v>2</v>
      </c>
      <c r="Q46" s="244">
        <v>0</v>
      </c>
      <c r="R46" s="244">
        <v>0</v>
      </c>
      <c r="S46" s="244">
        <v>2</v>
      </c>
      <c r="T46" s="244">
        <v>0</v>
      </c>
      <c r="U46" s="244">
        <v>0</v>
      </c>
      <c r="V46" s="244">
        <v>0</v>
      </c>
      <c r="W46" s="244">
        <v>0</v>
      </c>
      <c r="X46" s="18">
        <v>2</v>
      </c>
      <c r="Y46" s="18">
        <v>0</v>
      </c>
      <c r="Z46" s="18">
        <v>0</v>
      </c>
      <c r="AA46" s="18">
        <v>0</v>
      </c>
      <c r="AB46" s="18">
        <v>0</v>
      </c>
      <c r="AC46" s="18">
        <v>0</v>
      </c>
      <c r="AD46" s="18">
        <v>7</v>
      </c>
      <c r="AE46" s="18">
        <v>9</v>
      </c>
      <c r="AF46" s="18">
        <v>5</v>
      </c>
      <c r="AG46" s="18">
        <v>0</v>
      </c>
      <c r="AH46" s="18">
        <v>0</v>
      </c>
      <c r="AI46" s="18">
        <v>0</v>
      </c>
      <c r="AJ46" s="286">
        <v>4</v>
      </c>
      <c r="AK46" s="286">
        <v>0</v>
      </c>
      <c r="AL46" s="286">
        <v>0</v>
      </c>
      <c r="AM46" s="355">
        <v>0</v>
      </c>
      <c r="AN46" s="355">
        <v>0</v>
      </c>
      <c r="AO46" s="355">
        <v>0</v>
      </c>
      <c r="AP46" s="413">
        <v>4</v>
      </c>
      <c r="AQ46" s="413">
        <v>0</v>
      </c>
      <c r="AR46" s="413">
        <v>0</v>
      </c>
      <c r="AS46" s="392">
        <v>9</v>
      </c>
      <c r="AT46" s="392">
        <v>10</v>
      </c>
      <c r="AU46" s="392">
        <v>9</v>
      </c>
      <c r="AV46" s="392">
        <v>4</v>
      </c>
      <c r="AW46" s="392">
        <v>4</v>
      </c>
      <c r="AX46" s="392">
        <v>0</v>
      </c>
      <c r="AY46" s="394">
        <v>0</v>
      </c>
      <c r="AZ46" s="394">
        <v>0</v>
      </c>
      <c r="BA46" s="394">
        <v>0</v>
      </c>
      <c r="BB46" s="448">
        <v>0</v>
      </c>
      <c r="BC46" s="394">
        <v>0</v>
      </c>
      <c r="BD46" s="394">
        <v>0</v>
      </c>
      <c r="BE46" s="394">
        <v>6</v>
      </c>
      <c r="BF46" s="394">
        <v>0</v>
      </c>
      <c r="BG46" s="394">
        <v>5</v>
      </c>
      <c r="BH46" s="221">
        <v>0</v>
      </c>
      <c r="BI46" s="221">
        <v>0</v>
      </c>
      <c r="BJ46" s="221">
        <v>0</v>
      </c>
      <c r="BK46" s="221">
        <v>0</v>
      </c>
      <c r="BL46" s="221">
        <v>0</v>
      </c>
      <c r="BM46" s="221">
        <v>0</v>
      </c>
      <c r="BN46" s="221">
        <v>0</v>
      </c>
      <c r="BO46" s="221">
        <v>0</v>
      </c>
      <c r="BP46" s="221">
        <v>0</v>
      </c>
      <c r="BQ46" s="394">
        <v>0</v>
      </c>
      <c r="BR46" s="394">
        <v>0</v>
      </c>
      <c r="BS46" s="394">
        <v>0</v>
      </c>
      <c r="BT46" s="221">
        <v>4</v>
      </c>
      <c r="BU46" s="221">
        <v>4</v>
      </c>
      <c r="BV46" s="221">
        <v>4</v>
      </c>
      <c r="BW46" s="221">
        <v>0</v>
      </c>
      <c r="BX46" s="221">
        <v>0</v>
      </c>
      <c r="BY46" s="221">
        <v>0</v>
      </c>
      <c r="BZ46" s="221"/>
      <c r="CA46" s="221"/>
      <c r="CB46" s="221"/>
    </row>
    <row r="47" spans="1:80" ht="15" x14ac:dyDescent="0.2">
      <c r="A47" s="33" t="s">
        <v>2312</v>
      </c>
      <c r="B47" s="34">
        <v>1</v>
      </c>
      <c r="C47" s="35" t="s">
        <v>5206</v>
      </c>
      <c r="D47" s="13" t="s">
        <v>144</v>
      </c>
      <c r="E47" s="13" t="s">
        <v>2340</v>
      </c>
      <c r="F47" s="36"/>
      <c r="G47" s="36">
        <v>41233</v>
      </c>
      <c r="H47" s="13" t="s">
        <v>5207</v>
      </c>
      <c r="I47" s="221"/>
      <c r="J47" s="221"/>
      <c r="K47" s="221"/>
      <c r="L47" s="221"/>
      <c r="M47" s="221"/>
      <c r="N47" s="221"/>
      <c r="O47" s="244">
        <v>20</v>
      </c>
      <c r="P47" s="244">
        <v>41</v>
      </c>
      <c r="Q47" s="244">
        <v>0</v>
      </c>
      <c r="R47" s="244">
        <v>0</v>
      </c>
      <c r="S47" s="244">
        <v>0</v>
      </c>
      <c r="T47" s="244">
        <v>0</v>
      </c>
      <c r="U47" s="244">
        <v>0</v>
      </c>
      <c r="V47" s="244">
        <v>0</v>
      </c>
      <c r="W47" s="244">
        <v>0</v>
      </c>
      <c r="X47" s="18">
        <v>0</v>
      </c>
      <c r="Y47" s="18">
        <v>0</v>
      </c>
      <c r="Z47" s="18">
        <v>0</v>
      </c>
      <c r="AA47" s="18">
        <v>11</v>
      </c>
      <c r="AB47" s="18">
        <v>0</v>
      </c>
      <c r="AC47" s="18">
        <v>0</v>
      </c>
      <c r="AD47" s="18">
        <v>0</v>
      </c>
      <c r="AE47" s="18">
        <v>12</v>
      </c>
      <c r="AF47" s="18">
        <v>0</v>
      </c>
      <c r="AG47" s="18">
        <v>0</v>
      </c>
      <c r="AH47" s="18">
        <v>0</v>
      </c>
      <c r="AI47" s="18">
        <v>0</v>
      </c>
      <c r="AJ47" s="286">
        <v>8</v>
      </c>
      <c r="AK47" s="286">
        <v>6</v>
      </c>
      <c r="AL47" s="286">
        <v>0</v>
      </c>
      <c r="AM47" s="355">
        <v>12</v>
      </c>
      <c r="AN47" s="355">
        <v>0</v>
      </c>
      <c r="AO47" s="355">
        <v>0</v>
      </c>
      <c r="AP47" s="413">
        <v>6</v>
      </c>
      <c r="AQ47" s="413">
        <v>18</v>
      </c>
      <c r="AR47" s="413">
        <v>0</v>
      </c>
      <c r="AS47" s="413">
        <v>0</v>
      </c>
      <c r="AT47" s="413">
        <v>0</v>
      </c>
      <c r="AU47" s="413">
        <v>0</v>
      </c>
      <c r="AV47" s="392">
        <v>9</v>
      </c>
      <c r="AW47" s="392">
        <v>9</v>
      </c>
      <c r="AX47" s="392">
        <v>0</v>
      </c>
      <c r="AY47" s="394">
        <v>0</v>
      </c>
      <c r="AZ47" s="394">
        <v>0</v>
      </c>
      <c r="BA47" s="394">
        <v>0</v>
      </c>
      <c r="BB47" s="448">
        <v>0</v>
      </c>
      <c r="BC47" s="394">
        <v>0</v>
      </c>
      <c r="BD47" s="394">
        <v>0</v>
      </c>
      <c r="BE47" s="394">
        <v>5</v>
      </c>
      <c r="BF47" s="394">
        <v>5</v>
      </c>
      <c r="BG47" s="394">
        <v>0</v>
      </c>
      <c r="BH47" s="221">
        <v>0</v>
      </c>
      <c r="BI47" s="221">
        <v>0</v>
      </c>
      <c r="BJ47" s="221">
        <v>0</v>
      </c>
      <c r="BK47" s="221">
        <v>7</v>
      </c>
      <c r="BL47" s="221">
        <v>7</v>
      </c>
      <c r="BM47" s="221">
        <v>0</v>
      </c>
      <c r="BN47" s="221">
        <v>0</v>
      </c>
      <c r="BO47" s="221">
        <v>0</v>
      </c>
      <c r="BP47" s="221">
        <v>0</v>
      </c>
      <c r="BQ47" s="394">
        <v>4</v>
      </c>
      <c r="BR47" s="394">
        <v>3</v>
      </c>
      <c r="BS47" s="394">
        <v>0</v>
      </c>
      <c r="BT47" s="221">
        <v>15</v>
      </c>
      <c r="BU47" s="221">
        <v>11</v>
      </c>
      <c r="BV47" s="221">
        <v>0</v>
      </c>
      <c r="BW47" s="221">
        <v>14</v>
      </c>
      <c r="BX47" s="221">
        <v>3</v>
      </c>
      <c r="BY47" s="221">
        <v>0</v>
      </c>
      <c r="BZ47" s="221"/>
      <c r="CA47" s="221"/>
      <c r="CB47" s="221"/>
    </row>
    <row r="48" spans="1:80" ht="15" x14ac:dyDescent="0.2">
      <c r="A48" s="33" t="s">
        <v>2312</v>
      </c>
      <c r="B48" s="34">
        <v>1</v>
      </c>
      <c r="C48" s="35" t="s">
        <v>5426</v>
      </c>
      <c r="D48" s="285" t="s">
        <v>144</v>
      </c>
      <c r="E48" s="285" t="s">
        <v>2822</v>
      </c>
      <c r="F48" s="287">
        <v>41508</v>
      </c>
      <c r="G48" s="287">
        <v>41316</v>
      </c>
      <c r="H48" s="285" t="s">
        <v>5474</v>
      </c>
      <c r="I48" s="221"/>
      <c r="J48" s="221"/>
      <c r="K48" s="221"/>
      <c r="L48" s="221"/>
      <c r="M48" s="221"/>
      <c r="N48" s="221"/>
      <c r="O48" s="221"/>
      <c r="P48" s="221"/>
      <c r="Q48" s="221"/>
      <c r="R48" s="221"/>
      <c r="S48" s="221"/>
      <c r="T48" s="221"/>
      <c r="U48" s="221"/>
      <c r="V48" s="221"/>
      <c r="W48" s="221"/>
      <c r="X48" s="18"/>
      <c r="Y48" s="18"/>
      <c r="Z48" s="18"/>
      <c r="AA48" s="18"/>
      <c r="AB48" s="18"/>
      <c r="AC48" s="18"/>
      <c r="AD48" s="180">
        <v>0</v>
      </c>
      <c r="AE48" s="180">
        <v>10</v>
      </c>
      <c r="AF48" s="180">
        <v>0</v>
      </c>
      <c r="AG48" s="180">
        <v>0</v>
      </c>
      <c r="AH48" s="180">
        <v>0</v>
      </c>
      <c r="AI48" s="180">
        <v>0</v>
      </c>
      <c r="AJ48" s="292">
        <v>0</v>
      </c>
      <c r="AK48" s="292">
        <v>0</v>
      </c>
      <c r="AL48" s="292">
        <v>0</v>
      </c>
      <c r="AM48" s="355">
        <v>0</v>
      </c>
      <c r="AN48" s="355">
        <v>0</v>
      </c>
      <c r="AO48" s="355">
        <v>0</v>
      </c>
      <c r="AP48" s="413">
        <v>18</v>
      </c>
      <c r="AQ48" s="413">
        <v>18</v>
      </c>
      <c r="AR48" s="413">
        <v>0</v>
      </c>
      <c r="AS48" s="392">
        <v>5</v>
      </c>
      <c r="AT48" s="392">
        <v>5</v>
      </c>
      <c r="AU48" s="392">
        <v>4</v>
      </c>
      <c r="AV48" s="392">
        <v>0</v>
      </c>
      <c r="AW48" s="392">
        <v>0</v>
      </c>
      <c r="AX48" s="392">
        <v>0</v>
      </c>
      <c r="AY48" s="394">
        <v>0</v>
      </c>
      <c r="AZ48" s="394">
        <v>0</v>
      </c>
      <c r="BA48" s="394">
        <v>0</v>
      </c>
      <c r="BB48" s="448">
        <v>6</v>
      </c>
      <c r="BC48" s="221">
        <v>6</v>
      </c>
      <c r="BD48" s="394">
        <v>0</v>
      </c>
      <c r="BE48" s="394">
        <v>0</v>
      </c>
      <c r="BF48" s="394">
        <v>5</v>
      </c>
      <c r="BG48" s="394">
        <v>0</v>
      </c>
      <c r="BH48" s="221">
        <v>13</v>
      </c>
      <c r="BI48" s="221">
        <v>13</v>
      </c>
      <c r="BJ48" s="221">
        <v>0</v>
      </c>
      <c r="BK48" s="221">
        <v>9</v>
      </c>
      <c r="BL48" s="221">
        <v>0</v>
      </c>
      <c r="BM48" s="221">
        <v>0</v>
      </c>
      <c r="BN48" s="221">
        <v>0</v>
      </c>
      <c r="BO48" s="221">
        <v>9</v>
      </c>
      <c r="BP48" s="221">
        <v>0</v>
      </c>
      <c r="BQ48" s="394">
        <v>5</v>
      </c>
      <c r="BR48" s="394">
        <v>6</v>
      </c>
      <c r="BS48" s="394">
        <v>0</v>
      </c>
      <c r="BT48" s="221">
        <v>0</v>
      </c>
      <c r="BU48" s="221">
        <v>0</v>
      </c>
      <c r="BV48" s="221">
        <v>0</v>
      </c>
      <c r="BW48" s="221">
        <v>12</v>
      </c>
      <c r="BX48" s="221">
        <v>6</v>
      </c>
      <c r="BY48" s="221">
        <v>0</v>
      </c>
      <c r="BZ48" s="221"/>
      <c r="CA48" s="221"/>
      <c r="CB48" s="221"/>
    </row>
    <row r="49" spans="1:80" ht="15" x14ac:dyDescent="0.25">
      <c r="A49" s="199" t="s">
        <v>2312</v>
      </c>
      <c r="B49" s="200">
        <v>1</v>
      </c>
      <c r="C49" s="201" t="s">
        <v>5343</v>
      </c>
      <c r="D49" s="201" t="s">
        <v>144</v>
      </c>
      <c r="E49" s="201" t="s">
        <v>2340</v>
      </c>
      <c r="F49" s="167"/>
      <c r="G49" s="168">
        <v>41316</v>
      </c>
      <c r="H49" s="201" t="s">
        <v>5344</v>
      </c>
      <c r="I49" s="221"/>
      <c r="J49" s="221"/>
      <c r="K49" s="221"/>
      <c r="L49" s="221"/>
      <c r="M49" s="221"/>
      <c r="N49" s="221"/>
      <c r="O49" s="221"/>
      <c r="P49" s="221"/>
      <c r="Q49" s="221"/>
      <c r="R49" s="221"/>
      <c r="S49" s="221"/>
      <c r="T49" s="221"/>
      <c r="U49" s="221"/>
      <c r="V49" s="221"/>
      <c r="W49" s="221"/>
      <c r="X49" s="18"/>
      <c r="Y49" s="18"/>
      <c r="Z49" s="18"/>
      <c r="AA49" s="180">
        <v>0</v>
      </c>
      <c r="AB49" s="180">
        <v>8</v>
      </c>
      <c r="AC49" s="180">
        <v>0</v>
      </c>
      <c r="AD49" s="180">
        <v>0</v>
      </c>
      <c r="AE49" s="180">
        <v>0</v>
      </c>
      <c r="AF49" s="180">
        <v>0</v>
      </c>
      <c r="AG49" s="180">
        <v>0</v>
      </c>
      <c r="AH49" s="180">
        <v>0</v>
      </c>
      <c r="AI49" s="180">
        <v>0</v>
      </c>
      <c r="AJ49" s="292">
        <v>0</v>
      </c>
      <c r="AK49" s="292">
        <v>0</v>
      </c>
      <c r="AL49" s="292">
        <v>0</v>
      </c>
      <c r="AM49" s="343">
        <v>0</v>
      </c>
      <c r="AN49" s="343">
        <v>0</v>
      </c>
      <c r="AO49" s="343">
        <v>0</v>
      </c>
      <c r="AP49" s="414">
        <v>0</v>
      </c>
      <c r="AQ49" s="414">
        <v>0</v>
      </c>
      <c r="AR49" s="414">
        <v>0</v>
      </c>
      <c r="AS49" s="413">
        <v>0</v>
      </c>
      <c r="AT49" s="413">
        <v>0</v>
      </c>
      <c r="AU49" s="413">
        <v>0</v>
      </c>
      <c r="AV49" s="392">
        <v>0</v>
      </c>
      <c r="AW49" s="392">
        <v>0</v>
      </c>
      <c r="AX49" s="392">
        <v>0</v>
      </c>
      <c r="AY49" s="394">
        <v>6</v>
      </c>
      <c r="AZ49" s="394">
        <v>4</v>
      </c>
      <c r="BA49" s="394">
        <v>0</v>
      </c>
      <c r="BB49" s="448">
        <v>12</v>
      </c>
      <c r="BC49" s="221">
        <v>12</v>
      </c>
      <c r="BD49" s="394">
        <v>0</v>
      </c>
      <c r="BE49" s="394">
        <v>0</v>
      </c>
      <c r="BF49" s="394">
        <v>0</v>
      </c>
      <c r="BG49" s="394">
        <v>0</v>
      </c>
      <c r="BH49" s="221">
        <v>0</v>
      </c>
      <c r="BI49" s="221">
        <v>0</v>
      </c>
      <c r="BJ49" s="221">
        <v>0</v>
      </c>
      <c r="BK49" s="221">
        <v>0</v>
      </c>
      <c r="BL49" s="221">
        <v>0</v>
      </c>
      <c r="BM49" s="221">
        <v>0</v>
      </c>
      <c r="BN49" s="221">
        <v>0</v>
      </c>
      <c r="BO49" s="221">
        <v>0</v>
      </c>
      <c r="BP49" s="221">
        <v>0</v>
      </c>
      <c r="BQ49" s="394">
        <v>0</v>
      </c>
      <c r="BR49" s="394">
        <v>0</v>
      </c>
      <c r="BS49" s="394">
        <v>0</v>
      </c>
      <c r="BT49" s="221">
        <v>0</v>
      </c>
      <c r="BU49" s="221">
        <v>0</v>
      </c>
      <c r="BV49" s="221">
        <v>0</v>
      </c>
      <c r="BW49" s="221">
        <v>0</v>
      </c>
      <c r="BX49" s="221">
        <v>0</v>
      </c>
      <c r="BY49" s="221">
        <v>0</v>
      </c>
      <c r="BZ49" s="221"/>
      <c r="CA49" s="221"/>
      <c r="CB49" s="221"/>
    </row>
    <row r="50" spans="1:80" ht="15" x14ac:dyDescent="0.2">
      <c r="A50" s="33" t="s">
        <v>2312</v>
      </c>
      <c r="B50" s="34">
        <v>1</v>
      </c>
      <c r="C50" s="35" t="s">
        <v>5345</v>
      </c>
      <c r="D50" s="13" t="s">
        <v>144</v>
      </c>
      <c r="E50" s="13" t="s">
        <v>2340</v>
      </c>
      <c r="F50" s="36"/>
      <c r="G50" s="36">
        <v>41336</v>
      </c>
      <c r="H50" s="13" t="s">
        <v>5346</v>
      </c>
      <c r="I50" s="221"/>
      <c r="J50" s="221"/>
      <c r="K50" s="221"/>
      <c r="L50" s="221"/>
      <c r="M50" s="221"/>
      <c r="N50" s="221"/>
      <c r="O50" s="221"/>
      <c r="P50" s="221"/>
      <c r="Q50" s="221"/>
      <c r="R50" s="221"/>
      <c r="S50" s="221"/>
      <c r="T50" s="221"/>
      <c r="U50" s="221"/>
      <c r="V50" s="221"/>
      <c r="W50" s="221"/>
      <c r="X50" s="18"/>
      <c r="Y50" s="18"/>
      <c r="Z50" s="18"/>
      <c r="AA50" s="180">
        <v>27</v>
      </c>
      <c r="AB50" s="180">
        <v>39</v>
      </c>
      <c r="AC50" s="180">
        <v>0</v>
      </c>
      <c r="AD50" s="18">
        <v>0</v>
      </c>
      <c r="AE50" s="18">
        <v>2</v>
      </c>
      <c r="AF50" s="18">
        <v>0</v>
      </c>
      <c r="AG50" s="18">
        <v>0</v>
      </c>
      <c r="AH50" s="18">
        <v>0</v>
      </c>
      <c r="AI50" s="18">
        <v>0</v>
      </c>
      <c r="AJ50" s="286">
        <v>0</v>
      </c>
      <c r="AK50" s="286">
        <v>0</v>
      </c>
      <c r="AL50" s="286">
        <v>0</v>
      </c>
      <c r="AM50" s="355">
        <v>15</v>
      </c>
      <c r="AN50" s="355">
        <v>13</v>
      </c>
      <c r="AO50" s="355">
        <v>0</v>
      </c>
      <c r="AP50" s="413">
        <v>0</v>
      </c>
      <c r="AQ50" s="413">
        <v>0</v>
      </c>
      <c r="AR50" s="413">
        <v>0</v>
      </c>
      <c r="AS50" s="413">
        <v>0</v>
      </c>
      <c r="AT50" s="413">
        <v>0</v>
      </c>
      <c r="AU50" s="413">
        <v>0</v>
      </c>
      <c r="AV50" s="392">
        <v>0</v>
      </c>
      <c r="AW50" s="392">
        <v>0</v>
      </c>
      <c r="AX50" s="392">
        <v>0</v>
      </c>
      <c r="AY50" s="394">
        <v>0</v>
      </c>
      <c r="AZ50" s="394">
        <v>0</v>
      </c>
      <c r="BA50" s="394">
        <v>0</v>
      </c>
      <c r="BB50" s="448">
        <v>0</v>
      </c>
      <c r="BC50" s="221">
        <v>0</v>
      </c>
      <c r="BD50" s="394">
        <v>0</v>
      </c>
      <c r="BE50" s="394">
        <v>12</v>
      </c>
      <c r="BF50" s="394">
        <v>12</v>
      </c>
      <c r="BG50" s="394">
        <v>0</v>
      </c>
      <c r="BH50" s="221">
        <v>6</v>
      </c>
      <c r="BI50" s="221">
        <v>6</v>
      </c>
      <c r="BJ50" s="221">
        <v>0</v>
      </c>
      <c r="BK50" s="221">
        <v>0</v>
      </c>
      <c r="BL50" s="221">
        <v>0</v>
      </c>
      <c r="BM50" s="221">
        <v>0</v>
      </c>
      <c r="BN50" s="221">
        <v>0</v>
      </c>
      <c r="BO50" s="221">
        <v>0</v>
      </c>
      <c r="BP50" s="221">
        <v>0</v>
      </c>
      <c r="BQ50" s="394">
        <v>0</v>
      </c>
      <c r="BR50" s="394">
        <v>0</v>
      </c>
      <c r="BS50" s="394">
        <v>0</v>
      </c>
      <c r="BT50" s="221">
        <v>0</v>
      </c>
      <c r="BU50" s="221">
        <v>0</v>
      </c>
      <c r="BV50" s="221">
        <v>0</v>
      </c>
      <c r="BW50" s="221">
        <v>0</v>
      </c>
      <c r="BX50" s="221">
        <v>0</v>
      </c>
      <c r="BY50" s="221">
        <v>0</v>
      </c>
      <c r="BZ50" s="221"/>
      <c r="CA50" s="221"/>
      <c r="CB50" s="221"/>
    </row>
    <row r="51" spans="1:80" ht="15" x14ac:dyDescent="0.2">
      <c r="A51" s="33" t="s">
        <v>2312</v>
      </c>
      <c r="B51" s="34">
        <v>1</v>
      </c>
      <c r="C51" s="35" t="s">
        <v>5347</v>
      </c>
      <c r="D51" s="285" t="s">
        <v>144</v>
      </c>
      <c r="E51" s="285" t="s">
        <v>2182</v>
      </c>
      <c r="F51" s="287">
        <v>41507</v>
      </c>
      <c r="G51" s="287">
        <v>41336</v>
      </c>
      <c r="H51" s="285" t="s">
        <v>5344</v>
      </c>
      <c r="I51" s="221"/>
      <c r="J51" s="221"/>
      <c r="K51" s="221"/>
      <c r="L51" s="221"/>
      <c r="M51" s="221"/>
      <c r="N51" s="221"/>
      <c r="O51" s="221"/>
      <c r="P51" s="221"/>
      <c r="Q51" s="221"/>
      <c r="R51" s="221"/>
      <c r="S51" s="221"/>
      <c r="T51" s="221"/>
      <c r="U51" s="221"/>
      <c r="V51" s="221"/>
      <c r="W51" s="221"/>
      <c r="X51" s="18"/>
      <c r="Y51" s="18"/>
      <c r="Z51" s="18"/>
      <c r="AA51" s="180">
        <v>0</v>
      </c>
      <c r="AB51" s="180">
        <v>7</v>
      </c>
      <c r="AC51" s="180">
        <v>0</v>
      </c>
      <c r="AD51" s="180">
        <v>0</v>
      </c>
      <c r="AE51" s="180">
        <v>0</v>
      </c>
      <c r="AF51" s="180">
        <v>0</v>
      </c>
      <c r="AG51" s="180">
        <v>0</v>
      </c>
      <c r="AH51" s="180">
        <v>0</v>
      </c>
      <c r="AI51" s="180">
        <v>0</v>
      </c>
      <c r="AJ51" s="292">
        <v>0</v>
      </c>
      <c r="AK51" s="292">
        <v>0</v>
      </c>
      <c r="AL51" s="292">
        <v>0</v>
      </c>
      <c r="AM51" s="355">
        <v>2</v>
      </c>
      <c r="AN51" s="355">
        <v>0</v>
      </c>
      <c r="AO51" s="355">
        <v>0</v>
      </c>
      <c r="AP51" s="413">
        <v>0</v>
      </c>
      <c r="AQ51" s="413">
        <v>0</v>
      </c>
      <c r="AR51" s="413">
        <v>0</v>
      </c>
      <c r="AS51" s="392">
        <v>5</v>
      </c>
      <c r="AT51" s="392">
        <v>5</v>
      </c>
      <c r="AU51" s="413">
        <v>0</v>
      </c>
      <c r="AV51" s="392">
        <v>0</v>
      </c>
      <c r="AW51" s="392">
        <v>0</v>
      </c>
      <c r="AX51" s="392">
        <v>0</v>
      </c>
      <c r="AY51" s="394">
        <v>0</v>
      </c>
      <c r="AZ51" s="394">
        <v>0</v>
      </c>
      <c r="BA51" s="394">
        <v>0</v>
      </c>
      <c r="BB51" s="448">
        <v>0</v>
      </c>
      <c r="BC51" s="394">
        <v>0</v>
      </c>
      <c r="BD51" s="394">
        <v>0</v>
      </c>
      <c r="BE51" s="394">
        <v>0</v>
      </c>
      <c r="BF51" s="394">
        <v>0</v>
      </c>
      <c r="BG51" s="394">
        <v>0</v>
      </c>
      <c r="BH51" s="221">
        <v>1</v>
      </c>
      <c r="BI51" s="221">
        <v>1</v>
      </c>
      <c r="BJ51" s="221">
        <v>0</v>
      </c>
      <c r="BK51" s="221">
        <v>1</v>
      </c>
      <c r="BL51" s="221">
        <v>0</v>
      </c>
      <c r="BM51" s="221">
        <v>0</v>
      </c>
      <c r="BN51" s="221">
        <v>2</v>
      </c>
      <c r="BO51" s="221">
        <v>1</v>
      </c>
      <c r="BP51" s="221">
        <v>0</v>
      </c>
      <c r="BQ51" s="394">
        <v>0</v>
      </c>
      <c r="BR51" s="394">
        <v>2</v>
      </c>
      <c r="BS51" s="394">
        <v>0</v>
      </c>
      <c r="BT51" s="221">
        <v>0</v>
      </c>
      <c r="BU51" s="221">
        <v>0</v>
      </c>
      <c r="BV51" s="221">
        <v>0</v>
      </c>
      <c r="BW51" s="221">
        <v>0</v>
      </c>
      <c r="BX51" s="221">
        <v>0</v>
      </c>
      <c r="BY51" s="221">
        <v>0</v>
      </c>
      <c r="BZ51" s="221"/>
      <c r="CA51" s="221"/>
      <c r="CB51" s="221"/>
    </row>
    <row r="52" spans="1:80" ht="15" x14ac:dyDescent="0.2">
      <c r="A52" s="33" t="s">
        <v>2312</v>
      </c>
      <c r="B52" s="34">
        <v>1</v>
      </c>
      <c r="C52" s="35" t="s">
        <v>5348</v>
      </c>
      <c r="D52" s="13" t="s">
        <v>144</v>
      </c>
      <c r="E52" s="13" t="s">
        <v>2822</v>
      </c>
      <c r="F52" s="36">
        <v>41463</v>
      </c>
      <c r="G52" s="36">
        <v>41336</v>
      </c>
      <c r="H52" s="13" t="s">
        <v>5344</v>
      </c>
      <c r="I52" s="221"/>
      <c r="J52" s="221"/>
      <c r="K52" s="221"/>
      <c r="L52" s="221"/>
      <c r="M52" s="221"/>
      <c r="N52" s="221"/>
      <c r="O52" s="221"/>
      <c r="P52" s="221"/>
      <c r="Q52" s="221"/>
      <c r="R52" s="221"/>
      <c r="S52" s="221"/>
      <c r="T52" s="221"/>
      <c r="U52" s="221"/>
      <c r="V52" s="221"/>
      <c r="W52" s="221"/>
      <c r="X52" s="18"/>
      <c r="Y52" s="18"/>
      <c r="Z52" s="18"/>
      <c r="AA52" s="180">
        <v>0</v>
      </c>
      <c r="AB52" s="180">
        <v>7</v>
      </c>
      <c r="AC52" s="180">
        <v>0</v>
      </c>
      <c r="AD52" s="18">
        <v>3</v>
      </c>
      <c r="AE52" s="18">
        <v>0</v>
      </c>
      <c r="AF52" s="18">
        <v>0</v>
      </c>
      <c r="AG52" s="18">
        <v>0</v>
      </c>
      <c r="AH52" s="18">
        <v>0</v>
      </c>
      <c r="AI52" s="18">
        <v>0</v>
      </c>
      <c r="AJ52" s="286">
        <v>7</v>
      </c>
      <c r="AK52" s="286">
        <v>6</v>
      </c>
      <c r="AL52" s="286">
        <v>0</v>
      </c>
      <c r="AM52" s="355">
        <v>0</v>
      </c>
      <c r="AN52" s="355">
        <v>0</v>
      </c>
      <c r="AO52" s="355">
        <v>0</v>
      </c>
      <c r="AP52" s="413">
        <v>0</v>
      </c>
      <c r="AQ52" s="413">
        <v>0</v>
      </c>
      <c r="AR52" s="413">
        <v>0</v>
      </c>
      <c r="AS52" s="413">
        <v>0</v>
      </c>
      <c r="AT52" s="413">
        <v>0</v>
      </c>
      <c r="AU52" s="413">
        <v>0</v>
      </c>
      <c r="AV52" s="392">
        <v>0</v>
      </c>
      <c r="AW52" s="392">
        <v>0</v>
      </c>
      <c r="AX52" s="392">
        <v>0</v>
      </c>
      <c r="AY52" s="394">
        <v>0</v>
      </c>
      <c r="AZ52" s="394">
        <v>0</v>
      </c>
      <c r="BA52" s="394">
        <v>0</v>
      </c>
      <c r="BB52" s="448">
        <v>0</v>
      </c>
      <c r="BC52" s="394">
        <v>0</v>
      </c>
      <c r="BD52" s="394">
        <v>0</v>
      </c>
      <c r="BE52" s="394">
        <v>1</v>
      </c>
      <c r="BF52" s="394">
        <v>1</v>
      </c>
      <c r="BG52" s="394">
        <v>0</v>
      </c>
      <c r="BH52" s="221">
        <v>0</v>
      </c>
      <c r="BI52" s="221">
        <v>0</v>
      </c>
      <c r="BJ52" s="221">
        <v>0</v>
      </c>
      <c r="BK52" s="221">
        <v>0</v>
      </c>
      <c r="BL52" s="221">
        <v>0</v>
      </c>
      <c r="BM52" s="221">
        <v>0</v>
      </c>
      <c r="BN52" s="221">
        <v>0</v>
      </c>
      <c r="BO52" s="221">
        <v>0</v>
      </c>
      <c r="BP52" s="221">
        <v>0</v>
      </c>
      <c r="BQ52" s="394">
        <v>0</v>
      </c>
      <c r="BR52" s="394">
        <v>0</v>
      </c>
      <c r="BS52" s="394">
        <v>0</v>
      </c>
      <c r="BT52" s="221">
        <v>1</v>
      </c>
      <c r="BU52" s="221">
        <v>0</v>
      </c>
      <c r="BV52" s="221">
        <v>0</v>
      </c>
      <c r="BW52" s="221">
        <v>2</v>
      </c>
      <c r="BX52" s="221">
        <v>2</v>
      </c>
      <c r="BY52" s="221">
        <v>0</v>
      </c>
      <c r="BZ52" s="221"/>
      <c r="CA52" s="221"/>
      <c r="CB52" s="221"/>
    </row>
    <row r="53" spans="1:80" ht="15" x14ac:dyDescent="0.2">
      <c r="A53" s="33" t="s">
        <v>2312</v>
      </c>
      <c r="B53" s="34">
        <v>1</v>
      </c>
      <c r="C53" s="35" t="s">
        <v>5349</v>
      </c>
      <c r="D53" s="13" t="s">
        <v>144</v>
      </c>
      <c r="E53" s="13" t="s">
        <v>2340</v>
      </c>
      <c r="F53" s="36"/>
      <c r="G53" s="36">
        <v>41336</v>
      </c>
      <c r="H53" s="13" t="s">
        <v>5350</v>
      </c>
      <c r="I53" s="221"/>
      <c r="J53" s="221"/>
      <c r="K53" s="221"/>
      <c r="L53" s="221"/>
      <c r="M53" s="221"/>
      <c r="N53" s="221"/>
      <c r="O53" s="221"/>
      <c r="P53" s="221"/>
      <c r="Q53" s="221"/>
      <c r="R53" s="221"/>
      <c r="S53" s="221"/>
      <c r="T53" s="221"/>
      <c r="U53" s="221"/>
      <c r="V53" s="221"/>
      <c r="W53" s="221"/>
      <c r="X53" s="18"/>
      <c r="Y53" s="18"/>
      <c r="Z53" s="18"/>
      <c r="AA53" s="180">
        <v>0</v>
      </c>
      <c r="AB53" s="180">
        <v>6</v>
      </c>
      <c r="AC53" s="180">
        <v>0</v>
      </c>
      <c r="AD53" s="18">
        <v>0</v>
      </c>
      <c r="AE53" s="18">
        <v>0</v>
      </c>
      <c r="AF53" s="18">
        <v>0</v>
      </c>
      <c r="AG53" s="18">
        <v>0</v>
      </c>
      <c r="AH53" s="18">
        <v>0</v>
      </c>
      <c r="AI53" s="18">
        <v>0</v>
      </c>
      <c r="AJ53" s="286">
        <v>0</v>
      </c>
      <c r="AK53" s="286">
        <v>0</v>
      </c>
      <c r="AL53" s="286">
        <v>0</v>
      </c>
      <c r="AM53" s="355">
        <v>0</v>
      </c>
      <c r="AN53" s="355">
        <v>0</v>
      </c>
      <c r="AO53" s="355">
        <v>0</v>
      </c>
      <c r="AP53" s="413">
        <v>0</v>
      </c>
      <c r="AQ53" s="413">
        <v>0</v>
      </c>
      <c r="AR53" s="413">
        <v>0</v>
      </c>
      <c r="AS53" s="413">
        <v>0</v>
      </c>
      <c r="AT53" s="413">
        <v>0</v>
      </c>
      <c r="AU53" s="413">
        <v>0</v>
      </c>
      <c r="AV53" s="392">
        <v>0</v>
      </c>
      <c r="AW53" s="392">
        <v>0</v>
      </c>
      <c r="AX53" s="392">
        <v>0</v>
      </c>
      <c r="AY53" s="394">
        <v>0</v>
      </c>
      <c r="AZ53" s="394">
        <v>0</v>
      </c>
      <c r="BA53" s="394">
        <v>0</v>
      </c>
      <c r="BB53" s="448">
        <v>2</v>
      </c>
      <c r="BC53" s="221">
        <v>0</v>
      </c>
      <c r="BD53" s="394">
        <v>0</v>
      </c>
      <c r="BE53" s="394">
        <v>3</v>
      </c>
      <c r="BF53" s="394">
        <v>1</v>
      </c>
      <c r="BG53" s="394">
        <v>0</v>
      </c>
      <c r="BH53" s="221">
        <v>1</v>
      </c>
      <c r="BI53" s="221">
        <v>1</v>
      </c>
      <c r="BJ53" s="221">
        <v>0</v>
      </c>
      <c r="BK53" s="221">
        <v>2</v>
      </c>
      <c r="BL53" s="221">
        <v>2</v>
      </c>
      <c r="BM53" s="221">
        <v>0</v>
      </c>
      <c r="BN53" s="221">
        <v>1</v>
      </c>
      <c r="BO53" s="221">
        <v>1</v>
      </c>
      <c r="BP53" s="221">
        <v>0</v>
      </c>
      <c r="BQ53" s="394">
        <v>2</v>
      </c>
      <c r="BR53" s="394">
        <v>2</v>
      </c>
      <c r="BS53" s="394">
        <v>0</v>
      </c>
      <c r="BT53" s="221">
        <v>2</v>
      </c>
      <c r="BU53" s="221">
        <v>0</v>
      </c>
      <c r="BV53" s="221">
        <v>0</v>
      </c>
      <c r="BW53" s="221">
        <v>0</v>
      </c>
      <c r="BX53" s="221">
        <v>1</v>
      </c>
      <c r="BY53" s="221">
        <v>0</v>
      </c>
      <c r="BZ53" s="221"/>
      <c r="CA53" s="221"/>
      <c r="CB53" s="221"/>
    </row>
    <row r="54" spans="1:80" ht="15" x14ac:dyDescent="0.2">
      <c r="A54" s="33" t="s">
        <v>2312</v>
      </c>
      <c r="B54" s="34">
        <v>1</v>
      </c>
      <c r="C54" s="35" t="s">
        <v>5351</v>
      </c>
      <c r="D54" s="13" t="s">
        <v>144</v>
      </c>
      <c r="E54" s="13" t="s">
        <v>1691</v>
      </c>
      <c r="F54" s="36">
        <v>41388</v>
      </c>
      <c r="G54" s="36">
        <v>41336</v>
      </c>
      <c r="H54" s="13" t="s">
        <v>5344</v>
      </c>
      <c r="I54" s="221"/>
      <c r="J54" s="221"/>
      <c r="K54" s="221"/>
      <c r="L54" s="221"/>
      <c r="M54" s="221"/>
      <c r="N54" s="221"/>
      <c r="O54" s="221"/>
      <c r="P54" s="221"/>
      <c r="Q54" s="221"/>
      <c r="R54" s="221"/>
      <c r="S54" s="221"/>
      <c r="T54" s="221"/>
      <c r="U54" s="221"/>
      <c r="V54" s="221"/>
      <c r="W54" s="221"/>
      <c r="X54" s="18"/>
      <c r="Y54" s="18"/>
      <c r="Z54" s="18"/>
      <c r="AA54" s="180">
        <v>0</v>
      </c>
      <c r="AB54" s="180">
        <v>7</v>
      </c>
      <c r="AC54" s="180">
        <v>0</v>
      </c>
      <c r="AD54" s="18">
        <v>0</v>
      </c>
      <c r="AE54" s="18">
        <v>0</v>
      </c>
      <c r="AF54" s="18">
        <v>0</v>
      </c>
      <c r="AG54" s="18">
        <v>3</v>
      </c>
      <c r="AH54" s="18">
        <v>2</v>
      </c>
      <c r="AI54" s="18">
        <v>0</v>
      </c>
      <c r="AJ54" s="286">
        <v>0</v>
      </c>
      <c r="AK54" s="286">
        <v>0</v>
      </c>
      <c r="AL54" s="286">
        <v>0</v>
      </c>
      <c r="AM54" s="355">
        <v>0</v>
      </c>
      <c r="AN54" s="355">
        <v>0</v>
      </c>
      <c r="AO54" s="355">
        <v>0</v>
      </c>
      <c r="AP54" s="413">
        <v>0</v>
      </c>
      <c r="AQ54" s="413">
        <v>0</v>
      </c>
      <c r="AR54" s="413">
        <v>0</v>
      </c>
      <c r="AS54" s="413">
        <v>0</v>
      </c>
      <c r="AT54" s="413">
        <v>0</v>
      </c>
      <c r="AU54" s="413">
        <v>0</v>
      </c>
      <c r="AV54" s="392">
        <v>0</v>
      </c>
      <c r="AW54" s="392">
        <v>0</v>
      </c>
      <c r="AX54" s="392">
        <v>0</v>
      </c>
      <c r="AY54" s="394">
        <v>0</v>
      </c>
      <c r="AZ54" s="394">
        <v>0</v>
      </c>
      <c r="BA54" s="394">
        <v>0</v>
      </c>
      <c r="BB54" s="448">
        <v>0</v>
      </c>
      <c r="BC54" s="394">
        <v>0</v>
      </c>
      <c r="BD54" s="394">
        <v>0</v>
      </c>
      <c r="BE54" s="394">
        <v>0</v>
      </c>
      <c r="BF54" s="394">
        <v>0</v>
      </c>
      <c r="BG54" s="394">
        <v>0</v>
      </c>
      <c r="BH54" s="221">
        <v>0</v>
      </c>
      <c r="BI54" s="221">
        <v>0</v>
      </c>
      <c r="BJ54" s="221">
        <v>0</v>
      </c>
      <c r="BK54" s="221">
        <v>0</v>
      </c>
      <c r="BL54" s="221">
        <v>0</v>
      </c>
      <c r="BM54" s="221">
        <v>0</v>
      </c>
      <c r="BN54" s="221">
        <v>0</v>
      </c>
      <c r="BO54" s="221">
        <v>0</v>
      </c>
      <c r="BP54" s="221">
        <v>0</v>
      </c>
      <c r="BQ54" s="394">
        <v>0</v>
      </c>
      <c r="BR54" s="394">
        <v>0</v>
      </c>
      <c r="BS54" s="394">
        <v>0</v>
      </c>
      <c r="BT54" s="221">
        <v>0</v>
      </c>
      <c r="BU54" s="221">
        <v>0</v>
      </c>
      <c r="BV54" s="221">
        <v>0</v>
      </c>
      <c r="BW54" s="221">
        <v>0</v>
      </c>
      <c r="BX54" s="221">
        <v>0</v>
      </c>
      <c r="BY54" s="221">
        <v>0</v>
      </c>
      <c r="BZ54" s="221"/>
      <c r="CA54" s="221"/>
      <c r="CB54" s="221"/>
    </row>
    <row r="55" spans="1:80" ht="15" x14ac:dyDescent="0.2">
      <c r="A55" s="33" t="s">
        <v>2312</v>
      </c>
      <c r="B55" s="34">
        <v>1</v>
      </c>
      <c r="C55" s="35" t="s">
        <v>5352</v>
      </c>
      <c r="D55" s="13" t="s">
        <v>144</v>
      </c>
      <c r="E55" s="13" t="s">
        <v>1691</v>
      </c>
      <c r="F55" s="36">
        <v>41388</v>
      </c>
      <c r="G55" s="36">
        <v>41336</v>
      </c>
      <c r="H55" s="13" t="s">
        <v>5344</v>
      </c>
      <c r="I55" s="221"/>
      <c r="J55" s="221"/>
      <c r="K55" s="221"/>
      <c r="L55" s="221"/>
      <c r="M55" s="221"/>
      <c r="N55" s="221"/>
      <c r="O55" s="221"/>
      <c r="P55" s="221"/>
      <c r="Q55" s="221"/>
      <c r="R55" s="221"/>
      <c r="S55" s="221"/>
      <c r="T55" s="221"/>
      <c r="U55" s="221"/>
      <c r="V55" s="221"/>
      <c r="W55" s="221"/>
      <c r="X55" s="18"/>
      <c r="Y55" s="18"/>
      <c r="Z55" s="18"/>
      <c r="AA55" s="180">
        <v>0</v>
      </c>
      <c r="AB55" s="180">
        <v>7</v>
      </c>
      <c r="AC55" s="180">
        <v>0</v>
      </c>
      <c r="AD55" s="18">
        <v>7</v>
      </c>
      <c r="AE55" s="18">
        <v>7</v>
      </c>
      <c r="AF55" s="18">
        <v>0</v>
      </c>
      <c r="AG55" s="18">
        <v>0</v>
      </c>
      <c r="AH55" s="18">
        <v>0</v>
      </c>
      <c r="AI55" s="18">
        <v>0</v>
      </c>
      <c r="AJ55" s="286">
        <v>0</v>
      </c>
      <c r="AK55" s="286">
        <v>0</v>
      </c>
      <c r="AL55" s="286">
        <v>0</v>
      </c>
      <c r="AM55" s="355">
        <v>0</v>
      </c>
      <c r="AN55" s="355">
        <v>0</v>
      </c>
      <c r="AO55" s="355">
        <v>0</v>
      </c>
      <c r="AP55" s="413">
        <v>0</v>
      </c>
      <c r="AQ55" s="413">
        <v>0</v>
      </c>
      <c r="AR55" s="413">
        <v>0</v>
      </c>
      <c r="AS55" s="413">
        <v>0</v>
      </c>
      <c r="AT55" s="413">
        <v>0</v>
      </c>
      <c r="AU55" s="413">
        <v>0</v>
      </c>
      <c r="AV55" s="392">
        <v>0</v>
      </c>
      <c r="AW55" s="392">
        <v>0</v>
      </c>
      <c r="AX55" s="392">
        <v>0</v>
      </c>
      <c r="AY55" s="394">
        <v>0</v>
      </c>
      <c r="AZ55" s="394">
        <v>0</v>
      </c>
      <c r="BA55" s="394">
        <v>0</v>
      </c>
      <c r="BB55" s="448">
        <v>0</v>
      </c>
      <c r="BC55" s="394">
        <v>0</v>
      </c>
      <c r="BD55" s="394">
        <v>0</v>
      </c>
      <c r="BE55" s="394">
        <v>0</v>
      </c>
      <c r="BF55" s="394">
        <v>0</v>
      </c>
      <c r="BG55" s="394">
        <v>0</v>
      </c>
      <c r="BH55" s="221">
        <v>4</v>
      </c>
      <c r="BI55" s="221">
        <v>4</v>
      </c>
      <c r="BJ55" s="221">
        <v>0</v>
      </c>
      <c r="BK55" s="221">
        <v>0</v>
      </c>
      <c r="BL55" s="221">
        <v>0</v>
      </c>
      <c r="BM55" s="221">
        <v>0</v>
      </c>
      <c r="BN55" s="221">
        <v>0</v>
      </c>
      <c r="BO55" s="221">
        <v>0</v>
      </c>
      <c r="BP55" s="221">
        <v>0</v>
      </c>
      <c r="BQ55" s="394">
        <v>0</v>
      </c>
      <c r="BR55" s="394">
        <v>0</v>
      </c>
      <c r="BS55" s="394">
        <v>0</v>
      </c>
      <c r="BT55" s="221">
        <v>0</v>
      </c>
      <c r="BU55" s="221">
        <v>0</v>
      </c>
      <c r="BV55" s="221">
        <v>0</v>
      </c>
      <c r="BW55" s="221">
        <v>0</v>
      </c>
      <c r="BX55" s="221">
        <v>0</v>
      </c>
      <c r="BY55" s="221">
        <v>0</v>
      </c>
      <c r="BZ55" s="221"/>
      <c r="CA55" s="221"/>
      <c r="CB55" s="221"/>
    </row>
    <row r="56" spans="1:80" ht="15" x14ac:dyDescent="0.2">
      <c r="A56" s="33" t="s">
        <v>2312</v>
      </c>
      <c r="B56" s="34">
        <v>1</v>
      </c>
      <c r="C56" s="35" t="s">
        <v>5315</v>
      </c>
      <c r="D56" s="13" t="s">
        <v>144</v>
      </c>
      <c r="E56" s="13" t="s">
        <v>2340</v>
      </c>
      <c r="F56" s="36"/>
      <c r="G56" s="36">
        <v>41336</v>
      </c>
      <c r="H56" s="13" t="s">
        <v>5316</v>
      </c>
      <c r="I56" s="221"/>
      <c r="J56" s="221"/>
      <c r="K56" s="221"/>
      <c r="L56" s="221"/>
      <c r="M56" s="221"/>
      <c r="N56" s="221"/>
      <c r="O56" s="221"/>
      <c r="P56" s="221"/>
      <c r="Q56" s="221"/>
      <c r="R56" s="221"/>
      <c r="S56" s="221"/>
      <c r="T56" s="221"/>
      <c r="U56" s="221"/>
      <c r="V56" s="221"/>
      <c r="W56" s="221"/>
      <c r="X56" s="180">
        <v>0</v>
      </c>
      <c r="Y56" s="180">
        <v>5</v>
      </c>
      <c r="Z56" s="180">
        <v>0</v>
      </c>
      <c r="AA56" s="180">
        <v>0</v>
      </c>
      <c r="AB56" s="180">
        <v>2</v>
      </c>
      <c r="AC56" s="180">
        <v>0</v>
      </c>
      <c r="AD56" s="18">
        <v>0</v>
      </c>
      <c r="AE56" s="18">
        <v>0</v>
      </c>
      <c r="AF56" s="18">
        <v>0</v>
      </c>
      <c r="AG56" s="18">
        <v>0</v>
      </c>
      <c r="AH56" s="18">
        <v>0</v>
      </c>
      <c r="AI56" s="18">
        <v>0</v>
      </c>
      <c r="AJ56" s="286">
        <v>0</v>
      </c>
      <c r="AK56" s="286">
        <v>0</v>
      </c>
      <c r="AL56" s="286">
        <v>0</v>
      </c>
      <c r="AM56" s="355">
        <v>0</v>
      </c>
      <c r="AN56" s="355">
        <v>0</v>
      </c>
      <c r="AO56" s="355">
        <v>0</v>
      </c>
      <c r="AP56" s="413">
        <v>0</v>
      </c>
      <c r="AQ56" s="413">
        <v>0</v>
      </c>
      <c r="AR56" s="413">
        <v>0</v>
      </c>
      <c r="AS56" s="413">
        <v>0</v>
      </c>
      <c r="AT56" s="413">
        <v>0</v>
      </c>
      <c r="AU56" s="413">
        <v>0</v>
      </c>
      <c r="AV56" s="392">
        <v>0</v>
      </c>
      <c r="AW56" s="392">
        <v>0</v>
      </c>
      <c r="AX56" s="392">
        <v>0</v>
      </c>
      <c r="AY56" s="394">
        <v>0</v>
      </c>
      <c r="AZ56" s="394">
        <v>0</v>
      </c>
      <c r="BA56" s="394">
        <v>0</v>
      </c>
      <c r="BB56" s="448">
        <v>0</v>
      </c>
      <c r="BC56" s="394">
        <v>0</v>
      </c>
      <c r="BD56" s="394">
        <v>0</v>
      </c>
      <c r="BE56" s="394">
        <v>0</v>
      </c>
      <c r="BF56" s="394">
        <v>0</v>
      </c>
      <c r="BG56" s="394">
        <v>0</v>
      </c>
      <c r="BH56" s="221">
        <v>0</v>
      </c>
      <c r="BI56" s="221">
        <v>0</v>
      </c>
      <c r="BJ56" s="221">
        <v>0</v>
      </c>
      <c r="BK56" s="221">
        <v>5</v>
      </c>
      <c r="BL56" s="221">
        <v>3</v>
      </c>
      <c r="BM56" s="221">
        <v>5</v>
      </c>
      <c r="BN56" s="221">
        <v>0</v>
      </c>
      <c r="BO56" s="221">
        <v>0</v>
      </c>
      <c r="BP56" s="221">
        <v>0</v>
      </c>
      <c r="BQ56" s="394">
        <v>0</v>
      </c>
      <c r="BR56" s="394">
        <v>0</v>
      </c>
      <c r="BS56" s="394">
        <v>0</v>
      </c>
      <c r="BT56" s="221">
        <v>0</v>
      </c>
      <c r="BU56" s="221">
        <v>0</v>
      </c>
      <c r="BV56" s="221">
        <v>0</v>
      </c>
      <c r="BW56" s="221">
        <v>0</v>
      </c>
      <c r="BX56" s="221">
        <v>0</v>
      </c>
      <c r="BY56" s="221">
        <v>0</v>
      </c>
      <c r="BZ56" s="221"/>
      <c r="CA56" s="221"/>
      <c r="CB56" s="221"/>
    </row>
    <row r="57" spans="1:80" ht="15" x14ac:dyDescent="0.2">
      <c r="A57" s="365" t="s">
        <v>2312</v>
      </c>
      <c r="B57" s="366">
        <v>1</v>
      </c>
      <c r="C57" s="367" t="s">
        <v>5498</v>
      </c>
      <c r="D57" s="362" t="s">
        <v>144</v>
      </c>
      <c r="E57" s="362" t="s">
        <v>2340</v>
      </c>
      <c r="F57" s="368"/>
      <c r="G57" s="368">
        <v>41403</v>
      </c>
      <c r="H57" s="362" t="s">
        <v>5499</v>
      </c>
      <c r="I57" s="221"/>
      <c r="J57" s="221"/>
      <c r="K57" s="221"/>
      <c r="L57" s="221"/>
      <c r="M57" s="221"/>
      <c r="N57" s="221"/>
      <c r="O57" s="221"/>
      <c r="P57" s="221"/>
      <c r="Q57" s="221"/>
      <c r="R57" s="221"/>
      <c r="S57" s="221"/>
      <c r="T57" s="221"/>
      <c r="U57" s="221"/>
      <c r="V57" s="221"/>
      <c r="W57" s="221"/>
      <c r="X57" s="18"/>
      <c r="Y57" s="18"/>
      <c r="Z57" s="18"/>
      <c r="AA57" s="18"/>
      <c r="AB57" s="18"/>
      <c r="AC57" s="18"/>
      <c r="AD57" s="18"/>
      <c r="AE57" s="18"/>
      <c r="AF57" s="18"/>
      <c r="AG57" s="18"/>
      <c r="AH57" s="18"/>
      <c r="AI57" s="18"/>
      <c r="AJ57" s="286"/>
      <c r="AK57" s="286"/>
      <c r="AL57" s="286"/>
      <c r="AM57" s="343">
        <v>10</v>
      </c>
      <c r="AN57" s="343">
        <v>30</v>
      </c>
      <c r="AO57" s="343">
        <v>0</v>
      </c>
      <c r="AP57" s="414">
        <v>2</v>
      </c>
      <c r="AQ57" s="414">
        <v>7</v>
      </c>
      <c r="AR57" s="414">
        <v>0</v>
      </c>
      <c r="AS57" s="392">
        <v>7</v>
      </c>
      <c r="AT57" s="392">
        <v>7</v>
      </c>
      <c r="AU57" s="413">
        <v>0</v>
      </c>
      <c r="AV57" s="392">
        <v>0</v>
      </c>
      <c r="AW57" s="392">
        <v>0</v>
      </c>
      <c r="AX57" s="392">
        <v>0</v>
      </c>
      <c r="AY57" s="394">
        <v>0</v>
      </c>
      <c r="AZ57" s="394">
        <v>0</v>
      </c>
      <c r="BA57" s="394">
        <v>0</v>
      </c>
      <c r="BB57" s="448">
        <v>0</v>
      </c>
      <c r="BC57" s="394">
        <v>0</v>
      </c>
      <c r="BD57" s="394">
        <v>0</v>
      </c>
      <c r="BE57" s="394">
        <v>0</v>
      </c>
      <c r="BF57" s="394">
        <v>0</v>
      </c>
      <c r="BG57" s="394">
        <v>0</v>
      </c>
      <c r="BH57" s="221">
        <v>5</v>
      </c>
      <c r="BI57" s="221">
        <v>5</v>
      </c>
      <c r="BJ57" s="221">
        <v>0</v>
      </c>
      <c r="BK57" s="221">
        <v>0</v>
      </c>
      <c r="BL57" s="221">
        <v>0</v>
      </c>
      <c r="BM57" s="221">
        <v>0</v>
      </c>
      <c r="BN57" s="221">
        <v>0</v>
      </c>
      <c r="BO57" s="221">
        <v>0</v>
      </c>
      <c r="BP57" s="221">
        <v>0</v>
      </c>
      <c r="BQ57" s="394">
        <v>0</v>
      </c>
      <c r="BR57" s="394">
        <v>0</v>
      </c>
      <c r="BS57" s="394">
        <v>0</v>
      </c>
      <c r="BT57" s="221">
        <v>20</v>
      </c>
      <c r="BU57" s="221">
        <v>20</v>
      </c>
      <c r="BV57" s="221">
        <v>0</v>
      </c>
      <c r="BW57" s="221">
        <v>0</v>
      </c>
      <c r="BX57" s="221">
        <v>0</v>
      </c>
      <c r="BY57" s="221">
        <v>0</v>
      </c>
      <c r="BZ57" s="221"/>
      <c r="CA57" s="221"/>
      <c r="CB57" s="221"/>
    </row>
    <row r="58" spans="1:80" s="375" customFormat="1" ht="15" x14ac:dyDescent="0.25">
      <c r="A58" s="452" t="s">
        <v>2312</v>
      </c>
      <c r="B58" s="453">
        <v>1</v>
      </c>
      <c r="C58" s="367" t="s">
        <v>5519</v>
      </c>
      <c r="D58" s="454" t="s">
        <v>144</v>
      </c>
      <c r="E58" s="454" t="s">
        <v>2822</v>
      </c>
      <c r="F58" s="368">
        <v>41410</v>
      </c>
      <c r="G58" s="158">
        <v>41410</v>
      </c>
      <c r="H58" s="454" t="s">
        <v>4265</v>
      </c>
      <c r="I58" s="394"/>
      <c r="J58" s="394"/>
      <c r="K58" s="394"/>
      <c r="L58" s="394"/>
      <c r="M58" s="394"/>
      <c r="N58" s="394"/>
      <c r="O58" s="394"/>
      <c r="P58" s="394"/>
      <c r="Q58" s="394"/>
      <c r="R58" s="394"/>
      <c r="S58" s="394"/>
      <c r="T58" s="394"/>
      <c r="U58" s="394"/>
      <c r="V58" s="394"/>
      <c r="W58" s="394"/>
      <c r="X58" s="392"/>
      <c r="Y58" s="392"/>
      <c r="Z58" s="392"/>
      <c r="AA58" s="392"/>
      <c r="AB58" s="392"/>
      <c r="AC58" s="392"/>
      <c r="AD58" s="392"/>
      <c r="AE58" s="392"/>
      <c r="AF58" s="392"/>
      <c r="AG58" s="392"/>
      <c r="AH58" s="392"/>
      <c r="AI58" s="392"/>
      <c r="AJ58" s="392"/>
      <c r="AK58" s="392"/>
      <c r="AL58" s="392"/>
      <c r="AM58" s="392"/>
      <c r="AN58" s="392"/>
      <c r="AO58" s="392"/>
      <c r="AP58" s="394"/>
      <c r="AQ58" s="394"/>
      <c r="AR58" s="394"/>
      <c r="AS58" s="392">
        <v>10</v>
      </c>
      <c r="AT58" s="392">
        <v>10</v>
      </c>
      <c r="AU58" s="413">
        <v>0</v>
      </c>
      <c r="AV58" s="392">
        <v>0</v>
      </c>
      <c r="AW58" s="392">
        <v>0</v>
      </c>
      <c r="AX58" s="392">
        <v>0</v>
      </c>
      <c r="AY58" s="394">
        <v>3</v>
      </c>
      <c r="AZ58" s="394">
        <v>5</v>
      </c>
      <c r="BA58" s="394">
        <v>0</v>
      </c>
      <c r="BB58" s="448">
        <v>12</v>
      </c>
      <c r="BC58" s="394">
        <v>10</v>
      </c>
      <c r="BD58" s="394">
        <v>0</v>
      </c>
      <c r="BE58" s="394">
        <v>3</v>
      </c>
      <c r="BF58" s="394">
        <v>4</v>
      </c>
      <c r="BG58" s="394">
        <v>0</v>
      </c>
      <c r="BH58" s="394">
        <v>0</v>
      </c>
      <c r="BI58" s="394">
        <v>0</v>
      </c>
      <c r="BJ58" s="394">
        <v>0</v>
      </c>
      <c r="BK58" s="394">
        <v>0</v>
      </c>
      <c r="BL58" s="394">
        <v>0</v>
      </c>
      <c r="BM58" s="394">
        <v>0</v>
      </c>
      <c r="BN58" s="394">
        <v>0</v>
      </c>
      <c r="BO58" s="394">
        <v>0</v>
      </c>
      <c r="BP58" s="394">
        <v>0</v>
      </c>
      <c r="BQ58" s="394">
        <v>0</v>
      </c>
      <c r="BR58" s="394">
        <v>0</v>
      </c>
      <c r="BS58" s="394">
        <v>0</v>
      </c>
      <c r="BT58" s="394">
        <v>0</v>
      </c>
      <c r="BU58" s="394">
        <v>0</v>
      </c>
      <c r="BV58" s="394">
        <v>0</v>
      </c>
      <c r="BW58" s="394">
        <v>7</v>
      </c>
      <c r="BX58" s="394">
        <v>4</v>
      </c>
      <c r="BY58" s="394">
        <v>0</v>
      </c>
      <c r="BZ58" s="394"/>
      <c r="CA58" s="394"/>
      <c r="CB58" s="394"/>
    </row>
    <row r="59" spans="1:80" s="307" customFormat="1" ht="15" x14ac:dyDescent="0.2">
      <c r="A59" s="33" t="s">
        <v>2312</v>
      </c>
      <c r="B59" s="34">
        <v>1</v>
      </c>
      <c r="C59" s="35" t="s">
        <v>2639</v>
      </c>
      <c r="D59" s="346" t="s">
        <v>144</v>
      </c>
      <c r="E59" s="346" t="s">
        <v>3540</v>
      </c>
      <c r="F59" s="347">
        <v>40784</v>
      </c>
      <c r="G59" s="347">
        <v>39184</v>
      </c>
      <c r="H59" s="346" t="s">
        <v>2640</v>
      </c>
      <c r="I59" s="351">
        <v>0</v>
      </c>
      <c r="J59" s="351">
        <v>0</v>
      </c>
      <c r="K59" s="351">
        <v>0</v>
      </c>
      <c r="L59" s="351">
        <v>0</v>
      </c>
      <c r="M59" s="351">
        <v>5</v>
      </c>
      <c r="N59" s="351">
        <v>0</v>
      </c>
      <c r="O59" s="351">
        <v>5</v>
      </c>
      <c r="P59" s="351">
        <v>0</v>
      </c>
      <c r="Q59" s="351">
        <v>0</v>
      </c>
      <c r="R59" s="351">
        <v>0</v>
      </c>
      <c r="S59" s="351">
        <v>0</v>
      </c>
      <c r="T59" s="351">
        <v>0</v>
      </c>
      <c r="U59" s="351">
        <v>0</v>
      </c>
      <c r="V59" s="351">
        <v>0</v>
      </c>
      <c r="W59" s="351">
        <v>0</v>
      </c>
      <c r="X59" s="355">
        <v>0</v>
      </c>
      <c r="Y59" s="355">
        <v>4</v>
      </c>
      <c r="Z59" s="355">
        <v>0</v>
      </c>
      <c r="AA59" s="355">
        <v>0</v>
      </c>
      <c r="AB59" s="355">
        <v>0</v>
      </c>
      <c r="AC59" s="355">
        <v>0</v>
      </c>
      <c r="AD59" s="355">
        <v>0</v>
      </c>
      <c r="AE59" s="355">
        <v>0</v>
      </c>
      <c r="AF59" s="355">
        <v>0</v>
      </c>
      <c r="AG59" s="355">
        <v>0</v>
      </c>
      <c r="AH59" s="355">
        <v>0</v>
      </c>
      <c r="AI59" s="355">
        <v>0</v>
      </c>
      <c r="AJ59" s="355">
        <v>0</v>
      </c>
      <c r="AK59" s="355">
        <v>0</v>
      </c>
      <c r="AL59" s="355">
        <v>0</v>
      </c>
      <c r="AM59" s="355">
        <v>5</v>
      </c>
      <c r="AN59" s="355">
        <v>1</v>
      </c>
      <c r="AO59" s="355">
        <v>0</v>
      </c>
      <c r="AP59" s="413">
        <v>0</v>
      </c>
      <c r="AQ59" s="394">
        <v>5</v>
      </c>
      <c r="AR59" s="413">
        <v>0</v>
      </c>
      <c r="AS59" s="413">
        <v>0</v>
      </c>
      <c r="AT59" s="413">
        <v>0</v>
      </c>
      <c r="AU59" s="413">
        <v>0</v>
      </c>
      <c r="AV59" s="392">
        <v>0</v>
      </c>
      <c r="AW59" s="392">
        <v>0</v>
      </c>
      <c r="AX59" s="392">
        <v>0</v>
      </c>
      <c r="AY59" s="394">
        <v>0</v>
      </c>
      <c r="AZ59" s="394">
        <v>1</v>
      </c>
      <c r="BA59" s="394">
        <v>0</v>
      </c>
      <c r="BB59" s="448">
        <v>0</v>
      </c>
      <c r="BC59" s="351">
        <v>0</v>
      </c>
      <c r="BD59" s="394">
        <v>0</v>
      </c>
      <c r="BE59" s="394">
        <v>0</v>
      </c>
      <c r="BF59" s="394">
        <v>0</v>
      </c>
      <c r="BG59" s="394">
        <v>0</v>
      </c>
      <c r="BH59" s="351">
        <v>0</v>
      </c>
      <c r="BI59" s="351">
        <v>0</v>
      </c>
      <c r="BJ59" s="351">
        <v>0</v>
      </c>
      <c r="BK59" s="351">
        <v>0</v>
      </c>
      <c r="BL59" s="351">
        <v>0</v>
      </c>
      <c r="BM59" s="351">
        <v>0</v>
      </c>
      <c r="BN59" s="351">
        <v>3</v>
      </c>
      <c r="BO59" s="351">
        <v>3</v>
      </c>
      <c r="BP59" s="351">
        <v>0</v>
      </c>
      <c r="BQ59" s="394">
        <v>0</v>
      </c>
      <c r="BR59" s="394">
        <v>0</v>
      </c>
      <c r="BS59" s="394">
        <v>0</v>
      </c>
      <c r="BT59" s="351">
        <v>0</v>
      </c>
      <c r="BU59" s="351">
        <v>0</v>
      </c>
      <c r="BV59" s="351">
        <v>0</v>
      </c>
      <c r="BW59" s="351">
        <v>0</v>
      </c>
      <c r="BX59" s="351">
        <v>0</v>
      </c>
      <c r="BY59" s="351">
        <v>0</v>
      </c>
      <c r="BZ59" s="351"/>
      <c r="CA59" s="351"/>
      <c r="CB59" s="351"/>
    </row>
    <row r="60" spans="1:80" ht="15" x14ac:dyDescent="0.2">
      <c r="A60" s="33" t="s">
        <v>2312</v>
      </c>
      <c r="B60" s="34">
        <v>1</v>
      </c>
      <c r="C60" s="35" t="s">
        <v>2641</v>
      </c>
      <c r="D60" s="13" t="s">
        <v>144</v>
      </c>
      <c r="E60" s="13" t="s">
        <v>5357</v>
      </c>
      <c r="F60" s="36">
        <v>41148</v>
      </c>
      <c r="G60" s="36">
        <v>39184</v>
      </c>
      <c r="H60" s="13" t="s">
        <v>2642</v>
      </c>
      <c r="I60" s="221">
        <v>0</v>
      </c>
      <c r="J60" s="221">
        <v>0</v>
      </c>
      <c r="K60" s="221">
        <v>0</v>
      </c>
      <c r="L60" s="221">
        <v>0</v>
      </c>
      <c r="M60" s="221">
        <v>0</v>
      </c>
      <c r="N60" s="221">
        <v>0</v>
      </c>
      <c r="O60" s="221">
        <v>0</v>
      </c>
      <c r="P60" s="221">
        <v>0</v>
      </c>
      <c r="Q60" s="221">
        <v>0</v>
      </c>
      <c r="R60" s="221">
        <v>0</v>
      </c>
      <c r="S60" s="221">
        <v>0</v>
      </c>
      <c r="T60" s="221">
        <v>0</v>
      </c>
      <c r="U60" s="221">
        <v>0</v>
      </c>
      <c r="V60" s="221">
        <v>0</v>
      </c>
      <c r="W60" s="221">
        <v>0</v>
      </c>
      <c r="X60" s="18">
        <v>0</v>
      </c>
      <c r="Y60" s="18">
        <v>5</v>
      </c>
      <c r="Z60" s="18">
        <v>0</v>
      </c>
      <c r="AA60" s="18">
        <v>5</v>
      </c>
      <c r="AB60" s="18">
        <v>0</v>
      </c>
      <c r="AC60" s="18">
        <v>0</v>
      </c>
      <c r="AD60" s="18">
        <v>0</v>
      </c>
      <c r="AE60" s="18">
        <v>0</v>
      </c>
      <c r="AF60" s="18">
        <v>0</v>
      </c>
      <c r="AG60" s="18">
        <v>0</v>
      </c>
      <c r="AH60" s="18">
        <v>0</v>
      </c>
      <c r="AI60" s="18">
        <v>0</v>
      </c>
      <c r="AJ60" s="286">
        <v>0</v>
      </c>
      <c r="AK60" s="286">
        <v>0</v>
      </c>
      <c r="AL60" s="286">
        <v>0</v>
      </c>
      <c r="AM60" s="355">
        <v>5</v>
      </c>
      <c r="AN60" s="355">
        <v>15</v>
      </c>
      <c r="AO60" s="355">
        <v>0</v>
      </c>
      <c r="AP60" s="413">
        <v>0</v>
      </c>
      <c r="AQ60" s="413">
        <v>2</v>
      </c>
      <c r="AR60" s="413">
        <v>0</v>
      </c>
      <c r="AS60" s="392">
        <v>5</v>
      </c>
      <c r="AT60" s="413">
        <v>0</v>
      </c>
      <c r="AU60" s="413">
        <v>0</v>
      </c>
      <c r="AV60" s="392">
        <v>5</v>
      </c>
      <c r="AW60" s="392">
        <v>0</v>
      </c>
      <c r="AX60" s="392">
        <v>0</v>
      </c>
      <c r="AY60" s="394">
        <v>0</v>
      </c>
      <c r="AZ60" s="394">
        <v>5</v>
      </c>
      <c r="BA60" s="394">
        <v>0</v>
      </c>
      <c r="BB60" s="448">
        <v>5</v>
      </c>
      <c r="BC60" s="221">
        <v>0</v>
      </c>
      <c r="BD60" s="394">
        <v>0</v>
      </c>
      <c r="BE60" s="394">
        <v>5</v>
      </c>
      <c r="BF60" s="394">
        <v>0</v>
      </c>
      <c r="BG60" s="394">
        <v>0</v>
      </c>
      <c r="BH60" s="221">
        <v>0</v>
      </c>
      <c r="BI60" s="221">
        <v>5</v>
      </c>
      <c r="BJ60" s="221">
        <v>0</v>
      </c>
      <c r="BK60" s="221">
        <v>5</v>
      </c>
      <c r="BL60" s="221">
        <v>8</v>
      </c>
      <c r="BM60" s="221">
        <v>0</v>
      </c>
      <c r="BN60" s="221">
        <v>3</v>
      </c>
      <c r="BO60" s="221">
        <v>1</v>
      </c>
      <c r="BP60" s="221">
        <v>0</v>
      </c>
      <c r="BQ60" s="394">
        <v>0</v>
      </c>
      <c r="BR60" s="394">
        <v>2</v>
      </c>
      <c r="BS60" s="394">
        <v>0</v>
      </c>
      <c r="BT60" s="221">
        <v>0</v>
      </c>
      <c r="BU60" s="221">
        <v>0</v>
      </c>
      <c r="BV60" s="221">
        <v>0</v>
      </c>
      <c r="BW60" s="221">
        <v>0</v>
      </c>
      <c r="BX60" s="221">
        <v>4</v>
      </c>
      <c r="BY60" s="221">
        <v>0</v>
      </c>
      <c r="BZ60" s="221"/>
      <c r="CA60" s="221"/>
      <c r="CB60" s="221"/>
    </row>
    <row r="61" spans="1:80" ht="15" x14ac:dyDescent="0.2">
      <c r="A61" s="33" t="s">
        <v>2312</v>
      </c>
      <c r="B61" s="34">
        <v>1</v>
      </c>
      <c r="C61" s="35" t="s">
        <v>4402</v>
      </c>
      <c r="D61" s="13" t="s">
        <v>144</v>
      </c>
      <c r="E61" s="13" t="s">
        <v>1691</v>
      </c>
      <c r="F61" s="36">
        <v>41382</v>
      </c>
      <c r="G61" s="36">
        <v>39765</v>
      </c>
      <c r="H61" s="13" t="s">
        <v>4265</v>
      </c>
      <c r="I61" s="221">
        <v>0</v>
      </c>
      <c r="J61" s="221">
        <v>0</v>
      </c>
      <c r="K61" s="221">
        <v>0</v>
      </c>
      <c r="L61" s="221">
        <v>0</v>
      </c>
      <c r="M61" s="221">
        <v>0</v>
      </c>
      <c r="N61" s="221">
        <v>0</v>
      </c>
      <c r="O61" s="221">
        <v>0</v>
      </c>
      <c r="P61" s="221">
        <v>0</v>
      </c>
      <c r="Q61" s="221">
        <v>0</v>
      </c>
      <c r="R61" s="221">
        <v>0</v>
      </c>
      <c r="S61" s="221">
        <v>0</v>
      </c>
      <c r="T61" s="221">
        <v>0</v>
      </c>
      <c r="U61" s="221">
        <v>0</v>
      </c>
      <c r="V61" s="221">
        <v>0</v>
      </c>
      <c r="W61" s="221">
        <v>0</v>
      </c>
      <c r="X61" s="18">
        <v>0</v>
      </c>
      <c r="Y61" s="18">
        <v>0</v>
      </c>
      <c r="Z61" s="18">
        <v>0</v>
      </c>
      <c r="AA61" s="18">
        <v>0</v>
      </c>
      <c r="AB61" s="18">
        <v>0</v>
      </c>
      <c r="AC61" s="18">
        <v>0</v>
      </c>
      <c r="AD61" s="18">
        <v>0</v>
      </c>
      <c r="AE61" s="18">
        <v>0</v>
      </c>
      <c r="AF61" s="18">
        <v>0</v>
      </c>
      <c r="AG61" s="18">
        <v>0</v>
      </c>
      <c r="AH61" s="18">
        <v>0</v>
      </c>
      <c r="AI61" s="18">
        <v>0</v>
      </c>
      <c r="AJ61" s="286">
        <v>0</v>
      </c>
      <c r="AK61" s="286">
        <v>0</v>
      </c>
      <c r="AL61" s="286">
        <v>0</v>
      </c>
      <c r="AM61" s="355">
        <v>0</v>
      </c>
      <c r="AN61" s="355">
        <v>0</v>
      </c>
      <c r="AO61" s="355">
        <v>0</v>
      </c>
      <c r="AP61" s="413">
        <v>0</v>
      </c>
      <c r="AQ61" s="413">
        <v>0</v>
      </c>
      <c r="AR61" s="413">
        <v>0</v>
      </c>
      <c r="AS61" s="413">
        <v>0</v>
      </c>
      <c r="AT61" s="413">
        <v>0</v>
      </c>
      <c r="AU61" s="413">
        <v>0</v>
      </c>
      <c r="AV61" s="392">
        <v>0</v>
      </c>
      <c r="AW61" s="392">
        <v>0</v>
      </c>
      <c r="AX61" s="392">
        <v>0</v>
      </c>
      <c r="AY61" s="394">
        <v>0</v>
      </c>
      <c r="AZ61" s="394"/>
      <c r="BA61" s="394">
        <v>0</v>
      </c>
      <c r="BB61" s="448">
        <v>0</v>
      </c>
      <c r="BC61" s="221">
        <v>0</v>
      </c>
      <c r="BD61" s="394">
        <v>0</v>
      </c>
      <c r="BE61" s="394">
        <v>0</v>
      </c>
      <c r="BF61" s="394">
        <v>0</v>
      </c>
      <c r="BG61" s="394">
        <v>0</v>
      </c>
      <c r="BH61" s="221">
        <v>0</v>
      </c>
      <c r="BI61" s="221">
        <v>0</v>
      </c>
      <c r="BJ61" s="221">
        <v>0</v>
      </c>
      <c r="BK61" s="221">
        <v>0</v>
      </c>
      <c r="BL61" s="221">
        <v>0</v>
      </c>
      <c r="BM61" s="221">
        <v>0</v>
      </c>
      <c r="BN61" s="221">
        <v>0</v>
      </c>
      <c r="BO61" s="221">
        <v>0</v>
      </c>
      <c r="BP61" s="221">
        <v>0</v>
      </c>
      <c r="BQ61" s="394">
        <v>0</v>
      </c>
      <c r="BR61" s="394">
        <v>6</v>
      </c>
      <c r="BS61" s="394">
        <v>0</v>
      </c>
      <c r="BT61" s="221">
        <v>0</v>
      </c>
      <c r="BU61" s="221">
        <v>0</v>
      </c>
      <c r="BV61" s="221">
        <v>0</v>
      </c>
      <c r="BW61" s="221">
        <v>0</v>
      </c>
      <c r="BX61" s="221">
        <v>0</v>
      </c>
      <c r="BY61" s="221">
        <v>0</v>
      </c>
      <c r="BZ61" s="221"/>
      <c r="CA61" s="221"/>
      <c r="CB61" s="221"/>
    </row>
    <row r="62" spans="1:80" ht="15" x14ac:dyDescent="0.2">
      <c r="A62" s="33" t="s">
        <v>2312</v>
      </c>
      <c r="B62" s="34">
        <v>1</v>
      </c>
      <c r="C62" s="35" t="s">
        <v>4343</v>
      </c>
      <c r="D62" s="13" t="s">
        <v>144</v>
      </c>
      <c r="E62" s="13" t="s">
        <v>2822</v>
      </c>
      <c r="F62" s="36">
        <v>41383</v>
      </c>
      <c r="G62" s="36">
        <v>40654</v>
      </c>
      <c r="H62" s="13" t="s">
        <v>4265</v>
      </c>
      <c r="I62" s="244">
        <v>0</v>
      </c>
      <c r="J62" s="244">
        <v>0</v>
      </c>
      <c r="K62" s="244">
        <v>0</v>
      </c>
      <c r="L62" s="244">
        <v>7</v>
      </c>
      <c r="M62" s="244">
        <v>7</v>
      </c>
      <c r="N62" s="244">
        <v>0</v>
      </c>
      <c r="O62" s="244">
        <v>4</v>
      </c>
      <c r="P62" s="244">
        <v>4</v>
      </c>
      <c r="Q62" s="244">
        <v>0</v>
      </c>
      <c r="R62" s="244">
        <v>0</v>
      </c>
      <c r="S62" s="244">
        <v>2</v>
      </c>
      <c r="T62" s="244">
        <v>0</v>
      </c>
      <c r="U62" s="244">
        <v>0</v>
      </c>
      <c r="V62" s="244">
        <v>0</v>
      </c>
      <c r="W62" s="244">
        <v>0</v>
      </c>
      <c r="X62" s="180">
        <v>5</v>
      </c>
      <c r="Y62" s="180">
        <v>14</v>
      </c>
      <c r="Z62" s="180">
        <v>0</v>
      </c>
      <c r="AA62" s="180">
        <v>0</v>
      </c>
      <c r="AB62" s="180">
        <v>0</v>
      </c>
      <c r="AC62" s="180">
        <v>0</v>
      </c>
      <c r="AD62" s="18">
        <v>0</v>
      </c>
      <c r="AE62" s="18">
        <v>0</v>
      </c>
      <c r="AF62" s="18">
        <v>0</v>
      </c>
      <c r="AG62" s="18">
        <v>2</v>
      </c>
      <c r="AH62" s="18">
        <v>0</v>
      </c>
      <c r="AI62" s="18">
        <v>0</v>
      </c>
      <c r="AJ62" s="286">
        <v>4</v>
      </c>
      <c r="AK62" s="286">
        <v>3</v>
      </c>
      <c r="AL62" s="286">
        <v>0</v>
      </c>
      <c r="AM62" s="355">
        <v>3</v>
      </c>
      <c r="AN62" s="355">
        <v>0</v>
      </c>
      <c r="AO62" s="355">
        <v>0</v>
      </c>
      <c r="AP62" s="413">
        <v>10</v>
      </c>
      <c r="AQ62" s="413">
        <v>13</v>
      </c>
      <c r="AR62" s="413">
        <v>0</v>
      </c>
      <c r="AS62" s="392">
        <v>5</v>
      </c>
      <c r="AT62" s="392">
        <v>4</v>
      </c>
      <c r="AU62" s="413">
        <v>0</v>
      </c>
      <c r="AV62" s="392">
        <v>0</v>
      </c>
      <c r="AW62" s="392">
        <v>0</v>
      </c>
      <c r="AX62" s="392">
        <v>0</v>
      </c>
      <c r="AY62" s="394">
        <v>9</v>
      </c>
      <c r="AZ62" s="394">
        <v>9</v>
      </c>
      <c r="BA62" s="394">
        <v>0</v>
      </c>
      <c r="BB62" s="448">
        <v>3</v>
      </c>
      <c r="BC62" s="221">
        <v>3</v>
      </c>
      <c r="BD62" s="394">
        <v>0</v>
      </c>
      <c r="BE62" s="394">
        <v>0</v>
      </c>
      <c r="BF62" s="394">
        <v>0</v>
      </c>
      <c r="BG62" s="394">
        <v>0</v>
      </c>
      <c r="BH62" s="221">
        <v>0</v>
      </c>
      <c r="BI62" s="221">
        <v>0</v>
      </c>
      <c r="BJ62" s="221">
        <v>0</v>
      </c>
      <c r="BK62" s="221">
        <v>0</v>
      </c>
      <c r="BL62" s="221">
        <v>0</v>
      </c>
      <c r="BM62" s="221">
        <v>0</v>
      </c>
      <c r="BN62" s="221">
        <v>1</v>
      </c>
      <c r="BO62" s="221">
        <v>0</v>
      </c>
      <c r="BP62" s="221">
        <v>0</v>
      </c>
      <c r="BQ62" s="394">
        <v>3</v>
      </c>
      <c r="BR62" s="394">
        <v>3</v>
      </c>
      <c r="BS62" s="394">
        <v>0</v>
      </c>
      <c r="BT62" s="221">
        <v>13</v>
      </c>
      <c r="BU62" s="221">
        <v>3</v>
      </c>
      <c r="BV62" s="221">
        <v>0</v>
      </c>
      <c r="BW62" s="221">
        <v>2</v>
      </c>
      <c r="BX62" s="221">
        <v>1</v>
      </c>
      <c r="BY62" s="221">
        <v>0</v>
      </c>
      <c r="BZ62" s="221"/>
      <c r="CA62" s="221"/>
      <c r="CB62" s="221"/>
    </row>
    <row r="63" spans="1:80" ht="15" x14ac:dyDescent="0.2">
      <c r="A63" s="33" t="s">
        <v>2312</v>
      </c>
      <c r="B63" s="34">
        <v>1</v>
      </c>
      <c r="C63" s="35" t="s">
        <v>4344</v>
      </c>
      <c r="D63" s="13" t="s">
        <v>144</v>
      </c>
      <c r="E63" s="13" t="s">
        <v>2340</v>
      </c>
      <c r="F63" s="36"/>
      <c r="G63" s="36">
        <v>39770</v>
      </c>
      <c r="H63" s="13" t="s">
        <v>4265</v>
      </c>
      <c r="I63" s="221">
        <v>8</v>
      </c>
      <c r="J63" s="221">
        <v>7</v>
      </c>
      <c r="K63" s="221">
        <v>0</v>
      </c>
      <c r="L63" s="221">
        <v>0</v>
      </c>
      <c r="M63" s="221">
        <v>0</v>
      </c>
      <c r="N63" s="221">
        <v>0</v>
      </c>
      <c r="O63" s="221">
        <v>4</v>
      </c>
      <c r="P63" s="221">
        <v>4</v>
      </c>
      <c r="Q63" s="221">
        <v>0</v>
      </c>
      <c r="R63" s="221">
        <v>0</v>
      </c>
      <c r="S63" s="221">
        <v>2</v>
      </c>
      <c r="T63" s="221">
        <v>0</v>
      </c>
      <c r="U63" s="221">
        <v>0</v>
      </c>
      <c r="V63" s="221">
        <v>0</v>
      </c>
      <c r="W63" s="221">
        <v>0</v>
      </c>
      <c r="X63" s="18">
        <v>0</v>
      </c>
      <c r="Y63" s="18">
        <v>0</v>
      </c>
      <c r="Z63" s="18">
        <v>0</v>
      </c>
      <c r="AA63" s="18">
        <v>0</v>
      </c>
      <c r="AB63" s="18">
        <v>3</v>
      </c>
      <c r="AC63" s="18">
        <v>0</v>
      </c>
      <c r="AD63" s="18">
        <v>0</v>
      </c>
      <c r="AE63" s="18">
        <v>0</v>
      </c>
      <c r="AF63" s="18">
        <v>0</v>
      </c>
      <c r="AG63" s="18">
        <v>0</v>
      </c>
      <c r="AH63" s="18">
        <v>0</v>
      </c>
      <c r="AI63" s="18">
        <v>0</v>
      </c>
      <c r="AJ63" s="286">
        <v>0</v>
      </c>
      <c r="AK63" s="286">
        <v>0</v>
      </c>
      <c r="AL63" s="286">
        <v>0</v>
      </c>
      <c r="AM63" s="355">
        <v>0</v>
      </c>
      <c r="AN63" s="355">
        <v>0</v>
      </c>
      <c r="AO63" s="355">
        <v>0</v>
      </c>
      <c r="AP63" s="413">
        <v>5</v>
      </c>
      <c r="AQ63" s="413">
        <v>0</v>
      </c>
      <c r="AR63" s="413">
        <v>0</v>
      </c>
      <c r="AS63" s="413">
        <v>0</v>
      </c>
      <c r="AT63" s="413">
        <v>0</v>
      </c>
      <c r="AU63" s="413">
        <v>0</v>
      </c>
      <c r="AV63" s="392">
        <v>0</v>
      </c>
      <c r="AW63" s="392">
        <v>0</v>
      </c>
      <c r="AX63" s="392">
        <v>0</v>
      </c>
      <c r="AY63" s="394">
        <v>2</v>
      </c>
      <c r="AZ63" s="394">
        <v>1</v>
      </c>
      <c r="BA63" s="394">
        <v>0</v>
      </c>
      <c r="BB63" s="448">
        <v>0</v>
      </c>
      <c r="BC63" s="221">
        <v>0</v>
      </c>
      <c r="BD63" s="394">
        <v>0</v>
      </c>
      <c r="BE63" s="394">
        <v>5</v>
      </c>
      <c r="BF63" s="394">
        <v>5</v>
      </c>
      <c r="BG63" s="394">
        <v>0</v>
      </c>
      <c r="BH63" s="221">
        <v>0</v>
      </c>
      <c r="BI63" s="221">
        <v>0</v>
      </c>
      <c r="BJ63" s="221">
        <v>0</v>
      </c>
      <c r="BK63" s="221">
        <v>0</v>
      </c>
      <c r="BL63" s="221">
        <v>0</v>
      </c>
      <c r="BM63" s="221">
        <v>0</v>
      </c>
      <c r="BN63" s="221">
        <v>0</v>
      </c>
      <c r="BO63" s="221">
        <v>0</v>
      </c>
      <c r="BP63" s="221">
        <v>0</v>
      </c>
      <c r="BQ63" s="394">
        <v>0</v>
      </c>
      <c r="BR63" s="394">
        <v>0</v>
      </c>
      <c r="BS63" s="394">
        <v>0</v>
      </c>
      <c r="BT63" s="221">
        <v>3</v>
      </c>
      <c r="BU63" s="221">
        <v>0</v>
      </c>
      <c r="BV63" s="221">
        <v>0</v>
      </c>
      <c r="BW63" s="221">
        <v>1</v>
      </c>
      <c r="BX63" s="221">
        <v>0</v>
      </c>
      <c r="BY63" s="221">
        <v>0</v>
      </c>
      <c r="BZ63" s="221"/>
      <c r="CA63" s="221"/>
      <c r="CB63" s="221"/>
    </row>
    <row r="64" spans="1:80" ht="15" x14ac:dyDescent="0.2">
      <c r="A64" s="33" t="s">
        <v>2312</v>
      </c>
      <c r="B64" s="34">
        <v>1</v>
      </c>
      <c r="C64" s="35" t="s">
        <v>4264</v>
      </c>
      <c r="D64" s="13" t="s">
        <v>144</v>
      </c>
      <c r="E64" s="13" t="s">
        <v>2340</v>
      </c>
      <c r="F64" s="36"/>
      <c r="G64" s="36">
        <v>39770</v>
      </c>
      <c r="H64" s="13" t="s">
        <v>4265</v>
      </c>
      <c r="I64" s="221">
        <v>0</v>
      </c>
      <c r="J64" s="221">
        <v>0</v>
      </c>
      <c r="K64" s="221">
        <v>0</v>
      </c>
      <c r="L64" s="221">
        <v>0</v>
      </c>
      <c r="M64" s="221">
        <v>0</v>
      </c>
      <c r="N64" s="221">
        <v>0</v>
      </c>
      <c r="O64" s="221">
        <v>0</v>
      </c>
      <c r="P64" s="221">
        <v>2</v>
      </c>
      <c r="Q64" s="221">
        <v>0</v>
      </c>
      <c r="R64" s="221">
        <v>0</v>
      </c>
      <c r="S64" s="221">
        <v>6</v>
      </c>
      <c r="T64" s="221">
        <v>0</v>
      </c>
      <c r="U64" s="221">
        <v>3</v>
      </c>
      <c r="V64" s="221">
        <v>2</v>
      </c>
      <c r="W64" s="221">
        <v>0</v>
      </c>
      <c r="X64" s="18">
        <v>0</v>
      </c>
      <c r="Y64" s="18">
        <v>0</v>
      </c>
      <c r="Z64" s="18">
        <v>0</v>
      </c>
      <c r="AA64" s="18">
        <v>0</v>
      </c>
      <c r="AB64" s="18">
        <v>0</v>
      </c>
      <c r="AC64" s="18">
        <v>0</v>
      </c>
      <c r="AD64" s="18">
        <v>2</v>
      </c>
      <c r="AE64" s="18">
        <v>0</v>
      </c>
      <c r="AF64" s="18">
        <v>0</v>
      </c>
      <c r="AG64" s="18">
        <v>0</v>
      </c>
      <c r="AH64" s="18">
        <v>0</v>
      </c>
      <c r="AI64" s="18">
        <v>0</v>
      </c>
      <c r="AJ64" s="286">
        <v>0</v>
      </c>
      <c r="AK64" s="286">
        <v>0</v>
      </c>
      <c r="AL64" s="286">
        <v>0</v>
      </c>
      <c r="AM64" s="355">
        <v>1</v>
      </c>
      <c r="AN64" s="355">
        <v>0</v>
      </c>
      <c r="AO64" s="355">
        <v>0</v>
      </c>
      <c r="AP64" s="413">
        <v>3</v>
      </c>
      <c r="AQ64" s="413">
        <v>0</v>
      </c>
      <c r="AR64" s="413">
        <v>0</v>
      </c>
      <c r="AS64" s="413">
        <v>0</v>
      </c>
      <c r="AT64" s="413">
        <v>0</v>
      </c>
      <c r="AU64" s="413">
        <v>0</v>
      </c>
      <c r="AV64" s="392">
        <v>2</v>
      </c>
      <c r="AW64" s="392">
        <v>1</v>
      </c>
      <c r="AX64" s="392">
        <v>0</v>
      </c>
      <c r="AY64" s="394">
        <v>0</v>
      </c>
      <c r="AZ64" s="394">
        <v>0</v>
      </c>
      <c r="BA64" s="394">
        <v>0</v>
      </c>
      <c r="BB64" s="448">
        <v>2</v>
      </c>
      <c r="BC64" s="221">
        <v>2</v>
      </c>
      <c r="BD64" s="394">
        <v>0</v>
      </c>
      <c r="BE64" s="394">
        <v>4</v>
      </c>
      <c r="BF64" s="394">
        <v>4</v>
      </c>
      <c r="BG64" s="394">
        <v>0</v>
      </c>
      <c r="BH64" s="221">
        <v>1</v>
      </c>
      <c r="BI64" s="221">
        <v>2</v>
      </c>
      <c r="BJ64" s="221">
        <v>0</v>
      </c>
      <c r="BK64" s="221">
        <v>0</v>
      </c>
      <c r="BL64" s="221">
        <v>0</v>
      </c>
      <c r="BM64" s="221">
        <v>0</v>
      </c>
      <c r="BN64" s="221">
        <v>3</v>
      </c>
      <c r="BO64" s="221">
        <v>3</v>
      </c>
      <c r="BP64" s="221">
        <v>0</v>
      </c>
      <c r="BQ64" s="394">
        <v>0</v>
      </c>
      <c r="BR64" s="394">
        <v>0</v>
      </c>
      <c r="BS64" s="394">
        <v>0</v>
      </c>
      <c r="BT64" s="221">
        <v>0</v>
      </c>
      <c r="BU64" s="221">
        <v>0</v>
      </c>
      <c r="BV64" s="221">
        <v>0</v>
      </c>
      <c r="BW64" s="221">
        <v>0</v>
      </c>
      <c r="BX64" s="221">
        <v>0</v>
      </c>
      <c r="BY64" s="221">
        <v>0</v>
      </c>
      <c r="BZ64" s="221"/>
      <c r="CA64" s="221"/>
      <c r="CB64" s="221"/>
    </row>
    <row r="65" spans="1:80" ht="15" x14ac:dyDescent="0.2">
      <c r="A65" s="33" t="s">
        <v>2312</v>
      </c>
      <c r="B65" s="34">
        <v>1</v>
      </c>
      <c r="C65" s="35" t="s">
        <v>4368</v>
      </c>
      <c r="D65" s="13" t="s">
        <v>144</v>
      </c>
      <c r="E65" s="13" t="s">
        <v>1691</v>
      </c>
      <c r="F65" s="36">
        <v>41289</v>
      </c>
      <c r="G65" s="36">
        <v>39770</v>
      </c>
      <c r="H65" s="13" t="s">
        <v>4265</v>
      </c>
      <c r="I65" s="221">
        <v>0</v>
      </c>
      <c r="J65" s="221">
        <v>0</v>
      </c>
      <c r="K65" s="221">
        <v>0</v>
      </c>
      <c r="L65" s="221">
        <v>0</v>
      </c>
      <c r="M65" s="221">
        <v>0</v>
      </c>
      <c r="N65" s="221">
        <v>0</v>
      </c>
      <c r="O65" s="221">
        <v>0</v>
      </c>
      <c r="P65" s="221">
        <v>2</v>
      </c>
      <c r="Q65" s="221">
        <v>0</v>
      </c>
      <c r="R65" s="221">
        <v>0</v>
      </c>
      <c r="S65" s="221">
        <v>0</v>
      </c>
      <c r="T65" s="221">
        <v>0</v>
      </c>
      <c r="U65" s="221">
        <v>2</v>
      </c>
      <c r="V65" s="221">
        <v>4</v>
      </c>
      <c r="W65" s="221">
        <v>0</v>
      </c>
      <c r="X65" s="18">
        <v>0</v>
      </c>
      <c r="Y65" s="18">
        <v>0</v>
      </c>
      <c r="Z65" s="18">
        <v>0</v>
      </c>
      <c r="AA65" s="18">
        <v>0</v>
      </c>
      <c r="AB65" s="18">
        <v>0</v>
      </c>
      <c r="AC65" s="18">
        <v>0</v>
      </c>
      <c r="AD65" s="18">
        <v>1</v>
      </c>
      <c r="AE65" s="18">
        <v>0</v>
      </c>
      <c r="AF65" s="18">
        <v>0</v>
      </c>
      <c r="AG65" s="18">
        <v>0</v>
      </c>
      <c r="AH65" s="18">
        <v>0</v>
      </c>
      <c r="AI65" s="18">
        <v>0</v>
      </c>
      <c r="AJ65" s="286">
        <v>0</v>
      </c>
      <c r="AK65" s="286">
        <v>0</v>
      </c>
      <c r="AL65" s="286">
        <v>0</v>
      </c>
      <c r="AM65" s="355">
        <v>0</v>
      </c>
      <c r="AN65" s="355">
        <v>0</v>
      </c>
      <c r="AO65" s="355">
        <v>0</v>
      </c>
      <c r="AP65" s="413">
        <v>0</v>
      </c>
      <c r="AQ65" s="413">
        <v>0</v>
      </c>
      <c r="AR65" s="413">
        <v>0</v>
      </c>
      <c r="AS65" s="413">
        <v>0</v>
      </c>
      <c r="AT65" s="413">
        <v>0</v>
      </c>
      <c r="AU65" s="413">
        <v>0</v>
      </c>
      <c r="AV65" s="392">
        <v>0</v>
      </c>
      <c r="AW65" s="392">
        <v>0</v>
      </c>
      <c r="AX65" s="392">
        <v>0</v>
      </c>
      <c r="AY65" s="394">
        <v>0</v>
      </c>
      <c r="AZ65" s="394">
        <v>0</v>
      </c>
      <c r="BA65" s="394">
        <v>0</v>
      </c>
      <c r="BB65" s="448">
        <v>0</v>
      </c>
      <c r="BC65" s="221">
        <v>0</v>
      </c>
      <c r="BD65" s="394">
        <v>0</v>
      </c>
      <c r="BE65" s="394">
        <v>0</v>
      </c>
      <c r="BF65" s="394">
        <v>0</v>
      </c>
      <c r="BG65" s="394">
        <v>0</v>
      </c>
      <c r="BH65" s="221">
        <v>0</v>
      </c>
      <c r="BI65" s="221">
        <v>0</v>
      </c>
      <c r="BJ65" s="221">
        <v>0</v>
      </c>
      <c r="BK65" s="221">
        <v>0</v>
      </c>
      <c r="BL65" s="221">
        <v>0</v>
      </c>
      <c r="BM65" s="221">
        <v>0</v>
      </c>
      <c r="BN65" s="221">
        <v>0</v>
      </c>
      <c r="BO65" s="221">
        <v>0</v>
      </c>
      <c r="BP65" s="221">
        <v>0</v>
      </c>
      <c r="BQ65" s="394">
        <v>0</v>
      </c>
      <c r="BR65" s="394">
        <v>0</v>
      </c>
      <c r="BS65" s="394">
        <v>0</v>
      </c>
      <c r="BT65" s="221">
        <v>1</v>
      </c>
      <c r="BU65" s="221">
        <v>0</v>
      </c>
      <c r="BV65" s="221">
        <v>0</v>
      </c>
      <c r="BW65" s="221">
        <v>0</v>
      </c>
      <c r="BX65" s="221">
        <v>0</v>
      </c>
      <c r="BY65" s="221">
        <v>0</v>
      </c>
      <c r="BZ65" s="221"/>
      <c r="CA65" s="221"/>
      <c r="CB65" s="221"/>
    </row>
    <row r="66" spans="1:80" ht="15" x14ac:dyDescent="0.2">
      <c r="A66" s="33" t="s">
        <v>2312</v>
      </c>
      <c r="B66" s="34">
        <v>1</v>
      </c>
      <c r="C66" s="35" t="s">
        <v>4583</v>
      </c>
      <c r="D66" s="13" t="s">
        <v>144</v>
      </c>
      <c r="E66" s="13" t="s">
        <v>1691</v>
      </c>
      <c r="F66" s="36">
        <v>41382</v>
      </c>
      <c r="G66" s="36">
        <v>39770</v>
      </c>
      <c r="H66" s="13" t="s">
        <v>4265</v>
      </c>
      <c r="I66" s="221">
        <v>0</v>
      </c>
      <c r="J66" s="221">
        <v>0</v>
      </c>
      <c r="K66" s="221">
        <v>0</v>
      </c>
      <c r="L66" s="221">
        <v>6</v>
      </c>
      <c r="M66" s="221">
        <v>7</v>
      </c>
      <c r="N66" s="221">
        <v>0</v>
      </c>
      <c r="O66" s="221">
        <v>0</v>
      </c>
      <c r="P66" s="221">
        <v>2</v>
      </c>
      <c r="Q66" s="221">
        <v>0</v>
      </c>
      <c r="R66" s="221">
        <v>2</v>
      </c>
      <c r="S66" s="221">
        <v>2</v>
      </c>
      <c r="T66" s="221">
        <v>0</v>
      </c>
      <c r="U66" s="221">
        <v>7</v>
      </c>
      <c r="V66" s="221">
        <v>2</v>
      </c>
      <c r="W66" s="221">
        <v>0</v>
      </c>
      <c r="X66" s="18">
        <v>0</v>
      </c>
      <c r="Y66" s="18">
        <v>8</v>
      </c>
      <c r="Z66" s="18">
        <v>0</v>
      </c>
      <c r="AA66" s="18">
        <v>2</v>
      </c>
      <c r="AB66" s="18">
        <v>0</v>
      </c>
      <c r="AC66" s="18">
        <v>0</v>
      </c>
      <c r="AD66" s="18">
        <v>0</v>
      </c>
      <c r="AE66" s="18">
        <v>0</v>
      </c>
      <c r="AF66" s="18">
        <v>0</v>
      </c>
      <c r="AG66" s="18">
        <v>0</v>
      </c>
      <c r="AH66" s="18">
        <v>0</v>
      </c>
      <c r="AI66" s="18">
        <v>0</v>
      </c>
      <c r="AJ66" s="286">
        <v>0</v>
      </c>
      <c r="AK66" s="286">
        <v>0</v>
      </c>
      <c r="AL66" s="286">
        <v>0</v>
      </c>
      <c r="AM66" s="355">
        <v>1</v>
      </c>
      <c r="AN66" s="355">
        <v>0</v>
      </c>
      <c r="AO66" s="355">
        <v>0</v>
      </c>
      <c r="AP66" s="413">
        <v>0</v>
      </c>
      <c r="AQ66" s="413">
        <v>0</v>
      </c>
      <c r="AR66" s="413">
        <v>0</v>
      </c>
      <c r="AS66" s="392">
        <v>4</v>
      </c>
      <c r="AT66" s="413">
        <v>0</v>
      </c>
      <c r="AU66" s="413">
        <v>0</v>
      </c>
      <c r="AV66" s="392">
        <v>0</v>
      </c>
      <c r="AW66" s="392">
        <v>0</v>
      </c>
      <c r="AX66" s="392">
        <v>0</v>
      </c>
      <c r="AY66" s="394">
        <v>6</v>
      </c>
      <c r="AZ66" s="394">
        <v>6</v>
      </c>
      <c r="BA66" s="394">
        <v>0</v>
      </c>
      <c r="BB66" s="448">
        <v>0</v>
      </c>
      <c r="BC66" s="394">
        <v>0</v>
      </c>
      <c r="BD66" s="394">
        <v>0</v>
      </c>
      <c r="BE66" s="394">
        <v>2</v>
      </c>
      <c r="BF66" s="394">
        <v>2</v>
      </c>
      <c r="BG66" s="394">
        <v>0</v>
      </c>
      <c r="BH66" s="221">
        <v>0</v>
      </c>
      <c r="BI66" s="221">
        <v>0</v>
      </c>
      <c r="BJ66" s="221">
        <v>0</v>
      </c>
      <c r="BK66" s="221">
        <v>1</v>
      </c>
      <c r="BL66" s="221">
        <v>1</v>
      </c>
      <c r="BM66" s="221">
        <v>0</v>
      </c>
      <c r="BN66" s="221">
        <v>0</v>
      </c>
      <c r="BO66" s="221">
        <v>0</v>
      </c>
      <c r="BP66" s="221">
        <v>0</v>
      </c>
      <c r="BQ66" s="394">
        <v>0</v>
      </c>
      <c r="BR66" s="394">
        <v>0</v>
      </c>
      <c r="BS66" s="394">
        <v>0</v>
      </c>
      <c r="BT66" s="221">
        <v>7</v>
      </c>
      <c r="BU66" s="221">
        <v>7</v>
      </c>
      <c r="BV66" s="221">
        <v>0</v>
      </c>
      <c r="BW66" s="221">
        <v>0</v>
      </c>
      <c r="BX66" s="221">
        <v>0</v>
      </c>
      <c r="BY66" s="221">
        <v>0</v>
      </c>
      <c r="BZ66" s="221"/>
      <c r="CA66" s="221"/>
      <c r="CB66" s="221"/>
    </row>
    <row r="67" spans="1:80" ht="15" x14ac:dyDescent="0.2">
      <c r="A67" s="33" t="s">
        <v>2312</v>
      </c>
      <c r="B67" s="34">
        <v>1</v>
      </c>
      <c r="C67" s="35" t="s">
        <v>4479</v>
      </c>
      <c r="D67" s="13" t="s">
        <v>144</v>
      </c>
      <c r="E67" s="13" t="s">
        <v>1691</v>
      </c>
      <c r="F67" s="36">
        <v>41289</v>
      </c>
      <c r="G67" s="36">
        <v>39771</v>
      </c>
      <c r="H67" s="13" t="s">
        <v>4265</v>
      </c>
      <c r="I67" s="221">
        <v>0</v>
      </c>
      <c r="J67" s="221">
        <v>0</v>
      </c>
      <c r="K67" s="221">
        <v>0</v>
      </c>
      <c r="L67" s="221">
        <v>0</v>
      </c>
      <c r="M67" s="221">
        <v>0</v>
      </c>
      <c r="N67" s="221">
        <v>0</v>
      </c>
      <c r="O67" s="221">
        <v>0</v>
      </c>
      <c r="P67" s="221">
        <v>0</v>
      </c>
      <c r="Q67" s="221">
        <v>0</v>
      </c>
      <c r="R67" s="221">
        <v>0</v>
      </c>
      <c r="S67" s="221">
        <v>2</v>
      </c>
      <c r="T67" s="221">
        <v>0</v>
      </c>
      <c r="U67" s="221">
        <v>0</v>
      </c>
      <c r="V67" s="221">
        <v>2</v>
      </c>
      <c r="W67" s="221">
        <v>0</v>
      </c>
      <c r="X67" s="18">
        <v>0</v>
      </c>
      <c r="Y67" s="18">
        <v>4</v>
      </c>
      <c r="Z67" s="18">
        <v>0</v>
      </c>
      <c r="AA67" s="18">
        <v>3</v>
      </c>
      <c r="AB67" s="18">
        <v>0</v>
      </c>
      <c r="AC67" s="18">
        <v>0</v>
      </c>
      <c r="AD67" s="18">
        <v>0</v>
      </c>
      <c r="AE67" s="18">
        <v>0</v>
      </c>
      <c r="AF67" s="18">
        <v>0</v>
      </c>
      <c r="AG67" s="18">
        <v>0</v>
      </c>
      <c r="AH67" s="18">
        <v>0</v>
      </c>
      <c r="AI67" s="18">
        <v>0</v>
      </c>
      <c r="AJ67" s="286">
        <v>0</v>
      </c>
      <c r="AK67" s="286">
        <v>0</v>
      </c>
      <c r="AL67" s="286">
        <v>0</v>
      </c>
      <c r="AM67" s="355">
        <v>1</v>
      </c>
      <c r="AN67" s="355">
        <v>0</v>
      </c>
      <c r="AO67" s="355">
        <v>0</v>
      </c>
      <c r="AP67" s="413">
        <v>0</v>
      </c>
      <c r="AQ67" s="413">
        <v>0</v>
      </c>
      <c r="AR67" s="413">
        <v>0</v>
      </c>
      <c r="AS67" s="413">
        <v>0</v>
      </c>
      <c r="AT67" s="413">
        <v>0</v>
      </c>
      <c r="AU67" s="413">
        <v>0</v>
      </c>
      <c r="AV67" s="392">
        <v>0</v>
      </c>
      <c r="AW67" s="392">
        <v>0</v>
      </c>
      <c r="AX67" s="392">
        <v>0</v>
      </c>
      <c r="AY67" s="394">
        <v>0</v>
      </c>
      <c r="AZ67" s="394">
        <v>0</v>
      </c>
      <c r="BA67" s="394">
        <v>0</v>
      </c>
      <c r="BB67" s="448">
        <v>0</v>
      </c>
      <c r="BC67" s="394">
        <v>0</v>
      </c>
      <c r="BD67" s="394">
        <v>0</v>
      </c>
      <c r="BE67" s="394">
        <v>0</v>
      </c>
      <c r="BF67" s="394">
        <v>0</v>
      </c>
      <c r="BG67" s="394">
        <v>0</v>
      </c>
      <c r="BH67" s="221">
        <v>1</v>
      </c>
      <c r="BI67" s="221">
        <v>1</v>
      </c>
      <c r="BJ67" s="221">
        <v>0</v>
      </c>
      <c r="BK67" s="221">
        <v>0</v>
      </c>
      <c r="BL67" s="221">
        <v>0</v>
      </c>
      <c r="BM67" s="221">
        <v>0</v>
      </c>
      <c r="BN67" s="221">
        <v>0</v>
      </c>
      <c r="BO67" s="221">
        <v>0</v>
      </c>
      <c r="BP67" s="221">
        <v>0</v>
      </c>
      <c r="BQ67" s="394">
        <v>0</v>
      </c>
      <c r="BR67" s="394">
        <v>0</v>
      </c>
      <c r="BS67" s="394">
        <v>0</v>
      </c>
      <c r="BT67" s="221">
        <v>1</v>
      </c>
      <c r="BU67" s="221">
        <v>0</v>
      </c>
      <c r="BV67" s="221">
        <v>0</v>
      </c>
      <c r="BW67" s="221">
        <v>0</v>
      </c>
      <c r="BX67" s="221">
        <v>0</v>
      </c>
      <c r="BY67" s="221">
        <v>0</v>
      </c>
      <c r="BZ67" s="221"/>
      <c r="CA67" s="221"/>
      <c r="CB67" s="221"/>
    </row>
    <row r="68" spans="1:80" ht="15" x14ac:dyDescent="0.2">
      <c r="A68" s="33" t="s">
        <v>2312</v>
      </c>
      <c r="B68" s="34">
        <v>1</v>
      </c>
      <c r="C68" s="35" t="s">
        <v>4345</v>
      </c>
      <c r="D68" s="13" t="s">
        <v>144</v>
      </c>
      <c r="E68" s="13" t="s">
        <v>2340</v>
      </c>
      <c r="F68" s="36"/>
      <c r="G68" s="36">
        <v>39771</v>
      </c>
      <c r="H68" s="13" t="s">
        <v>4265</v>
      </c>
      <c r="I68" s="221">
        <v>0</v>
      </c>
      <c r="J68" s="221">
        <v>0</v>
      </c>
      <c r="K68" s="221">
        <v>0</v>
      </c>
      <c r="L68" s="221">
        <v>0</v>
      </c>
      <c r="M68" s="221">
        <v>0</v>
      </c>
      <c r="N68" s="221">
        <v>0</v>
      </c>
      <c r="O68" s="221">
        <v>0</v>
      </c>
      <c r="P68" s="221">
        <v>2</v>
      </c>
      <c r="Q68" s="221">
        <v>0</v>
      </c>
      <c r="R68" s="221">
        <v>0</v>
      </c>
      <c r="S68" s="221">
        <v>0</v>
      </c>
      <c r="T68" s="221">
        <v>0</v>
      </c>
      <c r="U68" s="221">
        <v>0</v>
      </c>
      <c r="V68" s="221">
        <v>2</v>
      </c>
      <c r="W68" s="221">
        <v>0</v>
      </c>
      <c r="X68" s="18">
        <v>0</v>
      </c>
      <c r="Y68" s="18">
        <v>0</v>
      </c>
      <c r="Z68" s="18">
        <v>0</v>
      </c>
      <c r="AA68" s="18">
        <v>7</v>
      </c>
      <c r="AB68" s="18">
        <v>6</v>
      </c>
      <c r="AC68" s="18">
        <v>0</v>
      </c>
      <c r="AD68" s="18">
        <v>0</v>
      </c>
      <c r="AE68" s="18">
        <v>0</v>
      </c>
      <c r="AF68" s="18">
        <v>0</v>
      </c>
      <c r="AG68" s="18">
        <v>0</v>
      </c>
      <c r="AH68" s="18">
        <v>0</v>
      </c>
      <c r="AI68" s="18">
        <v>0</v>
      </c>
      <c r="AJ68" s="286">
        <v>0</v>
      </c>
      <c r="AK68" s="286">
        <v>0</v>
      </c>
      <c r="AL68" s="286">
        <v>0</v>
      </c>
      <c r="AM68" s="355">
        <v>4</v>
      </c>
      <c r="AN68" s="355">
        <v>0</v>
      </c>
      <c r="AO68" s="355">
        <v>0</v>
      </c>
      <c r="AP68" s="413">
        <v>0</v>
      </c>
      <c r="AQ68" s="413">
        <v>0</v>
      </c>
      <c r="AR68" s="413">
        <v>0</v>
      </c>
      <c r="AS68" s="413">
        <v>0</v>
      </c>
      <c r="AT68" s="413">
        <v>0</v>
      </c>
      <c r="AU68" s="413">
        <v>0</v>
      </c>
      <c r="AV68" s="392">
        <v>0</v>
      </c>
      <c r="AW68" s="392">
        <v>0</v>
      </c>
      <c r="AX68" s="392">
        <v>0</v>
      </c>
      <c r="AY68" s="394">
        <v>1</v>
      </c>
      <c r="AZ68" s="394">
        <v>0</v>
      </c>
      <c r="BA68" s="394">
        <v>0</v>
      </c>
      <c r="BB68" s="448">
        <v>0</v>
      </c>
      <c r="BC68" s="394">
        <v>0</v>
      </c>
      <c r="BD68" s="394">
        <v>0</v>
      </c>
      <c r="BE68" s="394">
        <v>4</v>
      </c>
      <c r="BF68" s="394">
        <v>2</v>
      </c>
      <c r="BG68" s="394">
        <v>0</v>
      </c>
      <c r="BH68" s="221">
        <v>0</v>
      </c>
      <c r="BI68" s="221">
        <v>0</v>
      </c>
      <c r="BJ68" s="221">
        <v>0</v>
      </c>
      <c r="BK68" s="221">
        <v>0</v>
      </c>
      <c r="BL68" s="221">
        <v>0</v>
      </c>
      <c r="BM68" s="221">
        <v>0</v>
      </c>
      <c r="BN68" s="221">
        <v>0</v>
      </c>
      <c r="BO68" s="221">
        <v>0</v>
      </c>
      <c r="BP68" s="221">
        <v>0</v>
      </c>
      <c r="BQ68" s="394">
        <v>0</v>
      </c>
      <c r="BR68" s="394">
        <v>0</v>
      </c>
      <c r="BS68" s="394">
        <v>0</v>
      </c>
      <c r="BT68" s="221">
        <v>0</v>
      </c>
      <c r="BU68" s="221">
        <v>0</v>
      </c>
      <c r="BV68" s="221">
        <v>0</v>
      </c>
      <c r="BW68" s="221">
        <v>0</v>
      </c>
      <c r="BX68" s="221">
        <v>0</v>
      </c>
      <c r="BY68" s="221">
        <v>0</v>
      </c>
      <c r="BZ68" s="221"/>
      <c r="CA68" s="221"/>
      <c r="CB68" s="221"/>
    </row>
    <row r="69" spans="1:80" ht="15" x14ac:dyDescent="0.2">
      <c r="A69" s="33" t="s">
        <v>2312</v>
      </c>
      <c r="B69" s="34">
        <v>1</v>
      </c>
      <c r="C69" s="35" t="s">
        <v>4403</v>
      </c>
      <c r="D69" s="13" t="s">
        <v>144</v>
      </c>
      <c r="E69" s="13" t="s">
        <v>2182</v>
      </c>
      <c r="F69" s="36">
        <v>41359</v>
      </c>
      <c r="G69" s="36">
        <v>39848</v>
      </c>
      <c r="H69" s="13" t="s">
        <v>4404</v>
      </c>
      <c r="I69" s="244">
        <v>0</v>
      </c>
      <c r="J69" s="244">
        <v>0</v>
      </c>
      <c r="K69" s="244">
        <v>0</v>
      </c>
      <c r="L69" s="244">
        <v>0</v>
      </c>
      <c r="M69" s="244">
        <v>0</v>
      </c>
      <c r="N69" s="244">
        <v>0</v>
      </c>
      <c r="O69" s="244">
        <v>0</v>
      </c>
      <c r="P69" s="244">
        <v>0</v>
      </c>
      <c r="Q69" s="244">
        <v>0</v>
      </c>
      <c r="R69" s="244">
        <v>0</v>
      </c>
      <c r="S69" s="244">
        <v>0</v>
      </c>
      <c r="T69" s="244">
        <v>0</v>
      </c>
      <c r="U69" s="244">
        <v>0</v>
      </c>
      <c r="V69" s="244">
        <v>0</v>
      </c>
      <c r="W69" s="244">
        <v>0</v>
      </c>
      <c r="X69" s="180">
        <v>0</v>
      </c>
      <c r="Y69" s="180">
        <v>0</v>
      </c>
      <c r="Z69" s="180">
        <v>0</v>
      </c>
      <c r="AA69" s="18">
        <v>0</v>
      </c>
      <c r="AB69" s="18">
        <v>0</v>
      </c>
      <c r="AC69" s="18">
        <v>0</v>
      </c>
      <c r="AD69" s="18">
        <v>0</v>
      </c>
      <c r="AE69" s="18">
        <v>0</v>
      </c>
      <c r="AF69" s="18">
        <v>0</v>
      </c>
      <c r="AG69" s="18">
        <v>8</v>
      </c>
      <c r="AH69" s="18">
        <v>0</v>
      </c>
      <c r="AI69" s="18">
        <v>0</v>
      </c>
      <c r="AJ69" s="286">
        <v>8</v>
      </c>
      <c r="AK69" s="286">
        <v>8</v>
      </c>
      <c r="AL69" s="286">
        <v>0</v>
      </c>
      <c r="AM69" s="355">
        <v>0</v>
      </c>
      <c r="AN69" s="355">
        <v>0</v>
      </c>
      <c r="AO69" s="355">
        <v>0</v>
      </c>
      <c r="AP69" s="413">
        <v>0</v>
      </c>
      <c r="AQ69" s="413">
        <v>0</v>
      </c>
      <c r="AR69" s="413">
        <v>0</v>
      </c>
      <c r="AS69" s="413">
        <v>0</v>
      </c>
      <c r="AT69" s="413">
        <v>0</v>
      </c>
      <c r="AU69" s="413">
        <v>0</v>
      </c>
      <c r="AV69" s="392">
        <v>0</v>
      </c>
      <c r="AW69" s="392">
        <v>0</v>
      </c>
      <c r="AX69" s="392">
        <v>0</v>
      </c>
      <c r="AY69" s="394">
        <v>0</v>
      </c>
      <c r="AZ69" s="394">
        <v>0</v>
      </c>
      <c r="BA69" s="394">
        <v>0</v>
      </c>
      <c r="BB69" s="448">
        <v>0</v>
      </c>
      <c r="BC69" s="394">
        <v>0</v>
      </c>
      <c r="BD69" s="394">
        <v>0</v>
      </c>
      <c r="BE69" s="394">
        <v>0</v>
      </c>
      <c r="BF69" s="394">
        <v>0</v>
      </c>
      <c r="BG69" s="394">
        <v>0</v>
      </c>
      <c r="BH69" s="221">
        <v>0</v>
      </c>
      <c r="BI69" s="221">
        <v>0</v>
      </c>
      <c r="BJ69" s="221">
        <v>0</v>
      </c>
      <c r="BK69" s="221">
        <v>0</v>
      </c>
      <c r="BL69" s="221">
        <v>0</v>
      </c>
      <c r="BM69" s="221">
        <v>0</v>
      </c>
      <c r="BN69" s="221">
        <v>0</v>
      </c>
      <c r="BO69" s="221">
        <v>0</v>
      </c>
      <c r="BP69" s="221">
        <v>0</v>
      </c>
      <c r="BQ69" s="394">
        <v>0</v>
      </c>
      <c r="BR69" s="394">
        <v>0</v>
      </c>
      <c r="BS69" s="394">
        <v>0</v>
      </c>
      <c r="BT69" s="221">
        <v>1</v>
      </c>
      <c r="BU69" s="221">
        <v>0</v>
      </c>
      <c r="BV69" s="221">
        <v>0</v>
      </c>
      <c r="BW69" s="221">
        <v>0</v>
      </c>
      <c r="BX69" s="221">
        <v>0</v>
      </c>
      <c r="BY69" s="221">
        <v>0</v>
      </c>
      <c r="BZ69" s="221"/>
      <c r="CA69" s="221"/>
      <c r="CB69" s="221"/>
    </row>
    <row r="70" spans="1:80" ht="15" x14ac:dyDescent="0.2">
      <c r="A70" s="33" t="s">
        <v>2312</v>
      </c>
      <c r="B70" s="34">
        <v>1</v>
      </c>
      <c r="C70" s="35" t="s">
        <v>4266</v>
      </c>
      <c r="D70" s="13" t="s">
        <v>144</v>
      </c>
      <c r="E70" s="13" t="s">
        <v>1691</v>
      </c>
      <c r="F70" s="36">
        <v>41221</v>
      </c>
      <c r="G70" s="36">
        <v>39848</v>
      </c>
      <c r="H70" s="13" t="s">
        <v>4267</v>
      </c>
      <c r="I70" s="244">
        <v>0</v>
      </c>
      <c r="J70" s="244">
        <v>0</v>
      </c>
      <c r="K70" s="244">
        <v>0</v>
      </c>
      <c r="L70" s="244">
        <v>0</v>
      </c>
      <c r="M70" s="244">
        <v>0</v>
      </c>
      <c r="N70" s="244">
        <v>0</v>
      </c>
      <c r="O70" s="244">
        <v>0</v>
      </c>
      <c r="P70" s="244">
        <v>2</v>
      </c>
      <c r="Q70" s="244">
        <v>0</v>
      </c>
      <c r="R70" s="244">
        <v>0</v>
      </c>
      <c r="S70" s="244">
        <v>2</v>
      </c>
      <c r="T70" s="244">
        <v>0</v>
      </c>
      <c r="U70" s="244">
        <v>0</v>
      </c>
      <c r="V70" s="244">
        <v>0</v>
      </c>
      <c r="W70" s="244">
        <v>0</v>
      </c>
      <c r="X70" s="180">
        <v>0</v>
      </c>
      <c r="Y70" s="180">
        <v>0</v>
      </c>
      <c r="Z70" s="180">
        <v>0</v>
      </c>
      <c r="AA70" s="18">
        <v>0</v>
      </c>
      <c r="AB70" s="18">
        <v>2</v>
      </c>
      <c r="AC70" s="18">
        <v>0</v>
      </c>
      <c r="AD70" s="18">
        <v>0</v>
      </c>
      <c r="AE70" s="18">
        <v>0</v>
      </c>
      <c r="AF70" s="18">
        <v>0</v>
      </c>
      <c r="AG70" s="18">
        <v>0</v>
      </c>
      <c r="AH70" s="18">
        <v>0</v>
      </c>
      <c r="AI70" s="18">
        <v>0</v>
      </c>
      <c r="AJ70" s="286">
        <v>0</v>
      </c>
      <c r="AK70" s="286">
        <v>0</v>
      </c>
      <c r="AL70" s="286">
        <v>0</v>
      </c>
      <c r="AM70" s="355">
        <v>0</v>
      </c>
      <c r="AN70" s="355">
        <v>0</v>
      </c>
      <c r="AO70" s="355">
        <v>0</v>
      </c>
      <c r="AP70" s="413">
        <v>0</v>
      </c>
      <c r="AQ70" s="413">
        <v>0</v>
      </c>
      <c r="AR70" s="413">
        <v>0</v>
      </c>
      <c r="AS70" s="413">
        <v>0</v>
      </c>
      <c r="AT70" s="413">
        <v>0</v>
      </c>
      <c r="AU70" s="413">
        <v>0</v>
      </c>
      <c r="AV70" s="392">
        <v>1</v>
      </c>
      <c r="AW70" s="392">
        <v>0</v>
      </c>
      <c r="AX70" s="392">
        <v>0</v>
      </c>
      <c r="AY70" s="394">
        <v>0</v>
      </c>
      <c r="AZ70" s="394">
        <v>0</v>
      </c>
      <c r="BA70" s="394">
        <v>0</v>
      </c>
      <c r="BB70" s="448">
        <v>0</v>
      </c>
      <c r="BC70" s="394">
        <v>0</v>
      </c>
      <c r="BD70" s="394">
        <v>0</v>
      </c>
      <c r="BE70" s="394">
        <v>0</v>
      </c>
      <c r="BF70" s="394">
        <v>0</v>
      </c>
      <c r="BG70" s="394">
        <v>0</v>
      </c>
      <c r="BH70" s="221">
        <v>0</v>
      </c>
      <c r="BI70" s="221">
        <v>0</v>
      </c>
      <c r="BJ70" s="221">
        <v>0</v>
      </c>
      <c r="BK70" s="221">
        <v>0</v>
      </c>
      <c r="BL70" s="221">
        <v>0</v>
      </c>
      <c r="BM70" s="221">
        <v>0</v>
      </c>
      <c r="BN70" s="221">
        <v>0</v>
      </c>
      <c r="BO70" s="221">
        <v>0</v>
      </c>
      <c r="BP70" s="221">
        <v>0</v>
      </c>
      <c r="BQ70" s="394">
        <v>0</v>
      </c>
      <c r="BR70" s="394">
        <v>0</v>
      </c>
      <c r="BS70" s="394">
        <v>0</v>
      </c>
      <c r="BT70" s="221">
        <v>0</v>
      </c>
      <c r="BU70" s="221">
        <v>0</v>
      </c>
      <c r="BV70" s="221">
        <v>0</v>
      </c>
      <c r="BW70" s="221">
        <v>0</v>
      </c>
      <c r="BX70" s="221">
        <v>0</v>
      </c>
      <c r="BY70" s="221">
        <v>0</v>
      </c>
      <c r="BZ70" s="221"/>
      <c r="CA70" s="221"/>
      <c r="CB70" s="221"/>
    </row>
    <row r="71" spans="1:80" ht="15" x14ac:dyDescent="0.2">
      <c r="A71" s="33" t="s">
        <v>2312</v>
      </c>
      <c r="B71" s="34">
        <v>1</v>
      </c>
      <c r="C71" s="35" t="s">
        <v>4268</v>
      </c>
      <c r="D71" s="13" t="s">
        <v>144</v>
      </c>
      <c r="E71" s="13" t="s">
        <v>1691</v>
      </c>
      <c r="F71" s="36">
        <v>40953</v>
      </c>
      <c r="G71" s="36">
        <v>39766</v>
      </c>
      <c r="H71" s="13" t="s">
        <v>4269</v>
      </c>
      <c r="I71" s="244">
        <v>0</v>
      </c>
      <c r="J71" s="244">
        <v>0</v>
      </c>
      <c r="K71" s="244">
        <v>0</v>
      </c>
      <c r="L71" s="244">
        <v>0</v>
      </c>
      <c r="M71" s="244">
        <v>0</v>
      </c>
      <c r="N71" s="244">
        <v>0</v>
      </c>
      <c r="O71" s="244">
        <v>10</v>
      </c>
      <c r="P71" s="244">
        <v>10</v>
      </c>
      <c r="Q71" s="244">
        <v>0</v>
      </c>
      <c r="R71" s="244">
        <v>10</v>
      </c>
      <c r="S71" s="244">
        <v>12</v>
      </c>
      <c r="T71" s="244">
        <v>0</v>
      </c>
      <c r="U71" s="244">
        <v>0</v>
      </c>
      <c r="V71" s="244">
        <v>4</v>
      </c>
      <c r="W71" s="244">
        <v>0</v>
      </c>
      <c r="X71" s="180">
        <v>0</v>
      </c>
      <c r="Y71" s="180">
        <v>0</v>
      </c>
      <c r="Z71" s="180">
        <v>0</v>
      </c>
      <c r="AA71" s="18">
        <v>0</v>
      </c>
      <c r="AB71" s="18">
        <v>0</v>
      </c>
      <c r="AC71" s="18">
        <v>0</v>
      </c>
      <c r="AD71" s="18">
        <v>0</v>
      </c>
      <c r="AE71" s="18">
        <v>0</v>
      </c>
      <c r="AF71" s="18">
        <v>0</v>
      </c>
      <c r="AG71" s="18">
        <v>0</v>
      </c>
      <c r="AH71" s="18">
        <v>0</v>
      </c>
      <c r="AI71" s="18">
        <v>0</v>
      </c>
      <c r="AJ71" s="286">
        <v>0</v>
      </c>
      <c r="AK71" s="286">
        <v>0</v>
      </c>
      <c r="AL71" s="286">
        <v>0</v>
      </c>
      <c r="AM71" s="355">
        <v>6</v>
      </c>
      <c r="AN71" s="355">
        <v>0</v>
      </c>
      <c r="AO71" s="355">
        <v>0</v>
      </c>
      <c r="AP71" s="413">
        <v>3</v>
      </c>
      <c r="AQ71" s="413">
        <v>3</v>
      </c>
      <c r="AR71" s="413">
        <v>0</v>
      </c>
      <c r="AS71" s="413">
        <v>0</v>
      </c>
      <c r="AT71" s="413">
        <v>0</v>
      </c>
      <c r="AU71" s="413">
        <v>0</v>
      </c>
      <c r="AV71" s="392">
        <v>0</v>
      </c>
      <c r="AW71" s="392">
        <v>0</v>
      </c>
      <c r="AX71" s="392">
        <v>0</v>
      </c>
      <c r="AY71" s="394">
        <v>24</v>
      </c>
      <c r="AZ71" s="394">
        <v>24</v>
      </c>
      <c r="BA71" s="394">
        <v>0</v>
      </c>
      <c r="BB71" s="448">
        <v>0</v>
      </c>
      <c r="BC71" s="394">
        <v>0</v>
      </c>
      <c r="BD71" s="394">
        <v>0</v>
      </c>
      <c r="BE71" s="394">
        <v>5</v>
      </c>
      <c r="BF71" s="394">
        <v>5</v>
      </c>
      <c r="BG71" s="394">
        <v>0</v>
      </c>
      <c r="BH71" s="221">
        <v>5</v>
      </c>
      <c r="BI71" s="221">
        <v>5</v>
      </c>
      <c r="BJ71" s="221">
        <v>0</v>
      </c>
      <c r="BK71" s="221">
        <v>0</v>
      </c>
      <c r="BL71" s="221">
        <v>0</v>
      </c>
      <c r="BM71" s="221">
        <v>0</v>
      </c>
      <c r="BN71" s="221">
        <v>0</v>
      </c>
      <c r="BO71" s="221">
        <v>0</v>
      </c>
      <c r="BP71" s="221">
        <v>0</v>
      </c>
      <c r="BQ71" s="394">
        <v>0</v>
      </c>
      <c r="BR71" s="394">
        <v>0</v>
      </c>
      <c r="BS71" s="394">
        <v>0</v>
      </c>
      <c r="BT71" s="221">
        <v>0</v>
      </c>
      <c r="BU71" s="221">
        <v>0</v>
      </c>
      <c r="BV71" s="221">
        <v>0</v>
      </c>
      <c r="BW71" s="221">
        <v>0</v>
      </c>
      <c r="BX71" s="221">
        <v>0</v>
      </c>
      <c r="BY71" s="221">
        <v>0</v>
      </c>
      <c r="BZ71" s="221"/>
      <c r="CA71" s="221"/>
      <c r="CB71" s="221"/>
    </row>
    <row r="72" spans="1:80" ht="15" x14ac:dyDescent="0.25">
      <c r="A72" s="194" t="s">
        <v>2312</v>
      </c>
      <c r="B72" s="195">
        <v>1</v>
      </c>
      <c r="C72" s="196" t="s">
        <v>4270</v>
      </c>
      <c r="D72" s="17" t="s">
        <v>144</v>
      </c>
      <c r="E72" s="17" t="s">
        <v>1691</v>
      </c>
      <c r="F72" s="36">
        <v>41359</v>
      </c>
      <c r="G72" s="36">
        <v>39944</v>
      </c>
      <c r="H72" s="13" t="s">
        <v>4271</v>
      </c>
      <c r="I72" s="221">
        <v>0</v>
      </c>
      <c r="J72" s="221">
        <v>0</v>
      </c>
      <c r="K72" s="221">
        <v>0</v>
      </c>
      <c r="L72" s="221">
        <v>0</v>
      </c>
      <c r="M72" s="221">
        <v>0</v>
      </c>
      <c r="N72" s="221">
        <v>0</v>
      </c>
      <c r="O72" s="221">
        <v>0</v>
      </c>
      <c r="P72" s="221">
        <v>0</v>
      </c>
      <c r="Q72" s="221">
        <v>0</v>
      </c>
      <c r="R72" s="221">
        <v>0</v>
      </c>
      <c r="S72" s="221">
        <v>4</v>
      </c>
      <c r="T72" s="221">
        <v>0</v>
      </c>
      <c r="U72" s="221">
        <v>0</v>
      </c>
      <c r="V72" s="221">
        <v>15</v>
      </c>
      <c r="W72" s="221">
        <v>0</v>
      </c>
      <c r="X72" s="18">
        <v>13</v>
      </c>
      <c r="Y72" s="18">
        <v>13</v>
      </c>
      <c r="Z72" s="18">
        <v>0</v>
      </c>
      <c r="AA72" s="18">
        <v>12</v>
      </c>
      <c r="AB72" s="18">
        <v>10</v>
      </c>
      <c r="AC72" s="18">
        <v>0</v>
      </c>
      <c r="AD72" s="18">
        <v>2</v>
      </c>
      <c r="AE72" s="18">
        <v>4</v>
      </c>
      <c r="AF72" s="18">
        <v>0</v>
      </c>
      <c r="AG72" s="18">
        <v>6</v>
      </c>
      <c r="AH72" s="18">
        <v>4</v>
      </c>
      <c r="AI72" s="18">
        <v>0</v>
      </c>
      <c r="AJ72" s="286">
        <v>9</v>
      </c>
      <c r="AK72" s="286">
        <v>9</v>
      </c>
      <c r="AL72" s="286">
        <v>0</v>
      </c>
      <c r="AM72" s="355">
        <v>1</v>
      </c>
      <c r="AN72" s="355">
        <v>1</v>
      </c>
      <c r="AO72" s="355">
        <v>0</v>
      </c>
      <c r="AP72" s="413">
        <v>0</v>
      </c>
      <c r="AQ72" s="413">
        <v>0</v>
      </c>
      <c r="AR72" s="413">
        <v>0</v>
      </c>
      <c r="AS72" s="392">
        <v>6</v>
      </c>
      <c r="AT72" s="392">
        <v>6</v>
      </c>
      <c r="AU72" s="413">
        <v>0</v>
      </c>
      <c r="AV72" s="392">
        <v>0</v>
      </c>
      <c r="AW72" s="392">
        <v>0</v>
      </c>
      <c r="AX72" s="392">
        <v>0</v>
      </c>
      <c r="AY72" s="394">
        <v>7</v>
      </c>
      <c r="AZ72" s="394">
        <v>7</v>
      </c>
      <c r="BA72" s="394">
        <v>0</v>
      </c>
      <c r="BB72" s="448">
        <v>0</v>
      </c>
      <c r="BC72" s="394">
        <v>0</v>
      </c>
      <c r="BD72" s="394">
        <v>0</v>
      </c>
      <c r="BE72" s="394">
        <v>13</v>
      </c>
      <c r="BF72" s="394">
        <v>13</v>
      </c>
      <c r="BG72" s="394">
        <v>0</v>
      </c>
      <c r="BH72" s="221">
        <v>0</v>
      </c>
      <c r="BI72" s="221">
        <v>0</v>
      </c>
      <c r="BJ72" s="221">
        <v>0</v>
      </c>
      <c r="BK72" s="221">
        <v>0</v>
      </c>
      <c r="BL72" s="221">
        <v>0</v>
      </c>
      <c r="BM72" s="221">
        <v>0</v>
      </c>
      <c r="BN72" s="221">
        <v>0</v>
      </c>
      <c r="BO72" s="221">
        <v>0</v>
      </c>
      <c r="BP72" s="221">
        <v>0</v>
      </c>
      <c r="BQ72" s="394">
        <v>0</v>
      </c>
      <c r="BR72" s="394">
        <v>0</v>
      </c>
      <c r="BS72" s="394">
        <v>0</v>
      </c>
      <c r="BT72" s="221">
        <v>1</v>
      </c>
      <c r="BU72" s="221">
        <v>0</v>
      </c>
      <c r="BV72" s="221">
        <v>0</v>
      </c>
      <c r="BW72" s="221">
        <v>0</v>
      </c>
      <c r="BX72" s="221">
        <v>1</v>
      </c>
      <c r="BY72" s="221">
        <v>0</v>
      </c>
      <c r="BZ72" s="221"/>
      <c r="CA72" s="221"/>
      <c r="CB72" s="221"/>
    </row>
    <row r="73" spans="1:80" ht="15" x14ac:dyDescent="0.25">
      <c r="A73" s="194" t="s">
        <v>2312</v>
      </c>
      <c r="B73" s="195">
        <v>1</v>
      </c>
      <c r="C73" s="196" t="s">
        <v>4331</v>
      </c>
      <c r="D73" s="17" t="s">
        <v>144</v>
      </c>
      <c r="E73" s="17" t="s">
        <v>2822</v>
      </c>
      <c r="F73" s="36">
        <v>41479</v>
      </c>
      <c r="G73" s="36">
        <v>39962</v>
      </c>
      <c r="H73" s="13" t="s">
        <v>5317</v>
      </c>
      <c r="I73" s="221">
        <v>0</v>
      </c>
      <c r="J73" s="221">
        <v>0</v>
      </c>
      <c r="K73" s="221">
        <v>0</v>
      </c>
      <c r="L73" s="221">
        <v>26</v>
      </c>
      <c r="M73" s="221">
        <v>26</v>
      </c>
      <c r="N73" s="221">
        <v>26</v>
      </c>
      <c r="O73" s="221">
        <v>11</v>
      </c>
      <c r="P73" s="221">
        <v>11</v>
      </c>
      <c r="Q73" s="221">
        <v>11</v>
      </c>
      <c r="R73" s="221">
        <v>17</v>
      </c>
      <c r="S73" s="221">
        <v>18</v>
      </c>
      <c r="T73" s="221">
        <v>0</v>
      </c>
      <c r="U73" s="221">
        <v>0</v>
      </c>
      <c r="V73" s="221">
        <v>0</v>
      </c>
      <c r="W73" s="221">
        <v>0</v>
      </c>
      <c r="X73" s="18">
        <v>0</v>
      </c>
      <c r="Y73" s="18">
        <v>4</v>
      </c>
      <c r="Z73" s="18">
        <v>0</v>
      </c>
      <c r="AA73" s="18">
        <v>0</v>
      </c>
      <c r="AB73" s="18">
        <v>3</v>
      </c>
      <c r="AC73" s="18">
        <v>0</v>
      </c>
      <c r="AD73" s="18">
        <v>0</v>
      </c>
      <c r="AE73" s="18">
        <v>0</v>
      </c>
      <c r="AF73" s="18">
        <v>0</v>
      </c>
      <c r="AG73" s="18">
        <v>10</v>
      </c>
      <c r="AH73" s="18">
        <v>8</v>
      </c>
      <c r="AI73" s="18">
        <v>0</v>
      </c>
      <c r="AJ73" s="286">
        <v>0</v>
      </c>
      <c r="AK73" s="286">
        <v>0</v>
      </c>
      <c r="AL73" s="286">
        <v>0</v>
      </c>
      <c r="AM73" s="355">
        <v>0</v>
      </c>
      <c r="AN73" s="355">
        <v>0</v>
      </c>
      <c r="AO73" s="355">
        <v>0</v>
      </c>
      <c r="AP73" s="413">
        <v>0</v>
      </c>
      <c r="AQ73" s="413">
        <v>0</v>
      </c>
      <c r="AR73" s="413">
        <v>0</v>
      </c>
      <c r="AS73" s="413">
        <v>0</v>
      </c>
      <c r="AT73" s="413">
        <v>0</v>
      </c>
      <c r="AU73" s="413">
        <v>0</v>
      </c>
      <c r="AV73" s="392">
        <v>10</v>
      </c>
      <c r="AW73" s="392">
        <v>1</v>
      </c>
      <c r="AX73" s="392">
        <v>10</v>
      </c>
      <c r="AY73" s="394">
        <v>14</v>
      </c>
      <c r="AZ73" s="394">
        <v>24</v>
      </c>
      <c r="BA73" s="394">
        <v>0</v>
      </c>
      <c r="BB73" s="448">
        <v>25</v>
      </c>
      <c r="BC73" s="221">
        <v>24</v>
      </c>
      <c r="BD73" s="221">
        <v>25</v>
      </c>
      <c r="BE73" s="394">
        <v>0</v>
      </c>
      <c r="BF73" s="394">
        <v>0</v>
      </c>
      <c r="BG73" s="394">
        <v>0</v>
      </c>
      <c r="BH73" s="221">
        <v>0</v>
      </c>
      <c r="BI73" s="221">
        <v>0</v>
      </c>
      <c r="BJ73" s="221">
        <v>0</v>
      </c>
      <c r="BK73" s="221">
        <v>1</v>
      </c>
      <c r="BL73" s="221">
        <v>1</v>
      </c>
      <c r="BM73" s="221">
        <v>0</v>
      </c>
      <c r="BN73" s="221">
        <v>10</v>
      </c>
      <c r="BO73" s="221">
        <v>10</v>
      </c>
      <c r="BP73" s="221">
        <v>10</v>
      </c>
      <c r="BQ73" s="394">
        <v>0</v>
      </c>
      <c r="BR73" s="394">
        <v>0</v>
      </c>
      <c r="BS73" s="394">
        <v>0</v>
      </c>
      <c r="BT73" s="221">
        <v>29</v>
      </c>
      <c r="BU73" s="221">
        <v>20</v>
      </c>
      <c r="BV73" s="221">
        <v>0</v>
      </c>
      <c r="BW73" s="221">
        <v>17</v>
      </c>
      <c r="BX73" s="221">
        <v>21</v>
      </c>
      <c r="BY73" s="221">
        <v>0</v>
      </c>
      <c r="BZ73" s="221"/>
      <c r="CA73" s="221"/>
      <c r="CB73" s="221"/>
    </row>
    <row r="74" spans="1:80" ht="15" x14ac:dyDescent="0.2">
      <c r="A74" s="33" t="s">
        <v>2312</v>
      </c>
      <c r="B74" s="34">
        <v>1</v>
      </c>
      <c r="C74" s="35" t="s">
        <v>4783</v>
      </c>
      <c r="D74" s="13" t="s">
        <v>144</v>
      </c>
      <c r="E74" s="13" t="s">
        <v>2340</v>
      </c>
      <c r="F74" s="36"/>
      <c r="G74" s="36">
        <v>39850</v>
      </c>
      <c r="H74" s="13" t="s">
        <v>4338</v>
      </c>
      <c r="I74" s="221">
        <v>0</v>
      </c>
      <c r="J74" s="221">
        <v>0</v>
      </c>
      <c r="K74" s="221">
        <v>0</v>
      </c>
      <c r="L74" s="221">
        <v>0</v>
      </c>
      <c r="M74" s="221">
        <v>0</v>
      </c>
      <c r="N74" s="221">
        <v>0</v>
      </c>
      <c r="O74" s="221">
        <v>0</v>
      </c>
      <c r="P74" s="221">
        <v>0</v>
      </c>
      <c r="Q74" s="221">
        <v>0</v>
      </c>
      <c r="R74" s="221">
        <v>0</v>
      </c>
      <c r="S74" s="221">
        <v>0</v>
      </c>
      <c r="T74" s="221">
        <v>0</v>
      </c>
      <c r="U74" s="221">
        <v>0</v>
      </c>
      <c r="V74" s="221">
        <v>0</v>
      </c>
      <c r="W74" s="221">
        <v>0</v>
      </c>
      <c r="X74" s="18">
        <v>0</v>
      </c>
      <c r="Y74" s="18">
        <v>0</v>
      </c>
      <c r="Z74" s="18">
        <v>0</v>
      </c>
      <c r="AA74" s="18">
        <v>0</v>
      </c>
      <c r="AB74" s="18">
        <v>0</v>
      </c>
      <c r="AC74" s="18">
        <v>0</v>
      </c>
      <c r="AD74" s="18">
        <v>0</v>
      </c>
      <c r="AE74" s="18">
        <v>0</v>
      </c>
      <c r="AF74" s="18">
        <v>0</v>
      </c>
      <c r="AG74" s="18">
        <v>0</v>
      </c>
      <c r="AH74" s="18">
        <v>0</v>
      </c>
      <c r="AI74" s="18">
        <v>0</v>
      </c>
      <c r="AJ74" s="286">
        <v>0</v>
      </c>
      <c r="AK74" s="286">
        <v>0</v>
      </c>
      <c r="AL74" s="286">
        <v>0</v>
      </c>
      <c r="AM74" s="355">
        <v>0</v>
      </c>
      <c r="AN74" s="355">
        <v>0</v>
      </c>
      <c r="AO74" s="355">
        <v>0</v>
      </c>
      <c r="AP74" s="413">
        <v>0</v>
      </c>
      <c r="AQ74" s="413">
        <v>0</v>
      </c>
      <c r="AR74" s="413">
        <v>0</v>
      </c>
      <c r="AS74" s="413">
        <v>0</v>
      </c>
      <c r="AT74" s="413">
        <v>0</v>
      </c>
      <c r="AU74" s="413">
        <v>0</v>
      </c>
      <c r="AV74" s="392">
        <v>0</v>
      </c>
      <c r="AW74" s="392">
        <v>0</v>
      </c>
      <c r="AX74" s="392">
        <v>0</v>
      </c>
      <c r="AY74" s="394">
        <v>0</v>
      </c>
      <c r="AZ74" s="394">
        <v>0</v>
      </c>
      <c r="BA74" s="394">
        <v>0</v>
      </c>
      <c r="BB74" s="448">
        <v>0</v>
      </c>
      <c r="BC74" s="221">
        <v>0</v>
      </c>
      <c r="BD74" s="221">
        <v>0</v>
      </c>
      <c r="BE74" s="394">
        <v>0</v>
      </c>
      <c r="BF74" s="394">
        <v>0</v>
      </c>
      <c r="BG74" s="394">
        <v>0</v>
      </c>
      <c r="BH74" s="221">
        <v>0</v>
      </c>
      <c r="BI74" s="221">
        <v>0</v>
      </c>
      <c r="BJ74" s="221">
        <v>0</v>
      </c>
      <c r="BK74" s="221">
        <v>0</v>
      </c>
      <c r="BL74" s="221">
        <v>0</v>
      </c>
      <c r="BM74" s="221">
        <v>0</v>
      </c>
      <c r="BN74" s="221">
        <v>0</v>
      </c>
      <c r="BO74" s="221">
        <v>0</v>
      </c>
      <c r="BP74" s="221">
        <v>0</v>
      </c>
      <c r="BQ74" s="394">
        <v>0</v>
      </c>
      <c r="BR74" s="394">
        <v>0</v>
      </c>
      <c r="BS74" s="394">
        <v>0</v>
      </c>
      <c r="BT74" s="221">
        <v>0</v>
      </c>
      <c r="BU74" s="221">
        <v>0</v>
      </c>
      <c r="BV74" s="221">
        <v>0</v>
      </c>
      <c r="BW74" s="221">
        <v>0</v>
      </c>
      <c r="BX74" s="221">
        <v>0</v>
      </c>
      <c r="BY74" s="221">
        <v>0</v>
      </c>
      <c r="BZ74" s="221"/>
      <c r="CA74" s="221"/>
      <c r="CB74" s="221"/>
    </row>
    <row r="75" spans="1:80" ht="15" x14ac:dyDescent="0.2">
      <c r="A75" s="33" t="s">
        <v>2312</v>
      </c>
      <c r="B75" s="34">
        <v>1</v>
      </c>
      <c r="C75" s="35" t="s">
        <v>4535</v>
      </c>
      <c r="D75" s="13" t="s">
        <v>144</v>
      </c>
      <c r="E75" s="13" t="s">
        <v>2340</v>
      </c>
      <c r="F75" s="36"/>
      <c r="G75" s="36">
        <v>39850</v>
      </c>
      <c r="H75" s="13" t="s">
        <v>4338</v>
      </c>
      <c r="I75" s="221">
        <v>0</v>
      </c>
      <c r="J75" s="221">
        <v>0</v>
      </c>
      <c r="K75" s="221">
        <v>0</v>
      </c>
      <c r="L75" s="221">
        <v>0</v>
      </c>
      <c r="M75" s="221">
        <v>0</v>
      </c>
      <c r="N75" s="221">
        <v>0</v>
      </c>
      <c r="O75" s="221">
        <v>0</v>
      </c>
      <c r="P75" s="221">
        <v>0</v>
      </c>
      <c r="Q75" s="221">
        <v>0</v>
      </c>
      <c r="R75" s="221">
        <v>0</v>
      </c>
      <c r="S75" s="221">
        <v>0</v>
      </c>
      <c r="T75" s="221">
        <v>0</v>
      </c>
      <c r="U75" s="221">
        <v>0</v>
      </c>
      <c r="V75" s="221">
        <v>0</v>
      </c>
      <c r="W75" s="221">
        <v>0</v>
      </c>
      <c r="X75" s="18">
        <v>0</v>
      </c>
      <c r="Y75" s="18">
        <v>0</v>
      </c>
      <c r="Z75" s="18">
        <v>0</v>
      </c>
      <c r="AA75" s="18">
        <v>0</v>
      </c>
      <c r="AB75" s="18">
        <v>0</v>
      </c>
      <c r="AC75" s="18">
        <v>0</v>
      </c>
      <c r="AD75" s="18">
        <v>0</v>
      </c>
      <c r="AE75" s="18">
        <v>0</v>
      </c>
      <c r="AF75" s="18">
        <v>0</v>
      </c>
      <c r="AG75" s="18">
        <v>0</v>
      </c>
      <c r="AH75" s="18">
        <v>0</v>
      </c>
      <c r="AI75" s="18">
        <v>0</v>
      </c>
      <c r="AJ75" s="286">
        <v>0</v>
      </c>
      <c r="AK75" s="286">
        <v>0</v>
      </c>
      <c r="AL75" s="286">
        <v>0</v>
      </c>
      <c r="AM75" s="355">
        <v>0</v>
      </c>
      <c r="AN75" s="355">
        <v>0</v>
      </c>
      <c r="AO75" s="355">
        <v>0</v>
      </c>
      <c r="AP75" s="413">
        <v>0</v>
      </c>
      <c r="AQ75" s="413">
        <v>0</v>
      </c>
      <c r="AR75" s="413">
        <v>0</v>
      </c>
      <c r="AS75" s="413">
        <v>0</v>
      </c>
      <c r="AT75" s="413">
        <v>0</v>
      </c>
      <c r="AU75" s="413">
        <v>0</v>
      </c>
      <c r="AV75" s="392">
        <v>0</v>
      </c>
      <c r="AW75" s="392">
        <v>0</v>
      </c>
      <c r="AX75" s="392">
        <v>0</v>
      </c>
      <c r="AY75" s="394">
        <v>0</v>
      </c>
      <c r="AZ75" s="394">
        <v>0</v>
      </c>
      <c r="BA75" s="394">
        <v>0</v>
      </c>
      <c r="BB75" s="448">
        <v>0</v>
      </c>
      <c r="BC75" s="394">
        <v>0</v>
      </c>
      <c r="BD75" s="394">
        <v>0</v>
      </c>
      <c r="BE75" s="394">
        <v>0</v>
      </c>
      <c r="BF75" s="394">
        <v>0</v>
      </c>
      <c r="BG75" s="394">
        <v>0</v>
      </c>
      <c r="BH75" s="221">
        <v>0</v>
      </c>
      <c r="BI75" s="221">
        <v>0</v>
      </c>
      <c r="BJ75" s="221">
        <v>0</v>
      </c>
      <c r="BK75" s="221">
        <v>0</v>
      </c>
      <c r="BL75" s="221">
        <v>0</v>
      </c>
      <c r="BM75" s="221">
        <v>0</v>
      </c>
      <c r="BN75" s="221">
        <v>0</v>
      </c>
      <c r="BO75" s="221">
        <v>0</v>
      </c>
      <c r="BP75" s="221">
        <v>0</v>
      </c>
      <c r="BQ75" s="394">
        <v>0</v>
      </c>
      <c r="BR75" s="394">
        <v>0</v>
      </c>
      <c r="BS75" s="394">
        <v>0</v>
      </c>
      <c r="BT75" s="221">
        <v>0</v>
      </c>
      <c r="BU75" s="221">
        <v>0</v>
      </c>
      <c r="BV75" s="221">
        <v>0</v>
      </c>
      <c r="BW75" s="221">
        <v>0</v>
      </c>
      <c r="BX75" s="221">
        <v>0</v>
      </c>
      <c r="BY75" s="221">
        <v>0</v>
      </c>
      <c r="BZ75" s="221"/>
      <c r="CA75" s="221"/>
      <c r="CB75" s="221"/>
    </row>
    <row r="76" spans="1:80" ht="15" x14ac:dyDescent="0.25">
      <c r="A76" s="199" t="s">
        <v>2312</v>
      </c>
      <c r="B76" s="200">
        <v>1</v>
      </c>
      <c r="C76" s="201" t="s">
        <v>4613</v>
      </c>
      <c r="D76" s="201" t="s">
        <v>144</v>
      </c>
      <c r="E76" s="201" t="s">
        <v>2340</v>
      </c>
      <c r="F76" s="167"/>
      <c r="G76" s="168"/>
      <c r="H76" s="201" t="s">
        <v>4338</v>
      </c>
      <c r="I76" s="244">
        <v>0</v>
      </c>
      <c r="J76" s="244">
        <v>0</v>
      </c>
      <c r="K76" s="244">
        <v>0</v>
      </c>
      <c r="L76" s="244">
        <v>0</v>
      </c>
      <c r="M76" s="244">
        <v>0</v>
      </c>
      <c r="N76" s="244">
        <v>0</v>
      </c>
      <c r="O76" s="244">
        <v>0</v>
      </c>
      <c r="P76" s="244">
        <v>0</v>
      </c>
      <c r="Q76" s="244">
        <v>0</v>
      </c>
      <c r="R76" s="244">
        <v>0</v>
      </c>
      <c r="S76" s="244">
        <v>0</v>
      </c>
      <c r="T76" s="244">
        <v>0</v>
      </c>
      <c r="U76" s="244">
        <v>0</v>
      </c>
      <c r="V76" s="244">
        <v>0</v>
      </c>
      <c r="W76" s="244">
        <v>0</v>
      </c>
      <c r="X76" s="180">
        <v>0</v>
      </c>
      <c r="Y76" s="180">
        <v>0</v>
      </c>
      <c r="Z76" s="180">
        <v>0</v>
      </c>
      <c r="AA76" s="180">
        <v>0</v>
      </c>
      <c r="AB76" s="180">
        <v>0</v>
      </c>
      <c r="AC76" s="180">
        <v>0</v>
      </c>
      <c r="AD76" s="180">
        <v>0</v>
      </c>
      <c r="AE76" s="180">
        <v>0</v>
      </c>
      <c r="AF76" s="180">
        <v>0</v>
      </c>
      <c r="AG76" s="180">
        <v>0</v>
      </c>
      <c r="AH76" s="180">
        <v>0</v>
      </c>
      <c r="AI76" s="180">
        <v>0</v>
      </c>
      <c r="AJ76" s="292">
        <v>5</v>
      </c>
      <c r="AK76" s="292">
        <v>1</v>
      </c>
      <c r="AL76" s="292">
        <v>0</v>
      </c>
      <c r="AM76" s="343">
        <v>0</v>
      </c>
      <c r="AN76" s="343">
        <v>0</v>
      </c>
      <c r="AO76" s="343">
        <v>0</v>
      </c>
      <c r="AP76" s="414">
        <v>0</v>
      </c>
      <c r="AQ76" s="414">
        <v>0</v>
      </c>
      <c r="AR76" s="414">
        <v>0</v>
      </c>
      <c r="AS76" s="413">
        <v>0</v>
      </c>
      <c r="AT76" s="413">
        <v>0</v>
      </c>
      <c r="AU76" s="413">
        <v>0</v>
      </c>
      <c r="AV76" s="392">
        <v>0</v>
      </c>
      <c r="AW76" s="392">
        <v>0</v>
      </c>
      <c r="AX76" s="392">
        <v>0</v>
      </c>
      <c r="AY76" s="394">
        <v>3</v>
      </c>
      <c r="AZ76" s="394">
        <v>3</v>
      </c>
      <c r="BA76" s="394">
        <v>0</v>
      </c>
      <c r="BB76" s="448">
        <v>0</v>
      </c>
      <c r="BC76" s="394">
        <v>0</v>
      </c>
      <c r="BD76" s="394">
        <v>0</v>
      </c>
      <c r="BE76" s="394">
        <v>0</v>
      </c>
      <c r="BF76" s="394">
        <v>0</v>
      </c>
      <c r="BG76" s="394">
        <v>0</v>
      </c>
      <c r="BH76" s="221">
        <v>0</v>
      </c>
      <c r="BI76" s="221">
        <v>0</v>
      </c>
      <c r="BJ76" s="221">
        <v>0</v>
      </c>
      <c r="BK76" s="221">
        <v>0</v>
      </c>
      <c r="BL76" s="221">
        <v>0</v>
      </c>
      <c r="BM76" s="221">
        <v>0</v>
      </c>
      <c r="BN76" s="221">
        <v>0</v>
      </c>
      <c r="BO76" s="221">
        <v>0</v>
      </c>
      <c r="BP76" s="221">
        <v>0</v>
      </c>
      <c r="BQ76" s="394">
        <v>2</v>
      </c>
      <c r="BR76" s="394">
        <v>3</v>
      </c>
      <c r="BS76" s="394">
        <v>0</v>
      </c>
      <c r="BT76" s="221">
        <v>0</v>
      </c>
      <c r="BU76" s="221">
        <v>0</v>
      </c>
      <c r="BV76" s="221">
        <v>0</v>
      </c>
      <c r="BW76" s="221">
        <v>0</v>
      </c>
      <c r="BX76" s="221">
        <v>0</v>
      </c>
      <c r="BY76" s="221">
        <v>0</v>
      </c>
      <c r="BZ76" s="221"/>
      <c r="CA76" s="221"/>
      <c r="CB76" s="221"/>
    </row>
    <row r="77" spans="1:80" ht="15" x14ac:dyDescent="0.25">
      <c r="A77" s="199" t="s">
        <v>2312</v>
      </c>
      <c r="B77" s="200">
        <v>1</v>
      </c>
      <c r="C77" s="201" t="s">
        <v>4791</v>
      </c>
      <c r="D77" s="201" t="s">
        <v>144</v>
      </c>
      <c r="E77" s="201" t="s">
        <v>2340</v>
      </c>
      <c r="F77" s="223"/>
      <c r="G77" s="168"/>
      <c r="H77" s="224" t="s">
        <v>4792</v>
      </c>
      <c r="I77" s="244">
        <v>0</v>
      </c>
      <c r="J77" s="244">
        <v>0</v>
      </c>
      <c r="K77" s="244">
        <v>0</v>
      </c>
      <c r="L77" s="244">
        <v>0</v>
      </c>
      <c r="M77" s="244">
        <v>0</v>
      </c>
      <c r="N77" s="244">
        <v>0</v>
      </c>
      <c r="O77" s="244">
        <v>3</v>
      </c>
      <c r="P77" s="244">
        <v>0</v>
      </c>
      <c r="Q77" s="244">
        <v>0</v>
      </c>
      <c r="R77" s="244">
        <v>0</v>
      </c>
      <c r="S77" s="244">
        <v>3</v>
      </c>
      <c r="T77" s="244">
        <v>0</v>
      </c>
      <c r="U77" s="244">
        <v>7</v>
      </c>
      <c r="V77" s="244">
        <v>4</v>
      </c>
      <c r="W77" s="244">
        <v>0</v>
      </c>
      <c r="X77" s="180">
        <v>0</v>
      </c>
      <c r="Y77" s="180">
        <v>4</v>
      </c>
      <c r="Z77" s="180">
        <v>0</v>
      </c>
      <c r="AA77" s="180">
        <v>0</v>
      </c>
      <c r="AB77" s="180">
        <v>0</v>
      </c>
      <c r="AC77" s="180">
        <v>0</v>
      </c>
      <c r="AD77" s="180">
        <v>0</v>
      </c>
      <c r="AE77" s="180">
        <v>0</v>
      </c>
      <c r="AF77" s="180">
        <v>0</v>
      </c>
      <c r="AG77" s="180">
        <v>0</v>
      </c>
      <c r="AH77" s="180">
        <v>0</v>
      </c>
      <c r="AI77" s="180">
        <v>0</v>
      </c>
      <c r="AJ77" s="292">
        <v>5</v>
      </c>
      <c r="AK77" s="292">
        <v>2</v>
      </c>
      <c r="AL77" s="292">
        <v>0</v>
      </c>
      <c r="AM77" s="343">
        <v>0</v>
      </c>
      <c r="AN77" s="343">
        <v>0</v>
      </c>
      <c r="AO77" s="343">
        <v>0</v>
      </c>
      <c r="AP77" s="414">
        <v>9</v>
      </c>
      <c r="AQ77" s="414">
        <v>9</v>
      </c>
      <c r="AR77" s="414">
        <v>0</v>
      </c>
      <c r="AS77" s="413">
        <v>0</v>
      </c>
      <c r="AT77" s="413">
        <v>0</v>
      </c>
      <c r="AU77" s="413">
        <v>0</v>
      </c>
      <c r="AV77" s="392">
        <v>0</v>
      </c>
      <c r="AW77" s="392">
        <v>0</v>
      </c>
      <c r="AX77" s="392">
        <v>0</v>
      </c>
      <c r="AY77" s="394">
        <v>0</v>
      </c>
      <c r="AZ77" s="394">
        <v>0</v>
      </c>
      <c r="BA77" s="394">
        <v>0</v>
      </c>
      <c r="BB77" s="448">
        <v>0</v>
      </c>
      <c r="BC77" s="394">
        <v>0</v>
      </c>
      <c r="BD77" s="394">
        <v>0</v>
      </c>
      <c r="BE77" s="394">
        <v>0</v>
      </c>
      <c r="BF77" s="394">
        <v>0</v>
      </c>
      <c r="BG77" s="394">
        <v>0</v>
      </c>
      <c r="BH77" s="221">
        <v>0</v>
      </c>
      <c r="BI77" s="221">
        <v>0</v>
      </c>
      <c r="BJ77" s="221">
        <v>0</v>
      </c>
      <c r="BK77" s="221">
        <v>0</v>
      </c>
      <c r="BL77" s="221">
        <v>0</v>
      </c>
      <c r="BM77" s="221">
        <v>0</v>
      </c>
      <c r="BN77" s="221">
        <v>0</v>
      </c>
      <c r="BO77" s="221">
        <v>0</v>
      </c>
      <c r="BP77" s="221">
        <v>0</v>
      </c>
      <c r="BQ77" s="394">
        <v>0</v>
      </c>
      <c r="BR77" s="394">
        <v>0</v>
      </c>
      <c r="BS77" s="394">
        <v>0</v>
      </c>
      <c r="BT77" s="221">
        <v>8</v>
      </c>
      <c r="BU77" s="221">
        <v>8</v>
      </c>
      <c r="BV77" s="221">
        <v>0</v>
      </c>
      <c r="BW77" s="221">
        <v>7</v>
      </c>
      <c r="BX77" s="221">
        <v>0</v>
      </c>
      <c r="BY77" s="221">
        <v>0</v>
      </c>
      <c r="BZ77" s="221"/>
      <c r="CA77" s="221"/>
      <c r="CB77" s="221"/>
    </row>
    <row r="78" spans="1:80" ht="15" x14ac:dyDescent="0.25">
      <c r="A78" s="199" t="s">
        <v>2312</v>
      </c>
      <c r="B78" s="200">
        <v>1</v>
      </c>
      <c r="C78" s="201" t="s">
        <v>4740</v>
      </c>
      <c r="D78" s="201" t="s">
        <v>144</v>
      </c>
      <c r="E78" s="201" t="s">
        <v>2340</v>
      </c>
      <c r="F78" s="167"/>
      <c r="G78" s="168"/>
      <c r="H78" s="201" t="s">
        <v>4370</v>
      </c>
      <c r="I78" s="244">
        <v>0</v>
      </c>
      <c r="J78" s="244">
        <v>0</v>
      </c>
      <c r="K78" s="244">
        <v>0</v>
      </c>
      <c r="L78" s="244">
        <v>0</v>
      </c>
      <c r="M78" s="244">
        <v>0</v>
      </c>
      <c r="N78" s="244">
        <v>0</v>
      </c>
      <c r="O78" s="244">
        <v>0</v>
      </c>
      <c r="P78" s="244">
        <v>0</v>
      </c>
      <c r="Q78" s="244">
        <v>0</v>
      </c>
      <c r="R78" s="244">
        <v>0</v>
      </c>
      <c r="S78" s="244">
        <v>3</v>
      </c>
      <c r="T78" s="244">
        <v>0</v>
      </c>
      <c r="U78" s="244">
        <v>8</v>
      </c>
      <c r="V78" s="244">
        <v>9</v>
      </c>
      <c r="W78" s="244">
        <v>0</v>
      </c>
      <c r="X78" s="180">
        <v>0</v>
      </c>
      <c r="Y78" s="180">
        <v>2</v>
      </c>
      <c r="Z78" s="180">
        <v>0</v>
      </c>
      <c r="AA78" s="180">
        <v>10</v>
      </c>
      <c r="AB78" s="180">
        <v>6</v>
      </c>
      <c r="AC78" s="180">
        <v>0</v>
      </c>
      <c r="AD78" s="180">
        <v>0</v>
      </c>
      <c r="AE78" s="180">
        <v>2</v>
      </c>
      <c r="AF78" s="180">
        <v>0</v>
      </c>
      <c r="AG78" s="180">
        <v>5</v>
      </c>
      <c r="AH78" s="180">
        <v>3</v>
      </c>
      <c r="AI78" s="180">
        <v>0</v>
      </c>
      <c r="AJ78" s="292">
        <v>2</v>
      </c>
      <c r="AK78" s="292">
        <v>2</v>
      </c>
      <c r="AL78" s="292">
        <v>0</v>
      </c>
      <c r="AM78" s="343">
        <v>48</v>
      </c>
      <c r="AN78" s="343">
        <v>48</v>
      </c>
      <c r="AO78" s="343">
        <v>0</v>
      </c>
      <c r="AP78" s="414">
        <v>0</v>
      </c>
      <c r="AQ78" s="414">
        <v>0</v>
      </c>
      <c r="AR78" s="414">
        <v>0</v>
      </c>
      <c r="AS78" s="413">
        <v>0</v>
      </c>
      <c r="AT78" s="413">
        <v>0</v>
      </c>
      <c r="AU78" s="413">
        <v>0</v>
      </c>
      <c r="AV78" s="392">
        <v>0</v>
      </c>
      <c r="AW78" s="392">
        <v>0</v>
      </c>
      <c r="AX78" s="392">
        <v>0</v>
      </c>
      <c r="AY78" s="394">
        <v>0</v>
      </c>
      <c r="AZ78" s="394">
        <v>0</v>
      </c>
      <c r="BA78" s="394">
        <v>0</v>
      </c>
      <c r="BB78" s="448">
        <v>10</v>
      </c>
      <c r="BC78" s="221">
        <v>10</v>
      </c>
      <c r="BD78" s="394">
        <v>0</v>
      </c>
      <c r="BE78" s="394">
        <v>0</v>
      </c>
      <c r="BF78" s="394">
        <v>0</v>
      </c>
      <c r="BG78" s="394">
        <v>0</v>
      </c>
      <c r="BH78" s="221">
        <v>5</v>
      </c>
      <c r="BI78" s="221">
        <v>0</v>
      </c>
      <c r="BJ78" s="221">
        <v>0</v>
      </c>
      <c r="BK78" s="221">
        <v>9</v>
      </c>
      <c r="BL78" s="221">
        <v>8</v>
      </c>
      <c r="BM78" s="221">
        <v>0</v>
      </c>
      <c r="BN78" s="221">
        <v>0</v>
      </c>
      <c r="BO78" s="221">
        <v>0</v>
      </c>
      <c r="BP78" s="221">
        <v>0</v>
      </c>
      <c r="BQ78" s="394">
        <v>4</v>
      </c>
      <c r="BR78" s="394">
        <v>0</v>
      </c>
      <c r="BS78" s="394">
        <v>0</v>
      </c>
      <c r="BT78" s="221">
        <v>2</v>
      </c>
      <c r="BU78" s="221">
        <v>0</v>
      </c>
      <c r="BV78" s="221">
        <v>0</v>
      </c>
      <c r="BW78" s="221">
        <v>4</v>
      </c>
      <c r="BX78" s="221">
        <v>1</v>
      </c>
      <c r="BY78" s="221">
        <v>0</v>
      </c>
      <c r="BZ78" s="221"/>
      <c r="CA78" s="221"/>
      <c r="CB78" s="221"/>
    </row>
    <row r="79" spans="1:80" ht="15" x14ac:dyDescent="0.25">
      <c r="A79" s="199" t="s">
        <v>2312</v>
      </c>
      <c r="B79" s="200">
        <v>1</v>
      </c>
      <c r="C79" s="201" t="s">
        <v>4369</v>
      </c>
      <c r="D79" s="201" t="s">
        <v>144</v>
      </c>
      <c r="E79" s="201" t="s">
        <v>2340</v>
      </c>
      <c r="F79" s="167"/>
      <c r="G79" s="168"/>
      <c r="H79" s="201" t="s">
        <v>4370</v>
      </c>
      <c r="I79" s="244">
        <v>5</v>
      </c>
      <c r="J79" s="244">
        <v>5</v>
      </c>
      <c r="K79" s="244">
        <v>0</v>
      </c>
      <c r="L79" s="244">
        <v>7</v>
      </c>
      <c r="M79" s="244">
        <v>7</v>
      </c>
      <c r="N79" s="244">
        <v>0</v>
      </c>
      <c r="O79" s="244">
        <v>6</v>
      </c>
      <c r="P79" s="244">
        <v>6</v>
      </c>
      <c r="Q79" s="244">
        <v>0</v>
      </c>
      <c r="R79" s="244">
        <v>0</v>
      </c>
      <c r="S79" s="244">
        <v>4</v>
      </c>
      <c r="T79" s="244">
        <v>0</v>
      </c>
      <c r="U79" s="244">
        <v>5</v>
      </c>
      <c r="V79" s="244">
        <v>3</v>
      </c>
      <c r="W79" s="244">
        <v>0</v>
      </c>
      <c r="X79" s="180">
        <v>0</v>
      </c>
      <c r="Y79" s="180">
        <v>0</v>
      </c>
      <c r="Z79" s="180">
        <v>0</v>
      </c>
      <c r="AA79" s="180">
        <v>12</v>
      </c>
      <c r="AB79" s="180">
        <v>10</v>
      </c>
      <c r="AC79" s="180">
        <v>0</v>
      </c>
      <c r="AD79" s="180">
        <v>0</v>
      </c>
      <c r="AE79" s="180">
        <v>2</v>
      </c>
      <c r="AF79" s="180">
        <v>0</v>
      </c>
      <c r="AG79" s="180">
        <v>0</v>
      </c>
      <c r="AH79" s="180">
        <v>0</v>
      </c>
      <c r="AI79" s="180">
        <v>0</v>
      </c>
      <c r="AJ79" s="292">
        <v>0</v>
      </c>
      <c r="AK79" s="292">
        <v>0</v>
      </c>
      <c r="AL79" s="292">
        <v>0</v>
      </c>
      <c r="AM79" s="343">
        <v>3</v>
      </c>
      <c r="AN79" s="343">
        <v>1</v>
      </c>
      <c r="AO79" s="343">
        <v>0</v>
      </c>
      <c r="AP79" s="414">
        <v>0</v>
      </c>
      <c r="AQ79" s="414">
        <v>0</v>
      </c>
      <c r="AR79" s="414">
        <v>0</v>
      </c>
      <c r="AS79" s="392">
        <v>5</v>
      </c>
      <c r="AT79" s="392">
        <v>5</v>
      </c>
      <c r="AU79" s="413">
        <v>0</v>
      </c>
      <c r="AV79" s="392">
        <v>5</v>
      </c>
      <c r="AW79" s="392">
        <v>6</v>
      </c>
      <c r="AX79" s="392">
        <v>0</v>
      </c>
      <c r="AY79" s="394">
        <v>0</v>
      </c>
      <c r="AZ79" s="394">
        <v>0</v>
      </c>
      <c r="BA79" s="394">
        <v>0</v>
      </c>
      <c r="BB79" s="448">
        <v>0</v>
      </c>
      <c r="BC79" s="221">
        <v>0</v>
      </c>
      <c r="BD79" s="394">
        <v>0</v>
      </c>
      <c r="BE79" s="394">
        <v>6</v>
      </c>
      <c r="BF79" s="394">
        <v>6</v>
      </c>
      <c r="BG79" s="394">
        <v>0</v>
      </c>
      <c r="BH79" s="221">
        <v>2</v>
      </c>
      <c r="BI79" s="221">
        <v>1</v>
      </c>
      <c r="BJ79" s="221">
        <v>0</v>
      </c>
      <c r="BK79" s="221">
        <v>21</v>
      </c>
      <c r="BL79" s="221">
        <v>9</v>
      </c>
      <c r="BM79" s="221">
        <v>0</v>
      </c>
      <c r="BN79" s="221">
        <v>0</v>
      </c>
      <c r="BO79" s="221">
        <v>12</v>
      </c>
      <c r="BP79" s="221">
        <v>0</v>
      </c>
      <c r="BQ79" s="394">
        <v>5</v>
      </c>
      <c r="BR79" s="394">
        <v>5</v>
      </c>
      <c r="BS79" s="394">
        <v>0</v>
      </c>
      <c r="BT79" s="221">
        <v>3</v>
      </c>
      <c r="BU79" s="221">
        <v>0</v>
      </c>
      <c r="BV79" s="221">
        <v>0</v>
      </c>
      <c r="BW79" s="221">
        <v>1</v>
      </c>
      <c r="BX79" s="221">
        <v>3</v>
      </c>
      <c r="BY79" s="221">
        <v>0</v>
      </c>
      <c r="BZ79" s="221"/>
      <c r="CA79" s="221"/>
      <c r="CB79" s="221"/>
    </row>
    <row r="80" spans="1:80" ht="15" x14ac:dyDescent="0.2">
      <c r="A80" s="33" t="s">
        <v>2312</v>
      </c>
      <c r="B80" s="34">
        <v>1</v>
      </c>
      <c r="C80" s="35" t="s">
        <v>4731</v>
      </c>
      <c r="D80" s="13" t="s">
        <v>144</v>
      </c>
      <c r="E80" s="13" t="s">
        <v>1691</v>
      </c>
      <c r="F80" s="36">
        <v>41112</v>
      </c>
      <c r="G80" s="36">
        <v>40654</v>
      </c>
      <c r="H80" s="13" t="s">
        <v>4732</v>
      </c>
      <c r="I80" s="244">
        <v>0</v>
      </c>
      <c r="J80" s="244">
        <v>0</v>
      </c>
      <c r="K80" s="244">
        <v>0</v>
      </c>
      <c r="L80" s="244">
        <v>0</v>
      </c>
      <c r="M80" s="244">
        <v>0</v>
      </c>
      <c r="N80" s="244">
        <v>0</v>
      </c>
      <c r="O80" s="244">
        <v>4</v>
      </c>
      <c r="P80" s="244">
        <v>4</v>
      </c>
      <c r="Q80" s="244">
        <v>4</v>
      </c>
      <c r="R80" s="244">
        <v>0</v>
      </c>
      <c r="S80" s="244">
        <v>2</v>
      </c>
      <c r="T80" s="244">
        <v>0</v>
      </c>
      <c r="U80" s="244">
        <v>12</v>
      </c>
      <c r="V80" s="244">
        <v>14</v>
      </c>
      <c r="W80" s="244">
        <v>12</v>
      </c>
      <c r="X80" s="180">
        <v>8</v>
      </c>
      <c r="Y80" s="180">
        <v>8</v>
      </c>
      <c r="Z80" s="180">
        <v>0</v>
      </c>
      <c r="AA80" s="180">
        <v>0</v>
      </c>
      <c r="AB80" s="180">
        <v>0</v>
      </c>
      <c r="AC80" s="180">
        <v>0</v>
      </c>
      <c r="AD80" s="18">
        <v>10</v>
      </c>
      <c r="AE80" s="18">
        <v>6</v>
      </c>
      <c r="AF80" s="18">
        <v>0</v>
      </c>
      <c r="AG80" s="18">
        <v>0</v>
      </c>
      <c r="AH80" s="18">
        <v>0</v>
      </c>
      <c r="AI80" s="18">
        <v>0</v>
      </c>
      <c r="AJ80" s="286">
        <v>0</v>
      </c>
      <c r="AK80" s="286">
        <v>0</v>
      </c>
      <c r="AL80" s="286">
        <v>0</v>
      </c>
      <c r="AM80" s="355">
        <v>10</v>
      </c>
      <c r="AN80" s="355">
        <v>4</v>
      </c>
      <c r="AO80" s="355">
        <v>0</v>
      </c>
      <c r="AP80" s="413">
        <v>4</v>
      </c>
      <c r="AQ80" s="413">
        <v>10</v>
      </c>
      <c r="AR80" s="413">
        <v>0</v>
      </c>
      <c r="AS80" s="392">
        <v>5</v>
      </c>
      <c r="AT80" s="392">
        <v>5</v>
      </c>
      <c r="AU80" s="413">
        <v>0</v>
      </c>
      <c r="AV80" s="392">
        <v>0</v>
      </c>
      <c r="AW80" s="392">
        <v>0</v>
      </c>
      <c r="AX80" s="392">
        <v>0</v>
      </c>
      <c r="AY80" s="394">
        <v>11</v>
      </c>
      <c r="AZ80" s="394">
        <v>11</v>
      </c>
      <c r="BA80" s="394">
        <v>0</v>
      </c>
      <c r="BB80" s="448">
        <v>10</v>
      </c>
      <c r="BC80" s="221">
        <v>10</v>
      </c>
      <c r="BD80" s="221">
        <v>10</v>
      </c>
      <c r="BE80" s="394">
        <v>8</v>
      </c>
      <c r="BF80" s="394">
        <v>13</v>
      </c>
      <c r="BG80" s="394">
        <v>0</v>
      </c>
      <c r="BH80" s="221">
        <v>7</v>
      </c>
      <c r="BI80" s="221">
        <v>7</v>
      </c>
      <c r="BJ80" s="221">
        <v>0</v>
      </c>
      <c r="BK80" s="221">
        <v>6</v>
      </c>
      <c r="BL80" s="221">
        <v>5</v>
      </c>
      <c r="BM80" s="221">
        <v>0</v>
      </c>
      <c r="BN80" s="221">
        <v>0</v>
      </c>
      <c r="BO80" s="221">
        <v>1</v>
      </c>
      <c r="BP80" s="221">
        <v>0</v>
      </c>
      <c r="BQ80" s="394">
        <v>20</v>
      </c>
      <c r="BR80" s="394">
        <v>20</v>
      </c>
      <c r="BS80" s="394">
        <v>18</v>
      </c>
      <c r="BT80" s="221">
        <v>0</v>
      </c>
      <c r="BU80" s="221">
        <v>0</v>
      </c>
      <c r="BV80" s="221">
        <v>0</v>
      </c>
      <c r="BW80" s="221">
        <v>12</v>
      </c>
      <c r="BX80" s="221">
        <v>6</v>
      </c>
      <c r="BY80" s="221">
        <v>0</v>
      </c>
      <c r="BZ80" s="221"/>
      <c r="CA80" s="221"/>
      <c r="CB80" s="221"/>
    </row>
    <row r="81" spans="1:80" s="400" customFormat="1" ht="15" x14ac:dyDescent="0.2">
      <c r="A81" s="365" t="s">
        <v>2312</v>
      </c>
      <c r="B81" s="366">
        <v>1</v>
      </c>
      <c r="C81" s="367" t="s">
        <v>5573</v>
      </c>
      <c r="D81" s="362" t="s">
        <v>144</v>
      </c>
      <c r="E81" s="362" t="s">
        <v>2340</v>
      </c>
      <c r="F81" s="368"/>
      <c r="G81" s="368">
        <v>41478</v>
      </c>
      <c r="H81" s="362" t="s">
        <v>5574</v>
      </c>
      <c r="I81" s="396"/>
      <c r="J81" s="396"/>
      <c r="K81" s="396"/>
      <c r="L81" s="396"/>
      <c r="M81" s="396"/>
      <c r="N81" s="396"/>
      <c r="O81" s="396"/>
      <c r="P81" s="396"/>
      <c r="Q81" s="396"/>
      <c r="R81" s="396"/>
      <c r="S81" s="396"/>
      <c r="T81" s="396"/>
      <c r="U81" s="396"/>
      <c r="V81" s="396"/>
      <c r="W81" s="396"/>
      <c r="X81" s="395"/>
      <c r="Y81" s="395"/>
      <c r="Z81" s="395"/>
      <c r="AA81" s="395"/>
      <c r="AB81" s="395"/>
      <c r="AC81" s="395"/>
      <c r="AD81" s="392"/>
      <c r="AE81" s="392"/>
      <c r="AF81" s="392"/>
      <c r="AG81" s="392"/>
      <c r="AH81" s="392"/>
      <c r="AI81" s="392"/>
      <c r="AJ81" s="392"/>
      <c r="AK81" s="392"/>
      <c r="AL81" s="392"/>
      <c r="AM81" s="392"/>
      <c r="AN81" s="392"/>
      <c r="AO81" s="392"/>
      <c r="AP81" s="413"/>
      <c r="AQ81" s="413"/>
      <c r="AR81" s="413"/>
      <c r="AS81" s="392"/>
      <c r="AT81" s="392"/>
      <c r="AU81" s="413"/>
      <c r="AV81" s="392"/>
      <c r="AW81" s="392"/>
      <c r="AX81" s="392"/>
      <c r="AY81" s="394">
        <v>0</v>
      </c>
      <c r="AZ81" s="394">
        <v>3</v>
      </c>
      <c r="BA81" s="394">
        <v>0</v>
      </c>
      <c r="BB81" s="448">
        <v>1</v>
      </c>
      <c r="BC81" s="394">
        <v>0</v>
      </c>
      <c r="BD81" s="394">
        <v>0</v>
      </c>
      <c r="BE81" s="394">
        <v>0</v>
      </c>
      <c r="BF81" s="394">
        <v>0</v>
      </c>
      <c r="BG81" s="394">
        <v>0</v>
      </c>
      <c r="BH81" s="394">
        <v>0</v>
      </c>
      <c r="BI81" s="394">
        <v>0</v>
      </c>
      <c r="BJ81" s="394">
        <v>0</v>
      </c>
      <c r="BK81" s="394">
        <v>0</v>
      </c>
      <c r="BL81" s="394">
        <v>0</v>
      </c>
      <c r="BM81" s="394">
        <v>0</v>
      </c>
      <c r="BN81" s="394">
        <v>2</v>
      </c>
      <c r="BO81" s="394">
        <v>0</v>
      </c>
      <c r="BP81" s="394">
        <v>0</v>
      </c>
      <c r="BQ81" s="394">
        <v>0</v>
      </c>
      <c r="BR81" s="394">
        <v>0</v>
      </c>
      <c r="BS81" s="394">
        <v>0</v>
      </c>
      <c r="BT81" s="394">
        <v>0</v>
      </c>
      <c r="BU81" s="394">
        <v>0</v>
      </c>
      <c r="BV81" s="394">
        <v>0</v>
      </c>
      <c r="BW81" s="394">
        <v>0</v>
      </c>
      <c r="BX81" s="394">
        <v>0</v>
      </c>
      <c r="BY81" s="394">
        <v>0</v>
      </c>
      <c r="BZ81" s="394"/>
      <c r="CA81" s="394"/>
      <c r="CB81" s="394"/>
    </row>
    <row r="82" spans="1:80" ht="15" x14ac:dyDescent="0.25">
      <c r="A82" s="199" t="s">
        <v>2312</v>
      </c>
      <c r="B82" s="200">
        <v>1</v>
      </c>
      <c r="C82" s="201" t="s">
        <v>4405</v>
      </c>
      <c r="D82" s="201" t="s">
        <v>144</v>
      </c>
      <c r="E82" s="201" t="s">
        <v>2340</v>
      </c>
      <c r="F82" s="167"/>
      <c r="G82" s="168"/>
      <c r="H82" s="201" t="s">
        <v>4406</v>
      </c>
      <c r="I82" s="244">
        <v>0</v>
      </c>
      <c r="J82" s="244">
        <v>0</v>
      </c>
      <c r="K82" s="244">
        <v>0</v>
      </c>
      <c r="L82" s="244">
        <v>0</v>
      </c>
      <c r="M82" s="244">
        <v>0</v>
      </c>
      <c r="N82" s="244">
        <v>0</v>
      </c>
      <c r="O82" s="244">
        <v>2</v>
      </c>
      <c r="P82" s="244">
        <v>0</v>
      </c>
      <c r="Q82" s="244">
        <v>0</v>
      </c>
      <c r="R82" s="244">
        <v>0</v>
      </c>
      <c r="S82" s="244">
        <v>2</v>
      </c>
      <c r="T82" s="244">
        <v>0</v>
      </c>
      <c r="U82" s="244">
        <v>0</v>
      </c>
      <c r="V82" s="244">
        <v>0</v>
      </c>
      <c r="W82" s="244">
        <v>0</v>
      </c>
      <c r="X82" s="180">
        <v>0</v>
      </c>
      <c r="Y82" s="180">
        <v>0</v>
      </c>
      <c r="Z82" s="180">
        <v>0</v>
      </c>
      <c r="AA82" s="180">
        <v>0</v>
      </c>
      <c r="AB82" s="180">
        <v>0</v>
      </c>
      <c r="AC82" s="180">
        <v>0</v>
      </c>
      <c r="AD82" s="180">
        <v>0</v>
      </c>
      <c r="AE82" s="180">
        <v>0</v>
      </c>
      <c r="AF82" s="180">
        <v>0</v>
      </c>
      <c r="AG82" s="180">
        <v>0</v>
      </c>
      <c r="AH82" s="180">
        <v>0</v>
      </c>
      <c r="AI82" s="180">
        <v>0</v>
      </c>
      <c r="AJ82" s="292">
        <v>0</v>
      </c>
      <c r="AK82" s="292">
        <v>0</v>
      </c>
      <c r="AL82" s="292">
        <v>0</v>
      </c>
      <c r="AM82" s="343">
        <v>0</v>
      </c>
      <c r="AN82" s="343">
        <v>0</v>
      </c>
      <c r="AO82" s="343">
        <v>0</v>
      </c>
      <c r="AP82" s="414">
        <v>0</v>
      </c>
      <c r="AQ82" s="414">
        <v>0</v>
      </c>
      <c r="AR82" s="414">
        <v>0</v>
      </c>
      <c r="AS82" s="413">
        <v>0</v>
      </c>
      <c r="AT82" s="413">
        <v>0</v>
      </c>
      <c r="AU82" s="413">
        <v>0</v>
      </c>
      <c r="AV82" s="392">
        <v>2</v>
      </c>
      <c r="AW82" s="392">
        <v>4</v>
      </c>
      <c r="AX82" s="392">
        <v>0</v>
      </c>
      <c r="AY82" s="394">
        <v>0</v>
      </c>
      <c r="AZ82" s="394">
        <v>0</v>
      </c>
      <c r="BA82" s="394">
        <v>0</v>
      </c>
      <c r="BB82" s="448">
        <v>0</v>
      </c>
      <c r="BC82" s="221">
        <v>0</v>
      </c>
      <c r="BD82" s="221">
        <v>0</v>
      </c>
      <c r="BE82" s="394">
        <v>0</v>
      </c>
      <c r="BF82" s="394">
        <v>0</v>
      </c>
      <c r="BG82" s="394">
        <v>0</v>
      </c>
      <c r="BH82" s="221">
        <v>0</v>
      </c>
      <c r="BI82" s="221">
        <v>0</v>
      </c>
      <c r="BJ82" s="221">
        <v>0</v>
      </c>
      <c r="BK82" s="221">
        <v>0</v>
      </c>
      <c r="BL82" s="221">
        <v>0</v>
      </c>
      <c r="BM82" s="221">
        <v>0</v>
      </c>
      <c r="BN82" s="221">
        <v>0</v>
      </c>
      <c r="BO82" s="221">
        <v>0</v>
      </c>
      <c r="BP82" s="221">
        <v>0</v>
      </c>
      <c r="BQ82" s="394">
        <v>0</v>
      </c>
      <c r="BR82" s="394">
        <v>0</v>
      </c>
      <c r="BS82" s="394">
        <v>0</v>
      </c>
      <c r="BT82" s="221">
        <v>0</v>
      </c>
      <c r="BU82" s="221">
        <v>0</v>
      </c>
      <c r="BV82" s="221">
        <v>0</v>
      </c>
      <c r="BW82" s="221">
        <v>0</v>
      </c>
      <c r="BX82" s="221">
        <v>0</v>
      </c>
      <c r="BY82" s="221">
        <v>0</v>
      </c>
      <c r="BZ82" s="221"/>
      <c r="CA82" s="221"/>
      <c r="CB82" s="221"/>
    </row>
    <row r="83" spans="1:80" ht="15" x14ac:dyDescent="0.25">
      <c r="A83" s="194" t="s">
        <v>2312</v>
      </c>
      <c r="B83" s="195">
        <v>1</v>
      </c>
      <c r="C83" s="196" t="s">
        <v>4407</v>
      </c>
      <c r="D83" s="17" t="s">
        <v>144</v>
      </c>
      <c r="E83" s="17" t="s">
        <v>1691</v>
      </c>
      <c r="F83" s="36">
        <v>41218</v>
      </c>
      <c r="G83" s="36">
        <v>40662</v>
      </c>
      <c r="H83" s="13" t="s">
        <v>4408</v>
      </c>
      <c r="I83" s="249">
        <v>0</v>
      </c>
      <c r="J83" s="249">
        <v>0</v>
      </c>
      <c r="K83" s="249">
        <v>0</v>
      </c>
      <c r="L83" s="221">
        <v>0</v>
      </c>
      <c r="M83" s="221">
        <v>0</v>
      </c>
      <c r="N83" s="221">
        <v>0</v>
      </c>
      <c r="O83" s="221">
        <v>1</v>
      </c>
      <c r="P83" s="221">
        <v>0</v>
      </c>
      <c r="Q83" s="221">
        <v>0</v>
      </c>
      <c r="R83" s="221">
        <v>0</v>
      </c>
      <c r="S83" s="221">
        <v>0</v>
      </c>
      <c r="T83" s="221">
        <v>0</v>
      </c>
      <c r="U83" s="221">
        <v>0</v>
      </c>
      <c r="V83" s="221">
        <v>0</v>
      </c>
      <c r="W83" s="221">
        <v>0</v>
      </c>
      <c r="X83" s="18">
        <v>0</v>
      </c>
      <c r="Y83" s="18">
        <v>0</v>
      </c>
      <c r="Z83" s="18">
        <v>0</v>
      </c>
      <c r="AA83" s="18">
        <v>0</v>
      </c>
      <c r="AB83" s="18">
        <v>0</v>
      </c>
      <c r="AC83" s="18">
        <v>0</v>
      </c>
      <c r="AD83" s="18">
        <v>0</v>
      </c>
      <c r="AE83" s="18">
        <v>0</v>
      </c>
      <c r="AF83" s="18">
        <v>0</v>
      </c>
      <c r="AG83" s="18">
        <v>0</v>
      </c>
      <c r="AH83" s="18">
        <v>0</v>
      </c>
      <c r="AI83" s="18">
        <v>0</v>
      </c>
      <c r="AJ83" s="286">
        <v>0</v>
      </c>
      <c r="AK83" s="286">
        <v>0</v>
      </c>
      <c r="AL83" s="286">
        <v>0</v>
      </c>
      <c r="AM83" s="355">
        <v>0</v>
      </c>
      <c r="AN83" s="355">
        <v>0</v>
      </c>
      <c r="AO83" s="355">
        <v>0</v>
      </c>
      <c r="AP83" s="413">
        <v>0</v>
      </c>
      <c r="AQ83" s="413">
        <v>0</v>
      </c>
      <c r="AR83" s="413">
        <v>0</v>
      </c>
      <c r="AS83" s="413">
        <v>0</v>
      </c>
      <c r="AT83" s="413">
        <v>0</v>
      </c>
      <c r="AU83" s="413">
        <v>0</v>
      </c>
      <c r="AV83" s="392">
        <v>0</v>
      </c>
      <c r="AW83" s="392">
        <v>0</v>
      </c>
      <c r="AX83" s="392">
        <v>0</v>
      </c>
      <c r="AY83" s="394">
        <v>0</v>
      </c>
      <c r="AZ83" s="394">
        <v>0</v>
      </c>
      <c r="BA83" s="394">
        <v>0</v>
      </c>
      <c r="BB83" s="448">
        <v>0</v>
      </c>
      <c r="BC83" s="394">
        <v>0</v>
      </c>
      <c r="BD83" s="394">
        <v>0</v>
      </c>
      <c r="BE83" s="394">
        <v>0</v>
      </c>
      <c r="BF83" s="394">
        <v>0</v>
      </c>
      <c r="BG83" s="394">
        <v>0</v>
      </c>
      <c r="BH83" s="221">
        <v>1</v>
      </c>
      <c r="BI83" s="221">
        <v>0</v>
      </c>
      <c r="BJ83" s="221">
        <v>0</v>
      </c>
      <c r="BK83" s="221">
        <v>0</v>
      </c>
      <c r="BL83" s="221">
        <v>0</v>
      </c>
      <c r="BM83" s="221">
        <v>0</v>
      </c>
      <c r="BN83" s="221">
        <v>0</v>
      </c>
      <c r="BO83" s="221">
        <v>0</v>
      </c>
      <c r="BP83" s="221">
        <v>0</v>
      </c>
      <c r="BQ83" s="394">
        <v>0</v>
      </c>
      <c r="BR83" s="394">
        <v>0</v>
      </c>
      <c r="BS83" s="394">
        <v>0</v>
      </c>
      <c r="BT83" s="221">
        <v>0</v>
      </c>
      <c r="BU83" s="221">
        <v>0</v>
      </c>
      <c r="BV83" s="221">
        <v>0</v>
      </c>
      <c r="BW83" s="221">
        <v>0</v>
      </c>
      <c r="BX83" s="221">
        <v>0</v>
      </c>
      <c r="BY83" s="221">
        <v>0</v>
      </c>
      <c r="BZ83" s="221"/>
      <c r="CA83" s="221"/>
      <c r="CB83" s="221"/>
    </row>
    <row r="84" spans="1:80" ht="15" x14ac:dyDescent="0.25">
      <c r="A84" s="248" t="s">
        <v>2312</v>
      </c>
      <c r="B84" s="248">
        <v>1</v>
      </c>
      <c r="C84" s="201" t="s">
        <v>4480</v>
      </c>
      <c r="D84" s="248" t="s">
        <v>144</v>
      </c>
      <c r="E84" s="201" t="s">
        <v>2340</v>
      </c>
      <c r="F84" s="266"/>
      <c r="G84" s="168"/>
      <c r="H84" s="248" t="s">
        <v>4481</v>
      </c>
      <c r="I84" s="244">
        <v>0</v>
      </c>
      <c r="J84" s="244">
        <v>0</v>
      </c>
      <c r="K84" s="244">
        <v>0</v>
      </c>
      <c r="L84" s="244">
        <v>0</v>
      </c>
      <c r="M84" s="244">
        <v>0</v>
      </c>
      <c r="N84" s="244">
        <v>0</v>
      </c>
      <c r="O84" s="244">
        <v>0</v>
      </c>
      <c r="P84" s="244">
        <v>0</v>
      </c>
      <c r="Q84" s="244">
        <v>0</v>
      </c>
      <c r="R84" s="244">
        <v>0</v>
      </c>
      <c r="S84" s="244">
        <v>0</v>
      </c>
      <c r="T84" s="244">
        <v>0</v>
      </c>
      <c r="U84" s="244">
        <v>0</v>
      </c>
      <c r="V84" s="244">
        <v>0</v>
      </c>
      <c r="W84" s="244">
        <v>0</v>
      </c>
      <c r="X84" s="180">
        <v>0</v>
      </c>
      <c r="Y84" s="180">
        <v>0</v>
      </c>
      <c r="Z84" s="180">
        <v>0</v>
      </c>
      <c r="AA84" s="180">
        <v>0</v>
      </c>
      <c r="AB84" s="180">
        <v>0</v>
      </c>
      <c r="AC84" s="180">
        <v>0</v>
      </c>
      <c r="AD84" s="180">
        <v>0</v>
      </c>
      <c r="AE84" s="180">
        <v>0</v>
      </c>
      <c r="AF84" s="180">
        <v>0</v>
      </c>
      <c r="AG84" s="180">
        <v>0</v>
      </c>
      <c r="AH84" s="180">
        <v>0</v>
      </c>
      <c r="AI84" s="180">
        <v>0</v>
      </c>
      <c r="AJ84" s="292">
        <v>0</v>
      </c>
      <c r="AK84" s="292">
        <v>0</v>
      </c>
      <c r="AL84" s="292">
        <v>0</v>
      </c>
      <c r="AM84" s="343">
        <v>0</v>
      </c>
      <c r="AN84" s="343">
        <v>0</v>
      </c>
      <c r="AO84" s="343">
        <v>0</v>
      </c>
      <c r="AP84" s="414">
        <v>0</v>
      </c>
      <c r="AQ84" s="414">
        <v>0</v>
      </c>
      <c r="AR84" s="414">
        <v>0</v>
      </c>
      <c r="AS84" s="413">
        <v>0</v>
      </c>
      <c r="AT84" s="413">
        <v>0</v>
      </c>
      <c r="AU84" s="413">
        <v>0</v>
      </c>
      <c r="AV84" s="392">
        <v>0</v>
      </c>
      <c r="AW84" s="392">
        <v>0</v>
      </c>
      <c r="AX84" s="392">
        <v>0</v>
      </c>
      <c r="AY84" s="394">
        <v>0</v>
      </c>
      <c r="AZ84" s="394">
        <v>0</v>
      </c>
      <c r="BA84" s="394">
        <v>0</v>
      </c>
      <c r="BB84" s="448">
        <v>0</v>
      </c>
      <c r="BC84" s="394">
        <v>0</v>
      </c>
      <c r="BD84" s="394">
        <v>0</v>
      </c>
      <c r="BE84" s="394">
        <v>0</v>
      </c>
      <c r="BF84" s="394">
        <v>0</v>
      </c>
      <c r="BG84" s="394">
        <v>0</v>
      </c>
      <c r="BH84" s="221">
        <v>0</v>
      </c>
      <c r="BI84" s="221">
        <v>0</v>
      </c>
      <c r="BJ84" s="221">
        <v>0</v>
      </c>
      <c r="BK84" s="221">
        <v>0</v>
      </c>
      <c r="BL84" s="221">
        <v>0</v>
      </c>
      <c r="BM84" s="221">
        <v>0</v>
      </c>
      <c r="BN84" s="221">
        <v>0</v>
      </c>
      <c r="BO84" s="221">
        <v>0</v>
      </c>
      <c r="BP84" s="221">
        <v>0</v>
      </c>
      <c r="BQ84" s="394">
        <v>0</v>
      </c>
      <c r="BR84" s="394">
        <v>0</v>
      </c>
      <c r="BS84" s="394">
        <v>0</v>
      </c>
      <c r="BT84" s="221">
        <v>0</v>
      </c>
      <c r="BU84" s="221">
        <v>0</v>
      </c>
      <c r="BV84" s="221">
        <v>0</v>
      </c>
      <c r="BW84" s="221">
        <v>0</v>
      </c>
      <c r="BX84" s="221">
        <v>0</v>
      </c>
      <c r="BY84" s="221">
        <v>0</v>
      </c>
      <c r="BZ84" s="221"/>
      <c r="CA84" s="221"/>
      <c r="CB84" s="221"/>
    </row>
    <row r="85" spans="1:80" ht="15" x14ac:dyDescent="0.2">
      <c r="A85" s="194" t="s">
        <v>2312</v>
      </c>
      <c r="B85" s="195">
        <v>1</v>
      </c>
      <c r="C85" s="35" t="s">
        <v>4409</v>
      </c>
      <c r="D85" s="216" t="s">
        <v>144</v>
      </c>
      <c r="E85" s="216" t="s">
        <v>1691</v>
      </c>
      <c r="F85" s="36">
        <v>41215</v>
      </c>
      <c r="G85" s="36">
        <v>40654</v>
      </c>
      <c r="H85" s="216" t="s">
        <v>4410</v>
      </c>
      <c r="I85" s="244">
        <v>0</v>
      </c>
      <c r="J85" s="244">
        <v>0</v>
      </c>
      <c r="K85" s="244">
        <v>0</v>
      </c>
      <c r="L85" s="244">
        <v>0</v>
      </c>
      <c r="M85" s="244">
        <v>0</v>
      </c>
      <c r="N85" s="244">
        <v>0</v>
      </c>
      <c r="O85" s="244">
        <v>0</v>
      </c>
      <c r="P85" s="244">
        <v>0</v>
      </c>
      <c r="Q85" s="244">
        <v>0</v>
      </c>
      <c r="R85" s="244">
        <v>0</v>
      </c>
      <c r="S85" s="244">
        <v>0</v>
      </c>
      <c r="T85" s="244">
        <v>0</v>
      </c>
      <c r="U85" s="244">
        <v>0</v>
      </c>
      <c r="V85" s="244">
        <v>0</v>
      </c>
      <c r="W85" s="244">
        <v>0</v>
      </c>
      <c r="X85" s="180">
        <v>1</v>
      </c>
      <c r="Y85" s="180">
        <v>0</v>
      </c>
      <c r="Z85" s="180">
        <v>0</v>
      </c>
      <c r="AA85" s="180">
        <v>2</v>
      </c>
      <c r="AB85" s="180">
        <v>2</v>
      </c>
      <c r="AC85" s="180">
        <v>0</v>
      </c>
      <c r="AD85" s="18">
        <v>0</v>
      </c>
      <c r="AE85" s="18">
        <v>0</v>
      </c>
      <c r="AF85" s="18">
        <v>0</v>
      </c>
      <c r="AG85" s="18">
        <v>0</v>
      </c>
      <c r="AH85" s="18">
        <v>0</v>
      </c>
      <c r="AI85" s="18">
        <v>0</v>
      </c>
      <c r="AJ85" s="286">
        <v>0</v>
      </c>
      <c r="AK85" s="286">
        <v>0</v>
      </c>
      <c r="AL85" s="286">
        <v>0</v>
      </c>
      <c r="AM85" s="355">
        <v>0</v>
      </c>
      <c r="AN85" s="355">
        <v>0</v>
      </c>
      <c r="AO85" s="355">
        <v>0</v>
      </c>
      <c r="AP85" s="413">
        <v>2</v>
      </c>
      <c r="AQ85" s="413">
        <v>0</v>
      </c>
      <c r="AR85" s="413">
        <v>0</v>
      </c>
      <c r="AS85" s="413">
        <v>0</v>
      </c>
      <c r="AT85" s="413">
        <v>0</v>
      </c>
      <c r="AU85" s="413">
        <v>0</v>
      </c>
      <c r="AV85" s="392">
        <v>0</v>
      </c>
      <c r="AW85" s="392">
        <v>0</v>
      </c>
      <c r="AX85" s="392">
        <v>0</v>
      </c>
      <c r="AY85" s="394">
        <v>0</v>
      </c>
      <c r="AZ85" s="394">
        <v>0</v>
      </c>
      <c r="BA85" s="394">
        <v>0</v>
      </c>
      <c r="BB85" s="448">
        <v>0</v>
      </c>
      <c r="BC85" s="394">
        <v>0</v>
      </c>
      <c r="BD85" s="394">
        <v>0</v>
      </c>
      <c r="BE85" s="394">
        <v>1</v>
      </c>
      <c r="BF85" s="394">
        <v>2</v>
      </c>
      <c r="BG85" s="394">
        <v>0</v>
      </c>
      <c r="BH85" s="221">
        <v>1</v>
      </c>
      <c r="BI85" s="221">
        <v>1</v>
      </c>
      <c r="BJ85" s="221">
        <v>0</v>
      </c>
      <c r="BK85" s="221">
        <v>0</v>
      </c>
      <c r="BL85" s="221">
        <v>0</v>
      </c>
      <c r="BM85" s="221">
        <v>0</v>
      </c>
      <c r="BN85" s="221">
        <v>2</v>
      </c>
      <c r="BO85" s="221">
        <v>0</v>
      </c>
      <c r="BP85" s="221">
        <v>0</v>
      </c>
      <c r="BQ85" s="394">
        <v>0</v>
      </c>
      <c r="BR85" s="394">
        <v>1</v>
      </c>
      <c r="BS85" s="394">
        <v>0</v>
      </c>
      <c r="BT85" s="221">
        <v>0</v>
      </c>
      <c r="BU85" s="221">
        <v>0</v>
      </c>
      <c r="BV85" s="221">
        <v>0</v>
      </c>
      <c r="BW85" s="221">
        <v>0</v>
      </c>
      <c r="BX85" s="221">
        <v>0</v>
      </c>
      <c r="BY85" s="221">
        <v>0</v>
      </c>
      <c r="BZ85" s="221"/>
      <c r="CA85" s="221"/>
      <c r="CB85" s="221"/>
    </row>
    <row r="86" spans="1:80" ht="15" x14ac:dyDescent="0.2">
      <c r="A86" s="194" t="s">
        <v>2312</v>
      </c>
      <c r="B86" s="195">
        <v>1</v>
      </c>
      <c r="C86" s="35" t="s">
        <v>4902</v>
      </c>
      <c r="D86" s="216" t="s">
        <v>144</v>
      </c>
      <c r="E86" s="216" t="s">
        <v>1691</v>
      </c>
      <c r="F86" s="36">
        <v>41261</v>
      </c>
      <c r="G86" s="36">
        <v>41261</v>
      </c>
      <c r="H86" s="216" t="s">
        <v>5141</v>
      </c>
      <c r="I86" s="221">
        <v>0</v>
      </c>
      <c r="J86" s="221">
        <v>0</v>
      </c>
      <c r="K86" s="221">
        <v>0</v>
      </c>
      <c r="L86" s="221">
        <v>0</v>
      </c>
      <c r="M86" s="221">
        <v>0</v>
      </c>
      <c r="N86" s="221">
        <v>0</v>
      </c>
      <c r="O86" s="221">
        <v>0</v>
      </c>
      <c r="P86" s="221">
        <v>0</v>
      </c>
      <c r="Q86" s="221">
        <v>0</v>
      </c>
      <c r="R86" s="221">
        <v>0</v>
      </c>
      <c r="S86" s="221">
        <v>0</v>
      </c>
      <c r="T86" s="221">
        <v>0</v>
      </c>
      <c r="U86" s="221">
        <v>0</v>
      </c>
      <c r="V86" s="221">
        <v>1</v>
      </c>
      <c r="W86" s="221">
        <v>0</v>
      </c>
      <c r="X86" s="18">
        <v>0</v>
      </c>
      <c r="Y86" s="18">
        <v>0</v>
      </c>
      <c r="Z86" s="18">
        <v>0</v>
      </c>
      <c r="AA86" s="18">
        <v>0</v>
      </c>
      <c r="AB86" s="18">
        <v>0</v>
      </c>
      <c r="AC86" s="18">
        <v>0</v>
      </c>
      <c r="AD86" s="18">
        <v>0</v>
      </c>
      <c r="AE86" s="18">
        <v>0</v>
      </c>
      <c r="AF86" s="18">
        <v>0</v>
      </c>
      <c r="AG86" s="18">
        <v>0</v>
      </c>
      <c r="AH86" s="18">
        <v>0</v>
      </c>
      <c r="AI86" s="18">
        <v>0</v>
      </c>
      <c r="AJ86" s="286">
        <v>3</v>
      </c>
      <c r="AK86" s="286">
        <v>0</v>
      </c>
      <c r="AL86" s="286">
        <v>0</v>
      </c>
      <c r="AM86" s="355">
        <v>0</v>
      </c>
      <c r="AN86" s="355">
        <v>0</v>
      </c>
      <c r="AO86" s="355">
        <v>0</v>
      </c>
      <c r="AP86" s="413">
        <v>0</v>
      </c>
      <c r="AQ86" s="413">
        <v>0</v>
      </c>
      <c r="AR86" s="413">
        <v>0</v>
      </c>
      <c r="AS86" s="413">
        <v>0</v>
      </c>
      <c r="AT86" s="413">
        <v>0</v>
      </c>
      <c r="AU86" s="413">
        <v>0</v>
      </c>
      <c r="AV86" s="392">
        <v>2</v>
      </c>
      <c r="AW86" s="392">
        <v>0</v>
      </c>
      <c r="AX86" s="392">
        <v>0</v>
      </c>
      <c r="AY86" s="394">
        <v>0</v>
      </c>
      <c r="AZ86" s="394">
        <v>0</v>
      </c>
      <c r="BA86" s="394">
        <v>0</v>
      </c>
      <c r="BB86" s="448">
        <v>0</v>
      </c>
      <c r="BC86" s="394">
        <v>0</v>
      </c>
      <c r="BD86" s="394">
        <v>0</v>
      </c>
      <c r="BE86" s="394">
        <v>0</v>
      </c>
      <c r="BF86" s="394">
        <v>0</v>
      </c>
      <c r="BG86" s="394">
        <v>0</v>
      </c>
      <c r="BH86" s="221">
        <v>0</v>
      </c>
      <c r="BI86" s="221">
        <v>0</v>
      </c>
      <c r="BJ86" s="221">
        <v>0</v>
      </c>
      <c r="BK86" s="221">
        <v>0</v>
      </c>
      <c r="BL86" s="221">
        <v>0</v>
      </c>
      <c r="BM86" s="221">
        <v>0</v>
      </c>
      <c r="BN86" s="221">
        <v>0</v>
      </c>
      <c r="BO86" s="221">
        <v>0</v>
      </c>
      <c r="BP86" s="221">
        <v>0</v>
      </c>
      <c r="BQ86" s="394">
        <v>0</v>
      </c>
      <c r="BR86" s="394">
        <v>0</v>
      </c>
      <c r="BS86" s="394">
        <v>0</v>
      </c>
      <c r="BT86" s="221">
        <v>0</v>
      </c>
      <c r="BU86" s="221">
        <v>0</v>
      </c>
      <c r="BV86" s="221">
        <v>0</v>
      </c>
      <c r="BW86" s="221">
        <v>3</v>
      </c>
      <c r="BX86" s="221">
        <v>0</v>
      </c>
      <c r="BY86" s="221">
        <v>0</v>
      </c>
      <c r="BZ86" s="221"/>
      <c r="CA86" s="221"/>
      <c r="CB86" s="221"/>
    </row>
    <row r="87" spans="1:80" ht="15" x14ac:dyDescent="0.2">
      <c r="A87" s="194" t="s">
        <v>2312</v>
      </c>
      <c r="B87" s="195">
        <v>1</v>
      </c>
      <c r="C87" s="35" t="s">
        <v>4411</v>
      </c>
      <c r="D87" s="216" t="s">
        <v>144</v>
      </c>
      <c r="E87" s="216" t="s">
        <v>2182</v>
      </c>
      <c r="F87" s="36">
        <v>41361</v>
      </c>
      <c r="G87" s="36">
        <v>39962</v>
      </c>
      <c r="H87" s="216" t="s">
        <v>5466</v>
      </c>
      <c r="I87" s="249">
        <v>0</v>
      </c>
      <c r="J87" s="249">
        <v>0</v>
      </c>
      <c r="K87" s="249">
        <v>0</v>
      </c>
      <c r="L87" s="249">
        <v>0</v>
      </c>
      <c r="M87" s="249">
        <v>0</v>
      </c>
      <c r="N87" s="249">
        <v>0</v>
      </c>
      <c r="O87" s="249">
        <v>0</v>
      </c>
      <c r="P87" s="249">
        <v>0</v>
      </c>
      <c r="Q87" s="249">
        <v>0</v>
      </c>
      <c r="R87" s="249">
        <v>0</v>
      </c>
      <c r="S87" s="249">
        <v>0</v>
      </c>
      <c r="T87" s="249">
        <v>0</v>
      </c>
      <c r="U87" s="221">
        <v>0</v>
      </c>
      <c r="V87" s="221">
        <v>0</v>
      </c>
      <c r="W87" s="221">
        <v>0</v>
      </c>
      <c r="X87" s="18">
        <v>0</v>
      </c>
      <c r="Y87" s="18">
        <v>0</v>
      </c>
      <c r="Z87" s="18">
        <v>0</v>
      </c>
      <c r="AA87" s="18">
        <v>0</v>
      </c>
      <c r="AB87" s="18">
        <v>0</v>
      </c>
      <c r="AC87" s="18">
        <v>0</v>
      </c>
      <c r="AD87" s="18">
        <v>0</v>
      </c>
      <c r="AE87" s="18">
        <v>0</v>
      </c>
      <c r="AF87" s="18">
        <v>0</v>
      </c>
      <c r="AG87" s="18">
        <v>0</v>
      </c>
      <c r="AH87" s="18">
        <v>0</v>
      </c>
      <c r="AI87" s="18">
        <v>0</v>
      </c>
      <c r="AJ87" s="286">
        <v>2</v>
      </c>
      <c r="AK87" s="286">
        <v>0</v>
      </c>
      <c r="AL87" s="286">
        <v>0</v>
      </c>
      <c r="AM87" s="355">
        <v>0</v>
      </c>
      <c r="AN87" s="355">
        <v>0</v>
      </c>
      <c r="AO87" s="355">
        <v>0</v>
      </c>
      <c r="AP87" s="413">
        <v>0</v>
      </c>
      <c r="AQ87" s="413">
        <v>0</v>
      </c>
      <c r="AR87" s="413">
        <v>0</v>
      </c>
      <c r="AS87" s="413">
        <v>0</v>
      </c>
      <c r="AT87" s="413">
        <v>0</v>
      </c>
      <c r="AU87" s="413">
        <v>0</v>
      </c>
      <c r="AV87" s="392">
        <v>0</v>
      </c>
      <c r="AW87" s="392">
        <v>0</v>
      </c>
      <c r="AX87" s="392">
        <v>0</v>
      </c>
      <c r="AY87" s="394">
        <v>0</v>
      </c>
      <c r="AZ87" s="394">
        <v>0</v>
      </c>
      <c r="BA87" s="394">
        <v>0</v>
      </c>
      <c r="BB87" s="448">
        <v>0</v>
      </c>
      <c r="BC87" s="394">
        <v>0</v>
      </c>
      <c r="BD87" s="394">
        <v>0</v>
      </c>
      <c r="BE87" s="394">
        <v>0</v>
      </c>
      <c r="BF87" s="394">
        <v>0</v>
      </c>
      <c r="BG87" s="394">
        <v>0</v>
      </c>
      <c r="BH87" s="221">
        <v>0</v>
      </c>
      <c r="BI87" s="221">
        <v>0</v>
      </c>
      <c r="BJ87" s="221">
        <v>0</v>
      </c>
      <c r="BK87" s="221">
        <v>0</v>
      </c>
      <c r="BL87" s="221">
        <v>0</v>
      </c>
      <c r="BM87" s="221">
        <v>0</v>
      </c>
      <c r="BN87" s="221">
        <v>0</v>
      </c>
      <c r="BO87" s="221">
        <v>0</v>
      </c>
      <c r="BP87" s="221">
        <v>0</v>
      </c>
      <c r="BQ87" s="394">
        <v>0</v>
      </c>
      <c r="BR87" s="394">
        <v>0</v>
      </c>
      <c r="BS87" s="394">
        <v>0</v>
      </c>
      <c r="BT87" s="221">
        <v>0</v>
      </c>
      <c r="BU87" s="221">
        <v>0</v>
      </c>
      <c r="BV87" s="221">
        <v>0</v>
      </c>
      <c r="BW87" s="221">
        <v>0</v>
      </c>
      <c r="BX87" s="221">
        <v>0</v>
      </c>
      <c r="BY87" s="221">
        <v>0</v>
      </c>
      <c r="BZ87" s="221"/>
      <c r="CA87" s="221"/>
      <c r="CB87" s="221"/>
    </row>
    <row r="88" spans="1:80" ht="15" x14ac:dyDescent="0.25">
      <c r="A88" s="248" t="s">
        <v>2312</v>
      </c>
      <c r="B88" s="248">
        <v>1</v>
      </c>
      <c r="C88" s="201" t="s">
        <v>4784</v>
      </c>
      <c r="D88" s="201" t="s">
        <v>144</v>
      </c>
      <c r="E88" s="201" t="s">
        <v>2340</v>
      </c>
      <c r="F88" s="266"/>
      <c r="G88" s="168"/>
      <c r="H88" s="380" t="s">
        <v>4338</v>
      </c>
      <c r="I88" s="244">
        <v>0</v>
      </c>
      <c r="J88" s="244">
        <v>0</v>
      </c>
      <c r="K88" s="244">
        <v>0</v>
      </c>
      <c r="L88" s="244">
        <v>0</v>
      </c>
      <c r="M88" s="244">
        <v>0</v>
      </c>
      <c r="N88" s="244">
        <v>0</v>
      </c>
      <c r="O88" s="244">
        <v>0</v>
      </c>
      <c r="P88" s="244">
        <v>0</v>
      </c>
      <c r="Q88" s="244">
        <v>0</v>
      </c>
      <c r="R88" s="244">
        <v>0</v>
      </c>
      <c r="S88" s="244">
        <v>3</v>
      </c>
      <c r="T88" s="244">
        <v>0</v>
      </c>
      <c r="U88" s="244">
        <v>0</v>
      </c>
      <c r="V88" s="244">
        <v>2</v>
      </c>
      <c r="W88" s="244">
        <v>0</v>
      </c>
      <c r="X88" s="180">
        <v>0</v>
      </c>
      <c r="Y88" s="180">
        <v>0</v>
      </c>
      <c r="Z88" s="180">
        <v>0</v>
      </c>
      <c r="AA88" s="180">
        <v>10</v>
      </c>
      <c r="AB88" s="180">
        <v>10</v>
      </c>
      <c r="AC88" s="180">
        <v>0</v>
      </c>
      <c r="AD88" s="180">
        <v>0</v>
      </c>
      <c r="AE88" s="180">
        <v>0</v>
      </c>
      <c r="AF88" s="180">
        <v>0</v>
      </c>
      <c r="AG88" s="180">
        <v>0</v>
      </c>
      <c r="AH88" s="180">
        <v>0</v>
      </c>
      <c r="AI88" s="180">
        <v>0</v>
      </c>
      <c r="AJ88" s="292">
        <v>0</v>
      </c>
      <c r="AK88" s="292">
        <v>0</v>
      </c>
      <c r="AL88" s="292">
        <v>0</v>
      </c>
      <c r="AM88" s="343">
        <v>7</v>
      </c>
      <c r="AN88" s="343">
        <v>0</v>
      </c>
      <c r="AO88" s="343">
        <v>0</v>
      </c>
      <c r="AP88" s="414">
        <v>0</v>
      </c>
      <c r="AQ88" s="414">
        <v>5</v>
      </c>
      <c r="AR88" s="414">
        <v>0</v>
      </c>
      <c r="AS88" s="413">
        <v>0</v>
      </c>
      <c r="AT88" s="413">
        <v>0</v>
      </c>
      <c r="AU88" s="413">
        <v>0</v>
      </c>
      <c r="AV88" s="392">
        <v>0</v>
      </c>
      <c r="AW88" s="392">
        <v>0</v>
      </c>
      <c r="AX88" s="392">
        <v>0</v>
      </c>
      <c r="AY88" s="394">
        <v>0</v>
      </c>
      <c r="AZ88" s="394">
        <v>0</v>
      </c>
      <c r="BA88" s="394">
        <v>0</v>
      </c>
      <c r="BB88" s="448">
        <v>0</v>
      </c>
      <c r="BC88" s="394">
        <v>0</v>
      </c>
      <c r="BD88" s="394">
        <v>0</v>
      </c>
      <c r="BE88" s="394">
        <v>0</v>
      </c>
      <c r="BF88" s="394">
        <v>0</v>
      </c>
      <c r="BG88" s="394">
        <v>0</v>
      </c>
      <c r="BH88" s="221">
        <v>4</v>
      </c>
      <c r="BI88" s="221">
        <v>4</v>
      </c>
      <c r="BJ88" s="221">
        <v>0</v>
      </c>
      <c r="BK88" s="221">
        <v>0</v>
      </c>
      <c r="BL88" s="221">
        <v>0</v>
      </c>
      <c r="BM88" s="221">
        <v>0</v>
      </c>
      <c r="BN88" s="221">
        <v>3</v>
      </c>
      <c r="BO88" s="221">
        <v>3</v>
      </c>
      <c r="BP88" s="221">
        <v>0</v>
      </c>
      <c r="BQ88" s="394">
        <v>0</v>
      </c>
      <c r="BR88" s="394">
        <v>0</v>
      </c>
      <c r="BS88" s="394">
        <v>0</v>
      </c>
      <c r="BT88" s="221">
        <v>1</v>
      </c>
      <c r="BU88" s="221">
        <v>0</v>
      </c>
      <c r="BV88" s="221">
        <v>0</v>
      </c>
      <c r="BW88" s="221">
        <v>0</v>
      </c>
      <c r="BX88" s="221">
        <v>1</v>
      </c>
      <c r="BY88" s="221">
        <v>0</v>
      </c>
      <c r="BZ88" s="221"/>
      <c r="CA88" s="221"/>
      <c r="CB88" s="221"/>
    </row>
    <row r="89" spans="1:80" ht="15" x14ac:dyDescent="0.25">
      <c r="A89" s="33" t="s">
        <v>2312</v>
      </c>
      <c r="B89" s="34">
        <v>1</v>
      </c>
      <c r="C89" s="35" t="s">
        <v>5060</v>
      </c>
      <c r="D89" s="13" t="s">
        <v>144</v>
      </c>
      <c r="E89" s="13" t="s">
        <v>1691</v>
      </c>
      <c r="F89" s="36">
        <v>41219</v>
      </c>
      <c r="G89" s="158">
        <v>40654</v>
      </c>
      <c r="H89" s="13" t="s">
        <v>5325</v>
      </c>
      <c r="I89" s="244">
        <v>0</v>
      </c>
      <c r="J89" s="244">
        <v>0</v>
      </c>
      <c r="K89" s="244">
        <v>0</v>
      </c>
      <c r="L89" s="244">
        <v>0</v>
      </c>
      <c r="M89" s="244">
        <v>0</v>
      </c>
      <c r="N89" s="244">
        <v>0</v>
      </c>
      <c r="O89" s="244">
        <v>0</v>
      </c>
      <c r="P89" s="244">
        <v>2</v>
      </c>
      <c r="Q89" s="244">
        <v>0</v>
      </c>
      <c r="R89" s="244">
        <v>0</v>
      </c>
      <c r="S89" s="244">
        <v>2</v>
      </c>
      <c r="T89" s="244">
        <v>0</v>
      </c>
      <c r="U89" s="244">
        <v>0</v>
      </c>
      <c r="V89" s="244">
        <v>0</v>
      </c>
      <c r="W89" s="244">
        <v>0</v>
      </c>
      <c r="X89" s="180">
        <v>0</v>
      </c>
      <c r="Y89" s="180">
        <v>0</v>
      </c>
      <c r="Z89" s="180">
        <v>0</v>
      </c>
      <c r="AA89" s="18">
        <v>0</v>
      </c>
      <c r="AB89" s="18">
        <v>0</v>
      </c>
      <c r="AC89" s="18">
        <v>0</v>
      </c>
      <c r="AD89" s="18">
        <v>0</v>
      </c>
      <c r="AE89" s="18">
        <v>0</v>
      </c>
      <c r="AF89" s="18">
        <v>0</v>
      </c>
      <c r="AG89" s="18">
        <v>0</v>
      </c>
      <c r="AH89" s="18">
        <v>0</v>
      </c>
      <c r="AI89" s="18">
        <v>0</v>
      </c>
      <c r="AJ89" s="286">
        <v>0</v>
      </c>
      <c r="AK89" s="286">
        <v>0</v>
      </c>
      <c r="AL89" s="286">
        <v>0</v>
      </c>
      <c r="AM89" s="355">
        <v>0</v>
      </c>
      <c r="AN89" s="355">
        <v>0</v>
      </c>
      <c r="AO89" s="355">
        <v>0</v>
      </c>
      <c r="AP89" s="413">
        <v>0</v>
      </c>
      <c r="AQ89" s="413">
        <v>0</v>
      </c>
      <c r="AR89" s="413">
        <v>0</v>
      </c>
      <c r="AS89" s="413">
        <v>0</v>
      </c>
      <c r="AT89" s="413">
        <v>0</v>
      </c>
      <c r="AU89" s="413">
        <v>0</v>
      </c>
      <c r="AV89" s="392">
        <v>1</v>
      </c>
      <c r="AW89" s="392">
        <v>1</v>
      </c>
      <c r="AX89" s="392">
        <v>0</v>
      </c>
      <c r="AY89" s="394">
        <v>0</v>
      </c>
      <c r="AZ89" s="394">
        <v>0</v>
      </c>
      <c r="BA89" s="394">
        <v>0</v>
      </c>
      <c r="BB89" s="448">
        <v>0</v>
      </c>
      <c r="BC89" s="394">
        <v>0</v>
      </c>
      <c r="BD89" s="394">
        <v>0</v>
      </c>
      <c r="BE89" s="394">
        <v>0</v>
      </c>
      <c r="BF89" s="394">
        <v>0</v>
      </c>
      <c r="BG89" s="394">
        <v>0</v>
      </c>
      <c r="BH89" s="221">
        <v>0</v>
      </c>
      <c r="BI89" s="221">
        <v>0</v>
      </c>
      <c r="BJ89" s="221">
        <v>0</v>
      </c>
      <c r="BK89" s="221">
        <v>0</v>
      </c>
      <c r="BL89" s="221">
        <v>0</v>
      </c>
      <c r="BM89" s="221">
        <v>0</v>
      </c>
      <c r="BN89" s="221">
        <v>0</v>
      </c>
      <c r="BO89" s="221">
        <v>0</v>
      </c>
      <c r="BP89" s="221">
        <v>0</v>
      </c>
      <c r="BQ89" s="394">
        <v>0</v>
      </c>
      <c r="BR89" s="394">
        <v>0</v>
      </c>
      <c r="BS89" s="394">
        <v>0</v>
      </c>
      <c r="BT89" s="221">
        <v>2</v>
      </c>
      <c r="BU89" s="221">
        <v>0</v>
      </c>
      <c r="BV89" s="221">
        <v>0</v>
      </c>
      <c r="BW89" s="221">
        <v>0</v>
      </c>
      <c r="BX89" s="221">
        <v>0</v>
      </c>
      <c r="BY89" s="221">
        <v>0</v>
      </c>
      <c r="BZ89" s="221"/>
      <c r="CA89" s="221"/>
      <c r="CB89" s="221"/>
    </row>
    <row r="90" spans="1:80" ht="15" x14ac:dyDescent="0.2">
      <c r="A90" s="194" t="s">
        <v>2312</v>
      </c>
      <c r="B90" s="195">
        <v>1</v>
      </c>
      <c r="C90" s="35" t="s">
        <v>4733</v>
      </c>
      <c r="D90" s="216" t="s">
        <v>144</v>
      </c>
      <c r="E90" s="216" t="s">
        <v>2822</v>
      </c>
      <c r="F90" s="36">
        <v>41361</v>
      </c>
      <c r="G90" s="36">
        <v>40654</v>
      </c>
      <c r="H90" s="13" t="s">
        <v>4412</v>
      </c>
      <c r="I90" s="244">
        <v>0</v>
      </c>
      <c r="J90" s="244">
        <v>0</v>
      </c>
      <c r="K90" s="244">
        <v>0</v>
      </c>
      <c r="L90" s="244">
        <v>5</v>
      </c>
      <c r="M90" s="244">
        <v>5</v>
      </c>
      <c r="N90" s="244">
        <v>0</v>
      </c>
      <c r="O90" s="244">
        <v>3</v>
      </c>
      <c r="P90" s="244">
        <v>3</v>
      </c>
      <c r="Q90" s="244">
        <v>0</v>
      </c>
      <c r="R90" s="244">
        <v>5</v>
      </c>
      <c r="S90" s="244">
        <v>7</v>
      </c>
      <c r="T90" s="244">
        <v>0</v>
      </c>
      <c r="U90" s="244">
        <v>5</v>
      </c>
      <c r="V90" s="244">
        <v>6</v>
      </c>
      <c r="W90" s="244">
        <v>0</v>
      </c>
      <c r="X90" s="180">
        <v>5</v>
      </c>
      <c r="Y90" s="180">
        <v>6</v>
      </c>
      <c r="Z90" s="180">
        <v>0</v>
      </c>
      <c r="AA90" s="180">
        <v>5</v>
      </c>
      <c r="AB90" s="180">
        <v>0</v>
      </c>
      <c r="AC90" s="180">
        <v>0</v>
      </c>
      <c r="AD90" s="18">
        <v>5</v>
      </c>
      <c r="AE90" s="18">
        <v>5</v>
      </c>
      <c r="AF90" s="18">
        <v>0</v>
      </c>
      <c r="AG90" s="18">
        <v>3</v>
      </c>
      <c r="AH90" s="18">
        <v>1</v>
      </c>
      <c r="AI90" s="18">
        <v>0</v>
      </c>
      <c r="AJ90" s="286">
        <v>6</v>
      </c>
      <c r="AK90" s="286">
        <v>6</v>
      </c>
      <c r="AL90" s="286">
        <v>0</v>
      </c>
      <c r="AM90" s="355">
        <v>2</v>
      </c>
      <c r="AN90" s="355">
        <v>0</v>
      </c>
      <c r="AO90" s="355">
        <v>0</v>
      </c>
      <c r="AP90" s="413">
        <v>0</v>
      </c>
      <c r="AQ90" s="413">
        <v>2</v>
      </c>
      <c r="AR90" s="413">
        <v>0</v>
      </c>
      <c r="AS90" s="392">
        <v>6</v>
      </c>
      <c r="AT90" s="392">
        <v>6</v>
      </c>
      <c r="AU90" s="413">
        <v>0</v>
      </c>
      <c r="AV90" s="392">
        <v>0</v>
      </c>
      <c r="AW90" s="392">
        <v>0</v>
      </c>
      <c r="AX90" s="392">
        <v>0</v>
      </c>
      <c r="AY90" s="394">
        <v>0</v>
      </c>
      <c r="AZ90" s="394">
        <v>0</v>
      </c>
      <c r="BA90" s="394">
        <v>0</v>
      </c>
      <c r="BB90" s="448">
        <v>4</v>
      </c>
      <c r="BC90" s="221">
        <v>4</v>
      </c>
      <c r="BD90" s="221">
        <v>0</v>
      </c>
      <c r="BE90" s="394">
        <v>0</v>
      </c>
      <c r="BF90" s="394">
        <v>0</v>
      </c>
      <c r="BG90" s="394">
        <v>0</v>
      </c>
      <c r="BH90" s="221">
        <v>1</v>
      </c>
      <c r="BI90" s="221">
        <v>1</v>
      </c>
      <c r="BJ90" s="221">
        <v>0</v>
      </c>
      <c r="BK90" s="221">
        <v>3</v>
      </c>
      <c r="BL90" s="221">
        <v>3</v>
      </c>
      <c r="BM90" s="221">
        <v>0</v>
      </c>
      <c r="BN90" s="221">
        <v>5</v>
      </c>
      <c r="BO90" s="221">
        <v>6</v>
      </c>
      <c r="BP90" s="221">
        <v>0</v>
      </c>
      <c r="BQ90" s="394">
        <v>2</v>
      </c>
      <c r="BR90" s="394">
        <v>2</v>
      </c>
      <c r="BS90" s="394">
        <v>0</v>
      </c>
      <c r="BT90" s="221">
        <v>3</v>
      </c>
      <c r="BU90" s="221">
        <v>3</v>
      </c>
      <c r="BV90" s="221">
        <v>0</v>
      </c>
      <c r="BW90" s="221">
        <v>6</v>
      </c>
      <c r="BX90" s="221">
        <v>5</v>
      </c>
      <c r="BY90" s="221">
        <v>0</v>
      </c>
      <c r="BZ90" s="221"/>
      <c r="CA90" s="221"/>
      <c r="CB90" s="221"/>
    </row>
    <row r="91" spans="1:80" ht="15" x14ac:dyDescent="0.25">
      <c r="A91" s="248" t="s">
        <v>2312</v>
      </c>
      <c r="B91" s="248">
        <v>1</v>
      </c>
      <c r="C91" s="215" t="s">
        <v>4903</v>
      </c>
      <c r="D91" s="201" t="s">
        <v>144</v>
      </c>
      <c r="E91" s="201" t="s">
        <v>2340</v>
      </c>
      <c r="F91" s="223"/>
      <c r="G91" s="168"/>
      <c r="H91" s="168" t="s">
        <v>4904</v>
      </c>
      <c r="I91" s="244">
        <v>0</v>
      </c>
      <c r="J91" s="244">
        <v>0</v>
      </c>
      <c r="K91" s="244">
        <v>0</v>
      </c>
      <c r="L91" s="244">
        <v>0</v>
      </c>
      <c r="M91" s="244">
        <v>0</v>
      </c>
      <c r="N91" s="244">
        <v>0</v>
      </c>
      <c r="O91" s="244">
        <v>0</v>
      </c>
      <c r="P91" s="244">
        <v>0</v>
      </c>
      <c r="Q91" s="244">
        <v>0</v>
      </c>
      <c r="R91" s="244">
        <v>0</v>
      </c>
      <c r="S91" s="244">
        <v>0</v>
      </c>
      <c r="T91" s="244">
        <v>0</v>
      </c>
      <c r="U91" s="244">
        <v>0</v>
      </c>
      <c r="V91" s="244">
        <v>0</v>
      </c>
      <c r="W91" s="244">
        <v>0</v>
      </c>
      <c r="X91" s="180">
        <v>0</v>
      </c>
      <c r="Y91" s="180">
        <v>0</v>
      </c>
      <c r="Z91" s="180">
        <v>0</v>
      </c>
      <c r="AA91" s="180">
        <v>0</v>
      </c>
      <c r="AB91" s="180">
        <v>0</v>
      </c>
      <c r="AC91" s="180">
        <v>0</v>
      </c>
      <c r="AD91" s="180">
        <v>0</v>
      </c>
      <c r="AE91" s="180">
        <v>0</v>
      </c>
      <c r="AF91" s="180">
        <v>0</v>
      </c>
      <c r="AG91" s="180">
        <v>0</v>
      </c>
      <c r="AH91" s="180">
        <v>0</v>
      </c>
      <c r="AI91" s="180">
        <v>0</v>
      </c>
      <c r="AJ91" s="292">
        <v>0</v>
      </c>
      <c r="AK91" s="292">
        <v>0</v>
      </c>
      <c r="AL91" s="292">
        <v>0</v>
      </c>
      <c r="AM91" s="343">
        <v>0</v>
      </c>
      <c r="AN91" s="343">
        <v>0</v>
      </c>
      <c r="AO91" s="343">
        <v>0</v>
      </c>
      <c r="AP91" s="414">
        <v>0</v>
      </c>
      <c r="AQ91" s="414">
        <v>0</v>
      </c>
      <c r="AR91" s="414">
        <v>0</v>
      </c>
      <c r="AS91" s="413">
        <v>0</v>
      </c>
      <c r="AT91" s="413">
        <v>0</v>
      </c>
      <c r="AU91" s="413">
        <v>0</v>
      </c>
      <c r="AV91" s="392">
        <v>3</v>
      </c>
      <c r="AW91" s="392">
        <v>3</v>
      </c>
      <c r="AX91" s="392">
        <v>0</v>
      </c>
      <c r="AY91" s="394">
        <v>0</v>
      </c>
      <c r="AZ91" s="394">
        <v>0</v>
      </c>
      <c r="BA91" s="394">
        <v>0</v>
      </c>
      <c r="BB91" s="448">
        <v>0</v>
      </c>
      <c r="BC91" s="221">
        <v>0</v>
      </c>
      <c r="BD91" s="221">
        <v>0</v>
      </c>
      <c r="BE91" s="394">
        <v>0</v>
      </c>
      <c r="BF91" s="394">
        <v>0</v>
      </c>
      <c r="BG91" s="394">
        <v>0</v>
      </c>
      <c r="BH91" s="221">
        <v>0</v>
      </c>
      <c r="BI91" s="221">
        <v>0</v>
      </c>
      <c r="BJ91" s="221">
        <v>0</v>
      </c>
      <c r="BK91" s="221">
        <v>0</v>
      </c>
      <c r="BL91" s="221">
        <v>0</v>
      </c>
      <c r="BM91" s="221">
        <v>0</v>
      </c>
      <c r="BN91" s="221">
        <v>0</v>
      </c>
      <c r="BO91" s="221">
        <v>0</v>
      </c>
      <c r="BP91" s="221">
        <v>0</v>
      </c>
      <c r="BQ91" s="394">
        <v>0</v>
      </c>
      <c r="BR91" s="394">
        <v>0</v>
      </c>
      <c r="BS91" s="394">
        <v>0</v>
      </c>
      <c r="BT91" s="221">
        <v>0</v>
      </c>
      <c r="BU91" s="221">
        <v>0</v>
      </c>
      <c r="BV91" s="221">
        <v>0</v>
      </c>
      <c r="BW91" s="221">
        <v>0</v>
      </c>
      <c r="BX91" s="221">
        <v>0</v>
      </c>
      <c r="BY91" s="221">
        <v>0</v>
      </c>
      <c r="BZ91" s="221"/>
      <c r="CA91" s="221"/>
      <c r="CB91" s="221"/>
    </row>
    <row r="92" spans="1:80" ht="15" x14ac:dyDescent="0.25">
      <c r="A92" s="194" t="s">
        <v>2312</v>
      </c>
      <c r="B92" s="195">
        <v>1</v>
      </c>
      <c r="C92" s="35" t="s">
        <v>1795</v>
      </c>
      <c r="D92" s="216" t="s">
        <v>144</v>
      </c>
      <c r="E92" s="216" t="s">
        <v>2698</v>
      </c>
      <c r="F92" s="36">
        <v>40456</v>
      </c>
      <c r="G92" s="158">
        <v>39878</v>
      </c>
      <c r="H92" s="216" t="s">
        <v>1796</v>
      </c>
      <c r="I92" s="221">
        <v>4</v>
      </c>
      <c r="J92" s="221">
        <v>0</v>
      </c>
      <c r="K92" s="221">
        <v>3</v>
      </c>
      <c r="L92" s="221">
        <v>0</v>
      </c>
      <c r="M92" s="221">
        <v>6</v>
      </c>
      <c r="N92" s="221">
        <v>0</v>
      </c>
      <c r="O92" s="221">
        <v>10</v>
      </c>
      <c r="P92" s="221">
        <v>4</v>
      </c>
      <c r="Q92" s="221">
        <v>10</v>
      </c>
      <c r="R92" s="221">
        <v>0</v>
      </c>
      <c r="S92" s="221">
        <v>0</v>
      </c>
      <c r="T92" s="221">
        <v>0</v>
      </c>
      <c r="U92" s="221">
        <v>5</v>
      </c>
      <c r="V92" s="221">
        <v>8</v>
      </c>
      <c r="W92" s="221">
        <v>5</v>
      </c>
      <c r="X92" s="18">
        <v>0</v>
      </c>
      <c r="Y92" s="18">
        <v>0</v>
      </c>
      <c r="Z92" s="18">
        <v>0</v>
      </c>
      <c r="AA92" s="18">
        <v>5</v>
      </c>
      <c r="AB92" s="18">
        <v>6</v>
      </c>
      <c r="AC92" s="18">
        <v>5</v>
      </c>
      <c r="AD92" s="18">
        <v>7</v>
      </c>
      <c r="AE92" s="18">
        <v>6</v>
      </c>
      <c r="AF92" s="18">
        <v>7</v>
      </c>
      <c r="AG92" s="18">
        <v>3</v>
      </c>
      <c r="AH92" s="18">
        <v>9</v>
      </c>
      <c r="AI92" s="18">
        <v>0</v>
      </c>
      <c r="AJ92" s="286">
        <v>8</v>
      </c>
      <c r="AK92" s="286">
        <v>3</v>
      </c>
      <c r="AL92" s="286">
        <v>8</v>
      </c>
      <c r="AM92" s="355">
        <v>5</v>
      </c>
      <c r="AN92" s="355">
        <v>6</v>
      </c>
      <c r="AO92" s="355">
        <v>5</v>
      </c>
      <c r="AP92" s="413">
        <v>6</v>
      </c>
      <c r="AQ92" s="413">
        <v>3</v>
      </c>
      <c r="AR92" s="413">
        <v>3</v>
      </c>
      <c r="AS92" s="392">
        <v>3</v>
      </c>
      <c r="AT92" s="392">
        <v>3</v>
      </c>
      <c r="AU92" s="392">
        <v>3</v>
      </c>
      <c r="AV92" s="392">
        <v>0</v>
      </c>
      <c r="AW92" s="392">
        <v>0</v>
      </c>
      <c r="AX92" s="392">
        <v>0</v>
      </c>
      <c r="AY92" s="394">
        <v>5</v>
      </c>
      <c r="AZ92" s="394">
        <v>2</v>
      </c>
      <c r="BA92" s="394">
        <v>5</v>
      </c>
      <c r="BB92" s="448">
        <v>5</v>
      </c>
      <c r="BC92" s="221">
        <v>6</v>
      </c>
      <c r="BD92" s="221">
        <v>3</v>
      </c>
      <c r="BE92" s="394">
        <v>5</v>
      </c>
      <c r="BF92" s="394">
        <v>8</v>
      </c>
      <c r="BG92" s="394">
        <v>0</v>
      </c>
      <c r="BH92" s="221">
        <v>0</v>
      </c>
      <c r="BI92" s="221">
        <v>7</v>
      </c>
      <c r="BJ92" s="221">
        <v>0</v>
      </c>
      <c r="BK92" s="221">
        <v>5</v>
      </c>
      <c r="BL92" s="221">
        <v>6</v>
      </c>
      <c r="BM92" s="221">
        <v>0</v>
      </c>
      <c r="BN92" s="221">
        <v>0</v>
      </c>
      <c r="BO92" s="221">
        <v>0</v>
      </c>
      <c r="BP92" s="221">
        <v>0</v>
      </c>
      <c r="BQ92" s="394">
        <v>0</v>
      </c>
      <c r="BR92" s="394">
        <v>0</v>
      </c>
      <c r="BS92" s="394">
        <v>0</v>
      </c>
      <c r="BT92" s="221">
        <v>0</v>
      </c>
      <c r="BU92" s="221">
        <v>0</v>
      </c>
      <c r="BV92" s="221">
        <v>0</v>
      </c>
      <c r="BW92" s="221">
        <v>5</v>
      </c>
      <c r="BX92" s="221">
        <v>7</v>
      </c>
      <c r="BY92" s="221">
        <v>0</v>
      </c>
      <c r="BZ92" s="221"/>
      <c r="CA92" s="221"/>
      <c r="CB92" s="221"/>
    </row>
    <row r="93" spans="1:80" ht="15" x14ac:dyDescent="0.2">
      <c r="A93" s="33" t="s">
        <v>2312</v>
      </c>
      <c r="B93" s="34">
        <v>1</v>
      </c>
      <c r="C93" s="35" t="s">
        <v>4413</v>
      </c>
      <c r="D93" s="13" t="s">
        <v>144</v>
      </c>
      <c r="E93" s="13" t="s">
        <v>2182</v>
      </c>
      <c r="F93" s="36">
        <v>41505</v>
      </c>
      <c r="G93" s="36">
        <v>40654</v>
      </c>
      <c r="H93" s="13" t="s">
        <v>4336</v>
      </c>
      <c r="I93" s="244">
        <v>0</v>
      </c>
      <c r="J93" s="244">
        <v>0</v>
      </c>
      <c r="K93" s="244">
        <v>0</v>
      </c>
      <c r="L93" s="244">
        <v>9</v>
      </c>
      <c r="M93" s="244">
        <v>10</v>
      </c>
      <c r="N93" s="244">
        <v>0</v>
      </c>
      <c r="O93" s="244">
        <v>7</v>
      </c>
      <c r="P93" s="244">
        <v>9</v>
      </c>
      <c r="Q93" s="244">
        <v>0</v>
      </c>
      <c r="R93" s="244">
        <v>0</v>
      </c>
      <c r="S93" s="244">
        <v>0</v>
      </c>
      <c r="T93" s="244">
        <v>0</v>
      </c>
      <c r="U93" s="244">
        <v>0</v>
      </c>
      <c r="V93" s="244">
        <v>1</v>
      </c>
      <c r="W93" s="244">
        <v>0</v>
      </c>
      <c r="X93" s="180">
        <v>0</v>
      </c>
      <c r="Y93" s="180">
        <v>0</v>
      </c>
      <c r="Z93" s="180">
        <v>0</v>
      </c>
      <c r="AA93" s="180">
        <v>1</v>
      </c>
      <c r="AB93" s="180">
        <v>2</v>
      </c>
      <c r="AC93" s="180">
        <v>0</v>
      </c>
      <c r="AD93" s="18">
        <v>5</v>
      </c>
      <c r="AE93" s="18">
        <v>0</v>
      </c>
      <c r="AF93" s="18">
        <v>0</v>
      </c>
      <c r="AG93" s="18">
        <v>0</v>
      </c>
      <c r="AH93" s="18">
        <v>0</v>
      </c>
      <c r="AI93" s="18">
        <v>0</v>
      </c>
      <c r="AJ93" s="286">
        <v>0</v>
      </c>
      <c r="AK93" s="286">
        <v>0</v>
      </c>
      <c r="AL93" s="286">
        <v>0</v>
      </c>
      <c r="AM93" s="355">
        <v>0</v>
      </c>
      <c r="AN93" s="355">
        <v>0</v>
      </c>
      <c r="AO93" s="355">
        <v>0</v>
      </c>
      <c r="AP93" s="413">
        <v>3</v>
      </c>
      <c r="AQ93" s="413">
        <v>5</v>
      </c>
      <c r="AR93" s="413">
        <v>2</v>
      </c>
      <c r="AS93" s="392">
        <v>4</v>
      </c>
      <c r="AT93" s="392">
        <v>2</v>
      </c>
      <c r="AU93" s="413">
        <v>0</v>
      </c>
      <c r="AV93" s="392">
        <v>5</v>
      </c>
      <c r="AW93" s="392">
        <v>5</v>
      </c>
      <c r="AX93" s="392">
        <v>5</v>
      </c>
      <c r="AY93" s="394">
        <v>0</v>
      </c>
      <c r="AZ93" s="394">
        <v>0</v>
      </c>
      <c r="BA93" s="394">
        <v>0</v>
      </c>
      <c r="BB93" s="448">
        <v>0</v>
      </c>
      <c r="BC93" s="221">
        <v>0</v>
      </c>
      <c r="BD93" s="221">
        <v>0</v>
      </c>
      <c r="BE93" s="394">
        <v>0</v>
      </c>
      <c r="BF93" s="394">
        <v>0</v>
      </c>
      <c r="BG93" s="394">
        <v>0</v>
      </c>
      <c r="BH93" s="221">
        <v>0</v>
      </c>
      <c r="BI93" s="221">
        <v>0</v>
      </c>
      <c r="BJ93" s="221">
        <v>0</v>
      </c>
      <c r="BK93" s="221">
        <v>0</v>
      </c>
      <c r="BL93" s="221">
        <v>0</v>
      </c>
      <c r="BM93" s="221">
        <v>0</v>
      </c>
      <c r="BN93" s="221">
        <v>0</v>
      </c>
      <c r="BO93" s="221">
        <v>0</v>
      </c>
      <c r="BP93" s="221">
        <v>0</v>
      </c>
      <c r="BQ93" s="394">
        <v>0</v>
      </c>
      <c r="BR93" s="394">
        <v>0</v>
      </c>
      <c r="BS93" s="394">
        <v>0</v>
      </c>
      <c r="BT93" s="221">
        <v>0</v>
      </c>
      <c r="BU93" s="221">
        <v>0</v>
      </c>
      <c r="BV93" s="221">
        <v>0</v>
      </c>
      <c r="BW93" s="221">
        <v>3</v>
      </c>
      <c r="BX93" s="221">
        <v>0</v>
      </c>
      <c r="BY93" s="221">
        <v>0</v>
      </c>
      <c r="BZ93" s="221"/>
      <c r="CA93" s="221"/>
      <c r="CB93" s="221"/>
    </row>
    <row r="94" spans="1:80" ht="15" x14ac:dyDescent="0.2">
      <c r="A94" s="33" t="s">
        <v>2312</v>
      </c>
      <c r="B94" s="34">
        <v>1</v>
      </c>
      <c r="C94" s="35" t="s">
        <v>4734</v>
      </c>
      <c r="D94" s="13" t="s">
        <v>144</v>
      </c>
      <c r="E94" s="13" t="s">
        <v>2182</v>
      </c>
      <c r="F94" s="36">
        <v>41505</v>
      </c>
      <c r="G94" s="36">
        <v>40654</v>
      </c>
      <c r="H94" s="13" t="s">
        <v>4336</v>
      </c>
      <c r="I94" s="244">
        <v>0</v>
      </c>
      <c r="J94" s="244">
        <v>0</v>
      </c>
      <c r="K94" s="244">
        <v>0</v>
      </c>
      <c r="L94" s="244">
        <v>0</v>
      </c>
      <c r="M94" s="244">
        <v>0</v>
      </c>
      <c r="N94" s="244">
        <v>0</v>
      </c>
      <c r="O94" s="244">
        <v>1</v>
      </c>
      <c r="P94" s="244">
        <v>0</v>
      </c>
      <c r="Q94" s="244">
        <v>0</v>
      </c>
      <c r="R94" s="244">
        <v>0</v>
      </c>
      <c r="S94" s="244">
        <v>0</v>
      </c>
      <c r="T94" s="244">
        <v>0</v>
      </c>
      <c r="U94" s="244">
        <v>0</v>
      </c>
      <c r="V94" s="244">
        <v>2</v>
      </c>
      <c r="W94" s="244">
        <v>0</v>
      </c>
      <c r="X94" s="180">
        <v>10</v>
      </c>
      <c r="Y94" s="180">
        <v>10</v>
      </c>
      <c r="Z94" s="180">
        <v>0</v>
      </c>
      <c r="AA94" s="180">
        <v>0</v>
      </c>
      <c r="AB94" s="180">
        <v>0</v>
      </c>
      <c r="AC94" s="180">
        <v>0</v>
      </c>
      <c r="AD94" s="180">
        <v>0</v>
      </c>
      <c r="AE94" s="180">
        <v>0</v>
      </c>
      <c r="AF94" s="180">
        <v>0</v>
      </c>
      <c r="AG94" s="18">
        <v>0</v>
      </c>
      <c r="AH94" s="18">
        <v>0</v>
      </c>
      <c r="AI94" s="18">
        <v>0</v>
      </c>
      <c r="AJ94" s="286">
        <v>0</v>
      </c>
      <c r="AK94" s="286">
        <v>0</v>
      </c>
      <c r="AL94" s="286">
        <v>0</v>
      </c>
      <c r="AM94" s="355">
        <v>2</v>
      </c>
      <c r="AN94" s="355">
        <v>0</v>
      </c>
      <c r="AO94" s="355">
        <v>0</v>
      </c>
      <c r="AP94" s="413">
        <v>1</v>
      </c>
      <c r="AQ94" s="413">
        <v>0</v>
      </c>
      <c r="AR94" s="413">
        <v>0</v>
      </c>
      <c r="AS94" s="392">
        <v>2</v>
      </c>
      <c r="AT94" s="392">
        <v>2</v>
      </c>
      <c r="AU94" s="413">
        <v>0</v>
      </c>
      <c r="AV94" s="392">
        <v>6</v>
      </c>
      <c r="AW94" s="392">
        <v>6</v>
      </c>
      <c r="AX94" s="392">
        <v>5</v>
      </c>
      <c r="AY94" s="394">
        <v>0</v>
      </c>
      <c r="AZ94" s="394">
        <v>0</v>
      </c>
      <c r="BA94" s="394">
        <v>0</v>
      </c>
      <c r="BB94" s="448">
        <v>0</v>
      </c>
      <c r="BC94" s="394">
        <v>0</v>
      </c>
      <c r="BD94" s="394">
        <v>0</v>
      </c>
      <c r="BE94" s="394">
        <v>0</v>
      </c>
      <c r="BF94" s="394">
        <v>0</v>
      </c>
      <c r="BG94" s="394">
        <v>0</v>
      </c>
      <c r="BH94" s="221">
        <v>0</v>
      </c>
      <c r="BI94" s="221">
        <v>0</v>
      </c>
      <c r="BJ94" s="221">
        <v>0</v>
      </c>
      <c r="BK94" s="221">
        <v>0</v>
      </c>
      <c r="BL94" s="221">
        <v>0</v>
      </c>
      <c r="BM94" s="221">
        <v>0</v>
      </c>
      <c r="BN94" s="221">
        <v>1</v>
      </c>
      <c r="BO94" s="221">
        <v>0</v>
      </c>
      <c r="BP94" s="221">
        <v>0</v>
      </c>
      <c r="BQ94" s="394">
        <v>0</v>
      </c>
      <c r="BR94" s="394">
        <v>1</v>
      </c>
      <c r="BS94" s="394">
        <v>0</v>
      </c>
      <c r="BT94" s="221">
        <v>0</v>
      </c>
      <c r="BU94" s="221">
        <v>0</v>
      </c>
      <c r="BV94" s="221">
        <v>0</v>
      </c>
      <c r="BW94" s="221">
        <v>0</v>
      </c>
      <c r="BX94" s="221">
        <v>0</v>
      </c>
      <c r="BY94" s="221">
        <v>0</v>
      </c>
      <c r="BZ94" s="221"/>
      <c r="CA94" s="221"/>
      <c r="CB94" s="221"/>
    </row>
    <row r="95" spans="1:80" s="137" customFormat="1" ht="15" x14ac:dyDescent="0.2">
      <c r="A95" s="33" t="s">
        <v>2312</v>
      </c>
      <c r="B95" s="34">
        <v>1</v>
      </c>
      <c r="C95" s="35" t="s">
        <v>4523</v>
      </c>
      <c r="D95" s="285" t="s">
        <v>144</v>
      </c>
      <c r="E95" s="285" t="s">
        <v>2182</v>
      </c>
      <c r="F95" s="287">
        <v>41505</v>
      </c>
      <c r="G95" s="287">
        <v>40654</v>
      </c>
      <c r="H95" s="285" t="s">
        <v>5473</v>
      </c>
      <c r="I95" s="244">
        <v>3</v>
      </c>
      <c r="J95" s="244">
        <v>3</v>
      </c>
      <c r="K95" s="244">
        <v>0</v>
      </c>
      <c r="L95" s="244">
        <v>3</v>
      </c>
      <c r="M95" s="244">
        <v>2</v>
      </c>
      <c r="N95" s="244">
        <v>0</v>
      </c>
      <c r="O95" s="244">
        <v>3</v>
      </c>
      <c r="P95" s="244">
        <v>6</v>
      </c>
      <c r="Q95" s="244">
        <v>0</v>
      </c>
      <c r="R95" s="244">
        <v>0</v>
      </c>
      <c r="S95" s="244">
        <v>0</v>
      </c>
      <c r="T95" s="244">
        <v>0</v>
      </c>
      <c r="U95" s="244">
        <v>0</v>
      </c>
      <c r="V95" s="244">
        <v>2</v>
      </c>
      <c r="W95" s="244">
        <v>0</v>
      </c>
      <c r="X95" s="180">
        <v>0</v>
      </c>
      <c r="Y95" s="180">
        <v>0</v>
      </c>
      <c r="Z95" s="180">
        <v>0</v>
      </c>
      <c r="AA95" s="180">
        <v>0</v>
      </c>
      <c r="AB95" s="180">
        <v>0</v>
      </c>
      <c r="AC95" s="180">
        <v>0</v>
      </c>
      <c r="AD95" s="180">
        <v>0</v>
      </c>
      <c r="AE95" s="180">
        <v>0</v>
      </c>
      <c r="AF95" s="180">
        <v>0</v>
      </c>
      <c r="AG95" s="180">
        <v>0</v>
      </c>
      <c r="AH95" s="180">
        <v>0</v>
      </c>
      <c r="AI95" s="180">
        <v>0</v>
      </c>
      <c r="AJ95" s="292">
        <v>5</v>
      </c>
      <c r="AK95" s="292">
        <v>1</v>
      </c>
      <c r="AL95" s="292">
        <v>0</v>
      </c>
      <c r="AM95" s="355">
        <v>0</v>
      </c>
      <c r="AN95" s="355">
        <v>0</v>
      </c>
      <c r="AO95" s="355">
        <v>0</v>
      </c>
      <c r="AP95" s="413">
        <v>0</v>
      </c>
      <c r="AQ95" s="413">
        <v>0</v>
      </c>
      <c r="AR95" s="413">
        <v>0</v>
      </c>
      <c r="AS95" s="392">
        <v>1</v>
      </c>
      <c r="AT95" s="392">
        <v>16</v>
      </c>
      <c r="AU95" s="413">
        <v>0</v>
      </c>
      <c r="AV95" s="392">
        <v>3</v>
      </c>
      <c r="AW95" s="392">
        <v>2</v>
      </c>
      <c r="AX95" s="392">
        <v>0</v>
      </c>
      <c r="AY95" s="394">
        <v>0</v>
      </c>
      <c r="AZ95" s="394">
        <v>0</v>
      </c>
      <c r="BA95" s="394">
        <v>0</v>
      </c>
      <c r="BB95" s="448">
        <v>0</v>
      </c>
      <c r="BC95" s="394">
        <v>0</v>
      </c>
      <c r="BD95" s="394">
        <v>0</v>
      </c>
      <c r="BE95" s="394">
        <v>0</v>
      </c>
      <c r="BF95" s="394">
        <v>0</v>
      </c>
      <c r="BG95" s="394">
        <v>0</v>
      </c>
      <c r="BH95" s="221">
        <v>1</v>
      </c>
      <c r="BI95" s="221">
        <v>1</v>
      </c>
      <c r="BJ95" s="221">
        <v>0</v>
      </c>
      <c r="BK95" s="221">
        <v>0</v>
      </c>
      <c r="BL95" s="221">
        <v>0</v>
      </c>
      <c r="BM95" s="221">
        <v>0</v>
      </c>
      <c r="BN95" s="221">
        <v>7</v>
      </c>
      <c r="BO95" s="221">
        <v>5</v>
      </c>
      <c r="BP95" s="221">
        <v>7</v>
      </c>
      <c r="BQ95" s="394">
        <v>0</v>
      </c>
      <c r="BR95" s="394">
        <v>2</v>
      </c>
      <c r="BS95" s="394">
        <v>0</v>
      </c>
      <c r="BT95" s="221">
        <v>0</v>
      </c>
      <c r="BU95" s="221">
        <v>0</v>
      </c>
      <c r="BV95" s="221">
        <v>0</v>
      </c>
      <c r="BW95" s="221">
        <v>0</v>
      </c>
      <c r="BX95" s="221">
        <v>0</v>
      </c>
      <c r="BY95" s="221">
        <v>0</v>
      </c>
      <c r="BZ95" s="221"/>
      <c r="CA95" s="221"/>
      <c r="CB95" s="221"/>
    </row>
    <row r="96" spans="1:80" s="137" customFormat="1" ht="15" x14ac:dyDescent="0.2">
      <c r="A96" s="33" t="s">
        <v>2312</v>
      </c>
      <c r="B96" s="34">
        <v>1</v>
      </c>
      <c r="C96" s="35" t="s">
        <v>4741</v>
      </c>
      <c r="D96" s="13" t="s">
        <v>144</v>
      </c>
      <c r="E96" s="13" t="s">
        <v>2822</v>
      </c>
      <c r="F96" s="36">
        <v>41369</v>
      </c>
      <c r="G96" s="36">
        <v>39940</v>
      </c>
      <c r="H96" s="13" t="s">
        <v>4336</v>
      </c>
      <c r="I96" s="244">
        <v>0</v>
      </c>
      <c r="J96" s="244">
        <v>0</v>
      </c>
      <c r="K96" s="244">
        <v>0</v>
      </c>
      <c r="L96" s="244">
        <v>0</v>
      </c>
      <c r="M96" s="244">
        <v>0</v>
      </c>
      <c r="N96" s="244">
        <v>0</v>
      </c>
      <c r="O96" s="244">
        <v>0</v>
      </c>
      <c r="P96" s="244">
        <v>0</v>
      </c>
      <c r="Q96" s="244">
        <v>0</v>
      </c>
      <c r="R96" s="244">
        <v>0</v>
      </c>
      <c r="S96" s="244">
        <v>2</v>
      </c>
      <c r="T96" s="244">
        <v>0</v>
      </c>
      <c r="U96" s="244">
        <v>0</v>
      </c>
      <c r="V96" s="244">
        <v>0</v>
      </c>
      <c r="W96" s="244">
        <v>0</v>
      </c>
      <c r="X96" s="180">
        <v>0</v>
      </c>
      <c r="Y96" s="180">
        <v>0</v>
      </c>
      <c r="Z96" s="180">
        <v>0</v>
      </c>
      <c r="AA96" s="180">
        <v>0</v>
      </c>
      <c r="AB96" s="180">
        <v>0</v>
      </c>
      <c r="AC96" s="180">
        <v>0</v>
      </c>
      <c r="AD96" s="180">
        <v>0</v>
      </c>
      <c r="AE96" s="180">
        <v>0</v>
      </c>
      <c r="AF96" s="180">
        <v>0</v>
      </c>
      <c r="AG96" s="18">
        <v>0</v>
      </c>
      <c r="AH96" s="18">
        <v>0</v>
      </c>
      <c r="AI96" s="18">
        <v>0</v>
      </c>
      <c r="AJ96" s="286">
        <v>0</v>
      </c>
      <c r="AK96" s="286">
        <v>0</v>
      </c>
      <c r="AL96" s="286">
        <v>0</v>
      </c>
      <c r="AM96" s="355">
        <v>0</v>
      </c>
      <c r="AN96" s="355">
        <v>0</v>
      </c>
      <c r="AO96" s="355">
        <v>0</v>
      </c>
      <c r="AP96" s="413">
        <v>1</v>
      </c>
      <c r="AQ96" s="413">
        <v>0</v>
      </c>
      <c r="AR96" s="413">
        <v>0</v>
      </c>
      <c r="AS96" s="413">
        <v>0</v>
      </c>
      <c r="AT96" s="413">
        <v>0</v>
      </c>
      <c r="AU96" s="413">
        <v>0</v>
      </c>
      <c r="AV96" s="392">
        <v>5</v>
      </c>
      <c r="AW96" s="392">
        <v>26</v>
      </c>
      <c r="AX96" s="392">
        <v>2</v>
      </c>
      <c r="AY96" s="394">
        <v>0</v>
      </c>
      <c r="AZ96" s="394">
        <v>0</v>
      </c>
      <c r="BA96" s="394">
        <v>0</v>
      </c>
      <c r="BB96" s="448">
        <v>1</v>
      </c>
      <c r="BC96" s="221">
        <v>0</v>
      </c>
      <c r="BD96" s="221">
        <v>0</v>
      </c>
      <c r="BE96" s="394">
        <v>0</v>
      </c>
      <c r="BF96" s="394">
        <v>0</v>
      </c>
      <c r="BG96" s="394">
        <v>0</v>
      </c>
      <c r="BH96" s="221">
        <v>1</v>
      </c>
      <c r="BI96" s="221">
        <v>0</v>
      </c>
      <c r="BJ96" s="221">
        <v>0</v>
      </c>
      <c r="BK96" s="221">
        <v>0</v>
      </c>
      <c r="BL96" s="221">
        <v>0</v>
      </c>
      <c r="BM96" s="221">
        <v>0</v>
      </c>
      <c r="BN96" s="221">
        <v>0</v>
      </c>
      <c r="BO96" s="221">
        <v>0</v>
      </c>
      <c r="BP96" s="221">
        <v>0</v>
      </c>
      <c r="BQ96" s="394">
        <v>2</v>
      </c>
      <c r="BR96" s="394">
        <v>0</v>
      </c>
      <c r="BS96" s="394">
        <v>0</v>
      </c>
      <c r="BT96" s="221">
        <v>1</v>
      </c>
      <c r="BU96" s="221">
        <v>1</v>
      </c>
      <c r="BV96" s="221">
        <v>0</v>
      </c>
      <c r="BW96" s="221">
        <v>0</v>
      </c>
      <c r="BX96" s="221">
        <v>0</v>
      </c>
      <c r="BY96" s="221">
        <v>0</v>
      </c>
      <c r="BZ96" s="221"/>
      <c r="CA96" s="221"/>
      <c r="CB96" s="221"/>
    </row>
    <row r="97" spans="1:80" ht="15" x14ac:dyDescent="0.2">
      <c r="A97" s="194" t="s">
        <v>2312</v>
      </c>
      <c r="B97" s="195">
        <v>1</v>
      </c>
      <c r="C97" s="35" t="s">
        <v>4346</v>
      </c>
      <c r="D97" s="216" t="s">
        <v>144</v>
      </c>
      <c r="E97" s="216" t="s">
        <v>1691</v>
      </c>
      <c r="F97" s="36">
        <v>41369</v>
      </c>
      <c r="G97" s="36">
        <v>40654</v>
      </c>
      <c r="H97" s="216" t="s">
        <v>4336</v>
      </c>
      <c r="I97" s="221">
        <v>0</v>
      </c>
      <c r="J97" s="221">
        <v>0</v>
      </c>
      <c r="K97" s="221">
        <v>0</v>
      </c>
      <c r="L97" s="221">
        <v>0</v>
      </c>
      <c r="M97" s="221">
        <v>0</v>
      </c>
      <c r="N97" s="221">
        <v>0</v>
      </c>
      <c r="O97" s="221">
        <v>0</v>
      </c>
      <c r="P97" s="221">
        <v>2</v>
      </c>
      <c r="Q97" s="221">
        <v>0</v>
      </c>
      <c r="R97" s="221">
        <v>0</v>
      </c>
      <c r="S97" s="221">
        <v>0</v>
      </c>
      <c r="T97" s="221">
        <v>0</v>
      </c>
      <c r="U97" s="221">
        <v>5</v>
      </c>
      <c r="V97" s="221">
        <v>7</v>
      </c>
      <c r="W97" s="221">
        <v>0</v>
      </c>
      <c r="X97" s="18">
        <v>5</v>
      </c>
      <c r="Y97" s="18">
        <v>0</v>
      </c>
      <c r="Z97" s="18">
        <v>0</v>
      </c>
      <c r="AA97" s="18">
        <v>0</v>
      </c>
      <c r="AB97" s="18">
        <v>6</v>
      </c>
      <c r="AC97" s="18">
        <v>0</v>
      </c>
      <c r="AD97" s="18">
        <v>0</v>
      </c>
      <c r="AE97" s="18">
        <v>0</v>
      </c>
      <c r="AF97" s="18">
        <v>0</v>
      </c>
      <c r="AG97" s="18">
        <v>0</v>
      </c>
      <c r="AH97" s="18">
        <v>0</v>
      </c>
      <c r="AI97" s="18">
        <v>0</v>
      </c>
      <c r="AJ97" s="286">
        <v>0</v>
      </c>
      <c r="AK97" s="286">
        <v>0</v>
      </c>
      <c r="AL97" s="286">
        <v>0</v>
      </c>
      <c r="AM97" s="355">
        <v>0</v>
      </c>
      <c r="AN97" s="355">
        <v>0</v>
      </c>
      <c r="AO97" s="355">
        <v>0</v>
      </c>
      <c r="AP97" s="413">
        <v>0</v>
      </c>
      <c r="AQ97" s="413">
        <v>0</v>
      </c>
      <c r="AR97" s="413">
        <v>0</v>
      </c>
      <c r="AS97" s="413">
        <v>0</v>
      </c>
      <c r="AT97" s="413">
        <v>0</v>
      </c>
      <c r="AU97" s="413">
        <v>0</v>
      </c>
      <c r="AV97" s="392">
        <v>0</v>
      </c>
      <c r="AW97" s="392">
        <v>0</v>
      </c>
      <c r="AX97" s="392">
        <v>0</v>
      </c>
      <c r="AY97" s="394">
        <v>6</v>
      </c>
      <c r="AZ97" s="394">
        <v>1</v>
      </c>
      <c r="BA97" s="394">
        <v>0</v>
      </c>
      <c r="BB97" s="448">
        <v>2</v>
      </c>
      <c r="BC97" s="221">
        <v>2</v>
      </c>
      <c r="BD97" s="221">
        <v>0</v>
      </c>
      <c r="BE97" s="394">
        <v>3</v>
      </c>
      <c r="BF97" s="394">
        <v>3</v>
      </c>
      <c r="BG97" s="394">
        <v>0</v>
      </c>
      <c r="BH97" s="221">
        <v>0</v>
      </c>
      <c r="BI97" s="221">
        <v>0</v>
      </c>
      <c r="BJ97" s="221">
        <v>0</v>
      </c>
      <c r="BK97" s="221">
        <v>0</v>
      </c>
      <c r="BL97" s="221">
        <v>0</v>
      </c>
      <c r="BM97" s="221">
        <v>0</v>
      </c>
      <c r="BN97" s="221">
        <v>0</v>
      </c>
      <c r="BO97" s="221">
        <v>0</v>
      </c>
      <c r="BP97" s="221">
        <v>0</v>
      </c>
      <c r="BQ97" s="394">
        <v>0</v>
      </c>
      <c r="BR97" s="394">
        <v>0</v>
      </c>
      <c r="BS97" s="394">
        <v>0</v>
      </c>
      <c r="BT97" s="221">
        <v>5</v>
      </c>
      <c r="BU97" s="221">
        <v>4</v>
      </c>
      <c r="BV97" s="221">
        <v>5</v>
      </c>
      <c r="BW97" s="221">
        <v>0</v>
      </c>
      <c r="BX97" s="221">
        <v>0</v>
      </c>
      <c r="BY97" s="221">
        <v>0</v>
      </c>
      <c r="BZ97" s="221"/>
      <c r="CA97" s="221"/>
      <c r="CB97" s="221"/>
    </row>
    <row r="98" spans="1:80" ht="15" x14ac:dyDescent="0.25">
      <c r="A98" s="33" t="s">
        <v>2312</v>
      </c>
      <c r="B98" s="34">
        <v>1</v>
      </c>
      <c r="C98" s="35" t="s">
        <v>4793</v>
      </c>
      <c r="D98" s="13" t="s">
        <v>144</v>
      </c>
      <c r="E98" s="13" t="s">
        <v>1691</v>
      </c>
      <c r="F98" s="36">
        <v>41382</v>
      </c>
      <c r="G98" s="158">
        <v>39884</v>
      </c>
      <c r="H98" s="13" t="s">
        <v>4336</v>
      </c>
      <c r="I98" s="221">
        <v>0</v>
      </c>
      <c r="J98" s="221">
        <v>0</v>
      </c>
      <c r="K98" s="221">
        <v>0</v>
      </c>
      <c r="L98" s="221">
        <v>0</v>
      </c>
      <c r="M98" s="221">
        <v>0</v>
      </c>
      <c r="N98" s="221">
        <v>0</v>
      </c>
      <c r="O98" s="221">
        <v>0</v>
      </c>
      <c r="P98" s="221">
        <v>2</v>
      </c>
      <c r="Q98" s="221">
        <v>0</v>
      </c>
      <c r="R98" s="221">
        <v>0</v>
      </c>
      <c r="S98" s="221">
        <v>0</v>
      </c>
      <c r="T98" s="221">
        <v>0</v>
      </c>
      <c r="U98" s="221">
        <v>0</v>
      </c>
      <c r="V98" s="221">
        <v>2</v>
      </c>
      <c r="W98" s="221">
        <v>0</v>
      </c>
      <c r="X98" s="18">
        <v>0</v>
      </c>
      <c r="Y98" s="18">
        <v>0</v>
      </c>
      <c r="Z98" s="18">
        <v>0</v>
      </c>
      <c r="AA98" s="18">
        <v>2</v>
      </c>
      <c r="AB98" s="18">
        <v>0</v>
      </c>
      <c r="AC98" s="18">
        <v>0</v>
      </c>
      <c r="AD98" s="18">
        <v>0</v>
      </c>
      <c r="AE98" s="18">
        <v>0</v>
      </c>
      <c r="AF98" s="18">
        <v>0</v>
      </c>
      <c r="AG98" s="18">
        <v>0</v>
      </c>
      <c r="AH98" s="18">
        <v>0</v>
      </c>
      <c r="AI98" s="18">
        <v>0</v>
      </c>
      <c r="AJ98" s="286">
        <v>0</v>
      </c>
      <c r="AK98" s="286">
        <v>0</v>
      </c>
      <c r="AL98" s="286">
        <v>0</v>
      </c>
      <c r="AM98" s="355">
        <v>0</v>
      </c>
      <c r="AN98" s="355">
        <v>0</v>
      </c>
      <c r="AO98" s="355">
        <v>0</v>
      </c>
      <c r="AP98" s="413">
        <v>0</v>
      </c>
      <c r="AQ98" s="413">
        <v>0</v>
      </c>
      <c r="AR98" s="413">
        <v>0</v>
      </c>
      <c r="AS98" s="413">
        <v>0</v>
      </c>
      <c r="AT98" s="413">
        <v>0</v>
      </c>
      <c r="AU98" s="413">
        <v>0</v>
      </c>
      <c r="AV98" s="392">
        <v>0</v>
      </c>
      <c r="AW98" s="392">
        <v>0</v>
      </c>
      <c r="AX98" s="392">
        <v>0</v>
      </c>
      <c r="AY98" s="394">
        <v>0</v>
      </c>
      <c r="AZ98" s="394">
        <v>0</v>
      </c>
      <c r="BA98" s="394">
        <v>0</v>
      </c>
      <c r="BB98" s="448">
        <v>0</v>
      </c>
      <c r="BC98" s="221">
        <v>0</v>
      </c>
      <c r="BD98" s="221">
        <v>0</v>
      </c>
      <c r="BE98" s="394">
        <v>0</v>
      </c>
      <c r="BF98" s="394">
        <v>0</v>
      </c>
      <c r="BG98" s="394">
        <v>0</v>
      </c>
      <c r="BH98" s="221">
        <v>1</v>
      </c>
      <c r="BI98" s="221">
        <v>0</v>
      </c>
      <c r="BJ98" s="221">
        <v>0</v>
      </c>
      <c r="BK98" s="221">
        <v>2</v>
      </c>
      <c r="BL98" s="221">
        <v>0</v>
      </c>
      <c r="BM98" s="221">
        <v>0</v>
      </c>
      <c r="BN98" s="221">
        <v>0</v>
      </c>
      <c r="BO98" s="221">
        <v>2</v>
      </c>
      <c r="BP98" s="221">
        <v>0</v>
      </c>
      <c r="BQ98" s="394">
        <v>0</v>
      </c>
      <c r="BR98" s="394">
        <v>0</v>
      </c>
      <c r="BS98" s="394">
        <v>0</v>
      </c>
      <c r="BT98" s="221">
        <v>0</v>
      </c>
      <c r="BU98" s="221">
        <v>0</v>
      </c>
      <c r="BV98" s="221">
        <v>0</v>
      </c>
      <c r="BW98" s="221">
        <v>3</v>
      </c>
      <c r="BX98" s="221">
        <v>3</v>
      </c>
      <c r="BY98" s="221">
        <v>0</v>
      </c>
      <c r="BZ98" s="221"/>
      <c r="CA98" s="221"/>
      <c r="CB98" s="221"/>
    </row>
    <row r="99" spans="1:80" ht="15" x14ac:dyDescent="0.25">
      <c r="A99" s="33" t="s">
        <v>2312</v>
      </c>
      <c r="B99" s="34">
        <v>1</v>
      </c>
      <c r="C99" s="35" t="s">
        <v>4347</v>
      </c>
      <c r="D99" s="13" t="s">
        <v>144</v>
      </c>
      <c r="E99" s="13" t="s">
        <v>2182</v>
      </c>
      <c r="F99" s="36">
        <v>41505</v>
      </c>
      <c r="G99" s="158">
        <v>39884</v>
      </c>
      <c r="H99" s="13" t="s">
        <v>4336</v>
      </c>
      <c r="I99" s="221">
        <v>4</v>
      </c>
      <c r="J99" s="221">
        <v>5</v>
      </c>
      <c r="K99" s="221">
        <v>0</v>
      </c>
      <c r="L99" s="221">
        <v>0</v>
      </c>
      <c r="M99" s="221">
        <v>1</v>
      </c>
      <c r="N99" s="221">
        <v>0</v>
      </c>
      <c r="O99" s="221">
        <v>1</v>
      </c>
      <c r="P99" s="221">
        <v>2</v>
      </c>
      <c r="Q99" s="221">
        <v>0</v>
      </c>
      <c r="R99" s="221">
        <v>5</v>
      </c>
      <c r="S99" s="221">
        <v>6</v>
      </c>
      <c r="T99" s="221">
        <v>0</v>
      </c>
      <c r="U99" s="221">
        <v>0</v>
      </c>
      <c r="V99" s="221">
        <v>1</v>
      </c>
      <c r="W99" s="221">
        <v>0</v>
      </c>
      <c r="X99" s="18">
        <v>4</v>
      </c>
      <c r="Y99" s="18">
        <v>0</v>
      </c>
      <c r="Z99" s="18">
        <v>0</v>
      </c>
      <c r="AA99" s="18">
        <v>2</v>
      </c>
      <c r="AB99" s="18">
        <v>3</v>
      </c>
      <c r="AC99" s="18">
        <v>0</v>
      </c>
      <c r="AD99" s="18">
        <v>1</v>
      </c>
      <c r="AE99" s="18">
        <v>0</v>
      </c>
      <c r="AF99" s="18">
        <v>0</v>
      </c>
      <c r="AG99" s="18">
        <v>0</v>
      </c>
      <c r="AH99" s="18">
        <v>0</v>
      </c>
      <c r="AI99" s="18">
        <v>0</v>
      </c>
      <c r="AJ99" s="286">
        <v>5</v>
      </c>
      <c r="AK99" s="286">
        <v>2</v>
      </c>
      <c r="AL99" s="286">
        <v>0</v>
      </c>
      <c r="AM99" s="355">
        <v>4</v>
      </c>
      <c r="AN99" s="355">
        <v>1</v>
      </c>
      <c r="AO99" s="355">
        <v>0</v>
      </c>
      <c r="AP99" s="413">
        <v>0</v>
      </c>
      <c r="AQ99" s="413">
        <v>3</v>
      </c>
      <c r="AR99" s="413">
        <v>0</v>
      </c>
      <c r="AS99" s="413">
        <v>0</v>
      </c>
      <c r="AT99" s="413">
        <v>0</v>
      </c>
      <c r="AU99" s="413">
        <v>0</v>
      </c>
      <c r="AV99" s="392">
        <v>0</v>
      </c>
      <c r="AW99" s="392">
        <v>0</v>
      </c>
      <c r="AX99" s="392">
        <v>0</v>
      </c>
      <c r="AY99" s="394">
        <v>3</v>
      </c>
      <c r="AZ99" s="394">
        <v>3</v>
      </c>
      <c r="BA99" s="394">
        <v>0</v>
      </c>
      <c r="BB99" s="448">
        <v>3</v>
      </c>
      <c r="BC99" s="221">
        <v>3</v>
      </c>
      <c r="BD99" s="394">
        <v>0</v>
      </c>
      <c r="BE99" s="394">
        <v>0</v>
      </c>
      <c r="BF99" s="394">
        <v>2</v>
      </c>
      <c r="BG99" s="394">
        <v>0</v>
      </c>
      <c r="BH99" s="221">
        <v>3</v>
      </c>
      <c r="BI99" s="221">
        <v>3</v>
      </c>
      <c r="BJ99" s="221">
        <v>0</v>
      </c>
      <c r="BK99" s="221">
        <v>0</v>
      </c>
      <c r="BL99" s="221">
        <v>0</v>
      </c>
      <c r="BM99" s="221">
        <v>0</v>
      </c>
      <c r="BN99" s="221">
        <v>2</v>
      </c>
      <c r="BO99" s="221">
        <v>4</v>
      </c>
      <c r="BP99" s="221">
        <v>0</v>
      </c>
      <c r="BQ99" s="394">
        <v>1</v>
      </c>
      <c r="BR99" s="394">
        <v>3</v>
      </c>
      <c r="BS99" s="394">
        <v>0</v>
      </c>
      <c r="BT99" s="221">
        <v>1</v>
      </c>
      <c r="BU99" s="221">
        <v>0</v>
      </c>
      <c r="BV99" s="221">
        <v>0</v>
      </c>
      <c r="BW99" s="221">
        <v>3</v>
      </c>
      <c r="BX99" s="221">
        <v>1</v>
      </c>
      <c r="BY99" s="221">
        <v>0</v>
      </c>
      <c r="BZ99" s="221"/>
      <c r="CA99" s="221"/>
      <c r="CB99" s="221"/>
    </row>
    <row r="100" spans="1:80" ht="15" x14ac:dyDescent="0.25">
      <c r="A100" s="33" t="s">
        <v>2312</v>
      </c>
      <c r="B100" s="34">
        <v>1</v>
      </c>
      <c r="C100" s="35" t="s">
        <v>4335</v>
      </c>
      <c r="D100" s="13" t="s">
        <v>144</v>
      </c>
      <c r="E100" s="13" t="s">
        <v>1691</v>
      </c>
      <c r="F100" s="36">
        <v>41380</v>
      </c>
      <c r="G100" s="158">
        <v>39884</v>
      </c>
      <c r="H100" s="13" t="s">
        <v>4336</v>
      </c>
      <c r="I100" s="221">
        <v>0</v>
      </c>
      <c r="J100" s="221">
        <v>0</v>
      </c>
      <c r="K100" s="221">
        <v>0</v>
      </c>
      <c r="L100" s="221">
        <v>2</v>
      </c>
      <c r="M100" s="221">
        <v>2</v>
      </c>
      <c r="N100" s="221">
        <v>0</v>
      </c>
      <c r="O100" s="221">
        <v>2</v>
      </c>
      <c r="P100" s="221">
        <v>6</v>
      </c>
      <c r="Q100" s="221">
        <v>0</v>
      </c>
      <c r="R100" s="221">
        <v>0</v>
      </c>
      <c r="S100" s="221">
        <v>0</v>
      </c>
      <c r="T100" s="221">
        <v>0</v>
      </c>
      <c r="U100" s="221">
        <v>8</v>
      </c>
      <c r="V100" s="221">
        <v>4</v>
      </c>
      <c r="W100" s="221">
        <v>0</v>
      </c>
      <c r="X100" s="18">
        <v>0</v>
      </c>
      <c r="Y100" s="18">
        <v>2</v>
      </c>
      <c r="Z100" s="18">
        <v>0</v>
      </c>
      <c r="AA100" s="18">
        <v>4</v>
      </c>
      <c r="AB100" s="18">
        <v>3</v>
      </c>
      <c r="AC100" s="18">
        <v>0</v>
      </c>
      <c r="AD100" s="18">
        <v>2</v>
      </c>
      <c r="AE100" s="18">
        <v>1</v>
      </c>
      <c r="AF100" s="18">
        <v>0</v>
      </c>
      <c r="AG100" s="18">
        <v>2</v>
      </c>
      <c r="AH100" s="18">
        <v>0</v>
      </c>
      <c r="AI100" s="18">
        <v>0</v>
      </c>
      <c r="AJ100" s="286">
        <v>4</v>
      </c>
      <c r="AK100" s="286">
        <v>4</v>
      </c>
      <c r="AL100" s="286">
        <v>0</v>
      </c>
      <c r="AM100" s="355">
        <v>4</v>
      </c>
      <c r="AN100" s="355">
        <v>6</v>
      </c>
      <c r="AO100" s="355">
        <v>0</v>
      </c>
      <c r="AP100" s="413">
        <v>2</v>
      </c>
      <c r="AQ100" s="413">
        <v>6</v>
      </c>
      <c r="AR100" s="413">
        <v>0</v>
      </c>
      <c r="AS100" s="392">
        <v>1</v>
      </c>
      <c r="AT100" s="392">
        <v>1</v>
      </c>
      <c r="AU100" s="413">
        <v>0</v>
      </c>
      <c r="AV100" s="392">
        <v>4</v>
      </c>
      <c r="AW100" s="392">
        <v>4</v>
      </c>
      <c r="AX100" s="392">
        <v>0</v>
      </c>
      <c r="AY100" s="394">
        <v>22</v>
      </c>
      <c r="AZ100" s="394">
        <v>21</v>
      </c>
      <c r="BA100" s="394">
        <v>0</v>
      </c>
      <c r="BB100" s="448">
        <v>9</v>
      </c>
      <c r="BC100" s="221">
        <v>5</v>
      </c>
      <c r="BD100" s="394">
        <v>0</v>
      </c>
      <c r="BE100" s="394">
        <v>0</v>
      </c>
      <c r="BF100" s="394">
        <v>3</v>
      </c>
      <c r="BG100" s="394">
        <v>0</v>
      </c>
      <c r="BH100" s="221">
        <v>0</v>
      </c>
      <c r="BI100" s="221">
        <v>2</v>
      </c>
      <c r="BJ100" s="221">
        <v>0</v>
      </c>
      <c r="BK100" s="221">
        <v>0</v>
      </c>
      <c r="BL100" s="221">
        <v>0</v>
      </c>
      <c r="BM100" s="221">
        <v>0</v>
      </c>
      <c r="BN100" s="221">
        <v>0</v>
      </c>
      <c r="BO100" s="221">
        <v>0</v>
      </c>
      <c r="BP100" s="221">
        <v>0</v>
      </c>
      <c r="BQ100" s="394">
        <v>0</v>
      </c>
      <c r="BR100" s="394">
        <v>2</v>
      </c>
      <c r="BS100" s="394">
        <v>0</v>
      </c>
      <c r="BT100" s="221">
        <v>0</v>
      </c>
      <c r="BU100" s="221">
        <v>0</v>
      </c>
      <c r="BV100" s="221">
        <v>0</v>
      </c>
      <c r="BW100" s="221">
        <v>0</v>
      </c>
      <c r="BX100" s="221">
        <v>0</v>
      </c>
      <c r="BY100" s="221">
        <v>0</v>
      </c>
      <c r="BZ100" s="221"/>
      <c r="CA100" s="221"/>
      <c r="CB100" s="221"/>
    </row>
    <row r="101" spans="1:80" ht="15" x14ac:dyDescent="0.2">
      <c r="A101" s="33" t="s">
        <v>2312</v>
      </c>
      <c r="B101" s="34">
        <v>1</v>
      </c>
      <c r="C101" s="35" t="s">
        <v>4794</v>
      </c>
      <c r="D101" s="13" t="s">
        <v>144</v>
      </c>
      <c r="E101" s="13" t="s">
        <v>1691</v>
      </c>
      <c r="F101" s="36">
        <v>41218</v>
      </c>
      <c r="G101" s="36">
        <v>40654</v>
      </c>
      <c r="H101" s="13" t="s">
        <v>4336</v>
      </c>
      <c r="I101" s="244">
        <v>2</v>
      </c>
      <c r="J101" s="244">
        <v>0</v>
      </c>
      <c r="K101" s="244">
        <v>0</v>
      </c>
      <c r="L101" s="244">
        <v>0</v>
      </c>
      <c r="M101" s="244">
        <v>0</v>
      </c>
      <c r="N101" s="244">
        <v>0</v>
      </c>
      <c r="O101" s="244">
        <v>0</v>
      </c>
      <c r="P101" s="244">
        <v>0</v>
      </c>
      <c r="Q101" s="244">
        <v>0</v>
      </c>
      <c r="R101" s="244">
        <v>0</v>
      </c>
      <c r="S101" s="244">
        <v>0</v>
      </c>
      <c r="T101" s="244">
        <v>0</v>
      </c>
      <c r="U101" s="244">
        <v>0</v>
      </c>
      <c r="V101" s="244">
        <v>1</v>
      </c>
      <c r="W101" s="244">
        <v>0</v>
      </c>
      <c r="X101" s="180">
        <v>0</v>
      </c>
      <c r="Y101" s="180">
        <v>0</v>
      </c>
      <c r="Z101" s="180">
        <v>0</v>
      </c>
      <c r="AA101" s="180">
        <v>1</v>
      </c>
      <c r="AB101" s="180">
        <v>0</v>
      </c>
      <c r="AC101" s="180">
        <v>0</v>
      </c>
      <c r="AD101" s="18">
        <v>0</v>
      </c>
      <c r="AE101" s="18">
        <v>0</v>
      </c>
      <c r="AF101" s="18">
        <v>0</v>
      </c>
      <c r="AG101" s="18">
        <v>0</v>
      </c>
      <c r="AH101" s="18">
        <v>0</v>
      </c>
      <c r="AI101" s="18">
        <v>0</v>
      </c>
      <c r="AJ101" s="286">
        <v>0</v>
      </c>
      <c r="AK101" s="286">
        <v>0</v>
      </c>
      <c r="AL101" s="286">
        <v>0</v>
      </c>
      <c r="AM101" s="355">
        <v>0</v>
      </c>
      <c r="AN101" s="355">
        <v>0</v>
      </c>
      <c r="AO101" s="355">
        <v>0</v>
      </c>
      <c r="AP101" s="413">
        <v>0</v>
      </c>
      <c r="AQ101" s="413">
        <v>0</v>
      </c>
      <c r="AR101" s="413">
        <v>0</v>
      </c>
      <c r="AS101" s="413">
        <v>0</v>
      </c>
      <c r="AT101" s="413">
        <v>0</v>
      </c>
      <c r="AU101" s="413">
        <v>0</v>
      </c>
      <c r="AV101" s="392">
        <v>4</v>
      </c>
      <c r="AW101" s="392">
        <v>8</v>
      </c>
      <c r="AX101" s="392">
        <v>0</v>
      </c>
      <c r="AY101" s="394">
        <v>0</v>
      </c>
      <c r="AZ101" s="394">
        <v>0</v>
      </c>
      <c r="BA101" s="394">
        <v>0</v>
      </c>
      <c r="BB101" s="448">
        <v>0</v>
      </c>
      <c r="BC101" s="221">
        <v>0</v>
      </c>
      <c r="BD101" s="394">
        <v>0</v>
      </c>
      <c r="BE101" s="394">
        <v>1</v>
      </c>
      <c r="BF101" s="394">
        <v>0</v>
      </c>
      <c r="BG101" s="394">
        <v>0</v>
      </c>
      <c r="BH101" s="221">
        <v>1</v>
      </c>
      <c r="BI101" s="221">
        <v>0</v>
      </c>
      <c r="BJ101" s="221">
        <v>0</v>
      </c>
      <c r="BK101" s="221">
        <v>1</v>
      </c>
      <c r="BL101" s="221">
        <v>0</v>
      </c>
      <c r="BM101" s="221">
        <v>0</v>
      </c>
      <c r="BN101" s="221">
        <v>1</v>
      </c>
      <c r="BO101" s="221">
        <v>0</v>
      </c>
      <c r="BP101" s="221">
        <v>0</v>
      </c>
      <c r="BQ101" s="394">
        <v>0</v>
      </c>
      <c r="BR101" s="394">
        <v>1</v>
      </c>
      <c r="BS101" s="394">
        <v>0</v>
      </c>
      <c r="BT101" s="221">
        <v>2</v>
      </c>
      <c r="BU101" s="221">
        <v>0</v>
      </c>
      <c r="BV101" s="221">
        <v>0</v>
      </c>
      <c r="BW101" s="221">
        <v>0</v>
      </c>
      <c r="BX101" s="221">
        <v>2</v>
      </c>
      <c r="BY101" s="221">
        <v>0</v>
      </c>
      <c r="BZ101" s="221"/>
      <c r="CA101" s="221"/>
      <c r="CB101" s="221"/>
    </row>
    <row r="102" spans="1:80" ht="15" x14ac:dyDescent="0.25">
      <c r="A102" s="33" t="s">
        <v>2312</v>
      </c>
      <c r="B102" s="34">
        <v>1</v>
      </c>
      <c r="C102" s="35" t="s">
        <v>4348</v>
      </c>
      <c r="D102" s="13" t="s">
        <v>144</v>
      </c>
      <c r="E102" s="13" t="s">
        <v>1691</v>
      </c>
      <c r="F102" s="36">
        <v>41464</v>
      </c>
      <c r="G102" s="158">
        <v>39926</v>
      </c>
      <c r="H102" s="13" t="s">
        <v>4338</v>
      </c>
      <c r="I102" s="221">
        <v>0</v>
      </c>
      <c r="J102" s="221">
        <v>0</v>
      </c>
      <c r="K102" s="221">
        <v>0</v>
      </c>
      <c r="L102" s="221">
        <v>4</v>
      </c>
      <c r="M102" s="221">
        <v>3</v>
      </c>
      <c r="N102" s="221">
        <v>0</v>
      </c>
      <c r="O102" s="221">
        <v>3</v>
      </c>
      <c r="P102" s="221">
        <v>3</v>
      </c>
      <c r="Q102" s="221">
        <v>0</v>
      </c>
      <c r="R102" s="221">
        <v>0</v>
      </c>
      <c r="S102" s="221">
        <v>0</v>
      </c>
      <c r="T102" s="221">
        <v>0</v>
      </c>
      <c r="U102" s="221">
        <v>0</v>
      </c>
      <c r="V102" s="221">
        <v>2</v>
      </c>
      <c r="W102" s="221">
        <v>0</v>
      </c>
      <c r="X102" s="18">
        <v>0</v>
      </c>
      <c r="Y102" s="18">
        <v>0</v>
      </c>
      <c r="Z102" s="18">
        <v>0</v>
      </c>
      <c r="AA102" s="18">
        <v>0</v>
      </c>
      <c r="AB102" s="18">
        <v>0</v>
      </c>
      <c r="AC102" s="18">
        <v>0</v>
      </c>
      <c r="AD102" s="18">
        <v>0</v>
      </c>
      <c r="AE102" s="18">
        <v>0</v>
      </c>
      <c r="AF102" s="18">
        <v>0</v>
      </c>
      <c r="AG102" s="18">
        <v>0</v>
      </c>
      <c r="AH102" s="18">
        <v>0</v>
      </c>
      <c r="AI102" s="18">
        <v>0</v>
      </c>
      <c r="AJ102" s="286">
        <v>0</v>
      </c>
      <c r="AK102" s="286">
        <v>0</v>
      </c>
      <c r="AL102" s="286">
        <v>0</v>
      </c>
      <c r="AM102" s="355">
        <v>3</v>
      </c>
      <c r="AN102" s="355">
        <v>0</v>
      </c>
      <c r="AO102" s="355">
        <v>0</v>
      </c>
      <c r="AP102" s="413">
        <v>0</v>
      </c>
      <c r="AQ102" s="413">
        <v>0</v>
      </c>
      <c r="AR102" s="413">
        <v>0</v>
      </c>
      <c r="AS102" s="392">
        <v>3</v>
      </c>
      <c r="AT102" s="392">
        <v>2</v>
      </c>
      <c r="AU102" s="413">
        <v>0</v>
      </c>
      <c r="AV102" s="392">
        <v>0</v>
      </c>
      <c r="AW102" s="392">
        <v>0</v>
      </c>
      <c r="AX102" s="392">
        <v>0</v>
      </c>
      <c r="AY102" s="394">
        <v>0</v>
      </c>
      <c r="AZ102" s="394">
        <v>0</v>
      </c>
      <c r="BA102" s="394">
        <v>0</v>
      </c>
      <c r="BB102" s="448">
        <v>2</v>
      </c>
      <c r="BC102" s="221">
        <v>2</v>
      </c>
      <c r="BD102" s="394">
        <v>0</v>
      </c>
      <c r="BE102" s="394">
        <v>0</v>
      </c>
      <c r="BF102" s="394">
        <v>0</v>
      </c>
      <c r="BG102" s="394">
        <v>0</v>
      </c>
      <c r="BH102" s="221">
        <v>0</v>
      </c>
      <c r="BI102" s="221">
        <v>0</v>
      </c>
      <c r="BJ102" s="221">
        <v>0</v>
      </c>
      <c r="BK102" s="221">
        <v>0</v>
      </c>
      <c r="BL102" s="221">
        <v>0</v>
      </c>
      <c r="BM102" s="221">
        <v>0</v>
      </c>
      <c r="BN102" s="221">
        <v>0</v>
      </c>
      <c r="BO102" s="221">
        <v>0</v>
      </c>
      <c r="BP102" s="221">
        <v>0</v>
      </c>
      <c r="BQ102" s="394">
        <v>0</v>
      </c>
      <c r="BR102" s="394">
        <v>0</v>
      </c>
      <c r="BS102" s="394">
        <v>0</v>
      </c>
      <c r="BT102" s="221">
        <v>0</v>
      </c>
      <c r="BU102" s="221">
        <v>0</v>
      </c>
      <c r="BV102" s="221">
        <v>0</v>
      </c>
      <c r="BW102" s="221">
        <v>0</v>
      </c>
      <c r="BX102" s="221">
        <v>0</v>
      </c>
      <c r="BY102" s="221">
        <v>0</v>
      </c>
      <c r="BZ102" s="221"/>
      <c r="CA102" s="221"/>
      <c r="CB102" s="221"/>
    </row>
    <row r="103" spans="1:80" ht="15" x14ac:dyDescent="0.25">
      <c r="A103" s="194" t="s">
        <v>2312</v>
      </c>
      <c r="B103" s="195">
        <v>1</v>
      </c>
      <c r="C103" s="35" t="s">
        <v>4735</v>
      </c>
      <c r="D103" s="216" t="s">
        <v>144</v>
      </c>
      <c r="E103" s="216" t="s">
        <v>2340</v>
      </c>
      <c r="F103" s="36"/>
      <c r="G103" s="158">
        <v>39917</v>
      </c>
      <c r="H103" s="216" t="s">
        <v>4354</v>
      </c>
      <c r="I103" s="221">
        <v>3</v>
      </c>
      <c r="J103" s="221">
        <v>3</v>
      </c>
      <c r="K103" s="221">
        <v>0</v>
      </c>
      <c r="L103" s="221">
        <v>10</v>
      </c>
      <c r="M103" s="221">
        <v>10</v>
      </c>
      <c r="N103" s="221">
        <v>0</v>
      </c>
      <c r="O103" s="221">
        <v>4</v>
      </c>
      <c r="P103" s="221">
        <v>4</v>
      </c>
      <c r="Q103" s="221">
        <v>0</v>
      </c>
      <c r="R103" s="221">
        <v>2</v>
      </c>
      <c r="S103" s="221">
        <v>4</v>
      </c>
      <c r="T103" s="221">
        <v>0</v>
      </c>
      <c r="U103" s="221">
        <v>0</v>
      </c>
      <c r="V103" s="221">
        <v>0</v>
      </c>
      <c r="W103" s="221">
        <v>0</v>
      </c>
      <c r="X103" s="18">
        <v>4</v>
      </c>
      <c r="Y103" s="18">
        <v>6</v>
      </c>
      <c r="Z103" s="18">
        <v>0</v>
      </c>
      <c r="AA103" s="18">
        <v>8</v>
      </c>
      <c r="AB103" s="18">
        <v>4</v>
      </c>
      <c r="AC103" s="18">
        <v>0</v>
      </c>
      <c r="AD103" s="18">
        <v>0</v>
      </c>
      <c r="AE103" s="18">
        <v>0</v>
      </c>
      <c r="AF103" s="18">
        <v>0</v>
      </c>
      <c r="AG103" s="18">
        <v>2</v>
      </c>
      <c r="AH103" s="18">
        <v>2</v>
      </c>
      <c r="AI103" s="18">
        <v>0</v>
      </c>
      <c r="AJ103" s="286">
        <v>2</v>
      </c>
      <c r="AK103" s="286">
        <v>2</v>
      </c>
      <c r="AL103" s="286">
        <v>0</v>
      </c>
      <c r="AM103" s="355">
        <v>0</v>
      </c>
      <c r="AN103" s="355">
        <v>0</v>
      </c>
      <c r="AO103" s="355">
        <v>0</v>
      </c>
      <c r="AP103" s="413">
        <v>0</v>
      </c>
      <c r="AQ103" s="413">
        <v>0</v>
      </c>
      <c r="AR103" s="413">
        <v>0</v>
      </c>
      <c r="AS103" s="413">
        <v>0</v>
      </c>
      <c r="AT103" s="413">
        <v>0</v>
      </c>
      <c r="AU103" s="413">
        <v>0</v>
      </c>
      <c r="AV103" s="392">
        <v>0</v>
      </c>
      <c r="AW103" s="392">
        <v>0</v>
      </c>
      <c r="AX103" s="392">
        <v>0</v>
      </c>
      <c r="AY103" s="394">
        <v>0</v>
      </c>
      <c r="AZ103" s="394">
        <v>0</v>
      </c>
      <c r="BA103" s="394">
        <v>0</v>
      </c>
      <c r="BB103" s="448">
        <v>8</v>
      </c>
      <c r="BC103" s="221">
        <v>8</v>
      </c>
      <c r="BD103" s="394">
        <v>0</v>
      </c>
      <c r="BE103" s="394">
        <v>0</v>
      </c>
      <c r="BF103" s="394">
        <v>0</v>
      </c>
      <c r="BG103" s="394">
        <v>0</v>
      </c>
      <c r="BH103" s="221">
        <v>9</v>
      </c>
      <c r="BI103" s="221">
        <v>9</v>
      </c>
      <c r="BJ103" s="221">
        <v>0</v>
      </c>
      <c r="BK103" s="221">
        <v>3</v>
      </c>
      <c r="BL103" s="221">
        <v>3</v>
      </c>
      <c r="BM103" s="221">
        <v>0</v>
      </c>
      <c r="BN103" s="221">
        <v>2</v>
      </c>
      <c r="BO103" s="221">
        <v>2</v>
      </c>
      <c r="BP103" s="221">
        <v>0</v>
      </c>
      <c r="BQ103" s="394">
        <v>12</v>
      </c>
      <c r="BR103" s="394">
        <v>12</v>
      </c>
      <c r="BS103" s="394">
        <v>0</v>
      </c>
      <c r="BT103" s="221">
        <v>0</v>
      </c>
      <c r="BU103" s="221">
        <v>0</v>
      </c>
      <c r="BV103" s="221">
        <v>0</v>
      </c>
      <c r="BW103" s="221">
        <v>5</v>
      </c>
      <c r="BX103" s="221">
        <v>5</v>
      </c>
      <c r="BY103" s="221">
        <v>0</v>
      </c>
      <c r="BZ103" s="221"/>
      <c r="CA103" s="221"/>
      <c r="CB103" s="221"/>
    </row>
    <row r="104" spans="1:80" ht="15" x14ac:dyDescent="0.25">
      <c r="A104" s="33" t="s">
        <v>2312</v>
      </c>
      <c r="B104" s="34">
        <v>1</v>
      </c>
      <c r="C104" s="35" t="s">
        <v>4795</v>
      </c>
      <c r="D104" s="13" t="s">
        <v>144</v>
      </c>
      <c r="E104" s="13" t="s">
        <v>2340</v>
      </c>
      <c r="F104" s="36"/>
      <c r="G104" s="158">
        <v>39910</v>
      </c>
      <c r="H104" s="13" t="s">
        <v>4354</v>
      </c>
      <c r="I104" s="221">
        <v>0</v>
      </c>
      <c r="J104" s="221">
        <v>0</v>
      </c>
      <c r="K104" s="221">
        <v>0</v>
      </c>
      <c r="L104" s="221">
        <v>0</v>
      </c>
      <c r="M104" s="221">
        <v>0</v>
      </c>
      <c r="N104" s="221">
        <v>0</v>
      </c>
      <c r="O104" s="221">
        <v>0</v>
      </c>
      <c r="P104" s="221">
        <v>0</v>
      </c>
      <c r="Q104" s="221">
        <v>0</v>
      </c>
      <c r="R104" s="221">
        <v>2</v>
      </c>
      <c r="S104" s="221">
        <v>0</v>
      </c>
      <c r="T104" s="221">
        <v>0</v>
      </c>
      <c r="U104" s="221">
        <v>0</v>
      </c>
      <c r="V104" s="221">
        <v>0</v>
      </c>
      <c r="W104" s="221">
        <v>0</v>
      </c>
      <c r="X104" s="18">
        <v>0</v>
      </c>
      <c r="Y104" s="18">
        <v>0</v>
      </c>
      <c r="Z104" s="18">
        <v>0</v>
      </c>
      <c r="AA104" s="18">
        <v>0</v>
      </c>
      <c r="AB104" s="18">
        <v>0</v>
      </c>
      <c r="AC104" s="18">
        <v>0</v>
      </c>
      <c r="AD104" s="18">
        <v>0</v>
      </c>
      <c r="AE104" s="18">
        <v>0</v>
      </c>
      <c r="AF104" s="18">
        <v>0</v>
      </c>
      <c r="AG104" s="18">
        <v>0</v>
      </c>
      <c r="AH104" s="18">
        <v>0</v>
      </c>
      <c r="AI104" s="18">
        <v>0</v>
      </c>
      <c r="AJ104" s="286">
        <v>0</v>
      </c>
      <c r="AK104" s="286">
        <v>0</v>
      </c>
      <c r="AL104" s="286">
        <v>0</v>
      </c>
      <c r="AM104" s="355">
        <v>0</v>
      </c>
      <c r="AN104" s="355">
        <v>0</v>
      </c>
      <c r="AO104" s="355">
        <v>0</v>
      </c>
      <c r="AP104" s="413">
        <v>0</v>
      </c>
      <c r="AQ104" s="413">
        <v>0</v>
      </c>
      <c r="AR104" s="413">
        <v>0</v>
      </c>
      <c r="AS104" s="413">
        <v>0</v>
      </c>
      <c r="AT104" s="413">
        <v>0</v>
      </c>
      <c r="AU104" s="413">
        <v>0</v>
      </c>
      <c r="AV104" s="392">
        <v>0</v>
      </c>
      <c r="AW104" s="392">
        <v>0</v>
      </c>
      <c r="AX104" s="392">
        <v>0</v>
      </c>
      <c r="AY104" s="394">
        <v>0</v>
      </c>
      <c r="AZ104" s="394">
        <v>0</v>
      </c>
      <c r="BA104" s="394">
        <v>0</v>
      </c>
      <c r="BB104" s="448">
        <v>0</v>
      </c>
      <c r="BC104" s="221">
        <v>0</v>
      </c>
      <c r="BD104" s="394">
        <v>0</v>
      </c>
      <c r="BE104" s="394">
        <v>0</v>
      </c>
      <c r="BF104" s="394">
        <v>0</v>
      </c>
      <c r="BG104" s="394">
        <v>0</v>
      </c>
      <c r="BH104" s="221">
        <v>0</v>
      </c>
      <c r="BI104" s="221">
        <v>0</v>
      </c>
      <c r="BJ104" s="221">
        <v>0</v>
      </c>
      <c r="BK104" s="221">
        <v>4</v>
      </c>
      <c r="BL104" s="221">
        <v>0</v>
      </c>
      <c r="BM104" s="221">
        <v>0</v>
      </c>
      <c r="BN104" s="221">
        <v>4</v>
      </c>
      <c r="BO104" s="221">
        <v>0</v>
      </c>
      <c r="BP104" s="221">
        <v>0</v>
      </c>
      <c r="BQ104" s="394">
        <v>0</v>
      </c>
      <c r="BR104" s="394">
        <v>4</v>
      </c>
      <c r="BS104" s="394">
        <v>0</v>
      </c>
      <c r="BT104" s="221">
        <v>0</v>
      </c>
      <c r="BU104" s="221">
        <v>0</v>
      </c>
      <c r="BV104" s="221">
        <v>0</v>
      </c>
      <c r="BW104" s="221">
        <v>0</v>
      </c>
      <c r="BX104" s="221">
        <v>0</v>
      </c>
      <c r="BY104" s="221">
        <v>0</v>
      </c>
      <c r="BZ104" s="221"/>
      <c r="CA104" s="221"/>
      <c r="CB104" s="221"/>
    </row>
    <row r="105" spans="1:80" ht="15" x14ac:dyDescent="0.25">
      <c r="A105" s="194" t="s">
        <v>2312</v>
      </c>
      <c r="B105" s="195">
        <v>1</v>
      </c>
      <c r="C105" s="35" t="s">
        <v>4938</v>
      </c>
      <c r="D105" s="216" t="s">
        <v>144</v>
      </c>
      <c r="E105" s="216" t="s">
        <v>2340</v>
      </c>
      <c r="F105" s="36"/>
      <c r="G105" s="158">
        <v>39926</v>
      </c>
      <c r="H105" s="216" t="s">
        <v>4939</v>
      </c>
      <c r="I105" s="221">
        <v>0</v>
      </c>
      <c r="J105" s="221">
        <v>0</v>
      </c>
      <c r="K105" s="221">
        <v>0</v>
      </c>
      <c r="L105" s="221">
        <v>0</v>
      </c>
      <c r="M105" s="221">
        <v>0</v>
      </c>
      <c r="N105" s="221">
        <v>0</v>
      </c>
      <c r="O105" s="221">
        <v>0</v>
      </c>
      <c r="P105" s="221">
        <v>2</v>
      </c>
      <c r="Q105" s="221">
        <v>0</v>
      </c>
      <c r="R105" s="221">
        <v>0</v>
      </c>
      <c r="S105" s="221">
        <v>2</v>
      </c>
      <c r="T105" s="221">
        <v>0</v>
      </c>
      <c r="U105" s="221">
        <v>0</v>
      </c>
      <c r="V105" s="221">
        <v>0</v>
      </c>
      <c r="W105" s="221">
        <v>0</v>
      </c>
      <c r="X105" s="18">
        <v>0</v>
      </c>
      <c r="Y105" s="18">
        <v>0</v>
      </c>
      <c r="Z105" s="18">
        <v>0</v>
      </c>
      <c r="AA105" s="18">
        <v>0</v>
      </c>
      <c r="AB105" s="18">
        <v>0</v>
      </c>
      <c r="AC105" s="18">
        <v>0</v>
      </c>
      <c r="AD105" s="18">
        <v>0</v>
      </c>
      <c r="AE105" s="18">
        <v>0</v>
      </c>
      <c r="AF105" s="18">
        <v>0</v>
      </c>
      <c r="AG105" s="18">
        <v>0</v>
      </c>
      <c r="AH105" s="18">
        <v>0</v>
      </c>
      <c r="AI105" s="18">
        <v>0</v>
      </c>
      <c r="AJ105" s="286">
        <v>2</v>
      </c>
      <c r="AK105" s="286">
        <v>0</v>
      </c>
      <c r="AL105" s="286">
        <v>0</v>
      </c>
      <c r="AM105" s="355">
        <v>0</v>
      </c>
      <c r="AN105" s="355">
        <v>0</v>
      </c>
      <c r="AO105" s="355">
        <v>0</v>
      </c>
      <c r="AP105" s="413">
        <v>0</v>
      </c>
      <c r="AQ105" s="413">
        <v>0</v>
      </c>
      <c r="AR105" s="413">
        <v>0</v>
      </c>
      <c r="AS105" s="413">
        <v>0</v>
      </c>
      <c r="AT105" s="413">
        <v>0</v>
      </c>
      <c r="AU105" s="413">
        <v>0</v>
      </c>
      <c r="AV105" s="392">
        <v>1</v>
      </c>
      <c r="AW105" s="392">
        <v>0</v>
      </c>
      <c r="AX105" s="392">
        <v>0</v>
      </c>
      <c r="AY105" s="394">
        <v>0</v>
      </c>
      <c r="AZ105" s="394">
        <v>0</v>
      </c>
      <c r="BA105" s="394">
        <v>0</v>
      </c>
      <c r="BB105" s="448">
        <v>0</v>
      </c>
      <c r="BC105" s="221">
        <v>0</v>
      </c>
      <c r="BD105" s="394">
        <v>0</v>
      </c>
      <c r="BE105" s="394">
        <v>0</v>
      </c>
      <c r="BF105" s="394">
        <v>0</v>
      </c>
      <c r="BG105" s="394">
        <v>0</v>
      </c>
      <c r="BH105" s="221">
        <v>0</v>
      </c>
      <c r="BI105" s="221">
        <v>0</v>
      </c>
      <c r="BJ105" s="221">
        <v>0</v>
      </c>
      <c r="BK105" s="221">
        <v>0</v>
      </c>
      <c r="BL105" s="221">
        <v>0</v>
      </c>
      <c r="BM105" s="221">
        <v>0</v>
      </c>
      <c r="BN105" s="221">
        <v>0</v>
      </c>
      <c r="BO105" s="221">
        <v>0</v>
      </c>
      <c r="BP105" s="221">
        <v>0</v>
      </c>
      <c r="BQ105" s="394">
        <v>0</v>
      </c>
      <c r="BR105" s="394">
        <v>0</v>
      </c>
      <c r="BS105" s="394">
        <v>0</v>
      </c>
      <c r="BT105" s="221">
        <v>0</v>
      </c>
      <c r="BU105" s="221">
        <v>0</v>
      </c>
      <c r="BV105" s="221">
        <v>0</v>
      </c>
      <c r="BW105" s="221">
        <v>0</v>
      </c>
      <c r="BX105" s="221">
        <v>0</v>
      </c>
      <c r="BY105" s="221">
        <v>0</v>
      </c>
      <c r="BZ105" s="221"/>
      <c r="CA105" s="221"/>
      <c r="CB105" s="221"/>
    </row>
    <row r="106" spans="1:80" ht="15" x14ac:dyDescent="0.25">
      <c r="A106" s="194" t="s">
        <v>2312</v>
      </c>
      <c r="B106" s="195">
        <v>1</v>
      </c>
      <c r="C106" s="35" t="s">
        <v>4905</v>
      </c>
      <c r="D106" s="216" t="s">
        <v>144</v>
      </c>
      <c r="E106" s="216" t="s">
        <v>2340</v>
      </c>
      <c r="F106" s="36"/>
      <c r="G106" s="158">
        <v>39926</v>
      </c>
      <c r="H106" s="13" t="s">
        <v>4354</v>
      </c>
      <c r="I106" s="221">
        <v>0</v>
      </c>
      <c r="J106" s="221">
        <v>0</v>
      </c>
      <c r="K106" s="221">
        <v>0</v>
      </c>
      <c r="L106" s="221">
        <v>20</v>
      </c>
      <c r="M106" s="221">
        <v>11</v>
      </c>
      <c r="N106" s="221">
        <v>0</v>
      </c>
      <c r="O106" s="221">
        <v>0</v>
      </c>
      <c r="P106" s="221">
        <v>0</v>
      </c>
      <c r="Q106" s="221">
        <v>0</v>
      </c>
      <c r="R106" s="221">
        <v>0</v>
      </c>
      <c r="S106" s="221">
        <v>2</v>
      </c>
      <c r="T106" s="221">
        <v>0</v>
      </c>
      <c r="U106" s="221">
        <v>0</v>
      </c>
      <c r="V106" s="221">
        <v>2</v>
      </c>
      <c r="W106" s="221">
        <v>0</v>
      </c>
      <c r="X106" s="18">
        <v>13</v>
      </c>
      <c r="Y106" s="18">
        <v>11</v>
      </c>
      <c r="Z106" s="18">
        <v>0</v>
      </c>
      <c r="AA106" s="18">
        <v>0</v>
      </c>
      <c r="AB106" s="18">
        <v>4</v>
      </c>
      <c r="AC106" s="18">
        <v>0</v>
      </c>
      <c r="AD106" s="18">
        <v>0</v>
      </c>
      <c r="AE106" s="18">
        <v>0</v>
      </c>
      <c r="AF106" s="18">
        <v>0</v>
      </c>
      <c r="AG106" s="18">
        <v>2</v>
      </c>
      <c r="AH106" s="18">
        <v>0</v>
      </c>
      <c r="AI106" s="18">
        <v>0</v>
      </c>
      <c r="AJ106" s="286">
        <v>8</v>
      </c>
      <c r="AK106" s="286">
        <v>4</v>
      </c>
      <c r="AL106" s="286">
        <v>0</v>
      </c>
      <c r="AM106" s="355">
        <v>1</v>
      </c>
      <c r="AN106" s="355">
        <v>1</v>
      </c>
      <c r="AO106" s="355">
        <v>0</v>
      </c>
      <c r="AP106" s="413">
        <v>1</v>
      </c>
      <c r="AQ106" s="413">
        <v>1</v>
      </c>
      <c r="AR106" s="413">
        <v>0</v>
      </c>
      <c r="AS106" s="392">
        <v>5</v>
      </c>
      <c r="AT106" s="392">
        <v>5</v>
      </c>
      <c r="AU106" s="413">
        <v>0</v>
      </c>
      <c r="AV106" s="392">
        <v>0</v>
      </c>
      <c r="AW106" s="392">
        <v>0</v>
      </c>
      <c r="AX106" s="392">
        <v>0</v>
      </c>
      <c r="AY106" s="394">
        <v>0</v>
      </c>
      <c r="AZ106" s="394">
        <v>0</v>
      </c>
      <c r="BA106" s="394">
        <v>0</v>
      </c>
      <c r="BB106" s="448">
        <v>5</v>
      </c>
      <c r="BC106" s="221">
        <v>4</v>
      </c>
      <c r="BD106" s="394">
        <v>0</v>
      </c>
      <c r="BE106" s="394">
        <v>8</v>
      </c>
      <c r="BF106" s="394">
        <v>9</v>
      </c>
      <c r="BG106" s="394">
        <v>0</v>
      </c>
      <c r="BH106" s="221">
        <v>1</v>
      </c>
      <c r="BI106" s="221">
        <v>1</v>
      </c>
      <c r="BJ106" s="221">
        <v>0</v>
      </c>
      <c r="BK106" s="221">
        <v>2</v>
      </c>
      <c r="BL106" s="221">
        <v>0</v>
      </c>
      <c r="BM106" s="221">
        <v>0</v>
      </c>
      <c r="BN106" s="221">
        <v>0</v>
      </c>
      <c r="BO106" s="221">
        <v>2</v>
      </c>
      <c r="BP106" s="221">
        <v>0</v>
      </c>
      <c r="BQ106" s="394">
        <v>6</v>
      </c>
      <c r="BR106" s="394">
        <v>6</v>
      </c>
      <c r="BS106" s="394">
        <v>0</v>
      </c>
      <c r="BT106" s="221">
        <v>1</v>
      </c>
      <c r="BU106" s="221">
        <v>0</v>
      </c>
      <c r="BV106" s="221">
        <v>0</v>
      </c>
      <c r="BW106" s="221">
        <v>10</v>
      </c>
      <c r="BX106" s="221">
        <v>6</v>
      </c>
      <c r="BY106" s="221">
        <v>0</v>
      </c>
      <c r="BZ106" s="221"/>
      <c r="CA106" s="221"/>
      <c r="CB106" s="221"/>
    </row>
    <row r="107" spans="1:80" ht="15" x14ac:dyDescent="0.2">
      <c r="A107" s="194" t="s">
        <v>2312</v>
      </c>
      <c r="B107" s="195">
        <v>1</v>
      </c>
      <c r="C107" s="35" t="s">
        <v>4334</v>
      </c>
      <c r="D107" s="216" t="s">
        <v>144</v>
      </c>
      <c r="E107" s="216" t="s">
        <v>2182</v>
      </c>
      <c r="F107" s="36">
        <v>41359</v>
      </c>
      <c r="G107" s="36">
        <v>39944</v>
      </c>
      <c r="H107" s="216" t="s">
        <v>4273</v>
      </c>
      <c r="I107" s="221">
        <v>0</v>
      </c>
      <c r="J107" s="221">
        <v>10</v>
      </c>
      <c r="K107" s="221">
        <v>0</v>
      </c>
      <c r="L107" s="221">
        <v>27</v>
      </c>
      <c r="M107" s="221">
        <v>27</v>
      </c>
      <c r="N107" s="221">
        <v>0</v>
      </c>
      <c r="O107" s="221">
        <v>14</v>
      </c>
      <c r="P107" s="221">
        <v>20</v>
      </c>
      <c r="Q107" s="221">
        <v>0</v>
      </c>
      <c r="R107" s="221">
        <v>12</v>
      </c>
      <c r="S107" s="221">
        <v>12</v>
      </c>
      <c r="T107" s="221">
        <v>0</v>
      </c>
      <c r="U107" s="221">
        <v>0</v>
      </c>
      <c r="V107" s="221">
        <v>0</v>
      </c>
      <c r="W107" s="221">
        <v>0</v>
      </c>
      <c r="X107" s="18">
        <v>0</v>
      </c>
      <c r="Y107" s="18">
        <v>0</v>
      </c>
      <c r="Z107" s="18">
        <v>0</v>
      </c>
      <c r="AA107" s="18">
        <v>10</v>
      </c>
      <c r="AB107" s="18">
        <v>5</v>
      </c>
      <c r="AC107" s="18">
        <v>0</v>
      </c>
      <c r="AD107" s="18">
        <v>0</v>
      </c>
      <c r="AE107" s="18">
        <v>0</v>
      </c>
      <c r="AF107" s="18">
        <v>0</v>
      </c>
      <c r="AG107" s="18">
        <v>16</v>
      </c>
      <c r="AH107" s="18">
        <v>16</v>
      </c>
      <c r="AI107" s="18">
        <v>0</v>
      </c>
      <c r="AJ107" s="286">
        <v>10</v>
      </c>
      <c r="AK107" s="286">
        <v>9</v>
      </c>
      <c r="AL107" s="286">
        <v>0</v>
      </c>
      <c r="AM107" s="355">
        <v>0</v>
      </c>
      <c r="AN107" s="355">
        <v>0</v>
      </c>
      <c r="AO107" s="355">
        <v>0</v>
      </c>
      <c r="AP107" s="413">
        <v>0</v>
      </c>
      <c r="AQ107" s="413">
        <v>0</v>
      </c>
      <c r="AR107" s="413">
        <v>0</v>
      </c>
      <c r="AS107" s="392">
        <v>5</v>
      </c>
      <c r="AT107" s="392">
        <v>5</v>
      </c>
      <c r="AU107" s="413">
        <v>0</v>
      </c>
      <c r="AV107" s="392">
        <v>0</v>
      </c>
      <c r="AW107" s="392">
        <v>0</v>
      </c>
      <c r="AX107" s="392">
        <v>0</v>
      </c>
      <c r="AY107" s="394">
        <v>0</v>
      </c>
      <c r="AZ107" s="394">
        <v>0</v>
      </c>
      <c r="BA107" s="394">
        <v>0</v>
      </c>
      <c r="BB107" s="448">
        <v>30</v>
      </c>
      <c r="BC107" s="221">
        <v>38</v>
      </c>
      <c r="BD107" s="394">
        <v>0</v>
      </c>
      <c r="BE107" s="394">
        <v>15</v>
      </c>
      <c r="BF107" s="394">
        <v>15</v>
      </c>
      <c r="BG107" s="394">
        <v>0</v>
      </c>
      <c r="BH107" s="221">
        <v>15</v>
      </c>
      <c r="BI107" s="221">
        <v>2</v>
      </c>
      <c r="BJ107" s="221">
        <v>0</v>
      </c>
      <c r="BK107" s="221">
        <v>0</v>
      </c>
      <c r="BL107" s="221">
        <v>5</v>
      </c>
      <c r="BM107" s="221">
        <v>0</v>
      </c>
      <c r="BN107" s="221">
        <v>0</v>
      </c>
      <c r="BO107" s="221">
        <v>0</v>
      </c>
      <c r="BP107" s="221">
        <v>0</v>
      </c>
      <c r="BQ107" s="394">
        <v>0</v>
      </c>
      <c r="BR107" s="394">
        <v>0</v>
      </c>
      <c r="BS107" s="394">
        <v>0</v>
      </c>
      <c r="BT107" s="221">
        <v>29</v>
      </c>
      <c r="BU107" s="221">
        <v>24</v>
      </c>
      <c r="BV107" s="221">
        <v>0</v>
      </c>
      <c r="BW107" s="221">
        <v>31</v>
      </c>
      <c r="BX107" s="221">
        <v>10</v>
      </c>
      <c r="BY107" s="221">
        <v>0</v>
      </c>
      <c r="BZ107" s="221"/>
      <c r="CA107" s="221"/>
      <c r="CB107" s="221"/>
    </row>
    <row r="108" spans="1:80" ht="15" x14ac:dyDescent="0.2">
      <c r="A108" s="194" t="s">
        <v>2312</v>
      </c>
      <c r="B108" s="195">
        <v>1</v>
      </c>
      <c r="C108" s="35" t="s">
        <v>4796</v>
      </c>
      <c r="D108" s="216" t="s">
        <v>144</v>
      </c>
      <c r="E108" s="216" t="s">
        <v>2340</v>
      </c>
      <c r="F108" s="36"/>
      <c r="G108" s="36">
        <v>39944</v>
      </c>
      <c r="H108" s="216" t="s">
        <v>4797</v>
      </c>
      <c r="I108" s="221">
        <v>0</v>
      </c>
      <c r="J108" s="221">
        <v>0</v>
      </c>
      <c r="K108" s="221">
        <v>0</v>
      </c>
      <c r="L108" s="221">
        <v>0</v>
      </c>
      <c r="M108" s="221">
        <v>0</v>
      </c>
      <c r="N108" s="221">
        <v>0</v>
      </c>
      <c r="O108" s="221">
        <v>0</v>
      </c>
      <c r="P108" s="221">
        <v>0</v>
      </c>
      <c r="Q108" s="221">
        <v>0</v>
      </c>
      <c r="R108" s="221">
        <v>0</v>
      </c>
      <c r="S108" s="221">
        <v>0</v>
      </c>
      <c r="T108" s="221">
        <v>0</v>
      </c>
      <c r="U108" s="221">
        <v>0</v>
      </c>
      <c r="V108" s="221">
        <v>1</v>
      </c>
      <c r="W108" s="221">
        <v>0</v>
      </c>
      <c r="X108" s="18">
        <v>0</v>
      </c>
      <c r="Y108" s="18">
        <v>1</v>
      </c>
      <c r="Z108" s="18">
        <v>0</v>
      </c>
      <c r="AA108" s="18">
        <v>0</v>
      </c>
      <c r="AB108" s="18">
        <v>0</v>
      </c>
      <c r="AC108" s="18">
        <v>0</v>
      </c>
      <c r="AD108" s="18">
        <v>0</v>
      </c>
      <c r="AE108" s="18">
        <v>0</v>
      </c>
      <c r="AF108" s="18">
        <v>0</v>
      </c>
      <c r="AG108" s="18">
        <v>0</v>
      </c>
      <c r="AH108" s="18">
        <v>0</v>
      </c>
      <c r="AI108" s="18">
        <v>0</v>
      </c>
      <c r="AJ108" s="286">
        <v>1</v>
      </c>
      <c r="AK108" s="286">
        <v>0</v>
      </c>
      <c r="AL108" s="286">
        <v>0</v>
      </c>
      <c r="AM108" s="355">
        <v>2</v>
      </c>
      <c r="AN108" s="355">
        <v>0</v>
      </c>
      <c r="AO108" s="355">
        <v>0</v>
      </c>
      <c r="AP108" s="413">
        <v>0</v>
      </c>
      <c r="AQ108" s="413">
        <v>0</v>
      </c>
      <c r="AR108" s="413">
        <v>0</v>
      </c>
      <c r="AS108" s="413">
        <v>0</v>
      </c>
      <c r="AT108" s="413">
        <v>0</v>
      </c>
      <c r="AU108" s="413">
        <v>0</v>
      </c>
      <c r="AV108" s="392">
        <v>19</v>
      </c>
      <c r="AW108" s="392">
        <v>9</v>
      </c>
      <c r="AX108" s="392">
        <v>0</v>
      </c>
      <c r="AY108" s="394">
        <v>0</v>
      </c>
      <c r="AZ108" s="394">
        <v>0</v>
      </c>
      <c r="BA108" s="394">
        <v>0</v>
      </c>
      <c r="BB108" s="448">
        <v>0</v>
      </c>
      <c r="BC108" s="221">
        <v>0</v>
      </c>
      <c r="BD108" s="394">
        <v>0</v>
      </c>
      <c r="BE108" s="394">
        <v>0</v>
      </c>
      <c r="BF108" s="394">
        <v>0</v>
      </c>
      <c r="BG108" s="394">
        <v>0</v>
      </c>
      <c r="BH108" s="221">
        <v>1</v>
      </c>
      <c r="BI108" s="221">
        <v>0</v>
      </c>
      <c r="BJ108" s="221">
        <v>0</v>
      </c>
      <c r="BK108" s="221">
        <v>3</v>
      </c>
      <c r="BL108" s="221">
        <v>2</v>
      </c>
      <c r="BM108" s="221">
        <v>0</v>
      </c>
      <c r="BN108" s="221">
        <v>2</v>
      </c>
      <c r="BO108" s="221">
        <v>3</v>
      </c>
      <c r="BP108" s="221">
        <v>0</v>
      </c>
      <c r="BQ108" s="394">
        <v>3</v>
      </c>
      <c r="BR108" s="394">
        <v>3</v>
      </c>
      <c r="BS108" s="394">
        <v>0</v>
      </c>
      <c r="BT108" s="221">
        <v>0</v>
      </c>
      <c r="BU108" s="221">
        <v>0</v>
      </c>
      <c r="BV108" s="221">
        <v>0</v>
      </c>
      <c r="BW108" s="221">
        <v>0</v>
      </c>
      <c r="BX108" s="221">
        <v>0</v>
      </c>
      <c r="BY108" s="221">
        <v>0</v>
      </c>
      <c r="BZ108" s="221"/>
      <c r="CA108" s="221"/>
      <c r="CB108" s="221"/>
    </row>
    <row r="109" spans="1:80" ht="15" x14ac:dyDescent="0.2">
      <c r="A109" s="194" t="s">
        <v>2312</v>
      </c>
      <c r="B109" s="195">
        <v>1</v>
      </c>
      <c r="C109" s="35" t="s">
        <v>4798</v>
      </c>
      <c r="D109" s="216" t="s">
        <v>144</v>
      </c>
      <c r="E109" s="216" t="s">
        <v>2340</v>
      </c>
      <c r="F109" s="36"/>
      <c r="G109" s="36">
        <v>39944</v>
      </c>
      <c r="H109" s="216" t="s">
        <v>4799</v>
      </c>
      <c r="I109" s="221">
        <v>0</v>
      </c>
      <c r="J109" s="221">
        <v>0</v>
      </c>
      <c r="K109" s="221">
        <v>0</v>
      </c>
      <c r="L109" s="221">
        <v>0</v>
      </c>
      <c r="M109" s="221">
        <v>0</v>
      </c>
      <c r="N109" s="221">
        <v>0</v>
      </c>
      <c r="O109" s="221">
        <v>1</v>
      </c>
      <c r="P109" s="221">
        <v>0</v>
      </c>
      <c r="Q109" s="221">
        <v>0</v>
      </c>
      <c r="R109" s="221">
        <v>0</v>
      </c>
      <c r="S109" s="221">
        <v>0</v>
      </c>
      <c r="T109" s="221">
        <v>0</v>
      </c>
      <c r="U109" s="221">
        <v>0</v>
      </c>
      <c r="V109" s="221">
        <v>0</v>
      </c>
      <c r="W109" s="221">
        <v>0</v>
      </c>
      <c r="X109" s="18">
        <v>0</v>
      </c>
      <c r="Y109" s="18">
        <v>0</v>
      </c>
      <c r="Z109" s="18">
        <v>0</v>
      </c>
      <c r="AA109" s="18">
        <v>0</v>
      </c>
      <c r="AB109" s="18">
        <v>0</v>
      </c>
      <c r="AC109" s="18">
        <v>0</v>
      </c>
      <c r="AD109" s="18">
        <v>0</v>
      </c>
      <c r="AE109" s="18">
        <v>0</v>
      </c>
      <c r="AF109" s="18">
        <v>0</v>
      </c>
      <c r="AG109" s="18">
        <v>0</v>
      </c>
      <c r="AH109" s="18">
        <v>0</v>
      </c>
      <c r="AI109" s="18">
        <v>0</v>
      </c>
      <c r="AJ109" s="286">
        <v>1</v>
      </c>
      <c r="AK109" s="286">
        <v>0</v>
      </c>
      <c r="AL109" s="286">
        <v>0</v>
      </c>
      <c r="AM109" s="355">
        <v>0</v>
      </c>
      <c r="AN109" s="355">
        <v>0</v>
      </c>
      <c r="AO109" s="355">
        <v>0</v>
      </c>
      <c r="AP109" s="413">
        <v>0</v>
      </c>
      <c r="AQ109" s="413">
        <v>0</v>
      </c>
      <c r="AR109" s="413">
        <v>0</v>
      </c>
      <c r="AS109" s="413">
        <v>0</v>
      </c>
      <c r="AT109" s="413">
        <v>0</v>
      </c>
      <c r="AU109" s="413">
        <v>0</v>
      </c>
      <c r="AV109" s="392">
        <v>0</v>
      </c>
      <c r="AW109" s="392">
        <v>0</v>
      </c>
      <c r="AX109" s="392">
        <v>0</v>
      </c>
      <c r="AY109" s="394">
        <v>0</v>
      </c>
      <c r="AZ109" s="394">
        <v>0</v>
      </c>
      <c r="BA109" s="394">
        <v>0</v>
      </c>
      <c r="BB109" s="448">
        <v>0</v>
      </c>
      <c r="BC109" s="221">
        <v>0</v>
      </c>
      <c r="BD109" s="394">
        <v>0</v>
      </c>
      <c r="BE109" s="394">
        <v>0</v>
      </c>
      <c r="BF109" s="394">
        <v>0</v>
      </c>
      <c r="BG109" s="394">
        <v>0</v>
      </c>
      <c r="BH109" s="221">
        <v>0</v>
      </c>
      <c r="BI109" s="221">
        <v>0</v>
      </c>
      <c r="BJ109" s="221">
        <v>0</v>
      </c>
      <c r="BK109" s="221">
        <v>0</v>
      </c>
      <c r="BL109" s="221">
        <v>0</v>
      </c>
      <c r="BM109" s="221">
        <v>0</v>
      </c>
      <c r="BN109" s="221">
        <v>0</v>
      </c>
      <c r="BO109" s="221">
        <v>0</v>
      </c>
      <c r="BP109" s="221">
        <v>0</v>
      </c>
      <c r="BQ109" s="394">
        <v>1</v>
      </c>
      <c r="BR109" s="394">
        <v>0</v>
      </c>
      <c r="BS109" s="394">
        <v>0</v>
      </c>
      <c r="BT109" s="221">
        <v>0</v>
      </c>
      <c r="BU109" s="221">
        <v>0</v>
      </c>
      <c r="BV109" s="221">
        <v>0</v>
      </c>
      <c r="BW109" s="221">
        <v>0</v>
      </c>
      <c r="BX109" s="221">
        <v>0</v>
      </c>
      <c r="BY109" s="221">
        <v>0</v>
      </c>
      <c r="BZ109" s="221"/>
      <c r="CA109" s="221"/>
      <c r="CB109" s="221"/>
    </row>
    <row r="110" spans="1:80" ht="15" x14ac:dyDescent="0.2">
      <c r="A110" s="194" t="s">
        <v>2312</v>
      </c>
      <c r="B110" s="195">
        <v>1</v>
      </c>
      <c r="C110" s="35" t="s">
        <v>4800</v>
      </c>
      <c r="D110" s="216" t="s">
        <v>144</v>
      </c>
      <c r="E110" s="216" t="s">
        <v>2340</v>
      </c>
      <c r="F110" s="36"/>
      <c r="G110" s="36">
        <v>39944</v>
      </c>
      <c r="H110" s="216" t="s">
        <v>4801</v>
      </c>
      <c r="I110" s="221">
        <v>0</v>
      </c>
      <c r="J110" s="221">
        <v>0</v>
      </c>
      <c r="K110" s="221">
        <v>0</v>
      </c>
      <c r="L110" s="221">
        <v>0</v>
      </c>
      <c r="M110" s="221">
        <v>0</v>
      </c>
      <c r="N110" s="221">
        <v>0</v>
      </c>
      <c r="O110" s="221">
        <v>0</v>
      </c>
      <c r="P110" s="221">
        <v>0</v>
      </c>
      <c r="Q110" s="221">
        <v>0</v>
      </c>
      <c r="R110" s="221">
        <v>0</v>
      </c>
      <c r="S110" s="221">
        <v>0</v>
      </c>
      <c r="T110" s="221">
        <v>0</v>
      </c>
      <c r="U110" s="221">
        <v>0</v>
      </c>
      <c r="V110" s="221">
        <v>0</v>
      </c>
      <c r="W110" s="221">
        <v>0</v>
      </c>
      <c r="X110" s="18">
        <v>0</v>
      </c>
      <c r="Y110" s="18">
        <v>0</v>
      </c>
      <c r="Z110" s="18">
        <v>0</v>
      </c>
      <c r="AA110" s="18">
        <v>5</v>
      </c>
      <c r="AB110" s="18">
        <v>0</v>
      </c>
      <c r="AC110" s="18">
        <v>0</v>
      </c>
      <c r="AD110" s="18">
        <v>0</v>
      </c>
      <c r="AE110" s="18">
        <v>0</v>
      </c>
      <c r="AF110" s="18">
        <v>0</v>
      </c>
      <c r="AG110" s="18">
        <v>0</v>
      </c>
      <c r="AH110" s="18">
        <v>0</v>
      </c>
      <c r="AI110" s="18">
        <v>0</v>
      </c>
      <c r="AJ110" s="286">
        <v>0</v>
      </c>
      <c r="AK110" s="286">
        <v>0</v>
      </c>
      <c r="AL110" s="286">
        <v>0</v>
      </c>
      <c r="AM110" s="355">
        <v>5</v>
      </c>
      <c r="AN110" s="355">
        <v>0</v>
      </c>
      <c r="AO110" s="355">
        <v>0</v>
      </c>
      <c r="AP110" s="413">
        <v>0</v>
      </c>
      <c r="AQ110" s="413">
        <v>0</v>
      </c>
      <c r="AR110" s="413">
        <v>0</v>
      </c>
      <c r="AS110" s="413">
        <v>0</v>
      </c>
      <c r="AT110" s="413">
        <v>0</v>
      </c>
      <c r="AU110" s="413">
        <v>0</v>
      </c>
      <c r="AV110" s="392">
        <v>0</v>
      </c>
      <c r="AW110" s="392">
        <v>0</v>
      </c>
      <c r="AX110" s="392">
        <v>0</v>
      </c>
      <c r="AY110" s="394">
        <v>0</v>
      </c>
      <c r="AZ110" s="394">
        <v>0</v>
      </c>
      <c r="BA110" s="394">
        <v>0</v>
      </c>
      <c r="BB110" s="448">
        <v>2</v>
      </c>
      <c r="BC110" s="221">
        <v>2</v>
      </c>
      <c r="BD110" s="394">
        <v>0</v>
      </c>
      <c r="BE110" s="394">
        <v>2</v>
      </c>
      <c r="BF110" s="394">
        <v>2</v>
      </c>
      <c r="BG110" s="394">
        <v>0</v>
      </c>
      <c r="BH110" s="221">
        <v>0</v>
      </c>
      <c r="BI110" s="221">
        <v>0</v>
      </c>
      <c r="BJ110" s="221">
        <v>0</v>
      </c>
      <c r="BK110" s="221">
        <v>0</v>
      </c>
      <c r="BL110" s="221">
        <v>0</v>
      </c>
      <c r="BM110" s="221">
        <v>0</v>
      </c>
      <c r="BN110" s="221">
        <v>0</v>
      </c>
      <c r="BO110" s="221">
        <v>0</v>
      </c>
      <c r="BP110" s="221">
        <v>0</v>
      </c>
      <c r="BQ110" s="394">
        <v>8</v>
      </c>
      <c r="BR110" s="394">
        <v>1</v>
      </c>
      <c r="BS110" s="394">
        <v>0</v>
      </c>
      <c r="BT110" s="221">
        <v>0</v>
      </c>
      <c r="BU110" s="221">
        <v>0</v>
      </c>
      <c r="BV110" s="221">
        <v>0</v>
      </c>
      <c r="BW110" s="221">
        <v>0</v>
      </c>
      <c r="BX110" s="221">
        <v>0</v>
      </c>
      <c r="BY110" s="221">
        <v>0</v>
      </c>
      <c r="BZ110" s="221"/>
      <c r="CA110" s="221"/>
      <c r="CB110" s="221"/>
    </row>
    <row r="111" spans="1:80" ht="15" x14ac:dyDescent="0.2">
      <c r="A111" s="194" t="s">
        <v>2312</v>
      </c>
      <c r="B111" s="195">
        <v>1</v>
      </c>
      <c r="C111" s="35" t="s">
        <v>4785</v>
      </c>
      <c r="D111" s="216" t="s">
        <v>144</v>
      </c>
      <c r="E111" s="216" t="s">
        <v>1691</v>
      </c>
      <c r="F111" s="36">
        <v>41178</v>
      </c>
      <c r="G111" s="36">
        <v>39944</v>
      </c>
      <c r="H111" s="216" t="s">
        <v>4427</v>
      </c>
      <c r="I111" s="221">
        <v>0</v>
      </c>
      <c r="J111" s="221">
        <v>0</v>
      </c>
      <c r="K111" s="221">
        <v>0</v>
      </c>
      <c r="L111" s="221">
        <v>0</v>
      </c>
      <c r="M111" s="221">
        <v>0</v>
      </c>
      <c r="N111" s="221">
        <v>0</v>
      </c>
      <c r="O111" s="221">
        <v>0</v>
      </c>
      <c r="P111" s="221">
        <v>2</v>
      </c>
      <c r="Q111" s="221">
        <v>0</v>
      </c>
      <c r="R111" s="221">
        <v>0</v>
      </c>
      <c r="S111" s="221">
        <v>2</v>
      </c>
      <c r="T111" s="221">
        <v>0</v>
      </c>
      <c r="U111" s="221">
        <v>0</v>
      </c>
      <c r="V111" s="221">
        <v>0</v>
      </c>
      <c r="W111" s="221">
        <v>0</v>
      </c>
      <c r="X111" s="18">
        <v>0</v>
      </c>
      <c r="Y111" s="18">
        <v>0</v>
      </c>
      <c r="Z111" s="18">
        <v>0</v>
      </c>
      <c r="AA111" s="18">
        <v>0</v>
      </c>
      <c r="AB111" s="18">
        <v>0</v>
      </c>
      <c r="AC111" s="18">
        <v>0</v>
      </c>
      <c r="AD111" s="18">
        <v>0</v>
      </c>
      <c r="AE111" s="18">
        <v>0</v>
      </c>
      <c r="AF111" s="18">
        <v>0</v>
      </c>
      <c r="AG111" s="18">
        <v>0</v>
      </c>
      <c r="AH111" s="18">
        <v>0</v>
      </c>
      <c r="AI111" s="18">
        <v>0</v>
      </c>
      <c r="AJ111" s="286">
        <v>0</v>
      </c>
      <c r="AK111" s="286">
        <v>0</v>
      </c>
      <c r="AL111" s="286">
        <v>0</v>
      </c>
      <c r="AM111" s="355">
        <v>0</v>
      </c>
      <c r="AN111" s="355">
        <v>0</v>
      </c>
      <c r="AO111" s="355">
        <v>0</v>
      </c>
      <c r="AP111" s="413">
        <v>0</v>
      </c>
      <c r="AQ111" s="413">
        <v>0</v>
      </c>
      <c r="AR111" s="413">
        <v>0</v>
      </c>
      <c r="AS111" s="413">
        <v>0</v>
      </c>
      <c r="AT111" s="413">
        <v>0</v>
      </c>
      <c r="AU111" s="413">
        <v>0</v>
      </c>
      <c r="AV111" s="392">
        <v>0</v>
      </c>
      <c r="AW111" s="392">
        <v>0</v>
      </c>
      <c r="AX111" s="392">
        <v>0</v>
      </c>
      <c r="AY111" s="394">
        <v>1</v>
      </c>
      <c r="AZ111" s="394">
        <v>0</v>
      </c>
      <c r="BA111" s="394">
        <v>0</v>
      </c>
      <c r="BB111" s="394">
        <v>0</v>
      </c>
      <c r="BC111" s="394">
        <v>0</v>
      </c>
      <c r="BD111" s="394">
        <v>0</v>
      </c>
      <c r="BE111" s="394">
        <v>0</v>
      </c>
      <c r="BF111" s="394">
        <v>0</v>
      </c>
      <c r="BG111" s="394">
        <v>0</v>
      </c>
      <c r="BH111" s="221">
        <v>0</v>
      </c>
      <c r="BI111" s="221">
        <v>0</v>
      </c>
      <c r="BJ111" s="221">
        <v>0</v>
      </c>
      <c r="BK111" s="221">
        <v>0</v>
      </c>
      <c r="BL111" s="221">
        <v>0</v>
      </c>
      <c r="BM111" s="221">
        <v>0</v>
      </c>
      <c r="BN111" s="221">
        <v>0</v>
      </c>
      <c r="BO111" s="221">
        <v>0</v>
      </c>
      <c r="BP111" s="221">
        <v>0</v>
      </c>
      <c r="BQ111" s="394">
        <v>0</v>
      </c>
      <c r="BR111" s="394">
        <v>0</v>
      </c>
      <c r="BS111" s="394">
        <v>0</v>
      </c>
      <c r="BT111" s="221">
        <v>1</v>
      </c>
      <c r="BU111" s="221">
        <v>0</v>
      </c>
      <c r="BV111" s="221">
        <v>0</v>
      </c>
      <c r="BW111" s="221">
        <v>0</v>
      </c>
      <c r="BX111" s="221">
        <v>0</v>
      </c>
      <c r="BY111" s="221">
        <v>0</v>
      </c>
      <c r="BZ111" s="221"/>
      <c r="CA111" s="221"/>
      <c r="CB111" s="221"/>
    </row>
    <row r="112" spans="1:80" ht="15" x14ac:dyDescent="0.2">
      <c r="A112" s="194" t="s">
        <v>2312</v>
      </c>
      <c r="B112" s="195">
        <v>1</v>
      </c>
      <c r="C112" s="35" t="s">
        <v>4786</v>
      </c>
      <c r="D112" s="216" t="s">
        <v>144</v>
      </c>
      <c r="E112" s="216" t="s">
        <v>2822</v>
      </c>
      <c r="F112" s="36">
        <v>41242</v>
      </c>
      <c r="G112" s="36">
        <v>39945</v>
      </c>
      <c r="H112" s="216" t="s">
        <v>4427</v>
      </c>
      <c r="I112" s="244">
        <v>0</v>
      </c>
      <c r="J112" s="244">
        <v>0</v>
      </c>
      <c r="K112" s="244">
        <v>0</v>
      </c>
      <c r="L112" s="244">
        <v>0</v>
      </c>
      <c r="M112" s="244">
        <v>0</v>
      </c>
      <c r="N112" s="244">
        <v>0</v>
      </c>
      <c r="O112" s="244">
        <v>0</v>
      </c>
      <c r="P112" s="244">
        <v>0</v>
      </c>
      <c r="Q112" s="244">
        <v>0</v>
      </c>
      <c r="R112" s="244">
        <v>0</v>
      </c>
      <c r="S112" s="244">
        <v>0</v>
      </c>
      <c r="T112" s="244">
        <v>0</v>
      </c>
      <c r="U112" s="244">
        <v>0</v>
      </c>
      <c r="V112" s="244">
        <v>0</v>
      </c>
      <c r="W112" s="244">
        <v>0</v>
      </c>
      <c r="X112" s="18">
        <v>0</v>
      </c>
      <c r="Y112" s="18">
        <v>0</v>
      </c>
      <c r="Z112" s="18">
        <v>0</v>
      </c>
      <c r="AA112" s="18">
        <v>1</v>
      </c>
      <c r="AB112" s="18">
        <v>0</v>
      </c>
      <c r="AC112" s="18">
        <v>0</v>
      </c>
      <c r="AD112" s="18">
        <v>0</v>
      </c>
      <c r="AE112" s="18">
        <v>0</v>
      </c>
      <c r="AF112" s="18">
        <v>0</v>
      </c>
      <c r="AG112" s="18">
        <v>0</v>
      </c>
      <c r="AH112" s="18">
        <v>0</v>
      </c>
      <c r="AI112" s="18">
        <v>0</v>
      </c>
      <c r="AJ112" s="286">
        <v>0</v>
      </c>
      <c r="AK112" s="286">
        <v>0</v>
      </c>
      <c r="AL112" s="286">
        <v>0</v>
      </c>
      <c r="AM112" s="355">
        <v>0</v>
      </c>
      <c r="AN112" s="355">
        <v>0</v>
      </c>
      <c r="AO112" s="355">
        <v>0</v>
      </c>
      <c r="AP112" s="413">
        <v>0</v>
      </c>
      <c r="AQ112" s="413">
        <v>0</v>
      </c>
      <c r="AR112" s="413">
        <v>0</v>
      </c>
      <c r="AS112" s="413">
        <v>0</v>
      </c>
      <c r="AT112" s="413">
        <v>0</v>
      </c>
      <c r="AU112" s="413">
        <v>0</v>
      </c>
      <c r="AV112" s="392">
        <v>0</v>
      </c>
      <c r="AW112" s="392">
        <v>0</v>
      </c>
      <c r="AX112" s="392">
        <v>0</v>
      </c>
      <c r="AY112" s="394">
        <v>0</v>
      </c>
      <c r="AZ112" s="394">
        <v>0</v>
      </c>
      <c r="BA112" s="394">
        <v>0</v>
      </c>
      <c r="BB112" s="394">
        <v>0</v>
      </c>
      <c r="BC112" s="394">
        <v>0</v>
      </c>
      <c r="BD112" s="394">
        <v>0</v>
      </c>
      <c r="BE112" s="394">
        <v>0</v>
      </c>
      <c r="BF112" s="394">
        <v>0</v>
      </c>
      <c r="BG112" s="394">
        <v>0</v>
      </c>
      <c r="BH112" s="221">
        <v>0</v>
      </c>
      <c r="BI112" s="221">
        <v>0</v>
      </c>
      <c r="BJ112" s="221">
        <v>0</v>
      </c>
      <c r="BK112" s="221">
        <v>0</v>
      </c>
      <c r="BL112" s="221">
        <v>0</v>
      </c>
      <c r="BM112" s="221">
        <v>0</v>
      </c>
      <c r="BN112" s="221">
        <v>0</v>
      </c>
      <c r="BO112" s="221">
        <v>0</v>
      </c>
      <c r="BP112" s="221">
        <v>0</v>
      </c>
      <c r="BQ112" s="394">
        <v>0</v>
      </c>
      <c r="BR112" s="394">
        <v>0</v>
      </c>
      <c r="BS112" s="394">
        <v>0</v>
      </c>
      <c r="BT112" s="221">
        <v>0</v>
      </c>
      <c r="BU112" s="221">
        <v>0</v>
      </c>
      <c r="BV112" s="221">
        <v>0</v>
      </c>
      <c r="BW112" s="221">
        <v>1</v>
      </c>
      <c r="BX112" s="221">
        <v>0</v>
      </c>
      <c r="BY112" s="221">
        <v>0</v>
      </c>
      <c r="BZ112" s="221"/>
      <c r="CA112" s="221"/>
      <c r="CB112" s="221"/>
    </row>
    <row r="113" spans="1:80" ht="15" x14ac:dyDescent="0.2">
      <c r="A113" s="194" t="s">
        <v>2312</v>
      </c>
      <c r="B113" s="195">
        <v>1</v>
      </c>
      <c r="C113" s="35" t="s">
        <v>4802</v>
      </c>
      <c r="D113" s="216" t="s">
        <v>144</v>
      </c>
      <c r="E113" s="216" t="s">
        <v>2340</v>
      </c>
      <c r="F113" s="36"/>
      <c r="G113" s="36">
        <v>39944</v>
      </c>
      <c r="H113" s="216" t="s">
        <v>4803</v>
      </c>
      <c r="I113" s="221">
        <v>0</v>
      </c>
      <c r="J113" s="221">
        <v>0</v>
      </c>
      <c r="K113" s="221">
        <v>0</v>
      </c>
      <c r="L113" s="221">
        <v>0</v>
      </c>
      <c r="M113" s="221">
        <v>0</v>
      </c>
      <c r="N113" s="221">
        <v>0</v>
      </c>
      <c r="O113" s="221">
        <v>0</v>
      </c>
      <c r="P113" s="221">
        <v>0</v>
      </c>
      <c r="Q113" s="221">
        <v>0</v>
      </c>
      <c r="R113" s="221">
        <v>0</v>
      </c>
      <c r="S113" s="221">
        <v>0</v>
      </c>
      <c r="T113" s="221">
        <v>0</v>
      </c>
      <c r="U113" s="221">
        <v>0</v>
      </c>
      <c r="V113" s="221">
        <v>0</v>
      </c>
      <c r="W113" s="221">
        <v>0</v>
      </c>
      <c r="X113" s="18">
        <v>0</v>
      </c>
      <c r="Y113" s="18">
        <v>0</v>
      </c>
      <c r="Z113" s="18">
        <v>0</v>
      </c>
      <c r="AA113" s="18">
        <v>0</v>
      </c>
      <c r="AB113" s="18">
        <v>0</v>
      </c>
      <c r="AC113" s="18">
        <v>0</v>
      </c>
      <c r="AD113" s="18">
        <v>0</v>
      </c>
      <c r="AE113" s="18">
        <v>0</v>
      </c>
      <c r="AF113" s="18">
        <v>0</v>
      </c>
      <c r="AG113" s="18">
        <v>0</v>
      </c>
      <c r="AH113" s="18">
        <v>0</v>
      </c>
      <c r="AI113" s="18">
        <v>0</v>
      </c>
      <c r="AJ113" s="286">
        <v>0</v>
      </c>
      <c r="AK113" s="286">
        <v>0</v>
      </c>
      <c r="AL113" s="286">
        <v>0</v>
      </c>
      <c r="AM113" s="355">
        <v>0</v>
      </c>
      <c r="AN113" s="355">
        <v>0</v>
      </c>
      <c r="AO113" s="355">
        <v>0</v>
      </c>
      <c r="AP113" s="413">
        <v>0</v>
      </c>
      <c r="AQ113" s="413">
        <v>0</v>
      </c>
      <c r="AR113" s="413">
        <v>0</v>
      </c>
      <c r="AS113" s="413">
        <v>0</v>
      </c>
      <c r="AT113" s="413">
        <v>0</v>
      </c>
      <c r="AU113" s="413">
        <v>0</v>
      </c>
      <c r="AV113" s="392">
        <v>1</v>
      </c>
      <c r="AW113" s="392">
        <v>0</v>
      </c>
      <c r="AX113" s="392">
        <v>0</v>
      </c>
      <c r="AY113" s="394">
        <v>0</v>
      </c>
      <c r="AZ113" s="394">
        <v>0</v>
      </c>
      <c r="BA113" s="394">
        <v>0</v>
      </c>
      <c r="BB113" s="394">
        <v>0</v>
      </c>
      <c r="BC113" s="394">
        <v>0</v>
      </c>
      <c r="BD113" s="394">
        <v>0</v>
      </c>
      <c r="BE113" s="394">
        <v>2</v>
      </c>
      <c r="BF113" s="394">
        <v>0</v>
      </c>
      <c r="BG113" s="394">
        <v>0</v>
      </c>
      <c r="BH113" s="221">
        <v>6</v>
      </c>
      <c r="BI113" s="221">
        <v>0</v>
      </c>
      <c r="BJ113" s="221">
        <v>0</v>
      </c>
      <c r="BK113" s="221">
        <v>0</v>
      </c>
      <c r="BL113" s="221">
        <v>0</v>
      </c>
      <c r="BM113" s="221">
        <v>0</v>
      </c>
      <c r="BN113" s="221">
        <v>0</v>
      </c>
      <c r="BO113" s="221">
        <v>0</v>
      </c>
      <c r="BP113" s="221">
        <v>0</v>
      </c>
      <c r="BQ113" s="394">
        <v>0</v>
      </c>
      <c r="BR113" s="394">
        <v>0</v>
      </c>
      <c r="BS113" s="394">
        <v>0</v>
      </c>
      <c r="BT113" s="221">
        <v>0</v>
      </c>
      <c r="BU113" s="221">
        <v>0</v>
      </c>
      <c r="BV113" s="221">
        <v>0</v>
      </c>
      <c r="BW113" s="221">
        <v>10</v>
      </c>
      <c r="BX113" s="221">
        <v>10</v>
      </c>
      <c r="BY113" s="221">
        <v>0</v>
      </c>
      <c r="BZ113" s="221"/>
      <c r="CA113" s="221"/>
      <c r="CB113" s="221"/>
    </row>
    <row r="114" spans="1:80" ht="15" x14ac:dyDescent="0.2">
      <c r="A114" s="194" t="s">
        <v>2312</v>
      </c>
      <c r="B114" s="195">
        <v>1</v>
      </c>
      <c r="C114" s="35" t="s">
        <v>4804</v>
      </c>
      <c r="D114" s="216" t="s">
        <v>144</v>
      </c>
      <c r="E114" s="216" t="s">
        <v>2340</v>
      </c>
      <c r="F114" s="36"/>
      <c r="G114" s="36">
        <v>39944</v>
      </c>
      <c r="H114" s="216" t="s">
        <v>4546</v>
      </c>
      <c r="I114" s="221">
        <v>0</v>
      </c>
      <c r="J114" s="221">
        <v>0</v>
      </c>
      <c r="K114" s="221">
        <v>0</v>
      </c>
      <c r="L114" s="221">
        <v>0</v>
      </c>
      <c r="M114" s="221">
        <v>0</v>
      </c>
      <c r="N114" s="221">
        <v>0</v>
      </c>
      <c r="O114" s="221">
        <v>0</v>
      </c>
      <c r="P114" s="221">
        <v>0</v>
      </c>
      <c r="Q114" s="221">
        <v>0</v>
      </c>
      <c r="R114" s="221">
        <v>0</v>
      </c>
      <c r="S114" s="221">
        <v>2</v>
      </c>
      <c r="T114" s="221">
        <v>0</v>
      </c>
      <c r="U114" s="221">
        <v>0</v>
      </c>
      <c r="V114" s="221">
        <v>0</v>
      </c>
      <c r="W114" s="221">
        <v>0</v>
      </c>
      <c r="X114" s="18">
        <v>0</v>
      </c>
      <c r="Y114" s="18">
        <v>0</v>
      </c>
      <c r="Z114" s="18">
        <v>0</v>
      </c>
      <c r="AA114" s="18">
        <v>0</v>
      </c>
      <c r="AB114" s="18">
        <v>2</v>
      </c>
      <c r="AC114" s="18">
        <v>0</v>
      </c>
      <c r="AD114" s="18">
        <v>0</v>
      </c>
      <c r="AE114" s="18">
        <v>0</v>
      </c>
      <c r="AF114" s="18">
        <v>0</v>
      </c>
      <c r="AG114" s="18">
        <v>0</v>
      </c>
      <c r="AH114" s="18">
        <v>0</v>
      </c>
      <c r="AI114" s="18">
        <v>0</v>
      </c>
      <c r="AJ114" s="286">
        <v>0</v>
      </c>
      <c r="AK114" s="286">
        <v>0</v>
      </c>
      <c r="AL114" s="286">
        <v>0</v>
      </c>
      <c r="AM114" s="355">
        <v>0</v>
      </c>
      <c r="AN114" s="355">
        <v>0</v>
      </c>
      <c r="AO114" s="355">
        <v>0</v>
      </c>
      <c r="AP114" s="413">
        <v>0</v>
      </c>
      <c r="AQ114" s="413">
        <v>0</v>
      </c>
      <c r="AR114" s="413">
        <v>0</v>
      </c>
      <c r="AS114" s="413">
        <v>0</v>
      </c>
      <c r="AT114" s="413">
        <v>0</v>
      </c>
      <c r="AU114" s="413">
        <v>0</v>
      </c>
      <c r="AV114" s="392">
        <v>0</v>
      </c>
      <c r="AW114" s="392">
        <v>0</v>
      </c>
      <c r="AX114" s="392">
        <v>0</v>
      </c>
      <c r="AY114" s="394">
        <v>0</v>
      </c>
      <c r="AZ114" s="394">
        <v>0</v>
      </c>
      <c r="BA114" s="394">
        <v>0</v>
      </c>
      <c r="BB114" s="394">
        <v>0</v>
      </c>
      <c r="BC114" s="394">
        <v>0</v>
      </c>
      <c r="BD114" s="394">
        <v>0</v>
      </c>
      <c r="BE114" s="394">
        <v>0</v>
      </c>
      <c r="BF114" s="394">
        <v>0</v>
      </c>
      <c r="BG114" s="394">
        <v>0</v>
      </c>
      <c r="BH114" s="221">
        <v>0</v>
      </c>
      <c r="BI114" s="221">
        <v>0</v>
      </c>
      <c r="BJ114" s="221">
        <v>0</v>
      </c>
      <c r="BK114" s="221">
        <v>0</v>
      </c>
      <c r="BL114" s="221">
        <v>0</v>
      </c>
      <c r="BM114" s="221">
        <v>0</v>
      </c>
      <c r="BN114" s="221">
        <v>0</v>
      </c>
      <c r="BO114" s="221">
        <v>0</v>
      </c>
      <c r="BP114" s="221">
        <v>0</v>
      </c>
      <c r="BQ114" s="394">
        <v>0</v>
      </c>
      <c r="BR114" s="394">
        <v>0</v>
      </c>
      <c r="BS114" s="394">
        <v>0</v>
      </c>
      <c r="BT114" s="221">
        <v>0</v>
      </c>
      <c r="BU114" s="221">
        <v>0</v>
      </c>
      <c r="BV114" s="221">
        <v>0</v>
      </c>
      <c r="BW114" s="221">
        <v>0</v>
      </c>
      <c r="BX114" s="221">
        <v>0</v>
      </c>
      <c r="BY114" s="221">
        <v>0</v>
      </c>
      <c r="BZ114" s="221"/>
      <c r="CA114" s="221"/>
      <c r="CB114" s="221"/>
    </row>
    <row r="115" spans="1:80" ht="15" x14ac:dyDescent="0.2">
      <c r="A115" s="194" t="s">
        <v>2312</v>
      </c>
      <c r="B115" s="195">
        <v>1</v>
      </c>
      <c r="C115" s="35" t="s">
        <v>4805</v>
      </c>
      <c r="D115" s="216" t="s">
        <v>144</v>
      </c>
      <c r="E115" s="216" t="s">
        <v>2340</v>
      </c>
      <c r="F115" s="36"/>
      <c r="G115" s="36">
        <v>39944</v>
      </c>
      <c r="H115" s="216" t="s">
        <v>4546</v>
      </c>
      <c r="I115" s="221">
        <v>0</v>
      </c>
      <c r="J115" s="221">
        <v>0</v>
      </c>
      <c r="K115" s="221">
        <v>0</v>
      </c>
      <c r="L115" s="221">
        <v>0</v>
      </c>
      <c r="M115" s="221">
        <v>0</v>
      </c>
      <c r="N115" s="221">
        <v>0</v>
      </c>
      <c r="O115" s="221">
        <v>1</v>
      </c>
      <c r="P115" s="221">
        <v>3</v>
      </c>
      <c r="Q115" s="221">
        <v>0</v>
      </c>
      <c r="R115" s="221">
        <v>0</v>
      </c>
      <c r="S115" s="221">
        <v>2</v>
      </c>
      <c r="T115" s="221">
        <v>0</v>
      </c>
      <c r="U115" s="221">
        <v>0</v>
      </c>
      <c r="V115" s="221">
        <v>0</v>
      </c>
      <c r="W115" s="221">
        <v>0</v>
      </c>
      <c r="X115" s="18">
        <v>0</v>
      </c>
      <c r="Y115" s="18">
        <v>0</v>
      </c>
      <c r="Z115" s="18">
        <v>0</v>
      </c>
      <c r="AA115" s="18">
        <v>0</v>
      </c>
      <c r="AB115" s="18">
        <v>0</v>
      </c>
      <c r="AC115" s="18">
        <v>0</v>
      </c>
      <c r="AD115" s="18">
        <v>0</v>
      </c>
      <c r="AE115" s="18">
        <v>0</v>
      </c>
      <c r="AF115" s="18">
        <v>0</v>
      </c>
      <c r="AG115" s="18">
        <v>0</v>
      </c>
      <c r="AH115" s="18">
        <v>0</v>
      </c>
      <c r="AI115" s="18">
        <v>0</v>
      </c>
      <c r="AJ115" s="286">
        <v>0</v>
      </c>
      <c r="AK115" s="286">
        <v>0</v>
      </c>
      <c r="AL115" s="286">
        <v>0</v>
      </c>
      <c r="AM115" s="355">
        <v>0</v>
      </c>
      <c r="AN115" s="355">
        <v>0</v>
      </c>
      <c r="AO115" s="355">
        <v>0</v>
      </c>
      <c r="AP115" s="413">
        <v>0</v>
      </c>
      <c r="AQ115" s="413">
        <v>0</v>
      </c>
      <c r="AR115" s="413">
        <v>0</v>
      </c>
      <c r="AS115" s="413">
        <v>0</v>
      </c>
      <c r="AT115" s="413">
        <v>0</v>
      </c>
      <c r="AU115" s="413">
        <v>0</v>
      </c>
      <c r="AV115" s="392">
        <v>0</v>
      </c>
      <c r="AW115" s="392">
        <v>0</v>
      </c>
      <c r="AX115" s="392">
        <v>0</v>
      </c>
      <c r="AY115" s="394">
        <v>0</v>
      </c>
      <c r="AZ115" s="394">
        <v>0</v>
      </c>
      <c r="BA115" s="394">
        <v>0</v>
      </c>
      <c r="BB115" s="394">
        <v>0</v>
      </c>
      <c r="BC115" s="394">
        <v>0</v>
      </c>
      <c r="BD115" s="394">
        <v>0</v>
      </c>
      <c r="BE115" s="394">
        <v>0</v>
      </c>
      <c r="BF115" s="394">
        <v>0</v>
      </c>
      <c r="BG115" s="394">
        <v>0</v>
      </c>
      <c r="BH115" s="221">
        <v>0</v>
      </c>
      <c r="BI115" s="221">
        <v>0</v>
      </c>
      <c r="BJ115" s="221">
        <v>0</v>
      </c>
      <c r="BK115" s="221">
        <v>0</v>
      </c>
      <c r="BL115" s="221">
        <v>0</v>
      </c>
      <c r="BM115" s="221">
        <v>0</v>
      </c>
      <c r="BN115" s="221">
        <v>0</v>
      </c>
      <c r="BO115" s="221">
        <v>0</v>
      </c>
      <c r="BP115" s="221">
        <v>0</v>
      </c>
      <c r="BQ115" s="394">
        <v>0</v>
      </c>
      <c r="BR115" s="394">
        <v>0</v>
      </c>
      <c r="BS115" s="394">
        <v>0</v>
      </c>
      <c r="BT115" s="221">
        <v>0</v>
      </c>
      <c r="BU115" s="221">
        <v>0</v>
      </c>
      <c r="BV115" s="221">
        <v>0</v>
      </c>
      <c r="BW115" s="221">
        <v>0</v>
      </c>
      <c r="BX115" s="221">
        <v>0</v>
      </c>
      <c r="BY115" s="221">
        <v>0</v>
      </c>
      <c r="BZ115" s="221"/>
      <c r="CA115" s="221"/>
      <c r="CB115" s="221"/>
    </row>
    <row r="116" spans="1:80" ht="15" x14ac:dyDescent="0.2">
      <c r="A116" s="194" t="s">
        <v>2312</v>
      </c>
      <c r="B116" s="195">
        <v>1</v>
      </c>
      <c r="C116" s="35" t="s">
        <v>4536</v>
      </c>
      <c r="D116" s="216" t="s">
        <v>144</v>
      </c>
      <c r="E116" s="216" t="s">
        <v>1691</v>
      </c>
      <c r="F116" s="36">
        <v>41194</v>
      </c>
      <c r="G116" s="36">
        <v>39944</v>
      </c>
      <c r="H116" s="216" t="s">
        <v>4273</v>
      </c>
      <c r="I116" s="221">
        <v>0</v>
      </c>
      <c r="J116" s="221">
        <v>0</v>
      </c>
      <c r="K116" s="221">
        <v>0</v>
      </c>
      <c r="L116" s="221">
        <v>0</v>
      </c>
      <c r="M116" s="221">
        <v>0</v>
      </c>
      <c r="N116" s="221">
        <v>0</v>
      </c>
      <c r="O116" s="221">
        <v>0</v>
      </c>
      <c r="P116" s="221">
        <v>1</v>
      </c>
      <c r="Q116" s="221">
        <v>0</v>
      </c>
      <c r="R116" s="221">
        <v>0</v>
      </c>
      <c r="S116" s="221">
        <v>2</v>
      </c>
      <c r="T116" s="221">
        <v>0</v>
      </c>
      <c r="U116" s="221">
        <v>0</v>
      </c>
      <c r="V116" s="221">
        <v>0</v>
      </c>
      <c r="W116" s="221">
        <v>0</v>
      </c>
      <c r="X116" s="18">
        <v>0</v>
      </c>
      <c r="Y116" s="18">
        <v>0</v>
      </c>
      <c r="Z116" s="18">
        <v>0</v>
      </c>
      <c r="AA116" s="18">
        <v>0</v>
      </c>
      <c r="AB116" s="18">
        <v>2</v>
      </c>
      <c r="AC116" s="18">
        <v>0</v>
      </c>
      <c r="AD116" s="18">
        <v>0</v>
      </c>
      <c r="AE116" s="18">
        <v>0</v>
      </c>
      <c r="AF116" s="18">
        <v>0</v>
      </c>
      <c r="AG116" s="18">
        <v>0</v>
      </c>
      <c r="AH116" s="18">
        <v>0</v>
      </c>
      <c r="AI116" s="18">
        <v>0</v>
      </c>
      <c r="AJ116" s="286">
        <v>0</v>
      </c>
      <c r="AK116" s="286">
        <v>0</v>
      </c>
      <c r="AL116" s="286">
        <v>0</v>
      </c>
      <c r="AM116" s="355">
        <v>0</v>
      </c>
      <c r="AN116" s="355">
        <v>0</v>
      </c>
      <c r="AO116" s="355">
        <v>0</v>
      </c>
      <c r="AP116" s="413">
        <v>0</v>
      </c>
      <c r="AQ116" s="413">
        <v>0</v>
      </c>
      <c r="AR116" s="413">
        <v>0</v>
      </c>
      <c r="AS116" s="413">
        <v>0</v>
      </c>
      <c r="AT116" s="413">
        <v>0</v>
      </c>
      <c r="AU116" s="413">
        <v>0</v>
      </c>
      <c r="AV116" s="392">
        <v>0</v>
      </c>
      <c r="AW116" s="392">
        <v>0</v>
      </c>
      <c r="AX116" s="392">
        <v>0</v>
      </c>
      <c r="AY116" s="394">
        <v>0</v>
      </c>
      <c r="AZ116" s="394">
        <v>0</v>
      </c>
      <c r="BA116" s="394">
        <v>0</v>
      </c>
      <c r="BB116" s="394">
        <v>0</v>
      </c>
      <c r="BC116" s="394">
        <v>0</v>
      </c>
      <c r="BD116" s="394">
        <v>0</v>
      </c>
      <c r="BE116" s="394">
        <v>1</v>
      </c>
      <c r="BF116" s="394">
        <v>0</v>
      </c>
      <c r="BG116" s="394">
        <v>0</v>
      </c>
      <c r="BH116" s="221">
        <v>1</v>
      </c>
      <c r="BI116" s="221">
        <v>0</v>
      </c>
      <c r="BJ116" s="221">
        <v>0</v>
      </c>
      <c r="BK116" s="221">
        <v>0</v>
      </c>
      <c r="BL116" s="221">
        <v>0</v>
      </c>
      <c r="BM116" s="221">
        <v>0</v>
      </c>
      <c r="BN116" s="221">
        <v>0</v>
      </c>
      <c r="BO116" s="221">
        <v>0</v>
      </c>
      <c r="BP116" s="221">
        <v>0</v>
      </c>
      <c r="BQ116" s="394">
        <v>0</v>
      </c>
      <c r="BR116" s="394">
        <v>0</v>
      </c>
      <c r="BS116" s="394">
        <v>0</v>
      </c>
      <c r="BT116" s="221">
        <v>1</v>
      </c>
      <c r="BU116" s="221">
        <v>0</v>
      </c>
      <c r="BV116" s="221">
        <v>0</v>
      </c>
      <c r="BW116" s="221">
        <v>0</v>
      </c>
      <c r="BX116" s="221">
        <v>0</v>
      </c>
      <c r="BY116" s="221">
        <v>0</v>
      </c>
      <c r="BZ116" s="221"/>
      <c r="CA116" s="221"/>
      <c r="CB116" s="221"/>
    </row>
    <row r="117" spans="1:80" ht="15" x14ac:dyDescent="0.2">
      <c r="A117" s="194" t="s">
        <v>2312</v>
      </c>
      <c r="B117" s="195">
        <v>1</v>
      </c>
      <c r="C117" s="35" t="s">
        <v>4414</v>
      </c>
      <c r="D117" s="216" t="s">
        <v>144</v>
      </c>
      <c r="E117" s="216" t="s">
        <v>1691</v>
      </c>
      <c r="F117" s="36">
        <v>41178</v>
      </c>
      <c r="G117" s="36">
        <v>39944</v>
      </c>
      <c r="H117" s="216" t="s">
        <v>4338</v>
      </c>
      <c r="I117" s="221">
        <v>0</v>
      </c>
      <c r="J117" s="221">
        <v>0</v>
      </c>
      <c r="K117" s="221">
        <v>0</v>
      </c>
      <c r="L117" s="221">
        <v>0</v>
      </c>
      <c r="M117" s="221">
        <v>0</v>
      </c>
      <c r="N117" s="221">
        <v>0</v>
      </c>
      <c r="O117" s="221">
        <v>2</v>
      </c>
      <c r="P117" s="221">
        <v>4</v>
      </c>
      <c r="Q117" s="221">
        <v>0</v>
      </c>
      <c r="R117" s="221">
        <v>0</v>
      </c>
      <c r="S117" s="221">
        <v>2</v>
      </c>
      <c r="T117" s="221">
        <v>0</v>
      </c>
      <c r="U117" s="221">
        <v>0</v>
      </c>
      <c r="V117" s="221">
        <v>0</v>
      </c>
      <c r="W117" s="221">
        <v>0</v>
      </c>
      <c r="X117" s="18">
        <v>0</v>
      </c>
      <c r="Y117" s="18">
        <v>0</v>
      </c>
      <c r="Z117" s="18">
        <v>0</v>
      </c>
      <c r="AA117" s="18">
        <v>0</v>
      </c>
      <c r="AB117" s="18">
        <v>2</v>
      </c>
      <c r="AC117" s="18">
        <v>0</v>
      </c>
      <c r="AD117" s="18">
        <v>0</v>
      </c>
      <c r="AE117" s="18">
        <v>0</v>
      </c>
      <c r="AF117" s="18">
        <v>0</v>
      </c>
      <c r="AG117" s="18">
        <v>0</v>
      </c>
      <c r="AH117" s="18">
        <v>0</v>
      </c>
      <c r="AI117" s="18">
        <v>0</v>
      </c>
      <c r="AJ117" s="286">
        <v>2</v>
      </c>
      <c r="AK117" s="286">
        <v>0</v>
      </c>
      <c r="AL117" s="286">
        <v>0</v>
      </c>
      <c r="AM117" s="355">
        <v>0</v>
      </c>
      <c r="AN117" s="355">
        <v>0</v>
      </c>
      <c r="AO117" s="355">
        <v>0</v>
      </c>
      <c r="AP117" s="413">
        <v>0</v>
      </c>
      <c r="AQ117" s="413">
        <v>0</v>
      </c>
      <c r="AR117" s="413">
        <v>0</v>
      </c>
      <c r="AS117" s="413">
        <v>0</v>
      </c>
      <c r="AT117" s="413">
        <v>0</v>
      </c>
      <c r="AU117" s="413">
        <v>0</v>
      </c>
      <c r="AV117" s="392">
        <v>0</v>
      </c>
      <c r="AW117" s="392">
        <v>0</v>
      </c>
      <c r="AX117" s="392">
        <v>0</v>
      </c>
      <c r="AY117" s="394">
        <v>0</v>
      </c>
      <c r="AZ117" s="394">
        <v>0</v>
      </c>
      <c r="BA117" s="394">
        <v>0</v>
      </c>
      <c r="BB117" s="394">
        <v>0</v>
      </c>
      <c r="BC117" s="394">
        <v>0</v>
      </c>
      <c r="BD117" s="394">
        <v>0</v>
      </c>
      <c r="BE117" s="394">
        <v>0</v>
      </c>
      <c r="BF117" s="394">
        <v>0</v>
      </c>
      <c r="BG117" s="394">
        <v>0</v>
      </c>
      <c r="BH117" s="221">
        <v>0</v>
      </c>
      <c r="BI117" s="221">
        <v>0</v>
      </c>
      <c r="BJ117" s="221">
        <v>0</v>
      </c>
      <c r="BK117" s="221">
        <v>0</v>
      </c>
      <c r="BL117" s="221">
        <v>0</v>
      </c>
      <c r="BM117" s="221">
        <v>0</v>
      </c>
      <c r="BN117" s="221">
        <v>0</v>
      </c>
      <c r="BO117" s="221">
        <v>0</v>
      </c>
      <c r="BP117" s="221">
        <v>0</v>
      </c>
      <c r="BQ117" s="394">
        <v>0</v>
      </c>
      <c r="BR117" s="394">
        <v>0</v>
      </c>
      <c r="BS117" s="394">
        <v>0</v>
      </c>
      <c r="BT117" s="221">
        <v>0</v>
      </c>
      <c r="BU117" s="221">
        <v>0</v>
      </c>
      <c r="BV117" s="221">
        <v>0</v>
      </c>
      <c r="BW117" s="221">
        <v>1</v>
      </c>
      <c r="BX117" s="221">
        <v>0</v>
      </c>
      <c r="BY117" s="221">
        <v>0</v>
      </c>
      <c r="BZ117" s="221"/>
      <c r="CA117" s="221"/>
      <c r="CB117" s="221"/>
    </row>
    <row r="118" spans="1:80" ht="15" x14ac:dyDescent="0.2">
      <c r="A118" s="194" t="s">
        <v>2312</v>
      </c>
      <c r="B118" s="195">
        <v>1</v>
      </c>
      <c r="C118" s="35" t="s">
        <v>4906</v>
      </c>
      <c r="D118" s="216" t="s">
        <v>144</v>
      </c>
      <c r="E118" s="216" t="s">
        <v>2340</v>
      </c>
      <c r="F118" s="36"/>
      <c r="G118" s="36">
        <v>39944</v>
      </c>
      <c r="H118" s="216" t="s">
        <v>4338</v>
      </c>
      <c r="I118" s="221">
        <v>0</v>
      </c>
      <c r="J118" s="221">
        <v>0</v>
      </c>
      <c r="K118" s="221">
        <v>0</v>
      </c>
      <c r="L118" s="221">
        <v>0</v>
      </c>
      <c r="M118" s="221">
        <v>0</v>
      </c>
      <c r="N118" s="221">
        <v>0</v>
      </c>
      <c r="O118" s="221">
        <v>0</v>
      </c>
      <c r="P118" s="221">
        <v>2</v>
      </c>
      <c r="Q118" s="221">
        <v>0</v>
      </c>
      <c r="R118" s="221">
        <v>0</v>
      </c>
      <c r="S118" s="221">
        <v>2</v>
      </c>
      <c r="T118" s="221">
        <v>0</v>
      </c>
      <c r="U118" s="221">
        <v>0</v>
      </c>
      <c r="V118" s="221">
        <v>0</v>
      </c>
      <c r="W118" s="221">
        <v>0</v>
      </c>
      <c r="X118" s="18">
        <v>0</v>
      </c>
      <c r="Y118" s="18">
        <v>0</v>
      </c>
      <c r="Z118" s="18">
        <v>0</v>
      </c>
      <c r="AA118" s="18">
        <v>0</v>
      </c>
      <c r="AB118" s="18">
        <v>0</v>
      </c>
      <c r="AC118" s="18">
        <v>0</v>
      </c>
      <c r="AD118" s="18">
        <v>0</v>
      </c>
      <c r="AE118" s="18">
        <v>0</v>
      </c>
      <c r="AF118" s="18">
        <v>0</v>
      </c>
      <c r="AG118" s="18">
        <v>0</v>
      </c>
      <c r="AH118" s="18">
        <v>0</v>
      </c>
      <c r="AI118" s="18">
        <v>0</v>
      </c>
      <c r="AJ118" s="286">
        <v>0</v>
      </c>
      <c r="AK118" s="286">
        <v>0</v>
      </c>
      <c r="AL118" s="286">
        <v>0</v>
      </c>
      <c r="AM118" s="355">
        <v>0</v>
      </c>
      <c r="AN118" s="355">
        <v>0</v>
      </c>
      <c r="AO118" s="355">
        <v>0</v>
      </c>
      <c r="AP118" s="413">
        <v>0</v>
      </c>
      <c r="AQ118" s="413">
        <v>0</v>
      </c>
      <c r="AR118" s="413">
        <v>0</v>
      </c>
      <c r="AS118" s="413">
        <v>0</v>
      </c>
      <c r="AT118" s="413">
        <v>0</v>
      </c>
      <c r="AU118" s="413">
        <v>0</v>
      </c>
      <c r="AV118" s="392">
        <v>0</v>
      </c>
      <c r="AW118" s="392">
        <v>0</v>
      </c>
      <c r="AX118" s="392">
        <v>0</v>
      </c>
      <c r="AY118" s="394">
        <v>0</v>
      </c>
      <c r="AZ118" s="394">
        <v>0</v>
      </c>
      <c r="BA118" s="394">
        <v>0</v>
      </c>
      <c r="BB118" s="394">
        <v>0</v>
      </c>
      <c r="BC118" s="394">
        <v>0</v>
      </c>
      <c r="BD118" s="394">
        <v>0</v>
      </c>
      <c r="BE118" s="394">
        <v>0</v>
      </c>
      <c r="BF118" s="394">
        <v>0</v>
      </c>
      <c r="BG118" s="394">
        <v>0</v>
      </c>
      <c r="BH118" s="221">
        <v>0</v>
      </c>
      <c r="BI118" s="221">
        <v>0</v>
      </c>
      <c r="BJ118" s="221">
        <v>0</v>
      </c>
      <c r="BK118" s="221">
        <v>2</v>
      </c>
      <c r="BL118" s="221">
        <v>0</v>
      </c>
      <c r="BM118" s="221">
        <v>0</v>
      </c>
      <c r="BN118" s="221">
        <v>0</v>
      </c>
      <c r="BO118" s="221">
        <v>0</v>
      </c>
      <c r="BP118" s="221">
        <v>0</v>
      </c>
      <c r="BQ118" s="394">
        <v>0</v>
      </c>
      <c r="BR118" s="394">
        <v>0</v>
      </c>
      <c r="BS118" s="394">
        <v>0</v>
      </c>
      <c r="BT118" s="221">
        <v>0</v>
      </c>
      <c r="BU118" s="221">
        <v>0</v>
      </c>
      <c r="BV118" s="221">
        <v>0</v>
      </c>
      <c r="BW118" s="221">
        <v>0</v>
      </c>
      <c r="BX118" s="221">
        <v>0</v>
      </c>
      <c r="BY118" s="221">
        <v>0</v>
      </c>
      <c r="BZ118" s="221"/>
      <c r="CA118" s="221"/>
      <c r="CB118" s="221"/>
    </row>
    <row r="119" spans="1:80" ht="15" x14ac:dyDescent="0.2">
      <c r="A119" s="194" t="s">
        <v>2312</v>
      </c>
      <c r="B119" s="195">
        <v>1</v>
      </c>
      <c r="C119" s="35" t="s">
        <v>4907</v>
      </c>
      <c r="D119" s="216" t="s">
        <v>144</v>
      </c>
      <c r="E119" s="216" t="s">
        <v>2340</v>
      </c>
      <c r="F119" s="36"/>
      <c r="G119" s="36">
        <v>39944</v>
      </c>
      <c r="H119" s="216" t="s">
        <v>4273</v>
      </c>
      <c r="I119" s="221">
        <v>0</v>
      </c>
      <c r="J119" s="221">
        <v>0</v>
      </c>
      <c r="K119" s="221">
        <v>0</v>
      </c>
      <c r="L119" s="221">
        <v>0</v>
      </c>
      <c r="M119" s="221">
        <v>0</v>
      </c>
      <c r="N119" s="221">
        <v>0</v>
      </c>
      <c r="O119" s="221">
        <v>0</v>
      </c>
      <c r="P119" s="221">
        <v>2</v>
      </c>
      <c r="Q119" s="221">
        <v>0</v>
      </c>
      <c r="R119" s="221">
        <v>0</v>
      </c>
      <c r="S119" s="221">
        <v>2</v>
      </c>
      <c r="T119" s="221">
        <v>0</v>
      </c>
      <c r="U119" s="221">
        <v>0</v>
      </c>
      <c r="V119" s="221">
        <v>0</v>
      </c>
      <c r="W119" s="221">
        <v>0</v>
      </c>
      <c r="X119" s="18">
        <v>0</v>
      </c>
      <c r="Y119" s="18">
        <v>0</v>
      </c>
      <c r="Z119" s="18">
        <v>0</v>
      </c>
      <c r="AA119" s="18">
        <v>0</v>
      </c>
      <c r="AB119" s="18">
        <v>0</v>
      </c>
      <c r="AC119" s="18">
        <v>0</v>
      </c>
      <c r="AD119" s="18">
        <v>0</v>
      </c>
      <c r="AE119" s="18">
        <v>0</v>
      </c>
      <c r="AF119" s="18">
        <v>0</v>
      </c>
      <c r="AG119" s="18">
        <v>0</v>
      </c>
      <c r="AH119" s="18">
        <v>0</v>
      </c>
      <c r="AI119" s="18">
        <v>0</v>
      </c>
      <c r="AJ119" s="286">
        <v>0</v>
      </c>
      <c r="AK119" s="286">
        <v>0</v>
      </c>
      <c r="AL119" s="286">
        <v>0</v>
      </c>
      <c r="AM119" s="355">
        <v>0</v>
      </c>
      <c r="AN119" s="355">
        <v>0</v>
      </c>
      <c r="AO119" s="355">
        <v>0</v>
      </c>
      <c r="AP119" s="413">
        <v>0</v>
      </c>
      <c r="AQ119" s="413">
        <v>0</v>
      </c>
      <c r="AR119" s="413">
        <v>0</v>
      </c>
      <c r="AS119" s="413">
        <v>0</v>
      </c>
      <c r="AT119" s="413">
        <v>0</v>
      </c>
      <c r="AU119" s="413">
        <v>0</v>
      </c>
      <c r="AV119" s="392">
        <v>0</v>
      </c>
      <c r="AW119" s="392">
        <v>0</v>
      </c>
      <c r="AX119" s="392">
        <v>0</v>
      </c>
      <c r="AY119" s="394">
        <v>0</v>
      </c>
      <c r="AZ119" s="394">
        <v>0</v>
      </c>
      <c r="BA119" s="394">
        <v>0</v>
      </c>
      <c r="BB119" s="394">
        <v>0</v>
      </c>
      <c r="BC119" s="394">
        <v>0</v>
      </c>
      <c r="BD119" s="394">
        <v>0</v>
      </c>
      <c r="BE119" s="394">
        <v>0</v>
      </c>
      <c r="BF119" s="394">
        <v>0</v>
      </c>
      <c r="BG119" s="394">
        <v>0</v>
      </c>
      <c r="BH119" s="221">
        <v>0</v>
      </c>
      <c r="BI119" s="221">
        <v>0</v>
      </c>
      <c r="BJ119" s="221">
        <v>0</v>
      </c>
      <c r="BK119" s="221">
        <v>0</v>
      </c>
      <c r="BL119" s="221">
        <v>0</v>
      </c>
      <c r="BM119" s="221">
        <v>0</v>
      </c>
      <c r="BN119" s="221">
        <v>0</v>
      </c>
      <c r="BO119" s="221">
        <v>0</v>
      </c>
      <c r="BP119" s="221">
        <v>0</v>
      </c>
      <c r="BQ119" s="394">
        <v>0</v>
      </c>
      <c r="BR119" s="394">
        <v>0</v>
      </c>
      <c r="BS119" s="394">
        <v>0</v>
      </c>
      <c r="BT119" s="221">
        <v>0</v>
      </c>
      <c r="BU119" s="221">
        <v>0</v>
      </c>
      <c r="BV119" s="221">
        <v>0</v>
      </c>
      <c r="BW119" s="221">
        <v>2</v>
      </c>
      <c r="BX119" s="221">
        <v>0</v>
      </c>
      <c r="BY119" s="221">
        <v>0</v>
      </c>
      <c r="BZ119" s="221"/>
      <c r="CA119" s="221"/>
      <c r="CB119" s="221"/>
    </row>
    <row r="120" spans="1:80" ht="15" x14ac:dyDescent="0.2">
      <c r="A120" s="194" t="s">
        <v>2312</v>
      </c>
      <c r="B120" s="195">
        <v>1</v>
      </c>
      <c r="C120" s="35" t="s">
        <v>4877</v>
      </c>
      <c r="D120" s="216" t="s">
        <v>144</v>
      </c>
      <c r="E120" s="216" t="s">
        <v>2340</v>
      </c>
      <c r="F120" s="36"/>
      <c r="G120" s="36">
        <v>39944</v>
      </c>
      <c r="H120" s="216" t="s">
        <v>4878</v>
      </c>
      <c r="I120" s="221">
        <v>0</v>
      </c>
      <c r="J120" s="221">
        <v>0</v>
      </c>
      <c r="K120" s="221">
        <v>0</v>
      </c>
      <c r="L120" s="221">
        <v>0</v>
      </c>
      <c r="M120" s="221">
        <v>0</v>
      </c>
      <c r="N120" s="221">
        <v>0</v>
      </c>
      <c r="O120" s="221">
        <v>5</v>
      </c>
      <c r="P120" s="221">
        <v>6</v>
      </c>
      <c r="Q120" s="221">
        <v>0</v>
      </c>
      <c r="R120" s="221">
        <v>0</v>
      </c>
      <c r="S120" s="221">
        <v>0</v>
      </c>
      <c r="T120" s="221">
        <v>0</v>
      </c>
      <c r="U120" s="221">
        <v>0</v>
      </c>
      <c r="V120" s="221">
        <v>2</v>
      </c>
      <c r="W120" s="221">
        <v>0</v>
      </c>
      <c r="X120" s="18">
        <v>0</v>
      </c>
      <c r="Y120" s="18">
        <v>0</v>
      </c>
      <c r="Z120" s="18">
        <v>0</v>
      </c>
      <c r="AA120" s="18">
        <v>0</v>
      </c>
      <c r="AB120" s="18">
        <v>0</v>
      </c>
      <c r="AC120" s="18">
        <v>0</v>
      </c>
      <c r="AD120" s="18">
        <v>0</v>
      </c>
      <c r="AE120" s="18">
        <v>0</v>
      </c>
      <c r="AF120" s="18">
        <v>0</v>
      </c>
      <c r="AG120" s="18">
        <v>0</v>
      </c>
      <c r="AH120" s="18">
        <v>0</v>
      </c>
      <c r="AI120" s="18">
        <v>0</v>
      </c>
      <c r="AJ120" s="286">
        <v>0</v>
      </c>
      <c r="AK120" s="286">
        <v>0</v>
      </c>
      <c r="AL120" s="286">
        <v>0</v>
      </c>
      <c r="AM120" s="355">
        <v>0</v>
      </c>
      <c r="AN120" s="355">
        <v>0</v>
      </c>
      <c r="AO120" s="355">
        <v>0</v>
      </c>
      <c r="AP120" s="413">
        <v>0</v>
      </c>
      <c r="AQ120" s="413">
        <v>0</v>
      </c>
      <c r="AR120" s="413">
        <v>0</v>
      </c>
      <c r="AS120" s="413">
        <v>0</v>
      </c>
      <c r="AT120" s="413">
        <v>0</v>
      </c>
      <c r="AU120" s="413">
        <v>0</v>
      </c>
      <c r="AV120" s="392">
        <v>0</v>
      </c>
      <c r="AW120" s="392">
        <v>0</v>
      </c>
      <c r="AX120" s="392">
        <v>0</v>
      </c>
      <c r="AY120" s="394">
        <v>0</v>
      </c>
      <c r="AZ120" s="394">
        <v>0</v>
      </c>
      <c r="BA120" s="394">
        <v>0</v>
      </c>
      <c r="BB120" s="394">
        <v>0</v>
      </c>
      <c r="BC120" s="394">
        <v>0</v>
      </c>
      <c r="BD120" s="394">
        <v>0</v>
      </c>
      <c r="BE120" s="394">
        <v>0</v>
      </c>
      <c r="BF120" s="394">
        <v>0</v>
      </c>
      <c r="BG120" s="394">
        <v>0</v>
      </c>
      <c r="BH120" s="221">
        <v>0</v>
      </c>
      <c r="BI120" s="221">
        <v>0</v>
      </c>
      <c r="BJ120" s="221">
        <v>0</v>
      </c>
      <c r="BK120" s="221">
        <v>2</v>
      </c>
      <c r="BL120" s="221">
        <v>0</v>
      </c>
      <c r="BM120" s="221">
        <v>0</v>
      </c>
      <c r="BN120" s="221">
        <v>0</v>
      </c>
      <c r="BO120" s="221">
        <v>1</v>
      </c>
      <c r="BP120" s="221">
        <v>0</v>
      </c>
      <c r="BQ120" s="394">
        <v>0</v>
      </c>
      <c r="BR120" s="394">
        <v>0</v>
      </c>
      <c r="BS120" s="394">
        <v>0</v>
      </c>
      <c r="BT120" s="221">
        <v>1</v>
      </c>
      <c r="BU120" s="221">
        <v>0</v>
      </c>
      <c r="BV120" s="221">
        <v>0</v>
      </c>
      <c r="BW120" s="221">
        <v>3</v>
      </c>
      <c r="BX120" s="221">
        <v>1</v>
      </c>
      <c r="BY120" s="221">
        <v>0</v>
      </c>
      <c r="BZ120" s="221"/>
      <c r="CA120" s="221"/>
      <c r="CB120" s="221"/>
    </row>
    <row r="121" spans="1:80" ht="15" x14ac:dyDescent="0.2">
      <c r="A121" s="194" t="s">
        <v>2312</v>
      </c>
      <c r="B121" s="195">
        <v>1</v>
      </c>
      <c r="C121" s="35" t="s">
        <v>4584</v>
      </c>
      <c r="D121" s="216" t="s">
        <v>144</v>
      </c>
      <c r="E121" s="216" t="s">
        <v>2182</v>
      </c>
      <c r="F121" s="36">
        <v>41242</v>
      </c>
      <c r="G121" s="36">
        <v>39895</v>
      </c>
      <c r="H121" s="216" t="s">
        <v>4273</v>
      </c>
      <c r="I121" s="221">
        <v>0</v>
      </c>
      <c r="J121" s="221">
        <v>0</v>
      </c>
      <c r="K121" s="221">
        <v>0</v>
      </c>
      <c r="L121" s="221">
        <v>0</v>
      </c>
      <c r="M121" s="221">
        <v>0</v>
      </c>
      <c r="N121" s="221">
        <v>0</v>
      </c>
      <c r="O121" s="221">
        <v>0</v>
      </c>
      <c r="P121" s="221">
        <v>0</v>
      </c>
      <c r="Q121" s="221">
        <v>0</v>
      </c>
      <c r="R121" s="221">
        <v>0</v>
      </c>
      <c r="S121" s="221">
        <v>0</v>
      </c>
      <c r="T121" s="221">
        <v>0</v>
      </c>
      <c r="U121" s="221">
        <v>0</v>
      </c>
      <c r="V121" s="221">
        <v>0</v>
      </c>
      <c r="W121" s="221">
        <v>0</v>
      </c>
      <c r="X121" s="18">
        <v>0</v>
      </c>
      <c r="Y121" s="18">
        <v>0</v>
      </c>
      <c r="Z121" s="18">
        <v>0</v>
      </c>
      <c r="AA121" s="18">
        <v>0</v>
      </c>
      <c r="AB121" s="18">
        <v>2</v>
      </c>
      <c r="AC121" s="18">
        <v>0</v>
      </c>
      <c r="AD121" s="18">
        <v>2</v>
      </c>
      <c r="AE121" s="18">
        <v>0</v>
      </c>
      <c r="AF121" s="18">
        <v>0</v>
      </c>
      <c r="AG121" s="18">
        <v>1</v>
      </c>
      <c r="AH121" s="18">
        <v>0</v>
      </c>
      <c r="AI121" s="18">
        <v>0</v>
      </c>
      <c r="AJ121" s="286">
        <v>0</v>
      </c>
      <c r="AK121" s="286">
        <v>0</v>
      </c>
      <c r="AL121" s="286">
        <v>0</v>
      </c>
      <c r="AM121" s="355">
        <v>0</v>
      </c>
      <c r="AN121" s="355">
        <v>0</v>
      </c>
      <c r="AO121" s="355">
        <v>0</v>
      </c>
      <c r="AP121" s="413">
        <v>0</v>
      </c>
      <c r="AQ121" s="413">
        <v>0</v>
      </c>
      <c r="AR121" s="413">
        <v>0</v>
      </c>
      <c r="AS121" s="413">
        <v>0</v>
      </c>
      <c r="AT121" s="413">
        <v>0</v>
      </c>
      <c r="AU121" s="413">
        <v>0</v>
      </c>
      <c r="AV121" s="392">
        <v>0</v>
      </c>
      <c r="AW121" s="392">
        <v>0</v>
      </c>
      <c r="AX121" s="392">
        <v>0</v>
      </c>
      <c r="AY121" s="394">
        <v>0</v>
      </c>
      <c r="AZ121" s="394">
        <v>0</v>
      </c>
      <c r="BA121" s="394">
        <v>0</v>
      </c>
      <c r="BB121" s="394">
        <v>0</v>
      </c>
      <c r="BC121" s="394">
        <v>0</v>
      </c>
      <c r="BD121" s="394">
        <v>0</v>
      </c>
      <c r="BE121" s="394">
        <v>0</v>
      </c>
      <c r="BF121" s="394">
        <v>0</v>
      </c>
      <c r="BG121" s="394">
        <v>0</v>
      </c>
      <c r="BH121" s="221">
        <v>0</v>
      </c>
      <c r="BI121" s="221">
        <v>0</v>
      </c>
      <c r="BJ121" s="221">
        <v>0</v>
      </c>
      <c r="BK121" s="221">
        <v>0</v>
      </c>
      <c r="BL121" s="221">
        <v>0</v>
      </c>
      <c r="BM121" s="221">
        <v>0</v>
      </c>
      <c r="BN121" s="221">
        <v>0</v>
      </c>
      <c r="BO121" s="221">
        <v>0</v>
      </c>
      <c r="BP121" s="221">
        <v>0</v>
      </c>
      <c r="BQ121" s="394">
        <v>0</v>
      </c>
      <c r="BR121" s="394">
        <v>0</v>
      </c>
      <c r="BS121" s="394">
        <v>0</v>
      </c>
      <c r="BT121" s="221">
        <v>2</v>
      </c>
      <c r="BU121" s="221">
        <v>0</v>
      </c>
      <c r="BV121" s="221">
        <v>0</v>
      </c>
      <c r="BW121" s="221">
        <v>0</v>
      </c>
      <c r="BX121" s="221">
        <v>0</v>
      </c>
      <c r="BY121" s="221">
        <v>0</v>
      </c>
      <c r="BZ121" s="221"/>
      <c r="CA121" s="221"/>
      <c r="CB121" s="221"/>
    </row>
    <row r="122" spans="1:80" ht="15" x14ac:dyDescent="0.2">
      <c r="A122" s="194" t="s">
        <v>2312</v>
      </c>
      <c r="B122" s="195">
        <v>1</v>
      </c>
      <c r="C122" s="35" t="s">
        <v>4806</v>
      </c>
      <c r="D122" s="216" t="s">
        <v>144</v>
      </c>
      <c r="E122" s="216" t="s">
        <v>2822</v>
      </c>
      <c r="F122" s="36">
        <v>41471</v>
      </c>
      <c r="G122" s="36">
        <v>39962</v>
      </c>
      <c r="H122" s="216" t="s">
        <v>4332</v>
      </c>
      <c r="I122" s="221">
        <v>0</v>
      </c>
      <c r="J122" s="221">
        <v>0</v>
      </c>
      <c r="K122" s="221">
        <v>0</v>
      </c>
      <c r="L122" s="221">
        <v>3</v>
      </c>
      <c r="M122" s="221">
        <v>3</v>
      </c>
      <c r="N122" s="221">
        <v>0</v>
      </c>
      <c r="O122" s="221">
        <v>0</v>
      </c>
      <c r="P122" s="221">
        <v>0</v>
      </c>
      <c r="Q122" s="221">
        <v>0</v>
      </c>
      <c r="R122" s="221">
        <v>11</v>
      </c>
      <c r="S122" s="221">
        <v>20</v>
      </c>
      <c r="T122" s="221">
        <v>0</v>
      </c>
      <c r="U122" s="221">
        <v>0</v>
      </c>
      <c r="V122" s="221">
        <v>0</v>
      </c>
      <c r="W122" s="221">
        <v>0</v>
      </c>
      <c r="X122" s="18">
        <v>0</v>
      </c>
      <c r="Y122" s="18">
        <v>7</v>
      </c>
      <c r="Z122" s="18">
        <v>0</v>
      </c>
      <c r="AA122" s="18">
        <v>8</v>
      </c>
      <c r="AB122" s="18">
        <v>4</v>
      </c>
      <c r="AC122" s="18">
        <v>0</v>
      </c>
      <c r="AD122" s="18">
        <v>0</v>
      </c>
      <c r="AE122" s="18">
        <v>1</v>
      </c>
      <c r="AF122" s="18">
        <v>0</v>
      </c>
      <c r="AG122" s="18">
        <v>0</v>
      </c>
      <c r="AH122" s="18">
        <v>0</v>
      </c>
      <c r="AI122" s="18">
        <v>0</v>
      </c>
      <c r="AJ122" s="286">
        <v>0</v>
      </c>
      <c r="AK122" s="286">
        <v>0</v>
      </c>
      <c r="AL122" s="286">
        <v>0</v>
      </c>
      <c r="AM122" s="355">
        <v>0</v>
      </c>
      <c r="AN122" s="355">
        <v>0</v>
      </c>
      <c r="AO122" s="355">
        <v>0</v>
      </c>
      <c r="AP122" s="413">
        <v>0</v>
      </c>
      <c r="AQ122" s="413">
        <v>0</v>
      </c>
      <c r="AR122" s="413">
        <v>0</v>
      </c>
      <c r="AS122" s="413">
        <v>0</v>
      </c>
      <c r="AT122" s="413">
        <v>0</v>
      </c>
      <c r="AU122" s="413">
        <v>0</v>
      </c>
      <c r="AV122" s="392">
        <v>0</v>
      </c>
      <c r="AW122" s="392">
        <v>0</v>
      </c>
      <c r="AX122" s="392">
        <v>0</v>
      </c>
      <c r="AY122" s="394">
        <v>0</v>
      </c>
      <c r="AZ122" s="394">
        <v>0</v>
      </c>
      <c r="BA122" s="394">
        <v>0</v>
      </c>
      <c r="BB122" s="394">
        <v>0</v>
      </c>
      <c r="BC122" s="394">
        <v>0</v>
      </c>
      <c r="BD122" s="394">
        <v>0</v>
      </c>
      <c r="BE122" s="394">
        <v>0</v>
      </c>
      <c r="BF122" s="394">
        <v>0</v>
      </c>
      <c r="BG122" s="394">
        <v>0</v>
      </c>
      <c r="BH122" s="221">
        <v>0</v>
      </c>
      <c r="BI122" s="221">
        <v>0</v>
      </c>
      <c r="BJ122" s="221">
        <v>0</v>
      </c>
      <c r="BK122" s="221">
        <v>3</v>
      </c>
      <c r="BL122" s="221">
        <v>0</v>
      </c>
      <c r="BM122" s="221">
        <v>0</v>
      </c>
      <c r="BN122" s="221">
        <v>0</v>
      </c>
      <c r="BO122" s="221">
        <v>3</v>
      </c>
      <c r="BP122" s="221">
        <v>0</v>
      </c>
      <c r="BQ122" s="394">
        <v>0</v>
      </c>
      <c r="BR122" s="394">
        <v>0</v>
      </c>
      <c r="BS122" s="394">
        <v>0</v>
      </c>
      <c r="BT122" s="221">
        <v>5</v>
      </c>
      <c r="BU122" s="221">
        <v>5</v>
      </c>
      <c r="BV122" s="221">
        <v>0</v>
      </c>
      <c r="BW122" s="221">
        <v>0</v>
      </c>
      <c r="BX122" s="221">
        <v>0</v>
      </c>
      <c r="BY122" s="221">
        <v>0</v>
      </c>
      <c r="BZ122" s="221"/>
      <c r="CA122" s="221"/>
      <c r="CB122" s="221"/>
    </row>
    <row r="123" spans="1:80" ht="15" x14ac:dyDescent="0.2">
      <c r="A123" s="194" t="s">
        <v>2312</v>
      </c>
      <c r="B123" s="195">
        <v>1</v>
      </c>
      <c r="C123" s="35" t="s">
        <v>4807</v>
      </c>
      <c r="D123" s="216" t="s">
        <v>144</v>
      </c>
      <c r="E123" s="216" t="s">
        <v>1691</v>
      </c>
      <c r="F123" s="36">
        <v>41220</v>
      </c>
      <c r="G123" s="36">
        <v>39962</v>
      </c>
      <c r="H123" s="216" t="s">
        <v>5324</v>
      </c>
      <c r="I123" s="221">
        <v>0</v>
      </c>
      <c r="J123" s="221">
        <v>0</v>
      </c>
      <c r="K123" s="221">
        <v>0</v>
      </c>
      <c r="L123" s="221">
        <v>0</v>
      </c>
      <c r="M123" s="221">
        <v>0</v>
      </c>
      <c r="N123" s="221">
        <v>0</v>
      </c>
      <c r="O123" s="221">
        <v>0</v>
      </c>
      <c r="P123" s="221">
        <v>0</v>
      </c>
      <c r="Q123" s="221">
        <v>0</v>
      </c>
      <c r="R123" s="221">
        <v>0</v>
      </c>
      <c r="S123" s="221">
        <v>0</v>
      </c>
      <c r="T123" s="221">
        <v>0</v>
      </c>
      <c r="U123" s="221">
        <v>0</v>
      </c>
      <c r="V123" s="221">
        <v>0</v>
      </c>
      <c r="W123" s="221">
        <v>0</v>
      </c>
      <c r="X123" s="18">
        <v>0</v>
      </c>
      <c r="Y123" s="18">
        <v>0</v>
      </c>
      <c r="Z123" s="18">
        <v>0</v>
      </c>
      <c r="AA123" s="18">
        <v>0</v>
      </c>
      <c r="AB123" s="18">
        <v>0</v>
      </c>
      <c r="AC123" s="18">
        <v>0</v>
      </c>
      <c r="AD123" s="18">
        <v>0</v>
      </c>
      <c r="AE123" s="18">
        <v>0</v>
      </c>
      <c r="AF123" s="18">
        <v>0</v>
      </c>
      <c r="AG123" s="18">
        <v>0</v>
      </c>
      <c r="AH123" s="18">
        <v>0</v>
      </c>
      <c r="AI123" s="18">
        <v>0</v>
      </c>
      <c r="AJ123" s="286">
        <v>2</v>
      </c>
      <c r="AK123" s="286">
        <v>0</v>
      </c>
      <c r="AL123" s="286">
        <v>0</v>
      </c>
      <c r="AM123" s="355">
        <v>1</v>
      </c>
      <c r="AN123" s="355">
        <v>0</v>
      </c>
      <c r="AO123" s="355">
        <v>0</v>
      </c>
      <c r="AP123" s="413">
        <v>0</v>
      </c>
      <c r="AQ123" s="413">
        <v>0</v>
      </c>
      <c r="AR123" s="413">
        <v>0</v>
      </c>
      <c r="AS123" s="413">
        <v>0</v>
      </c>
      <c r="AT123" s="413">
        <v>0</v>
      </c>
      <c r="AU123" s="413">
        <v>0</v>
      </c>
      <c r="AV123" s="392">
        <v>10</v>
      </c>
      <c r="AW123" s="392">
        <v>8</v>
      </c>
      <c r="AX123" s="392">
        <v>10</v>
      </c>
      <c r="AY123" s="394">
        <v>0</v>
      </c>
      <c r="AZ123" s="394">
        <v>0</v>
      </c>
      <c r="BA123" s="394">
        <v>0</v>
      </c>
      <c r="BB123" s="448">
        <v>2</v>
      </c>
      <c r="BC123" s="221">
        <v>0</v>
      </c>
      <c r="BD123" s="394">
        <v>0</v>
      </c>
      <c r="BE123" s="394">
        <v>1</v>
      </c>
      <c r="BF123" s="394">
        <v>0</v>
      </c>
      <c r="BG123" s="394">
        <v>0</v>
      </c>
      <c r="BH123" s="221">
        <v>0</v>
      </c>
      <c r="BI123" s="221">
        <v>0</v>
      </c>
      <c r="BJ123" s="221">
        <v>0</v>
      </c>
      <c r="BK123" s="221">
        <v>0</v>
      </c>
      <c r="BL123" s="221">
        <v>0</v>
      </c>
      <c r="BM123" s="221">
        <v>0</v>
      </c>
      <c r="BN123" s="221">
        <v>0</v>
      </c>
      <c r="BO123" s="221">
        <v>0</v>
      </c>
      <c r="BP123" s="221">
        <v>0</v>
      </c>
      <c r="BQ123" s="394">
        <v>0</v>
      </c>
      <c r="BR123" s="394">
        <v>0</v>
      </c>
      <c r="BS123" s="394">
        <v>0</v>
      </c>
      <c r="BT123" s="221">
        <v>0</v>
      </c>
      <c r="BU123" s="221">
        <v>0</v>
      </c>
      <c r="BV123" s="221">
        <v>0</v>
      </c>
      <c r="BW123" s="221">
        <v>0</v>
      </c>
      <c r="BX123" s="221">
        <v>0</v>
      </c>
      <c r="BY123" s="221">
        <v>0</v>
      </c>
      <c r="BZ123" s="221"/>
      <c r="CA123" s="221"/>
      <c r="CB123" s="221"/>
    </row>
    <row r="124" spans="1:80" ht="15" x14ac:dyDescent="0.25">
      <c r="A124" s="199" t="s">
        <v>2312</v>
      </c>
      <c r="B124" s="200">
        <v>1</v>
      </c>
      <c r="C124" s="201" t="s">
        <v>4537</v>
      </c>
      <c r="D124" s="201" t="s">
        <v>144</v>
      </c>
      <c r="E124" s="201" t="s">
        <v>2340</v>
      </c>
      <c r="F124" s="167"/>
      <c r="G124" s="168"/>
      <c r="H124" s="201" t="s">
        <v>4364</v>
      </c>
      <c r="I124" s="244">
        <v>0</v>
      </c>
      <c r="J124" s="244">
        <v>0</v>
      </c>
      <c r="K124" s="244">
        <v>0</v>
      </c>
      <c r="L124" s="244">
        <v>0</v>
      </c>
      <c r="M124" s="244">
        <v>0</v>
      </c>
      <c r="N124" s="244">
        <v>0</v>
      </c>
      <c r="O124" s="244">
        <v>2</v>
      </c>
      <c r="P124" s="244">
        <v>4</v>
      </c>
      <c r="Q124" s="244">
        <v>0</v>
      </c>
      <c r="R124" s="244">
        <v>0</v>
      </c>
      <c r="S124" s="244">
        <v>0</v>
      </c>
      <c r="T124" s="244">
        <v>0</v>
      </c>
      <c r="U124" s="244">
        <v>0</v>
      </c>
      <c r="V124" s="244">
        <v>2</v>
      </c>
      <c r="W124" s="244">
        <v>0</v>
      </c>
      <c r="X124" s="180">
        <v>0</v>
      </c>
      <c r="Y124" s="180">
        <v>0</v>
      </c>
      <c r="Z124" s="180">
        <v>0</v>
      </c>
      <c r="AA124" s="180">
        <v>0</v>
      </c>
      <c r="AB124" s="180">
        <v>0</v>
      </c>
      <c r="AC124" s="180">
        <v>0</v>
      </c>
      <c r="AD124" s="180">
        <v>0</v>
      </c>
      <c r="AE124" s="180">
        <v>0</v>
      </c>
      <c r="AF124" s="180">
        <v>0</v>
      </c>
      <c r="AG124" s="180">
        <v>0</v>
      </c>
      <c r="AH124" s="180">
        <v>0</v>
      </c>
      <c r="AI124" s="180">
        <v>0</v>
      </c>
      <c r="AJ124" s="292">
        <v>0</v>
      </c>
      <c r="AK124" s="292">
        <v>0</v>
      </c>
      <c r="AL124" s="292">
        <v>0</v>
      </c>
      <c r="AM124" s="343">
        <v>0</v>
      </c>
      <c r="AN124" s="343">
        <v>0</v>
      </c>
      <c r="AO124" s="343">
        <v>0</v>
      </c>
      <c r="AP124" s="414">
        <v>1</v>
      </c>
      <c r="AQ124" s="414">
        <v>0</v>
      </c>
      <c r="AR124" s="414">
        <v>0</v>
      </c>
      <c r="AS124" s="392">
        <v>2</v>
      </c>
      <c r="AT124" s="413">
        <v>0</v>
      </c>
      <c r="AU124" s="413">
        <v>0</v>
      </c>
      <c r="AV124" s="392">
        <v>0</v>
      </c>
      <c r="AW124" s="392">
        <v>0</v>
      </c>
      <c r="AX124" s="392">
        <v>0</v>
      </c>
      <c r="AY124" s="394">
        <v>3</v>
      </c>
      <c r="AZ124" s="394">
        <v>2</v>
      </c>
      <c r="BA124" s="394">
        <v>0</v>
      </c>
      <c r="BB124" s="448">
        <v>4</v>
      </c>
      <c r="BC124" s="221">
        <v>4</v>
      </c>
      <c r="BD124" s="394">
        <v>0</v>
      </c>
      <c r="BE124" s="394">
        <v>3</v>
      </c>
      <c r="BF124" s="394">
        <v>7</v>
      </c>
      <c r="BG124" s="394">
        <v>0</v>
      </c>
      <c r="BH124" s="221">
        <v>2</v>
      </c>
      <c r="BI124" s="221">
        <v>2</v>
      </c>
      <c r="BJ124" s="221">
        <v>0</v>
      </c>
      <c r="BK124" s="221">
        <v>0</v>
      </c>
      <c r="BL124" s="221">
        <v>0</v>
      </c>
      <c r="BM124" s="221">
        <v>0</v>
      </c>
      <c r="BN124" s="221">
        <v>1</v>
      </c>
      <c r="BO124" s="221">
        <v>0</v>
      </c>
      <c r="BP124" s="221">
        <v>0</v>
      </c>
      <c r="BQ124" s="394">
        <v>3</v>
      </c>
      <c r="BR124" s="394">
        <v>4</v>
      </c>
      <c r="BS124" s="394">
        <v>0</v>
      </c>
      <c r="BT124" s="221">
        <v>0</v>
      </c>
      <c r="BU124" s="221">
        <v>0</v>
      </c>
      <c r="BV124" s="221">
        <v>0</v>
      </c>
      <c r="BW124" s="221">
        <v>6</v>
      </c>
      <c r="BX124" s="221">
        <v>6</v>
      </c>
      <c r="BY124" s="221">
        <v>0</v>
      </c>
      <c r="BZ124" s="221"/>
      <c r="CA124" s="221"/>
      <c r="CB124" s="221"/>
    </row>
    <row r="125" spans="1:80" ht="15" x14ac:dyDescent="0.25">
      <c r="A125" s="194" t="s">
        <v>2312</v>
      </c>
      <c r="B125" s="195">
        <v>1</v>
      </c>
      <c r="C125" s="35" t="s">
        <v>4349</v>
      </c>
      <c r="D125" s="216" t="s">
        <v>144</v>
      </c>
      <c r="E125" s="216" t="s">
        <v>2182</v>
      </c>
      <c r="F125" s="36">
        <v>41493</v>
      </c>
      <c r="G125" s="158">
        <v>39905</v>
      </c>
      <c r="H125" s="216" t="s">
        <v>4350</v>
      </c>
      <c r="I125" s="221">
        <v>0</v>
      </c>
      <c r="J125" s="221">
        <v>0</v>
      </c>
      <c r="K125" s="221">
        <v>0</v>
      </c>
      <c r="L125" s="221">
        <v>0</v>
      </c>
      <c r="M125" s="221">
        <v>0</v>
      </c>
      <c r="N125" s="221">
        <v>0</v>
      </c>
      <c r="O125" s="221">
        <v>0</v>
      </c>
      <c r="P125" s="221">
        <v>0</v>
      </c>
      <c r="Q125" s="221">
        <v>0</v>
      </c>
      <c r="R125" s="221">
        <v>0</v>
      </c>
      <c r="S125" s="221">
        <v>2</v>
      </c>
      <c r="T125" s="221">
        <v>0</v>
      </c>
      <c r="U125" s="221">
        <v>12</v>
      </c>
      <c r="V125" s="221">
        <v>10</v>
      </c>
      <c r="W125" s="221">
        <v>12</v>
      </c>
      <c r="X125" s="18">
        <v>0</v>
      </c>
      <c r="Y125" s="18">
        <v>12</v>
      </c>
      <c r="Z125" s="18">
        <v>0</v>
      </c>
      <c r="AA125" s="18">
        <v>0</v>
      </c>
      <c r="AB125" s="18">
        <v>0</v>
      </c>
      <c r="AC125" s="18">
        <v>0</v>
      </c>
      <c r="AD125" s="18">
        <v>0</v>
      </c>
      <c r="AE125" s="18">
        <v>0</v>
      </c>
      <c r="AF125" s="18">
        <v>0</v>
      </c>
      <c r="AG125" s="18">
        <v>0</v>
      </c>
      <c r="AH125" s="18">
        <v>0</v>
      </c>
      <c r="AI125" s="18">
        <v>0</v>
      </c>
      <c r="AJ125" s="286">
        <v>0</v>
      </c>
      <c r="AK125" s="286">
        <v>0</v>
      </c>
      <c r="AL125" s="286">
        <v>0</v>
      </c>
      <c r="AM125" s="355">
        <v>0</v>
      </c>
      <c r="AN125" s="355">
        <v>0</v>
      </c>
      <c r="AO125" s="355">
        <v>0</v>
      </c>
      <c r="AP125" s="413">
        <v>0</v>
      </c>
      <c r="AQ125" s="413">
        <v>0</v>
      </c>
      <c r="AR125" s="413">
        <v>0</v>
      </c>
      <c r="AS125" s="413">
        <v>0</v>
      </c>
      <c r="AT125" s="413">
        <v>0</v>
      </c>
      <c r="AU125" s="413">
        <v>0</v>
      </c>
      <c r="AV125" s="392">
        <v>0</v>
      </c>
      <c r="AW125" s="392">
        <v>0</v>
      </c>
      <c r="AX125" s="392">
        <v>0</v>
      </c>
      <c r="AY125" s="394">
        <v>0</v>
      </c>
      <c r="AZ125" s="394">
        <v>0</v>
      </c>
      <c r="BA125" s="394">
        <v>0</v>
      </c>
      <c r="BB125" s="448">
        <v>0</v>
      </c>
      <c r="BC125" s="221">
        <v>0</v>
      </c>
      <c r="BD125" s="394">
        <v>0</v>
      </c>
      <c r="BE125" s="394">
        <v>3</v>
      </c>
      <c r="BF125" s="394">
        <v>2</v>
      </c>
      <c r="BG125" s="394">
        <v>0</v>
      </c>
      <c r="BH125" s="221">
        <v>0</v>
      </c>
      <c r="BI125" s="221">
        <v>0</v>
      </c>
      <c r="BJ125" s="221">
        <v>0</v>
      </c>
      <c r="BK125" s="221">
        <v>9</v>
      </c>
      <c r="BL125" s="221">
        <v>9</v>
      </c>
      <c r="BM125" s="221">
        <v>0</v>
      </c>
      <c r="BN125" s="221">
        <v>1</v>
      </c>
      <c r="BO125" s="221">
        <v>1</v>
      </c>
      <c r="BP125" s="221">
        <v>0</v>
      </c>
      <c r="BQ125" s="394">
        <v>0</v>
      </c>
      <c r="BR125" s="394">
        <v>0</v>
      </c>
      <c r="BS125" s="394">
        <v>0</v>
      </c>
      <c r="BT125" s="221">
        <v>0</v>
      </c>
      <c r="BU125" s="221">
        <v>0</v>
      </c>
      <c r="BV125" s="221">
        <v>0</v>
      </c>
      <c r="BW125" s="221">
        <v>0</v>
      </c>
      <c r="BX125" s="221">
        <v>0</v>
      </c>
      <c r="BY125" s="221">
        <v>0</v>
      </c>
      <c r="BZ125" s="221"/>
      <c r="CA125" s="221"/>
      <c r="CB125" s="221"/>
    </row>
    <row r="126" spans="1:80" ht="15" x14ac:dyDescent="0.2">
      <c r="A126" s="194" t="s">
        <v>2312</v>
      </c>
      <c r="B126" s="195">
        <v>1</v>
      </c>
      <c r="C126" s="35" t="s">
        <v>4415</v>
      </c>
      <c r="D126" s="216" t="s">
        <v>144</v>
      </c>
      <c r="E126" s="216" t="s">
        <v>2340</v>
      </c>
      <c r="F126" s="36"/>
      <c r="G126" s="36">
        <v>40850</v>
      </c>
      <c r="H126" s="216" t="s">
        <v>4416</v>
      </c>
      <c r="I126" s="221">
        <v>4</v>
      </c>
      <c r="J126" s="221">
        <v>4</v>
      </c>
      <c r="K126" s="221">
        <v>0</v>
      </c>
      <c r="L126" s="221">
        <v>4</v>
      </c>
      <c r="M126" s="221">
        <v>4</v>
      </c>
      <c r="N126" s="221">
        <v>0</v>
      </c>
      <c r="O126" s="221">
        <v>2</v>
      </c>
      <c r="P126" s="221">
        <v>2</v>
      </c>
      <c r="Q126" s="221">
        <v>0</v>
      </c>
      <c r="R126" s="221">
        <v>0</v>
      </c>
      <c r="S126" s="221">
        <v>2</v>
      </c>
      <c r="T126" s="221">
        <v>0</v>
      </c>
      <c r="U126" s="221">
        <v>3</v>
      </c>
      <c r="V126" s="221">
        <v>2</v>
      </c>
      <c r="W126" s="221">
        <v>0</v>
      </c>
      <c r="X126" s="18">
        <v>2</v>
      </c>
      <c r="Y126" s="18">
        <v>5</v>
      </c>
      <c r="Z126" s="18">
        <v>0</v>
      </c>
      <c r="AA126" s="18">
        <v>8</v>
      </c>
      <c r="AB126" s="18">
        <v>4</v>
      </c>
      <c r="AC126" s="18">
        <v>0</v>
      </c>
      <c r="AD126" s="18">
        <v>2</v>
      </c>
      <c r="AE126" s="18">
        <v>2</v>
      </c>
      <c r="AF126" s="18">
        <v>0</v>
      </c>
      <c r="AG126" s="18">
        <v>1</v>
      </c>
      <c r="AH126" s="18">
        <v>1</v>
      </c>
      <c r="AI126" s="18">
        <v>0</v>
      </c>
      <c r="AJ126" s="286">
        <v>0</v>
      </c>
      <c r="AK126" s="286">
        <v>0</v>
      </c>
      <c r="AL126" s="286">
        <v>0</v>
      </c>
      <c r="AM126" s="355">
        <v>2</v>
      </c>
      <c r="AN126" s="355">
        <v>0</v>
      </c>
      <c r="AO126" s="355">
        <v>0</v>
      </c>
      <c r="AP126" s="413">
        <v>3</v>
      </c>
      <c r="AQ126" s="413">
        <v>5</v>
      </c>
      <c r="AR126" s="413">
        <v>0</v>
      </c>
      <c r="AS126" s="413">
        <v>0</v>
      </c>
      <c r="AT126" s="413">
        <v>0</v>
      </c>
      <c r="AU126" s="413">
        <v>0</v>
      </c>
      <c r="AV126" s="392">
        <v>10</v>
      </c>
      <c r="AW126" s="392">
        <v>7</v>
      </c>
      <c r="AX126" s="392">
        <v>10</v>
      </c>
      <c r="AY126" s="394">
        <v>0</v>
      </c>
      <c r="AZ126" s="394">
        <v>0</v>
      </c>
      <c r="BA126" s="394">
        <v>0</v>
      </c>
      <c r="BB126" s="448">
        <v>0</v>
      </c>
      <c r="BC126" s="394">
        <v>0</v>
      </c>
      <c r="BD126" s="394">
        <v>0</v>
      </c>
      <c r="BE126" s="394">
        <v>0</v>
      </c>
      <c r="BF126" s="394">
        <v>0</v>
      </c>
      <c r="BG126" s="394">
        <v>0</v>
      </c>
      <c r="BH126" s="221">
        <v>2</v>
      </c>
      <c r="BI126" s="221">
        <v>0</v>
      </c>
      <c r="BJ126" s="221">
        <v>0</v>
      </c>
      <c r="BK126" s="221">
        <v>2</v>
      </c>
      <c r="BL126" s="221">
        <v>0</v>
      </c>
      <c r="BM126" s="221">
        <v>0</v>
      </c>
      <c r="BN126" s="221">
        <v>0</v>
      </c>
      <c r="BO126" s="221">
        <v>0</v>
      </c>
      <c r="BP126" s="221">
        <v>0</v>
      </c>
      <c r="BQ126" s="394">
        <v>2</v>
      </c>
      <c r="BR126" s="394">
        <v>2</v>
      </c>
      <c r="BS126" s="394">
        <v>0</v>
      </c>
      <c r="BT126" s="221">
        <v>0</v>
      </c>
      <c r="BU126" s="221">
        <v>0</v>
      </c>
      <c r="BV126" s="221">
        <v>0</v>
      </c>
      <c r="BW126" s="221">
        <v>0</v>
      </c>
      <c r="BX126" s="221">
        <v>0</v>
      </c>
      <c r="BY126" s="221">
        <v>0</v>
      </c>
      <c r="BZ126" s="221"/>
      <c r="CA126" s="221"/>
      <c r="CB126" s="221"/>
    </row>
    <row r="127" spans="1:80" ht="15" x14ac:dyDescent="0.25">
      <c r="A127" s="199" t="s">
        <v>2312</v>
      </c>
      <c r="B127" s="200">
        <v>1</v>
      </c>
      <c r="C127" s="201" t="s">
        <v>4417</v>
      </c>
      <c r="D127" s="201" t="s">
        <v>144</v>
      </c>
      <c r="E127" s="201" t="s">
        <v>2340</v>
      </c>
      <c r="F127" s="167"/>
      <c r="G127" s="168"/>
      <c r="H127" s="201" t="s">
        <v>4273</v>
      </c>
      <c r="I127" s="244">
        <v>4</v>
      </c>
      <c r="J127" s="244">
        <v>4</v>
      </c>
      <c r="K127" s="244">
        <v>0</v>
      </c>
      <c r="L127" s="244">
        <v>4</v>
      </c>
      <c r="M127" s="244">
        <v>4</v>
      </c>
      <c r="N127" s="244">
        <v>0</v>
      </c>
      <c r="O127" s="244">
        <v>4</v>
      </c>
      <c r="P127" s="244">
        <v>6</v>
      </c>
      <c r="Q127" s="244">
        <v>0</v>
      </c>
      <c r="R127" s="244">
        <v>0</v>
      </c>
      <c r="S127" s="244">
        <v>0</v>
      </c>
      <c r="T127" s="244">
        <v>0</v>
      </c>
      <c r="U127" s="244">
        <v>7</v>
      </c>
      <c r="V127" s="244">
        <v>9</v>
      </c>
      <c r="W127" s="244">
        <v>0</v>
      </c>
      <c r="X127" s="180">
        <v>0</v>
      </c>
      <c r="Y127" s="180">
        <v>0</v>
      </c>
      <c r="Z127" s="180">
        <v>0</v>
      </c>
      <c r="AA127" s="180">
        <v>0</v>
      </c>
      <c r="AB127" s="180">
        <v>0</v>
      </c>
      <c r="AC127" s="180">
        <v>0</v>
      </c>
      <c r="AD127" s="180">
        <v>4</v>
      </c>
      <c r="AE127" s="180">
        <v>0</v>
      </c>
      <c r="AF127" s="180">
        <v>0</v>
      </c>
      <c r="AG127" s="180">
        <v>10</v>
      </c>
      <c r="AH127" s="180">
        <v>9</v>
      </c>
      <c r="AI127" s="180">
        <v>0</v>
      </c>
      <c r="AJ127" s="292">
        <v>0</v>
      </c>
      <c r="AK127" s="292">
        <v>0</v>
      </c>
      <c r="AL127" s="292">
        <v>0</v>
      </c>
      <c r="AM127" s="343">
        <v>1</v>
      </c>
      <c r="AN127" s="343">
        <v>1</v>
      </c>
      <c r="AO127" s="343">
        <v>0</v>
      </c>
      <c r="AP127" s="414">
        <v>2</v>
      </c>
      <c r="AQ127" s="414">
        <v>2</v>
      </c>
      <c r="AR127" s="414">
        <v>0</v>
      </c>
      <c r="AS127" s="413">
        <v>0</v>
      </c>
      <c r="AT127" s="413">
        <v>0</v>
      </c>
      <c r="AU127" s="413">
        <v>0</v>
      </c>
      <c r="AV127" s="392">
        <v>0</v>
      </c>
      <c r="AW127" s="392">
        <v>0</v>
      </c>
      <c r="AX127" s="392">
        <v>0</v>
      </c>
      <c r="AY127" s="394">
        <v>0</v>
      </c>
      <c r="AZ127" s="394">
        <v>0</v>
      </c>
      <c r="BA127" s="394">
        <v>0</v>
      </c>
      <c r="BB127" s="448">
        <v>0</v>
      </c>
      <c r="BC127" s="394">
        <v>0</v>
      </c>
      <c r="BD127" s="394">
        <v>0</v>
      </c>
      <c r="BE127" s="394">
        <v>9</v>
      </c>
      <c r="BF127" s="394">
        <v>9</v>
      </c>
      <c r="BG127" s="394">
        <v>0</v>
      </c>
      <c r="BH127" s="221">
        <v>4</v>
      </c>
      <c r="BI127" s="221">
        <v>4</v>
      </c>
      <c r="BJ127" s="221">
        <v>0</v>
      </c>
      <c r="BK127" s="221">
        <v>3</v>
      </c>
      <c r="BL127" s="221">
        <v>3</v>
      </c>
      <c r="BM127" s="221">
        <v>0</v>
      </c>
      <c r="BN127" s="221">
        <v>2</v>
      </c>
      <c r="BO127" s="221">
        <v>2</v>
      </c>
      <c r="BP127" s="221">
        <v>0</v>
      </c>
      <c r="BQ127" s="394">
        <v>0</v>
      </c>
      <c r="BR127" s="394">
        <v>0</v>
      </c>
      <c r="BS127" s="394">
        <v>0</v>
      </c>
      <c r="BT127" s="221">
        <v>0</v>
      </c>
      <c r="BU127" s="221">
        <v>0</v>
      </c>
      <c r="BV127" s="221">
        <v>0</v>
      </c>
      <c r="BW127" s="221">
        <v>0</v>
      </c>
      <c r="BX127" s="221">
        <v>0</v>
      </c>
      <c r="BY127" s="221">
        <v>0</v>
      </c>
      <c r="BZ127" s="221"/>
      <c r="CA127" s="221"/>
      <c r="CB127" s="221"/>
    </row>
    <row r="128" spans="1:80" ht="15" x14ac:dyDescent="0.25">
      <c r="A128" s="199" t="s">
        <v>2312</v>
      </c>
      <c r="B128" s="200">
        <v>1</v>
      </c>
      <c r="C128" s="201" t="s">
        <v>4418</v>
      </c>
      <c r="D128" s="201" t="s">
        <v>144</v>
      </c>
      <c r="E128" s="201" t="s">
        <v>2340</v>
      </c>
      <c r="F128" s="167"/>
      <c r="G128" s="168"/>
      <c r="H128" s="201" t="s">
        <v>4273</v>
      </c>
      <c r="I128" s="244">
        <v>0</v>
      </c>
      <c r="J128" s="244">
        <v>0</v>
      </c>
      <c r="K128" s="244">
        <v>0</v>
      </c>
      <c r="L128" s="244">
        <v>0</v>
      </c>
      <c r="M128" s="244">
        <v>0</v>
      </c>
      <c r="N128" s="244">
        <v>0</v>
      </c>
      <c r="O128" s="244">
        <v>2</v>
      </c>
      <c r="P128" s="244">
        <v>0</v>
      </c>
      <c r="Q128" s="244">
        <v>0</v>
      </c>
      <c r="R128" s="244">
        <v>0</v>
      </c>
      <c r="S128" s="244">
        <v>0</v>
      </c>
      <c r="T128" s="244">
        <v>0</v>
      </c>
      <c r="U128" s="244">
        <v>0</v>
      </c>
      <c r="V128" s="244">
        <v>0</v>
      </c>
      <c r="W128" s="244">
        <v>0</v>
      </c>
      <c r="X128" s="180">
        <v>0</v>
      </c>
      <c r="Y128" s="180">
        <v>0</v>
      </c>
      <c r="Z128" s="180">
        <v>0</v>
      </c>
      <c r="AA128" s="180">
        <v>0</v>
      </c>
      <c r="AB128" s="180">
        <v>0</v>
      </c>
      <c r="AC128" s="180">
        <v>0</v>
      </c>
      <c r="AD128" s="180">
        <v>0</v>
      </c>
      <c r="AE128" s="180">
        <v>0</v>
      </c>
      <c r="AF128" s="180">
        <v>0</v>
      </c>
      <c r="AG128" s="180">
        <v>0</v>
      </c>
      <c r="AH128" s="180">
        <v>0</v>
      </c>
      <c r="AI128" s="180">
        <v>0</v>
      </c>
      <c r="AJ128" s="292">
        <v>0</v>
      </c>
      <c r="AK128" s="292">
        <v>0</v>
      </c>
      <c r="AL128" s="292">
        <v>0</v>
      </c>
      <c r="AM128" s="343">
        <v>0</v>
      </c>
      <c r="AN128" s="343">
        <v>0</v>
      </c>
      <c r="AO128" s="343">
        <v>0</v>
      </c>
      <c r="AP128" s="414">
        <v>0</v>
      </c>
      <c r="AQ128" s="414">
        <v>0</v>
      </c>
      <c r="AR128" s="414">
        <v>0</v>
      </c>
      <c r="AS128" s="413">
        <v>0</v>
      </c>
      <c r="AT128" s="413">
        <v>0</v>
      </c>
      <c r="AU128" s="413">
        <v>0</v>
      </c>
      <c r="AV128" s="392">
        <v>0</v>
      </c>
      <c r="AW128" s="392">
        <v>0</v>
      </c>
      <c r="AX128" s="392">
        <v>0</v>
      </c>
      <c r="AY128" s="394">
        <v>0</v>
      </c>
      <c r="AZ128" s="394">
        <v>0</v>
      </c>
      <c r="BA128" s="394">
        <v>0</v>
      </c>
      <c r="BB128" s="448">
        <v>0</v>
      </c>
      <c r="BC128" s="394">
        <v>0</v>
      </c>
      <c r="BD128" s="394">
        <v>0</v>
      </c>
      <c r="BE128" s="394">
        <v>0</v>
      </c>
      <c r="BF128" s="394">
        <v>0</v>
      </c>
      <c r="BG128" s="394">
        <v>0</v>
      </c>
      <c r="BH128" s="221">
        <v>0</v>
      </c>
      <c r="BI128" s="221">
        <v>0</v>
      </c>
      <c r="BJ128" s="221">
        <v>0</v>
      </c>
      <c r="BK128" s="221">
        <v>0</v>
      </c>
      <c r="BL128" s="221">
        <v>0</v>
      </c>
      <c r="BM128" s="221">
        <v>0</v>
      </c>
      <c r="BN128" s="221">
        <v>0</v>
      </c>
      <c r="BO128" s="221">
        <v>0</v>
      </c>
      <c r="BP128" s="221">
        <v>0</v>
      </c>
      <c r="BQ128" s="394">
        <v>0</v>
      </c>
      <c r="BR128" s="394">
        <v>0</v>
      </c>
      <c r="BS128" s="394">
        <v>0</v>
      </c>
      <c r="BT128" s="221">
        <v>2</v>
      </c>
      <c r="BU128" s="221">
        <v>0</v>
      </c>
      <c r="BV128" s="221">
        <v>0</v>
      </c>
      <c r="BW128" s="221">
        <v>0</v>
      </c>
      <c r="BX128" s="221">
        <v>0</v>
      </c>
      <c r="BY128" s="221">
        <v>0</v>
      </c>
      <c r="BZ128" s="221"/>
      <c r="CA128" s="221"/>
      <c r="CB128" s="221"/>
    </row>
    <row r="129" spans="1:80" ht="15" x14ac:dyDescent="0.25">
      <c r="A129" s="199" t="s">
        <v>2312</v>
      </c>
      <c r="B129" s="200">
        <v>1</v>
      </c>
      <c r="C129" s="201" t="s">
        <v>4351</v>
      </c>
      <c r="D129" s="201" t="s">
        <v>144</v>
      </c>
      <c r="E129" s="201" t="s">
        <v>2340</v>
      </c>
      <c r="F129" s="167"/>
      <c r="G129" s="168"/>
      <c r="H129" s="201" t="s">
        <v>4352</v>
      </c>
      <c r="I129" s="244">
        <v>0</v>
      </c>
      <c r="J129" s="244">
        <v>0</v>
      </c>
      <c r="K129" s="244">
        <v>0</v>
      </c>
      <c r="L129" s="244">
        <v>0</v>
      </c>
      <c r="M129" s="244">
        <v>0</v>
      </c>
      <c r="N129" s="244">
        <v>0</v>
      </c>
      <c r="O129" s="244">
        <v>5</v>
      </c>
      <c r="P129" s="244">
        <v>4</v>
      </c>
      <c r="Q129" s="244">
        <v>0</v>
      </c>
      <c r="R129" s="244">
        <v>0</v>
      </c>
      <c r="S129" s="244">
        <v>3</v>
      </c>
      <c r="T129" s="244">
        <v>0</v>
      </c>
      <c r="U129" s="244">
        <v>0</v>
      </c>
      <c r="V129" s="244">
        <v>2</v>
      </c>
      <c r="W129" s="244">
        <v>0</v>
      </c>
      <c r="X129" s="180">
        <v>12</v>
      </c>
      <c r="Y129" s="180">
        <v>12</v>
      </c>
      <c r="Z129" s="180">
        <v>0</v>
      </c>
      <c r="AA129" s="180">
        <v>0</v>
      </c>
      <c r="AB129" s="180">
        <v>0</v>
      </c>
      <c r="AC129" s="180">
        <v>0</v>
      </c>
      <c r="AD129" s="180">
        <v>0</v>
      </c>
      <c r="AE129" s="180">
        <v>0</v>
      </c>
      <c r="AF129" s="180">
        <v>0</v>
      </c>
      <c r="AG129" s="180">
        <v>10</v>
      </c>
      <c r="AH129" s="180">
        <v>6</v>
      </c>
      <c r="AI129" s="180">
        <v>0</v>
      </c>
      <c r="AJ129" s="292">
        <v>12</v>
      </c>
      <c r="AK129" s="292">
        <v>12</v>
      </c>
      <c r="AL129" s="292">
        <v>0</v>
      </c>
      <c r="AM129" s="343">
        <v>6</v>
      </c>
      <c r="AN129" s="343">
        <v>0</v>
      </c>
      <c r="AO129" s="343">
        <v>0</v>
      </c>
      <c r="AP129" s="414">
        <v>0</v>
      </c>
      <c r="AQ129" s="414">
        <v>6</v>
      </c>
      <c r="AR129" s="414">
        <v>0</v>
      </c>
      <c r="AS129" s="413">
        <v>0</v>
      </c>
      <c r="AT129" s="413">
        <v>0</v>
      </c>
      <c r="AU129" s="413">
        <v>0</v>
      </c>
      <c r="AV129" s="392">
        <v>0</v>
      </c>
      <c r="AW129" s="392">
        <v>0</v>
      </c>
      <c r="AX129" s="392">
        <v>0</v>
      </c>
      <c r="AY129" s="394">
        <v>0</v>
      </c>
      <c r="AZ129" s="394">
        <v>0</v>
      </c>
      <c r="BA129" s="394">
        <v>0</v>
      </c>
      <c r="BB129" s="448">
        <v>0</v>
      </c>
      <c r="BC129" s="394">
        <v>0</v>
      </c>
      <c r="BD129" s="394">
        <v>0</v>
      </c>
      <c r="BE129" s="394">
        <v>0</v>
      </c>
      <c r="BF129" s="394">
        <v>0</v>
      </c>
      <c r="BG129" s="394">
        <v>0</v>
      </c>
      <c r="BH129" s="221">
        <v>3</v>
      </c>
      <c r="BI129" s="221">
        <v>3</v>
      </c>
      <c r="BJ129" s="221">
        <v>0</v>
      </c>
      <c r="BK129" s="221">
        <v>0</v>
      </c>
      <c r="BL129" s="221">
        <v>0</v>
      </c>
      <c r="BM129" s="221">
        <v>0</v>
      </c>
      <c r="BN129" s="221">
        <v>0</v>
      </c>
      <c r="BO129" s="221">
        <v>0</v>
      </c>
      <c r="BP129" s="221">
        <v>0</v>
      </c>
      <c r="BQ129" s="394">
        <v>10</v>
      </c>
      <c r="BR129" s="394">
        <v>11</v>
      </c>
      <c r="BS129" s="394">
        <v>0</v>
      </c>
      <c r="BT129" s="221">
        <v>5</v>
      </c>
      <c r="BU129" s="221">
        <v>4</v>
      </c>
      <c r="BV129" s="221">
        <v>0</v>
      </c>
      <c r="BW129" s="221">
        <v>6</v>
      </c>
      <c r="BX129" s="221">
        <v>3</v>
      </c>
      <c r="BY129" s="221">
        <v>0</v>
      </c>
      <c r="BZ129" s="221"/>
      <c r="CA129" s="221"/>
      <c r="CB129" s="221"/>
    </row>
    <row r="130" spans="1:80" ht="15" x14ac:dyDescent="0.25">
      <c r="A130" s="199" t="s">
        <v>2312</v>
      </c>
      <c r="B130" s="200">
        <v>1</v>
      </c>
      <c r="C130" s="201" t="s">
        <v>4419</v>
      </c>
      <c r="D130" s="201" t="s">
        <v>144</v>
      </c>
      <c r="E130" s="201" t="s">
        <v>2340</v>
      </c>
      <c r="F130" s="167"/>
      <c r="G130" s="168"/>
      <c r="H130" s="201" t="s">
        <v>4350</v>
      </c>
      <c r="I130" s="244">
        <v>0</v>
      </c>
      <c r="J130" s="244">
        <v>0</v>
      </c>
      <c r="K130" s="244">
        <v>0</v>
      </c>
      <c r="L130" s="244">
        <v>2</v>
      </c>
      <c r="M130" s="244">
        <v>0</v>
      </c>
      <c r="N130" s="244">
        <v>0</v>
      </c>
      <c r="O130" s="244">
        <v>0</v>
      </c>
      <c r="P130" s="244">
        <v>0</v>
      </c>
      <c r="Q130" s="244">
        <v>0</v>
      </c>
      <c r="R130" s="244">
        <v>0</v>
      </c>
      <c r="S130" s="244">
        <v>0</v>
      </c>
      <c r="T130" s="244">
        <v>0</v>
      </c>
      <c r="U130" s="244">
        <v>0</v>
      </c>
      <c r="V130" s="244">
        <v>0</v>
      </c>
      <c r="W130" s="244">
        <v>0</v>
      </c>
      <c r="X130" s="180">
        <v>0</v>
      </c>
      <c r="Y130" s="180">
        <v>0</v>
      </c>
      <c r="Z130" s="180">
        <v>0</v>
      </c>
      <c r="AA130" s="180">
        <v>2</v>
      </c>
      <c r="AB130" s="180">
        <v>2</v>
      </c>
      <c r="AC130" s="180">
        <v>0</v>
      </c>
      <c r="AD130" s="180">
        <v>0</v>
      </c>
      <c r="AE130" s="180">
        <v>0</v>
      </c>
      <c r="AF130" s="180">
        <v>0</v>
      </c>
      <c r="AG130" s="180">
        <v>0</v>
      </c>
      <c r="AH130" s="180">
        <v>0</v>
      </c>
      <c r="AI130" s="180">
        <v>0</v>
      </c>
      <c r="AJ130" s="292">
        <v>1</v>
      </c>
      <c r="AK130" s="292">
        <v>0</v>
      </c>
      <c r="AL130" s="292">
        <v>0</v>
      </c>
      <c r="AM130" s="343">
        <v>1</v>
      </c>
      <c r="AN130" s="343">
        <v>0</v>
      </c>
      <c r="AO130" s="343">
        <v>0</v>
      </c>
      <c r="AP130" s="414">
        <v>0</v>
      </c>
      <c r="AQ130" s="414">
        <v>0</v>
      </c>
      <c r="AR130" s="414">
        <v>0</v>
      </c>
      <c r="AS130" s="413">
        <v>0</v>
      </c>
      <c r="AT130" s="413">
        <v>0</v>
      </c>
      <c r="AU130" s="413">
        <v>0</v>
      </c>
      <c r="AV130" s="392">
        <v>0</v>
      </c>
      <c r="AW130" s="392">
        <v>0</v>
      </c>
      <c r="AX130" s="392">
        <v>0</v>
      </c>
      <c r="AY130" s="394">
        <v>0</v>
      </c>
      <c r="AZ130" s="394">
        <v>0</v>
      </c>
      <c r="BA130" s="394">
        <v>0</v>
      </c>
      <c r="BB130" s="448">
        <v>0</v>
      </c>
      <c r="BC130" s="394">
        <v>0</v>
      </c>
      <c r="BD130" s="394">
        <v>0</v>
      </c>
      <c r="BE130" s="394">
        <v>0</v>
      </c>
      <c r="BF130" s="394">
        <v>0</v>
      </c>
      <c r="BG130" s="394">
        <v>0</v>
      </c>
      <c r="BH130" s="221">
        <v>0</v>
      </c>
      <c r="BI130" s="221">
        <v>0</v>
      </c>
      <c r="BJ130" s="221">
        <v>0</v>
      </c>
      <c r="BK130" s="221">
        <v>0</v>
      </c>
      <c r="BL130" s="221">
        <v>0</v>
      </c>
      <c r="BM130" s="221">
        <v>0</v>
      </c>
      <c r="BN130" s="221">
        <v>0</v>
      </c>
      <c r="BO130" s="221">
        <v>0</v>
      </c>
      <c r="BP130" s="221">
        <v>0</v>
      </c>
      <c r="BQ130" s="394">
        <v>0</v>
      </c>
      <c r="BR130" s="394">
        <v>0</v>
      </c>
      <c r="BS130" s="394">
        <v>0</v>
      </c>
      <c r="BT130" s="221">
        <v>0</v>
      </c>
      <c r="BU130" s="221">
        <v>0</v>
      </c>
      <c r="BV130" s="221">
        <v>0</v>
      </c>
      <c r="BW130" s="221">
        <v>0</v>
      </c>
      <c r="BX130" s="221">
        <v>0</v>
      </c>
      <c r="BY130" s="221">
        <v>0</v>
      </c>
      <c r="BZ130" s="221"/>
      <c r="CA130" s="221"/>
      <c r="CB130" s="221"/>
    </row>
    <row r="131" spans="1:80" ht="15" x14ac:dyDescent="0.25">
      <c r="A131" s="248" t="s">
        <v>2312</v>
      </c>
      <c r="B131" s="248">
        <v>1</v>
      </c>
      <c r="C131" s="201" t="s">
        <v>4482</v>
      </c>
      <c r="D131" s="248" t="s">
        <v>144</v>
      </c>
      <c r="E131" s="248" t="s">
        <v>2340</v>
      </c>
      <c r="F131" s="267"/>
      <c r="G131" s="168"/>
      <c r="H131" s="248" t="s">
        <v>4350</v>
      </c>
      <c r="I131" s="244">
        <v>0</v>
      </c>
      <c r="J131" s="244">
        <v>0</v>
      </c>
      <c r="K131" s="244">
        <v>0</v>
      </c>
      <c r="L131" s="244">
        <v>0</v>
      </c>
      <c r="M131" s="244">
        <v>0</v>
      </c>
      <c r="N131" s="244">
        <v>0</v>
      </c>
      <c r="O131" s="244">
        <v>0</v>
      </c>
      <c r="P131" s="244">
        <v>0</v>
      </c>
      <c r="Q131" s="244">
        <v>0</v>
      </c>
      <c r="R131" s="244">
        <v>0</v>
      </c>
      <c r="S131" s="244">
        <v>0</v>
      </c>
      <c r="T131" s="244">
        <v>0</v>
      </c>
      <c r="U131" s="244">
        <v>0</v>
      </c>
      <c r="V131" s="244">
        <v>0</v>
      </c>
      <c r="W131" s="244">
        <v>0</v>
      </c>
      <c r="X131" s="180">
        <v>0</v>
      </c>
      <c r="Y131" s="180">
        <v>0</v>
      </c>
      <c r="Z131" s="180">
        <v>0</v>
      </c>
      <c r="AA131" s="180">
        <v>4</v>
      </c>
      <c r="AB131" s="180">
        <v>0</v>
      </c>
      <c r="AC131" s="180">
        <v>0</v>
      </c>
      <c r="AD131" s="180">
        <v>0</v>
      </c>
      <c r="AE131" s="180">
        <v>0</v>
      </c>
      <c r="AF131" s="180">
        <v>0</v>
      </c>
      <c r="AG131" s="180">
        <v>0</v>
      </c>
      <c r="AH131" s="180">
        <v>0</v>
      </c>
      <c r="AI131" s="180">
        <v>0</v>
      </c>
      <c r="AJ131" s="292">
        <v>0</v>
      </c>
      <c r="AK131" s="292">
        <v>0</v>
      </c>
      <c r="AL131" s="292">
        <v>0</v>
      </c>
      <c r="AM131" s="343">
        <v>0</v>
      </c>
      <c r="AN131" s="343">
        <v>0</v>
      </c>
      <c r="AO131" s="343">
        <v>0</v>
      </c>
      <c r="AP131" s="414">
        <v>0</v>
      </c>
      <c r="AQ131" s="414">
        <v>0</v>
      </c>
      <c r="AR131" s="414">
        <v>0</v>
      </c>
      <c r="AS131" s="413">
        <v>0</v>
      </c>
      <c r="AT131" s="413">
        <v>0</v>
      </c>
      <c r="AU131" s="413">
        <v>0</v>
      </c>
      <c r="AV131" s="392">
        <v>0</v>
      </c>
      <c r="AW131" s="392">
        <v>0</v>
      </c>
      <c r="AX131" s="392">
        <v>0</v>
      </c>
      <c r="AY131" s="394">
        <v>1</v>
      </c>
      <c r="AZ131" s="394">
        <v>0</v>
      </c>
      <c r="BA131" s="394">
        <v>0</v>
      </c>
      <c r="BB131" s="448">
        <v>2</v>
      </c>
      <c r="BC131" s="221">
        <v>1</v>
      </c>
      <c r="BD131" s="394">
        <v>0</v>
      </c>
      <c r="BE131" s="394">
        <v>0</v>
      </c>
      <c r="BF131" s="394">
        <v>0</v>
      </c>
      <c r="BG131" s="394">
        <v>0</v>
      </c>
      <c r="BH131" s="221">
        <v>0</v>
      </c>
      <c r="BI131" s="221">
        <v>0</v>
      </c>
      <c r="BJ131" s="221">
        <v>0</v>
      </c>
      <c r="BK131" s="221">
        <v>0</v>
      </c>
      <c r="BL131" s="221">
        <v>0</v>
      </c>
      <c r="BM131" s="221">
        <v>0</v>
      </c>
      <c r="BN131" s="221">
        <v>0</v>
      </c>
      <c r="BO131" s="221">
        <v>0</v>
      </c>
      <c r="BP131" s="221">
        <v>0</v>
      </c>
      <c r="BQ131" s="394">
        <v>0</v>
      </c>
      <c r="BR131" s="394">
        <v>0</v>
      </c>
      <c r="BS131" s="394">
        <v>0</v>
      </c>
      <c r="BT131" s="221">
        <v>3</v>
      </c>
      <c r="BU131" s="221">
        <v>2</v>
      </c>
      <c r="BV131" s="221">
        <v>0</v>
      </c>
      <c r="BW131" s="221">
        <v>2</v>
      </c>
      <c r="BX131" s="221">
        <v>3</v>
      </c>
      <c r="BY131" s="221">
        <v>0</v>
      </c>
      <c r="BZ131" s="221"/>
      <c r="CA131" s="221"/>
      <c r="CB131" s="221"/>
    </row>
    <row r="132" spans="1:80" ht="15" x14ac:dyDescent="0.25">
      <c r="A132" s="248" t="s">
        <v>2312</v>
      </c>
      <c r="B132" s="248">
        <v>1</v>
      </c>
      <c r="C132" s="201" t="s">
        <v>4742</v>
      </c>
      <c r="D132" s="201" t="s">
        <v>144</v>
      </c>
      <c r="E132" s="248" t="s">
        <v>2340</v>
      </c>
      <c r="F132" s="167"/>
      <c r="G132" s="168"/>
      <c r="H132" s="201" t="s">
        <v>4350</v>
      </c>
      <c r="I132" s="244">
        <v>0</v>
      </c>
      <c r="J132" s="244">
        <v>0</v>
      </c>
      <c r="K132" s="244">
        <v>0</v>
      </c>
      <c r="L132" s="244">
        <v>0</v>
      </c>
      <c r="M132" s="244">
        <v>0</v>
      </c>
      <c r="N132" s="244">
        <v>0</v>
      </c>
      <c r="O132" s="244">
        <v>0</v>
      </c>
      <c r="P132" s="244">
        <v>0</v>
      </c>
      <c r="Q132" s="244">
        <v>0</v>
      </c>
      <c r="R132" s="244">
        <v>0</v>
      </c>
      <c r="S132" s="244">
        <v>0</v>
      </c>
      <c r="T132" s="244">
        <v>0</v>
      </c>
      <c r="U132" s="244">
        <v>0</v>
      </c>
      <c r="V132" s="244">
        <v>0</v>
      </c>
      <c r="W132" s="244">
        <v>0</v>
      </c>
      <c r="X132" s="180">
        <v>0</v>
      </c>
      <c r="Y132" s="180">
        <v>0</v>
      </c>
      <c r="Z132" s="180">
        <v>0</v>
      </c>
      <c r="AA132" s="180">
        <v>0</v>
      </c>
      <c r="AB132" s="180">
        <v>0</v>
      </c>
      <c r="AC132" s="180">
        <v>0</v>
      </c>
      <c r="AD132" s="180">
        <v>0</v>
      </c>
      <c r="AE132" s="180">
        <v>0</v>
      </c>
      <c r="AF132" s="180">
        <v>0</v>
      </c>
      <c r="AG132" s="180">
        <v>0</v>
      </c>
      <c r="AH132" s="180">
        <v>0</v>
      </c>
      <c r="AI132" s="180">
        <v>0</v>
      </c>
      <c r="AJ132" s="292">
        <v>3</v>
      </c>
      <c r="AK132" s="292">
        <v>0</v>
      </c>
      <c r="AL132" s="292">
        <v>0</v>
      </c>
      <c r="AM132" s="343">
        <v>0</v>
      </c>
      <c r="AN132" s="343">
        <v>0</v>
      </c>
      <c r="AO132" s="343">
        <v>0</v>
      </c>
      <c r="AP132" s="414">
        <v>0</v>
      </c>
      <c r="AQ132" s="414">
        <v>0</v>
      </c>
      <c r="AR132" s="414">
        <v>0</v>
      </c>
      <c r="AS132" s="413">
        <v>0</v>
      </c>
      <c r="AT132" s="413">
        <v>0</v>
      </c>
      <c r="AU132" s="413">
        <v>0</v>
      </c>
      <c r="AV132" s="392">
        <v>0</v>
      </c>
      <c r="AW132" s="392">
        <v>0</v>
      </c>
      <c r="AX132" s="392">
        <v>0</v>
      </c>
      <c r="AY132" s="394">
        <v>0</v>
      </c>
      <c r="AZ132" s="394">
        <v>0</v>
      </c>
      <c r="BA132" s="394">
        <v>0</v>
      </c>
      <c r="BB132" s="448">
        <v>0</v>
      </c>
      <c r="BC132" s="221">
        <v>0</v>
      </c>
      <c r="BD132" s="394">
        <v>0</v>
      </c>
      <c r="BE132" s="394">
        <v>0</v>
      </c>
      <c r="BF132" s="394">
        <v>0</v>
      </c>
      <c r="BG132" s="394">
        <v>0</v>
      </c>
      <c r="BH132" s="221">
        <v>0</v>
      </c>
      <c r="BI132" s="221">
        <v>0</v>
      </c>
      <c r="BJ132" s="221">
        <v>0</v>
      </c>
      <c r="BK132" s="221">
        <v>0</v>
      </c>
      <c r="BL132" s="221">
        <v>0</v>
      </c>
      <c r="BM132" s="221">
        <v>0</v>
      </c>
      <c r="BN132" s="221">
        <v>0</v>
      </c>
      <c r="BO132" s="221">
        <v>0</v>
      </c>
      <c r="BP132" s="221">
        <v>0</v>
      </c>
      <c r="BQ132" s="394">
        <v>0</v>
      </c>
      <c r="BR132" s="394">
        <v>0</v>
      </c>
      <c r="BS132" s="394">
        <v>0</v>
      </c>
      <c r="BT132" s="221">
        <v>0</v>
      </c>
      <c r="BU132" s="221">
        <v>0</v>
      </c>
      <c r="BV132" s="221">
        <v>0</v>
      </c>
      <c r="BW132" s="221">
        <v>0</v>
      </c>
      <c r="BX132" s="221">
        <v>0</v>
      </c>
      <c r="BY132" s="221">
        <v>0</v>
      </c>
      <c r="BZ132" s="221"/>
      <c r="CA132" s="221"/>
      <c r="CB132" s="221"/>
    </row>
    <row r="133" spans="1:80" ht="15" x14ac:dyDescent="0.2">
      <c r="A133" s="194" t="s">
        <v>2312</v>
      </c>
      <c r="B133" s="195">
        <v>1</v>
      </c>
      <c r="C133" s="35" t="s">
        <v>4743</v>
      </c>
      <c r="D133" s="216" t="s">
        <v>144</v>
      </c>
      <c r="E133" s="216" t="s">
        <v>2340</v>
      </c>
      <c r="F133" s="36"/>
      <c r="G133" s="36">
        <v>39952</v>
      </c>
      <c r="H133" s="216" t="s">
        <v>4421</v>
      </c>
      <c r="I133" s="221">
        <v>0</v>
      </c>
      <c r="J133" s="221">
        <v>0</v>
      </c>
      <c r="K133" s="221">
        <v>0</v>
      </c>
      <c r="L133" s="221">
        <v>0</v>
      </c>
      <c r="M133" s="221">
        <v>0</v>
      </c>
      <c r="N133" s="221">
        <v>0</v>
      </c>
      <c r="O133" s="221">
        <v>1</v>
      </c>
      <c r="P133" s="221">
        <v>1</v>
      </c>
      <c r="Q133" s="221">
        <v>0</v>
      </c>
      <c r="R133" s="221">
        <v>0</v>
      </c>
      <c r="S133" s="221">
        <v>0</v>
      </c>
      <c r="T133" s="221">
        <v>0</v>
      </c>
      <c r="U133" s="221">
        <v>0</v>
      </c>
      <c r="V133" s="221">
        <v>0</v>
      </c>
      <c r="W133" s="221">
        <v>0</v>
      </c>
      <c r="X133" s="18">
        <v>2</v>
      </c>
      <c r="Y133" s="18">
        <v>0</v>
      </c>
      <c r="Z133" s="18">
        <v>0</v>
      </c>
      <c r="AA133" s="18">
        <v>0</v>
      </c>
      <c r="AB133" s="18">
        <v>0</v>
      </c>
      <c r="AC133" s="18">
        <v>0</v>
      </c>
      <c r="AD133" s="18">
        <v>0</v>
      </c>
      <c r="AE133" s="18">
        <v>0</v>
      </c>
      <c r="AF133" s="18">
        <v>0</v>
      </c>
      <c r="AG133" s="18">
        <v>0</v>
      </c>
      <c r="AH133" s="18">
        <v>0</v>
      </c>
      <c r="AI133" s="18">
        <v>0</v>
      </c>
      <c r="AJ133" s="286">
        <v>0</v>
      </c>
      <c r="AK133" s="286">
        <v>0</v>
      </c>
      <c r="AL133" s="286">
        <v>0</v>
      </c>
      <c r="AM133" s="355">
        <v>0</v>
      </c>
      <c r="AN133" s="355">
        <v>0</v>
      </c>
      <c r="AO133" s="355">
        <v>0</v>
      </c>
      <c r="AP133" s="413">
        <v>0</v>
      </c>
      <c r="AQ133" s="413">
        <v>0</v>
      </c>
      <c r="AR133" s="413">
        <v>0</v>
      </c>
      <c r="AS133" s="413">
        <v>0</v>
      </c>
      <c r="AT133" s="413">
        <v>0</v>
      </c>
      <c r="AU133" s="413">
        <v>0</v>
      </c>
      <c r="AV133" s="392">
        <v>0</v>
      </c>
      <c r="AW133" s="392">
        <v>0</v>
      </c>
      <c r="AX133" s="392">
        <v>0</v>
      </c>
      <c r="AY133" s="394">
        <v>0</v>
      </c>
      <c r="AZ133" s="394">
        <v>0</v>
      </c>
      <c r="BA133" s="394">
        <v>0</v>
      </c>
      <c r="BB133" s="448">
        <v>0</v>
      </c>
      <c r="BC133" s="221">
        <v>0</v>
      </c>
      <c r="BD133" s="394">
        <v>0</v>
      </c>
      <c r="BE133" s="394">
        <v>0</v>
      </c>
      <c r="BF133" s="394">
        <v>0</v>
      </c>
      <c r="BG133" s="394">
        <v>0</v>
      </c>
      <c r="BH133" s="221">
        <v>0</v>
      </c>
      <c r="BI133" s="221">
        <v>0</v>
      </c>
      <c r="BJ133" s="221">
        <v>0</v>
      </c>
      <c r="BK133" s="221">
        <v>0</v>
      </c>
      <c r="BL133" s="221">
        <v>0</v>
      </c>
      <c r="BM133" s="221">
        <v>0</v>
      </c>
      <c r="BN133" s="221">
        <v>0</v>
      </c>
      <c r="BO133" s="221">
        <v>0</v>
      </c>
      <c r="BP133" s="221">
        <v>0</v>
      </c>
      <c r="BQ133" s="394">
        <v>0</v>
      </c>
      <c r="BR133" s="394">
        <v>0</v>
      </c>
      <c r="BS133" s="394">
        <v>0</v>
      </c>
      <c r="BT133" s="221">
        <v>0</v>
      </c>
      <c r="BU133" s="221">
        <v>0</v>
      </c>
      <c r="BV133" s="221">
        <v>0</v>
      </c>
      <c r="BW133" s="221">
        <v>0</v>
      </c>
      <c r="BX133" s="221">
        <v>0</v>
      </c>
      <c r="BY133" s="221">
        <v>0</v>
      </c>
      <c r="BZ133" s="221"/>
      <c r="CA133" s="221"/>
      <c r="CB133" s="221"/>
    </row>
    <row r="134" spans="1:80" ht="15" x14ac:dyDescent="0.25">
      <c r="A134" s="199" t="s">
        <v>2312</v>
      </c>
      <c r="B134" s="200">
        <v>1</v>
      </c>
      <c r="C134" s="201" t="s">
        <v>4538</v>
      </c>
      <c r="D134" s="201" t="s">
        <v>144</v>
      </c>
      <c r="E134" s="201" t="s">
        <v>2340</v>
      </c>
      <c r="F134" s="167"/>
      <c r="G134" s="168"/>
      <c r="H134" s="201" t="s">
        <v>4273</v>
      </c>
      <c r="I134" s="244">
        <v>0</v>
      </c>
      <c r="J134" s="244">
        <v>0</v>
      </c>
      <c r="K134" s="244">
        <v>0</v>
      </c>
      <c r="L134" s="244">
        <v>0</v>
      </c>
      <c r="M134" s="244">
        <v>0</v>
      </c>
      <c r="N134" s="244">
        <v>0</v>
      </c>
      <c r="O134" s="244">
        <v>0</v>
      </c>
      <c r="P134" s="244">
        <v>0</v>
      </c>
      <c r="Q134" s="244">
        <v>0</v>
      </c>
      <c r="R134" s="244">
        <v>0</v>
      </c>
      <c r="S134" s="244">
        <v>0</v>
      </c>
      <c r="T134" s="244">
        <v>0</v>
      </c>
      <c r="U134" s="244">
        <v>0</v>
      </c>
      <c r="V134" s="244">
        <v>0</v>
      </c>
      <c r="W134" s="244">
        <v>0</v>
      </c>
      <c r="X134" s="180">
        <v>0</v>
      </c>
      <c r="Y134" s="180">
        <v>0</v>
      </c>
      <c r="Z134" s="180">
        <v>0</v>
      </c>
      <c r="AA134" s="180">
        <v>0</v>
      </c>
      <c r="AB134" s="180">
        <v>0</v>
      </c>
      <c r="AC134" s="180">
        <v>0</v>
      </c>
      <c r="AD134" s="180">
        <v>0</v>
      </c>
      <c r="AE134" s="180">
        <v>0</v>
      </c>
      <c r="AF134" s="180">
        <v>0</v>
      </c>
      <c r="AG134" s="180">
        <v>0</v>
      </c>
      <c r="AH134" s="180">
        <v>0</v>
      </c>
      <c r="AI134" s="180">
        <v>0</v>
      </c>
      <c r="AJ134" s="292">
        <v>0</v>
      </c>
      <c r="AK134" s="292">
        <v>0</v>
      </c>
      <c r="AL134" s="292">
        <v>0</v>
      </c>
      <c r="AM134" s="343">
        <v>1</v>
      </c>
      <c r="AN134" s="343">
        <v>0</v>
      </c>
      <c r="AO134" s="343">
        <v>0</v>
      </c>
      <c r="AP134" s="414">
        <v>0</v>
      </c>
      <c r="AQ134" s="414">
        <v>0</v>
      </c>
      <c r="AR134" s="414">
        <v>0</v>
      </c>
      <c r="AS134" s="392">
        <v>1</v>
      </c>
      <c r="AT134" s="413">
        <v>0</v>
      </c>
      <c r="AU134" s="413">
        <v>0</v>
      </c>
      <c r="AV134" s="392">
        <v>0</v>
      </c>
      <c r="AW134" s="392">
        <v>0</v>
      </c>
      <c r="AX134" s="392">
        <v>0</v>
      </c>
      <c r="AY134" s="394">
        <v>0</v>
      </c>
      <c r="AZ134" s="394">
        <v>0</v>
      </c>
      <c r="BA134" s="394">
        <v>0</v>
      </c>
      <c r="BB134" s="448">
        <v>0</v>
      </c>
      <c r="BC134" s="221">
        <v>0</v>
      </c>
      <c r="BD134" s="394">
        <v>0</v>
      </c>
      <c r="BE134" s="394">
        <v>0</v>
      </c>
      <c r="BF134" s="394">
        <v>0</v>
      </c>
      <c r="BG134" s="394">
        <v>0</v>
      </c>
      <c r="BH134" s="221">
        <v>0</v>
      </c>
      <c r="BI134" s="221">
        <v>0</v>
      </c>
      <c r="BJ134" s="221">
        <v>0</v>
      </c>
      <c r="BK134" s="221">
        <v>0</v>
      </c>
      <c r="BL134" s="221">
        <v>0</v>
      </c>
      <c r="BM134" s="221">
        <v>0</v>
      </c>
      <c r="BN134" s="221">
        <v>0</v>
      </c>
      <c r="BO134" s="221">
        <v>0</v>
      </c>
      <c r="BP134" s="221">
        <v>0</v>
      </c>
      <c r="BQ134" s="394">
        <v>0</v>
      </c>
      <c r="BR134" s="394">
        <v>0</v>
      </c>
      <c r="BS134" s="394">
        <v>0</v>
      </c>
      <c r="BT134" s="221">
        <v>0</v>
      </c>
      <c r="BU134" s="221">
        <v>0</v>
      </c>
      <c r="BV134" s="221">
        <v>0</v>
      </c>
      <c r="BW134" s="221">
        <v>0</v>
      </c>
      <c r="BX134" s="221">
        <v>0</v>
      </c>
      <c r="BY134" s="221">
        <v>0</v>
      </c>
      <c r="BZ134" s="221"/>
      <c r="CA134" s="221"/>
      <c r="CB134" s="221"/>
    </row>
    <row r="135" spans="1:80" ht="15" x14ac:dyDescent="0.25">
      <c r="A135" s="199" t="s">
        <v>2312</v>
      </c>
      <c r="B135" s="200">
        <v>1</v>
      </c>
      <c r="C135" s="201" t="s">
        <v>4744</v>
      </c>
      <c r="D135" s="201" t="s">
        <v>144</v>
      </c>
      <c r="E135" s="201" t="s">
        <v>2340</v>
      </c>
      <c r="F135" s="167"/>
      <c r="G135" s="168"/>
      <c r="H135" s="201" t="s">
        <v>4350</v>
      </c>
      <c r="I135" s="244">
        <v>0</v>
      </c>
      <c r="J135" s="244">
        <v>0</v>
      </c>
      <c r="K135" s="244">
        <v>0</v>
      </c>
      <c r="L135" s="244">
        <v>0</v>
      </c>
      <c r="M135" s="244">
        <v>0</v>
      </c>
      <c r="N135" s="244">
        <v>0</v>
      </c>
      <c r="O135" s="244">
        <v>1</v>
      </c>
      <c r="P135" s="244">
        <v>0</v>
      </c>
      <c r="Q135" s="244">
        <v>0</v>
      </c>
      <c r="R135" s="244">
        <v>0</v>
      </c>
      <c r="S135" s="244">
        <v>0</v>
      </c>
      <c r="T135" s="244">
        <v>0</v>
      </c>
      <c r="U135" s="244">
        <v>0</v>
      </c>
      <c r="V135" s="244">
        <v>0</v>
      </c>
      <c r="W135" s="244">
        <v>0</v>
      </c>
      <c r="X135" s="180">
        <v>0</v>
      </c>
      <c r="Y135" s="180">
        <v>0</v>
      </c>
      <c r="Z135" s="180">
        <v>0</v>
      </c>
      <c r="AA135" s="180">
        <v>0</v>
      </c>
      <c r="AB135" s="180">
        <v>0</v>
      </c>
      <c r="AC135" s="180">
        <v>0</v>
      </c>
      <c r="AD135" s="180">
        <v>0</v>
      </c>
      <c r="AE135" s="180">
        <v>0</v>
      </c>
      <c r="AF135" s="180">
        <v>0</v>
      </c>
      <c r="AG135" s="180">
        <v>0</v>
      </c>
      <c r="AH135" s="180">
        <v>0</v>
      </c>
      <c r="AI135" s="180">
        <v>0</v>
      </c>
      <c r="AJ135" s="292">
        <v>1</v>
      </c>
      <c r="AK135" s="292">
        <v>0</v>
      </c>
      <c r="AL135" s="292">
        <v>0</v>
      </c>
      <c r="AM135" s="343">
        <v>3</v>
      </c>
      <c r="AN135" s="343">
        <v>0</v>
      </c>
      <c r="AO135" s="343">
        <v>0</v>
      </c>
      <c r="AP135" s="414">
        <v>0</v>
      </c>
      <c r="AQ135" s="414">
        <v>0</v>
      </c>
      <c r="AR135" s="414">
        <v>0</v>
      </c>
      <c r="AS135" s="413">
        <v>0</v>
      </c>
      <c r="AT135" s="413">
        <v>0</v>
      </c>
      <c r="AU135" s="413">
        <v>0</v>
      </c>
      <c r="AV135" s="392">
        <v>0</v>
      </c>
      <c r="AW135" s="392">
        <v>0</v>
      </c>
      <c r="AX135" s="392">
        <v>0</v>
      </c>
      <c r="AY135" s="394">
        <v>0</v>
      </c>
      <c r="AZ135" s="394">
        <v>0</v>
      </c>
      <c r="BA135" s="394">
        <v>0</v>
      </c>
      <c r="BB135" s="448">
        <v>0</v>
      </c>
      <c r="BC135" s="221">
        <v>0</v>
      </c>
      <c r="BD135" s="394">
        <v>0</v>
      </c>
      <c r="BE135" s="394">
        <v>0</v>
      </c>
      <c r="BF135" s="394">
        <v>0</v>
      </c>
      <c r="BG135" s="394">
        <v>0</v>
      </c>
      <c r="BH135" s="221">
        <v>0</v>
      </c>
      <c r="BI135" s="221">
        <v>0</v>
      </c>
      <c r="BJ135" s="221">
        <v>0</v>
      </c>
      <c r="BK135" s="221">
        <v>0</v>
      </c>
      <c r="BL135" s="221">
        <v>0</v>
      </c>
      <c r="BM135" s="221">
        <v>0</v>
      </c>
      <c r="BN135" s="221">
        <v>7</v>
      </c>
      <c r="BO135" s="221">
        <v>10</v>
      </c>
      <c r="BP135" s="221">
        <v>0</v>
      </c>
      <c r="BQ135" s="394">
        <v>0</v>
      </c>
      <c r="BR135" s="394">
        <v>0</v>
      </c>
      <c r="BS135" s="394">
        <v>0</v>
      </c>
      <c r="BT135" s="221">
        <v>0</v>
      </c>
      <c r="BU135" s="221">
        <v>0</v>
      </c>
      <c r="BV135" s="221">
        <v>0</v>
      </c>
      <c r="BW135" s="221">
        <v>0</v>
      </c>
      <c r="BX135" s="221">
        <v>0</v>
      </c>
      <c r="BY135" s="221">
        <v>0</v>
      </c>
      <c r="BZ135" s="221"/>
      <c r="CA135" s="221"/>
      <c r="CB135" s="221"/>
    </row>
    <row r="136" spans="1:80" ht="15" x14ac:dyDescent="0.2">
      <c r="A136" s="194" t="s">
        <v>2312</v>
      </c>
      <c r="B136" s="195">
        <v>1</v>
      </c>
      <c r="C136" s="35" t="s">
        <v>4420</v>
      </c>
      <c r="D136" s="216" t="s">
        <v>144</v>
      </c>
      <c r="E136" s="216" t="s">
        <v>1691</v>
      </c>
      <c r="F136" s="36">
        <v>40995</v>
      </c>
      <c r="G136" s="36">
        <v>40785</v>
      </c>
      <c r="H136" s="216" t="s">
        <v>5356</v>
      </c>
      <c r="I136" s="244">
        <v>5</v>
      </c>
      <c r="J136" s="244">
        <v>10</v>
      </c>
      <c r="K136" s="244">
        <v>0</v>
      </c>
      <c r="L136" s="244">
        <v>0</v>
      </c>
      <c r="M136" s="244">
        <v>0</v>
      </c>
      <c r="N136" s="244">
        <v>0</v>
      </c>
      <c r="O136" s="244">
        <v>0</v>
      </c>
      <c r="P136" s="244">
        <v>2</v>
      </c>
      <c r="Q136" s="244">
        <v>0</v>
      </c>
      <c r="R136" s="244">
        <v>5</v>
      </c>
      <c r="S136" s="244">
        <v>5</v>
      </c>
      <c r="T136" s="244">
        <v>0</v>
      </c>
      <c r="U136" s="244">
        <v>0</v>
      </c>
      <c r="V136" s="244">
        <v>2</v>
      </c>
      <c r="W136" s="244">
        <v>0</v>
      </c>
      <c r="X136" s="180">
        <v>0</v>
      </c>
      <c r="Y136" s="180">
        <v>0</v>
      </c>
      <c r="Z136" s="180">
        <v>0</v>
      </c>
      <c r="AA136" s="180">
        <v>10</v>
      </c>
      <c r="AB136" s="180">
        <v>12</v>
      </c>
      <c r="AC136" s="180">
        <v>0</v>
      </c>
      <c r="AD136" s="18">
        <v>0</v>
      </c>
      <c r="AE136" s="18">
        <v>0</v>
      </c>
      <c r="AF136" s="18">
        <v>0</v>
      </c>
      <c r="AG136" s="18">
        <v>0</v>
      </c>
      <c r="AH136" s="18">
        <v>0</v>
      </c>
      <c r="AI136" s="18">
        <v>0</v>
      </c>
      <c r="AJ136" s="286">
        <v>4</v>
      </c>
      <c r="AK136" s="286">
        <v>0</v>
      </c>
      <c r="AL136" s="286">
        <v>0</v>
      </c>
      <c r="AM136" s="355">
        <v>5</v>
      </c>
      <c r="AN136" s="355">
        <v>0</v>
      </c>
      <c r="AO136" s="355">
        <v>0</v>
      </c>
      <c r="AP136" s="413">
        <v>10</v>
      </c>
      <c r="AQ136" s="413">
        <v>9</v>
      </c>
      <c r="AR136" s="413">
        <v>0</v>
      </c>
      <c r="AS136" s="413">
        <v>0</v>
      </c>
      <c r="AT136" s="413">
        <v>0</v>
      </c>
      <c r="AU136" s="413">
        <v>0</v>
      </c>
      <c r="AV136" s="392">
        <v>0</v>
      </c>
      <c r="AW136" s="392">
        <v>0</v>
      </c>
      <c r="AX136" s="392">
        <v>0</v>
      </c>
      <c r="AY136" s="394">
        <v>0</v>
      </c>
      <c r="AZ136" s="394">
        <v>0</v>
      </c>
      <c r="BA136" s="394">
        <v>0</v>
      </c>
      <c r="BB136" s="448">
        <v>2</v>
      </c>
      <c r="BC136" s="221">
        <v>2</v>
      </c>
      <c r="BD136" s="394">
        <v>0</v>
      </c>
      <c r="BE136" s="394">
        <v>0</v>
      </c>
      <c r="BF136" s="394">
        <v>2</v>
      </c>
      <c r="BG136" s="394">
        <v>0</v>
      </c>
      <c r="BH136" s="221">
        <v>0</v>
      </c>
      <c r="BI136" s="221">
        <v>0</v>
      </c>
      <c r="BJ136" s="221">
        <v>0</v>
      </c>
      <c r="BK136" s="221">
        <v>5</v>
      </c>
      <c r="BL136" s="221">
        <v>5</v>
      </c>
      <c r="BM136" s="221">
        <v>0</v>
      </c>
      <c r="BN136" s="221">
        <v>3</v>
      </c>
      <c r="BO136" s="221">
        <v>0</v>
      </c>
      <c r="BP136" s="221">
        <v>0</v>
      </c>
      <c r="BQ136" s="394">
        <v>0</v>
      </c>
      <c r="BR136" s="394">
        <v>3</v>
      </c>
      <c r="BS136" s="394">
        <v>0</v>
      </c>
      <c r="BT136" s="221">
        <v>5</v>
      </c>
      <c r="BU136" s="221">
        <v>2</v>
      </c>
      <c r="BV136" s="221">
        <v>0</v>
      </c>
      <c r="BW136" s="221">
        <v>5</v>
      </c>
      <c r="BX136" s="221">
        <v>5</v>
      </c>
      <c r="BY136" s="221">
        <v>0</v>
      </c>
      <c r="BZ136" s="221"/>
      <c r="CA136" s="221"/>
      <c r="CB136" s="221"/>
    </row>
    <row r="137" spans="1:80" ht="15" x14ac:dyDescent="0.25">
      <c r="A137" s="199" t="s">
        <v>2312</v>
      </c>
      <c r="B137" s="200">
        <v>1</v>
      </c>
      <c r="C137" s="201" t="s">
        <v>4539</v>
      </c>
      <c r="D137" s="201" t="s">
        <v>144</v>
      </c>
      <c r="E137" s="201" t="s">
        <v>2340</v>
      </c>
      <c r="F137" s="167"/>
      <c r="G137" s="168"/>
      <c r="H137" s="201" t="s">
        <v>4350</v>
      </c>
      <c r="I137" s="244">
        <v>0</v>
      </c>
      <c r="J137" s="244">
        <v>0</v>
      </c>
      <c r="K137" s="244">
        <v>0</v>
      </c>
      <c r="L137" s="244">
        <v>0</v>
      </c>
      <c r="M137" s="244">
        <v>0</v>
      </c>
      <c r="N137" s="244">
        <v>0</v>
      </c>
      <c r="O137" s="244">
        <v>0</v>
      </c>
      <c r="P137" s="244">
        <v>0</v>
      </c>
      <c r="Q137" s="244">
        <v>0</v>
      </c>
      <c r="R137" s="244">
        <v>0</v>
      </c>
      <c r="S137" s="244">
        <v>2</v>
      </c>
      <c r="T137" s="244">
        <v>0</v>
      </c>
      <c r="U137" s="244">
        <v>0</v>
      </c>
      <c r="V137" s="244">
        <v>2</v>
      </c>
      <c r="W137" s="244">
        <v>0</v>
      </c>
      <c r="X137" s="180">
        <v>0</v>
      </c>
      <c r="Y137" s="180">
        <v>0</v>
      </c>
      <c r="Z137" s="180">
        <v>0</v>
      </c>
      <c r="AA137" s="180">
        <v>0</v>
      </c>
      <c r="AB137" s="180">
        <v>0</v>
      </c>
      <c r="AC137" s="180">
        <v>0</v>
      </c>
      <c r="AD137" s="180">
        <v>0</v>
      </c>
      <c r="AE137" s="180">
        <v>0</v>
      </c>
      <c r="AF137" s="180">
        <v>0</v>
      </c>
      <c r="AG137" s="180">
        <v>0</v>
      </c>
      <c r="AH137" s="180">
        <v>0</v>
      </c>
      <c r="AI137" s="180">
        <v>0</v>
      </c>
      <c r="AJ137" s="292">
        <v>0</v>
      </c>
      <c r="AK137" s="292">
        <v>0</v>
      </c>
      <c r="AL137" s="292">
        <v>0</v>
      </c>
      <c r="AM137" s="343">
        <v>0</v>
      </c>
      <c r="AN137" s="343">
        <v>0</v>
      </c>
      <c r="AO137" s="343">
        <v>0</v>
      </c>
      <c r="AP137" s="414">
        <v>0</v>
      </c>
      <c r="AQ137" s="414">
        <v>0</v>
      </c>
      <c r="AR137" s="414">
        <v>0</v>
      </c>
      <c r="AS137" s="413">
        <v>0</v>
      </c>
      <c r="AT137" s="413">
        <v>0</v>
      </c>
      <c r="AU137" s="413">
        <v>0</v>
      </c>
      <c r="AV137" s="392">
        <v>0</v>
      </c>
      <c r="AW137" s="392">
        <v>0</v>
      </c>
      <c r="AX137" s="392">
        <v>0</v>
      </c>
      <c r="AY137" s="394">
        <v>0</v>
      </c>
      <c r="AZ137" s="394">
        <v>0</v>
      </c>
      <c r="BA137" s="394">
        <v>0</v>
      </c>
      <c r="BB137" s="448">
        <v>0</v>
      </c>
      <c r="BC137" s="221">
        <v>0</v>
      </c>
      <c r="BD137" s="394">
        <v>0</v>
      </c>
      <c r="BE137" s="394">
        <v>0</v>
      </c>
      <c r="BF137" s="394">
        <v>0</v>
      </c>
      <c r="BG137" s="394">
        <v>0</v>
      </c>
      <c r="BH137" s="221">
        <v>0</v>
      </c>
      <c r="BI137" s="221">
        <v>0</v>
      </c>
      <c r="BJ137" s="221">
        <v>0</v>
      </c>
      <c r="BK137" s="221">
        <v>0</v>
      </c>
      <c r="BL137" s="221">
        <v>0</v>
      </c>
      <c r="BM137" s="221">
        <v>0</v>
      </c>
      <c r="BN137" s="221">
        <v>0</v>
      </c>
      <c r="BO137" s="221">
        <v>0</v>
      </c>
      <c r="BP137" s="221">
        <v>0</v>
      </c>
      <c r="BQ137" s="394">
        <v>0</v>
      </c>
      <c r="BR137" s="394">
        <v>0</v>
      </c>
      <c r="BS137" s="394">
        <v>0</v>
      </c>
      <c r="BT137" s="221">
        <v>0</v>
      </c>
      <c r="BU137" s="221">
        <v>0</v>
      </c>
      <c r="BV137" s="221">
        <v>0</v>
      </c>
      <c r="BW137" s="221">
        <v>1</v>
      </c>
      <c r="BX137" s="221">
        <v>0</v>
      </c>
      <c r="BY137" s="221">
        <v>0</v>
      </c>
      <c r="BZ137" s="221"/>
      <c r="CA137" s="221"/>
      <c r="CB137" s="221"/>
    </row>
    <row r="138" spans="1:80" s="137" customFormat="1" ht="15" x14ac:dyDescent="0.25">
      <c r="A138" s="199" t="s">
        <v>2312</v>
      </c>
      <c r="B138" s="200">
        <v>1</v>
      </c>
      <c r="C138" s="201" t="s">
        <v>4524</v>
      </c>
      <c r="D138" s="201" t="s">
        <v>144</v>
      </c>
      <c r="E138" s="201" t="s">
        <v>2340</v>
      </c>
      <c r="F138" s="167"/>
      <c r="G138" s="168"/>
      <c r="H138" s="201" t="s">
        <v>4525</v>
      </c>
      <c r="I138" s="244">
        <v>0</v>
      </c>
      <c r="J138" s="244">
        <v>0</v>
      </c>
      <c r="K138" s="244">
        <v>0</v>
      </c>
      <c r="L138" s="244">
        <v>10</v>
      </c>
      <c r="M138" s="244">
        <v>10</v>
      </c>
      <c r="N138" s="244">
        <v>0</v>
      </c>
      <c r="O138" s="244">
        <v>0</v>
      </c>
      <c r="P138" s="244">
        <v>0</v>
      </c>
      <c r="Q138" s="244">
        <v>0</v>
      </c>
      <c r="R138" s="244">
        <v>0</v>
      </c>
      <c r="S138" s="244">
        <v>2</v>
      </c>
      <c r="T138" s="244">
        <v>0</v>
      </c>
      <c r="U138" s="244">
        <v>0</v>
      </c>
      <c r="V138" s="244">
        <v>0</v>
      </c>
      <c r="W138" s="244">
        <v>0</v>
      </c>
      <c r="X138" s="180">
        <v>8</v>
      </c>
      <c r="Y138" s="180">
        <v>8</v>
      </c>
      <c r="Z138" s="180">
        <v>0</v>
      </c>
      <c r="AA138" s="180">
        <v>12</v>
      </c>
      <c r="AB138" s="180">
        <v>12</v>
      </c>
      <c r="AC138" s="180">
        <v>0</v>
      </c>
      <c r="AD138" s="180">
        <v>3</v>
      </c>
      <c r="AE138" s="180">
        <v>4</v>
      </c>
      <c r="AF138" s="180">
        <v>0</v>
      </c>
      <c r="AG138" s="180">
        <v>0</v>
      </c>
      <c r="AH138" s="180">
        <v>0</v>
      </c>
      <c r="AI138" s="180">
        <v>0</v>
      </c>
      <c r="AJ138" s="292">
        <v>24</v>
      </c>
      <c r="AK138" s="292">
        <v>22</v>
      </c>
      <c r="AL138" s="292">
        <v>0</v>
      </c>
      <c r="AM138" s="343">
        <v>13</v>
      </c>
      <c r="AN138" s="343">
        <v>0</v>
      </c>
      <c r="AO138" s="343">
        <v>0</v>
      </c>
      <c r="AP138" s="414">
        <v>0</v>
      </c>
      <c r="AQ138" s="414">
        <v>13</v>
      </c>
      <c r="AR138" s="414">
        <v>0</v>
      </c>
      <c r="AS138" s="392">
        <v>15</v>
      </c>
      <c r="AT138" s="413">
        <v>0</v>
      </c>
      <c r="AU138" s="413">
        <v>0</v>
      </c>
      <c r="AV138" s="392">
        <v>0</v>
      </c>
      <c r="AW138" s="392">
        <v>0</v>
      </c>
      <c r="AX138" s="392">
        <v>0</v>
      </c>
      <c r="AY138" s="394">
        <v>0</v>
      </c>
      <c r="AZ138" s="394">
        <v>0</v>
      </c>
      <c r="BA138" s="394">
        <v>0</v>
      </c>
      <c r="BB138" s="448">
        <v>0</v>
      </c>
      <c r="BC138" s="394">
        <v>0</v>
      </c>
      <c r="BD138" s="394">
        <v>0</v>
      </c>
      <c r="BE138" s="394">
        <v>0</v>
      </c>
      <c r="BF138" s="394">
        <v>0</v>
      </c>
      <c r="BG138" s="394">
        <v>0</v>
      </c>
      <c r="BH138" s="221">
        <v>9</v>
      </c>
      <c r="BI138" s="221">
        <v>9</v>
      </c>
      <c r="BJ138" s="221">
        <v>0</v>
      </c>
      <c r="BK138" s="221">
        <v>13</v>
      </c>
      <c r="BL138" s="221">
        <v>13</v>
      </c>
      <c r="BM138" s="221">
        <v>0</v>
      </c>
      <c r="BN138" s="221">
        <v>0</v>
      </c>
      <c r="BO138" s="221">
        <v>0</v>
      </c>
      <c r="BP138" s="221">
        <v>0</v>
      </c>
      <c r="BQ138" s="394">
        <v>0</v>
      </c>
      <c r="BR138" s="394">
        <v>0</v>
      </c>
      <c r="BS138" s="394">
        <v>0</v>
      </c>
      <c r="BT138" s="221">
        <v>7</v>
      </c>
      <c r="BU138" s="221">
        <v>7</v>
      </c>
      <c r="BV138" s="221">
        <v>0</v>
      </c>
      <c r="BW138" s="221">
        <v>6</v>
      </c>
      <c r="BX138" s="221">
        <v>3</v>
      </c>
      <c r="BY138" s="221">
        <v>0</v>
      </c>
      <c r="BZ138" s="221"/>
      <c r="CA138" s="221"/>
      <c r="CB138" s="221"/>
    </row>
    <row r="139" spans="1:80" ht="15" x14ac:dyDescent="0.2">
      <c r="A139" s="194" t="s">
        <v>2312</v>
      </c>
      <c r="B139" s="195">
        <v>1</v>
      </c>
      <c r="C139" s="35" t="s">
        <v>4422</v>
      </c>
      <c r="D139" s="216" t="s">
        <v>144</v>
      </c>
      <c r="E139" s="216" t="s">
        <v>1691</v>
      </c>
      <c r="F139" s="36">
        <v>41178</v>
      </c>
      <c r="G139" s="36">
        <v>39952</v>
      </c>
      <c r="H139" s="216" t="s">
        <v>4273</v>
      </c>
      <c r="I139" s="221">
        <v>0</v>
      </c>
      <c r="J139" s="221">
        <v>0</v>
      </c>
      <c r="K139" s="221">
        <v>0</v>
      </c>
      <c r="L139" s="221">
        <v>0</v>
      </c>
      <c r="M139" s="221">
        <v>0</v>
      </c>
      <c r="N139" s="221">
        <v>0</v>
      </c>
      <c r="O139" s="221">
        <v>0</v>
      </c>
      <c r="P139" s="221">
        <v>2</v>
      </c>
      <c r="Q139" s="221">
        <v>0</v>
      </c>
      <c r="R139" s="221">
        <v>0</v>
      </c>
      <c r="S139" s="221">
        <v>2</v>
      </c>
      <c r="T139" s="221">
        <v>0</v>
      </c>
      <c r="U139" s="221">
        <v>0</v>
      </c>
      <c r="V139" s="221">
        <v>0</v>
      </c>
      <c r="W139" s="221">
        <v>0</v>
      </c>
      <c r="X139" s="18">
        <v>0</v>
      </c>
      <c r="Y139" s="18">
        <v>2</v>
      </c>
      <c r="Z139" s="18">
        <v>0</v>
      </c>
      <c r="AA139" s="18">
        <v>0</v>
      </c>
      <c r="AB139" s="18">
        <v>0</v>
      </c>
      <c r="AC139" s="18">
        <v>0</v>
      </c>
      <c r="AD139" s="18">
        <v>0</v>
      </c>
      <c r="AE139" s="18">
        <v>0</v>
      </c>
      <c r="AF139" s="18">
        <v>0</v>
      </c>
      <c r="AG139" s="18">
        <v>0</v>
      </c>
      <c r="AH139" s="18">
        <v>0</v>
      </c>
      <c r="AI139" s="18">
        <v>0</v>
      </c>
      <c r="AJ139" s="286">
        <v>1</v>
      </c>
      <c r="AK139" s="286">
        <v>0</v>
      </c>
      <c r="AL139" s="286">
        <v>0</v>
      </c>
      <c r="AM139" s="355">
        <v>0</v>
      </c>
      <c r="AN139" s="355">
        <v>0</v>
      </c>
      <c r="AO139" s="355">
        <v>0</v>
      </c>
      <c r="AP139" s="413">
        <v>0</v>
      </c>
      <c r="AQ139" s="413">
        <v>0</v>
      </c>
      <c r="AR139" s="413">
        <v>0</v>
      </c>
      <c r="AS139" s="413">
        <v>0</v>
      </c>
      <c r="AT139" s="413">
        <v>0</v>
      </c>
      <c r="AU139" s="413">
        <v>0</v>
      </c>
      <c r="AV139" s="392">
        <v>10</v>
      </c>
      <c r="AW139" s="392">
        <v>30</v>
      </c>
      <c r="AX139" s="392">
        <v>0</v>
      </c>
      <c r="AY139" s="394">
        <v>0</v>
      </c>
      <c r="AZ139" s="394">
        <v>0</v>
      </c>
      <c r="BA139" s="394">
        <v>0</v>
      </c>
      <c r="BB139" s="448">
        <v>0</v>
      </c>
      <c r="BC139" s="394">
        <v>0</v>
      </c>
      <c r="BD139" s="394">
        <v>0</v>
      </c>
      <c r="BE139" s="394">
        <v>0</v>
      </c>
      <c r="BF139" s="394">
        <v>0</v>
      </c>
      <c r="BG139" s="394">
        <v>0</v>
      </c>
      <c r="BH139" s="221">
        <v>0</v>
      </c>
      <c r="BI139" s="221">
        <v>0</v>
      </c>
      <c r="BJ139" s="221">
        <v>0</v>
      </c>
      <c r="BK139" s="221">
        <v>0</v>
      </c>
      <c r="BL139" s="221">
        <v>0</v>
      </c>
      <c r="BM139" s="221">
        <v>0</v>
      </c>
      <c r="BN139" s="221">
        <v>0</v>
      </c>
      <c r="BO139" s="221">
        <v>0</v>
      </c>
      <c r="BP139" s="221">
        <v>0</v>
      </c>
      <c r="BQ139" s="394">
        <v>0</v>
      </c>
      <c r="BR139" s="394">
        <v>0</v>
      </c>
      <c r="BS139" s="394">
        <v>0</v>
      </c>
      <c r="BT139" s="221">
        <v>0</v>
      </c>
      <c r="BU139" s="221">
        <v>0</v>
      </c>
      <c r="BV139" s="221">
        <v>0</v>
      </c>
      <c r="BW139" s="221">
        <v>0</v>
      </c>
      <c r="BX139" s="221">
        <v>0</v>
      </c>
      <c r="BY139" s="221">
        <v>0</v>
      </c>
      <c r="BZ139" s="221"/>
      <c r="CA139" s="221"/>
      <c r="CB139" s="221"/>
    </row>
    <row r="140" spans="1:80" ht="15" x14ac:dyDescent="0.2">
      <c r="A140" s="194" t="s">
        <v>2312</v>
      </c>
      <c r="B140" s="195">
        <v>1</v>
      </c>
      <c r="C140" s="35" t="s">
        <v>4787</v>
      </c>
      <c r="D140" s="216" t="s">
        <v>144</v>
      </c>
      <c r="E140" s="216" t="s">
        <v>2340</v>
      </c>
      <c r="F140" s="36"/>
      <c r="G140" s="36">
        <v>39877</v>
      </c>
      <c r="H140" s="216" t="s">
        <v>4338</v>
      </c>
      <c r="I140" s="221">
        <v>0</v>
      </c>
      <c r="J140" s="221">
        <v>0</v>
      </c>
      <c r="K140" s="221">
        <v>0</v>
      </c>
      <c r="L140" s="221">
        <v>0</v>
      </c>
      <c r="M140" s="221">
        <v>0</v>
      </c>
      <c r="N140" s="221">
        <v>0</v>
      </c>
      <c r="O140" s="221">
        <v>0</v>
      </c>
      <c r="P140" s="221">
        <v>0</v>
      </c>
      <c r="Q140" s="221">
        <v>0</v>
      </c>
      <c r="R140" s="221">
        <v>1</v>
      </c>
      <c r="S140" s="221">
        <v>0</v>
      </c>
      <c r="T140" s="221">
        <v>0</v>
      </c>
      <c r="U140" s="221">
        <v>0</v>
      </c>
      <c r="V140" s="221">
        <v>0</v>
      </c>
      <c r="W140" s="221">
        <v>0</v>
      </c>
      <c r="X140" s="18">
        <v>0</v>
      </c>
      <c r="Y140" s="18">
        <v>0</v>
      </c>
      <c r="Z140" s="18">
        <v>0</v>
      </c>
      <c r="AA140" s="18">
        <v>0</v>
      </c>
      <c r="AB140" s="18">
        <v>0</v>
      </c>
      <c r="AC140" s="18">
        <v>0</v>
      </c>
      <c r="AD140" s="18">
        <v>0</v>
      </c>
      <c r="AE140" s="18">
        <v>0</v>
      </c>
      <c r="AF140" s="18">
        <v>0</v>
      </c>
      <c r="AG140" s="18">
        <v>0</v>
      </c>
      <c r="AH140" s="18">
        <v>0</v>
      </c>
      <c r="AI140" s="18">
        <v>0</v>
      </c>
      <c r="AJ140" s="286">
        <v>1</v>
      </c>
      <c r="AK140" s="286">
        <v>0</v>
      </c>
      <c r="AL140" s="286">
        <v>0</v>
      </c>
      <c r="AM140" s="355">
        <v>0</v>
      </c>
      <c r="AN140" s="355">
        <v>0</v>
      </c>
      <c r="AO140" s="355">
        <v>0</v>
      </c>
      <c r="AP140" s="413">
        <v>0</v>
      </c>
      <c r="AQ140" s="413">
        <v>0</v>
      </c>
      <c r="AR140" s="413">
        <v>0</v>
      </c>
      <c r="AS140" s="413">
        <v>0</v>
      </c>
      <c r="AT140" s="413">
        <v>0</v>
      </c>
      <c r="AU140" s="413">
        <v>0</v>
      </c>
      <c r="AV140" s="392">
        <v>0</v>
      </c>
      <c r="AW140" s="392">
        <v>0</v>
      </c>
      <c r="AX140" s="392">
        <v>0</v>
      </c>
      <c r="AY140" s="394">
        <v>0</v>
      </c>
      <c r="AZ140" s="394">
        <v>0</v>
      </c>
      <c r="BA140" s="394">
        <v>0</v>
      </c>
      <c r="BB140" s="448">
        <v>0</v>
      </c>
      <c r="BC140" s="394">
        <v>0</v>
      </c>
      <c r="BD140" s="394">
        <v>0</v>
      </c>
      <c r="BE140" s="394">
        <v>0</v>
      </c>
      <c r="BF140" s="394">
        <v>0</v>
      </c>
      <c r="BG140" s="394">
        <v>0</v>
      </c>
      <c r="BH140" s="221">
        <v>1</v>
      </c>
      <c r="BI140" s="221">
        <v>0</v>
      </c>
      <c r="BJ140" s="221">
        <v>0</v>
      </c>
      <c r="BK140" s="221">
        <v>0</v>
      </c>
      <c r="BL140" s="221">
        <v>0</v>
      </c>
      <c r="BM140" s="221">
        <v>0</v>
      </c>
      <c r="BN140" s="221">
        <v>0</v>
      </c>
      <c r="BO140" s="221">
        <v>0</v>
      </c>
      <c r="BP140" s="221">
        <v>0</v>
      </c>
      <c r="BQ140" s="394">
        <v>0</v>
      </c>
      <c r="BR140" s="394">
        <v>0</v>
      </c>
      <c r="BS140" s="394">
        <v>0</v>
      </c>
      <c r="BT140" s="221">
        <v>0</v>
      </c>
      <c r="BU140" s="221">
        <v>0</v>
      </c>
      <c r="BV140" s="221">
        <v>0</v>
      </c>
      <c r="BW140" s="221">
        <v>0</v>
      </c>
      <c r="BX140" s="221">
        <v>0</v>
      </c>
      <c r="BY140" s="221">
        <v>0</v>
      </c>
      <c r="BZ140" s="221"/>
      <c r="CA140" s="221"/>
      <c r="CB140" s="221"/>
    </row>
    <row r="141" spans="1:80" ht="15" x14ac:dyDescent="0.2">
      <c r="A141" s="194" t="s">
        <v>2312</v>
      </c>
      <c r="B141" s="195">
        <v>1</v>
      </c>
      <c r="C141" s="35" t="s">
        <v>4540</v>
      </c>
      <c r="D141" s="216" t="s">
        <v>144</v>
      </c>
      <c r="E141" s="216" t="s">
        <v>1691</v>
      </c>
      <c r="F141" s="36">
        <v>41347</v>
      </c>
      <c r="G141" s="36">
        <v>39905</v>
      </c>
      <c r="H141" s="216" t="s">
        <v>4273</v>
      </c>
      <c r="I141" s="221">
        <v>0</v>
      </c>
      <c r="J141" s="221">
        <v>0</v>
      </c>
      <c r="K141" s="221">
        <v>0</v>
      </c>
      <c r="L141" s="221">
        <v>0</v>
      </c>
      <c r="M141" s="221">
        <v>0</v>
      </c>
      <c r="N141" s="221">
        <v>0</v>
      </c>
      <c r="O141" s="221">
        <v>5</v>
      </c>
      <c r="P141" s="221">
        <v>5</v>
      </c>
      <c r="Q141" s="221">
        <v>0</v>
      </c>
      <c r="R141" s="221">
        <v>20</v>
      </c>
      <c r="S141" s="221">
        <v>23</v>
      </c>
      <c r="T141" s="221">
        <v>0</v>
      </c>
      <c r="U141" s="221">
        <v>0</v>
      </c>
      <c r="V141" s="221">
        <v>0</v>
      </c>
      <c r="W141" s="221">
        <v>0</v>
      </c>
      <c r="X141" s="18">
        <v>0</v>
      </c>
      <c r="Y141" s="18">
        <v>2</v>
      </c>
      <c r="Z141" s="18">
        <v>0</v>
      </c>
      <c r="AA141" s="18">
        <v>0</v>
      </c>
      <c r="AB141" s="18">
        <v>0</v>
      </c>
      <c r="AC141" s="18">
        <v>0</v>
      </c>
      <c r="AD141" s="18">
        <v>0</v>
      </c>
      <c r="AE141" s="18">
        <v>0</v>
      </c>
      <c r="AF141" s="18">
        <v>0</v>
      </c>
      <c r="AG141" s="18">
        <v>0</v>
      </c>
      <c r="AH141" s="18">
        <v>0</v>
      </c>
      <c r="AI141" s="18">
        <v>0</v>
      </c>
      <c r="AJ141" s="286">
        <v>8</v>
      </c>
      <c r="AK141" s="286">
        <v>3</v>
      </c>
      <c r="AL141" s="286">
        <v>0</v>
      </c>
      <c r="AM141" s="355">
        <v>4</v>
      </c>
      <c r="AN141" s="355">
        <v>4</v>
      </c>
      <c r="AO141" s="355">
        <v>0</v>
      </c>
      <c r="AP141" s="413">
        <v>2</v>
      </c>
      <c r="AQ141" s="413">
        <v>2</v>
      </c>
      <c r="AR141" s="413">
        <v>0</v>
      </c>
      <c r="AS141" s="392">
        <v>2</v>
      </c>
      <c r="AT141" s="392">
        <v>2</v>
      </c>
      <c r="AU141" s="413">
        <v>0</v>
      </c>
      <c r="AV141" s="392">
        <v>0</v>
      </c>
      <c r="AW141" s="392">
        <v>0</v>
      </c>
      <c r="AX141" s="392">
        <v>0</v>
      </c>
      <c r="AY141" s="394">
        <v>0</v>
      </c>
      <c r="AZ141" s="394">
        <v>0</v>
      </c>
      <c r="BA141" s="394">
        <v>0</v>
      </c>
      <c r="BB141" s="448">
        <v>5</v>
      </c>
      <c r="BC141" s="221">
        <v>5</v>
      </c>
      <c r="BD141" s="394">
        <v>0</v>
      </c>
      <c r="BE141" s="394">
        <v>0</v>
      </c>
      <c r="BF141" s="394">
        <v>0</v>
      </c>
      <c r="BG141" s="394">
        <v>0</v>
      </c>
      <c r="BH141" s="221">
        <v>1</v>
      </c>
      <c r="BI141" s="221">
        <v>1</v>
      </c>
      <c r="BJ141" s="221">
        <v>0</v>
      </c>
      <c r="BK141" s="221">
        <v>8</v>
      </c>
      <c r="BL141" s="221">
        <v>8</v>
      </c>
      <c r="BM141" s="221">
        <v>0</v>
      </c>
      <c r="BN141" s="221">
        <v>2</v>
      </c>
      <c r="BO141" s="221">
        <v>2</v>
      </c>
      <c r="BP141" s="221">
        <v>0</v>
      </c>
      <c r="BQ141" s="394">
        <v>0</v>
      </c>
      <c r="BR141" s="394">
        <v>0</v>
      </c>
      <c r="BS141" s="394">
        <v>0</v>
      </c>
      <c r="BT141" s="221">
        <v>3</v>
      </c>
      <c r="BU141" s="221">
        <v>0</v>
      </c>
      <c r="BV141" s="221">
        <v>0</v>
      </c>
      <c r="BW141" s="221">
        <v>1</v>
      </c>
      <c r="BX141" s="221">
        <v>0</v>
      </c>
      <c r="BY141" s="221">
        <v>0</v>
      </c>
      <c r="BZ141" s="221"/>
      <c r="CA141" s="221"/>
      <c r="CB141" s="221"/>
    </row>
    <row r="142" spans="1:80" ht="15" x14ac:dyDescent="0.25">
      <c r="A142" s="199" t="s">
        <v>2312</v>
      </c>
      <c r="B142" s="200">
        <v>1</v>
      </c>
      <c r="C142" s="201" t="s">
        <v>4371</v>
      </c>
      <c r="D142" s="201" t="s">
        <v>144</v>
      </c>
      <c r="E142" s="201" t="s">
        <v>2340</v>
      </c>
      <c r="F142" s="167"/>
      <c r="G142" s="168"/>
      <c r="H142" s="201" t="s">
        <v>4265</v>
      </c>
      <c r="I142" s="244">
        <v>0</v>
      </c>
      <c r="J142" s="244">
        <v>0</v>
      </c>
      <c r="K142" s="244">
        <v>0</v>
      </c>
      <c r="L142" s="244">
        <v>0</v>
      </c>
      <c r="M142" s="244">
        <v>0</v>
      </c>
      <c r="N142" s="244">
        <v>0</v>
      </c>
      <c r="O142" s="244">
        <v>0</v>
      </c>
      <c r="P142" s="244">
        <v>0</v>
      </c>
      <c r="Q142" s="244">
        <v>0</v>
      </c>
      <c r="R142" s="244">
        <v>0</v>
      </c>
      <c r="S142" s="244">
        <v>0</v>
      </c>
      <c r="T142" s="244">
        <v>0</v>
      </c>
      <c r="U142" s="244">
        <v>0</v>
      </c>
      <c r="V142" s="244">
        <v>0</v>
      </c>
      <c r="W142" s="244">
        <v>0</v>
      </c>
      <c r="X142" s="180">
        <v>0</v>
      </c>
      <c r="Y142" s="180">
        <v>0</v>
      </c>
      <c r="Z142" s="180">
        <v>0</v>
      </c>
      <c r="AA142" s="180">
        <v>0</v>
      </c>
      <c r="AB142" s="180">
        <v>0</v>
      </c>
      <c r="AC142" s="180">
        <v>0</v>
      </c>
      <c r="AD142" s="180">
        <v>0</v>
      </c>
      <c r="AE142" s="180">
        <v>0</v>
      </c>
      <c r="AF142" s="180">
        <v>0</v>
      </c>
      <c r="AG142" s="180">
        <v>0</v>
      </c>
      <c r="AH142" s="180">
        <v>0</v>
      </c>
      <c r="AI142" s="180">
        <v>0</v>
      </c>
      <c r="AJ142" s="292">
        <v>0</v>
      </c>
      <c r="AK142" s="292">
        <v>0</v>
      </c>
      <c r="AL142" s="292">
        <v>0</v>
      </c>
      <c r="AM142" s="343">
        <v>0</v>
      </c>
      <c r="AN142" s="343">
        <v>0</v>
      </c>
      <c r="AO142" s="343">
        <v>0</v>
      </c>
      <c r="AP142" s="414">
        <v>0</v>
      </c>
      <c r="AQ142" s="414">
        <v>0</v>
      </c>
      <c r="AR142" s="414">
        <v>0</v>
      </c>
      <c r="AS142" s="413">
        <v>0</v>
      </c>
      <c r="AT142" s="413">
        <v>0</v>
      </c>
      <c r="AU142" s="413">
        <v>0</v>
      </c>
      <c r="AV142" s="392">
        <v>0</v>
      </c>
      <c r="AW142" s="392">
        <v>0</v>
      </c>
      <c r="AX142" s="392">
        <v>0</v>
      </c>
      <c r="AY142" s="394">
        <v>0</v>
      </c>
      <c r="AZ142" s="394">
        <v>0</v>
      </c>
      <c r="BA142" s="394">
        <v>0</v>
      </c>
      <c r="BB142" s="448">
        <v>0</v>
      </c>
      <c r="BC142" s="221">
        <v>0</v>
      </c>
      <c r="BD142" s="394">
        <v>0</v>
      </c>
      <c r="BE142" s="394">
        <v>0</v>
      </c>
      <c r="BF142" s="394">
        <v>0</v>
      </c>
      <c r="BG142" s="394">
        <v>0</v>
      </c>
      <c r="BH142" s="221">
        <v>0</v>
      </c>
      <c r="BI142" s="221">
        <v>0</v>
      </c>
      <c r="BJ142" s="221">
        <v>0</v>
      </c>
      <c r="BK142" s="221">
        <v>0</v>
      </c>
      <c r="BL142" s="221">
        <v>0</v>
      </c>
      <c r="BM142" s="221">
        <v>0</v>
      </c>
      <c r="BN142" s="221">
        <v>0</v>
      </c>
      <c r="BO142" s="221">
        <v>0</v>
      </c>
      <c r="BP142" s="221">
        <v>0</v>
      </c>
      <c r="BQ142" s="394">
        <v>3</v>
      </c>
      <c r="BR142" s="394">
        <v>3</v>
      </c>
      <c r="BS142" s="394">
        <v>0</v>
      </c>
      <c r="BT142" s="221">
        <v>0</v>
      </c>
      <c r="BU142" s="221">
        <v>0</v>
      </c>
      <c r="BV142" s="221">
        <v>0</v>
      </c>
      <c r="BW142" s="221">
        <v>0</v>
      </c>
      <c r="BX142" s="221">
        <v>0</v>
      </c>
      <c r="BY142" s="221">
        <v>0</v>
      </c>
      <c r="BZ142" s="221"/>
      <c r="CA142" s="221"/>
      <c r="CB142" s="221"/>
    </row>
    <row r="143" spans="1:80" s="137" customFormat="1" ht="15" x14ac:dyDescent="0.25">
      <c r="A143" s="199" t="s">
        <v>2312</v>
      </c>
      <c r="B143" s="200">
        <v>1</v>
      </c>
      <c r="C143" s="201" t="s">
        <v>4526</v>
      </c>
      <c r="D143" s="201" t="s">
        <v>144</v>
      </c>
      <c r="E143" s="201" t="s">
        <v>2340</v>
      </c>
      <c r="F143" s="167"/>
      <c r="G143" s="168"/>
      <c r="H143" s="201" t="s">
        <v>4350</v>
      </c>
      <c r="I143" s="244">
        <v>0</v>
      </c>
      <c r="J143" s="244">
        <v>0</v>
      </c>
      <c r="K143" s="244">
        <v>0</v>
      </c>
      <c r="L143" s="244">
        <v>3</v>
      </c>
      <c r="M143" s="244">
        <v>2</v>
      </c>
      <c r="N143" s="244">
        <v>0</v>
      </c>
      <c r="O143" s="244">
        <v>0</v>
      </c>
      <c r="P143" s="244">
        <v>2</v>
      </c>
      <c r="Q143" s="244">
        <v>0</v>
      </c>
      <c r="R143" s="244">
        <v>0</v>
      </c>
      <c r="S143" s="244">
        <v>0</v>
      </c>
      <c r="T143" s="244">
        <v>0</v>
      </c>
      <c r="U143" s="244">
        <v>0</v>
      </c>
      <c r="V143" s="244">
        <v>2</v>
      </c>
      <c r="W143" s="244">
        <v>0</v>
      </c>
      <c r="X143" s="180">
        <v>0</v>
      </c>
      <c r="Y143" s="180">
        <v>0</v>
      </c>
      <c r="Z143" s="180">
        <v>0</v>
      </c>
      <c r="AA143" s="180">
        <v>0</v>
      </c>
      <c r="AB143" s="180">
        <v>0</v>
      </c>
      <c r="AC143" s="180">
        <v>0</v>
      </c>
      <c r="AD143" s="180">
        <v>0</v>
      </c>
      <c r="AE143" s="180">
        <v>0</v>
      </c>
      <c r="AF143" s="180">
        <v>0</v>
      </c>
      <c r="AG143" s="180">
        <v>0</v>
      </c>
      <c r="AH143" s="180">
        <v>0</v>
      </c>
      <c r="AI143" s="180">
        <v>0</v>
      </c>
      <c r="AJ143" s="292">
        <v>0</v>
      </c>
      <c r="AK143" s="292">
        <v>0</v>
      </c>
      <c r="AL143" s="292">
        <v>0</v>
      </c>
      <c r="AM143" s="343">
        <v>0</v>
      </c>
      <c r="AN143" s="343">
        <v>0</v>
      </c>
      <c r="AO143" s="343">
        <v>0</v>
      </c>
      <c r="AP143" s="414">
        <v>0</v>
      </c>
      <c r="AQ143" s="414">
        <v>1</v>
      </c>
      <c r="AR143" s="414">
        <v>0</v>
      </c>
      <c r="AS143" s="413">
        <v>0</v>
      </c>
      <c r="AT143" s="413">
        <v>0</v>
      </c>
      <c r="AU143" s="413">
        <v>0</v>
      </c>
      <c r="AV143" s="392">
        <v>0</v>
      </c>
      <c r="AW143" s="392">
        <v>0</v>
      </c>
      <c r="AX143" s="392">
        <v>0</v>
      </c>
      <c r="AY143" s="394">
        <v>0</v>
      </c>
      <c r="AZ143" s="394">
        <v>0</v>
      </c>
      <c r="BA143" s="394">
        <v>0</v>
      </c>
      <c r="BB143" s="448">
        <v>0</v>
      </c>
      <c r="BC143" s="394">
        <v>0</v>
      </c>
      <c r="BD143" s="394">
        <v>0</v>
      </c>
      <c r="BE143" s="394">
        <v>0</v>
      </c>
      <c r="BF143" s="394">
        <v>0</v>
      </c>
      <c r="BG143" s="394">
        <v>0</v>
      </c>
      <c r="BH143" s="221">
        <v>0</v>
      </c>
      <c r="BI143" s="221">
        <v>0</v>
      </c>
      <c r="BJ143" s="221">
        <v>0</v>
      </c>
      <c r="BK143" s="221">
        <v>0</v>
      </c>
      <c r="BL143" s="221">
        <v>0</v>
      </c>
      <c r="BM143" s="221">
        <v>0</v>
      </c>
      <c r="BN143" s="221">
        <v>0</v>
      </c>
      <c r="BO143" s="221">
        <v>0</v>
      </c>
      <c r="BP143" s="221">
        <v>0</v>
      </c>
      <c r="BQ143" s="394">
        <v>0</v>
      </c>
      <c r="BR143" s="394">
        <v>0</v>
      </c>
      <c r="BS143" s="394">
        <v>0</v>
      </c>
      <c r="BT143" s="221">
        <v>0</v>
      </c>
      <c r="BU143" s="221">
        <v>0</v>
      </c>
      <c r="BV143" s="221">
        <v>0</v>
      </c>
      <c r="BW143" s="221">
        <v>0</v>
      </c>
      <c r="BX143" s="221">
        <v>0</v>
      </c>
      <c r="BY143" s="221">
        <v>0</v>
      </c>
      <c r="BZ143" s="221"/>
      <c r="CA143" s="221"/>
      <c r="CB143" s="221"/>
    </row>
    <row r="144" spans="1:80" ht="15" x14ac:dyDescent="0.2">
      <c r="A144" s="194" t="s">
        <v>2312</v>
      </c>
      <c r="B144" s="195">
        <v>1</v>
      </c>
      <c r="C144" s="35" t="s">
        <v>4423</v>
      </c>
      <c r="D144" s="216" t="s">
        <v>144</v>
      </c>
      <c r="E144" s="216" t="s">
        <v>2340</v>
      </c>
      <c r="F144" s="36"/>
      <c r="G144" s="36">
        <v>40018</v>
      </c>
      <c r="H144" s="216" t="s">
        <v>4273</v>
      </c>
      <c r="I144" s="221">
        <v>0</v>
      </c>
      <c r="J144" s="221">
        <v>0</v>
      </c>
      <c r="K144" s="221">
        <v>0</v>
      </c>
      <c r="L144" s="221">
        <v>0</v>
      </c>
      <c r="M144" s="221">
        <v>0</v>
      </c>
      <c r="N144" s="221">
        <v>0</v>
      </c>
      <c r="O144" s="221">
        <v>0</v>
      </c>
      <c r="P144" s="221">
        <v>0</v>
      </c>
      <c r="Q144" s="221">
        <v>0</v>
      </c>
      <c r="R144" s="221">
        <v>0</v>
      </c>
      <c r="S144" s="221">
        <v>2</v>
      </c>
      <c r="T144" s="221">
        <v>0</v>
      </c>
      <c r="U144" s="221">
        <v>0</v>
      </c>
      <c r="V144" s="221">
        <v>0</v>
      </c>
      <c r="W144" s="221">
        <v>0</v>
      </c>
      <c r="X144" s="18">
        <v>0</v>
      </c>
      <c r="Y144" s="18">
        <v>0</v>
      </c>
      <c r="Z144" s="18">
        <v>0</v>
      </c>
      <c r="AA144" s="18">
        <v>14</v>
      </c>
      <c r="AB144" s="18">
        <v>0</v>
      </c>
      <c r="AC144" s="18">
        <v>0</v>
      </c>
      <c r="AD144" s="18">
        <v>0</v>
      </c>
      <c r="AE144" s="18">
        <v>0</v>
      </c>
      <c r="AF144" s="18">
        <v>0</v>
      </c>
      <c r="AG144" s="18">
        <v>0</v>
      </c>
      <c r="AH144" s="18">
        <v>0</v>
      </c>
      <c r="AI144" s="18">
        <v>0</v>
      </c>
      <c r="AJ144" s="286">
        <v>10</v>
      </c>
      <c r="AK144" s="286">
        <v>2</v>
      </c>
      <c r="AL144" s="286">
        <v>0</v>
      </c>
      <c r="AM144" s="355">
        <v>0</v>
      </c>
      <c r="AN144" s="355">
        <v>0</v>
      </c>
      <c r="AO144" s="355">
        <v>0</v>
      </c>
      <c r="AP144" s="413">
        <v>6</v>
      </c>
      <c r="AQ144" s="413">
        <v>6</v>
      </c>
      <c r="AR144" s="413">
        <v>0</v>
      </c>
      <c r="AS144" s="413">
        <v>0</v>
      </c>
      <c r="AT144" s="413">
        <v>0</v>
      </c>
      <c r="AU144" s="413">
        <v>0</v>
      </c>
      <c r="AV144" s="392">
        <v>0</v>
      </c>
      <c r="AW144" s="392">
        <v>0</v>
      </c>
      <c r="AX144" s="392">
        <v>0</v>
      </c>
      <c r="AY144" s="394">
        <v>0</v>
      </c>
      <c r="AZ144" s="394">
        <v>0</v>
      </c>
      <c r="BA144" s="394">
        <v>0</v>
      </c>
      <c r="BB144" s="448">
        <v>0</v>
      </c>
      <c r="BC144" s="394">
        <v>0</v>
      </c>
      <c r="BD144" s="394">
        <v>0</v>
      </c>
      <c r="BE144" s="394">
        <v>0</v>
      </c>
      <c r="BF144" s="394">
        <v>0</v>
      </c>
      <c r="BG144" s="394">
        <v>0</v>
      </c>
      <c r="BH144" s="221">
        <v>4</v>
      </c>
      <c r="BI144" s="221">
        <v>0</v>
      </c>
      <c r="BJ144" s="221">
        <v>0</v>
      </c>
      <c r="BK144" s="221">
        <v>0</v>
      </c>
      <c r="BL144" s="221">
        <v>0</v>
      </c>
      <c r="BM144" s="221">
        <v>0</v>
      </c>
      <c r="BN144" s="221">
        <v>0</v>
      </c>
      <c r="BO144" s="221">
        <v>0</v>
      </c>
      <c r="BP144" s="221">
        <v>0</v>
      </c>
      <c r="BQ144" s="394">
        <v>2</v>
      </c>
      <c r="BR144" s="394">
        <v>1</v>
      </c>
      <c r="BS144" s="394">
        <v>0</v>
      </c>
      <c r="BT144" s="221">
        <v>11</v>
      </c>
      <c r="BU144" s="221">
        <v>11</v>
      </c>
      <c r="BV144" s="221">
        <v>0</v>
      </c>
      <c r="BW144" s="221">
        <v>2</v>
      </c>
      <c r="BX144" s="221">
        <v>2</v>
      </c>
      <c r="BY144" s="221">
        <v>0</v>
      </c>
      <c r="BZ144" s="221"/>
      <c r="CA144" s="221"/>
      <c r="CB144" s="221"/>
    </row>
    <row r="145" spans="1:80" ht="15" x14ac:dyDescent="0.2">
      <c r="A145" s="194" t="s">
        <v>2312</v>
      </c>
      <c r="B145" s="195">
        <v>1</v>
      </c>
      <c r="C145" s="35" t="s">
        <v>4541</v>
      </c>
      <c r="D145" s="216" t="s">
        <v>144</v>
      </c>
      <c r="E145" s="216" t="s">
        <v>1691</v>
      </c>
      <c r="F145" s="36">
        <v>41253</v>
      </c>
      <c r="G145" s="36">
        <v>40785</v>
      </c>
      <c r="H145" s="216" t="s">
        <v>4370</v>
      </c>
      <c r="I145" s="244">
        <v>0</v>
      </c>
      <c r="J145" s="244">
        <v>0</v>
      </c>
      <c r="K145" s="244">
        <v>0</v>
      </c>
      <c r="L145" s="244">
        <v>0</v>
      </c>
      <c r="M145" s="244">
        <v>0</v>
      </c>
      <c r="N145" s="244">
        <v>0</v>
      </c>
      <c r="O145" s="244">
        <v>0</v>
      </c>
      <c r="P145" s="244">
        <v>0</v>
      </c>
      <c r="Q145" s="244">
        <v>0</v>
      </c>
      <c r="R145" s="244">
        <v>0</v>
      </c>
      <c r="S145" s="244">
        <v>2</v>
      </c>
      <c r="T145" s="244">
        <v>0</v>
      </c>
      <c r="U145" s="244">
        <v>0</v>
      </c>
      <c r="V145" s="244">
        <v>2</v>
      </c>
      <c r="W145" s="244">
        <v>0</v>
      </c>
      <c r="X145" s="180">
        <v>10</v>
      </c>
      <c r="Y145" s="180">
        <v>11</v>
      </c>
      <c r="Z145" s="180">
        <v>0</v>
      </c>
      <c r="AA145" s="180">
        <v>0</v>
      </c>
      <c r="AB145" s="180">
        <v>0</v>
      </c>
      <c r="AC145" s="180">
        <v>0</v>
      </c>
      <c r="AD145" s="18">
        <v>2</v>
      </c>
      <c r="AE145" s="18">
        <v>0</v>
      </c>
      <c r="AF145" s="18">
        <v>0</v>
      </c>
      <c r="AG145" s="18">
        <v>2</v>
      </c>
      <c r="AH145" s="18">
        <v>0</v>
      </c>
      <c r="AI145" s="18">
        <v>0</v>
      </c>
      <c r="AJ145" s="286">
        <v>2</v>
      </c>
      <c r="AK145" s="286">
        <v>2</v>
      </c>
      <c r="AL145" s="286">
        <v>0</v>
      </c>
      <c r="AM145" s="355">
        <v>0</v>
      </c>
      <c r="AN145" s="355">
        <v>0</v>
      </c>
      <c r="AO145" s="355">
        <v>0</v>
      </c>
      <c r="AP145" s="413">
        <v>5</v>
      </c>
      <c r="AQ145" s="413">
        <v>7</v>
      </c>
      <c r="AR145" s="413">
        <v>0</v>
      </c>
      <c r="AS145" s="392">
        <v>4</v>
      </c>
      <c r="AT145" s="392">
        <v>4</v>
      </c>
      <c r="AU145" s="413">
        <v>0</v>
      </c>
      <c r="AV145" s="392">
        <v>0</v>
      </c>
      <c r="AW145" s="392">
        <v>0</v>
      </c>
      <c r="AX145" s="392">
        <v>0</v>
      </c>
      <c r="AY145" s="394">
        <v>0</v>
      </c>
      <c r="AZ145" s="394">
        <v>0</v>
      </c>
      <c r="BA145" s="394">
        <v>0</v>
      </c>
      <c r="BB145" s="448">
        <v>4</v>
      </c>
      <c r="BC145" s="221">
        <v>4</v>
      </c>
      <c r="BD145" s="394">
        <v>0</v>
      </c>
      <c r="BE145" s="394">
        <v>0</v>
      </c>
      <c r="BF145" s="394">
        <v>0</v>
      </c>
      <c r="BG145" s="394">
        <v>0</v>
      </c>
      <c r="BH145" s="221">
        <v>0</v>
      </c>
      <c r="BI145" s="221">
        <v>2</v>
      </c>
      <c r="BJ145" s="221">
        <v>0</v>
      </c>
      <c r="BK145" s="221">
        <v>8</v>
      </c>
      <c r="BL145" s="221">
        <v>8</v>
      </c>
      <c r="BM145" s="221">
        <v>0</v>
      </c>
      <c r="BN145" s="221">
        <v>3</v>
      </c>
      <c r="BO145" s="221">
        <v>0</v>
      </c>
      <c r="BP145" s="221">
        <v>0</v>
      </c>
      <c r="BQ145" s="394">
        <v>4</v>
      </c>
      <c r="BR145" s="394">
        <v>7</v>
      </c>
      <c r="BS145" s="394">
        <v>0</v>
      </c>
      <c r="BT145" s="221">
        <v>0</v>
      </c>
      <c r="BU145" s="221">
        <v>0</v>
      </c>
      <c r="BV145" s="221">
        <v>0</v>
      </c>
      <c r="BW145" s="221">
        <v>0</v>
      </c>
      <c r="BX145" s="221">
        <v>0</v>
      </c>
      <c r="BY145" s="221">
        <v>0</v>
      </c>
      <c r="BZ145" s="221"/>
      <c r="CA145" s="221"/>
      <c r="CB145" s="221"/>
    </row>
    <row r="146" spans="1:80" ht="15" x14ac:dyDescent="0.25">
      <c r="A146" s="168" t="s">
        <v>2312</v>
      </c>
      <c r="B146" s="200">
        <v>1</v>
      </c>
      <c r="C146" s="168" t="s">
        <v>4808</v>
      </c>
      <c r="D146" s="201" t="s">
        <v>144</v>
      </c>
      <c r="E146" s="201" t="s">
        <v>2340</v>
      </c>
      <c r="F146" s="168"/>
      <c r="G146" s="168"/>
      <c r="H146" s="168" t="s">
        <v>4350</v>
      </c>
      <c r="I146" s="244">
        <v>0</v>
      </c>
      <c r="J146" s="244">
        <v>0</v>
      </c>
      <c r="K146" s="244">
        <v>0</v>
      </c>
      <c r="L146" s="244">
        <v>0</v>
      </c>
      <c r="M146" s="244">
        <v>0</v>
      </c>
      <c r="N146" s="244">
        <v>0</v>
      </c>
      <c r="O146" s="244">
        <v>0</v>
      </c>
      <c r="P146" s="244">
        <v>0</v>
      </c>
      <c r="Q146" s="244">
        <v>0</v>
      </c>
      <c r="R146" s="244">
        <v>0</v>
      </c>
      <c r="S146" s="244">
        <v>0</v>
      </c>
      <c r="T146" s="244">
        <v>0</v>
      </c>
      <c r="U146" s="244">
        <v>0</v>
      </c>
      <c r="V146" s="244">
        <v>0</v>
      </c>
      <c r="W146" s="244">
        <v>0</v>
      </c>
      <c r="X146" s="180">
        <v>0</v>
      </c>
      <c r="Y146" s="180">
        <v>0</v>
      </c>
      <c r="Z146" s="180">
        <v>0</v>
      </c>
      <c r="AA146" s="180">
        <v>0</v>
      </c>
      <c r="AB146" s="180">
        <v>0</v>
      </c>
      <c r="AC146" s="180">
        <v>0</v>
      </c>
      <c r="AD146" s="180">
        <v>0</v>
      </c>
      <c r="AE146" s="180">
        <v>0</v>
      </c>
      <c r="AF146" s="180">
        <v>0</v>
      </c>
      <c r="AG146" s="180">
        <v>0</v>
      </c>
      <c r="AH146" s="180">
        <v>0</v>
      </c>
      <c r="AI146" s="180">
        <v>0</v>
      </c>
      <c r="AJ146" s="292">
        <v>2</v>
      </c>
      <c r="AK146" s="292">
        <v>0</v>
      </c>
      <c r="AL146" s="292">
        <v>0</v>
      </c>
      <c r="AM146" s="343">
        <v>0</v>
      </c>
      <c r="AN146" s="343">
        <v>0</v>
      </c>
      <c r="AO146" s="343">
        <v>0</v>
      </c>
      <c r="AP146" s="414">
        <v>0</v>
      </c>
      <c r="AQ146" s="414">
        <v>0</v>
      </c>
      <c r="AR146" s="414">
        <v>0</v>
      </c>
      <c r="AS146" s="413">
        <v>0</v>
      </c>
      <c r="AT146" s="413">
        <v>0</v>
      </c>
      <c r="AU146" s="413">
        <v>0</v>
      </c>
      <c r="AV146" s="392">
        <v>0</v>
      </c>
      <c r="AW146" s="392">
        <v>0</v>
      </c>
      <c r="AX146" s="392">
        <v>0</v>
      </c>
      <c r="AY146" s="394">
        <v>0</v>
      </c>
      <c r="AZ146" s="394">
        <v>0</v>
      </c>
      <c r="BA146" s="394">
        <v>0</v>
      </c>
      <c r="BB146" s="448">
        <v>0</v>
      </c>
      <c r="BC146" s="221">
        <v>0</v>
      </c>
      <c r="BD146" s="394">
        <v>0</v>
      </c>
      <c r="BE146" s="394">
        <v>0</v>
      </c>
      <c r="BF146" s="394">
        <v>0</v>
      </c>
      <c r="BG146" s="394">
        <v>0</v>
      </c>
      <c r="BH146" s="221">
        <v>0</v>
      </c>
      <c r="BI146" s="221">
        <v>0</v>
      </c>
      <c r="BJ146" s="221">
        <v>0</v>
      </c>
      <c r="BK146" s="221">
        <v>0</v>
      </c>
      <c r="BL146" s="221">
        <v>0</v>
      </c>
      <c r="BM146" s="221">
        <v>0</v>
      </c>
      <c r="BN146" s="221">
        <v>0</v>
      </c>
      <c r="BO146" s="221">
        <v>0</v>
      </c>
      <c r="BP146" s="221">
        <v>0</v>
      </c>
      <c r="BQ146" s="394">
        <v>0</v>
      </c>
      <c r="BR146" s="394">
        <v>0</v>
      </c>
      <c r="BS146" s="394">
        <v>0</v>
      </c>
      <c r="BT146" s="221">
        <v>0</v>
      </c>
      <c r="BU146" s="221">
        <v>0</v>
      </c>
      <c r="BV146" s="221">
        <v>0</v>
      </c>
      <c r="BW146" s="221">
        <v>0</v>
      </c>
      <c r="BX146" s="221">
        <v>0</v>
      </c>
      <c r="BY146" s="221">
        <v>0</v>
      </c>
      <c r="BZ146" s="221"/>
      <c r="CA146" s="221"/>
      <c r="CB146" s="221"/>
    </row>
    <row r="147" spans="1:80" ht="15" x14ac:dyDescent="0.25">
      <c r="A147" s="199" t="s">
        <v>2312</v>
      </c>
      <c r="B147" s="200">
        <v>1</v>
      </c>
      <c r="C147" s="201" t="s">
        <v>4337</v>
      </c>
      <c r="D147" s="201" t="s">
        <v>144</v>
      </c>
      <c r="E147" s="201" t="s">
        <v>2340</v>
      </c>
      <c r="F147" s="167"/>
      <c r="G147" s="168"/>
      <c r="H147" s="201" t="s">
        <v>4338</v>
      </c>
      <c r="I147" s="244">
        <v>0</v>
      </c>
      <c r="J147" s="244">
        <v>0</v>
      </c>
      <c r="K147" s="244">
        <v>0</v>
      </c>
      <c r="L147" s="244">
        <v>0</v>
      </c>
      <c r="M147" s="244">
        <v>0</v>
      </c>
      <c r="N147" s="244">
        <v>0</v>
      </c>
      <c r="O147" s="244">
        <v>0</v>
      </c>
      <c r="P147" s="244">
        <v>0</v>
      </c>
      <c r="Q147" s="244">
        <v>0</v>
      </c>
      <c r="R147" s="244">
        <v>0</v>
      </c>
      <c r="S147" s="244">
        <v>0</v>
      </c>
      <c r="T147" s="244">
        <v>0</v>
      </c>
      <c r="U147" s="244">
        <v>0</v>
      </c>
      <c r="V147" s="244">
        <v>0</v>
      </c>
      <c r="W147" s="244">
        <v>0</v>
      </c>
      <c r="X147" s="180">
        <v>0</v>
      </c>
      <c r="Y147" s="180">
        <v>0</v>
      </c>
      <c r="Z147" s="180">
        <v>0</v>
      </c>
      <c r="AA147" s="180">
        <v>2</v>
      </c>
      <c r="AB147" s="180">
        <v>0</v>
      </c>
      <c r="AC147" s="180">
        <v>0</v>
      </c>
      <c r="AD147" s="180">
        <v>0</v>
      </c>
      <c r="AE147" s="180">
        <v>0</v>
      </c>
      <c r="AF147" s="180">
        <v>0</v>
      </c>
      <c r="AG147" s="180">
        <v>0</v>
      </c>
      <c r="AH147" s="180">
        <v>0</v>
      </c>
      <c r="AI147" s="180">
        <v>0</v>
      </c>
      <c r="AJ147" s="292">
        <v>2</v>
      </c>
      <c r="AK147" s="292">
        <v>0</v>
      </c>
      <c r="AL147" s="292">
        <v>0</v>
      </c>
      <c r="AM147" s="343">
        <v>0</v>
      </c>
      <c r="AN147" s="343">
        <v>0</v>
      </c>
      <c r="AO147" s="343">
        <v>0</v>
      </c>
      <c r="AP147" s="414">
        <v>0</v>
      </c>
      <c r="AQ147" s="414">
        <v>0</v>
      </c>
      <c r="AR147" s="414">
        <v>0</v>
      </c>
      <c r="AS147" s="413">
        <v>0</v>
      </c>
      <c r="AT147" s="413">
        <v>0</v>
      </c>
      <c r="AU147" s="413">
        <v>0</v>
      </c>
      <c r="AV147" s="392">
        <v>0</v>
      </c>
      <c r="AW147" s="392">
        <v>0</v>
      </c>
      <c r="AX147" s="392">
        <v>0</v>
      </c>
      <c r="AY147" s="394">
        <v>5</v>
      </c>
      <c r="AZ147" s="394">
        <v>2</v>
      </c>
      <c r="BA147" s="394">
        <v>0</v>
      </c>
      <c r="BB147" s="448">
        <v>5</v>
      </c>
      <c r="BC147" s="221">
        <v>5</v>
      </c>
      <c r="BD147" s="394">
        <v>0</v>
      </c>
      <c r="BE147" s="394">
        <v>0</v>
      </c>
      <c r="BF147" s="394">
        <v>0</v>
      </c>
      <c r="BG147" s="394">
        <v>0</v>
      </c>
      <c r="BH147" s="221">
        <v>3</v>
      </c>
      <c r="BI147" s="221">
        <v>3</v>
      </c>
      <c r="BJ147" s="221">
        <v>0</v>
      </c>
      <c r="BK147" s="221">
        <v>10</v>
      </c>
      <c r="BL147" s="221">
        <v>10</v>
      </c>
      <c r="BM147" s="221">
        <v>0</v>
      </c>
      <c r="BN147" s="221">
        <v>1</v>
      </c>
      <c r="BO147" s="221">
        <v>0</v>
      </c>
      <c r="BP147" s="221">
        <v>0</v>
      </c>
      <c r="BQ147" s="394">
        <v>8</v>
      </c>
      <c r="BR147" s="394">
        <v>9</v>
      </c>
      <c r="BS147" s="394">
        <v>0</v>
      </c>
      <c r="BT147" s="221">
        <v>1</v>
      </c>
      <c r="BU147" s="221">
        <v>1</v>
      </c>
      <c r="BV147" s="221">
        <v>0</v>
      </c>
      <c r="BW147" s="221">
        <v>3</v>
      </c>
      <c r="BX147" s="221">
        <v>0</v>
      </c>
      <c r="BY147" s="221">
        <v>0</v>
      </c>
      <c r="BZ147" s="221"/>
      <c r="CA147" s="221"/>
      <c r="CB147" s="221"/>
    </row>
    <row r="148" spans="1:80" ht="15" x14ac:dyDescent="0.2">
      <c r="A148" s="194" t="s">
        <v>2312</v>
      </c>
      <c r="B148" s="195">
        <v>1</v>
      </c>
      <c r="C148" s="35" t="s">
        <v>4353</v>
      </c>
      <c r="D148" s="216" t="s">
        <v>144</v>
      </c>
      <c r="E148" s="216" t="s">
        <v>1691</v>
      </c>
      <c r="F148" s="36">
        <v>41232</v>
      </c>
      <c r="G148" s="36">
        <v>39952</v>
      </c>
      <c r="H148" s="216" t="s">
        <v>4354</v>
      </c>
      <c r="I148" s="221">
        <v>0</v>
      </c>
      <c r="J148" s="221">
        <v>0</v>
      </c>
      <c r="K148" s="221">
        <v>0</v>
      </c>
      <c r="L148" s="221">
        <v>0</v>
      </c>
      <c r="M148" s="221">
        <v>0</v>
      </c>
      <c r="N148" s="221">
        <v>0</v>
      </c>
      <c r="O148" s="221">
        <v>0</v>
      </c>
      <c r="P148" s="221">
        <v>0</v>
      </c>
      <c r="Q148" s="221">
        <v>0</v>
      </c>
      <c r="R148" s="221">
        <v>0</v>
      </c>
      <c r="S148" s="221">
        <v>2</v>
      </c>
      <c r="T148" s="221">
        <v>0</v>
      </c>
      <c r="U148" s="221">
        <v>0</v>
      </c>
      <c r="V148" s="221">
        <v>2</v>
      </c>
      <c r="W148" s="221">
        <v>0</v>
      </c>
      <c r="X148" s="18">
        <v>12</v>
      </c>
      <c r="Y148" s="18">
        <v>16</v>
      </c>
      <c r="Z148" s="18">
        <v>0</v>
      </c>
      <c r="AA148" s="18">
        <v>18</v>
      </c>
      <c r="AB148" s="18">
        <v>12</v>
      </c>
      <c r="AC148" s="18">
        <v>0</v>
      </c>
      <c r="AD148" s="18">
        <v>0</v>
      </c>
      <c r="AE148" s="18">
        <v>0</v>
      </c>
      <c r="AF148" s="18">
        <v>0</v>
      </c>
      <c r="AG148" s="18">
        <v>4</v>
      </c>
      <c r="AH148" s="18">
        <v>2</v>
      </c>
      <c r="AI148" s="18">
        <v>0</v>
      </c>
      <c r="AJ148" s="286">
        <v>15</v>
      </c>
      <c r="AK148" s="286">
        <v>11</v>
      </c>
      <c r="AL148" s="286">
        <v>0</v>
      </c>
      <c r="AM148" s="355">
        <v>3</v>
      </c>
      <c r="AN148" s="355">
        <v>3</v>
      </c>
      <c r="AO148" s="355">
        <v>0</v>
      </c>
      <c r="AP148" s="413">
        <v>6</v>
      </c>
      <c r="AQ148" s="413">
        <v>6</v>
      </c>
      <c r="AR148" s="413">
        <v>0</v>
      </c>
      <c r="AS148" s="392">
        <v>20</v>
      </c>
      <c r="AT148" s="392">
        <v>20</v>
      </c>
      <c r="AU148" s="413">
        <v>0</v>
      </c>
      <c r="AV148" s="392">
        <v>3</v>
      </c>
      <c r="AW148" s="392">
        <v>0</v>
      </c>
      <c r="AX148" s="392">
        <v>0</v>
      </c>
      <c r="AY148" s="394">
        <v>0</v>
      </c>
      <c r="AZ148" s="394">
        <v>0</v>
      </c>
      <c r="BA148" s="394">
        <v>0</v>
      </c>
      <c r="BB148" s="448">
        <v>0</v>
      </c>
      <c r="BC148" s="221">
        <v>0</v>
      </c>
      <c r="BD148" s="394">
        <v>0</v>
      </c>
      <c r="BE148" s="394">
        <v>0</v>
      </c>
      <c r="BF148" s="394">
        <v>0</v>
      </c>
      <c r="BG148" s="394">
        <v>0</v>
      </c>
      <c r="BH148" s="221">
        <v>6</v>
      </c>
      <c r="BI148" s="221">
        <v>11</v>
      </c>
      <c r="BJ148" s="221">
        <v>0</v>
      </c>
      <c r="BK148" s="221">
        <v>26</v>
      </c>
      <c r="BL148" s="221">
        <v>31</v>
      </c>
      <c r="BM148" s="221">
        <v>16</v>
      </c>
      <c r="BN148" s="221">
        <v>8</v>
      </c>
      <c r="BO148" s="221">
        <v>10</v>
      </c>
      <c r="BP148" s="221">
        <v>0</v>
      </c>
      <c r="BQ148" s="394">
        <v>0</v>
      </c>
      <c r="BR148" s="394">
        <v>0</v>
      </c>
      <c r="BS148" s="394">
        <v>0</v>
      </c>
      <c r="BT148" s="221">
        <v>0</v>
      </c>
      <c r="BU148" s="221">
        <v>0</v>
      </c>
      <c r="BV148" s="221">
        <v>0</v>
      </c>
      <c r="BW148" s="221">
        <v>0</v>
      </c>
      <c r="BX148" s="221">
        <v>0</v>
      </c>
      <c r="BY148" s="221">
        <v>0</v>
      </c>
      <c r="BZ148" s="221"/>
      <c r="CA148" s="221"/>
      <c r="CB148" s="221"/>
    </row>
    <row r="149" spans="1:80" ht="15" x14ac:dyDescent="0.2">
      <c r="A149" s="194" t="s">
        <v>2312</v>
      </c>
      <c r="B149" s="195">
        <v>1</v>
      </c>
      <c r="C149" s="35" t="s">
        <v>4333</v>
      </c>
      <c r="D149" s="216" t="s">
        <v>144</v>
      </c>
      <c r="E149" s="216" t="s">
        <v>1691</v>
      </c>
      <c r="F149" s="198">
        <v>40956</v>
      </c>
      <c r="G149" s="36">
        <v>39759</v>
      </c>
      <c r="H149" s="216" t="s">
        <v>4546</v>
      </c>
      <c r="I149" s="221">
        <v>0</v>
      </c>
      <c r="J149" s="221">
        <v>0</v>
      </c>
      <c r="K149" s="221">
        <v>0</v>
      </c>
      <c r="L149" s="221">
        <v>13</v>
      </c>
      <c r="M149" s="221">
        <v>9</v>
      </c>
      <c r="N149" s="221">
        <v>0</v>
      </c>
      <c r="O149" s="221">
        <v>0</v>
      </c>
      <c r="P149" s="221">
        <v>0</v>
      </c>
      <c r="Q149" s="221">
        <v>0</v>
      </c>
      <c r="R149" s="221">
        <v>2</v>
      </c>
      <c r="S149" s="221">
        <v>2</v>
      </c>
      <c r="T149" s="221">
        <v>0</v>
      </c>
      <c r="U149" s="221">
        <v>12</v>
      </c>
      <c r="V149" s="221">
        <v>14</v>
      </c>
      <c r="W149" s="221">
        <v>0</v>
      </c>
      <c r="X149" s="18">
        <v>5</v>
      </c>
      <c r="Y149" s="18">
        <v>5</v>
      </c>
      <c r="Z149" s="18">
        <v>0</v>
      </c>
      <c r="AA149" s="18">
        <v>3</v>
      </c>
      <c r="AB149" s="18">
        <v>0</v>
      </c>
      <c r="AC149" s="18">
        <v>0</v>
      </c>
      <c r="AD149" s="18">
        <v>0</v>
      </c>
      <c r="AE149" s="18">
        <v>0</v>
      </c>
      <c r="AF149" s="18">
        <v>0</v>
      </c>
      <c r="AG149" s="18">
        <v>0</v>
      </c>
      <c r="AH149" s="18">
        <v>0</v>
      </c>
      <c r="AI149" s="18">
        <v>0</v>
      </c>
      <c r="AJ149" s="286">
        <v>15</v>
      </c>
      <c r="AK149" s="286">
        <v>14</v>
      </c>
      <c r="AL149" s="286">
        <v>0</v>
      </c>
      <c r="AM149" s="355">
        <v>0</v>
      </c>
      <c r="AN149" s="355">
        <v>0</v>
      </c>
      <c r="AO149" s="355">
        <v>0</v>
      </c>
      <c r="AP149" s="413">
        <v>0</v>
      </c>
      <c r="AQ149" s="413">
        <v>0</v>
      </c>
      <c r="AR149" s="413">
        <v>0</v>
      </c>
      <c r="AS149" s="413">
        <v>0</v>
      </c>
      <c r="AT149" s="413">
        <v>0</v>
      </c>
      <c r="AU149" s="413">
        <v>0</v>
      </c>
      <c r="AV149" s="392">
        <v>6</v>
      </c>
      <c r="AW149" s="392">
        <v>6</v>
      </c>
      <c r="AX149" s="392">
        <v>0</v>
      </c>
      <c r="AY149" s="394">
        <v>5</v>
      </c>
      <c r="AZ149" s="394">
        <v>5</v>
      </c>
      <c r="BA149" s="394">
        <v>0</v>
      </c>
      <c r="BB149" s="448">
        <v>0</v>
      </c>
      <c r="BC149" s="394">
        <v>0</v>
      </c>
      <c r="BD149" s="394">
        <v>0</v>
      </c>
      <c r="BE149" s="394">
        <v>6</v>
      </c>
      <c r="BF149" s="394">
        <v>6</v>
      </c>
      <c r="BG149" s="394">
        <v>0</v>
      </c>
      <c r="BH149" s="221">
        <v>7</v>
      </c>
      <c r="BI149" s="221">
        <v>7</v>
      </c>
      <c r="BJ149" s="221">
        <v>0</v>
      </c>
      <c r="BK149" s="221">
        <v>8</v>
      </c>
      <c r="BL149" s="221">
        <v>8</v>
      </c>
      <c r="BM149" s="221">
        <v>0</v>
      </c>
      <c r="BN149" s="221">
        <v>22</v>
      </c>
      <c r="BO149" s="221">
        <v>16</v>
      </c>
      <c r="BP149" s="221">
        <v>0</v>
      </c>
      <c r="BQ149" s="394">
        <v>0</v>
      </c>
      <c r="BR149" s="394">
        <v>0</v>
      </c>
      <c r="BS149" s="394">
        <v>0</v>
      </c>
      <c r="BT149" s="221">
        <v>0</v>
      </c>
      <c r="BU149" s="221">
        <v>0</v>
      </c>
      <c r="BV149" s="221">
        <v>0</v>
      </c>
      <c r="BW149" s="221">
        <v>2</v>
      </c>
      <c r="BX149" s="221">
        <v>0</v>
      </c>
      <c r="BY149" s="221">
        <v>0</v>
      </c>
      <c r="BZ149" s="221"/>
      <c r="CA149" s="221"/>
      <c r="CB149" s="221"/>
    </row>
    <row r="150" spans="1:80" ht="15" x14ac:dyDescent="0.2">
      <c r="A150" s="194" t="s">
        <v>2312</v>
      </c>
      <c r="B150" s="195">
        <v>1</v>
      </c>
      <c r="C150" s="35" t="s">
        <v>4788</v>
      </c>
      <c r="D150" s="216" t="s">
        <v>144</v>
      </c>
      <c r="E150" s="216" t="s">
        <v>2340</v>
      </c>
      <c r="F150" s="36"/>
      <c r="G150" s="36">
        <v>40018</v>
      </c>
      <c r="H150" s="216" t="s">
        <v>4273</v>
      </c>
      <c r="I150" s="221">
        <v>0</v>
      </c>
      <c r="J150" s="221">
        <v>0</v>
      </c>
      <c r="K150" s="221">
        <v>0</v>
      </c>
      <c r="L150" s="221">
        <v>0</v>
      </c>
      <c r="M150" s="221">
        <v>0</v>
      </c>
      <c r="N150" s="221">
        <v>0</v>
      </c>
      <c r="O150" s="221">
        <v>0</v>
      </c>
      <c r="P150" s="221">
        <v>0</v>
      </c>
      <c r="Q150" s="221">
        <v>0</v>
      </c>
      <c r="R150" s="221">
        <v>0</v>
      </c>
      <c r="S150" s="221">
        <v>0</v>
      </c>
      <c r="T150" s="221">
        <v>0</v>
      </c>
      <c r="U150" s="221">
        <v>0</v>
      </c>
      <c r="V150" s="221">
        <v>0</v>
      </c>
      <c r="W150" s="221">
        <v>0</v>
      </c>
      <c r="X150" s="18">
        <v>0</v>
      </c>
      <c r="Y150" s="18">
        <v>0</v>
      </c>
      <c r="Z150" s="18">
        <v>0</v>
      </c>
      <c r="AA150" s="18">
        <v>0</v>
      </c>
      <c r="AB150" s="18">
        <v>0</v>
      </c>
      <c r="AC150" s="18">
        <v>0</v>
      </c>
      <c r="AD150" s="18">
        <v>0</v>
      </c>
      <c r="AE150" s="18">
        <v>0</v>
      </c>
      <c r="AF150" s="18">
        <v>0</v>
      </c>
      <c r="AG150" s="18">
        <v>0</v>
      </c>
      <c r="AH150" s="18">
        <v>0</v>
      </c>
      <c r="AI150" s="18">
        <v>0</v>
      </c>
      <c r="AJ150" s="286">
        <v>0</v>
      </c>
      <c r="AK150" s="286">
        <v>0</v>
      </c>
      <c r="AL150" s="286">
        <v>0</v>
      </c>
      <c r="AM150" s="355">
        <v>0</v>
      </c>
      <c r="AN150" s="355">
        <v>0</v>
      </c>
      <c r="AO150" s="355">
        <v>0</v>
      </c>
      <c r="AP150" s="413">
        <v>0</v>
      </c>
      <c r="AQ150" s="413">
        <v>0</v>
      </c>
      <c r="AR150" s="413">
        <v>0</v>
      </c>
      <c r="AS150" s="413">
        <v>0</v>
      </c>
      <c r="AT150" s="413">
        <v>0</v>
      </c>
      <c r="AU150" s="413">
        <v>0</v>
      </c>
      <c r="AV150" s="392">
        <v>4</v>
      </c>
      <c r="AW150" s="392">
        <v>4</v>
      </c>
      <c r="AX150" s="392">
        <v>0</v>
      </c>
      <c r="AY150" s="394">
        <v>0</v>
      </c>
      <c r="AZ150" s="394">
        <v>0</v>
      </c>
      <c r="BA150" s="394">
        <v>0</v>
      </c>
      <c r="BB150" s="448">
        <v>0</v>
      </c>
      <c r="BC150" s="394">
        <v>0</v>
      </c>
      <c r="BD150" s="394">
        <v>0</v>
      </c>
      <c r="BE150" s="394">
        <v>0</v>
      </c>
      <c r="BF150" s="394">
        <v>0</v>
      </c>
      <c r="BG150" s="394">
        <v>0</v>
      </c>
      <c r="BH150" s="221">
        <v>0</v>
      </c>
      <c r="BI150" s="221">
        <v>0</v>
      </c>
      <c r="BJ150" s="221">
        <v>0</v>
      </c>
      <c r="BK150" s="221">
        <v>0</v>
      </c>
      <c r="BL150" s="221">
        <v>0</v>
      </c>
      <c r="BM150" s="221">
        <v>0</v>
      </c>
      <c r="BN150" s="221">
        <v>0</v>
      </c>
      <c r="BO150" s="221">
        <v>0</v>
      </c>
      <c r="BP150" s="221">
        <v>0</v>
      </c>
      <c r="BQ150" s="394">
        <v>0</v>
      </c>
      <c r="BR150" s="394">
        <v>0</v>
      </c>
      <c r="BS150" s="394">
        <v>0</v>
      </c>
      <c r="BT150" s="221">
        <v>2</v>
      </c>
      <c r="BU150" s="221">
        <v>0</v>
      </c>
      <c r="BV150" s="221">
        <v>0</v>
      </c>
      <c r="BW150" s="221">
        <v>0</v>
      </c>
      <c r="BX150" s="221">
        <v>0</v>
      </c>
      <c r="BY150" s="221">
        <v>0</v>
      </c>
      <c r="BZ150" s="221"/>
      <c r="CA150" s="221"/>
      <c r="CB150" s="221"/>
    </row>
    <row r="151" spans="1:80" ht="15" x14ac:dyDescent="0.2">
      <c r="A151" s="194" t="s">
        <v>2312</v>
      </c>
      <c r="B151" s="195">
        <v>1</v>
      </c>
      <c r="C151" s="35" t="s">
        <v>4355</v>
      </c>
      <c r="D151" s="216" t="s">
        <v>144</v>
      </c>
      <c r="E151" s="216" t="s">
        <v>2340</v>
      </c>
      <c r="F151" s="36"/>
      <c r="G151" s="36">
        <v>40018</v>
      </c>
      <c r="H151" s="216" t="s">
        <v>4273</v>
      </c>
      <c r="I151" s="221">
        <v>0</v>
      </c>
      <c r="J151" s="221">
        <v>0</v>
      </c>
      <c r="K151" s="221">
        <v>0</v>
      </c>
      <c r="L151" s="221">
        <v>0</v>
      </c>
      <c r="M151" s="221">
        <v>0</v>
      </c>
      <c r="N151" s="221">
        <v>0</v>
      </c>
      <c r="O151" s="221">
        <v>0</v>
      </c>
      <c r="P151" s="221">
        <v>0</v>
      </c>
      <c r="Q151" s="221">
        <v>0</v>
      </c>
      <c r="R151" s="221">
        <v>0</v>
      </c>
      <c r="S151" s="221">
        <v>0</v>
      </c>
      <c r="T151" s="221">
        <v>0</v>
      </c>
      <c r="U151" s="221">
        <v>0</v>
      </c>
      <c r="V151" s="221">
        <v>2</v>
      </c>
      <c r="W151" s="221">
        <v>0</v>
      </c>
      <c r="X151" s="18">
        <v>0</v>
      </c>
      <c r="Y151" s="18">
        <v>0</v>
      </c>
      <c r="Z151" s="18">
        <v>0</v>
      </c>
      <c r="AA151" s="18">
        <v>0</v>
      </c>
      <c r="AB151" s="18">
        <v>0</v>
      </c>
      <c r="AC151" s="18">
        <v>0</v>
      </c>
      <c r="AD151" s="18">
        <v>0</v>
      </c>
      <c r="AE151" s="18">
        <v>0</v>
      </c>
      <c r="AF151" s="18">
        <v>0</v>
      </c>
      <c r="AG151" s="18">
        <v>0</v>
      </c>
      <c r="AH151" s="18">
        <v>0</v>
      </c>
      <c r="AI151" s="18">
        <v>0</v>
      </c>
      <c r="AJ151" s="286">
        <v>1</v>
      </c>
      <c r="AK151" s="286">
        <v>0</v>
      </c>
      <c r="AL151" s="286">
        <v>0</v>
      </c>
      <c r="AM151" s="355">
        <v>0</v>
      </c>
      <c r="AN151" s="355">
        <v>0</v>
      </c>
      <c r="AO151" s="355">
        <v>0</v>
      </c>
      <c r="AP151" s="413">
        <v>0</v>
      </c>
      <c r="AQ151" s="413">
        <v>0</v>
      </c>
      <c r="AR151" s="413">
        <v>0</v>
      </c>
      <c r="AS151" s="413">
        <v>0</v>
      </c>
      <c r="AT151" s="413">
        <v>0</v>
      </c>
      <c r="AU151" s="413">
        <v>0</v>
      </c>
      <c r="AV151" s="392">
        <v>0</v>
      </c>
      <c r="AW151" s="392">
        <v>0</v>
      </c>
      <c r="AX151" s="392">
        <v>0</v>
      </c>
      <c r="AY151" s="394">
        <v>0</v>
      </c>
      <c r="AZ151" s="394">
        <v>0</v>
      </c>
      <c r="BA151" s="394">
        <v>0</v>
      </c>
      <c r="BB151" s="448">
        <v>0</v>
      </c>
      <c r="BC151" s="394">
        <v>0</v>
      </c>
      <c r="BD151" s="394">
        <v>0</v>
      </c>
      <c r="BE151" s="394">
        <v>0</v>
      </c>
      <c r="BF151" s="394">
        <v>0</v>
      </c>
      <c r="BG151" s="394">
        <v>0</v>
      </c>
      <c r="BH151" s="221">
        <v>0</v>
      </c>
      <c r="BI151" s="221">
        <v>0</v>
      </c>
      <c r="BJ151" s="221">
        <v>0</v>
      </c>
      <c r="BK151" s="221">
        <v>0</v>
      </c>
      <c r="BL151" s="221">
        <v>0</v>
      </c>
      <c r="BM151" s="221">
        <v>0</v>
      </c>
      <c r="BN151" s="221">
        <v>0</v>
      </c>
      <c r="BO151" s="221">
        <v>0</v>
      </c>
      <c r="BP151" s="221">
        <v>0</v>
      </c>
      <c r="BQ151" s="394">
        <v>0</v>
      </c>
      <c r="BR151" s="394">
        <v>0</v>
      </c>
      <c r="BS151" s="394">
        <v>0</v>
      </c>
      <c r="BT151" s="221">
        <v>0</v>
      </c>
      <c r="BU151" s="221">
        <v>0</v>
      </c>
      <c r="BV151" s="221">
        <v>0</v>
      </c>
      <c r="BW151" s="221">
        <v>0</v>
      </c>
      <c r="BX151" s="221">
        <v>0</v>
      </c>
      <c r="BY151" s="221">
        <v>0</v>
      </c>
      <c r="BZ151" s="221"/>
      <c r="CA151" s="221"/>
      <c r="CB151" s="221"/>
    </row>
    <row r="152" spans="1:80" ht="15" x14ac:dyDescent="0.2">
      <c r="A152" s="194" t="s">
        <v>2312</v>
      </c>
      <c r="B152" s="195">
        <v>1</v>
      </c>
      <c r="C152" s="35" t="s">
        <v>4908</v>
      </c>
      <c r="D152" s="216" t="s">
        <v>144</v>
      </c>
      <c r="E152" s="216" t="s">
        <v>2340</v>
      </c>
      <c r="F152" s="198"/>
      <c r="G152" s="36">
        <v>39759</v>
      </c>
      <c r="H152" s="216" t="s">
        <v>4273</v>
      </c>
      <c r="I152" s="221">
        <v>0</v>
      </c>
      <c r="J152" s="221">
        <v>0</v>
      </c>
      <c r="K152" s="221">
        <v>0</v>
      </c>
      <c r="L152" s="221">
        <v>0</v>
      </c>
      <c r="M152" s="221">
        <v>0</v>
      </c>
      <c r="N152" s="221">
        <v>0</v>
      </c>
      <c r="O152" s="221">
        <v>0</v>
      </c>
      <c r="P152" s="221">
        <v>0</v>
      </c>
      <c r="Q152" s="221">
        <v>0</v>
      </c>
      <c r="R152" s="221">
        <v>0</v>
      </c>
      <c r="S152" s="221">
        <v>0</v>
      </c>
      <c r="T152" s="221">
        <v>0</v>
      </c>
      <c r="U152" s="221">
        <v>0</v>
      </c>
      <c r="V152" s="221">
        <v>0</v>
      </c>
      <c r="W152" s="221">
        <v>0</v>
      </c>
      <c r="X152" s="18">
        <v>0</v>
      </c>
      <c r="Y152" s="18">
        <v>0</v>
      </c>
      <c r="Z152" s="18">
        <v>0</v>
      </c>
      <c r="AA152" s="18">
        <v>0</v>
      </c>
      <c r="AB152" s="18">
        <v>0</v>
      </c>
      <c r="AC152" s="18">
        <v>0</v>
      </c>
      <c r="AD152" s="18">
        <v>0</v>
      </c>
      <c r="AE152" s="18">
        <v>0</v>
      </c>
      <c r="AF152" s="18">
        <v>0</v>
      </c>
      <c r="AG152" s="18">
        <v>0</v>
      </c>
      <c r="AH152" s="18">
        <v>0</v>
      </c>
      <c r="AI152" s="18">
        <v>0</v>
      </c>
      <c r="AJ152" s="286">
        <v>0</v>
      </c>
      <c r="AK152" s="286">
        <v>0</v>
      </c>
      <c r="AL152" s="286">
        <v>0</v>
      </c>
      <c r="AM152" s="355">
        <v>0</v>
      </c>
      <c r="AN152" s="355">
        <v>0</v>
      </c>
      <c r="AO152" s="355">
        <v>0</v>
      </c>
      <c r="AP152" s="413">
        <v>0</v>
      </c>
      <c r="AQ152" s="413">
        <v>0</v>
      </c>
      <c r="AR152" s="413">
        <v>0</v>
      </c>
      <c r="AS152" s="413">
        <v>0</v>
      </c>
      <c r="AT152" s="413">
        <v>0</v>
      </c>
      <c r="AU152" s="413">
        <v>0</v>
      </c>
      <c r="AV152" s="392">
        <v>0</v>
      </c>
      <c r="AW152" s="392">
        <v>0</v>
      </c>
      <c r="AX152" s="392">
        <v>0</v>
      </c>
      <c r="AY152" s="394">
        <v>0</v>
      </c>
      <c r="AZ152" s="394">
        <v>0</v>
      </c>
      <c r="BA152" s="394">
        <v>0</v>
      </c>
      <c r="BB152" s="448">
        <v>0</v>
      </c>
      <c r="BC152" s="394">
        <v>0</v>
      </c>
      <c r="BD152" s="394">
        <v>0</v>
      </c>
      <c r="BE152" s="394">
        <v>0</v>
      </c>
      <c r="BF152" s="394">
        <v>0</v>
      </c>
      <c r="BG152" s="394">
        <v>0</v>
      </c>
      <c r="BH152" s="221">
        <v>0</v>
      </c>
      <c r="BI152" s="221">
        <v>0</v>
      </c>
      <c r="BJ152" s="221">
        <v>0</v>
      </c>
      <c r="BK152" s="221">
        <v>0</v>
      </c>
      <c r="BL152" s="221">
        <v>0</v>
      </c>
      <c r="BM152" s="221">
        <v>0</v>
      </c>
      <c r="BN152" s="221">
        <v>0</v>
      </c>
      <c r="BO152" s="221">
        <v>0</v>
      </c>
      <c r="BP152" s="221">
        <v>0</v>
      </c>
      <c r="BQ152" s="394">
        <v>0</v>
      </c>
      <c r="BR152" s="394">
        <v>0</v>
      </c>
      <c r="BS152" s="394">
        <v>0</v>
      </c>
      <c r="BT152" s="221">
        <v>0</v>
      </c>
      <c r="BU152" s="221">
        <v>0</v>
      </c>
      <c r="BV152" s="221">
        <v>0</v>
      </c>
      <c r="BW152" s="221">
        <v>0</v>
      </c>
      <c r="BX152" s="221">
        <v>0</v>
      </c>
      <c r="BY152" s="221">
        <v>0</v>
      </c>
      <c r="BZ152" s="221"/>
      <c r="CA152" s="221"/>
      <c r="CB152" s="221"/>
    </row>
    <row r="153" spans="1:80" ht="15" x14ac:dyDescent="0.2">
      <c r="A153" s="194" t="s">
        <v>2312</v>
      </c>
      <c r="B153" s="195">
        <v>1</v>
      </c>
      <c r="C153" s="35" t="s">
        <v>4945</v>
      </c>
      <c r="D153" s="216" t="s">
        <v>144</v>
      </c>
      <c r="E153" s="216" t="s">
        <v>2340</v>
      </c>
      <c r="F153" s="36"/>
      <c r="G153" s="36">
        <v>40018</v>
      </c>
      <c r="H153" s="216" t="s">
        <v>4273</v>
      </c>
      <c r="I153" s="221">
        <v>0</v>
      </c>
      <c r="J153" s="221">
        <v>0</v>
      </c>
      <c r="K153" s="221">
        <v>0</v>
      </c>
      <c r="L153" s="221">
        <v>0</v>
      </c>
      <c r="M153" s="221">
        <v>0</v>
      </c>
      <c r="N153" s="221">
        <v>0</v>
      </c>
      <c r="O153" s="221">
        <v>0</v>
      </c>
      <c r="P153" s="221">
        <v>0</v>
      </c>
      <c r="Q153" s="221">
        <v>0</v>
      </c>
      <c r="R153" s="221">
        <v>0</v>
      </c>
      <c r="S153" s="221">
        <v>0</v>
      </c>
      <c r="T153" s="221">
        <v>0</v>
      </c>
      <c r="U153" s="221">
        <v>0</v>
      </c>
      <c r="V153" s="221">
        <v>0</v>
      </c>
      <c r="W153" s="221">
        <v>0</v>
      </c>
      <c r="X153" s="18">
        <v>0</v>
      </c>
      <c r="Y153" s="18">
        <v>0</v>
      </c>
      <c r="Z153" s="18">
        <v>0</v>
      </c>
      <c r="AA153" s="18">
        <v>3</v>
      </c>
      <c r="AB153" s="18">
        <v>0</v>
      </c>
      <c r="AC153" s="18">
        <v>0</v>
      </c>
      <c r="AD153" s="18">
        <v>0</v>
      </c>
      <c r="AE153" s="18">
        <v>0</v>
      </c>
      <c r="AF153" s="18">
        <v>0</v>
      </c>
      <c r="AG153" s="18">
        <v>0</v>
      </c>
      <c r="AH153" s="18">
        <v>0</v>
      </c>
      <c r="AI153" s="18">
        <v>0</v>
      </c>
      <c r="AJ153" s="286">
        <v>1</v>
      </c>
      <c r="AK153" s="286">
        <v>0</v>
      </c>
      <c r="AL153" s="286">
        <v>0</v>
      </c>
      <c r="AM153" s="355">
        <v>0</v>
      </c>
      <c r="AN153" s="355">
        <v>0</v>
      </c>
      <c r="AO153" s="355">
        <v>0</v>
      </c>
      <c r="AP153" s="413">
        <v>0</v>
      </c>
      <c r="AQ153" s="413">
        <v>0</v>
      </c>
      <c r="AR153" s="413">
        <v>0</v>
      </c>
      <c r="AS153" s="413">
        <v>0</v>
      </c>
      <c r="AT153" s="413">
        <v>0</v>
      </c>
      <c r="AU153" s="413">
        <v>0</v>
      </c>
      <c r="AV153" s="392">
        <v>0</v>
      </c>
      <c r="AW153" s="392">
        <v>0</v>
      </c>
      <c r="AX153" s="392">
        <v>0</v>
      </c>
      <c r="AY153" s="394">
        <v>0</v>
      </c>
      <c r="AZ153" s="394">
        <v>0</v>
      </c>
      <c r="BA153" s="394">
        <v>0</v>
      </c>
      <c r="BB153" s="448">
        <v>0</v>
      </c>
      <c r="BC153" s="394">
        <v>0</v>
      </c>
      <c r="BD153" s="394">
        <v>0</v>
      </c>
      <c r="BE153" s="394">
        <v>0</v>
      </c>
      <c r="BF153" s="394">
        <v>0</v>
      </c>
      <c r="BG153" s="394">
        <v>0</v>
      </c>
      <c r="BH153" s="221">
        <v>0</v>
      </c>
      <c r="BI153" s="221">
        <v>0</v>
      </c>
      <c r="BJ153" s="221">
        <v>0</v>
      </c>
      <c r="BK153" s="221">
        <v>0</v>
      </c>
      <c r="BL153" s="221">
        <v>0</v>
      </c>
      <c r="BM153" s="221">
        <v>0</v>
      </c>
      <c r="BN153" s="221">
        <v>1</v>
      </c>
      <c r="BO153" s="221">
        <v>0</v>
      </c>
      <c r="BP153" s="221">
        <v>0</v>
      </c>
      <c r="BQ153" s="394">
        <v>0</v>
      </c>
      <c r="BR153" s="394">
        <v>0</v>
      </c>
      <c r="BS153" s="394">
        <v>0</v>
      </c>
      <c r="BT153" s="221">
        <v>0</v>
      </c>
      <c r="BU153" s="221">
        <v>0</v>
      </c>
      <c r="BV153" s="221">
        <v>0</v>
      </c>
      <c r="BW153" s="221">
        <v>0</v>
      </c>
      <c r="BX153" s="221">
        <v>0</v>
      </c>
      <c r="BY153" s="221">
        <v>0</v>
      </c>
      <c r="BZ153" s="221"/>
      <c r="CA153" s="221"/>
      <c r="CB153" s="221"/>
    </row>
    <row r="154" spans="1:80" ht="15" x14ac:dyDescent="0.25">
      <c r="A154" s="199" t="s">
        <v>2312</v>
      </c>
      <c r="B154" s="200">
        <v>1</v>
      </c>
      <c r="C154" s="201" t="s">
        <v>4372</v>
      </c>
      <c r="D154" s="201" t="s">
        <v>144</v>
      </c>
      <c r="E154" s="201" t="s">
        <v>2340</v>
      </c>
      <c r="F154" s="167"/>
      <c r="G154" s="168"/>
      <c r="H154" s="201" t="s">
        <v>4273</v>
      </c>
      <c r="I154" s="244">
        <v>0</v>
      </c>
      <c r="J154" s="244">
        <v>0</v>
      </c>
      <c r="K154" s="244">
        <v>0</v>
      </c>
      <c r="L154" s="244">
        <v>2</v>
      </c>
      <c r="M154" s="244">
        <v>2</v>
      </c>
      <c r="N154" s="244">
        <v>0</v>
      </c>
      <c r="O154" s="244">
        <v>0</v>
      </c>
      <c r="P154" s="244">
        <v>0</v>
      </c>
      <c r="Q154" s="244">
        <v>0</v>
      </c>
      <c r="R154" s="244">
        <v>0</v>
      </c>
      <c r="S154" s="244">
        <v>2</v>
      </c>
      <c r="T154" s="244">
        <v>0</v>
      </c>
      <c r="U154" s="244">
        <v>0</v>
      </c>
      <c r="V154" s="244">
        <v>0</v>
      </c>
      <c r="W154" s="244">
        <v>0</v>
      </c>
      <c r="X154" s="180">
        <v>0</v>
      </c>
      <c r="Y154" s="180">
        <v>0</v>
      </c>
      <c r="Z154" s="180">
        <v>0</v>
      </c>
      <c r="AA154" s="180">
        <v>0</v>
      </c>
      <c r="AB154" s="180">
        <v>2</v>
      </c>
      <c r="AC154" s="180">
        <v>0</v>
      </c>
      <c r="AD154" s="180">
        <v>0</v>
      </c>
      <c r="AE154" s="180">
        <v>0</v>
      </c>
      <c r="AF154" s="180">
        <v>0</v>
      </c>
      <c r="AG154" s="180">
        <v>0</v>
      </c>
      <c r="AH154" s="180">
        <v>0</v>
      </c>
      <c r="AI154" s="180">
        <v>0</v>
      </c>
      <c r="AJ154" s="292">
        <v>0</v>
      </c>
      <c r="AK154" s="292">
        <v>0</v>
      </c>
      <c r="AL154" s="292">
        <v>0</v>
      </c>
      <c r="AM154" s="343">
        <v>0</v>
      </c>
      <c r="AN154" s="343">
        <v>0</v>
      </c>
      <c r="AO154" s="343">
        <v>0</v>
      </c>
      <c r="AP154" s="414">
        <v>0</v>
      </c>
      <c r="AQ154" s="414">
        <v>0</v>
      </c>
      <c r="AR154" s="414">
        <v>0</v>
      </c>
      <c r="AS154" s="413">
        <v>0</v>
      </c>
      <c r="AT154" s="413">
        <v>0</v>
      </c>
      <c r="AU154" s="413">
        <v>0</v>
      </c>
      <c r="AV154" s="392">
        <v>0</v>
      </c>
      <c r="AW154" s="392">
        <v>0</v>
      </c>
      <c r="AX154" s="392">
        <v>0</v>
      </c>
      <c r="AY154" s="394">
        <v>0</v>
      </c>
      <c r="AZ154" s="394">
        <v>0</v>
      </c>
      <c r="BA154" s="394">
        <v>0</v>
      </c>
      <c r="BB154" s="448">
        <v>0</v>
      </c>
      <c r="BC154" s="394">
        <v>0</v>
      </c>
      <c r="BD154" s="394">
        <v>0</v>
      </c>
      <c r="BE154" s="394">
        <v>0</v>
      </c>
      <c r="BF154" s="394">
        <v>0</v>
      </c>
      <c r="BG154" s="394">
        <v>0</v>
      </c>
      <c r="BH154" s="221">
        <v>0</v>
      </c>
      <c r="BI154" s="221">
        <v>0</v>
      </c>
      <c r="BJ154" s="221">
        <v>0</v>
      </c>
      <c r="BK154" s="221">
        <v>0</v>
      </c>
      <c r="BL154" s="221">
        <v>0</v>
      </c>
      <c r="BM154" s="221">
        <v>0</v>
      </c>
      <c r="BN154" s="221">
        <v>4</v>
      </c>
      <c r="BO154" s="221">
        <v>3</v>
      </c>
      <c r="BP154" s="221">
        <v>0</v>
      </c>
      <c r="BQ154" s="394">
        <v>0</v>
      </c>
      <c r="BR154" s="394">
        <v>0</v>
      </c>
      <c r="BS154" s="394">
        <v>0</v>
      </c>
      <c r="BT154" s="221">
        <v>0</v>
      </c>
      <c r="BU154" s="221">
        <v>0</v>
      </c>
      <c r="BV154" s="221">
        <v>0</v>
      </c>
      <c r="BW154" s="221">
        <v>0</v>
      </c>
      <c r="BX154" s="221">
        <v>0</v>
      </c>
      <c r="BY154" s="221">
        <v>0</v>
      </c>
      <c r="BZ154" s="221"/>
      <c r="CA154" s="221"/>
      <c r="CB154" s="221"/>
    </row>
    <row r="155" spans="1:80" ht="15" x14ac:dyDescent="0.25">
      <c r="A155" s="199" t="s">
        <v>2312</v>
      </c>
      <c r="B155" s="200">
        <v>1</v>
      </c>
      <c r="C155" s="201" t="s">
        <v>5061</v>
      </c>
      <c r="D155" s="201" t="s">
        <v>144</v>
      </c>
      <c r="E155" s="201" t="s">
        <v>2340</v>
      </c>
      <c r="F155" s="223"/>
      <c r="G155" s="168">
        <v>40654</v>
      </c>
      <c r="H155" s="168" t="s">
        <v>4273</v>
      </c>
      <c r="I155" s="244">
        <v>0</v>
      </c>
      <c r="J155" s="244">
        <v>0</v>
      </c>
      <c r="K155" s="244">
        <v>0</v>
      </c>
      <c r="L155" s="244">
        <v>0</v>
      </c>
      <c r="M155" s="244">
        <v>0</v>
      </c>
      <c r="N155" s="244">
        <v>0</v>
      </c>
      <c r="O155" s="244">
        <v>0</v>
      </c>
      <c r="P155" s="244">
        <v>0</v>
      </c>
      <c r="Q155" s="244">
        <v>0</v>
      </c>
      <c r="R155" s="244">
        <v>0</v>
      </c>
      <c r="S155" s="244">
        <v>2</v>
      </c>
      <c r="T155" s="244">
        <v>0</v>
      </c>
      <c r="U155" s="244">
        <v>0</v>
      </c>
      <c r="V155" s="244">
        <v>0</v>
      </c>
      <c r="W155" s="244">
        <v>0</v>
      </c>
      <c r="X155" s="180">
        <v>0</v>
      </c>
      <c r="Y155" s="180">
        <v>0</v>
      </c>
      <c r="Z155" s="180">
        <v>0</v>
      </c>
      <c r="AA155" s="180">
        <v>0</v>
      </c>
      <c r="AB155" s="180">
        <v>0</v>
      </c>
      <c r="AC155" s="180">
        <v>0</v>
      </c>
      <c r="AD155" s="180">
        <v>0</v>
      </c>
      <c r="AE155" s="180">
        <v>0</v>
      </c>
      <c r="AF155" s="180">
        <v>0</v>
      </c>
      <c r="AG155" s="180">
        <v>0</v>
      </c>
      <c r="AH155" s="180">
        <v>0</v>
      </c>
      <c r="AI155" s="180">
        <v>0</v>
      </c>
      <c r="AJ155" s="292">
        <v>2</v>
      </c>
      <c r="AK155" s="292">
        <v>0</v>
      </c>
      <c r="AL155" s="292">
        <v>0</v>
      </c>
      <c r="AM155" s="343">
        <v>0</v>
      </c>
      <c r="AN155" s="343">
        <v>0</v>
      </c>
      <c r="AO155" s="343">
        <v>0</v>
      </c>
      <c r="AP155" s="414">
        <v>0</v>
      </c>
      <c r="AQ155" s="414">
        <v>0</v>
      </c>
      <c r="AR155" s="414">
        <v>0</v>
      </c>
      <c r="AS155" s="413">
        <v>0</v>
      </c>
      <c r="AT155" s="413">
        <v>0</v>
      </c>
      <c r="AU155" s="413">
        <v>0</v>
      </c>
      <c r="AV155" s="392">
        <v>0</v>
      </c>
      <c r="AW155" s="392">
        <v>0</v>
      </c>
      <c r="AX155" s="392">
        <v>0</v>
      </c>
      <c r="AY155" s="394">
        <v>0</v>
      </c>
      <c r="AZ155" s="394">
        <v>0</v>
      </c>
      <c r="BA155" s="394">
        <v>0</v>
      </c>
      <c r="BB155" s="448">
        <v>0</v>
      </c>
      <c r="BC155" s="394">
        <v>0</v>
      </c>
      <c r="BD155" s="394">
        <v>0</v>
      </c>
      <c r="BE155" s="394">
        <v>0</v>
      </c>
      <c r="BF155" s="394">
        <v>0</v>
      </c>
      <c r="BG155" s="394">
        <v>0</v>
      </c>
      <c r="BH155" s="221">
        <v>0</v>
      </c>
      <c r="BI155" s="221">
        <v>0</v>
      </c>
      <c r="BJ155" s="221">
        <v>0</v>
      </c>
      <c r="BK155" s="221">
        <v>0</v>
      </c>
      <c r="BL155" s="221">
        <v>0</v>
      </c>
      <c r="BM155" s="221">
        <v>0</v>
      </c>
      <c r="BN155" s="221">
        <v>0</v>
      </c>
      <c r="BO155" s="221">
        <v>0</v>
      </c>
      <c r="BP155" s="221">
        <v>0</v>
      </c>
      <c r="BQ155" s="394">
        <v>0</v>
      </c>
      <c r="BR155" s="394">
        <v>0</v>
      </c>
      <c r="BS155" s="394">
        <v>0</v>
      </c>
      <c r="BT155" s="221">
        <v>0</v>
      </c>
      <c r="BU155" s="221">
        <v>0</v>
      </c>
      <c r="BV155" s="221">
        <v>0</v>
      </c>
      <c r="BW155" s="221">
        <v>0</v>
      </c>
      <c r="BX155" s="221">
        <v>0</v>
      </c>
      <c r="BY155" s="221">
        <v>0</v>
      </c>
      <c r="BZ155" s="221"/>
      <c r="CA155" s="221"/>
      <c r="CB155" s="221"/>
    </row>
    <row r="156" spans="1:80" ht="15" x14ac:dyDescent="0.25">
      <c r="A156" s="199" t="s">
        <v>2312</v>
      </c>
      <c r="B156" s="200">
        <v>1</v>
      </c>
      <c r="C156" s="201" t="s">
        <v>4909</v>
      </c>
      <c r="D156" s="201" t="s">
        <v>144</v>
      </c>
      <c r="E156" s="201" t="s">
        <v>2340</v>
      </c>
      <c r="F156" s="167"/>
      <c r="G156" s="168"/>
      <c r="H156" s="201" t="s">
        <v>4350</v>
      </c>
      <c r="I156" s="244">
        <v>2</v>
      </c>
      <c r="J156" s="244">
        <v>0</v>
      </c>
      <c r="K156" s="244">
        <v>0</v>
      </c>
      <c r="L156" s="244">
        <v>0</v>
      </c>
      <c r="M156" s="244">
        <v>0</v>
      </c>
      <c r="N156" s="244">
        <v>0</v>
      </c>
      <c r="O156" s="244">
        <v>0</v>
      </c>
      <c r="P156" s="244">
        <v>0</v>
      </c>
      <c r="Q156" s="244">
        <v>0</v>
      </c>
      <c r="R156" s="244">
        <v>0</v>
      </c>
      <c r="S156" s="244">
        <v>0</v>
      </c>
      <c r="T156" s="244">
        <v>0</v>
      </c>
      <c r="U156" s="244">
        <v>0</v>
      </c>
      <c r="V156" s="244">
        <v>0</v>
      </c>
      <c r="W156" s="244">
        <v>0</v>
      </c>
      <c r="X156" s="180">
        <v>0</v>
      </c>
      <c r="Y156" s="180">
        <v>0</v>
      </c>
      <c r="Z156" s="180">
        <v>0</v>
      </c>
      <c r="AA156" s="180">
        <v>0</v>
      </c>
      <c r="AB156" s="180">
        <v>0</v>
      </c>
      <c r="AC156" s="180">
        <v>0</v>
      </c>
      <c r="AD156" s="180">
        <v>0</v>
      </c>
      <c r="AE156" s="180">
        <v>0</v>
      </c>
      <c r="AF156" s="180">
        <v>0</v>
      </c>
      <c r="AG156" s="180">
        <v>1</v>
      </c>
      <c r="AH156" s="180">
        <v>0</v>
      </c>
      <c r="AI156" s="180">
        <v>0</v>
      </c>
      <c r="AJ156" s="292">
        <v>2</v>
      </c>
      <c r="AK156" s="292">
        <v>0</v>
      </c>
      <c r="AL156" s="292">
        <v>0</v>
      </c>
      <c r="AM156" s="343">
        <v>0</v>
      </c>
      <c r="AN156" s="343">
        <v>0</v>
      </c>
      <c r="AO156" s="343">
        <v>0</v>
      </c>
      <c r="AP156" s="414">
        <v>0</v>
      </c>
      <c r="AQ156" s="414">
        <v>0</v>
      </c>
      <c r="AR156" s="414">
        <v>0</v>
      </c>
      <c r="AS156" s="413">
        <v>0</v>
      </c>
      <c r="AT156" s="413">
        <v>0</v>
      </c>
      <c r="AU156" s="413">
        <v>0</v>
      </c>
      <c r="AV156" s="392">
        <v>0</v>
      </c>
      <c r="AW156" s="392">
        <v>0</v>
      </c>
      <c r="AX156" s="392">
        <v>0</v>
      </c>
      <c r="AY156" s="394">
        <v>0</v>
      </c>
      <c r="AZ156" s="394">
        <v>0</v>
      </c>
      <c r="BA156" s="394">
        <v>0</v>
      </c>
      <c r="BB156" s="448">
        <v>0</v>
      </c>
      <c r="BC156" s="394">
        <v>0</v>
      </c>
      <c r="BD156" s="394">
        <v>0</v>
      </c>
      <c r="BE156" s="394">
        <v>0</v>
      </c>
      <c r="BF156" s="394">
        <v>0</v>
      </c>
      <c r="BG156" s="394">
        <v>0</v>
      </c>
      <c r="BH156" s="221">
        <v>0</v>
      </c>
      <c r="BI156" s="221">
        <v>0</v>
      </c>
      <c r="BJ156" s="221">
        <v>0</v>
      </c>
      <c r="BK156" s="221">
        <v>0</v>
      </c>
      <c r="BL156" s="221">
        <v>0</v>
      </c>
      <c r="BM156" s="221">
        <v>0</v>
      </c>
      <c r="BN156" s="221">
        <v>0</v>
      </c>
      <c r="BO156" s="221">
        <v>0</v>
      </c>
      <c r="BP156" s="221">
        <v>0</v>
      </c>
      <c r="BQ156" s="394">
        <v>4</v>
      </c>
      <c r="BR156" s="394">
        <v>0</v>
      </c>
      <c r="BS156" s="394">
        <v>0</v>
      </c>
      <c r="BT156" s="221">
        <v>0</v>
      </c>
      <c r="BU156" s="221">
        <v>0</v>
      </c>
      <c r="BV156" s="221">
        <v>0</v>
      </c>
      <c r="BW156" s="221">
        <v>0</v>
      </c>
      <c r="BX156" s="221">
        <v>0</v>
      </c>
      <c r="BY156" s="221">
        <v>0</v>
      </c>
      <c r="BZ156" s="221"/>
      <c r="CA156" s="221"/>
      <c r="CB156" s="221"/>
    </row>
    <row r="157" spans="1:80" ht="15" x14ac:dyDescent="0.25">
      <c r="A157" s="199" t="s">
        <v>2312</v>
      </c>
      <c r="B157" s="200">
        <v>1</v>
      </c>
      <c r="C157" s="201" t="s">
        <v>4356</v>
      </c>
      <c r="D157" s="201" t="s">
        <v>144</v>
      </c>
      <c r="E157" s="201" t="s">
        <v>2340</v>
      </c>
      <c r="F157" s="167"/>
      <c r="G157" s="168"/>
      <c r="H157" s="201" t="s">
        <v>4273</v>
      </c>
      <c r="I157" s="244">
        <v>0</v>
      </c>
      <c r="J157" s="244">
        <v>0</v>
      </c>
      <c r="K157" s="244">
        <v>0</v>
      </c>
      <c r="L157" s="244">
        <v>0</v>
      </c>
      <c r="M157" s="244">
        <v>0</v>
      </c>
      <c r="N157" s="244">
        <v>0</v>
      </c>
      <c r="O157" s="244">
        <v>0</v>
      </c>
      <c r="P157" s="244">
        <v>0</v>
      </c>
      <c r="Q157" s="244">
        <v>0</v>
      </c>
      <c r="R157" s="244">
        <v>0</v>
      </c>
      <c r="S157" s="244">
        <v>0</v>
      </c>
      <c r="T157" s="244">
        <v>0</v>
      </c>
      <c r="U157" s="244">
        <v>0</v>
      </c>
      <c r="V157" s="244">
        <v>5</v>
      </c>
      <c r="W157" s="244">
        <v>0</v>
      </c>
      <c r="X157" s="180">
        <v>0</v>
      </c>
      <c r="Y157" s="180">
        <v>0</v>
      </c>
      <c r="Z157" s="180">
        <v>0</v>
      </c>
      <c r="AA157" s="180">
        <v>0</v>
      </c>
      <c r="AB157" s="180">
        <v>0</v>
      </c>
      <c r="AC157" s="180">
        <v>0</v>
      </c>
      <c r="AD157" s="180">
        <v>0</v>
      </c>
      <c r="AE157" s="180">
        <v>0</v>
      </c>
      <c r="AF157" s="180">
        <v>0</v>
      </c>
      <c r="AG157" s="180">
        <v>0</v>
      </c>
      <c r="AH157" s="180">
        <v>0</v>
      </c>
      <c r="AI157" s="180">
        <v>0</v>
      </c>
      <c r="AJ157" s="292">
        <v>0</v>
      </c>
      <c r="AK157" s="292">
        <v>0</v>
      </c>
      <c r="AL157" s="292">
        <v>0</v>
      </c>
      <c r="AM157" s="343">
        <v>0</v>
      </c>
      <c r="AN157" s="343">
        <v>0</v>
      </c>
      <c r="AO157" s="343">
        <v>0</v>
      </c>
      <c r="AP157" s="414">
        <v>0</v>
      </c>
      <c r="AQ157" s="414">
        <v>0</v>
      </c>
      <c r="AR157" s="414">
        <v>0</v>
      </c>
      <c r="AS157" s="413">
        <v>0</v>
      </c>
      <c r="AT157" s="413">
        <v>0</v>
      </c>
      <c r="AU157" s="413">
        <v>0</v>
      </c>
      <c r="AV157" s="392">
        <v>0</v>
      </c>
      <c r="AW157" s="392">
        <v>0</v>
      </c>
      <c r="AX157" s="392">
        <v>0</v>
      </c>
      <c r="AY157" s="394">
        <v>0</v>
      </c>
      <c r="AZ157" s="394">
        <v>0</v>
      </c>
      <c r="BA157" s="394">
        <v>0</v>
      </c>
      <c r="BB157" s="448">
        <v>0</v>
      </c>
      <c r="BC157" s="394">
        <v>0</v>
      </c>
      <c r="BD157" s="394">
        <v>0</v>
      </c>
      <c r="BE157" s="394">
        <v>0</v>
      </c>
      <c r="BF157" s="394">
        <v>0</v>
      </c>
      <c r="BG157" s="394">
        <v>0</v>
      </c>
      <c r="BH157" s="221">
        <v>0</v>
      </c>
      <c r="BI157" s="221">
        <v>0</v>
      </c>
      <c r="BJ157" s="221">
        <v>0</v>
      </c>
      <c r="BK157" s="221">
        <v>0</v>
      </c>
      <c r="BL157" s="221">
        <v>0</v>
      </c>
      <c r="BM157" s="221">
        <v>0</v>
      </c>
      <c r="BN157" s="221">
        <v>0</v>
      </c>
      <c r="BO157" s="221">
        <v>0</v>
      </c>
      <c r="BP157" s="221">
        <v>0</v>
      </c>
      <c r="BQ157" s="394">
        <v>0</v>
      </c>
      <c r="BR157" s="394">
        <v>0</v>
      </c>
      <c r="BS157" s="394">
        <v>0</v>
      </c>
      <c r="BT157" s="221">
        <v>0</v>
      </c>
      <c r="BU157" s="221">
        <v>0</v>
      </c>
      <c r="BV157" s="221">
        <v>0</v>
      </c>
      <c r="BW157" s="221">
        <v>0</v>
      </c>
      <c r="BX157" s="221">
        <v>0</v>
      </c>
      <c r="BY157" s="221">
        <v>0</v>
      </c>
      <c r="BZ157" s="221"/>
      <c r="CA157" s="221"/>
      <c r="CB157" s="221"/>
    </row>
    <row r="158" spans="1:80" ht="15" x14ac:dyDescent="0.25">
      <c r="A158" s="199" t="s">
        <v>2312</v>
      </c>
      <c r="B158" s="200">
        <v>1</v>
      </c>
      <c r="C158" s="201" t="s">
        <v>4736</v>
      </c>
      <c r="D158" s="201" t="s">
        <v>144</v>
      </c>
      <c r="E158" s="201" t="s">
        <v>2340</v>
      </c>
      <c r="F158" s="167"/>
      <c r="G158" s="168">
        <v>40816</v>
      </c>
      <c r="H158" s="201" t="s">
        <v>4338</v>
      </c>
      <c r="I158" s="244">
        <v>0</v>
      </c>
      <c r="J158" s="244">
        <v>0</v>
      </c>
      <c r="K158" s="244">
        <v>0</v>
      </c>
      <c r="L158" s="244">
        <v>0</v>
      </c>
      <c r="M158" s="244">
        <v>0</v>
      </c>
      <c r="N158" s="244">
        <v>0</v>
      </c>
      <c r="O158" s="244">
        <v>0</v>
      </c>
      <c r="P158" s="244">
        <v>0</v>
      </c>
      <c r="Q158" s="244">
        <v>0</v>
      </c>
      <c r="R158" s="244">
        <v>0</v>
      </c>
      <c r="S158" s="244">
        <v>0</v>
      </c>
      <c r="T158" s="244">
        <v>0</v>
      </c>
      <c r="U158" s="244">
        <v>0</v>
      </c>
      <c r="V158" s="244">
        <v>0</v>
      </c>
      <c r="W158" s="244">
        <v>0</v>
      </c>
      <c r="X158" s="180">
        <v>0</v>
      </c>
      <c r="Y158" s="180">
        <v>0</v>
      </c>
      <c r="Z158" s="180">
        <v>0</v>
      </c>
      <c r="AA158" s="180">
        <v>0</v>
      </c>
      <c r="AB158" s="180">
        <v>0</v>
      </c>
      <c r="AC158" s="180">
        <v>0</v>
      </c>
      <c r="AD158" s="180">
        <v>0</v>
      </c>
      <c r="AE158" s="180">
        <v>0</v>
      </c>
      <c r="AF158" s="180">
        <v>0</v>
      </c>
      <c r="AG158" s="180">
        <v>0</v>
      </c>
      <c r="AH158" s="180">
        <v>0</v>
      </c>
      <c r="AI158" s="180">
        <v>0</v>
      </c>
      <c r="AJ158" s="292">
        <v>1</v>
      </c>
      <c r="AK158" s="292">
        <v>0</v>
      </c>
      <c r="AL158" s="292">
        <v>0</v>
      </c>
      <c r="AM158" s="343">
        <v>0</v>
      </c>
      <c r="AN158" s="343">
        <v>0</v>
      </c>
      <c r="AO158" s="343">
        <v>0</v>
      </c>
      <c r="AP158" s="414">
        <v>0</v>
      </c>
      <c r="AQ158" s="414">
        <v>0</v>
      </c>
      <c r="AR158" s="414">
        <v>0</v>
      </c>
      <c r="AS158" s="413">
        <v>0</v>
      </c>
      <c r="AT158" s="413">
        <v>0</v>
      </c>
      <c r="AU158" s="413">
        <v>0</v>
      </c>
      <c r="AV158" s="392">
        <v>0</v>
      </c>
      <c r="AW158" s="392">
        <v>0</v>
      </c>
      <c r="AX158" s="392">
        <v>0</v>
      </c>
      <c r="AY158" s="394">
        <v>0</v>
      </c>
      <c r="AZ158" s="394">
        <v>0</v>
      </c>
      <c r="BA158" s="394">
        <v>0</v>
      </c>
      <c r="BB158" s="448">
        <v>0</v>
      </c>
      <c r="BC158" s="394">
        <v>0</v>
      </c>
      <c r="BD158" s="394">
        <v>0</v>
      </c>
      <c r="BE158" s="394">
        <v>0</v>
      </c>
      <c r="BF158" s="394">
        <v>0</v>
      </c>
      <c r="BG158" s="394">
        <v>0</v>
      </c>
      <c r="BH158" s="221">
        <v>0</v>
      </c>
      <c r="BI158" s="221">
        <v>0</v>
      </c>
      <c r="BJ158" s="221">
        <v>0</v>
      </c>
      <c r="BK158" s="221">
        <v>0</v>
      </c>
      <c r="BL158" s="221">
        <v>0</v>
      </c>
      <c r="BM158" s="221">
        <v>0</v>
      </c>
      <c r="BN158" s="221">
        <v>0</v>
      </c>
      <c r="BO158" s="221">
        <v>0</v>
      </c>
      <c r="BP158" s="221">
        <v>0</v>
      </c>
      <c r="BQ158" s="394">
        <v>0</v>
      </c>
      <c r="BR158" s="394">
        <v>0</v>
      </c>
      <c r="BS158" s="394">
        <v>0</v>
      </c>
      <c r="BT158" s="221">
        <v>0</v>
      </c>
      <c r="BU158" s="221">
        <v>0</v>
      </c>
      <c r="BV158" s="221">
        <v>0</v>
      </c>
      <c r="BW158" s="221">
        <v>0</v>
      </c>
      <c r="BX158" s="221">
        <v>0</v>
      </c>
      <c r="BY158" s="221">
        <v>0</v>
      </c>
      <c r="BZ158" s="221"/>
      <c r="CA158" s="221"/>
      <c r="CB158" s="221"/>
    </row>
    <row r="159" spans="1:80" ht="15" x14ac:dyDescent="0.25">
      <c r="A159" s="199" t="s">
        <v>2312</v>
      </c>
      <c r="B159" s="200">
        <v>1</v>
      </c>
      <c r="C159" s="201" t="s">
        <v>4328</v>
      </c>
      <c r="D159" s="201" t="s">
        <v>144</v>
      </c>
      <c r="E159" s="201" t="s">
        <v>2340</v>
      </c>
      <c r="F159" s="167"/>
      <c r="G159" s="168"/>
      <c r="H159" s="201" t="s">
        <v>4273</v>
      </c>
      <c r="I159" s="244">
        <v>0</v>
      </c>
      <c r="J159" s="244">
        <v>0</v>
      </c>
      <c r="K159" s="244">
        <v>0</v>
      </c>
      <c r="L159" s="244">
        <v>0</v>
      </c>
      <c r="M159" s="244">
        <v>0</v>
      </c>
      <c r="N159" s="244">
        <v>0</v>
      </c>
      <c r="O159" s="244">
        <v>0</v>
      </c>
      <c r="P159" s="244">
        <v>0</v>
      </c>
      <c r="Q159" s="244">
        <v>0</v>
      </c>
      <c r="R159" s="244">
        <v>0</v>
      </c>
      <c r="S159" s="244">
        <v>0</v>
      </c>
      <c r="T159" s="244">
        <v>0</v>
      </c>
      <c r="U159" s="244">
        <v>6</v>
      </c>
      <c r="V159" s="244">
        <v>14</v>
      </c>
      <c r="W159" s="244">
        <v>0</v>
      </c>
      <c r="X159" s="180">
        <v>0</v>
      </c>
      <c r="Y159" s="180">
        <v>0</v>
      </c>
      <c r="Z159" s="180">
        <v>0</v>
      </c>
      <c r="AA159" s="180">
        <v>0</v>
      </c>
      <c r="AB159" s="180">
        <v>0</v>
      </c>
      <c r="AC159" s="180">
        <v>0</v>
      </c>
      <c r="AD159" s="180">
        <v>0</v>
      </c>
      <c r="AE159" s="180">
        <v>0</v>
      </c>
      <c r="AF159" s="180">
        <v>0</v>
      </c>
      <c r="AG159" s="180">
        <v>0</v>
      </c>
      <c r="AH159" s="180">
        <v>0</v>
      </c>
      <c r="AI159" s="180">
        <v>0</v>
      </c>
      <c r="AJ159" s="292">
        <v>0</v>
      </c>
      <c r="AK159" s="292">
        <v>0</v>
      </c>
      <c r="AL159" s="292">
        <v>0</v>
      </c>
      <c r="AM159" s="343">
        <v>0</v>
      </c>
      <c r="AN159" s="343">
        <v>0</v>
      </c>
      <c r="AO159" s="343">
        <v>0</v>
      </c>
      <c r="AP159" s="414">
        <v>0</v>
      </c>
      <c r="AQ159" s="414">
        <v>0</v>
      </c>
      <c r="AR159" s="414">
        <v>0</v>
      </c>
      <c r="AS159" s="413">
        <v>0</v>
      </c>
      <c r="AT159" s="413">
        <v>0</v>
      </c>
      <c r="AU159" s="413">
        <v>0</v>
      </c>
      <c r="AV159" s="392">
        <v>0</v>
      </c>
      <c r="AW159" s="392">
        <v>0</v>
      </c>
      <c r="AX159" s="392">
        <v>0</v>
      </c>
      <c r="AY159" s="394">
        <v>0</v>
      </c>
      <c r="AZ159" s="394">
        <v>0</v>
      </c>
      <c r="BA159" s="394">
        <v>0</v>
      </c>
      <c r="BB159" s="448">
        <v>0</v>
      </c>
      <c r="BC159" s="394">
        <v>0</v>
      </c>
      <c r="BD159" s="394">
        <v>0</v>
      </c>
      <c r="BE159" s="394">
        <v>0</v>
      </c>
      <c r="BF159" s="394">
        <v>0</v>
      </c>
      <c r="BG159" s="394">
        <v>0</v>
      </c>
      <c r="BH159" s="221">
        <v>3</v>
      </c>
      <c r="BI159" s="221">
        <v>3</v>
      </c>
      <c r="BJ159" s="221">
        <v>0</v>
      </c>
      <c r="BK159" s="221">
        <v>0</v>
      </c>
      <c r="BL159" s="221">
        <v>0</v>
      </c>
      <c r="BM159" s="221">
        <v>0</v>
      </c>
      <c r="BN159" s="221">
        <v>0</v>
      </c>
      <c r="BO159" s="221">
        <v>0</v>
      </c>
      <c r="BP159" s="221">
        <v>0</v>
      </c>
      <c r="BQ159" s="394">
        <v>0</v>
      </c>
      <c r="BR159" s="394">
        <v>0</v>
      </c>
      <c r="BS159" s="394">
        <v>0</v>
      </c>
      <c r="BT159" s="221">
        <v>1</v>
      </c>
      <c r="BU159" s="221">
        <v>0</v>
      </c>
      <c r="BV159" s="221">
        <v>0</v>
      </c>
      <c r="BW159" s="221">
        <v>8</v>
      </c>
      <c r="BX159" s="221">
        <v>5</v>
      </c>
      <c r="BY159" s="221">
        <v>0</v>
      </c>
      <c r="BZ159" s="221"/>
      <c r="CA159" s="221"/>
      <c r="CB159" s="221"/>
    </row>
    <row r="160" spans="1:80" ht="15" x14ac:dyDescent="0.25">
      <c r="A160" s="199" t="s">
        <v>2312</v>
      </c>
      <c r="B160" s="200">
        <v>1</v>
      </c>
      <c r="C160" s="201" t="s">
        <v>4327</v>
      </c>
      <c r="D160" s="201" t="s">
        <v>144</v>
      </c>
      <c r="E160" s="201" t="s">
        <v>2340</v>
      </c>
      <c r="F160" s="167"/>
      <c r="G160" s="168"/>
      <c r="H160" s="201" t="s">
        <v>4273</v>
      </c>
      <c r="I160" s="244">
        <v>0</v>
      </c>
      <c r="J160" s="244">
        <v>0</v>
      </c>
      <c r="K160" s="244">
        <v>0</v>
      </c>
      <c r="L160" s="244">
        <v>0</v>
      </c>
      <c r="M160" s="244">
        <v>0</v>
      </c>
      <c r="N160" s="244">
        <v>0</v>
      </c>
      <c r="O160" s="244">
        <v>0</v>
      </c>
      <c r="P160" s="244">
        <v>0</v>
      </c>
      <c r="Q160" s="244">
        <v>0</v>
      </c>
      <c r="R160" s="244">
        <v>0</v>
      </c>
      <c r="S160" s="244">
        <v>0</v>
      </c>
      <c r="T160" s="244">
        <v>0</v>
      </c>
      <c r="U160" s="244">
        <v>0</v>
      </c>
      <c r="V160" s="244">
        <v>2</v>
      </c>
      <c r="W160" s="244">
        <v>0</v>
      </c>
      <c r="X160" s="180">
        <v>0</v>
      </c>
      <c r="Y160" s="180">
        <v>0</v>
      </c>
      <c r="Z160" s="180">
        <v>0</v>
      </c>
      <c r="AA160" s="180">
        <v>0</v>
      </c>
      <c r="AB160" s="180">
        <v>0</v>
      </c>
      <c r="AC160" s="180">
        <v>0</v>
      </c>
      <c r="AD160" s="180">
        <v>0</v>
      </c>
      <c r="AE160" s="180">
        <v>0</v>
      </c>
      <c r="AF160" s="180">
        <v>0</v>
      </c>
      <c r="AG160" s="180">
        <v>0</v>
      </c>
      <c r="AH160" s="180">
        <v>0</v>
      </c>
      <c r="AI160" s="180">
        <v>0</v>
      </c>
      <c r="AJ160" s="292">
        <v>0</v>
      </c>
      <c r="AK160" s="292">
        <v>0</v>
      </c>
      <c r="AL160" s="292">
        <v>0</v>
      </c>
      <c r="AM160" s="343">
        <v>0</v>
      </c>
      <c r="AN160" s="343">
        <v>0</v>
      </c>
      <c r="AO160" s="343">
        <v>0</v>
      </c>
      <c r="AP160" s="414">
        <v>0</v>
      </c>
      <c r="AQ160" s="414">
        <v>0</v>
      </c>
      <c r="AR160" s="414">
        <v>0</v>
      </c>
      <c r="AS160" s="413">
        <v>0</v>
      </c>
      <c r="AT160" s="413">
        <v>0</v>
      </c>
      <c r="AU160" s="413">
        <v>0</v>
      </c>
      <c r="AV160" s="392">
        <v>4</v>
      </c>
      <c r="AW160" s="392">
        <v>0</v>
      </c>
      <c r="AX160" s="392">
        <v>0</v>
      </c>
      <c r="AY160" s="394">
        <v>0</v>
      </c>
      <c r="AZ160" s="394">
        <v>0</v>
      </c>
      <c r="BA160" s="394">
        <v>0</v>
      </c>
      <c r="BB160" s="448">
        <v>0</v>
      </c>
      <c r="BC160" s="394">
        <v>0</v>
      </c>
      <c r="BD160" s="394">
        <v>0</v>
      </c>
      <c r="BE160" s="394">
        <v>0</v>
      </c>
      <c r="BF160" s="394">
        <v>0</v>
      </c>
      <c r="BG160" s="394">
        <v>0</v>
      </c>
      <c r="BH160" s="221">
        <v>3</v>
      </c>
      <c r="BI160" s="221">
        <v>0</v>
      </c>
      <c r="BJ160" s="221">
        <v>0</v>
      </c>
      <c r="BK160" s="221">
        <v>0</v>
      </c>
      <c r="BL160" s="221">
        <v>0</v>
      </c>
      <c r="BM160" s="221">
        <v>0</v>
      </c>
      <c r="BN160" s="221">
        <v>5</v>
      </c>
      <c r="BO160" s="221">
        <v>3</v>
      </c>
      <c r="BP160" s="221">
        <v>0</v>
      </c>
      <c r="BQ160" s="394">
        <v>3</v>
      </c>
      <c r="BR160" s="394">
        <v>3</v>
      </c>
      <c r="BS160" s="394">
        <v>0</v>
      </c>
      <c r="BT160" s="221">
        <v>3</v>
      </c>
      <c r="BU160" s="221">
        <v>3</v>
      </c>
      <c r="BV160" s="221">
        <v>0</v>
      </c>
      <c r="BW160" s="221">
        <v>1</v>
      </c>
      <c r="BX160" s="221">
        <v>1</v>
      </c>
      <c r="BY160" s="221">
        <v>0</v>
      </c>
      <c r="BZ160" s="221"/>
      <c r="CA160" s="221"/>
      <c r="CB160" s="221"/>
    </row>
    <row r="161" spans="1:80" ht="15" x14ac:dyDescent="0.25">
      <c r="A161" s="199" t="s">
        <v>2312</v>
      </c>
      <c r="B161" s="200">
        <v>1</v>
      </c>
      <c r="C161" s="201" t="s">
        <v>4365</v>
      </c>
      <c r="D161" s="201" t="s">
        <v>144</v>
      </c>
      <c r="E161" s="201" t="s">
        <v>2340</v>
      </c>
      <c r="F161" s="167"/>
      <c r="G161" s="168"/>
      <c r="H161" s="201" t="s">
        <v>4273</v>
      </c>
      <c r="I161" s="244">
        <v>0</v>
      </c>
      <c r="J161" s="244">
        <v>0</v>
      </c>
      <c r="K161" s="244">
        <v>0</v>
      </c>
      <c r="L161" s="244">
        <v>0</v>
      </c>
      <c r="M161" s="244">
        <v>0</v>
      </c>
      <c r="N161" s="244">
        <v>0</v>
      </c>
      <c r="O161" s="244">
        <v>0</v>
      </c>
      <c r="P161" s="244">
        <v>0</v>
      </c>
      <c r="Q161" s="244">
        <v>0</v>
      </c>
      <c r="R161" s="244">
        <v>2</v>
      </c>
      <c r="S161" s="244">
        <v>2</v>
      </c>
      <c r="T161" s="244">
        <v>0</v>
      </c>
      <c r="U161" s="244">
        <v>0</v>
      </c>
      <c r="V161" s="244">
        <v>2</v>
      </c>
      <c r="W161" s="244">
        <v>0</v>
      </c>
      <c r="X161" s="180">
        <v>0</v>
      </c>
      <c r="Y161" s="180">
        <v>0</v>
      </c>
      <c r="Z161" s="180">
        <v>0</v>
      </c>
      <c r="AA161" s="180">
        <v>0</v>
      </c>
      <c r="AB161" s="180">
        <v>1</v>
      </c>
      <c r="AC161" s="180">
        <v>0</v>
      </c>
      <c r="AD161" s="180">
        <v>0</v>
      </c>
      <c r="AE161" s="180">
        <v>0</v>
      </c>
      <c r="AF161" s="180">
        <v>0</v>
      </c>
      <c r="AG161" s="180">
        <v>0</v>
      </c>
      <c r="AH161" s="180">
        <v>0</v>
      </c>
      <c r="AI161" s="180">
        <v>0</v>
      </c>
      <c r="AJ161" s="292">
        <v>0</v>
      </c>
      <c r="AK161" s="292">
        <v>0</v>
      </c>
      <c r="AL161" s="292">
        <v>0</v>
      </c>
      <c r="AM161" s="343">
        <v>0</v>
      </c>
      <c r="AN161" s="343">
        <v>0</v>
      </c>
      <c r="AO161" s="343">
        <v>0</v>
      </c>
      <c r="AP161" s="414">
        <v>3</v>
      </c>
      <c r="AQ161" s="414">
        <v>0</v>
      </c>
      <c r="AR161" s="414">
        <v>0</v>
      </c>
      <c r="AS161" s="413">
        <v>0</v>
      </c>
      <c r="AT161" s="413">
        <v>0</v>
      </c>
      <c r="AU161" s="413">
        <v>0</v>
      </c>
      <c r="AV161" s="392">
        <v>0</v>
      </c>
      <c r="AW161" s="392">
        <v>0</v>
      </c>
      <c r="AX161" s="392">
        <v>0</v>
      </c>
      <c r="AY161" s="394">
        <v>0</v>
      </c>
      <c r="AZ161" s="394">
        <v>0</v>
      </c>
      <c r="BA161" s="394">
        <v>0</v>
      </c>
      <c r="BB161" s="448">
        <v>0</v>
      </c>
      <c r="BC161" s="394">
        <v>0</v>
      </c>
      <c r="BD161" s="394">
        <v>0</v>
      </c>
      <c r="BE161" s="394">
        <v>0</v>
      </c>
      <c r="BF161" s="394">
        <v>0</v>
      </c>
      <c r="BG161" s="394">
        <v>0</v>
      </c>
      <c r="BH161" s="221">
        <v>0</v>
      </c>
      <c r="BI161" s="221">
        <v>0</v>
      </c>
      <c r="BJ161" s="221">
        <v>0</v>
      </c>
      <c r="BK161" s="221">
        <v>0</v>
      </c>
      <c r="BL161" s="221">
        <v>0</v>
      </c>
      <c r="BM161" s="221">
        <v>0</v>
      </c>
      <c r="BN161" s="221">
        <v>0</v>
      </c>
      <c r="BO161" s="221">
        <v>0</v>
      </c>
      <c r="BP161" s="221">
        <v>0</v>
      </c>
      <c r="BQ161" s="394">
        <v>0</v>
      </c>
      <c r="BR161" s="394">
        <v>0</v>
      </c>
      <c r="BS161" s="394">
        <v>0</v>
      </c>
      <c r="BT161" s="221">
        <v>0</v>
      </c>
      <c r="BU161" s="221">
        <v>0</v>
      </c>
      <c r="BV161" s="221">
        <v>0</v>
      </c>
      <c r="BW161" s="221">
        <v>0</v>
      </c>
      <c r="BX161" s="221">
        <v>0</v>
      </c>
      <c r="BY161" s="221">
        <v>0</v>
      </c>
      <c r="BZ161" s="221"/>
      <c r="CA161" s="221"/>
      <c r="CB161" s="221"/>
    </row>
    <row r="162" spans="1:80" ht="15" x14ac:dyDescent="0.25">
      <c r="A162" s="199" t="s">
        <v>2312</v>
      </c>
      <c r="B162" s="200">
        <v>1</v>
      </c>
      <c r="C162" s="201" t="s">
        <v>4910</v>
      </c>
      <c r="D162" s="201" t="s">
        <v>144</v>
      </c>
      <c r="E162" s="201" t="s">
        <v>2340</v>
      </c>
      <c r="F162" s="167"/>
      <c r="G162" s="168"/>
      <c r="H162" s="201" t="s">
        <v>4273</v>
      </c>
      <c r="I162" s="244">
        <v>0</v>
      </c>
      <c r="J162" s="244">
        <v>0</v>
      </c>
      <c r="K162" s="244">
        <v>0</v>
      </c>
      <c r="L162" s="244">
        <v>0</v>
      </c>
      <c r="M162" s="244">
        <v>0</v>
      </c>
      <c r="N162" s="244">
        <v>0</v>
      </c>
      <c r="O162" s="244">
        <v>0</v>
      </c>
      <c r="P162" s="244">
        <v>0</v>
      </c>
      <c r="Q162" s="244">
        <v>0</v>
      </c>
      <c r="R162" s="244">
        <v>0</v>
      </c>
      <c r="S162" s="244">
        <v>0</v>
      </c>
      <c r="T162" s="244">
        <v>0</v>
      </c>
      <c r="U162" s="244">
        <v>0</v>
      </c>
      <c r="V162" s="244">
        <v>2</v>
      </c>
      <c r="W162" s="244">
        <v>0</v>
      </c>
      <c r="X162" s="180">
        <v>0</v>
      </c>
      <c r="Y162" s="180">
        <v>0</v>
      </c>
      <c r="Z162" s="180">
        <v>0</v>
      </c>
      <c r="AA162" s="180">
        <v>0</v>
      </c>
      <c r="AB162" s="180">
        <v>0</v>
      </c>
      <c r="AC162" s="180">
        <v>0</v>
      </c>
      <c r="AD162" s="180">
        <v>0</v>
      </c>
      <c r="AE162" s="180">
        <v>0</v>
      </c>
      <c r="AF162" s="180">
        <v>0</v>
      </c>
      <c r="AG162" s="180">
        <v>0</v>
      </c>
      <c r="AH162" s="180">
        <v>0</v>
      </c>
      <c r="AI162" s="180">
        <v>0</v>
      </c>
      <c r="AJ162" s="292">
        <v>0</v>
      </c>
      <c r="AK162" s="292">
        <v>0</v>
      </c>
      <c r="AL162" s="292">
        <v>0</v>
      </c>
      <c r="AM162" s="343">
        <v>0</v>
      </c>
      <c r="AN162" s="343">
        <v>0</v>
      </c>
      <c r="AO162" s="343">
        <v>0</v>
      </c>
      <c r="AP162" s="414">
        <v>0</v>
      </c>
      <c r="AQ162" s="414">
        <v>0</v>
      </c>
      <c r="AR162" s="414">
        <v>0</v>
      </c>
      <c r="AS162" s="413">
        <v>0</v>
      </c>
      <c r="AT162" s="413">
        <v>0</v>
      </c>
      <c r="AU162" s="413">
        <v>0</v>
      </c>
      <c r="AV162" s="392">
        <v>0</v>
      </c>
      <c r="AW162" s="392">
        <v>0</v>
      </c>
      <c r="AX162" s="392">
        <v>0</v>
      </c>
      <c r="AY162" s="394">
        <v>0</v>
      </c>
      <c r="AZ162" s="394">
        <v>0</v>
      </c>
      <c r="BA162" s="394">
        <v>0</v>
      </c>
      <c r="BB162" s="448">
        <v>0</v>
      </c>
      <c r="BC162" s="394">
        <v>0</v>
      </c>
      <c r="BD162" s="394">
        <v>0</v>
      </c>
      <c r="BE162" s="394">
        <v>0</v>
      </c>
      <c r="BF162" s="394">
        <v>0</v>
      </c>
      <c r="BG162" s="394">
        <v>0</v>
      </c>
      <c r="BH162" s="221">
        <v>0</v>
      </c>
      <c r="BI162" s="221">
        <v>0</v>
      </c>
      <c r="BJ162" s="221">
        <v>0</v>
      </c>
      <c r="BK162" s="221">
        <v>0</v>
      </c>
      <c r="BL162" s="221">
        <v>0</v>
      </c>
      <c r="BM162" s="221">
        <v>0</v>
      </c>
      <c r="BN162" s="221">
        <v>0</v>
      </c>
      <c r="BO162" s="221">
        <v>0</v>
      </c>
      <c r="BP162" s="221">
        <v>0</v>
      </c>
      <c r="BQ162" s="394">
        <v>0</v>
      </c>
      <c r="BR162" s="394">
        <v>0</v>
      </c>
      <c r="BS162" s="394">
        <v>0</v>
      </c>
      <c r="BT162" s="221">
        <v>0</v>
      </c>
      <c r="BU162" s="221">
        <v>0</v>
      </c>
      <c r="BV162" s="221">
        <v>0</v>
      </c>
      <c r="BW162" s="221">
        <v>0</v>
      </c>
      <c r="BX162" s="221">
        <v>0</v>
      </c>
      <c r="BY162" s="221">
        <v>0</v>
      </c>
      <c r="BZ162" s="221"/>
      <c r="CA162" s="221"/>
      <c r="CB162" s="221"/>
    </row>
    <row r="163" spans="1:80" ht="15" x14ac:dyDescent="0.25">
      <c r="A163" s="199" t="s">
        <v>2312</v>
      </c>
      <c r="B163" s="200">
        <v>1</v>
      </c>
      <c r="C163" s="201" t="s">
        <v>4373</v>
      </c>
      <c r="D163" s="201" t="s">
        <v>144</v>
      </c>
      <c r="E163" s="201" t="s">
        <v>2340</v>
      </c>
      <c r="F163" s="167"/>
      <c r="G163" s="168"/>
      <c r="H163" s="201" t="s">
        <v>4273</v>
      </c>
      <c r="I163" s="244">
        <v>0</v>
      </c>
      <c r="J163" s="244">
        <v>0</v>
      </c>
      <c r="K163" s="244">
        <v>0</v>
      </c>
      <c r="L163" s="244">
        <v>0</v>
      </c>
      <c r="M163" s="244">
        <v>0</v>
      </c>
      <c r="N163" s="244">
        <v>0</v>
      </c>
      <c r="O163" s="244">
        <v>0</v>
      </c>
      <c r="P163" s="244">
        <v>0</v>
      </c>
      <c r="Q163" s="244">
        <v>0</v>
      </c>
      <c r="R163" s="244">
        <v>0</v>
      </c>
      <c r="S163" s="244">
        <v>0</v>
      </c>
      <c r="T163" s="244">
        <v>0</v>
      </c>
      <c r="U163" s="244">
        <v>0</v>
      </c>
      <c r="V163" s="244">
        <v>2</v>
      </c>
      <c r="W163" s="244">
        <v>0</v>
      </c>
      <c r="X163" s="180">
        <v>0</v>
      </c>
      <c r="Y163" s="180">
        <v>0</v>
      </c>
      <c r="Z163" s="180">
        <v>0</v>
      </c>
      <c r="AA163" s="180">
        <v>1</v>
      </c>
      <c r="AB163" s="180">
        <v>0</v>
      </c>
      <c r="AC163" s="180">
        <v>0</v>
      </c>
      <c r="AD163" s="180">
        <v>0</v>
      </c>
      <c r="AE163" s="180">
        <v>0</v>
      </c>
      <c r="AF163" s="180">
        <v>0</v>
      </c>
      <c r="AG163" s="180">
        <v>0</v>
      </c>
      <c r="AH163" s="180">
        <v>0</v>
      </c>
      <c r="AI163" s="180">
        <v>0</v>
      </c>
      <c r="AJ163" s="292">
        <v>0</v>
      </c>
      <c r="AK163" s="292">
        <v>0</v>
      </c>
      <c r="AL163" s="292">
        <v>0</v>
      </c>
      <c r="AM163" s="343">
        <v>1</v>
      </c>
      <c r="AN163" s="343">
        <v>0</v>
      </c>
      <c r="AO163" s="343">
        <v>0</v>
      </c>
      <c r="AP163" s="414">
        <v>3</v>
      </c>
      <c r="AQ163" s="414">
        <v>1</v>
      </c>
      <c r="AR163" s="414">
        <v>0</v>
      </c>
      <c r="AS163" s="413">
        <v>0</v>
      </c>
      <c r="AT163" s="413">
        <v>0</v>
      </c>
      <c r="AU163" s="413">
        <v>0</v>
      </c>
      <c r="AV163" s="392">
        <v>0</v>
      </c>
      <c r="AW163" s="392">
        <v>0</v>
      </c>
      <c r="AX163" s="392">
        <v>0</v>
      </c>
      <c r="AY163" s="394">
        <v>0</v>
      </c>
      <c r="AZ163" s="394">
        <v>0</v>
      </c>
      <c r="BA163" s="394">
        <v>0</v>
      </c>
      <c r="BB163" s="448">
        <v>0</v>
      </c>
      <c r="BC163" s="394">
        <v>0</v>
      </c>
      <c r="BD163" s="394">
        <v>0</v>
      </c>
      <c r="BE163" s="394">
        <v>0</v>
      </c>
      <c r="BF163" s="394">
        <v>0</v>
      </c>
      <c r="BG163" s="394">
        <v>0</v>
      </c>
      <c r="BH163" s="221">
        <v>0</v>
      </c>
      <c r="BI163" s="221">
        <v>0</v>
      </c>
      <c r="BJ163" s="221">
        <v>0</v>
      </c>
      <c r="BK163" s="221">
        <v>0</v>
      </c>
      <c r="BL163" s="221">
        <v>0</v>
      </c>
      <c r="BM163" s="221">
        <v>0</v>
      </c>
      <c r="BN163" s="221">
        <v>0</v>
      </c>
      <c r="BO163" s="221">
        <v>0</v>
      </c>
      <c r="BP163" s="221">
        <v>0</v>
      </c>
      <c r="BQ163" s="394">
        <v>0</v>
      </c>
      <c r="BR163" s="394">
        <v>0</v>
      </c>
      <c r="BS163" s="394">
        <v>0</v>
      </c>
      <c r="BT163" s="221">
        <v>0</v>
      </c>
      <c r="BU163" s="221">
        <v>0</v>
      </c>
      <c r="BV163" s="221">
        <v>0</v>
      </c>
      <c r="BW163" s="221">
        <v>0</v>
      </c>
      <c r="BX163" s="221">
        <v>0</v>
      </c>
      <c r="BY163" s="221">
        <v>0</v>
      </c>
      <c r="BZ163" s="221"/>
      <c r="CA163" s="221"/>
      <c r="CB163" s="221"/>
    </row>
    <row r="164" spans="1:80" ht="15" x14ac:dyDescent="0.25">
      <c r="A164" s="199" t="s">
        <v>2312</v>
      </c>
      <c r="B164" s="200">
        <v>1</v>
      </c>
      <c r="C164" s="201" t="s">
        <v>4911</v>
      </c>
      <c r="D164" s="201" t="s">
        <v>144</v>
      </c>
      <c r="E164" s="201" t="s">
        <v>2340</v>
      </c>
      <c r="F164" s="167"/>
      <c r="G164" s="168"/>
      <c r="H164" s="201" t="s">
        <v>4273</v>
      </c>
      <c r="I164" s="244">
        <v>3</v>
      </c>
      <c r="J164" s="244">
        <v>3</v>
      </c>
      <c r="K164" s="244">
        <v>0</v>
      </c>
      <c r="L164" s="244">
        <v>0</v>
      </c>
      <c r="M164" s="244">
        <v>0</v>
      </c>
      <c r="N164" s="244">
        <v>0</v>
      </c>
      <c r="O164" s="244">
        <v>0</v>
      </c>
      <c r="P164" s="244">
        <v>0</v>
      </c>
      <c r="Q164" s="244">
        <v>0</v>
      </c>
      <c r="R164" s="244">
        <v>0</v>
      </c>
      <c r="S164" s="244">
        <v>0</v>
      </c>
      <c r="T164" s="244">
        <v>0</v>
      </c>
      <c r="U164" s="244">
        <v>0</v>
      </c>
      <c r="V164" s="244">
        <v>2</v>
      </c>
      <c r="W164" s="244">
        <v>0</v>
      </c>
      <c r="X164" s="180">
        <v>0</v>
      </c>
      <c r="Y164" s="180">
        <v>0</v>
      </c>
      <c r="Z164" s="180">
        <v>0</v>
      </c>
      <c r="AA164" s="180">
        <v>0</v>
      </c>
      <c r="AB164" s="180">
        <v>0</v>
      </c>
      <c r="AC164" s="180">
        <v>0</v>
      </c>
      <c r="AD164" s="180">
        <v>0</v>
      </c>
      <c r="AE164" s="180">
        <v>0</v>
      </c>
      <c r="AF164" s="180">
        <v>0</v>
      </c>
      <c r="AG164" s="180">
        <v>0</v>
      </c>
      <c r="AH164" s="180">
        <v>0</v>
      </c>
      <c r="AI164" s="180">
        <v>0</v>
      </c>
      <c r="AJ164" s="292">
        <v>0</v>
      </c>
      <c r="AK164" s="292">
        <v>0</v>
      </c>
      <c r="AL164" s="292">
        <v>0</v>
      </c>
      <c r="AM164" s="343">
        <v>0</v>
      </c>
      <c r="AN164" s="343">
        <v>0</v>
      </c>
      <c r="AO164" s="343">
        <v>0</v>
      </c>
      <c r="AP164" s="414">
        <v>0</v>
      </c>
      <c r="AQ164" s="414">
        <v>0</v>
      </c>
      <c r="AR164" s="414">
        <v>0</v>
      </c>
      <c r="AS164" s="413">
        <v>0</v>
      </c>
      <c r="AT164" s="413">
        <v>0</v>
      </c>
      <c r="AU164" s="413">
        <v>0</v>
      </c>
      <c r="AV164" s="392">
        <v>0</v>
      </c>
      <c r="AW164" s="392">
        <v>0</v>
      </c>
      <c r="AX164" s="392">
        <v>0</v>
      </c>
      <c r="AY164" s="394">
        <v>0</v>
      </c>
      <c r="AZ164" s="394">
        <v>0</v>
      </c>
      <c r="BA164" s="394">
        <v>0</v>
      </c>
      <c r="BB164" s="448">
        <v>0</v>
      </c>
      <c r="BC164" s="394">
        <v>0</v>
      </c>
      <c r="BD164" s="394">
        <v>0</v>
      </c>
      <c r="BE164" s="394">
        <v>0</v>
      </c>
      <c r="BF164" s="394">
        <v>0</v>
      </c>
      <c r="BG164" s="394">
        <v>0</v>
      </c>
      <c r="BH164" s="221">
        <v>0</v>
      </c>
      <c r="BI164" s="221">
        <v>0</v>
      </c>
      <c r="BJ164" s="221">
        <v>0</v>
      </c>
      <c r="BK164" s="221">
        <v>0</v>
      </c>
      <c r="BL164" s="221">
        <v>0</v>
      </c>
      <c r="BM164" s="221">
        <v>0</v>
      </c>
      <c r="BN164" s="221">
        <v>0</v>
      </c>
      <c r="BO164" s="221">
        <v>0</v>
      </c>
      <c r="BP164" s="221">
        <v>0</v>
      </c>
      <c r="BQ164" s="394">
        <v>0</v>
      </c>
      <c r="BR164" s="394">
        <v>0</v>
      </c>
      <c r="BS164" s="394">
        <v>0</v>
      </c>
      <c r="BT164" s="221">
        <v>0</v>
      </c>
      <c r="BU164" s="221">
        <v>0</v>
      </c>
      <c r="BV164" s="221">
        <v>0</v>
      </c>
      <c r="BW164" s="221">
        <v>0</v>
      </c>
      <c r="BX164" s="221">
        <v>0</v>
      </c>
      <c r="BY164" s="221">
        <v>0</v>
      </c>
      <c r="BZ164" s="221"/>
      <c r="CA164" s="221"/>
      <c r="CB164" s="221"/>
    </row>
    <row r="165" spans="1:80" ht="15" x14ac:dyDescent="0.25">
      <c r="A165" s="199" t="s">
        <v>2312</v>
      </c>
      <c r="B165" s="200">
        <v>1</v>
      </c>
      <c r="C165" s="201" t="s">
        <v>5062</v>
      </c>
      <c r="D165" s="201" t="s">
        <v>144</v>
      </c>
      <c r="E165" s="201" t="s">
        <v>2340</v>
      </c>
      <c r="F165" s="223"/>
      <c r="G165" s="168">
        <v>40816</v>
      </c>
      <c r="H165" s="168" t="s">
        <v>4273</v>
      </c>
      <c r="I165" s="244">
        <v>0</v>
      </c>
      <c r="J165" s="244">
        <v>0</v>
      </c>
      <c r="K165" s="244">
        <v>0</v>
      </c>
      <c r="L165" s="244">
        <v>0</v>
      </c>
      <c r="M165" s="244">
        <v>0</v>
      </c>
      <c r="N165" s="244">
        <v>0</v>
      </c>
      <c r="O165" s="244">
        <v>0</v>
      </c>
      <c r="P165" s="244">
        <v>0</v>
      </c>
      <c r="Q165" s="244">
        <v>0</v>
      </c>
      <c r="R165" s="244">
        <v>0</v>
      </c>
      <c r="S165" s="244">
        <v>2</v>
      </c>
      <c r="T165" s="244">
        <v>0</v>
      </c>
      <c r="U165" s="244">
        <v>0</v>
      </c>
      <c r="V165" s="244">
        <v>0</v>
      </c>
      <c r="W165" s="244">
        <v>0</v>
      </c>
      <c r="X165" s="180">
        <v>0</v>
      </c>
      <c r="Y165" s="180">
        <v>0</v>
      </c>
      <c r="Z165" s="180">
        <v>0</v>
      </c>
      <c r="AA165" s="180">
        <v>0</v>
      </c>
      <c r="AB165" s="180">
        <v>0</v>
      </c>
      <c r="AC165" s="180">
        <v>0</v>
      </c>
      <c r="AD165" s="180">
        <v>0</v>
      </c>
      <c r="AE165" s="180">
        <v>0</v>
      </c>
      <c r="AF165" s="180">
        <v>0</v>
      </c>
      <c r="AG165" s="180">
        <v>0</v>
      </c>
      <c r="AH165" s="180">
        <v>0</v>
      </c>
      <c r="AI165" s="180">
        <v>0</v>
      </c>
      <c r="AJ165" s="292">
        <v>2</v>
      </c>
      <c r="AK165" s="292">
        <v>0</v>
      </c>
      <c r="AL165" s="292">
        <v>0</v>
      </c>
      <c r="AM165" s="343">
        <v>0</v>
      </c>
      <c r="AN165" s="343">
        <v>0</v>
      </c>
      <c r="AO165" s="343">
        <v>0</v>
      </c>
      <c r="AP165" s="414">
        <v>0</v>
      </c>
      <c r="AQ165" s="414">
        <v>0</v>
      </c>
      <c r="AR165" s="414">
        <v>0</v>
      </c>
      <c r="AS165" s="413">
        <v>0</v>
      </c>
      <c r="AT165" s="413">
        <v>0</v>
      </c>
      <c r="AU165" s="413">
        <v>0</v>
      </c>
      <c r="AV165" s="392">
        <v>0</v>
      </c>
      <c r="AW165" s="392">
        <v>0</v>
      </c>
      <c r="AX165" s="392">
        <v>0</v>
      </c>
      <c r="AY165" s="394">
        <v>0</v>
      </c>
      <c r="AZ165" s="394">
        <v>0</v>
      </c>
      <c r="BA165" s="394">
        <v>0</v>
      </c>
      <c r="BB165" s="448">
        <v>0</v>
      </c>
      <c r="BC165" s="394">
        <v>0</v>
      </c>
      <c r="BD165" s="394">
        <v>0</v>
      </c>
      <c r="BE165" s="394">
        <v>0</v>
      </c>
      <c r="BF165" s="394">
        <v>0</v>
      </c>
      <c r="BG165" s="394">
        <v>0</v>
      </c>
      <c r="BH165" s="221">
        <v>0</v>
      </c>
      <c r="BI165" s="221">
        <v>0</v>
      </c>
      <c r="BJ165" s="221">
        <v>0</v>
      </c>
      <c r="BK165" s="221">
        <v>0</v>
      </c>
      <c r="BL165" s="221">
        <v>0</v>
      </c>
      <c r="BM165" s="221">
        <v>0</v>
      </c>
      <c r="BN165" s="221">
        <v>0</v>
      </c>
      <c r="BO165" s="221">
        <v>0</v>
      </c>
      <c r="BP165" s="221">
        <v>0</v>
      </c>
      <c r="BQ165" s="394">
        <v>0</v>
      </c>
      <c r="BR165" s="394">
        <v>0</v>
      </c>
      <c r="BS165" s="394">
        <v>0</v>
      </c>
      <c r="BT165" s="221">
        <v>0</v>
      </c>
      <c r="BU165" s="221">
        <v>0</v>
      </c>
      <c r="BV165" s="221">
        <v>0</v>
      </c>
      <c r="BW165" s="221">
        <v>0</v>
      </c>
      <c r="BX165" s="221">
        <v>0</v>
      </c>
      <c r="BY165" s="221">
        <v>0</v>
      </c>
      <c r="BZ165" s="221"/>
      <c r="CA165" s="221"/>
      <c r="CB165" s="221"/>
    </row>
    <row r="166" spans="1:80" ht="15" x14ac:dyDescent="0.25">
      <c r="A166" s="199" t="s">
        <v>2312</v>
      </c>
      <c r="B166" s="200">
        <v>1</v>
      </c>
      <c r="C166" s="201" t="s">
        <v>4912</v>
      </c>
      <c r="D166" s="201" t="s">
        <v>144</v>
      </c>
      <c r="E166" s="201" t="s">
        <v>2340</v>
      </c>
      <c r="F166" s="167"/>
      <c r="G166" s="168"/>
      <c r="H166" s="201" t="s">
        <v>4273</v>
      </c>
      <c r="I166" s="244">
        <v>0</v>
      </c>
      <c r="J166" s="244">
        <v>0</v>
      </c>
      <c r="K166" s="244">
        <v>0</v>
      </c>
      <c r="L166" s="244">
        <v>0</v>
      </c>
      <c r="M166" s="244">
        <v>0</v>
      </c>
      <c r="N166" s="244">
        <v>0</v>
      </c>
      <c r="O166" s="244">
        <v>0</v>
      </c>
      <c r="P166" s="244">
        <v>0</v>
      </c>
      <c r="Q166" s="244">
        <v>0</v>
      </c>
      <c r="R166" s="244">
        <v>0</v>
      </c>
      <c r="S166" s="244">
        <v>0</v>
      </c>
      <c r="T166" s="244">
        <v>0</v>
      </c>
      <c r="U166" s="244">
        <v>0</v>
      </c>
      <c r="V166" s="244">
        <v>0</v>
      </c>
      <c r="W166" s="244">
        <v>0</v>
      </c>
      <c r="X166" s="180">
        <v>0</v>
      </c>
      <c r="Y166" s="180">
        <v>0</v>
      </c>
      <c r="Z166" s="180">
        <v>0</v>
      </c>
      <c r="AA166" s="180">
        <v>2</v>
      </c>
      <c r="AB166" s="180">
        <v>0</v>
      </c>
      <c r="AC166" s="180">
        <v>0</v>
      </c>
      <c r="AD166" s="180">
        <v>0</v>
      </c>
      <c r="AE166" s="180">
        <v>0</v>
      </c>
      <c r="AF166" s="180">
        <v>0</v>
      </c>
      <c r="AG166" s="180">
        <v>0</v>
      </c>
      <c r="AH166" s="180">
        <v>0</v>
      </c>
      <c r="AI166" s="180">
        <v>0</v>
      </c>
      <c r="AJ166" s="292">
        <v>0</v>
      </c>
      <c r="AK166" s="292">
        <v>0</v>
      </c>
      <c r="AL166" s="292">
        <v>0</v>
      </c>
      <c r="AM166" s="343">
        <v>0</v>
      </c>
      <c r="AN166" s="343">
        <v>0</v>
      </c>
      <c r="AO166" s="343">
        <v>0</v>
      </c>
      <c r="AP166" s="414">
        <v>0</v>
      </c>
      <c r="AQ166" s="414">
        <v>0</v>
      </c>
      <c r="AR166" s="414">
        <v>0</v>
      </c>
      <c r="AS166" s="413">
        <v>0</v>
      </c>
      <c r="AT166" s="413">
        <v>0</v>
      </c>
      <c r="AU166" s="413">
        <v>0</v>
      </c>
      <c r="AV166" s="392">
        <v>0</v>
      </c>
      <c r="AW166" s="392">
        <v>0</v>
      </c>
      <c r="AX166" s="392">
        <v>0</v>
      </c>
      <c r="AY166" s="394">
        <v>0</v>
      </c>
      <c r="AZ166" s="394">
        <v>0</v>
      </c>
      <c r="BA166" s="394">
        <v>0</v>
      </c>
      <c r="BB166" s="448">
        <v>0</v>
      </c>
      <c r="BC166" s="394">
        <v>0</v>
      </c>
      <c r="BD166" s="394">
        <v>0</v>
      </c>
      <c r="BE166" s="394">
        <v>0</v>
      </c>
      <c r="BF166" s="394">
        <v>0</v>
      </c>
      <c r="BG166" s="394">
        <v>0</v>
      </c>
      <c r="BH166" s="221">
        <v>0</v>
      </c>
      <c r="BI166" s="221">
        <v>0</v>
      </c>
      <c r="BJ166" s="221">
        <v>0</v>
      </c>
      <c r="BK166" s="221">
        <v>0</v>
      </c>
      <c r="BL166" s="221">
        <v>0</v>
      </c>
      <c r="BM166" s="221">
        <v>0</v>
      </c>
      <c r="BN166" s="221">
        <v>0</v>
      </c>
      <c r="BO166" s="221">
        <v>0</v>
      </c>
      <c r="BP166" s="221">
        <v>0</v>
      </c>
      <c r="BQ166" s="394">
        <v>0</v>
      </c>
      <c r="BR166" s="394">
        <v>0</v>
      </c>
      <c r="BS166" s="394">
        <v>0</v>
      </c>
      <c r="BT166" s="221">
        <v>0</v>
      </c>
      <c r="BU166" s="221">
        <v>0</v>
      </c>
      <c r="BV166" s="221">
        <v>0</v>
      </c>
      <c r="BW166" s="221">
        <v>0</v>
      </c>
      <c r="BX166" s="221">
        <v>0</v>
      </c>
      <c r="BY166" s="221">
        <v>0</v>
      </c>
      <c r="BZ166" s="221"/>
      <c r="CA166" s="221"/>
      <c r="CB166" s="221"/>
    </row>
    <row r="167" spans="1:80" ht="15" x14ac:dyDescent="0.25">
      <c r="A167" s="199" t="s">
        <v>2312</v>
      </c>
      <c r="B167" s="200">
        <v>1</v>
      </c>
      <c r="C167" s="201" t="s">
        <v>4272</v>
      </c>
      <c r="D167" s="201" t="s">
        <v>144</v>
      </c>
      <c r="E167" s="201" t="s">
        <v>2340</v>
      </c>
      <c r="F167" s="167"/>
      <c r="G167" s="168"/>
      <c r="H167" s="201" t="s">
        <v>4273</v>
      </c>
      <c r="I167" s="244">
        <v>0</v>
      </c>
      <c r="J167" s="244">
        <v>0</v>
      </c>
      <c r="K167" s="244">
        <v>0</v>
      </c>
      <c r="L167" s="244">
        <v>0</v>
      </c>
      <c r="M167" s="244">
        <v>0</v>
      </c>
      <c r="N167" s="244">
        <v>0</v>
      </c>
      <c r="O167" s="244">
        <v>0</v>
      </c>
      <c r="P167" s="244">
        <v>0</v>
      </c>
      <c r="Q167" s="244">
        <v>0</v>
      </c>
      <c r="R167" s="244">
        <v>0</v>
      </c>
      <c r="S167" s="244">
        <v>0</v>
      </c>
      <c r="T167" s="244">
        <v>0</v>
      </c>
      <c r="U167" s="244">
        <v>0</v>
      </c>
      <c r="V167" s="244">
        <v>0</v>
      </c>
      <c r="W167" s="244">
        <v>0</v>
      </c>
      <c r="X167" s="180">
        <v>0</v>
      </c>
      <c r="Y167" s="180">
        <v>0</v>
      </c>
      <c r="Z167" s="180">
        <v>0</v>
      </c>
      <c r="AA167" s="180">
        <v>3</v>
      </c>
      <c r="AB167" s="180">
        <v>0</v>
      </c>
      <c r="AC167" s="180">
        <v>0</v>
      </c>
      <c r="AD167" s="180">
        <v>0</v>
      </c>
      <c r="AE167" s="180">
        <v>0</v>
      </c>
      <c r="AF167" s="180">
        <v>0</v>
      </c>
      <c r="AG167" s="180">
        <v>0</v>
      </c>
      <c r="AH167" s="180">
        <v>0</v>
      </c>
      <c r="AI167" s="180">
        <v>0</v>
      </c>
      <c r="AJ167" s="292">
        <v>0</v>
      </c>
      <c r="AK167" s="292">
        <v>0</v>
      </c>
      <c r="AL167" s="292">
        <v>0</v>
      </c>
      <c r="AM167" s="343">
        <v>0</v>
      </c>
      <c r="AN167" s="343">
        <v>0</v>
      </c>
      <c r="AO167" s="343">
        <v>0</v>
      </c>
      <c r="AP167" s="414">
        <v>0</v>
      </c>
      <c r="AQ167" s="414">
        <v>0</v>
      </c>
      <c r="AR167" s="414">
        <v>0</v>
      </c>
      <c r="AS167" s="413">
        <v>0</v>
      </c>
      <c r="AT167" s="413">
        <v>0</v>
      </c>
      <c r="AU167" s="413">
        <v>0</v>
      </c>
      <c r="AV167" s="392">
        <v>1</v>
      </c>
      <c r="AW167" s="392">
        <v>0</v>
      </c>
      <c r="AX167" s="392">
        <v>0</v>
      </c>
      <c r="AY167" s="394">
        <v>0</v>
      </c>
      <c r="AZ167" s="394">
        <v>0</v>
      </c>
      <c r="BA167" s="394">
        <v>0</v>
      </c>
      <c r="BB167" s="448">
        <v>0</v>
      </c>
      <c r="BC167" s="394">
        <v>0</v>
      </c>
      <c r="BD167" s="394">
        <v>0</v>
      </c>
      <c r="BE167" s="394">
        <v>0</v>
      </c>
      <c r="BF167" s="394">
        <v>0</v>
      </c>
      <c r="BG167" s="394">
        <v>0</v>
      </c>
      <c r="BH167" s="221">
        <v>0</v>
      </c>
      <c r="BI167" s="221">
        <v>0</v>
      </c>
      <c r="BJ167" s="221">
        <v>0</v>
      </c>
      <c r="BK167" s="221">
        <v>0</v>
      </c>
      <c r="BL167" s="221">
        <v>0</v>
      </c>
      <c r="BM167" s="221">
        <v>0</v>
      </c>
      <c r="BN167" s="221">
        <v>0</v>
      </c>
      <c r="BO167" s="221">
        <v>0</v>
      </c>
      <c r="BP167" s="221">
        <v>0</v>
      </c>
      <c r="BQ167" s="394">
        <v>0</v>
      </c>
      <c r="BR167" s="394">
        <v>0</v>
      </c>
      <c r="BS167" s="394">
        <v>0</v>
      </c>
      <c r="BT167" s="221">
        <v>0</v>
      </c>
      <c r="BU167" s="221">
        <v>0</v>
      </c>
      <c r="BV167" s="221">
        <v>0</v>
      </c>
      <c r="BW167" s="221">
        <v>0</v>
      </c>
      <c r="BX167" s="221">
        <v>0</v>
      </c>
      <c r="BY167" s="221">
        <v>0</v>
      </c>
      <c r="BZ167" s="221"/>
      <c r="CA167" s="221"/>
      <c r="CB167" s="221"/>
    </row>
    <row r="168" spans="1:80" ht="15" x14ac:dyDescent="0.25">
      <c r="A168" s="199" t="s">
        <v>2312</v>
      </c>
      <c r="B168" s="200">
        <v>1</v>
      </c>
      <c r="C168" s="201" t="s">
        <v>4542</v>
      </c>
      <c r="D168" s="201" t="s">
        <v>144</v>
      </c>
      <c r="E168" s="201" t="s">
        <v>2340</v>
      </c>
      <c r="F168" s="167"/>
      <c r="G168" s="168"/>
      <c r="H168" s="201" t="s">
        <v>4350</v>
      </c>
      <c r="I168" s="244">
        <v>0</v>
      </c>
      <c r="J168" s="244">
        <v>0</v>
      </c>
      <c r="K168" s="244">
        <v>0</v>
      </c>
      <c r="L168" s="244">
        <v>6</v>
      </c>
      <c r="M168" s="244">
        <v>4</v>
      </c>
      <c r="N168" s="244">
        <v>0</v>
      </c>
      <c r="O168" s="244">
        <v>0</v>
      </c>
      <c r="P168" s="244">
        <v>0</v>
      </c>
      <c r="Q168" s="244">
        <v>0</v>
      </c>
      <c r="R168" s="244">
        <v>0</v>
      </c>
      <c r="S168" s="244">
        <v>0</v>
      </c>
      <c r="T168" s="244">
        <v>0</v>
      </c>
      <c r="U168" s="244">
        <v>0</v>
      </c>
      <c r="V168" s="244">
        <v>2</v>
      </c>
      <c r="W168" s="244">
        <v>0</v>
      </c>
      <c r="X168" s="180">
        <v>0</v>
      </c>
      <c r="Y168" s="180">
        <v>0</v>
      </c>
      <c r="Z168" s="180">
        <v>0</v>
      </c>
      <c r="AA168" s="180">
        <v>0</v>
      </c>
      <c r="AB168" s="180">
        <v>0</v>
      </c>
      <c r="AC168" s="180">
        <v>0</v>
      </c>
      <c r="AD168" s="180">
        <v>0</v>
      </c>
      <c r="AE168" s="180">
        <v>0</v>
      </c>
      <c r="AF168" s="180">
        <v>0</v>
      </c>
      <c r="AG168" s="180">
        <v>0</v>
      </c>
      <c r="AH168" s="180">
        <v>0</v>
      </c>
      <c r="AI168" s="180">
        <v>0</v>
      </c>
      <c r="AJ168" s="292">
        <v>2</v>
      </c>
      <c r="AK168" s="292">
        <v>0</v>
      </c>
      <c r="AL168" s="292">
        <v>0</v>
      </c>
      <c r="AM168" s="343">
        <v>0</v>
      </c>
      <c r="AN168" s="343">
        <v>0</v>
      </c>
      <c r="AO168" s="343">
        <v>0</v>
      </c>
      <c r="AP168" s="414">
        <v>0</v>
      </c>
      <c r="AQ168" s="414">
        <v>0</v>
      </c>
      <c r="AR168" s="414">
        <v>0</v>
      </c>
      <c r="AS168" s="413">
        <v>0</v>
      </c>
      <c r="AT168" s="413">
        <v>0</v>
      </c>
      <c r="AU168" s="413">
        <v>0</v>
      </c>
      <c r="AV168" s="392">
        <v>0</v>
      </c>
      <c r="AW168" s="392">
        <v>0</v>
      </c>
      <c r="AX168" s="392">
        <v>0</v>
      </c>
      <c r="AY168" s="394">
        <v>0</v>
      </c>
      <c r="AZ168" s="394">
        <v>0</v>
      </c>
      <c r="BA168" s="394">
        <v>0</v>
      </c>
      <c r="BB168" s="448">
        <v>0</v>
      </c>
      <c r="BC168" s="394">
        <v>0</v>
      </c>
      <c r="BD168" s="394">
        <v>0</v>
      </c>
      <c r="BE168" s="394">
        <v>0</v>
      </c>
      <c r="BF168" s="394">
        <v>0</v>
      </c>
      <c r="BG168" s="394">
        <v>0</v>
      </c>
      <c r="BH168" s="221">
        <v>0</v>
      </c>
      <c r="BI168" s="221">
        <v>0</v>
      </c>
      <c r="BJ168" s="221">
        <v>0</v>
      </c>
      <c r="BK168" s="221">
        <v>4</v>
      </c>
      <c r="BL168" s="221">
        <v>0</v>
      </c>
      <c r="BM168" s="221">
        <v>0</v>
      </c>
      <c r="BN168" s="221">
        <v>3</v>
      </c>
      <c r="BO168" s="221">
        <v>3</v>
      </c>
      <c r="BP168" s="221">
        <v>0</v>
      </c>
      <c r="BQ168" s="394">
        <v>2</v>
      </c>
      <c r="BR168" s="394">
        <v>0</v>
      </c>
      <c r="BS168" s="394">
        <v>0</v>
      </c>
      <c r="BT168" s="221">
        <v>1</v>
      </c>
      <c r="BU168" s="221">
        <v>0</v>
      </c>
      <c r="BV168" s="221">
        <v>0</v>
      </c>
      <c r="BW168" s="221">
        <v>0</v>
      </c>
      <c r="BX168" s="221">
        <v>1</v>
      </c>
      <c r="BY168" s="221">
        <v>0</v>
      </c>
      <c r="BZ168" s="221"/>
      <c r="CA168" s="221"/>
      <c r="CB168" s="221"/>
    </row>
    <row r="169" spans="1:80" ht="15" x14ac:dyDescent="0.25">
      <c r="A169" s="199" t="s">
        <v>2312</v>
      </c>
      <c r="B169" s="200">
        <v>1</v>
      </c>
      <c r="C169" s="201" t="s">
        <v>4543</v>
      </c>
      <c r="D169" s="201" t="s">
        <v>144</v>
      </c>
      <c r="E169" s="201" t="s">
        <v>2340</v>
      </c>
      <c r="F169" s="167"/>
      <c r="G169" s="168"/>
      <c r="H169" s="201" t="s">
        <v>4544</v>
      </c>
      <c r="I169" s="244">
        <v>0</v>
      </c>
      <c r="J169" s="244">
        <v>0</v>
      </c>
      <c r="K169" s="244">
        <v>0</v>
      </c>
      <c r="L169" s="244">
        <v>4</v>
      </c>
      <c r="M169" s="244">
        <v>4</v>
      </c>
      <c r="N169" s="244">
        <v>0</v>
      </c>
      <c r="O169" s="244">
        <v>0</v>
      </c>
      <c r="P169" s="244">
        <v>0</v>
      </c>
      <c r="Q169" s="244">
        <v>0</v>
      </c>
      <c r="R169" s="244">
        <v>0</v>
      </c>
      <c r="S169" s="244">
        <v>0</v>
      </c>
      <c r="T169" s="244">
        <v>0</v>
      </c>
      <c r="U169" s="244">
        <v>6</v>
      </c>
      <c r="V169" s="244">
        <v>8</v>
      </c>
      <c r="W169" s="244">
        <v>0</v>
      </c>
      <c r="X169" s="180">
        <v>0</v>
      </c>
      <c r="Y169" s="180">
        <v>0</v>
      </c>
      <c r="Z169" s="180">
        <v>0</v>
      </c>
      <c r="AA169" s="180">
        <v>10</v>
      </c>
      <c r="AB169" s="180">
        <v>6</v>
      </c>
      <c r="AC169" s="180">
        <v>0</v>
      </c>
      <c r="AD169" s="180">
        <v>0</v>
      </c>
      <c r="AE169" s="180">
        <v>0</v>
      </c>
      <c r="AF169" s="180">
        <v>0</v>
      </c>
      <c r="AG169" s="180">
        <v>2</v>
      </c>
      <c r="AH169" s="180">
        <v>2</v>
      </c>
      <c r="AI169" s="180">
        <v>0</v>
      </c>
      <c r="AJ169" s="292">
        <v>0</v>
      </c>
      <c r="AK169" s="292">
        <v>1</v>
      </c>
      <c r="AL169" s="292">
        <v>0</v>
      </c>
      <c r="AM169" s="343">
        <v>7</v>
      </c>
      <c r="AN169" s="343">
        <v>5</v>
      </c>
      <c r="AO169" s="343">
        <v>0</v>
      </c>
      <c r="AP169" s="414">
        <v>10</v>
      </c>
      <c r="AQ169" s="414">
        <v>12</v>
      </c>
      <c r="AR169" s="414">
        <v>0</v>
      </c>
      <c r="AS169" s="413">
        <v>0</v>
      </c>
      <c r="AT169" s="413">
        <v>0</v>
      </c>
      <c r="AU169" s="413">
        <v>0</v>
      </c>
      <c r="AV169" s="392">
        <v>0</v>
      </c>
      <c r="AW169" s="392">
        <v>0</v>
      </c>
      <c r="AX169" s="392">
        <v>0</v>
      </c>
      <c r="AY169" s="394">
        <v>5</v>
      </c>
      <c r="AZ169" s="394">
        <v>6</v>
      </c>
      <c r="BA169" s="394">
        <v>0</v>
      </c>
      <c r="BB169" s="448">
        <v>0</v>
      </c>
      <c r="BC169" s="394">
        <v>0</v>
      </c>
      <c r="BD169" s="394">
        <v>0</v>
      </c>
      <c r="BE169" s="394">
        <v>5</v>
      </c>
      <c r="BF169" s="394">
        <v>5</v>
      </c>
      <c r="BG169" s="394">
        <v>0</v>
      </c>
      <c r="BH169" s="221">
        <v>0</v>
      </c>
      <c r="BI169" s="221">
        <v>0</v>
      </c>
      <c r="BJ169" s="221">
        <v>0</v>
      </c>
      <c r="BK169" s="221">
        <v>2</v>
      </c>
      <c r="BL169" s="221">
        <v>2</v>
      </c>
      <c r="BM169" s="221">
        <v>0</v>
      </c>
      <c r="BN169" s="221">
        <v>4</v>
      </c>
      <c r="BO169" s="221">
        <v>0</v>
      </c>
      <c r="BP169" s="221">
        <v>0</v>
      </c>
      <c r="BQ169" s="394">
        <v>11</v>
      </c>
      <c r="BR169" s="394">
        <v>15</v>
      </c>
      <c r="BS169" s="394">
        <v>0</v>
      </c>
      <c r="BT169" s="221">
        <v>4</v>
      </c>
      <c r="BU169" s="221">
        <v>3</v>
      </c>
      <c r="BV169" s="221">
        <v>0</v>
      </c>
      <c r="BW169" s="221">
        <v>0</v>
      </c>
      <c r="BX169" s="221">
        <v>1</v>
      </c>
      <c r="BY169" s="221">
        <v>0</v>
      </c>
      <c r="BZ169" s="221"/>
      <c r="CA169" s="221"/>
      <c r="CB169" s="221"/>
    </row>
    <row r="170" spans="1:80" ht="15" x14ac:dyDescent="0.2">
      <c r="A170" s="194" t="s">
        <v>2312</v>
      </c>
      <c r="B170" s="195">
        <v>1</v>
      </c>
      <c r="C170" s="35" t="s">
        <v>4545</v>
      </c>
      <c r="D170" s="216" t="s">
        <v>144</v>
      </c>
      <c r="E170" s="216" t="s">
        <v>2822</v>
      </c>
      <c r="F170" s="36">
        <v>41444</v>
      </c>
      <c r="G170" s="36">
        <v>40816</v>
      </c>
      <c r="H170" s="216" t="s">
        <v>4546</v>
      </c>
      <c r="I170" s="244">
        <v>0</v>
      </c>
      <c r="J170" s="244">
        <v>0</v>
      </c>
      <c r="K170" s="244">
        <v>0</v>
      </c>
      <c r="L170" s="244">
        <v>2</v>
      </c>
      <c r="M170" s="244">
        <v>4</v>
      </c>
      <c r="N170" s="244">
        <v>0</v>
      </c>
      <c r="O170" s="244">
        <v>0</v>
      </c>
      <c r="P170" s="244">
        <v>0</v>
      </c>
      <c r="Q170" s="244">
        <v>0</v>
      </c>
      <c r="R170" s="244">
        <v>0</v>
      </c>
      <c r="S170" s="244">
        <v>0</v>
      </c>
      <c r="T170" s="244">
        <v>0</v>
      </c>
      <c r="U170" s="244">
        <v>0</v>
      </c>
      <c r="V170" s="244">
        <v>2</v>
      </c>
      <c r="W170" s="244">
        <v>0</v>
      </c>
      <c r="X170" s="180">
        <v>0</v>
      </c>
      <c r="Y170" s="180">
        <v>0</v>
      </c>
      <c r="Z170" s="180">
        <v>0</v>
      </c>
      <c r="AA170" s="180">
        <v>0</v>
      </c>
      <c r="AB170" s="180">
        <v>0</v>
      </c>
      <c r="AC170" s="180">
        <v>0</v>
      </c>
      <c r="AD170" s="180">
        <v>0</v>
      </c>
      <c r="AE170" s="180">
        <v>0</v>
      </c>
      <c r="AF170" s="180">
        <v>0</v>
      </c>
      <c r="AG170" s="18">
        <v>1</v>
      </c>
      <c r="AH170" s="18">
        <v>0</v>
      </c>
      <c r="AI170" s="18">
        <v>0</v>
      </c>
      <c r="AJ170" s="286">
        <v>0</v>
      </c>
      <c r="AK170" s="286">
        <v>0</v>
      </c>
      <c r="AL170" s="286">
        <v>0</v>
      </c>
      <c r="AM170" s="355">
        <v>2</v>
      </c>
      <c r="AN170" s="355">
        <v>0</v>
      </c>
      <c r="AO170" s="355">
        <v>0</v>
      </c>
      <c r="AP170" s="413">
        <v>0</v>
      </c>
      <c r="AQ170" s="413">
        <v>0</v>
      </c>
      <c r="AR170" s="413">
        <v>0</v>
      </c>
      <c r="AS170" s="413">
        <v>0</v>
      </c>
      <c r="AT170" s="413">
        <v>0</v>
      </c>
      <c r="AU170" s="413">
        <v>0</v>
      </c>
      <c r="AV170" s="392">
        <v>6</v>
      </c>
      <c r="AW170" s="392">
        <v>5</v>
      </c>
      <c r="AX170" s="392">
        <v>0</v>
      </c>
      <c r="AY170" s="394">
        <v>0</v>
      </c>
      <c r="AZ170" s="394">
        <v>0</v>
      </c>
      <c r="BA170" s="394">
        <v>0</v>
      </c>
      <c r="BB170" s="448">
        <v>0</v>
      </c>
      <c r="BC170" s="394">
        <v>0</v>
      </c>
      <c r="BD170" s="394">
        <v>0</v>
      </c>
      <c r="BE170" s="394">
        <v>0</v>
      </c>
      <c r="BF170" s="394">
        <v>0</v>
      </c>
      <c r="BG170" s="394">
        <v>0</v>
      </c>
      <c r="BH170" s="221">
        <v>0</v>
      </c>
      <c r="BI170" s="221">
        <v>0</v>
      </c>
      <c r="BJ170" s="221">
        <v>0</v>
      </c>
      <c r="BK170" s="221">
        <v>2</v>
      </c>
      <c r="BL170" s="221">
        <v>2</v>
      </c>
      <c r="BM170" s="221">
        <v>0</v>
      </c>
      <c r="BN170" s="221">
        <v>0</v>
      </c>
      <c r="BO170" s="221">
        <v>0</v>
      </c>
      <c r="BP170" s="221">
        <v>0</v>
      </c>
      <c r="BQ170" s="394">
        <v>0</v>
      </c>
      <c r="BR170" s="394">
        <v>0</v>
      </c>
      <c r="BS170" s="394">
        <v>0</v>
      </c>
      <c r="BT170" s="221">
        <v>2</v>
      </c>
      <c r="BU170" s="221">
        <v>0</v>
      </c>
      <c r="BV170" s="221">
        <v>0</v>
      </c>
      <c r="BW170" s="221">
        <v>0</v>
      </c>
      <c r="BX170" s="221">
        <v>1</v>
      </c>
      <c r="BY170" s="221">
        <v>0</v>
      </c>
      <c r="BZ170" s="221"/>
      <c r="CA170" s="221"/>
      <c r="CB170" s="221"/>
    </row>
    <row r="171" spans="1:80" ht="15" x14ac:dyDescent="0.25">
      <c r="A171" s="199" t="s">
        <v>2312</v>
      </c>
      <c r="B171" s="200">
        <v>1</v>
      </c>
      <c r="C171" s="201" t="s">
        <v>4424</v>
      </c>
      <c r="D171" s="201" t="s">
        <v>144</v>
      </c>
      <c r="E171" s="201" t="s">
        <v>2340</v>
      </c>
      <c r="F171" s="167"/>
      <c r="G171" s="168"/>
      <c r="H171" s="201" t="s">
        <v>4425</v>
      </c>
      <c r="I171" s="244">
        <v>0</v>
      </c>
      <c r="J171" s="244">
        <v>0</v>
      </c>
      <c r="K171" s="244">
        <v>0</v>
      </c>
      <c r="L171" s="244">
        <v>0</v>
      </c>
      <c r="M171" s="244">
        <v>0</v>
      </c>
      <c r="N171" s="244">
        <v>0</v>
      </c>
      <c r="O171" s="244">
        <v>0</v>
      </c>
      <c r="P171" s="244">
        <v>0</v>
      </c>
      <c r="Q171" s="244">
        <v>0</v>
      </c>
      <c r="R171" s="244">
        <v>0</v>
      </c>
      <c r="S171" s="244">
        <v>0</v>
      </c>
      <c r="T171" s="244">
        <v>0</v>
      </c>
      <c r="U171" s="244">
        <v>0</v>
      </c>
      <c r="V171" s="244">
        <v>2</v>
      </c>
      <c r="W171" s="244">
        <v>0</v>
      </c>
      <c r="X171" s="180">
        <v>0</v>
      </c>
      <c r="Y171" s="180">
        <v>1</v>
      </c>
      <c r="Z171" s="180">
        <v>0</v>
      </c>
      <c r="AA171" s="180">
        <v>0</v>
      </c>
      <c r="AB171" s="180">
        <v>0</v>
      </c>
      <c r="AC171" s="180">
        <v>0</v>
      </c>
      <c r="AD171" s="180">
        <v>0</v>
      </c>
      <c r="AE171" s="180">
        <v>0</v>
      </c>
      <c r="AF171" s="180">
        <v>0</v>
      </c>
      <c r="AG171" s="180">
        <v>0</v>
      </c>
      <c r="AH171" s="180">
        <v>0</v>
      </c>
      <c r="AI171" s="180">
        <v>0</v>
      </c>
      <c r="AJ171" s="292">
        <v>0</v>
      </c>
      <c r="AK171" s="292">
        <v>0</v>
      </c>
      <c r="AL171" s="292">
        <v>0</v>
      </c>
      <c r="AM171" s="343">
        <v>0</v>
      </c>
      <c r="AN171" s="343">
        <v>0</v>
      </c>
      <c r="AO171" s="343">
        <v>0</v>
      </c>
      <c r="AP171" s="414">
        <v>0</v>
      </c>
      <c r="AQ171" s="414">
        <v>0</v>
      </c>
      <c r="AR171" s="414">
        <v>0</v>
      </c>
      <c r="AS171" s="413">
        <v>0</v>
      </c>
      <c r="AT171" s="413">
        <v>0</v>
      </c>
      <c r="AU171" s="413">
        <v>0</v>
      </c>
      <c r="AV171" s="392">
        <v>2</v>
      </c>
      <c r="AW171" s="392">
        <v>1</v>
      </c>
      <c r="AX171" s="392">
        <v>0</v>
      </c>
      <c r="AY171" s="394">
        <v>0</v>
      </c>
      <c r="AZ171" s="394">
        <v>0</v>
      </c>
      <c r="BA171" s="394">
        <v>0</v>
      </c>
      <c r="BB171" s="448">
        <v>1</v>
      </c>
      <c r="BC171" s="394">
        <v>0</v>
      </c>
      <c r="BD171" s="394">
        <v>0</v>
      </c>
      <c r="BE171" s="394">
        <v>4</v>
      </c>
      <c r="BF171" s="394">
        <v>1</v>
      </c>
      <c r="BG171" s="394">
        <v>0</v>
      </c>
      <c r="BH171" s="221">
        <v>0</v>
      </c>
      <c r="BI171" s="221">
        <v>0</v>
      </c>
      <c r="BJ171" s="221">
        <v>0</v>
      </c>
      <c r="BK171" s="221">
        <v>0</v>
      </c>
      <c r="BL171" s="221">
        <v>0</v>
      </c>
      <c r="BM171" s="221">
        <v>0</v>
      </c>
      <c r="BN171" s="221">
        <v>0</v>
      </c>
      <c r="BO171" s="221">
        <v>0</v>
      </c>
      <c r="BP171" s="221">
        <v>0</v>
      </c>
      <c r="BQ171" s="394">
        <v>0</v>
      </c>
      <c r="BR171" s="394">
        <v>0</v>
      </c>
      <c r="BS171" s="394">
        <v>0</v>
      </c>
      <c r="BT171" s="221">
        <v>0</v>
      </c>
      <c r="BU171" s="221">
        <v>0</v>
      </c>
      <c r="BV171" s="221">
        <v>0</v>
      </c>
      <c r="BW171" s="221">
        <v>0</v>
      </c>
      <c r="BX171" s="221">
        <v>0</v>
      </c>
      <c r="BY171" s="221">
        <v>0</v>
      </c>
      <c r="BZ171" s="221"/>
      <c r="CA171" s="221"/>
      <c r="CB171" s="221"/>
    </row>
    <row r="172" spans="1:80" ht="15" x14ac:dyDescent="0.2">
      <c r="A172" s="194" t="s">
        <v>2312</v>
      </c>
      <c r="B172" s="195">
        <v>1</v>
      </c>
      <c r="C172" s="35" t="s">
        <v>4745</v>
      </c>
      <c r="D172" s="216" t="s">
        <v>144</v>
      </c>
      <c r="E172" s="216" t="s">
        <v>1691</v>
      </c>
      <c r="F172" s="36">
        <v>41165</v>
      </c>
      <c r="G172" s="36">
        <v>40816</v>
      </c>
      <c r="H172" s="216" t="s">
        <v>4427</v>
      </c>
      <c r="I172" s="244">
        <v>0</v>
      </c>
      <c r="J172" s="244">
        <v>0</v>
      </c>
      <c r="K172" s="244">
        <v>0</v>
      </c>
      <c r="L172" s="244">
        <v>2</v>
      </c>
      <c r="M172" s="244">
        <v>0</v>
      </c>
      <c r="N172" s="244">
        <v>0</v>
      </c>
      <c r="O172" s="244">
        <v>0</v>
      </c>
      <c r="P172" s="244">
        <v>0</v>
      </c>
      <c r="Q172" s="244">
        <v>0</v>
      </c>
      <c r="R172" s="244">
        <v>0</v>
      </c>
      <c r="S172" s="244">
        <v>0</v>
      </c>
      <c r="T172" s="244">
        <v>0</v>
      </c>
      <c r="U172" s="244">
        <v>0</v>
      </c>
      <c r="V172" s="244">
        <v>0</v>
      </c>
      <c r="W172" s="244">
        <v>0</v>
      </c>
      <c r="X172" s="180">
        <v>0</v>
      </c>
      <c r="Y172" s="180">
        <v>0</v>
      </c>
      <c r="Z172" s="180">
        <v>0</v>
      </c>
      <c r="AA172" s="180">
        <v>0</v>
      </c>
      <c r="AB172" s="180">
        <v>0</v>
      </c>
      <c r="AC172" s="180">
        <v>0</v>
      </c>
      <c r="AD172" s="18">
        <v>1</v>
      </c>
      <c r="AE172" s="18">
        <v>0</v>
      </c>
      <c r="AF172" s="18">
        <v>0</v>
      </c>
      <c r="AG172" s="18">
        <v>0</v>
      </c>
      <c r="AH172" s="18">
        <v>0</v>
      </c>
      <c r="AI172" s="18">
        <v>0</v>
      </c>
      <c r="AJ172" s="286">
        <v>0</v>
      </c>
      <c r="AK172" s="286">
        <v>0</v>
      </c>
      <c r="AL172" s="286">
        <v>0</v>
      </c>
      <c r="AM172" s="355">
        <v>0</v>
      </c>
      <c r="AN172" s="355">
        <v>0</v>
      </c>
      <c r="AO172" s="355">
        <v>0</v>
      </c>
      <c r="AP172" s="413">
        <v>0</v>
      </c>
      <c r="AQ172" s="413">
        <v>0</v>
      </c>
      <c r="AR172" s="413">
        <v>0</v>
      </c>
      <c r="AS172" s="392">
        <v>1</v>
      </c>
      <c r="AT172" s="413">
        <v>0</v>
      </c>
      <c r="AU172" s="413">
        <v>0</v>
      </c>
      <c r="AV172" s="392">
        <v>3</v>
      </c>
      <c r="AW172" s="392">
        <v>0</v>
      </c>
      <c r="AX172" s="392">
        <v>0</v>
      </c>
      <c r="AY172" s="394">
        <v>0</v>
      </c>
      <c r="AZ172" s="394">
        <v>0</v>
      </c>
      <c r="BA172" s="394">
        <v>0</v>
      </c>
      <c r="BB172" s="448">
        <v>0</v>
      </c>
      <c r="BC172" s="394">
        <v>0</v>
      </c>
      <c r="BD172" s="394">
        <v>0</v>
      </c>
      <c r="BE172" s="394">
        <v>1</v>
      </c>
      <c r="BF172" s="394">
        <v>0</v>
      </c>
      <c r="BG172" s="394">
        <v>0</v>
      </c>
      <c r="BH172" s="221">
        <v>0</v>
      </c>
      <c r="BI172" s="221">
        <v>0</v>
      </c>
      <c r="BJ172" s="221">
        <v>0</v>
      </c>
      <c r="BK172" s="221">
        <v>0</v>
      </c>
      <c r="BL172" s="221">
        <v>0</v>
      </c>
      <c r="BM172" s="221">
        <v>0</v>
      </c>
      <c r="BN172" s="221">
        <v>0</v>
      </c>
      <c r="BO172" s="221">
        <v>0</v>
      </c>
      <c r="BP172" s="221">
        <v>0</v>
      </c>
      <c r="BQ172" s="394">
        <v>0</v>
      </c>
      <c r="BR172" s="394">
        <v>0</v>
      </c>
      <c r="BS172" s="394">
        <v>0</v>
      </c>
      <c r="BT172" s="221">
        <v>0</v>
      </c>
      <c r="BU172" s="221">
        <v>0</v>
      </c>
      <c r="BV172" s="221">
        <v>0</v>
      </c>
      <c r="BW172" s="221">
        <v>0</v>
      </c>
      <c r="BX172" s="221">
        <v>0</v>
      </c>
      <c r="BY172" s="221">
        <v>0</v>
      </c>
      <c r="BZ172" s="221"/>
      <c r="CA172" s="221"/>
      <c r="CB172" s="221"/>
    </row>
    <row r="173" spans="1:80" ht="15" x14ac:dyDescent="0.2">
      <c r="A173" s="194" t="s">
        <v>2312</v>
      </c>
      <c r="B173" s="195">
        <v>1</v>
      </c>
      <c r="C173" s="35" t="s">
        <v>4426</v>
      </c>
      <c r="D173" s="216" t="s">
        <v>144</v>
      </c>
      <c r="E173" s="216" t="s">
        <v>1691</v>
      </c>
      <c r="F173" s="36">
        <v>41326</v>
      </c>
      <c r="G173" s="36">
        <v>40816</v>
      </c>
      <c r="H173" s="216" t="s">
        <v>4427</v>
      </c>
      <c r="I173" s="244">
        <v>0</v>
      </c>
      <c r="J173" s="244">
        <v>0</v>
      </c>
      <c r="K173" s="244">
        <v>0</v>
      </c>
      <c r="L173" s="244">
        <v>0</v>
      </c>
      <c r="M173" s="244">
        <v>0</v>
      </c>
      <c r="N173" s="244">
        <v>0</v>
      </c>
      <c r="O173" s="244">
        <v>0</v>
      </c>
      <c r="P173" s="244">
        <v>0</v>
      </c>
      <c r="Q173" s="244">
        <v>0</v>
      </c>
      <c r="R173" s="244">
        <v>0</v>
      </c>
      <c r="S173" s="244">
        <v>0</v>
      </c>
      <c r="T173" s="244">
        <v>0</v>
      </c>
      <c r="U173" s="244">
        <v>0</v>
      </c>
      <c r="V173" s="244">
        <v>0</v>
      </c>
      <c r="W173" s="244">
        <v>0</v>
      </c>
      <c r="X173" s="180">
        <v>0</v>
      </c>
      <c r="Y173" s="180">
        <v>0</v>
      </c>
      <c r="Z173" s="180">
        <v>0</v>
      </c>
      <c r="AA173" s="180">
        <v>0</v>
      </c>
      <c r="AB173" s="180">
        <v>0</v>
      </c>
      <c r="AC173" s="180">
        <v>0</v>
      </c>
      <c r="AD173" s="18">
        <v>0</v>
      </c>
      <c r="AE173" s="18">
        <v>0</v>
      </c>
      <c r="AF173" s="18">
        <v>0</v>
      </c>
      <c r="AG173" s="18">
        <v>0</v>
      </c>
      <c r="AH173" s="18">
        <v>0</v>
      </c>
      <c r="AI173" s="18">
        <v>0</v>
      </c>
      <c r="AJ173" s="286">
        <v>0</v>
      </c>
      <c r="AK173" s="286">
        <v>0</v>
      </c>
      <c r="AL173" s="286">
        <v>0</v>
      </c>
      <c r="AM173" s="355">
        <v>1</v>
      </c>
      <c r="AN173" s="355">
        <v>0</v>
      </c>
      <c r="AO173" s="355">
        <v>0</v>
      </c>
      <c r="AP173" s="413">
        <v>0</v>
      </c>
      <c r="AQ173" s="413">
        <v>0</v>
      </c>
      <c r="AR173" s="413">
        <v>0</v>
      </c>
      <c r="AS173" s="413">
        <v>0</v>
      </c>
      <c r="AT173" s="413">
        <v>0</v>
      </c>
      <c r="AU173" s="413">
        <v>0</v>
      </c>
      <c r="AV173" s="392">
        <v>1</v>
      </c>
      <c r="AW173" s="392">
        <v>0</v>
      </c>
      <c r="AX173" s="392">
        <v>0</v>
      </c>
      <c r="AY173" s="394">
        <v>0</v>
      </c>
      <c r="AZ173" s="394">
        <v>0</v>
      </c>
      <c r="BA173" s="394">
        <v>0</v>
      </c>
      <c r="BB173" s="448">
        <v>0</v>
      </c>
      <c r="BC173" s="394">
        <v>0</v>
      </c>
      <c r="BD173" s="394">
        <v>0</v>
      </c>
      <c r="BE173" s="394">
        <v>1</v>
      </c>
      <c r="BF173" s="394">
        <v>0</v>
      </c>
      <c r="BG173" s="394">
        <v>0</v>
      </c>
      <c r="BH173" s="221">
        <v>0</v>
      </c>
      <c r="BI173" s="221">
        <v>0</v>
      </c>
      <c r="BJ173" s="221">
        <v>0</v>
      </c>
      <c r="BK173" s="221">
        <v>0</v>
      </c>
      <c r="BL173" s="221">
        <v>0</v>
      </c>
      <c r="BM173" s="221">
        <v>0</v>
      </c>
      <c r="BN173" s="221">
        <v>0</v>
      </c>
      <c r="BO173" s="221">
        <v>0</v>
      </c>
      <c r="BP173" s="221">
        <v>0</v>
      </c>
      <c r="BQ173" s="394">
        <v>0</v>
      </c>
      <c r="BR173" s="394">
        <v>0</v>
      </c>
      <c r="BS173" s="394">
        <v>0</v>
      </c>
      <c r="BT173" s="221">
        <v>0</v>
      </c>
      <c r="BU173" s="221">
        <v>0</v>
      </c>
      <c r="BV173" s="221">
        <v>0</v>
      </c>
      <c r="BW173" s="221">
        <v>0</v>
      </c>
      <c r="BX173" s="221">
        <v>0</v>
      </c>
      <c r="BY173" s="221">
        <v>0</v>
      </c>
      <c r="BZ173" s="221"/>
      <c r="CA173" s="221"/>
      <c r="CB173" s="221"/>
    </row>
    <row r="174" spans="1:80" ht="15" x14ac:dyDescent="0.25">
      <c r="A174" s="199" t="s">
        <v>2312</v>
      </c>
      <c r="B174" s="200">
        <v>1</v>
      </c>
      <c r="C174" s="201" t="s">
        <v>4746</v>
      </c>
      <c r="D174" s="201" t="s">
        <v>144</v>
      </c>
      <c r="E174" s="201" t="s">
        <v>2340</v>
      </c>
      <c r="F174" s="167"/>
      <c r="G174" s="168"/>
      <c r="H174" s="201" t="s">
        <v>4350</v>
      </c>
      <c r="I174" s="244">
        <v>0</v>
      </c>
      <c r="J174" s="244">
        <v>0</v>
      </c>
      <c r="K174" s="244">
        <v>0</v>
      </c>
      <c r="L174" s="244">
        <v>0</v>
      </c>
      <c r="M174" s="244">
        <v>0</v>
      </c>
      <c r="N174" s="244">
        <v>0</v>
      </c>
      <c r="O174" s="244">
        <v>0</v>
      </c>
      <c r="P174" s="244">
        <v>0</v>
      </c>
      <c r="Q174" s="244">
        <v>0</v>
      </c>
      <c r="R174" s="244">
        <v>0</v>
      </c>
      <c r="S174" s="244">
        <v>0</v>
      </c>
      <c r="T174" s="244">
        <v>0</v>
      </c>
      <c r="U174" s="244">
        <v>0</v>
      </c>
      <c r="V174" s="244">
        <v>0</v>
      </c>
      <c r="W174" s="244">
        <v>0</v>
      </c>
      <c r="X174" s="180">
        <v>0</v>
      </c>
      <c r="Y174" s="180">
        <v>0</v>
      </c>
      <c r="Z174" s="180">
        <v>0</v>
      </c>
      <c r="AA174" s="180">
        <v>0</v>
      </c>
      <c r="AB174" s="180">
        <v>0</v>
      </c>
      <c r="AC174" s="180">
        <v>0</v>
      </c>
      <c r="AD174" s="180">
        <v>0</v>
      </c>
      <c r="AE174" s="180">
        <v>0</v>
      </c>
      <c r="AF174" s="180">
        <v>0</v>
      </c>
      <c r="AG174" s="180">
        <v>0</v>
      </c>
      <c r="AH174" s="180">
        <v>0</v>
      </c>
      <c r="AI174" s="180">
        <v>0</v>
      </c>
      <c r="AJ174" s="292">
        <v>0</v>
      </c>
      <c r="AK174" s="292">
        <v>0</v>
      </c>
      <c r="AL174" s="292">
        <v>0</v>
      </c>
      <c r="AM174" s="343">
        <v>0</v>
      </c>
      <c r="AN174" s="343">
        <v>0</v>
      </c>
      <c r="AO174" s="343">
        <v>0</v>
      </c>
      <c r="AP174" s="414">
        <v>0</v>
      </c>
      <c r="AQ174" s="414">
        <v>0</v>
      </c>
      <c r="AR174" s="414">
        <v>0</v>
      </c>
      <c r="AS174" s="413">
        <v>0</v>
      </c>
      <c r="AT174" s="413">
        <v>0</v>
      </c>
      <c r="AU174" s="413">
        <v>0</v>
      </c>
      <c r="AV174" s="392">
        <v>0</v>
      </c>
      <c r="AW174" s="392">
        <v>0</v>
      </c>
      <c r="AX174" s="392">
        <v>0</v>
      </c>
      <c r="AY174" s="394">
        <v>0</v>
      </c>
      <c r="AZ174" s="394">
        <v>0</v>
      </c>
      <c r="BA174" s="394">
        <v>0</v>
      </c>
      <c r="BB174" s="448">
        <v>0</v>
      </c>
      <c r="BC174" s="394">
        <v>0</v>
      </c>
      <c r="BD174" s="394">
        <v>0</v>
      </c>
      <c r="BE174" s="394">
        <v>0</v>
      </c>
      <c r="BF174" s="394">
        <v>0</v>
      </c>
      <c r="BG174" s="394">
        <v>0</v>
      </c>
      <c r="BH174" s="221">
        <v>0</v>
      </c>
      <c r="BI174" s="221">
        <v>0</v>
      </c>
      <c r="BJ174" s="221">
        <v>0</v>
      </c>
      <c r="BK174" s="221">
        <v>0</v>
      </c>
      <c r="BL174" s="221">
        <v>0</v>
      </c>
      <c r="BM174" s="221">
        <v>0</v>
      </c>
      <c r="BN174" s="221">
        <v>0</v>
      </c>
      <c r="BO174" s="221">
        <v>0</v>
      </c>
      <c r="BP174" s="221">
        <v>0</v>
      </c>
      <c r="BQ174" s="394">
        <v>0</v>
      </c>
      <c r="BR174" s="394">
        <v>0</v>
      </c>
      <c r="BS174" s="394">
        <v>0</v>
      </c>
      <c r="BT174" s="221">
        <v>0</v>
      </c>
      <c r="BU174" s="221">
        <v>0</v>
      </c>
      <c r="BV174" s="221">
        <v>0</v>
      </c>
      <c r="BW174" s="221">
        <v>0</v>
      </c>
      <c r="BX174" s="221">
        <v>0</v>
      </c>
      <c r="BY174" s="221">
        <v>0</v>
      </c>
      <c r="BZ174" s="221"/>
      <c r="CA174" s="221"/>
      <c r="CB174" s="221"/>
    </row>
    <row r="175" spans="1:80" ht="15" x14ac:dyDescent="0.2">
      <c r="A175" s="194" t="s">
        <v>2312</v>
      </c>
      <c r="B175" s="195">
        <v>1</v>
      </c>
      <c r="C175" s="35" t="s">
        <v>4946</v>
      </c>
      <c r="D175" s="216" t="s">
        <v>144</v>
      </c>
      <c r="E175" s="216" t="s">
        <v>2340</v>
      </c>
      <c r="F175" s="36"/>
      <c r="G175" s="36">
        <v>39759</v>
      </c>
      <c r="H175" s="216" t="s">
        <v>4273</v>
      </c>
      <c r="I175" s="221">
        <v>0</v>
      </c>
      <c r="J175" s="221">
        <v>0</v>
      </c>
      <c r="K175" s="221">
        <v>0</v>
      </c>
      <c r="L175" s="221">
        <v>0</v>
      </c>
      <c r="M175" s="221">
        <v>0</v>
      </c>
      <c r="N175" s="221">
        <v>0</v>
      </c>
      <c r="O175" s="221">
        <v>0</v>
      </c>
      <c r="P175" s="221">
        <v>0</v>
      </c>
      <c r="Q175" s="221">
        <v>0</v>
      </c>
      <c r="R175" s="221">
        <v>0</v>
      </c>
      <c r="S175" s="221">
        <v>2</v>
      </c>
      <c r="T175" s="221">
        <v>0</v>
      </c>
      <c r="U175" s="221">
        <v>0</v>
      </c>
      <c r="V175" s="221">
        <v>2</v>
      </c>
      <c r="W175" s="221">
        <v>0</v>
      </c>
      <c r="X175" s="18">
        <v>2</v>
      </c>
      <c r="Y175" s="18">
        <v>0</v>
      </c>
      <c r="Z175" s="18">
        <v>0</v>
      </c>
      <c r="AA175" s="18">
        <v>0</v>
      </c>
      <c r="AB175" s="18">
        <v>0</v>
      </c>
      <c r="AC175" s="18">
        <v>0</v>
      </c>
      <c r="AD175" s="18">
        <v>0</v>
      </c>
      <c r="AE175" s="18">
        <v>0</v>
      </c>
      <c r="AF175" s="18">
        <v>0</v>
      </c>
      <c r="AG175" s="18">
        <v>0</v>
      </c>
      <c r="AH175" s="18">
        <v>0</v>
      </c>
      <c r="AI175" s="18">
        <v>0</v>
      </c>
      <c r="AJ175" s="286">
        <v>0</v>
      </c>
      <c r="AK175" s="286">
        <v>0</v>
      </c>
      <c r="AL175" s="286">
        <v>0</v>
      </c>
      <c r="AM175" s="355">
        <v>0</v>
      </c>
      <c r="AN175" s="355">
        <v>0</v>
      </c>
      <c r="AO175" s="355">
        <v>0</v>
      </c>
      <c r="AP175" s="413">
        <v>0</v>
      </c>
      <c r="AQ175" s="413">
        <v>0</v>
      </c>
      <c r="AR175" s="413">
        <v>0</v>
      </c>
      <c r="AS175" s="392">
        <v>4</v>
      </c>
      <c r="AT175" s="392">
        <v>2</v>
      </c>
      <c r="AU175" s="413">
        <v>0</v>
      </c>
      <c r="AV175" s="392">
        <v>0</v>
      </c>
      <c r="AW175" s="392">
        <v>0</v>
      </c>
      <c r="AX175" s="392">
        <v>0</v>
      </c>
      <c r="AY175" s="394">
        <v>0</v>
      </c>
      <c r="AZ175" s="394">
        <v>0</v>
      </c>
      <c r="BA175" s="394">
        <v>0</v>
      </c>
      <c r="BB175" s="448">
        <v>0</v>
      </c>
      <c r="BC175" s="394">
        <v>0</v>
      </c>
      <c r="BD175" s="394">
        <v>0</v>
      </c>
      <c r="BE175" s="394">
        <v>0</v>
      </c>
      <c r="BF175" s="394">
        <v>2</v>
      </c>
      <c r="BG175" s="394">
        <v>0</v>
      </c>
      <c r="BH175" s="221">
        <v>0</v>
      </c>
      <c r="BI175" s="221">
        <v>0</v>
      </c>
      <c r="BJ175" s="221">
        <v>0</v>
      </c>
      <c r="BK175" s="221">
        <v>0</v>
      </c>
      <c r="BL175" s="221">
        <v>0</v>
      </c>
      <c r="BM175" s="221">
        <v>0</v>
      </c>
      <c r="BN175" s="221">
        <v>0</v>
      </c>
      <c r="BO175" s="221">
        <v>0</v>
      </c>
      <c r="BP175" s="221">
        <v>0</v>
      </c>
      <c r="BQ175" s="394">
        <v>0</v>
      </c>
      <c r="BR175" s="394">
        <v>0</v>
      </c>
      <c r="BS175" s="394">
        <v>0</v>
      </c>
      <c r="BT175" s="221">
        <v>1</v>
      </c>
      <c r="BU175" s="221">
        <v>0</v>
      </c>
      <c r="BV175" s="221">
        <v>0</v>
      </c>
      <c r="BW175" s="221">
        <v>1</v>
      </c>
      <c r="BX175" s="221">
        <v>2</v>
      </c>
      <c r="BY175" s="221">
        <v>0</v>
      </c>
      <c r="BZ175" s="221"/>
      <c r="CA175" s="221"/>
      <c r="CB175" s="221"/>
    </row>
    <row r="176" spans="1:80" ht="15" x14ac:dyDescent="0.2">
      <c r="A176" s="194" t="s">
        <v>2312</v>
      </c>
      <c r="B176" s="195">
        <v>1</v>
      </c>
      <c r="C176" s="35" t="s">
        <v>4329</v>
      </c>
      <c r="D176" s="216" t="s">
        <v>144</v>
      </c>
      <c r="E176" s="216" t="s">
        <v>2822</v>
      </c>
      <c r="F176" s="36">
        <v>41303</v>
      </c>
      <c r="G176" s="36">
        <v>39905</v>
      </c>
      <c r="H176" s="216" t="s">
        <v>4330</v>
      </c>
      <c r="I176" s="221">
        <v>10</v>
      </c>
      <c r="J176" s="221">
        <v>11</v>
      </c>
      <c r="K176" s="221">
        <v>0</v>
      </c>
      <c r="L176" s="221">
        <v>0</v>
      </c>
      <c r="M176" s="221">
        <v>0</v>
      </c>
      <c r="N176" s="221">
        <v>0</v>
      </c>
      <c r="O176" s="221">
        <v>0</v>
      </c>
      <c r="P176" s="221">
        <v>0</v>
      </c>
      <c r="Q176" s="221">
        <v>0</v>
      </c>
      <c r="R176" s="221">
        <v>0</v>
      </c>
      <c r="S176" s="221">
        <v>0</v>
      </c>
      <c r="T176" s="221">
        <v>0</v>
      </c>
      <c r="U176" s="221">
        <v>6</v>
      </c>
      <c r="V176" s="221">
        <v>6</v>
      </c>
      <c r="W176" s="221">
        <v>0</v>
      </c>
      <c r="X176" s="18">
        <v>0</v>
      </c>
      <c r="Y176" s="18">
        <v>6</v>
      </c>
      <c r="Z176" s="18">
        <v>0</v>
      </c>
      <c r="AA176" s="18">
        <v>3</v>
      </c>
      <c r="AB176" s="18">
        <v>0</v>
      </c>
      <c r="AC176" s="18">
        <v>0</v>
      </c>
      <c r="AD176" s="18">
        <v>0</v>
      </c>
      <c r="AE176" s="18">
        <v>0</v>
      </c>
      <c r="AF176" s="18">
        <v>0</v>
      </c>
      <c r="AG176" s="18">
        <v>0</v>
      </c>
      <c r="AH176" s="18">
        <v>0</v>
      </c>
      <c r="AI176" s="18">
        <v>0</v>
      </c>
      <c r="AJ176" s="286">
        <v>0</v>
      </c>
      <c r="AK176" s="286">
        <v>0</v>
      </c>
      <c r="AL176" s="286">
        <v>0</v>
      </c>
      <c r="AM176" s="355">
        <v>0</v>
      </c>
      <c r="AN176" s="355">
        <v>0</v>
      </c>
      <c r="AO176" s="355">
        <v>0</v>
      </c>
      <c r="AP176" s="413">
        <v>2</v>
      </c>
      <c r="AQ176" s="413">
        <v>0</v>
      </c>
      <c r="AR176" s="413">
        <v>0</v>
      </c>
      <c r="AS176" s="413">
        <v>0</v>
      </c>
      <c r="AT176" s="413">
        <v>0</v>
      </c>
      <c r="AU176" s="413">
        <v>0</v>
      </c>
      <c r="AV176" s="392">
        <v>0</v>
      </c>
      <c r="AW176" s="392">
        <v>0</v>
      </c>
      <c r="AX176" s="392">
        <v>0</v>
      </c>
      <c r="AY176" s="394">
        <v>10</v>
      </c>
      <c r="AZ176" s="394">
        <v>0</v>
      </c>
      <c r="BA176" s="394">
        <v>0</v>
      </c>
      <c r="BB176" s="448">
        <v>0</v>
      </c>
      <c r="BC176" s="394">
        <v>0</v>
      </c>
      <c r="BD176" s="394">
        <v>0</v>
      </c>
      <c r="BE176" s="394">
        <v>0</v>
      </c>
      <c r="BF176" s="394">
        <v>0</v>
      </c>
      <c r="BG176" s="394">
        <v>0</v>
      </c>
      <c r="BH176" s="221">
        <v>0</v>
      </c>
      <c r="BI176" s="221">
        <v>0</v>
      </c>
      <c r="BJ176" s="221">
        <v>0</v>
      </c>
      <c r="BK176" s="221">
        <v>0</v>
      </c>
      <c r="BL176" s="221">
        <v>0</v>
      </c>
      <c r="BM176" s="221">
        <v>0</v>
      </c>
      <c r="BN176" s="221">
        <v>0</v>
      </c>
      <c r="BO176" s="221">
        <v>0</v>
      </c>
      <c r="BP176" s="221">
        <v>0</v>
      </c>
      <c r="BQ176" s="394">
        <v>0</v>
      </c>
      <c r="BR176" s="394">
        <v>0</v>
      </c>
      <c r="BS176" s="394">
        <v>0</v>
      </c>
      <c r="BT176" s="221">
        <v>0</v>
      </c>
      <c r="BU176" s="221">
        <v>0</v>
      </c>
      <c r="BV176" s="221">
        <v>0</v>
      </c>
      <c r="BW176" s="221">
        <v>0</v>
      </c>
      <c r="BX176" s="221">
        <v>0</v>
      </c>
      <c r="BY176" s="221">
        <v>0</v>
      </c>
      <c r="BZ176" s="221"/>
      <c r="CA176" s="221"/>
      <c r="CB176" s="221"/>
    </row>
    <row r="177" spans="1:80" ht="15" x14ac:dyDescent="0.2">
      <c r="A177" s="194" t="s">
        <v>2312</v>
      </c>
      <c r="B177" s="195">
        <v>1</v>
      </c>
      <c r="C177" s="35" t="s">
        <v>4747</v>
      </c>
      <c r="D177" s="216" t="s">
        <v>144</v>
      </c>
      <c r="E177" s="216" t="s">
        <v>2340</v>
      </c>
      <c r="F177" s="36"/>
      <c r="G177" s="36">
        <v>40121</v>
      </c>
      <c r="H177" s="216" t="s">
        <v>4338</v>
      </c>
      <c r="I177" s="221">
        <v>0</v>
      </c>
      <c r="J177" s="221">
        <v>0</v>
      </c>
      <c r="K177" s="221">
        <v>0</v>
      </c>
      <c r="L177" s="221">
        <v>0</v>
      </c>
      <c r="M177" s="221">
        <v>0</v>
      </c>
      <c r="N177" s="221">
        <v>0</v>
      </c>
      <c r="O177" s="221">
        <v>0</v>
      </c>
      <c r="P177" s="221">
        <v>0</v>
      </c>
      <c r="Q177" s="221">
        <v>0</v>
      </c>
      <c r="R177" s="221">
        <v>0</v>
      </c>
      <c r="S177" s="221">
        <v>2</v>
      </c>
      <c r="T177" s="221">
        <v>0</v>
      </c>
      <c r="U177" s="221">
        <v>0</v>
      </c>
      <c r="V177" s="221">
        <v>2</v>
      </c>
      <c r="W177" s="221">
        <v>0</v>
      </c>
      <c r="X177" s="18">
        <v>0</v>
      </c>
      <c r="Y177" s="18">
        <v>0</v>
      </c>
      <c r="Z177" s="18">
        <v>0</v>
      </c>
      <c r="AA177" s="18">
        <v>0</v>
      </c>
      <c r="AB177" s="18">
        <v>0</v>
      </c>
      <c r="AC177" s="18">
        <v>0</v>
      </c>
      <c r="AD177" s="18">
        <v>5</v>
      </c>
      <c r="AE177" s="18">
        <v>0</v>
      </c>
      <c r="AF177" s="18">
        <v>0</v>
      </c>
      <c r="AG177" s="18">
        <v>4</v>
      </c>
      <c r="AH177" s="18">
        <v>3</v>
      </c>
      <c r="AI177" s="18">
        <v>0</v>
      </c>
      <c r="AJ177" s="286">
        <v>3</v>
      </c>
      <c r="AK177" s="286">
        <v>3</v>
      </c>
      <c r="AL177" s="286">
        <v>0</v>
      </c>
      <c r="AM177" s="355">
        <v>2</v>
      </c>
      <c r="AN177" s="355">
        <v>0</v>
      </c>
      <c r="AO177" s="355">
        <v>0</v>
      </c>
      <c r="AP177" s="413">
        <v>6</v>
      </c>
      <c r="AQ177" s="413">
        <v>10</v>
      </c>
      <c r="AR177" s="413">
        <v>0</v>
      </c>
      <c r="AS177" s="392">
        <v>1</v>
      </c>
      <c r="AT177" s="392">
        <v>1</v>
      </c>
      <c r="AU177" s="413">
        <v>0</v>
      </c>
      <c r="AV177" s="392">
        <v>3</v>
      </c>
      <c r="AW177" s="392">
        <v>10</v>
      </c>
      <c r="AX177" s="392">
        <v>0</v>
      </c>
      <c r="AY177" s="394">
        <v>9</v>
      </c>
      <c r="AZ177" s="394">
        <v>9</v>
      </c>
      <c r="BA177" s="394">
        <v>0</v>
      </c>
      <c r="BB177" s="448">
        <v>0</v>
      </c>
      <c r="BC177" s="394">
        <v>0</v>
      </c>
      <c r="BD177" s="394">
        <v>0</v>
      </c>
      <c r="BE177" s="394">
        <v>0</v>
      </c>
      <c r="BF177" s="394">
        <v>0</v>
      </c>
      <c r="BG177" s="394">
        <v>0</v>
      </c>
      <c r="BH177" s="221">
        <v>0</v>
      </c>
      <c r="BI177" s="221">
        <v>0</v>
      </c>
      <c r="BJ177" s="221">
        <v>0</v>
      </c>
      <c r="BK177" s="221">
        <v>0</v>
      </c>
      <c r="BL177" s="221">
        <v>0</v>
      </c>
      <c r="BM177" s="221">
        <v>0</v>
      </c>
      <c r="BN177" s="221">
        <v>0</v>
      </c>
      <c r="BO177" s="221">
        <v>0</v>
      </c>
      <c r="BP177" s="221">
        <v>0</v>
      </c>
      <c r="BQ177" s="394">
        <v>0</v>
      </c>
      <c r="BR177" s="394">
        <v>0</v>
      </c>
      <c r="BS177" s="394">
        <v>0</v>
      </c>
      <c r="BT177" s="221">
        <v>0</v>
      </c>
      <c r="BU177" s="221">
        <v>0</v>
      </c>
      <c r="BV177" s="221">
        <v>0</v>
      </c>
      <c r="BW177" s="221">
        <v>6</v>
      </c>
      <c r="BX177" s="221">
        <v>0</v>
      </c>
      <c r="BY177" s="221">
        <v>0</v>
      </c>
      <c r="BZ177" s="221"/>
      <c r="CA177" s="221"/>
      <c r="CB177" s="221"/>
    </row>
    <row r="178" spans="1:80" ht="15" x14ac:dyDescent="0.2">
      <c r="A178" s="194" t="s">
        <v>2312</v>
      </c>
      <c r="B178" s="195">
        <v>1</v>
      </c>
      <c r="C178" s="35" t="s">
        <v>4737</v>
      </c>
      <c r="D178" s="216" t="s">
        <v>144</v>
      </c>
      <c r="E178" s="216" t="s">
        <v>2340</v>
      </c>
      <c r="F178" s="36"/>
      <c r="G178" s="36">
        <v>40121</v>
      </c>
      <c r="H178" s="216" t="s">
        <v>4338</v>
      </c>
      <c r="I178" s="221">
        <v>0</v>
      </c>
      <c r="J178" s="221">
        <v>0</v>
      </c>
      <c r="K178" s="221">
        <v>0</v>
      </c>
      <c r="L178" s="221">
        <v>0</v>
      </c>
      <c r="M178" s="221">
        <v>0</v>
      </c>
      <c r="N178" s="221">
        <v>0</v>
      </c>
      <c r="O178" s="221">
        <v>0</v>
      </c>
      <c r="P178" s="221">
        <v>0</v>
      </c>
      <c r="Q178" s="221">
        <v>0</v>
      </c>
      <c r="R178" s="221">
        <v>0</v>
      </c>
      <c r="S178" s="221">
        <v>0</v>
      </c>
      <c r="T178" s="221">
        <v>0</v>
      </c>
      <c r="U178" s="221">
        <v>0</v>
      </c>
      <c r="V178" s="221">
        <v>0</v>
      </c>
      <c r="W178" s="221">
        <v>0</v>
      </c>
      <c r="X178" s="18">
        <v>0</v>
      </c>
      <c r="Y178" s="18">
        <v>0</v>
      </c>
      <c r="Z178" s="18">
        <v>0</v>
      </c>
      <c r="AA178" s="18">
        <v>0</v>
      </c>
      <c r="AB178" s="18">
        <v>0</v>
      </c>
      <c r="AC178" s="18">
        <v>0</v>
      </c>
      <c r="AD178" s="18">
        <v>0</v>
      </c>
      <c r="AE178" s="18">
        <v>0</v>
      </c>
      <c r="AF178" s="18">
        <v>0</v>
      </c>
      <c r="AG178" s="18">
        <v>0</v>
      </c>
      <c r="AH178" s="18">
        <v>0</v>
      </c>
      <c r="AI178" s="18">
        <v>0</v>
      </c>
      <c r="AJ178" s="286">
        <v>3</v>
      </c>
      <c r="AK178" s="286">
        <v>0</v>
      </c>
      <c r="AL178" s="286">
        <v>0</v>
      </c>
      <c r="AM178" s="355">
        <v>0</v>
      </c>
      <c r="AN178" s="355">
        <v>0</v>
      </c>
      <c r="AO178" s="355">
        <v>0</v>
      </c>
      <c r="AP178" s="413">
        <v>0</v>
      </c>
      <c r="AQ178" s="413">
        <v>0</v>
      </c>
      <c r="AR178" s="413">
        <v>0</v>
      </c>
      <c r="AS178" s="413">
        <v>0</v>
      </c>
      <c r="AT178" s="413">
        <v>0</v>
      </c>
      <c r="AU178" s="413">
        <v>0</v>
      </c>
      <c r="AV178" s="392">
        <v>0</v>
      </c>
      <c r="AW178" s="392">
        <v>0</v>
      </c>
      <c r="AX178" s="392">
        <v>0</v>
      </c>
      <c r="AY178" s="394">
        <v>0</v>
      </c>
      <c r="AZ178" s="394">
        <v>0</v>
      </c>
      <c r="BA178" s="394">
        <v>0</v>
      </c>
      <c r="BB178" s="448">
        <v>0</v>
      </c>
      <c r="BC178" s="394">
        <v>0</v>
      </c>
      <c r="BD178" s="394">
        <v>0</v>
      </c>
      <c r="BE178" s="394">
        <v>0</v>
      </c>
      <c r="BF178" s="394">
        <v>0</v>
      </c>
      <c r="BG178" s="394">
        <v>0</v>
      </c>
      <c r="BH178" s="221">
        <v>0</v>
      </c>
      <c r="BI178" s="221">
        <v>0</v>
      </c>
      <c r="BJ178" s="221">
        <v>0</v>
      </c>
      <c r="BK178" s="221">
        <v>0</v>
      </c>
      <c r="BL178" s="221">
        <v>0</v>
      </c>
      <c r="BM178" s="221">
        <v>0</v>
      </c>
      <c r="BN178" s="221">
        <v>0</v>
      </c>
      <c r="BO178" s="221">
        <v>0</v>
      </c>
      <c r="BP178" s="221">
        <v>0</v>
      </c>
      <c r="BQ178" s="394">
        <v>0</v>
      </c>
      <c r="BR178" s="394">
        <v>0</v>
      </c>
      <c r="BS178" s="394">
        <v>0</v>
      </c>
      <c r="BT178" s="221">
        <v>0</v>
      </c>
      <c r="BU178" s="221">
        <v>0</v>
      </c>
      <c r="BV178" s="221">
        <v>0</v>
      </c>
      <c r="BW178" s="221">
        <v>0</v>
      </c>
      <c r="BX178" s="221">
        <v>0</v>
      </c>
      <c r="BY178" s="221">
        <v>0</v>
      </c>
      <c r="BZ178" s="221"/>
      <c r="CA178" s="221"/>
      <c r="CB178" s="221"/>
    </row>
    <row r="179" spans="1:80" ht="15" x14ac:dyDescent="0.25">
      <c r="A179" s="215" t="s">
        <v>2312</v>
      </c>
      <c r="B179" s="215">
        <v>1</v>
      </c>
      <c r="C179" s="201" t="s">
        <v>4738</v>
      </c>
      <c r="D179" s="201" t="s">
        <v>144</v>
      </c>
      <c r="E179" s="201" t="s">
        <v>2340</v>
      </c>
      <c r="F179" s="167"/>
      <c r="G179" s="168">
        <v>40654</v>
      </c>
      <c r="H179" s="201" t="s">
        <v>4350</v>
      </c>
      <c r="I179" s="244">
        <v>0</v>
      </c>
      <c r="J179" s="244">
        <v>0</v>
      </c>
      <c r="K179" s="244">
        <v>0</v>
      </c>
      <c r="L179" s="244">
        <v>8</v>
      </c>
      <c r="M179" s="244">
        <v>0</v>
      </c>
      <c r="N179" s="244">
        <v>0</v>
      </c>
      <c r="O179" s="244">
        <v>0</v>
      </c>
      <c r="P179" s="244">
        <v>0</v>
      </c>
      <c r="Q179" s="244">
        <v>0</v>
      </c>
      <c r="R179" s="244">
        <v>0</v>
      </c>
      <c r="S179" s="244">
        <v>1</v>
      </c>
      <c r="T179" s="244">
        <v>0</v>
      </c>
      <c r="U179" s="244">
        <v>0</v>
      </c>
      <c r="V179" s="244">
        <v>2</v>
      </c>
      <c r="W179" s="244">
        <v>0</v>
      </c>
      <c r="X179" s="180">
        <v>0</v>
      </c>
      <c r="Y179" s="180">
        <v>0</v>
      </c>
      <c r="Z179" s="180">
        <v>0</v>
      </c>
      <c r="AA179" s="180">
        <v>0</v>
      </c>
      <c r="AB179" s="180">
        <v>0</v>
      </c>
      <c r="AC179" s="180">
        <v>0</v>
      </c>
      <c r="AD179" s="180">
        <v>0</v>
      </c>
      <c r="AE179" s="180">
        <v>0</v>
      </c>
      <c r="AF179" s="180">
        <v>0</v>
      </c>
      <c r="AG179" s="180">
        <v>0</v>
      </c>
      <c r="AH179" s="180">
        <v>0</v>
      </c>
      <c r="AI179" s="180">
        <v>0</v>
      </c>
      <c r="AJ179" s="292">
        <v>0</v>
      </c>
      <c r="AK179" s="292">
        <v>0</v>
      </c>
      <c r="AL179" s="292">
        <v>0</v>
      </c>
      <c r="AM179" s="343">
        <v>0</v>
      </c>
      <c r="AN179" s="343">
        <v>0</v>
      </c>
      <c r="AO179" s="343">
        <v>0</v>
      </c>
      <c r="AP179" s="414">
        <v>0</v>
      </c>
      <c r="AQ179" s="414">
        <v>0</v>
      </c>
      <c r="AR179" s="414">
        <v>0</v>
      </c>
      <c r="AS179" s="413">
        <v>0</v>
      </c>
      <c r="AT179" s="413">
        <v>0</v>
      </c>
      <c r="AU179" s="413">
        <v>0</v>
      </c>
      <c r="AV179" s="392">
        <v>0</v>
      </c>
      <c r="AW179" s="392">
        <v>0</v>
      </c>
      <c r="AX179" s="392">
        <v>0</v>
      </c>
      <c r="AY179" s="394">
        <v>0</v>
      </c>
      <c r="AZ179" s="394">
        <v>0</v>
      </c>
      <c r="BA179" s="394">
        <v>0</v>
      </c>
      <c r="BB179" s="448">
        <v>2</v>
      </c>
      <c r="BC179" s="394">
        <v>0</v>
      </c>
      <c r="BD179" s="394">
        <v>0</v>
      </c>
      <c r="BE179" s="394">
        <v>0</v>
      </c>
      <c r="BF179" s="394">
        <v>0</v>
      </c>
      <c r="BG179" s="394">
        <v>0</v>
      </c>
      <c r="BH179" s="221">
        <v>2</v>
      </c>
      <c r="BI179" s="221">
        <v>0</v>
      </c>
      <c r="BJ179" s="221">
        <v>0</v>
      </c>
      <c r="BK179" s="221">
        <v>0</v>
      </c>
      <c r="BL179" s="221">
        <v>0</v>
      </c>
      <c r="BM179" s="221">
        <v>0</v>
      </c>
      <c r="BN179" s="221">
        <v>0</v>
      </c>
      <c r="BO179" s="221">
        <v>0</v>
      </c>
      <c r="BP179" s="221">
        <v>0</v>
      </c>
      <c r="BQ179" s="394">
        <v>0</v>
      </c>
      <c r="BR179" s="394">
        <v>0</v>
      </c>
      <c r="BS179" s="394">
        <v>0</v>
      </c>
      <c r="BT179" s="221">
        <v>5</v>
      </c>
      <c r="BU179" s="221">
        <v>3</v>
      </c>
      <c r="BV179" s="221">
        <v>0</v>
      </c>
      <c r="BW179" s="221">
        <v>4</v>
      </c>
      <c r="BX179" s="221">
        <v>3</v>
      </c>
      <c r="BY179" s="221">
        <v>0</v>
      </c>
      <c r="BZ179" s="221"/>
      <c r="CA179" s="221"/>
      <c r="CB179" s="221"/>
    </row>
    <row r="180" spans="1:80" ht="15" x14ac:dyDescent="0.2">
      <c r="A180" s="194" t="s">
        <v>2312</v>
      </c>
      <c r="B180" s="195">
        <v>1</v>
      </c>
      <c r="C180" s="35" t="s">
        <v>4428</v>
      </c>
      <c r="D180" s="216" t="s">
        <v>144</v>
      </c>
      <c r="E180" s="216" t="s">
        <v>2340</v>
      </c>
      <c r="F180" s="36"/>
      <c r="G180" s="36">
        <v>40114</v>
      </c>
      <c r="H180" s="216" t="s">
        <v>4429</v>
      </c>
      <c r="I180" s="249">
        <v>5</v>
      </c>
      <c r="J180" s="249">
        <v>5</v>
      </c>
      <c r="K180" s="249">
        <v>0</v>
      </c>
      <c r="L180" s="221">
        <v>4</v>
      </c>
      <c r="M180" s="221">
        <v>4</v>
      </c>
      <c r="N180" s="221">
        <v>0</v>
      </c>
      <c r="O180" s="221">
        <v>0</v>
      </c>
      <c r="P180" s="221">
        <v>0</v>
      </c>
      <c r="Q180" s="221">
        <v>0</v>
      </c>
      <c r="R180" s="221">
        <v>1</v>
      </c>
      <c r="S180" s="221">
        <v>3</v>
      </c>
      <c r="T180" s="221">
        <v>0</v>
      </c>
      <c r="U180" s="221">
        <v>0</v>
      </c>
      <c r="V180" s="221">
        <v>0</v>
      </c>
      <c r="W180" s="221">
        <v>0</v>
      </c>
      <c r="X180" s="18">
        <v>0</v>
      </c>
      <c r="Y180" s="18">
        <v>0</v>
      </c>
      <c r="Z180" s="18">
        <v>0</v>
      </c>
      <c r="AA180" s="18">
        <v>3</v>
      </c>
      <c r="AB180" s="18">
        <v>5</v>
      </c>
      <c r="AC180" s="18">
        <v>0</v>
      </c>
      <c r="AD180" s="18">
        <v>0</v>
      </c>
      <c r="AE180" s="18">
        <v>0</v>
      </c>
      <c r="AF180" s="18">
        <v>0</v>
      </c>
      <c r="AG180" s="18">
        <v>7</v>
      </c>
      <c r="AH180" s="18">
        <v>3</v>
      </c>
      <c r="AI180" s="18">
        <v>0</v>
      </c>
      <c r="AJ180" s="286">
        <v>0</v>
      </c>
      <c r="AK180" s="286">
        <v>1</v>
      </c>
      <c r="AL180" s="286">
        <v>0</v>
      </c>
      <c r="AM180" s="355">
        <v>0</v>
      </c>
      <c r="AN180" s="355">
        <v>0</v>
      </c>
      <c r="AO180" s="355">
        <v>0</v>
      </c>
      <c r="AP180" s="413">
        <v>0</v>
      </c>
      <c r="AQ180" s="413">
        <v>0</v>
      </c>
      <c r="AR180" s="413">
        <v>0</v>
      </c>
      <c r="AS180" s="413">
        <v>0</v>
      </c>
      <c r="AT180" s="413">
        <v>0</v>
      </c>
      <c r="AU180" s="413">
        <v>0</v>
      </c>
      <c r="AV180" s="392">
        <v>0</v>
      </c>
      <c r="AW180" s="392">
        <v>0</v>
      </c>
      <c r="AX180" s="392">
        <v>0</v>
      </c>
      <c r="AY180" s="394">
        <v>0</v>
      </c>
      <c r="AZ180" s="394">
        <v>0</v>
      </c>
      <c r="BA180" s="394">
        <v>0</v>
      </c>
      <c r="BB180" s="448">
        <v>0</v>
      </c>
      <c r="BC180" s="394">
        <v>0</v>
      </c>
      <c r="BD180" s="394">
        <v>0</v>
      </c>
      <c r="BE180" s="394">
        <v>2</v>
      </c>
      <c r="BF180" s="394">
        <v>2</v>
      </c>
      <c r="BG180" s="394">
        <v>0</v>
      </c>
      <c r="BH180" s="221">
        <v>1</v>
      </c>
      <c r="BI180" s="221">
        <v>1</v>
      </c>
      <c r="BJ180" s="221">
        <v>0</v>
      </c>
      <c r="BK180" s="221">
        <v>19</v>
      </c>
      <c r="BL180" s="221">
        <v>12</v>
      </c>
      <c r="BM180" s="221">
        <v>0</v>
      </c>
      <c r="BN180" s="221">
        <v>0</v>
      </c>
      <c r="BO180" s="221">
        <v>0</v>
      </c>
      <c r="BP180" s="221">
        <v>0</v>
      </c>
      <c r="BQ180" s="394">
        <v>7</v>
      </c>
      <c r="BR180" s="394">
        <v>7</v>
      </c>
      <c r="BS180" s="394">
        <v>0</v>
      </c>
      <c r="BT180" s="221">
        <v>0</v>
      </c>
      <c r="BU180" s="221">
        <v>0</v>
      </c>
      <c r="BV180" s="221">
        <v>0</v>
      </c>
      <c r="BW180" s="221">
        <v>9</v>
      </c>
      <c r="BX180" s="221">
        <v>4</v>
      </c>
      <c r="BY180" s="221">
        <v>0</v>
      </c>
      <c r="BZ180" s="221"/>
      <c r="CA180" s="221"/>
      <c r="CB180" s="221"/>
    </row>
    <row r="181" spans="1:80" ht="15" x14ac:dyDescent="0.2">
      <c r="A181" s="194" t="s">
        <v>2312</v>
      </c>
      <c r="B181" s="195">
        <v>1</v>
      </c>
      <c r="C181" s="35" t="s">
        <v>4274</v>
      </c>
      <c r="D181" s="216" t="s">
        <v>144</v>
      </c>
      <c r="E181" s="216" t="s">
        <v>2822</v>
      </c>
      <c r="F181" s="36">
        <v>41179</v>
      </c>
      <c r="G181" s="36">
        <v>40654</v>
      </c>
      <c r="H181" s="216" t="s">
        <v>4275</v>
      </c>
      <c r="I181" s="244">
        <v>6</v>
      </c>
      <c r="J181" s="244">
        <v>3</v>
      </c>
      <c r="K181" s="244">
        <v>0</v>
      </c>
      <c r="L181" s="244">
        <v>21</v>
      </c>
      <c r="M181" s="244">
        <v>21</v>
      </c>
      <c r="N181" s="244">
        <v>0</v>
      </c>
      <c r="O181" s="244">
        <v>0</v>
      </c>
      <c r="P181" s="244">
        <v>0</v>
      </c>
      <c r="Q181" s="244">
        <v>0</v>
      </c>
      <c r="R181" s="244">
        <v>0</v>
      </c>
      <c r="S181" s="244">
        <v>2</v>
      </c>
      <c r="T181" s="244">
        <v>0</v>
      </c>
      <c r="U181" s="244">
        <v>0</v>
      </c>
      <c r="V181" s="244">
        <v>0</v>
      </c>
      <c r="W181" s="244">
        <v>0</v>
      </c>
      <c r="X181" s="18">
        <v>0</v>
      </c>
      <c r="Y181" s="18">
        <v>0</v>
      </c>
      <c r="Z181" s="18">
        <v>0</v>
      </c>
      <c r="AA181" s="18">
        <v>0</v>
      </c>
      <c r="AB181" s="18">
        <v>0</v>
      </c>
      <c r="AC181" s="18">
        <v>0</v>
      </c>
      <c r="AD181" s="18">
        <v>0</v>
      </c>
      <c r="AE181" s="18">
        <v>0</v>
      </c>
      <c r="AF181" s="18">
        <v>0</v>
      </c>
      <c r="AG181" s="18">
        <v>0</v>
      </c>
      <c r="AH181" s="18">
        <v>0</v>
      </c>
      <c r="AI181" s="18">
        <v>0</v>
      </c>
      <c r="AJ181" s="286">
        <v>0</v>
      </c>
      <c r="AK181" s="286">
        <v>0</v>
      </c>
      <c r="AL181" s="286">
        <v>0</v>
      </c>
      <c r="AM181" s="355">
        <v>0</v>
      </c>
      <c r="AN181" s="355">
        <v>0</v>
      </c>
      <c r="AO181" s="355">
        <v>0</v>
      </c>
      <c r="AP181" s="413">
        <v>0</v>
      </c>
      <c r="AQ181" s="413">
        <v>0</v>
      </c>
      <c r="AR181" s="413">
        <v>0</v>
      </c>
      <c r="AS181" s="413">
        <v>0</v>
      </c>
      <c r="AT181" s="413">
        <v>0</v>
      </c>
      <c r="AU181" s="413">
        <v>0</v>
      </c>
      <c r="AV181" s="392">
        <v>0</v>
      </c>
      <c r="AW181" s="392">
        <v>0</v>
      </c>
      <c r="AX181" s="392">
        <v>0</v>
      </c>
      <c r="AY181" s="394">
        <v>0</v>
      </c>
      <c r="AZ181" s="394">
        <v>0</v>
      </c>
      <c r="BA181" s="394">
        <v>0</v>
      </c>
      <c r="BB181" s="448">
        <v>6</v>
      </c>
      <c r="BC181" s="221">
        <v>2</v>
      </c>
      <c r="BD181" s="394">
        <v>0</v>
      </c>
      <c r="BE181" s="394">
        <v>13</v>
      </c>
      <c r="BF181" s="394">
        <v>13</v>
      </c>
      <c r="BG181" s="394">
        <v>0</v>
      </c>
      <c r="BH181" s="221">
        <v>6</v>
      </c>
      <c r="BI181" s="221">
        <v>8</v>
      </c>
      <c r="BJ181" s="221">
        <v>0</v>
      </c>
      <c r="BK181" s="221">
        <v>0</v>
      </c>
      <c r="BL181" s="221">
        <v>0</v>
      </c>
      <c r="BM181" s="221">
        <v>0</v>
      </c>
      <c r="BN181" s="221">
        <v>9</v>
      </c>
      <c r="BO181" s="221">
        <v>0</v>
      </c>
      <c r="BP181" s="221">
        <v>0</v>
      </c>
      <c r="BQ181" s="394">
        <v>17</v>
      </c>
      <c r="BR181" s="394">
        <v>27</v>
      </c>
      <c r="BS181" s="394">
        <v>0</v>
      </c>
      <c r="BT181" s="221">
        <v>11</v>
      </c>
      <c r="BU181" s="221">
        <v>8</v>
      </c>
      <c r="BV181" s="221">
        <v>0</v>
      </c>
      <c r="BW181" s="221">
        <v>9</v>
      </c>
      <c r="BX181" s="221">
        <v>0</v>
      </c>
      <c r="BY181" s="221">
        <v>0</v>
      </c>
      <c r="BZ181" s="221"/>
      <c r="CA181" s="221"/>
      <c r="CB181" s="221"/>
    </row>
    <row r="182" spans="1:80" ht="15" x14ac:dyDescent="0.2">
      <c r="A182" s="194" t="s">
        <v>2312</v>
      </c>
      <c r="B182" s="195">
        <v>1</v>
      </c>
      <c r="C182" s="35" t="s">
        <v>4357</v>
      </c>
      <c r="D182" s="216" t="s">
        <v>144</v>
      </c>
      <c r="E182" s="216" t="s">
        <v>2340</v>
      </c>
      <c r="F182" s="36"/>
      <c r="G182" s="36">
        <v>40114</v>
      </c>
      <c r="H182" s="242" t="s">
        <v>4358</v>
      </c>
      <c r="I182" s="249">
        <v>0</v>
      </c>
      <c r="J182" s="249">
        <v>0</v>
      </c>
      <c r="K182" s="249">
        <v>0</v>
      </c>
      <c r="L182" s="221">
        <v>0</v>
      </c>
      <c r="M182" s="221">
        <v>0</v>
      </c>
      <c r="N182" s="221">
        <v>0</v>
      </c>
      <c r="O182" s="221">
        <v>0</v>
      </c>
      <c r="P182" s="221">
        <v>0</v>
      </c>
      <c r="Q182" s="221">
        <v>0</v>
      </c>
      <c r="R182" s="221">
        <v>0</v>
      </c>
      <c r="S182" s="221">
        <v>0</v>
      </c>
      <c r="T182" s="221">
        <v>0</v>
      </c>
      <c r="U182" s="221">
        <v>0</v>
      </c>
      <c r="V182" s="221">
        <v>2</v>
      </c>
      <c r="W182" s="221">
        <v>0</v>
      </c>
      <c r="X182" s="18">
        <v>0</v>
      </c>
      <c r="Y182" s="18">
        <v>0</v>
      </c>
      <c r="Z182" s="18">
        <v>0</v>
      </c>
      <c r="AA182" s="18">
        <v>0</v>
      </c>
      <c r="AB182" s="18">
        <v>0</v>
      </c>
      <c r="AC182" s="18">
        <v>0</v>
      </c>
      <c r="AD182" s="18">
        <v>0</v>
      </c>
      <c r="AE182" s="18">
        <v>0</v>
      </c>
      <c r="AF182" s="18">
        <v>0</v>
      </c>
      <c r="AG182" s="18">
        <v>0</v>
      </c>
      <c r="AH182" s="18">
        <v>0</v>
      </c>
      <c r="AI182" s="18">
        <v>0</v>
      </c>
      <c r="AJ182" s="286">
        <v>1</v>
      </c>
      <c r="AK182" s="286">
        <v>0</v>
      </c>
      <c r="AL182" s="286">
        <v>0</v>
      </c>
      <c r="AM182" s="355">
        <v>0</v>
      </c>
      <c r="AN182" s="355">
        <v>0</v>
      </c>
      <c r="AO182" s="355">
        <v>0</v>
      </c>
      <c r="AP182" s="413">
        <v>0</v>
      </c>
      <c r="AQ182" s="413">
        <v>0</v>
      </c>
      <c r="AR182" s="413">
        <v>0</v>
      </c>
      <c r="AS182" s="413">
        <v>0</v>
      </c>
      <c r="AT182" s="413">
        <v>0</v>
      </c>
      <c r="AU182" s="413">
        <v>0</v>
      </c>
      <c r="AV182" s="392">
        <v>0</v>
      </c>
      <c r="AW182" s="392">
        <v>0</v>
      </c>
      <c r="AX182" s="392">
        <v>0</v>
      </c>
      <c r="AY182" s="394">
        <v>0</v>
      </c>
      <c r="AZ182" s="394">
        <v>0</v>
      </c>
      <c r="BA182" s="394">
        <v>0</v>
      </c>
      <c r="BB182" s="448">
        <v>0</v>
      </c>
      <c r="BC182" s="221">
        <v>0</v>
      </c>
      <c r="BD182" s="394">
        <v>0</v>
      </c>
      <c r="BE182" s="394">
        <v>0</v>
      </c>
      <c r="BF182" s="394">
        <v>0</v>
      </c>
      <c r="BG182" s="394">
        <v>0</v>
      </c>
      <c r="BH182" s="221">
        <v>0</v>
      </c>
      <c r="BI182" s="221">
        <v>0</v>
      </c>
      <c r="BJ182" s="221">
        <v>0</v>
      </c>
      <c r="BK182" s="221">
        <v>0</v>
      </c>
      <c r="BL182" s="221">
        <v>0</v>
      </c>
      <c r="BM182" s="221">
        <v>0</v>
      </c>
      <c r="BN182" s="221">
        <v>0</v>
      </c>
      <c r="BO182" s="221">
        <v>0</v>
      </c>
      <c r="BP182" s="221">
        <v>0</v>
      </c>
      <c r="BQ182" s="394">
        <v>0</v>
      </c>
      <c r="BR182" s="394">
        <v>0</v>
      </c>
      <c r="BS182" s="394">
        <v>0</v>
      </c>
      <c r="BT182" s="221">
        <v>0</v>
      </c>
      <c r="BU182" s="221">
        <v>0</v>
      </c>
      <c r="BV182" s="221">
        <v>0</v>
      </c>
      <c r="BW182" s="221">
        <v>0</v>
      </c>
      <c r="BX182" s="221">
        <v>0</v>
      </c>
      <c r="BY182" s="221">
        <v>0</v>
      </c>
      <c r="BZ182" s="221"/>
      <c r="CA182" s="221"/>
      <c r="CB182" s="221"/>
    </row>
    <row r="183" spans="1:80" ht="15" x14ac:dyDescent="0.2">
      <c r="A183" s="194" t="s">
        <v>2312</v>
      </c>
      <c r="B183" s="195">
        <v>1</v>
      </c>
      <c r="C183" s="35" t="s">
        <v>4359</v>
      </c>
      <c r="D183" s="216" t="s">
        <v>144</v>
      </c>
      <c r="E183" s="216" t="s">
        <v>1691</v>
      </c>
      <c r="F183" s="36">
        <v>41178</v>
      </c>
      <c r="G183" s="36">
        <v>40654</v>
      </c>
      <c r="H183" s="216" t="s">
        <v>4360</v>
      </c>
      <c r="I183" s="249">
        <v>0</v>
      </c>
      <c r="J183" s="249">
        <v>0</v>
      </c>
      <c r="K183" s="249">
        <v>0</v>
      </c>
      <c r="L183" s="221">
        <v>3</v>
      </c>
      <c r="M183" s="221">
        <v>3</v>
      </c>
      <c r="N183" s="221">
        <v>0</v>
      </c>
      <c r="O183" s="221">
        <v>0</v>
      </c>
      <c r="P183" s="221">
        <v>0</v>
      </c>
      <c r="Q183" s="221">
        <v>0</v>
      </c>
      <c r="R183" s="221">
        <v>0</v>
      </c>
      <c r="S183" s="221">
        <v>0</v>
      </c>
      <c r="T183" s="221">
        <v>0</v>
      </c>
      <c r="U183" s="221">
        <v>8</v>
      </c>
      <c r="V183" s="221">
        <v>8</v>
      </c>
      <c r="W183" s="221">
        <v>0</v>
      </c>
      <c r="X183" s="18">
        <v>0</v>
      </c>
      <c r="Y183" s="18">
        <v>8</v>
      </c>
      <c r="Z183" s="18">
        <v>0</v>
      </c>
      <c r="AA183" s="18">
        <v>13</v>
      </c>
      <c r="AB183" s="18">
        <v>11</v>
      </c>
      <c r="AC183" s="18">
        <v>0</v>
      </c>
      <c r="AD183" s="18">
        <v>2</v>
      </c>
      <c r="AE183" s="18">
        <v>4</v>
      </c>
      <c r="AF183" s="18">
        <v>0</v>
      </c>
      <c r="AG183" s="18">
        <v>6</v>
      </c>
      <c r="AH183" s="18">
        <v>4</v>
      </c>
      <c r="AI183" s="18">
        <v>0</v>
      </c>
      <c r="AJ183" s="286">
        <v>5</v>
      </c>
      <c r="AK183" s="286">
        <v>6</v>
      </c>
      <c r="AL183" s="286">
        <v>0</v>
      </c>
      <c r="AM183" s="355">
        <v>0</v>
      </c>
      <c r="AN183" s="355">
        <v>0</v>
      </c>
      <c r="AO183" s="355">
        <v>0</v>
      </c>
      <c r="AP183" s="413">
        <v>5</v>
      </c>
      <c r="AQ183" s="413">
        <v>5</v>
      </c>
      <c r="AR183" s="413">
        <v>0</v>
      </c>
      <c r="AS183" s="392">
        <v>2</v>
      </c>
      <c r="AT183" s="413">
        <v>0</v>
      </c>
      <c r="AU183" s="413">
        <v>0</v>
      </c>
      <c r="AV183" s="392">
        <v>0</v>
      </c>
      <c r="AW183" s="392">
        <v>0</v>
      </c>
      <c r="AX183" s="392">
        <v>0</v>
      </c>
      <c r="AY183" s="394">
        <v>0</v>
      </c>
      <c r="AZ183" s="394">
        <v>0</v>
      </c>
      <c r="BA183" s="394">
        <v>0</v>
      </c>
      <c r="BB183" s="448">
        <v>0</v>
      </c>
      <c r="BC183" s="221">
        <v>0</v>
      </c>
      <c r="BD183" s="394">
        <v>0</v>
      </c>
      <c r="BE183" s="394">
        <v>0</v>
      </c>
      <c r="BF183" s="394">
        <v>1</v>
      </c>
      <c r="BG183" s="394">
        <v>0</v>
      </c>
      <c r="BH183" s="221">
        <v>0</v>
      </c>
      <c r="BI183" s="221">
        <v>0</v>
      </c>
      <c r="BJ183" s="221">
        <v>0</v>
      </c>
      <c r="BK183" s="221">
        <v>0</v>
      </c>
      <c r="BL183" s="221">
        <v>0</v>
      </c>
      <c r="BM183" s="221">
        <v>0</v>
      </c>
      <c r="BN183" s="221">
        <v>0</v>
      </c>
      <c r="BO183" s="221">
        <v>0</v>
      </c>
      <c r="BP183" s="221">
        <v>0</v>
      </c>
      <c r="BQ183" s="394">
        <v>5</v>
      </c>
      <c r="BR183" s="394">
        <v>5</v>
      </c>
      <c r="BS183" s="394">
        <v>0</v>
      </c>
      <c r="BT183" s="221">
        <v>0</v>
      </c>
      <c r="BU183" s="221">
        <v>0</v>
      </c>
      <c r="BV183" s="221">
        <v>0</v>
      </c>
      <c r="BW183" s="221">
        <v>0</v>
      </c>
      <c r="BX183" s="221">
        <v>0</v>
      </c>
      <c r="BY183" s="221">
        <v>0</v>
      </c>
      <c r="BZ183" s="221"/>
      <c r="CA183" s="221"/>
      <c r="CB183" s="221"/>
    </row>
    <row r="184" spans="1:80" ht="15" x14ac:dyDescent="0.2">
      <c r="A184" s="194" t="s">
        <v>2312</v>
      </c>
      <c r="B184" s="195">
        <v>1</v>
      </c>
      <c r="C184" s="35" t="s">
        <v>4361</v>
      </c>
      <c r="D184" s="216" t="s">
        <v>144</v>
      </c>
      <c r="E184" s="216" t="s">
        <v>2340</v>
      </c>
      <c r="F184" s="36"/>
      <c r="G184" s="36">
        <v>40114</v>
      </c>
      <c r="H184" s="216" t="s">
        <v>4362</v>
      </c>
      <c r="I184" s="249">
        <v>0</v>
      </c>
      <c r="J184" s="249">
        <v>0</v>
      </c>
      <c r="K184" s="249">
        <v>0</v>
      </c>
      <c r="L184" s="221">
        <v>0</v>
      </c>
      <c r="M184" s="221">
        <v>0</v>
      </c>
      <c r="N184" s="221">
        <v>0</v>
      </c>
      <c r="O184" s="221">
        <v>0</v>
      </c>
      <c r="P184" s="221">
        <v>0</v>
      </c>
      <c r="Q184" s="221">
        <v>0</v>
      </c>
      <c r="R184" s="221">
        <v>0</v>
      </c>
      <c r="S184" s="221">
        <v>0</v>
      </c>
      <c r="T184" s="221">
        <v>0</v>
      </c>
      <c r="U184" s="221">
        <v>0</v>
      </c>
      <c r="V184" s="221">
        <v>2</v>
      </c>
      <c r="W184" s="221">
        <v>0</v>
      </c>
      <c r="X184" s="18">
        <v>0</v>
      </c>
      <c r="Y184" s="18">
        <v>0</v>
      </c>
      <c r="Z184" s="18">
        <v>0</v>
      </c>
      <c r="AA184" s="18">
        <v>7</v>
      </c>
      <c r="AB184" s="18">
        <v>6</v>
      </c>
      <c r="AC184" s="18">
        <v>0</v>
      </c>
      <c r="AD184" s="18">
        <v>0</v>
      </c>
      <c r="AE184" s="18">
        <v>0</v>
      </c>
      <c r="AF184" s="18">
        <v>0</v>
      </c>
      <c r="AG184" s="18">
        <v>0</v>
      </c>
      <c r="AH184" s="18">
        <v>0</v>
      </c>
      <c r="AI184" s="18">
        <v>0</v>
      </c>
      <c r="AJ184" s="286">
        <v>5</v>
      </c>
      <c r="AK184" s="286">
        <v>2</v>
      </c>
      <c r="AL184" s="286">
        <v>0</v>
      </c>
      <c r="AM184" s="355">
        <v>2</v>
      </c>
      <c r="AN184" s="355">
        <v>2</v>
      </c>
      <c r="AO184" s="355">
        <v>0</v>
      </c>
      <c r="AP184" s="413">
        <v>5</v>
      </c>
      <c r="AQ184" s="413">
        <v>5</v>
      </c>
      <c r="AR184" s="413">
        <v>0</v>
      </c>
      <c r="AS184" s="392">
        <v>4</v>
      </c>
      <c r="AT184" s="392">
        <v>4</v>
      </c>
      <c r="AU184" s="413">
        <v>0</v>
      </c>
      <c r="AV184" s="392">
        <v>0</v>
      </c>
      <c r="AW184" s="392">
        <v>0</v>
      </c>
      <c r="AX184" s="392">
        <v>0</v>
      </c>
      <c r="AY184" s="394">
        <v>3</v>
      </c>
      <c r="AZ184" s="394">
        <v>3</v>
      </c>
      <c r="BA184" s="394">
        <v>0</v>
      </c>
      <c r="BB184" s="448">
        <v>2</v>
      </c>
      <c r="BC184" s="221">
        <v>2</v>
      </c>
      <c r="BD184" s="394">
        <v>0</v>
      </c>
      <c r="BE184" s="394">
        <v>3</v>
      </c>
      <c r="BF184" s="394">
        <v>3</v>
      </c>
      <c r="BG184" s="394">
        <v>0</v>
      </c>
      <c r="BH184" s="221">
        <v>0</v>
      </c>
      <c r="BI184" s="221">
        <v>0</v>
      </c>
      <c r="BJ184" s="221">
        <v>0</v>
      </c>
      <c r="BK184" s="394">
        <v>6</v>
      </c>
      <c r="BL184" s="394">
        <v>5</v>
      </c>
      <c r="BM184" s="394">
        <v>0</v>
      </c>
      <c r="BN184" s="448">
        <v>2</v>
      </c>
      <c r="BO184" s="221">
        <v>0</v>
      </c>
      <c r="BP184" s="221">
        <v>0</v>
      </c>
      <c r="BQ184" s="394">
        <v>4</v>
      </c>
      <c r="BR184" s="394">
        <v>8</v>
      </c>
      <c r="BS184" s="394">
        <v>0</v>
      </c>
      <c r="BT184" s="221">
        <v>5</v>
      </c>
      <c r="BU184" s="221">
        <v>5</v>
      </c>
      <c r="BV184" s="221">
        <v>0</v>
      </c>
      <c r="BW184" s="221">
        <v>7</v>
      </c>
      <c r="BX184" s="221">
        <v>4</v>
      </c>
      <c r="BY184" s="221">
        <v>0</v>
      </c>
      <c r="BZ184" s="221"/>
      <c r="CA184" s="221"/>
      <c r="CB184" s="221"/>
    </row>
    <row r="185" spans="1:80" ht="15" x14ac:dyDescent="0.2">
      <c r="A185" s="194" t="s">
        <v>2312</v>
      </c>
      <c r="B185" s="195">
        <v>1</v>
      </c>
      <c r="C185" s="35" t="s">
        <v>4363</v>
      </c>
      <c r="D185" s="216" t="s">
        <v>144</v>
      </c>
      <c r="E185" s="216" t="s">
        <v>2340</v>
      </c>
      <c r="F185" s="36"/>
      <c r="G185" s="36">
        <v>40114</v>
      </c>
      <c r="H185" s="216" t="s">
        <v>5143</v>
      </c>
      <c r="I185" s="249">
        <v>0</v>
      </c>
      <c r="J185" s="249">
        <v>0</v>
      </c>
      <c r="K185" s="249">
        <v>0</v>
      </c>
      <c r="L185" s="221">
        <v>0</v>
      </c>
      <c r="M185" s="221">
        <v>0</v>
      </c>
      <c r="N185" s="221">
        <v>0</v>
      </c>
      <c r="O185" s="221">
        <v>0</v>
      </c>
      <c r="P185" s="221">
        <v>0</v>
      </c>
      <c r="Q185" s="221">
        <v>0</v>
      </c>
      <c r="R185" s="221">
        <v>0</v>
      </c>
      <c r="S185" s="221">
        <v>0</v>
      </c>
      <c r="T185" s="221">
        <v>0</v>
      </c>
      <c r="U185" s="221">
        <v>0</v>
      </c>
      <c r="V185" s="221">
        <v>2</v>
      </c>
      <c r="W185" s="221">
        <v>0</v>
      </c>
      <c r="X185" s="18">
        <v>0</v>
      </c>
      <c r="Y185" s="18">
        <v>1</v>
      </c>
      <c r="Z185" s="18">
        <v>0</v>
      </c>
      <c r="AA185" s="18">
        <v>8</v>
      </c>
      <c r="AB185" s="18">
        <v>6</v>
      </c>
      <c r="AC185" s="18">
        <v>0</v>
      </c>
      <c r="AD185" s="18">
        <v>3</v>
      </c>
      <c r="AE185" s="18">
        <v>0</v>
      </c>
      <c r="AF185" s="18">
        <v>0</v>
      </c>
      <c r="AG185" s="18">
        <v>3</v>
      </c>
      <c r="AH185" s="18">
        <v>3</v>
      </c>
      <c r="AI185" s="18">
        <v>0</v>
      </c>
      <c r="AJ185" s="286">
        <v>10</v>
      </c>
      <c r="AK185" s="286">
        <v>10</v>
      </c>
      <c r="AL185" s="286">
        <v>0</v>
      </c>
      <c r="AM185" s="355">
        <v>4</v>
      </c>
      <c r="AN185" s="355">
        <v>1</v>
      </c>
      <c r="AO185" s="355">
        <v>0</v>
      </c>
      <c r="AP185" s="413">
        <v>0</v>
      </c>
      <c r="AQ185" s="413">
        <v>3</v>
      </c>
      <c r="AR185" s="413">
        <v>0</v>
      </c>
      <c r="AS185" s="413">
        <v>0</v>
      </c>
      <c r="AT185" s="413">
        <v>0</v>
      </c>
      <c r="AU185" s="413">
        <v>0</v>
      </c>
      <c r="AV185" s="392">
        <v>5</v>
      </c>
      <c r="AW185" s="392">
        <v>5</v>
      </c>
      <c r="AX185" s="392">
        <v>0</v>
      </c>
      <c r="AY185" s="394">
        <v>0</v>
      </c>
      <c r="AZ185" s="394">
        <v>0</v>
      </c>
      <c r="BA185" s="394">
        <v>0</v>
      </c>
      <c r="BB185" s="394">
        <v>6</v>
      </c>
      <c r="BC185" s="394">
        <v>4</v>
      </c>
      <c r="BD185" s="394">
        <v>0</v>
      </c>
      <c r="BE185" s="394">
        <v>0</v>
      </c>
      <c r="BF185" s="394">
        <v>0</v>
      </c>
      <c r="BG185" s="394">
        <v>0</v>
      </c>
      <c r="BH185" s="394">
        <v>2</v>
      </c>
      <c r="BI185" s="394">
        <v>2</v>
      </c>
      <c r="BJ185" s="394">
        <v>0</v>
      </c>
      <c r="BK185" s="394">
        <v>3</v>
      </c>
      <c r="BL185" s="394">
        <v>3</v>
      </c>
      <c r="BM185" s="394">
        <v>0</v>
      </c>
      <c r="BN185" s="394">
        <v>0</v>
      </c>
      <c r="BO185" s="394">
        <v>0</v>
      </c>
      <c r="BP185" s="394">
        <v>0</v>
      </c>
      <c r="BQ185" s="394">
        <v>0</v>
      </c>
      <c r="BR185" s="394">
        <v>0</v>
      </c>
      <c r="BS185" s="394">
        <v>0</v>
      </c>
      <c r="BT185" s="394">
        <v>0</v>
      </c>
      <c r="BU185" s="394">
        <v>0</v>
      </c>
      <c r="BV185" s="394">
        <v>0</v>
      </c>
      <c r="BW185" s="394">
        <v>0</v>
      </c>
      <c r="BX185" s="394">
        <v>0</v>
      </c>
      <c r="BY185" s="394">
        <v>0</v>
      </c>
      <c r="BZ185" s="448"/>
      <c r="CA185" s="221"/>
      <c r="CB185" s="221"/>
    </row>
    <row r="186" spans="1:80" ht="15" x14ac:dyDescent="0.2">
      <c r="A186" s="194" t="s">
        <v>2312</v>
      </c>
      <c r="B186" s="195">
        <v>1</v>
      </c>
      <c r="C186" s="35" t="s">
        <v>5444</v>
      </c>
      <c r="D186" s="216" t="s">
        <v>144</v>
      </c>
      <c r="E186" s="216" t="s">
        <v>2340</v>
      </c>
      <c r="F186" s="36"/>
      <c r="G186" s="36">
        <v>40114</v>
      </c>
      <c r="H186" s="216" t="s">
        <v>5445</v>
      </c>
      <c r="I186" s="268"/>
      <c r="J186" s="268"/>
      <c r="K186" s="268"/>
      <c r="L186" s="282"/>
      <c r="M186" s="282"/>
      <c r="N186" s="282"/>
      <c r="O186" s="282"/>
      <c r="P186" s="282"/>
      <c r="Q186" s="282"/>
      <c r="R186" s="282"/>
      <c r="S186" s="282"/>
      <c r="T186" s="282"/>
      <c r="U186" s="282"/>
      <c r="V186" s="282"/>
      <c r="W186" s="282"/>
      <c r="X186" s="243"/>
      <c r="Y186" s="243"/>
      <c r="Z186" s="243"/>
      <c r="AA186" s="243"/>
      <c r="AB186" s="243"/>
      <c r="AC186" s="243"/>
      <c r="AD186" s="243"/>
      <c r="AE186" s="243"/>
      <c r="AF186" s="243"/>
      <c r="AG186" s="18">
        <v>0</v>
      </c>
      <c r="AH186" s="18">
        <v>0</v>
      </c>
      <c r="AI186" s="18">
        <v>0</v>
      </c>
      <c r="AJ186" s="286">
        <v>0</v>
      </c>
      <c r="AK186" s="286">
        <v>0</v>
      </c>
      <c r="AL186" s="286">
        <v>0</v>
      </c>
      <c r="AM186" s="355">
        <v>2</v>
      </c>
      <c r="AN186" s="355">
        <v>0</v>
      </c>
      <c r="AO186" s="355">
        <v>0</v>
      </c>
      <c r="AP186" s="413">
        <v>0</v>
      </c>
      <c r="AQ186" s="413">
        <v>0</v>
      </c>
      <c r="AR186" s="413">
        <v>0</v>
      </c>
      <c r="AS186" s="413">
        <v>0</v>
      </c>
      <c r="AT186" s="413">
        <v>0</v>
      </c>
      <c r="AU186" s="413">
        <v>0</v>
      </c>
      <c r="AV186" s="392">
        <v>0</v>
      </c>
      <c r="AW186" s="392">
        <v>0</v>
      </c>
      <c r="AX186" s="392">
        <v>0</v>
      </c>
      <c r="AY186" s="394">
        <v>0</v>
      </c>
      <c r="AZ186" s="394">
        <v>0</v>
      </c>
      <c r="BA186" s="394">
        <v>0</v>
      </c>
      <c r="BB186" s="394">
        <v>0</v>
      </c>
      <c r="BC186" s="394">
        <v>0</v>
      </c>
      <c r="BD186" s="394">
        <v>0</v>
      </c>
      <c r="BE186" s="394">
        <v>0</v>
      </c>
      <c r="BF186" s="394">
        <v>0</v>
      </c>
      <c r="BG186" s="394">
        <v>0</v>
      </c>
      <c r="BH186" s="394">
        <v>1</v>
      </c>
      <c r="BI186" s="394">
        <v>0</v>
      </c>
      <c r="BJ186" s="394">
        <v>0</v>
      </c>
      <c r="BK186" s="394">
        <v>7</v>
      </c>
      <c r="BL186" s="394">
        <v>5</v>
      </c>
      <c r="BM186" s="394">
        <v>0</v>
      </c>
      <c r="BN186" s="394">
        <v>0</v>
      </c>
      <c r="BO186" s="394">
        <v>0</v>
      </c>
      <c r="BP186" s="394">
        <v>0</v>
      </c>
      <c r="BQ186" s="394">
        <v>0</v>
      </c>
      <c r="BR186" s="394">
        <v>0</v>
      </c>
      <c r="BS186" s="394">
        <v>0</v>
      </c>
      <c r="BT186" s="394">
        <v>0</v>
      </c>
      <c r="BU186" s="394">
        <v>0</v>
      </c>
      <c r="BV186" s="394">
        <v>0</v>
      </c>
      <c r="BW186" s="394">
        <v>0</v>
      </c>
      <c r="BX186" s="394">
        <v>0</v>
      </c>
      <c r="BY186" s="394">
        <v>0</v>
      </c>
      <c r="BZ186" s="282"/>
      <c r="CA186" s="282"/>
      <c r="CB186" s="282"/>
    </row>
    <row r="187" spans="1:80" ht="15" x14ac:dyDescent="0.2">
      <c r="A187" s="194" t="s">
        <v>2312</v>
      </c>
      <c r="B187" s="195">
        <v>1</v>
      </c>
      <c r="C187" s="35" t="s">
        <v>5446</v>
      </c>
      <c r="D187" s="216" t="s">
        <v>144</v>
      </c>
      <c r="E187" s="216" t="s">
        <v>2340</v>
      </c>
      <c r="F187" s="36"/>
      <c r="G187" s="36">
        <v>40114</v>
      </c>
      <c r="H187" s="216" t="s">
        <v>5447</v>
      </c>
      <c r="I187" s="268"/>
      <c r="J187" s="268"/>
      <c r="K187" s="268"/>
      <c r="L187" s="282"/>
      <c r="M187" s="282"/>
      <c r="N187" s="282"/>
      <c r="O187" s="282"/>
      <c r="P187" s="282"/>
      <c r="Q187" s="282"/>
      <c r="R187" s="282"/>
      <c r="S187" s="282"/>
      <c r="T187" s="282"/>
      <c r="U187" s="282"/>
      <c r="V187" s="282"/>
      <c r="W187" s="282"/>
      <c r="X187" s="243"/>
      <c r="Y187" s="243"/>
      <c r="Z187" s="243"/>
      <c r="AA187" s="243"/>
      <c r="AB187" s="243"/>
      <c r="AC187" s="243"/>
      <c r="AD187" s="243"/>
      <c r="AE187" s="243"/>
      <c r="AF187" s="243"/>
      <c r="AG187" s="18">
        <v>0</v>
      </c>
      <c r="AH187" s="18">
        <v>0</v>
      </c>
      <c r="AI187" s="18">
        <v>0</v>
      </c>
      <c r="AJ187" s="286">
        <v>2</v>
      </c>
      <c r="AK187" s="286">
        <v>0</v>
      </c>
      <c r="AL187" s="286">
        <v>0</v>
      </c>
      <c r="AM187" s="355">
        <v>2</v>
      </c>
      <c r="AN187" s="355">
        <v>0</v>
      </c>
      <c r="AO187" s="355">
        <v>0</v>
      </c>
      <c r="AP187" s="413">
        <v>0</v>
      </c>
      <c r="AQ187" s="413">
        <v>0</v>
      </c>
      <c r="AR187" s="413">
        <v>0</v>
      </c>
      <c r="AS187" s="413">
        <v>0</v>
      </c>
      <c r="AT187" s="413">
        <v>0</v>
      </c>
      <c r="AU187" s="413">
        <v>0</v>
      </c>
      <c r="AV187" s="392">
        <v>0</v>
      </c>
      <c r="AW187" s="392">
        <v>0</v>
      </c>
      <c r="AX187" s="392">
        <v>0</v>
      </c>
      <c r="AY187" s="394">
        <v>0</v>
      </c>
      <c r="AZ187" s="394">
        <v>0</v>
      </c>
      <c r="BA187" s="394">
        <v>0</v>
      </c>
      <c r="BB187" s="394">
        <v>7</v>
      </c>
      <c r="BC187" s="394">
        <v>6</v>
      </c>
      <c r="BD187" s="394">
        <v>0</v>
      </c>
      <c r="BE187" s="394">
        <v>0</v>
      </c>
      <c r="BF187" s="394">
        <v>0</v>
      </c>
      <c r="BG187" s="394">
        <v>0</v>
      </c>
      <c r="BH187" s="394">
        <v>2</v>
      </c>
      <c r="BI187" s="394">
        <v>2</v>
      </c>
      <c r="BJ187" s="394">
        <v>0</v>
      </c>
      <c r="BK187" s="394">
        <v>8</v>
      </c>
      <c r="BL187" s="394">
        <v>16</v>
      </c>
      <c r="BM187" s="394">
        <v>0</v>
      </c>
      <c r="BN187" s="394">
        <v>2</v>
      </c>
      <c r="BO187" s="394">
        <v>0</v>
      </c>
      <c r="BP187" s="394">
        <v>0</v>
      </c>
      <c r="BQ187" s="394">
        <v>0</v>
      </c>
      <c r="BR187" s="394">
        <v>6</v>
      </c>
      <c r="BS187" s="394">
        <v>0</v>
      </c>
      <c r="BT187" s="394">
        <v>0</v>
      </c>
      <c r="BU187" s="394">
        <v>0</v>
      </c>
      <c r="BV187" s="394">
        <v>0</v>
      </c>
      <c r="BW187" s="394">
        <v>0</v>
      </c>
      <c r="BX187" s="394">
        <v>0</v>
      </c>
      <c r="BY187" s="394">
        <v>0</v>
      </c>
      <c r="BZ187" s="282"/>
      <c r="CA187" s="282"/>
      <c r="CB187" s="282"/>
    </row>
    <row r="188" spans="1:80" ht="15" x14ac:dyDescent="0.2">
      <c r="A188" s="194" t="s">
        <v>2312</v>
      </c>
      <c r="B188" s="195">
        <v>1</v>
      </c>
      <c r="C188" s="35" t="s">
        <v>5448</v>
      </c>
      <c r="D188" s="216" t="s">
        <v>144</v>
      </c>
      <c r="E188" s="216" t="s">
        <v>1691</v>
      </c>
      <c r="F188" s="36">
        <v>41225</v>
      </c>
      <c r="G188" s="36">
        <v>40654</v>
      </c>
      <c r="H188" s="216" t="s">
        <v>4275</v>
      </c>
      <c r="I188" s="268"/>
      <c r="J188" s="268"/>
      <c r="K188" s="268"/>
      <c r="L188" s="282"/>
      <c r="M188" s="282"/>
      <c r="N188" s="282"/>
      <c r="O188" s="282"/>
      <c r="P188" s="282"/>
      <c r="Q188" s="282"/>
      <c r="R188" s="282"/>
      <c r="S188" s="282"/>
      <c r="T188" s="282"/>
      <c r="U188" s="282"/>
      <c r="V188" s="282"/>
      <c r="W188" s="282"/>
      <c r="X188" s="243"/>
      <c r="Y188" s="243"/>
      <c r="Z188" s="243"/>
      <c r="AA188" s="243"/>
      <c r="AB188" s="243"/>
      <c r="AC188" s="243"/>
      <c r="AD188" s="243"/>
      <c r="AE188" s="243"/>
      <c r="AF188" s="243"/>
      <c r="AG188" s="18">
        <v>10</v>
      </c>
      <c r="AH188" s="18">
        <v>5</v>
      </c>
      <c r="AI188" s="18">
        <v>0</v>
      </c>
      <c r="AJ188" s="286">
        <v>50</v>
      </c>
      <c r="AK188" s="286">
        <v>40</v>
      </c>
      <c r="AL188" s="286">
        <v>0</v>
      </c>
      <c r="AM188" s="355">
        <v>20</v>
      </c>
      <c r="AN188" s="355">
        <v>10</v>
      </c>
      <c r="AO188" s="355">
        <v>0</v>
      </c>
      <c r="AP188" s="413">
        <v>10</v>
      </c>
      <c r="AQ188" s="413">
        <v>19</v>
      </c>
      <c r="AR188" s="413">
        <v>0</v>
      </c>
      <c r="AS188" s="413">
        <v>0</v>
      </c>
      <c r="AT188" s="413">
        <v>0</v>
      </c>
      <c r="AU188" s="413">
        <v>0</v>
      </c>
      <c r="AV188" s="392">
        <v>0</v>
      </c>
      <c r="AW188" s="392">
        <v>0</v>
      </c>
      <c r="AX188" s="392">
        <v>0</v>
      </c>
      <c r="AY188" s="394">
        <v>8</v>
      </c>
      <c r="AZ188" s="394">
        <v>0</v>
      </c>
      <c r="BA188" s="394">
        <v>0</v>
      </c>
      <c r="BB188" s="394">
        <v>0</v>
      </c>
      <c r="BC188" s="394">
        <v>7</v>
      </c>
      <c r="BD188" s="394">
        <v>0</v>
      </c>
      <c r="BE188" s="394">
        <v>10</v>
      </c>
      <c r="BF188" s="394">
        <v>10</v>
      </c>
      <c r="BG188" s="394">
        <v>0</v>
      </c>
      <c r="BH188" s="394">
        <v>40</v>
      </c>
      <c r="BI188" s="394">
        <v>41</v>
      </c>
      <c r="BJ188" s="394">
        <v>0</v>
      </c>
      <c r="BK188" s="394">
        <v>30</v>
      </c>
      <c r="BL188" s="394">
        <v>33</v>
      </c>
      <c r="BM188" s="394">
        <v>0</v>
      </c>
      <c r="BN188" s="394">
        <v>0</v>
      </c>
      <c r="BO188" s="394">
        <v>0</v>
      </c>
      <c r="BP188" s="394">
        <v>0</v>
      </c>
      <c r="BQ188" s="394">
        <v>35</v>
      </c>
      <c r="BR188" s="394">
        <v>36</v>
      </c>
      <c r="BS188" s="394">
        <v>0</v>
      </c>
      <c r="BT188" s="394">
        <v>0</v>
      </c>
      <c r="BU188" s="394">
        <v>0</v>
      </c>
      <c r="BV188" s="394">
        <v>0</v>
      </c>
      <c r="BW188" s="394">
        <v>0</v>
      </c>
      <c r="BX188" s="394">
        <v>0</v>
      </c>
      <c r="BY188" s="394">
        <v>0</v>
      </c>
      <c r="BZ188" s="282"/>
      <c r="CA188" s="282"/>
      <c r="CB188" s="282"/>
    </row>
    <row r="189" spans="1:80" ht="15.75" customHeight="1" x14ac:dyDescent="0.2">
      <c r="I189" s="254">
        <f t="shared" ref="I189:AF189" si="0">SUM(I3:I185)</f>
        <v>101</v>
      </c>
      <c r="J189" s="254">
        <f t="shared" si="0"/>
        <v>125</v>
      </c>
      <c r="K189" s="254">
        <f t="shared" si="0"/>
        <v>8</v>
      </c>
      <c r="L189" s="254">
        <f t="shared" si="0"/>
        <v>321</v>
      </c>
      <c r="M189" s="254">
        <f t="shared" si="0"/>
        <v>296</v>
      </c>
      <c r="N189" s="254">
        <f t="shared" si="0"/>
        <v>26</v>
      </c>
      <c r="O189" s="254">
        <f t="shared" si="0"/>
        <v>265</v>
      </c>
      <c r="P189" s="254">
        <f t="shared" si="0"/>
        <v>307</v>
      </c>
      <c r="Q189" s="254">
        <f t="shared" si="0"/>
        <v>39</v>
      </c>
      <c r="R189" s="254">
        <f t="shared" si="0"/>
        <v>199</v>
      </c>
      <c r="S189" s="254">
        <f t="shared" si="0"/>
        <v>335</v>
      </c>
      <c r="T189" s="254">
        <f t="shared" si="0"/>
        <v>6</v>
      </c>
      <c r="U189" s="254">
        <f t="shared" si="0"/>
        <v>164</v>
      </c>
      <c r="V189" s="254">
        <f t="shared" si="0"/>
        <v>272</v>
      </c>
      <c r="W189" s="254">
        <f t="shared" si="0"/>
        <v>32</v>
      </c>
      <c r="X189" s="254">
        <f t="shared" si="0"/>
        <v>155</v>
      </c>
      <c r="Y189" s="254">
        <f t="shared" si="0"/>
        <v>248</v>
      </c>
      <c r="Z189" s="254">
        <f t="shared" si="0"/>
        <v>3</v>
      </c>
      <c r="AA189" s="254">
        <f t="shared" si="0"/>
        <v>337</v>
      </c>
      <c r="AB189" s="254">
        <f t="shared" si="0"/>
        <v>334</v>
      </c>
      <c r="AC189" s="254">
        <f t="shared" si="0"/>
        <v>5</v>
      </c>
      <c r="AD189" s="254">
        <f t="shared" si="0"/>
        <v>143</v>
      </c>
      <c r="AE189" s="254">
        <f t="shared" si="0"/>
        <v>134</v>
      </c>
      <c r="AF189" s="254">
        <f t="shared" si="0"/>
        <v>16</v>
      </c>
      <c r="AG189" s="254">
        <f t="shared" ref="AG189:AS189" si="1">SUM(AG3:AG188)</f>
        <v>159</v>
      </c>
      <c r="AH189" s="254">
        <f t="shared" si="1"/>
        <v>155</v>
      </c>
      <c r="AI189" s="254">
        <f t="shared" si="1"/>
        <v>0</v>
      </c>
      <c r="AJ189" s="254">
        <f t="shared" si="1"/>
        <v>352</v>
      </c>
      <c r="AK189" s="294">
        <f t="shared" si="1"/>
        <v>241</v>
      </c>
      <c r="AL189" s="294">
        <f t="shared" si="1"/>
        <v>16</v>
      </c>
      <c r="AM189" s="254">
        <f t="shared" si="1"/>
        <v>282</v>
      </c>
      <c r="AN189" s="294">
        <f t="shared" si="1"/>
        <v>199</v>
      </c>
      <c r="AO189" s="294">
        <f t="shared" si="1"/>
        <v>18</v>
      </c>
      <c r="AP189" s="254">
        <f t="shared" si="1"/>
        <v>215</v>
      </c>
      <c r="AQ189" s="386">
        <f t="shared" si="1"/>
        <v>272</v>
      </c>
      <c r="AR189" s="386">
        <f t="shared" si="1"/>
        <v>5</v>
      </c>
      <c r="AS189" s="386">
        <f t="shared" si="1"/>
        <v>215</v>
      </c>
      <c r="AT189" s="386">
        <f t="shared" ref="AT189:AX189" si="2">SUM(AT3:AT188)</f>
        <v>198</v>
      </c>
      <c r="AU189" s="386">
        <f t="shared" si="2"/>
        <v>16</v>
      </c>
      <c r="AV189" s="386">
        <f t="shared" si="2"/>
        <v>206</v>
      </c>
      <c r="AW189" s="386">
        <f t="shared" si="2"/>
        <v>229</v>
      </c>
      <c r="AX189" s="386">
        <f t="shared" si="2"/>
        <v>44</v>
      </c>
      <c r="AY189" s="450">
        <f t="shared" ref="AY189:CB189" si="3">SUM(AY3:AY188)</f>
        <v>248</v>
      </c>
      <c r="AZ189" s="450">
        <f t="shared" si="3"/>
        <v>226</v>
      </c>
      <c r="BA189" s="450">
        <f t="shared" si="3"/>
        <v>5</v>
      </c>
      <c r="BB189" s="386">
        <f t="shared" si="3"/>
        <v>229</v>
      </c>
      <c r="BC189" s="386">
        <f t="shared" si="3"/>
        <v>204</v>
      </c>
      <c r="BD189" s="386">
        <f t="shared" si="3"/>
        <v>41</v>
      </c>
      <c r="BE189" s="386">
        <f t="shared" si="3"/>
        <v>228</v>
      </c>
      <c r="BF189" s="386">
        <f t="shared" si="3"/>
        <v>253</v>
      </c>
      <c r="BG189" s="386">
        <f t="shared" si="3"/>
        <v>5</v>
      </c>
      <c r="BH189" s="386">
        <f t="shared" si="3"/>
        <v>264</v>
      </c>
      <c r="BI189" s="386">
        <f t="shared" si="3"/>
        <v>233</v>
      </c>
      <c r="BJ189" s="386">
        <f t="shared" si="3"/>
        <v>3</v>
      </c>
      <c r="BK189" s="386">
        <f t="shared" si="3"/>
        <v>302</v>
      </c>
      <c r="BL189" s="386">
        <f t="shared" si="3"/>
        <v>267</v>
      </c>
      <c r="BM189" s="386">
        <f t="shared" si="3"/>
        <v>21</v>
      </c>
      <c r="BN189" s="386">
        <f t="shared" si="3"/>
        <v>181</v>
      </c>
      <c r="BO189" s="386">
        <f t="shared" si="3"/>
        <v>194</v>
      </c>
      <c r="BP189" s="386">
        <f t="shared" si="3"/>
        <v>17</v>
      </c>
      <c r="BQ189" s="386">
        <f t="shared" si="3"/>
        <v>243</v>
      </c>
      <c r="BR189" s="386">
        <f t="shared" si="3"/>
        <v>309</v>
      </c>
      <c r="BS189" s="386">
        <f t="shared" si="3"/>
        <v>23</v>
      </c>
      <c r="BT189" s="386">
        <f t="shared" si="3"/>
        <v>290</v>
      </c>
      <c r="BU189" s="386">
        <f t="shared" si="3"/>
        <v>207</v>
      </c>
      <c r="BV189" s="386">
        <f t="shared" si="3"/>
        <v>9</v>
      </c>
      <c r="BW189" s="386">
        <f t="shared" si="3"/>
        <v>295</v>
      </c>
      <c r="BX189" s="386">
        <f t="shared" si="3"/>
        <v>173</v>
      </c>
      <c r="BY189" s="386">
        <f t="shared" si="3"/>
        <v>0</v>
      </c>
      <c r="BZ189" s="386">
        <f t="shared" si="3"/>
        <v>0</v>
      </c>
      <c r="CA189" s="386">
        <f t="shared" si="3"/>
        <v>0</v>
      </c>
      <c r="CB189" s="386">
        <f t="shared" si="3"/>
        <v>0</v>
      </c>
    </row>
    <row r="190" spans="1:80" ht="14.25" x14ac:dyDescent="0.2">
      <c r="B190" s="110">
        <f>SUM(B3:B188)</f>
        <v>186</v>
      </c>
      <c r="C190" s="101" t="s">
        <v>1852</v>
      </c>
    </row>
  </sheetData>
  <sortState ref="A28:CI44">
    <sortCondition ref="C28:C44"/>
  </sortState>
  <mergeCells count="1">
    <mergeCell ref="A1:H1"/>
  </mergeCells>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37"/>
  <sheetViews>
    <sheetView workbookViewId="0">
      <selection activeCell="CC14" sqref="CC14"/>
    </sheetView>
  </sheetViews>
  <sheetFormatPr defaultRowHeight="12.75" x14ac:dyDescent="0.2"/>
  <cols>
    <col min="1" max="1" width="7.28515625" customWidth="1"/>
    <col min="2" max="2" width="5" customWidth="1"/>
    <col min="3" max="3" width="16.85546875" bestFit="1" customWidth="1"/>
    <col min="4" max="4" width="6.140625" bestFit="1" customWidth="1"/>
    <col min="5" max="5" width="9.85546875" bestFit="1" customWidth="1"/>
    <col min="6" max="6" width="10.140625" bestFit="1" customWidth="1"/>
    <col min="7" max="7" width="15.7109375" bestFit="1" customWidth="1"/>
    <col min="8" max="8" width="24.42578125" customWidth="1"/>
    <col min="9" max="9" width="9.42578125" hidden="1" customWidth="1"/>
    <col min="10" max="10" width="5.140625" hidden="1" customWidth="1"/>
    <col min="11" max="11" width="3.7109375" hidden="1" customWidth="1"/>
    <col min="12" max="12" width="9.42578125" hidden="1" customWidth="1"/>
    <col min="13" max="13" width="5.140625" hidden="1" customWidth="1"/>
    <col min="14" max="14" width="3.7109375" hidden="1" customWidth="1"/>
    <col min="15" max="15" width="9.42578125" hidden="1" customWidth="1"/>
    <col min="16" max="16" width="5.140625" hidden="1" customWidth="1"/>
    <col min="17" max="17" width="3.710937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42578125" hidden="1" customWidth="1"/>
    <col min="28" max="28" width="5.140625" hidden="1" customWidth="1"/>
    <col min="29" max="29" width="3.7109375" hidden="1" customWidth="1"/>
    <col min="30" max="30" width="9.42578125" hidden="1" customWidth="1"/>
    <col min="31" max="31" width="5.140625" hidden="1" customWidth="1"/>
    <col min="32" max="32" width="3.7109375" hidden="1" customWidth="1"/>
    <col min="33" max="33" width="9.42578125" hidden="1" customWidth="1"/>
    <col min="34" max="34" width="5.140625" hidden="1" customWidth="1"/>
    <col min="35" max="35" width="3.7109375" hidden="1" customWidth="1"/>
    <col min="36" max="36" width="9.42578125" hidden="1" customWidth="1"/>
    <col min="37" max="37" width="5.140625" hidden="1" customWidth="1"/>
    <col min="38" max="38" width="3.7109375" hidden="1" customWidth="1"/>
    <col min="39" max="39" width="9.42578125" hidden="1" customWidth="1"/>
    <col min="40" max="40" width="5.140625" hidden="1" customWidth="1"/>
    <col min="41" max="41" width="3.7109375" hidden="1" customWidth="1"/>
    <col min="42" max="42" width="9.42578125" hidden="1" customWidth="1"/>
    <col min="43" max="43" width="5.140625" hidden="1" customWidth="1"/>
    <col min="44" max="44" width="3.7109375" hidden="1" customWidth="1"/>
    <col min="45" max="45" width="9.42578125" hidden="1" customWidth="1"/>
    <col min="46" max="46" width="5.140625" hidden="1" customWidth="1"/>
    <col min="47" max="47" width="3.7109375" hidden="1" customWidth="1"/>
    <col min="48" max="48" width="9.42578125" hidden="1" customWidth="1"/>
    <col min="49" max="49" width="5.140625" hidden="1" customWidth="1"/>
    <col min="50" max="50" width="3.7109375" hidden="1" customWidth="1"/>
    <col min="51" max="51" width="9.42578125" hidden="1" customWidth="1"/>
    <col min="52" max="52" width="5.140625" hidden="1" customWidth="1"/>
    <col min="53" max="53" width="3.7109375" hidden="1" customWidth="1"/>
    <col min="54" max="54" width="9.42578125" hidden="1" customWidth="1"/>
    <col min="55" max="55" width="5.140625" hidden="1" customWidth="1"/>
    <col min="56" max="56" width="5" hidden="1" customWidth="1"/>
    <col min="57" max="57" width="9.5703125" hidden="1" customWidth="1"/>
    <col min="58" max="58" width="5" hidden="1" customWidth="1"/>
    <col min="59" max="59" width="4.570312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42578125" customWidth="1"/>
    <col min="76" max="76" width="5.140625" customWidth="1"/>
    <col min="77" max="77" width="3.7109375" customWidth="1"/>
    <col min="78" max="78" width="9.42578125" hidden="1" customWidth="1"/>
    <col min="79" max="79" width="5.140625" hidden="1" customWidth="1"/>
    <col min="80" max="80" width="4.28515625" hidden="1" customWidth="1"/>
    <col min="81" max="81" width="9.140625" customWidth="1"/>
  </cols>
  <sheetData>
    <row r="1" spans="1:80" x14ac:dyDescent="0.2">
      <c r="A1" s="518"/>
      <c r="B1" s="518"/>
      <c r="C1" s="518"/>
      <c r="D1" s="518"/>
      <c r="E1" s="518"/>
      <c r="F1" s="518"/>
      <c r="G1" s="518"/>
      <c r="H1" s="519"/>
      <c r="I1" s="7">
        <v>41289</v>
      </c>
      <c r="L1" s="7">
        <v>41305</v>
      </c>
      <c r="O1" s="7">
        <v>41320</v>
      </c>
      <c r="R1" s="7">
        <v>41333</v>
      </c>
      <c r="U1" s="7">
        <v>41348</v>
      </c>
      <c r="X1" s="7">
        <v>41364</v>
      </c>
      <c r="AA1" s="7">
        <v>41379</v>
      </c>
      <c r="AD1" s="7">
        <v>41394</v>
      </c>
      <c r="AG1" s="7">
        <v>41409</v>
      </c>
      <c r="AJ1" s="7">
        <v>41425</v>
      </c>
      <c r="AM1" s="7">
        <v>41440</v>
      </c>
      <c r="AP1" s="7">
        <v>41455</v>
      </c>
      <c r="AS1" s="7">
        <v>41470</v>
      </c>
      <c r="AV1" s="7">
        <v>41486</v>
      </c>
      <c r="AY1" s="7">
        <v>41501</v>
      </c>
      <c r="BB1" s="7">
        <v>41517</v>
      </c>
      <c r="BE1" s="7">
        <v>41532</v>
      </c>
      <c r="BH1" s="7">
        <v>41547</v>
      </c>
      <c r="BK1" s="7">
        <v>41562</v>
      </c>
      <c r="BN1" s="7">
        <v>41578</v>
      </c>
      <c r="BQ1" s="7">
        <v>41593</v>
      </c>
      <c r="BT1" s="7">
        <v>41608</v>
      </c>
      <c r="BW1" s="7">
        <v>41623</v>
      </c>
      <c r="BZ1" s="7">
        <v>41639</v>
      </c>
    </row>
    <row r="2" spans="1:80" x14ac:dyDescent="0.2">
      <c r="A2" s="9" t="s">
        <v>2311</v>
      </c>
      <c r="B2" s="9"/>
      <c r="C2" s="9" t="s">
        <v>1909</v>
      </c>
      <c r="D2" s="1" t="s">
        <v>1910</v>
      </c>
      <c r="E2" s="9" t="s">
        <v>1911</v>
      </c>
      <c r="F2" s="9" t="s">
        <v>61</v>
      </c>
      <c r="G2" s="1" t="s">
        <v>62</v>
      </c>
      <c r="H2" s="1"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0" ht="15" x14ac:dyDescent="0.2">
      <c r="A3" s="33" t="s">
        <v>2313</v>
      </c>
      <c r="B3" s="34">
        <v>1</v>
      </c>
      <c r="C3" s="12" t="s">
        <v>1207</v>
      </c>
      <c r="D3" s="13" t="s">
        <v>1690</v>
      </c>
      <c r="E3" s="13" t="s">
        <v>2340</v>
      </c>
      <c r="F3" s="13"/>
      <c r="G3" s="36">
        <v>39941</v>
      </c>
      <c r="H3" s="13" t="s">
        <v>609</v>
      </c>
      <c r="I3" s="100">
        <v>0</v>
      </c>
      <c r="J3" s="100">
        <v>0</v>
      </c>
      <c r="K3" s="100">
        <v>0</v>
      </c>
      <c r="L3" s="100">
        <v>0</v>
      </c>
      <c r="M3" s="100">
        <v>0</v>
      </c>
      <c r="N3" s="100">
        <v>0</v>
      </c>
      <c r="O3" s="100">
        <v>0</v>
      </c>
      <c r="P3" s="100">
        <v>0</v>
      </c>
      <c r="Q3" s="100">
        <v>0</v>
      </c>
      <c r="R3" s="100">
        <v>0</v>
      </c>
      <c r="S3" s="100">
        <v>0</v>
      </c>
      <c r="T3" s="100">
        <v>0</v>
      </c>
      <c r="U3" s="100">
        <v>0</v>
      </c>
      <c r="V3" s="100">
        <v>0</v>
      </c>
      <c r="W3" s="100">
        <v>0</v>
      </c>
      <c r="X3" s="100">
        <v>0</v>
      </c>
      <c r="Y3" s="100">
        <v>0</v>
      </c>
      <c r="Z3" s="100">
        <v>0</v>
      </c>
      <c r="AA3" s="100">
        <v>0</v>
      </c>
      <c r="AB3" s="100">
        <v>0</v>
      </c>
      <c r="AC3" s="100">
        <v>0</v>
      </c>
      <c r="AD3" s="100">
        <v>0</v>
      </c>
      <c r="AE3" s="100">
        <v>0</v>
      </c>
      <c r="AF3" s="100">
        <v>0</v>
      </c>
      <c r="AG3" s="100">
        <v>0</v>
      </c>
      <c r="AH3" s="100">
        <v>0</v>
      </c>
      <c r="AI3" s="100">
        <v>0</v>
      </c>
      <c r="AJ3" s="290">
        <v>0</v>
      </c>
      <c r="AK3" s="290">
        <v>0</v>
      </c>
      <c r="AL3" s="290">
        <v>0</v>
      </c>
      <c r="AM3" s="333">
        <v>0</v>
      </c>
      <c r="AN3" s="333">
        <v>0</v>
      </c>
      <c r="AO3" s="333">
        <v>0</v>
      </c>
      <c r="AP3" s="371">
        <v>0</v>
      </c>
      <c r="AQ3" s="371">
        <v>0</v>
      </c>
      <c r="AR3" s="371">
        <v>0</v>
      </c>
      <c r="AS3" s="393">
        <v>0</v>
      </c>
      <c r="AT3" s="393">
        <v>0</v>
      </c>
      <c r="AU3" s="393">
        <v>0</v>
      </c>
      <c r="AV3" s="393">
        <v>0</v>
      </c>
      <c r="AW3" s="393">
        <v>0</v>
      </c>
      <c r="AX3" s="393">
        <v>0</v>
      </c>
      <c r="AY3" s="393">
        <v>0</v>
      </c>
      <c r="AZ3" s="393">
        <v>0</v>
      </c>
      <c r="BA3" s="393">
        <v>0</v>
      </c>
      <c r="BB3" s="393">
        <v>0</v>
      </c>
      <c r="BC3" s="393">
        <v>0</v>
      </c>
      <c r="BD3" s="393">
        <v>0</v>
      </c>
      <c r="BE3" s="100">
        <v>0</v>
      </c>
      <c r="BF3" s="100">
        <v>0</v>
      </c>
      <c r="BG3" s="100">
        <v>0</v>
      </c>
      <c r="BH3" s="100">
        <v>0</v>
      </c>
      <c r="BI3" s="100">
        <v>0</v>
      </c>
      <c r="BJ3" s="100">
        <v>0</v>
      </c>
      <c r="BK3" s="100">
        <v>0</v>
      </c>
      <c r="BL3" s="100">
        <v>0</v>
      </c>
      <c r="BM3" s="100">
        <v>0</v>
      </c>
      <c r="BN3" s="100">
        <v>0</v>
      </c>
      <c r="BO3" s="100">
        <v>0</v>
      </c>
      <c r="BP3" s="100">
        <v>0</v>
      </c>
      <c r="BQ3" s="393">
        <v>0</v>
      </c>
      <c r="BR3" s="393">
        <v>0</v>
      </c>
      <c r="BS3" s="393">
        <v>0</v>
      </c>
      <c r="BT3" s="100">
        <v>0</v>
      </c>
      <c r="BU3" s="100">
        <v>0</v>
      </c>
      <c r="BV3" s="100">
        <v>0</v>
      </c>
      <c r="BW3" s="100">
        <v>0</v>
      </c>
      <c r="BX3" s="100">
        <v>0</v>
      </c>
      <c r="BY3" s="100">
        <v>0</v>
      </c>
      <c r="BZ3" s="100"/>
      <c r="CA3" s="100"/>
      <c r="CB3" s="100"/>
    </row>
    <row r="4" spans="1:80" ht="15" x14ac:dyDescent="0.2">
      <c r="A4" s="33" t="s">
        <v>2313</v>
      </c>
      <c r="B4" s="34">
        <v>1</v>
      </c>
      <c r="C4" s="12" t="s">
        <v>1208</v>
      </c>
      <c r="D4" s="13" t="s">
        <v>1690</v>
      </c>
      <c r="E4" s="13" t="s">
        <v>2340</v>
      </c>
      <c r="F4" s="13"/>
      <c r="G4" s="36">
        <v>39941</v>
      </c>
      <c r="H4" s="13" t="s">
        <v>610</v>
      </c>
      <c r="I4" s="100">
        <v>0</v>
      </c>
      <c r="J4" s="100">
        <v>0</v>
      </c>
      <c r="K4" s="100">
        <v>0</v>
      </c>
      <c r="L4" s="100">
        <v>0</v>
      </c>
      <c r="M4" s="100">
        <v>0</v>
      </c>
      <c r="N4" s="100">
        <v>0</v>
      </c>
      <c r="O4" s="100">
        <v>0</v>
      </c>
      <c r="P4" s="100">
        <v>0</v>
      </c>
      <c r="Q4" s="100">
        <v>0</v>
      </c>
      <c r="R4" s="100">
        <v>0</v>
      </c>
      <c r="S4" s="100">
        <v>0</v>
      </c>
      <c r="T4" s="100">
        <v>0</v>
      </c>
      <c r="U4" s="100">
        <v>0</v>
      </c>
      <c r="V4" s="100">
        <v>0</v>
      </c>
      <c r="W4" s="100">
        <v>0</v>
      </c>
      <c r="X4" s="100">
        <v>0</v>
      </c>
      <c r="Y4" s="100">
        <v>0</v>
      </c>
      <c r="Z4" s="100">
        <v>0</v>
      </c>
      <c r="AA4" s="100">
        <v>0</v>
      </c>
      <c r="AB4" s="100">
        <v>0</v>
      </c>
      <c r="AC4" s="100">
        <v>0</v>
      </c>
      <c r="AD4" s="100">
        <v>0</v>
      </c>
      <c r="AE4" s="100">
        <v>0</v>
      </c>
      <c r="AF4" s="100">
        <v>0</v>
      </c>
      <c r="AG4" s="100">
        <v>0</v>
      </c>
      <c r="AH4" s="100">
        <v>0</v>
      </c>
      <c r="AI4" s="100">
        <v>0</v>
      </c>
      <c r="AJ4" s="290">
        <v>0</v>
      </c>
      <c r="AK4" s="290">
        <v>0</v>
      </c>
      <c r="AL4" s="290">
        <v>0</v>
      </c>
      <c r="AM4" s="333">
        <v>0</v>
      </c>
      <c r="AN4" s="333">
        <v>0</v>
      </c>
      <c r="AO4" s="333">
        <v>0</v>
      </c>
      <c r="AP4" s="371">
        <v>0</v>
      </c>
      <c r="AQ4" s="371">
        <v>0</v>
      </c>
      <c r="AR4" s="371">
        <v>0</v>
      </c>
      <c r="AS4" s="393">
        <v>0</v>
      </c>
      <c r="AT4" s="393">
        <v>0</v>
      </c>
      <c r="AU4" s="393">
        <v>0</v>
      </c>
      <c r="AV4" s="393">
        <v>0</v>
      </c>
      <c r="AW4" s="393">
        <v>0</v>
      </c>
      <c r="AX4" s="393">
        <v>0</v>
      </c>
      <c r="AY4" s="393">
        <v>0</v>
      </c>
      <c r="AZ4" s="393">
        <v>0</v>
      </c>
      <c r="BA4" s="393">
        <v>0</v>
      </c>
      <c r="BB4" s="393">
        <v>0</v>
      </c>
      <c r="BC4" s="393">
        <v>0</v>
      </c>
      <c r="BD4" s="393">
        <v>0</v>
      </c>
      <c r="BE4" s="100">
        <v>0</v>
      </c>
      <c r="BF4" s="100">
        <v>0</v>
      </c>
      <c r="BG4" s="100">
        <v>0</v>
      </c>
      <c r="BH4" s="100">
        <v>0</v>
      </c>
      <c r="BI4" s="100">
        <v>0</v>
      </c>
      <c r="BJ4" s="100">
        <v>0</v>
      </c>
      <c r="BK4" s="100">
        <v>0</v>
      </c>
      <c r="BL4" s="100">
        <v>0</v>
      </c>
      <c r="BM4" s="100">
        <v>0</v>
      </c>
      <c r="BN4" s="100">
        <v>0</v>
      </c>
      <c r="BO4" s="100">
        <v>0</v>
      </c>
      <c r="BP4" s="100">
        <v>0</v>
      </c>
      <c r="BQ4" s="393">
        <v>0</v>
      </c>
      <c r="BR4" s="393">
        <v>0</v>
      </c>
      <c r="BS4" s="393">
        <v>0</v>
      </c>
      <c r="BT4" s="100">
        <v>0</v>
      </c>
      <c r="BU4" s="100">
        <v>0</v>
      </c>
      <c r="BV4" s="100">
        <v>0</v>
      </c>
      <c r="BW4" s="100">
        <v>0</v>
      </c>
      <c r="BX4" s="100">
        <v>0</v>
      </c>
      <c r="BY4" s="100">
        <v>0</v>
      </c>
      <c r="BZ4" s="100"/>
      <c r="CA4" s="100"/>
      <c r="CB4" s="100"/>
    </row>
    <row r="5" spans="1:80" ht="15" x14ac:dyDescent="0.2">
      <c r="A5" s="33" t="s">
        <v>2313</v>
      </c>
      <c r="B5" s="34">
        <v>1</v>
      </c>
      <c r="C5" s="12" t="s">
        <v>1209</v>
      </c>
      <c r="D5" s="13" t="s">
        <v>1690</v>
      </c>
      <c r="E5" s="13" t="s">
        <v>2340</v>
      </c>
      <c r="F5" s="13"/>
      <c r="G5" s="36">
        <v>39941</v>
      </c>
      <c r="H5" s="13" t="s">
        <v>611</v>
      </c>
      <c r="I5" s="100">
        <v>0</v>
      </c>
      <c r="J5" s="100">
        <v>0</v>
      </c>
      <c r="K5" s="100">
        <v>0</v>
      </c>
      <c r="L5" s="100">
        <v>0</v>
      </c>
      <c r="M5" s="100">
        <v>0</v>
      </c>
      <c r="N5" s="100">
        <v>0</v>
      </c>
      <c r="O5" s="100">
        <v>0</v>
      </c>
      <c r="P5" s="100">
        <v>0</v>
      </c>
      <c r="Q5" s="100">
        <v>0</v>
      </c>
      <c r="R5" s="100">
        <v>0</v>
      </c>
      <c r="S5" s="100">
        <v>0</v>
      </c>
      <c r="T5" s="100">
        <v>0</v>
      </c>
      <c r="U5" s="100">
        <v>0</v>
      </c>
      <c r="V5" s="100">
        <v>0</v>
      </c>
      <c r="W5" s="100">
        <v>0</v>
      </c>
      <c r="X5" s="100">
        <v>0</v>
      </c>
      <c r="Y5" s="100">
        <v>0</v>
      </c>
      <c r="Z5" s="100">
        <v>0</v>
      </c>
      <c r="AA5" s="100">
        <v>0</v>
      </c>
      <c r="AB5" s="100">
        <v>0</v>
      </c>
      <c r="AC5" s="100">
        <v>0</v>
      </c>
      <c r="AD5" s="100">
        <v>0</v>
      </c>
      <c r="AE5" s="100">
        <v>0</v>
      </c>
      <c r="AF5" s="100">
        <v>0</v>
      </c>
      <c r="AG5" s="100">
        <v>0</v>
      </c>
      <c r="AH5" s="100">
        <v>0</v>
      </c>
      <c r="AI5" s="100">
        <v>0</v>
      </c>
      <c r="AJ5" s="290">
        <v>0</v>
      </c>
      <c r="AK5" s="290">
        <v>0</v>
      </c>
      <c r="AL5" s="290">
        <v>0</v>
      </c>
      <c r="AM5" s="333">
        <v>0</v>
      </c>
      <c r="AN5" s="333">
        <v>0</v>
      </c>
      <c r="AO5" s="333">
        <v>0</v>
      </c>
      <c r="AP5" s="371">
        <v>0</v>
      </c>
      <c r="AQ5" s="371">
        <v>0</v>
      </c>
      <c r="AR5" s="371">
        <v>0</v>
      </c>
      <c r="AS5" s="393">
        <v>0</v>
      </c>
      <c r="AT5" s="393">
        <v>0</v>
      </c>
      <c r="AU5" s="393">
        <v>0</v>
      </c>
      <c r="AV5" s="393">
        <v>0</v>
      </c>
      <c r="AW5" s="393">
        <v>0</v>
      </c>
      <c r="AX5" s="393">
        <v>0</v>
      </c>
      <c r="AY5" s="393">
        <v>0</v>
      </c>
      <c r="AZ5" s="393">
        <v>0</v>
      </c>
      <c r="BA5" s="393">
        <v>0</v>
      </c>
      <c r="BB5" s="393">
        <v>0</v>
      </c>
      <c r="BC5" s="393">
        <v>0</v>
      </c>
      <c r="BD5" s="393">
        <v>0</v>
      </c>
      <c r="BE5" s="100">
        <v>0</v>
      </c>
      <c r="BF5" s="100">
        <v>0</v>
      </c>
      <c r="BG5" s="100">
        <v>0</v>
      </c>
      <c r="BH5" s="100">
        <v>0</v>
      </c>
      <c r="BI5" s="100">
        <v>0</v>
      </c>
      <c r="BJ5" s="100">
        <v>0</v>
      </c>
      <c r="BK5" s="100">
        <v>0</v>
      </c>
      <c r="BL5" s="100">
        <v>0</v>
      </c>
      <c r="BM5" s="100">
        <v>0</v>
      </c>
      <c r="BN5" s="100">
        <v>0</v>
      </c>
      <c r="BO5" s="100">
        <v>0</v>
      </c>
      <c r="BP5" s="100">
        <v>0</v>
      </c>
      <c r="BQ5" s="393">
        <v>0</v>
      </c>
      <c r="BR5" s="393">
        <v>0</v>
      </c>
      <c r="BS5" s="393">
        <v>0</v>
      </c>
      <c r="BT5" s="100">
        <v>0</v>
      </c>
      <c r="BU5" s="100">
        <v>0</v>
      </c>
      <c r="BV5" s="100">
        <v>0</v>
      </c>
      <c r="BW5" s="100">
        <v>0</v>
      </c>
      <c r="BX5" s="100">
        <v>0</v>
      </c>
      <c r="BY5" s="100">
        <v>0</v>
      </c>
      <c r="BZ5" s="100"/>
      <c r="CA5" s="100"/>
      <c r="CB5" s="100"/>
    </row>
    <row r="6" spans="1:80" x14ac:dyDescent="0.2">
      <c r="I6" s="6">
        <f>SUM(I3:I5)</f>
        <v>0</v>
      </c>
      <c r="J6" s="6">
        <f t="shared" ref="J6:BU6" si="0">SUM(J3:J5)</f>
        <v>0</v>
      </c>
      <c r="K6" s="6">
        <f t="shared" si="0"/>
        <v>0</v>
      </c>
      <c r="L6" s="6">
        <f t="shared" si="0"/>
        <v>0</v>
      </c>
      <c r="M6" s="6">
        <f t="shared" si="0"/>
        <v>0</v>
      </c>
      <c r="N6" s="6">
        <f t="shared" si="0"/>
        <v>0</v>
      </c>
      <c r="O6" s="6">
        <f t="shared" si="0"/>
        <v>0</v>
      </c>
      <c r="P6" s="6">
        <f t="shared" si="0"/>
        <v>0</v>
      </c>
      <c r="Q6" s="6">
        <f t="shared" si="0"/>
        <v>0</v>
      </c>
      <c r="R6" s="6">
        <f t="shared" si="0"/>
        <v>0</v>
      </c>
      <c r="S6" s="6">
        <f t="shared" si="0"/>
        <v>0</v>
      </c>
      <c r="T6" s="6">
        <f t="shared" si="0"/>
        <v>0</v>
      </c>
      <c r="U6" s="6">
        <f t="shared" si="0"/>
        <v>0</v>
      </c>
      <c r="V6" s="6">
        <f t="shared" si="0"/>
        <v>0</v>
      </c>
      <c r="W6" s="6">
        <f t="shared" si="0"/>
        <v>0</v>
      </c>
      <c r="X6" s="6">
        <f t="shared" si="0"/>
        <v>0</v>
      </c>
      <c r="Y6" s="6">
        <f t="shared" si="0"/>
        <v>0</v>
      </c>
      <c r="Z6" s="6">
        <f t="shared" si="0"/>
        <v>0</v>
      </c>
      <c r="AA6" s="6">
        <f t="shared" si="0"/>
        <v>0</v>
      </c>
      <c r="AB6" s="6">
        <f t="shared" si="0"/>
        <v>0</v>
      </c>
      <c r="AC6" s="6">
        <f t="shared" si="0"/>
        <v>0</v>
      </c>
      <c r="AD6" s="6">
        <f t="shared" si="0"/>
        <v>0</v>
      </c>
      <c r="AE6" s="6">
        <f t="shared" si="0"/>
        <v>0</v>
      </c>
      <c r="AF6" s="6">
        <f t="shared" si="0"/>
        <v>0</v>
      </c>
      <c r="AG6" s="6">
        <f t="shared" si="0"/>
        <v>0</v>
      </c>
      <c r="AH6" s="6">
        <f t="shared" si="0"/>
        <v>0</v>
      </c>
      <c r="AI6" s="6">
        <f t="shared" si="0"/>
        <v>0</v>
      </c>
      <c r="AJ6" s="6">
        <f t="shared" si="0"/>
        <v>0</v>
      </c>
      <c r="AK6" s="6">
        <f t="shared" si="0"/>
        <v>0</v>
      </c>
      <c r="AL6" s="6">
        <f t="shared" si="0"/>
        <v>0</v>
      </c>
      <c r="AM6" s="6">
        <f t="shared" si="0"/>
        <v>0</v>
      </c>
      <c r="AN6" s="6">
        <f t="shared" si="0"/>
        <v>0</v>
      </c>
      <c r="AO6" s="6">
        <f t="shared" si="0"/>
        <v>0</v>
      </c>
      <c r="AP6" s="6">
        <f t="shared" si="0"/>
        <v>0</v>
      </c>
      <c r="AQ6" s="6">
        <f t="shared" si="0"/>
        <v>0</v>
      </c>
      <c r="AR6" s="6">
        <f t="shared" si="0"/>
        <v>0</v>
      </c>
      <c r="AS6" s="6">
        <f t="shared" si="0"/>
        <v>0</v>
      </c>
      <c r="AT6" s="6">
        <f t="shared" si="0"/>
        <v>0</v>
      </c>
      <c r="AU6" s="6">
        <f t="shared" si="0"/>
        <v>0</v>
      </c>
      <c r="AV6" s="6">
        <f t="shared" si="0"/>
        <v>0</v>
      </c>
      <c r="AW6" s="6">
        <f t="shared" si="0"/>
        <v>0</v>
      </c>
      <c r="AX6" s="6">
        <f t="shared" si="0"/>
        <v>0</v>
      </c>
      <c r="AY6" s="6">
        <f t="shared" si="0"/>
        <v>0</v>
      </c>
      <c r="AZ6" s="6">
        <f t="shared" si="0"/>
        <v>0</v>
      </c>
      <c r="BA6" s="6">
        <f t="shared" si="0"/>
        <v>0</v>
      </c>
      <c r="BB6" s="6">
        <f t="shared" si="0"/>
        <v>0</v>
      </c>
      <c r="BC6" s="6">
        <f t="shared" si="0"/>
        <v>0</v>
      </c>
      <c r="BD6" s="6">
        <f t="shared" si="0"/>
        <v>0</v>
      </c>
      <c r="BE6" s="6">
        <f t="shared" si="0"/>
        <v>0</v>
      </c>
      <c r="BF6" s="6">
        <f t="shared" si="0"/>
        <v>0</v>
      </c>
      <c r="BG6" s="6">
        <f t="shared" si="0"/>
        <v>0</v>
      </c>
      <c r="BH6" s="6">
        <f t="shared" si="0"/>
        <v>0</v>
      </c>
      <c r="BI6" s="6">
        <f t="shared" si="0"/>
        <v>0</v>
      </c>
      <c r="BJ6" s="6">
        <f t="shared" si="0"/>
        <v>0</v>
      </c>
      <c r="BK6" s="6">
        <f t="shared" si="0"/>
        <v>0</v>
      </c>
      <c r="BL6" s="6">
        <f t="shared" si="0"/>
        <v>0</v>
      </c>
      <c r="BM6" s="6">
        <f t="shared" si="0"/>
        <v>0</v>
      </c>
      <c r="BN6" s="6">
        <f t="shared" si="0"/>
        <v>0</v>
      </c>
      <c r="BO6" s="6">
        <f t="shared" si="0"/>
        <v>0</v>
      </c>
      <c r="BP6" s="6">
        <f t="shared" si="0"/>
        <v>0</v>
      </c>
      <c r="BQ6" s="6">
        <f t="shared" si="0"/>
        <v>0</v>
      </c>
      <c r="BR6" s="6">
        <f t="shared" si="0"/>
        <v>0</v>
      </c>
      <c r="BS6" s="6">
        <f t="shared" si="0"/>
        <v>0</v>
      </c>
      <c r="BT6" s="6">
        <f t="shared" si="0"/>
        <v>0</v>
      </c>
      <c r="BU6" s="6">
        <f t="shared" si="0"/>
        <v>0</v>
      </c>
      <c r="BV6" s="6">
        <f t="shared" ref="BV6:CB6" si="1">SUM(BV3:BV5)</f>
        <v>0</v>
      </c>
      <c r="BW6" s="6">
        <f t="shared" si="1"/>
        <v>0</v>
      </c>
      <c r="BX6" s="6">
        <f t="shared" si="1"/>
        <v>0</v>
      </c>
      <c r="BY6" s="6">
        <f t="shared" si="1"/>
        <v>0</v>
      </c>
      <c r="BZ6" s="6">
        <f t="shared" si="1"/>
        <v>0</v>
      </c>
      <c r="CA6" s="6">
        <f t="shared" si="1"/>
        <v>0</v>
      </c>
      <c r="CB6" s="6">
        <f t="shared" si="1"/>
        <v>0</v>
      </c>
    </row>
    <row r="7" spans="1:80" ht="14.25" x14ac:dyDescent="0.2">
      <c r="B7" s="151">
        <f>SUM(B3:B5)</f>
        <v>3</v>
      </c>
      <c r="C7" s="225" t="s">
        <v>1852</v>
      </c>
    </row>
    <row r="30" spans="7:7" ht="15" x14ac:dyDescent="0.2">
      <c r="G30" s="103"/>
    </row>
    <row r="37" spans="8:8" x14ac:dyDescent="0.2">
      <c r="H37" t="s">
        <v>612</v>
      </c>
    </row>
  </sheetData>
  <mergeCells count="1">
    <mergeCell ref="A1:H1"/>
  </mergeCells>
  <phoneticPr fontId="24"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28"/>
  <sheetViews>
    <sheetView workbookViewId="0">
      <selection activeCell="CD13" sqref="CD13"/>
    </sheetView>
  </sheetViews>
  <sheetFormatPr defaultRowHeight="12.75" x14ac:dyDescent="0.2"/>
  <cols>
    <col min="1" max="1" width="5.140625" bestFit="1" customWidth="1"/>
    <col min="2" max="2" width="3.85546875" customWidth="1"/>
    <col min="3" max="3" width="16.85546875" bestFit="1" customWidth="1"/>
    <col min="4" max="4" width="5.28515625" bestFit="1" customWidth="1"/>
    <col min="5" max="5" width="9.85546875" bestFit="1" customWidth="1"/>
    <col min="6" max="6" width="10.140625" bestFit="1" customWidth="1"/>
    <col min="7" max="7" width="15.7109375" bestFit="1" customWidth="1"/>
    <col min="8" max="8" width="35.5703125" customWidth="1"/>
    <col min="9" max="9" width="9.42578125" hidden="1" customWidth="1"/>
    <col min="10" max="10" width="5.140625" hidden="1" customWidth="1"/>
    <col min="11" max="11" width="3.7109375" hidden="1" customWidth="1"/>
    <col min="12" max="12" width="9.42578125" hidden="1" customWidth="1"/>
    <col min="13" max="13" width="5.140625" hidden="1" customWidth="1"/>
    <col min="14" max="14" width="3.7109375" hidden="1" customWidth="1"/>
    <col min="15" max="15" width="9.42578125" hidden="1" customWidth="1"/>
    <col min="16" max="16" width="5.140625" hidden="1" customWidth="1"/>
    <col min="17" max="17" width="3.7109375" hidden="1" customWidth="1"/>
    <col min="18" max="18" width="9.42578125" hidden="1" customWidth="1"/>
    <col min="19" max="19" width="5.140625" hidden="1" customWidth="1"/>
    <col min="20" max="20" width="3.7109375" hidden="1" customWidth="1"/>
    <col min="21" max="21" width="9.42578125" hidden="1" customWidth="1"/>
    <col min="22" max="22" width="5.140625" hidden="1" customWidth="1"/>
    <col min="23" max="23" width="3.7109375" hidden="1" customWidth="1"/>
    <col min="24" max="24" width="9.42578125" hidden="1" customWidth="1"/>
    <col min="25" max="25" width="5.140625" hidden="1" customWidth="1"/>
    <col min="26" max="26" width="3.7109375" hidden="1" customWidth="1"/>
    <col min="27" max="27" width="9.42578125" hidden="1" customWidth="1"/>
    <col min="28" max="28" width="5.140625" hidden="1" customWidth="1"/>
    <col min="29" max="29" width="3.7109375" hidden="1" customWidth="1"/>
    <col min="30" max="30" width="9.42578125" hidden="1" customWidth="1"/>
    <col min="31" max="31" width="5.140625" hidden="1" customWidth="1"/>
    <col min="32" max="32" width="3.7109375" hidden="1" customWidth="1"/>
    <col min="33" max="33" width="9.42578125" hidden="1" customWidth="1"/>
    <col min="34" max="34" width="5.140625" hidden="1" customWidth="1"/>
    <col min="35" max="35" width="3.7109375" hidden="1" customWidth="1"/>
    <col min="36" max="36" width="9.42578125" hidden="1" customWidth="1"/>
    <col min="37" max="37" width="5.140625" hidden="1" customWidth="1"/>
    <col min="38" max="38" width="3.7109375" hidden="1" customWidth="1"/>
    <col min="39" max="39" width="9.42578125" hidden="1" customWidth="1"/>
    <col min="40" max="40" width="5.140625" hidden="1" customWidth="1"/>
    <col min="41" max="41" width="3.7109375" hidden="1" customWidth="1"/>
    <col min="42" max="42" width="9.42578125" hidden="1" customWidth="1"/>
    <col min="43" max="43" width="5.140625" hidden="1" customWidth="1"/>
    <col min="44" max="44" width="3.7109375" hidden="1" customWidth="1"/>
    <col min="45" max="45" width="9.42578125" hidden="1" customWidth="1"/>
    <col min="46" max="46" width="5.140625" hidden="1" customWidth="1"/>
    <col min="47" max="47" width="3.7109375" hidden="1" customWidth="1"/>
    <col min="48" max="48" width="9.42578125" hidden="1" customWidth="1"/>
    <col min="49" max="49" width="5.140625" hidden="1" customWidth="1"/>
    <col min="50" max="50" width="3.7109375" hidden="1" customWidth="1"/>
    <col min="51" max="51" width="9.42578125" hidden="1" customWidth="1"/>
    <col min="52" max="52" width="5.140625" hidden="1" customWidth="1"/>
    <col min="53" max="53" width="3.7109375" hidden="1" customWidth="1"/>
    <col min="54" max="54" width="9.42578125" hidden="1" customWidth="1"/>
    <col min="55" max="55" width="5.140625" hidden="1" customWidth="1"/>
    <col min="56" max="56" width="4.140625" hidden="1" customWidth="1"/>
    <col min="57" max="57" width="9.5703125" hidden="1" customWidth="1"/>
    <col min="58" max="59" width="5" hidden="1" customWidth="1"/>
    <col min="60" max="60" width="9.42578125" hidden="1" customWidth="1"/>
    <col min="61" max="61" width="5.140625" hidden="1" customWidth="1"/>
    <col min="62" max="62" width="3.7109375" hidden="1" customWidth="1"/>
    <col min="63" max="63" width="9.42578125" hidden="1" customWidth="1"/>
    <col min="64" max="64" width="5.140625" hidden="1" customWidth="1"/>
    <col min="65" max="65" width="3.7109375" hidden="1" customWidth="1"/>
    <col min="66" max="66" width="9.4257812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42578125" hidden="1" customWidth="1"/>
    <col min="73" max="73" width="5.140625" hidden="1" customWidth="1"/>
    <col min="74" max="74" width="3.7109375" hidden="1" customWidth="1"/>
    <col min="75" max="75" width="9.42578125" customWidth="1"/>
    <col min="76" max="76" width="5.140625" customWidth="1"/>
    <col min="77" max="77" width="3.7109375" customWidth="1"/>
    <col min="78" max="78" width="9.42578125" hidden="1" customWidth="1"/>
    <col min="79" max="79" width="5.140625" hidden="1" customWidth="1"/>
    <col min="80" max="80" width="3.7109375" hidden="1" customWidth="1"/>
    <col min="81" max="81" width="9.140625" customWidth="1"/>
  </cols>
  <sheetData>
    <row r="1" spans="1:80" x14ac:dyDescent="0.2">
      <c r="A1" s="518"/>
      <c r="B1" s="518"/>
      <c r="C1" s="518"/>
      <c r="D1" s="518"/>
      <c r="E1" s="518"/>
      <c r="F1" s="518"/>
      <c r="G1" s="518"/>
      <c r="H1" s="519"/>
      <c r="I1" s="7">
        <v>41289</v>
      </c>
      <c r="L1" s="7">
        <v>41305</v>
      </c>
      <c r="O1" s="7">
        <v>41320</v>
      </c>
      <c r="R1" s="111">
        <v>41333</v>
      </c>
      <c r="U1" s="7">
        <v>41348</v>
      </c>
      <c r="X1" s="7">
        <v>41364</v>
      </c>
      <c r="AA1" s="7">
        <v>41379</v>
      </c>
      <c r="AD1" s="7">
        <v>41394</v>
      </c>
      <c r="AG1" s="7">
        <v>41409</v>
      </c>
      <c r="AJ1" s="7">
        <v>41425</v>
      </c>
      <c r="AM1" s="7">
        <v>41440</v>
      </c>
      <c r="AP1" s="7">
        <v>41455</v>
      </c>
      <c r="AS1" s="7">
        <v>41470</v>
      </c>
      <c r="AV1" s="7">
        <v>41486</v>
      </c>
      <c r="AY1" s="7">
        <v>41501</v>
      </c>
      <c r="BB1" s="7">
        <v>41517</v>
      </c>
      <c r="BE1" s="7">
        <v>41532</v>
      </c>
      <c r="BH1" s="7">
        <v>41547</v>
      </c>
      <c r="BK1" s="7">
        <v>41562</v>
      </c>
      <c r="BN1" s="7">
        <v>41578</v>
      </c>
      <c r="BQ1" s="7">
        <v>41593</v>
      </c>
      <c r="BT1" s="7">
        <v>41608</v>
      </c>
      <c r="BW1" s="7">
        <v>41623</v>
      </c>
      <c r="BZ1" s="7">
        <v>41639</v>
      </c>
    </row>
    <row r="2" spans="1:80" x14ac:dyDescent="0.2">
      <c r="A2" s="9" t="s">
        <v>2311</v>
      </c>
      <c r="B2" s="9"/>
      <c r="C2" s="9" t="s">
        <v>1909</v>
      </c>
      <c r="D2" s="9" t="s">
        <v>1910</v>
      </c>
      <c r="E2" s="9" t="s">
        <v>1911</v>
      </c>
      <c r="F2" s="9" t="s">
        <v>61</v>
      </c>
      <c r="G2" s="1"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0" ht="15" x14ac:dyDescent="0.2">
      <c r="A3" s="10" t="s">
        <v>2313</v>
      </c>
      <c r="B3" s="11">
        <v>1</v>
      </c>
      <c r="C3" s="12" t="s">
        <v>2339</v>
      </c>
      <c r="D3" s="13" t="s">
        <v>64</v>
      </c>
      <c r="E3" s="13" t="s">
        <v>2340</v>
      </c>
      <c r="F3" s="13"/>
      <c r="G3" s="36">
        <v>39378</v>
      </c>
      <c r="H3" s="15" t="s">
        <v>2341</v>
      </c>
      <c r="I3" s="100">
        <v>1</v>
      </c>
      <c r="J3" s="100">
        <v>1</v>
      </c>
      <c r="K3" s="100">
        <v>0</v>
      </c>
      <c r="L3" s="100">
        <v>4</v>
      </c>
      <c r="M3" s="100">
        <v>4</v>
      </c>
      <c r="N3" s="100">
        <v>0</v>
      </c>
      <c r="O3" s="100">
        <v>0</v>
      </c>
      <c r="P3" s="100">
        <v>0</v>
      </c>
      <c r="Q3" s="100">
        <v>0</v>
      </c>
      <c r="R3" s="100">
        <v>2</v>
      </c>
      <c r="S3" s="100">
        <v>2</v>
      </c>
      <c r="T3" s="100">
        <v>0</v>
      </c>
      <c r="U3" s="100">
        <v>2</v>
      </c>
      <c r="V3" s="100">
        <v>2</v>
      </c>
      <c r="W3" s="100">
        <v>0</v>
      </c>
      <c r="X3" s="100">
        <v>2</v>
      </c>
      <c r="Y3" s="100">
        <v>2</v>
      </c>
      <c r="Z3" s="100">
        <v>0</v>
      </c>
      <c r="AA3" s="100">
        <v>2</v>
      </c>
      <c r="AB3" s="100">
        <v>2</v>
      </c>
      <c r="AC3" s="100">
        <v>0</v>
      </c>
      <c r="AD3" s="100">
        <v>0</v>
      </c>
      <c r="AE3" s="100">
        <v>0</v>
      </c>
      <c r="AF3" s="100">
        <v>0</v>
      </c>
      <c r="AG3" s="100">
        <v>0</v>
      </c>
      <c r="AH3" s="100">
        <v>0</v>
      </c>
      <c r="AI3" s="100">
        <v>0</v>
      </c>
      <c r="AJ3" s="290">
        <v>0</v>
      </c>
      <c r="AK3" s="290">
        <v>0</v>
      </c>
      <c r="AL3" s="290">
        <v>0</v>
      </c>
      <c r="AM3" s="334">
        <v>4</v>
      </c>
      <c r="AN3" s="334">
        <v>4</v>
      </c>
      <c r="AO3" s="334">
        <v>0</v>
      </c>
      <c r="AP3" s="371">
        <v>0</v>
      </c>
      <c r="AQ3" s="371">
        <v>0</v>
      </c>
      <c r="AR3" s="371">
        <v>0</v>
      </c>
      <c r="AS3" s="393">
        <v>2</v>
      </c>
      <c r="AT3" s="393">
        <v>2</v>
      </c>
      <c r="AU3" s="393">
        <v>0</v>
      </c>
      <c r="AV3" s="393">
        <v>2</v>
      </c>
      <c r="AW3" s="393">
        <v>2</v>
      </c>
      <c r="AX3" s="393">
        <v>0</v>
      </c>
      <c r="AY3" s="100">
        <v>0</v>
      </c>
      <c r="AZ3" s="100">
        <v>0</v>
      </c>
      <c r="BA3" s="100">
        <v>0</v>
      </c>
      <c r="BB3" s="393">
        <v>2</v>
      </c>
      <c r="BC3" s="393">
        <v>2</v>
      </c>
      <c r="BD3" s="393">
        <v>0</v>
      </c>
      <c r="BE3" s="100">
        <v>0</v>
      </c>
      <c r="BF3" s="100">
        <v>0</v>
      </c>
      <c r="BG3" s="100">
        <v>0</v>
      </c>
      <c r="BH3" s="100">
        <v>6</v>
      </c>
      <c r="BI3" s="100">
        <v>6</v>
      </c>
      <c r="BJ3" s="100">
        <v>0</v>
      </c>
      <c r="BK3" s="100">
        <v>2</v>
      </c>
      <c r="BL3" s="100">
        <v>2</v>
      </c>
      <c r="BM3" s="100">
        <v>0</v>
      </c>
      <c r="BN3" s="100">
        <v>2</v>
      </c>
      <c r="BO3" s="100">
        <v>2</v>
      </c>
      <c r="BP3" s="100">
        <v>0</v>
      </c>
      <c r="BQ3" s="100">
        <v>0</v>
      </c>
      <c r="BR3" s="100">
        <v>0</v>
      </c>
      <c r="BS3" s="100">
        <v>0</v>
      </c>
      <c r="BT3" s="100">
        <v>0</v>
      </c>
      <c r="BU3" s="100">
        <v>0</v>
      </c>
      <c r="BV3" s="100">
        <v>0</v>
      </c>
      <c r="BW3" s="100">
        <v>4</v>
      </c>
      <c r="BX3" s="100">
        <v>4</v>
      </c>
      <c r="BY3" s="100">
        <v>0</v>
      </c>
      <c r="BZ3" s="100"/>
      <c r="CA3" s="100"/>
      <c r="CB3" s="100"/>
    </row>
    <row r="4" spans="1:80" ht="15" x14ac:dyDescent="0.2">
      <c r="A4" s="10" t="s">
        <v>2313</v>
      </c>
      <c r="B4" s="11">
        <v>1</v>
      </c>
      <c r="C4" s="12" t="s">
        <v>2342</v>
      </c>
      <c r="D4" s="13" t="s">
        <v>64</v>
      </c>
      <c r="E4" s="13" t="s">
        <v>2340</v>
      </c>
      <c r="F4" s="13"/>
      <c r="G4" s="36">
        <v>39378</v>
      </c>
      <c r="H4" s="13" t="s">
        <v>1295</v>
      </c>
      <c r="I4" s="100">
        <v>0</v>
      </c>
      <c r="J4" s="100">
        <v>0</v>
      </c>
      <c r="K4" s="100">
        <v>0</v>
      </c>
      <c r="L4" s="100">
        <v>4</v>
      </c>
      <c r="M4" s="100">
        <v>4</v>
      </c>
      <c r="N4" s="100">
        <v>0</v>
      </c>
      <c r="O4" s="100">
        <v>2</v>
      </c>
      <c r="P4" s="100">
        <v>2</v>
      </c>
      <c r="Q4" s="100">
        <v>0</v>
      </c>
      <c r="R4" s="100">
        <v>0</v>
      </c>
      <c r="S4" s="100">
        <v>0</v>
      </c>
      <c r="T4" s="100">
        <v>0</v>
      </c>
      <c r="U4" s="100">
        <v>2</v>
      </c>
      <c r="V4" s="100">
        <v>2</v>
      </c>
      <c r="W4" s="100">
        <v>0</v>
      </c>
      <c r="X4" s="100">
        <v>2</v>
      </c>
      <c r="Y4" s="100">
        <v>2</v>
      </c>
      <c r="Z4" s="100">
        <v>0</v>
      </c>
      <c r="AA4" s="100">
        <v>2</v>
      </c>
      <c r="AB4" s="100">
        <v>2</v>
      </c>
      <c r="AC4" s="100">
        <v>0</v>
      </c>
      <c r="AD4" s="100">
        <v>0</v>
      </c>
      <c r="AE4" s="100">
        <v>0</v>
      </c>
      <c r="AF4" s="100">
        <v>0</v>
      </c>
      <c r="AG4" s="100">
        <v>4</v>
      </c>
      <c r="AH4" s="100">
        <v>4</v>
      </c>
      <c r="AI4" s="100">
        <v>0</v>
      </c>
      <c r="AJ4" s="290">
        <v>2</v>
      </c>
      <c r="AK4" s="290">
        <v>2</v>
      </c>
      <c r="AL4" s="290">
        <v>0</v>
      </c>
      <c r="AM4" s="334">
        <v>0</v>
      </c>
      <c r="AN4" s="334">
        <v>0</v>
      </c>
      <c r="AO4" s="334">
        <v>0</v>
      </c>
      <c r="AP4" s="371">
        <v>0</v>
      </c>
      <c r="AQ4" s="371">
        <v>0</v>
      </c>
      <c r="AR4" s="371">
        <v>0</v>
      </c>
      <c r="AS4" s="393">
        <v>0</v>
      </c>
      <c r="AT4" s="393">
        <v>0</v>
      </c>
      <c r="AU4" s="393">
        <v>0</v>
      </c>
      <c r="AV4" s="393">
        <v>0</v>
      </c>
      <c r="AW4" s="393">
        <v>0</v>
      </c>
      <c r="AX4" s="393">
        <v>0</v>
      </c>
      <c r="AY4" s="100">
        <v>0</v>
      </c>
      <c r="AZ4" s="100">
        <v>0</v>
      </c>
      <c r="BA4" s="100">
        <v>0</v>
      </c>
      <c r="BB4" s="393">
        <v>4</v>
      </c>
      <c r="BC4" s="393">
        <v>4</v>
      </c>
      <c r="BD4" s="393">
        <v>0</v>
      </c>
      <c r="BE4" s="100">
        <v>2</v>
      </c>
      <c r="BF4" s="100">
        <v>2</v>
      </c>
      <c r="BG4" s="100">
        <v>0</v>
      </c>
      <c r="BH4" s="100">
        <v>2</v>
      </c>
      <c r="BI4" s="100">
        <v>2</v>
      </c>
      <c r="BJ4" s="100">
        <v>0</v>
      </c>
      <c r="BK4" s="100">
        <v>0</v>
      </c>
      <c r="BL4" s="100">
        <v>0</v>
      </c>
      <c r="BM4" s="100">
        <v>0</v>
      </c>
      <c r="BN4" s="100">
        <v>2</v>
      </c>
      <c r="BO4" s="100">
        <v>2</v>
      </c>
      <c r="BP4" s="100">
        <v>0</v>
      </c>
      <c r="BQ4" s="100">
        <v>2</v>
      </c>
      <c r="BR4" s="100">
        <v>2</v>
      </c>
      <c r="BS4" s="100">
        <v>0</v>
      </c>
      <c r="BT4" s="100">
        <v>0</v>
      </c>
      <c r="BU4" s="100">
        <v>0</v>
      </c>
      <c r="BV4" s="100">
        <v>0</v>
      </c>
      <c r="BW4" s="100">
        <v>0</v>
      </c>
      <c r="BX4" s="100">
        <v>0</v>
      </c>
      <c r="BY4" s="100">
        <v>0</v>
      </c>
      <c r="BZ4" s="100"/>
      <c r="CA4" s="100"/>
      <c r="CB4" s="100"/>
    </row>
    <row r="5" spans="1:80" ht="15" x14ac:dyDescent="0.2">
      <c r="A5" s="10" t="s">
        <v>2313</v>
      </c>
      <c r="B5" s="11">
        <v>1</v>
      </c>
      <c r="C5" s="12" t="s">
        <v>1296</v>
      </c>
      <c r="D5" s="13" t="s">
        <v>64</v>
      </c>
      <c r="E5" s="13" t="s">
        <v>2340</v>
      </c>
      <c r="F5" s="13"/>
      <c r="G5" s="36">
        <v>39378</v>
      </c>
      <c r="H5" s="15" t="s">
        <v>1164</v>
      </c>
      <c r="I5" s="100">
        <v>0</v>
      </c>
      <c r="J5" s="100">
        <v>0</v>
      </c>
      <c r="K5" s="100">
        <v>0</v>
      </c>
      <c r="L5" s="100">
        <v>6</v>
      </c>
      <c r="M5" s="100">
        <v>6</v>
      </c>
      <c r="N5" s="100">
        <v>0</v>
      </c>
      <c r="O5" s="100">
        <v>4</v>
      </c>
      <c r="P5" s="100">
        <v>4</v>
      </c>
      <c r="Q5" s="100">
        <v>0</v>
      </c>
      <c r="R5" s="100">
        <v>0</v>
      </c>
      <c r="S5" s="100">
        <v>0</v>
      </c>
      <c r="T5" s="100">
        <v>0</v>
      </c>
      <c r="U5" s="100">
        <v>4</v>
      </c>
      <c r="V5" s="100">
        <v>4</v>
      </c>
      <c r="W5" s="100">
        <v>0</v>
      </c>
      <c r="X5" s="100">
        <v>2</v>
      </c>
      <c r="Y5" s="100">
        <v>2</v>
      </c>
      <c r="Z5" s="100">
        <v>0</v>
      </c>
      <c r="AA5" s="100">
        <v>2</v>
      </c>
      <c r="AB5" s="100">
        <v>2</v>
      </c>
      <c r="AC5" s="100">
        <v>0</v>
      </c>
      <c r="AD5" s="100">
        <v>0</v>
      </c>
      <c r="AE5" s="100">
        <v>0</v>
      </c>
      <c r="AF5" s="100">
        <v>0</v>
      </c>
      <c r="AG5" s="100">
        <v>4</v>
      </c>
      <c r="AH5" s="100">
        <v>4</v>
      </c>
      <c r="AI5" s="100">
        <v>0</v>
      </c>
      <c r="AJ5" s="290">
        <v>4</v>
      </c>
      <c r="AK5" s="290">
        <v>4</v>
      </c>
      <c r="AL5" s="290">
        <v>0</v>
      </c>
      <c r="AM5" s="334">
        <v>0</v>
      </c>
      <c r="AN5" s="334">
        <v>0</v>
      </c>
      <c r="AO5" s="334">
        <v>0</v>
      </c>
      <c r="AP5" s="371">
        <v>0</v>
      </c>
      <c r="AQ5" s="371">
        <v>0</v>
      </c>
      <c r="AR5" s="371">
        <v>0</v>
      </c>
      <c r="AS5" s="393">
        <v>0</v>
      </c>
      <c r="AT5" s="393">
        <v>0</v>
      </c>
      <c r="AU5" s="393">
        <v>0</v>
      </c>
      <c r="AV5" s="393">
        <v>0</v>
      </c>
      <c r="AW5" s="393">
        <v>0</v>
      </c>
      <c r="AX5" s="393">
        <v>0</v>
      </c>
      <c r="AY5" s="100">
        <v>0</v>
      </c>
      <c r="AZ5" s="100">
        <v>0</v>
      </c>
      <c r="BA5" s="100">
        <v>0</v>
      </c>
      <c r="BB5" s="393">
        <v>6</v>
      </c>
      <c r="BC5" s="393">
        <v>6</v>
      </c>
      <c r="BD5" s="393">
        <v>0</v>
      </c>
      <c r="BE5" s="100">
        <v>4</v>
      </c>
      <c r="BF5" s="100">
        <v>4</v>
      </c>
      <c r="BG5" s="100">
        <v>0</v>
      </c>
      <c r="BH5" s="100">
        <v>2</v>
      </c>
      <c r="BI5" s="100">
        <v>2</v>
      </c>
      <c r="BJ5" s="100">
        <v>0</v>
      </c>
      <c r="BK5" s="100">
        <v>0</v>
      </c>
      <c r="BL5" s="100">
        <v>0</v>
      </c>
      <c r="BM5" s="100">
        <v>0</v>
      </c>
      <c r="BN5" s="100">
        <v>4</v>
      </c>
      <c r="BO5" s="100">
        <v>4</v>
      </c>
      <c r="BP5" s="100">
        <v>0</v>
      </c>
      <c r="BQ5" s="100">
        <v>2</v>
      </c>
      <c r="BR5" s="100">
        <v>2</v>
      </c>
      <c r="BS5" s="100">
        <v>0</v>
      </c>
      <c r="BT5" s="100">
        <v>0</v>
      </c>
      <c r="BU5" s="100">
        <v>0</v>
      </c>
      <c r="BV5" s="100">
        <v>0</v>
      </c>
      <c r="BW5" s="100">
        <v>0</v>
      </c>
      <c r="BX5" s="100">
        <v>0</v>
      </c>
      <c r="BY5" s="100">
        <v>0</v>
      </c>
      <c r="BZ5" s="100"/>
      <c r="CA5" s="100"/>
      <c r="CB5" s="100"/>
    </row>
    <row r="6" spans="1:80" ht="15" x14ac:dyDescent="0.2">
      <c r="A6" s="10" t="s">
        <v>2313</v>
      </c>
      <c r="B6" s="11">
        <v>1</v>
      </c>
      <c r="C6" s="12" t="s">
        <v>1165</v>
      </c>
      <c r="D6" s="13" t="s">
        <v>64</v>
      </c>
      <c r="E6" s="13" t="s">
        <v>2340</v>
      </c>
      <c r="F6" s="13"/>
      <c r="G6" s="36">
        <v>38831</v>
      </c>
      <c r="H6" s="15" t="s">
        <v>1166</v>
      </c>
      <c r="I6" s="100">
        <v>0</v>
      </c>
      <c r="J6" s="100">
        <v>0</v>
      </c>
      <c r="K6" s="100">
        <v>0</v>
      </c>
      <c r="L6" s="100">
        <v>4</v>
      </c>
      <c r="M6" s="100">
        <v>4</v>
      </c>
      <c r="N6" s="100">
        <v>0</v>
      </c>
      <c r="O6" s="100">
        <v>4</v>
      </c>
      <c r="P6" s="100">
        <v>4</v>
      </c>
      <c r="Q6" s="100">
        <v>0</v>
      </c>
      <c r="R6" s="100">
        <v>0</v>
      </c>
      <c r="S6" s="100">
        <v>0</v>
      </c>
      <c r="T6" s="100">
        <v>0</v>
      </c>
      <c r="U6" s="100">
        <v>2</v>
      </c>
      <c r="V6" s="100">
        <v>2</v>
      </c>
      <c r="W6" s="100">
        <v>0</v>
      </c>
      <c r="X6" s="100">
        <v>2</v>
      </c>
      <c r="Y6" s="100">
        <v>2</v>
      </c>
      <c r="Z6" s="100">
        <v>0</v>
      </c>
      <c r="AA6" s="100">
        <v>2</v>
      </c>
      <c r="AB6" s="100">
        <v>2</v>
      </c>
      <c r="AC6" s="100">
        <v>0</v>
      </c>
      <c r="AD6" s="100">
        <v>0</v>
      </c>
      <c r="AE6" s="100">
        <v>0</v>
      </c>
      <c r="AF6" s="100">
        <v>0</v>
      </c>
      <c r="AG6" s="100">
        <v>4</v>
      </c>
      <c r="AH6" s="100">
        <v>4</v>
      </c>
      <c r="AI6" s="100">
        <v>0</v>
      </c>
      <c r="AJ6" s="290">
        <v>2</v>
      </c>
      <c r="AK6" s="290">
        <v>2</v>
      </c>
      <c r="AL6" s="290">
        <v>0</v>
      </c>
      <c r="AM6" s="334">
        <v>0</v>
      </c>
      <c r="AN6" s="334">
        <v>0</v>
      </c>
      <c r="AO6" s="334">
        <v>0</v>
      </c>
      <c r="AP6" s="371">
        <v>0</v>
      </c>
      <c r="AQ6" s="371">
        <v>0</v>
      </c>
      <c r="AR6" s="371">
        <v>0</v>
      </c>
      <c r="AS6" s="393">
        <v>0</v>
      </c>
      <c r="AT6" s="393">
        <v>0</v>
      </c>
      <c r="AU6" s="393">
        <v>0</v>
      </c>
      <c r="AV6" s="393">
        <v>0</v>
      </c>
      <c r="AW6" s="393">
        <v>0</v>
      </c>
      <c r="AX6" s="393">
        <v>0</v>
      </c>
      <c r="AY6" s="100">
        <v>2</v>
      </c>
      <c r="AZ6" s="100">
        <v>2</v>
      </c>
      <c r="BA6" s="100">
        <v>0</v>
      </c>
      <c r="BB6" s="393">
        <v>4</v>
      </c>
      <c r="BC6" s="393">
        <v>4</v>
      </c>
      <c r="BD6" s="393">
        <v>0</v>
      </c>
      <c r="BE6" s="100">
        <v>2</v>
      </c>
      <c r="BF6" s="100">
        <v>2</v>
      </c>
      <c r="BG6" s="100">
        <v>0</v>
      </c>
      <c r="BH6" s="100">
        <v>2</v>
      </c>
      <c r="BI6" s="100">
        <v>2</v>
      </c>
      <c r="BJ6" s="100">
        <v>0</v>
      </c>
      <c r="BK6" s="100">
        <v>0</v>
      </c>
      <c r="BL6" s="100">
        <v>0</v>
      </c>
      <c r="BM6" s="100">
        <v>0</v>
      </c>
      <c r="BN6" s="100">
        <v>2</v>
      </c>
      <c r="BO6" s="100">
        <v>2</v>
      </c>
      <c r="BP6" s="100">
        <v>0</v>
      </c>
      <c r="BQ6" s="100">
        <v>2</v>
      </c>
      <c r="BR6" s="100">
        <v>2</v>
      </c>
      <c r="BS6" s="100">
        <v>0</v>
      </c>
      <c r="BT6" s="100">
        <v>0</v>
      </c>
      <c r="BU6" s="100">
        <v>0</v>
      </c>
      <c r="BV6" s="100">
        <v>0</v>
      </c>
      <c r="BW6" s="100">
        <v>0</v>
      </c>
      <c r="BX6" s="100">
        <v>0</v>
      </c>
      <c r="BY6" s="100">
        <v>0</v>
      </c>
      <c r="BZ6" s="100"/>
      <c r="CA6" s="100"/>
      <c r="CB6" s="100"/>
    </row>
    <row r="7" spans="1:80" ht="15" x14ac:dyDescent="0.2">
      <c r="A7" s="10" t="s">
        <v>2313</v>
      </c>
      <c r="B7" s="11">
        <v>1</v>
      </c>
      <c r="C7" s="12" t="s">
        <v>1167</v>
      </c>
      <c r="D7" s="13" t="s">
        <v>64</v>
      </c>
      <c r="E7" s="13" t="s">
        <v>2340</v>
      </c>
      <c r="F7" s="13"/>
      <c r="G7" s="36">
        <v>39378</v>
      </c>
      <c r="H7" s="15" t="s">
        <v>1927</v>
      </c>
      <c r="I7" s="100">
        <v>0</v>
      </c>
      <c r="J7" s="100">
        <v>0</v>
      </c>
      <c r="K7" s="100">
        <v>0</v>
      </c>
      <c r="L7" s="100">
        <v>4</v>
      </c>
      <c r="M7" s="100">
        <v>4</v>
      </c>
      <c r="N7" s="100">
        <v>0</v>
      </c>
      <c r="O7" s="100">
        <v>4</v>
      </c>
      <c r="P7" s="100">
        <v>4</v>
      </c>
      <c r="Q7" s="100">
        <v>0</v>
      </c>
      <c r="R7" s="100">
        <v>0</v>
      </c>
      <c r="S7" s="100">
        <v>0</v>
      </c>
      <c r="T7" s="100">
        <v>0</v>
      </c>
      <c r="U7" s="100">
        <v>2</v>
      </c>
      <c r="V7" s="100">
        <v>2</v>
      </c>
      <c r="W7" s="100">
        <v>0</v>
      </c>
      <c r="X7" s="100">
        <v>2</v>
      </c>
      <c r="Y7" s="100">
        <v>2</v>
      </c>
      <c r="Z7" s="100">
        <v>0</v>
      </c>
      <c r="AA7" s="100">
        <v>1</v>
      </c>
      <c r="AB7" s="100">
        <v>1</v>
      </c>
      <c r="AC7" s="100">
        <v>0</v>
      </c>
      <c r="AD7" s="100">
        <v>0</v>
      </c>
      <c r="AE7" s="100">
        <v>0</v>
      </c>
      <c r="AF7" s="100">
        <v>0</v>
      </c>
      <c r="AG7" s="100">
        <v>2</v>
      </c>
      <c r="AH7" s="100">
        <v>2</v>
      </c>
      <c r="AI7" s="100">
        <v>0</v>
      </c>
      <c r="AJ7" s="290">
        <v>2</v>
      </c>
      <c r="AK7" s="290">
        <v>2</v>
      </c>
      <c r="AL7" s="290">
        <v>0</v>
      </c>
      <c r="AM7" s="334">
        <v>0</v>
      </c>
      <c r="AN7" s="334">
        <v>0</v>
      </c>
      <c r="AO7" s="334">
        <v>0</v>
      </c>
      <c r="AP7" s="371">
        <v>0</v>
      </c>
      <c r="AQ7" s="371">
        <v>0</v>
      </c>
      <c r="AR7" s="371">
        <v>0</v>
      </c>
      <c r="AS7" s="393">
        <v>0</v>
      </c>
      <c r="AT7" s="393">
        <v>0</v>
      </c>
      <c r="AU7" s="393">
        <v>0</v>
      </c>
      <c r="AV7" s="393">
        <v>0</v>
      </c>
      <c r="AW7" s="393">
        <v>0</v>
      </c>
      <c r="AX7" s="393">
        <v>0</v>
      </c>
      <c r="AY7" s="100">
        <v>0</v>
      </c>
      <c r="AZ7" s="100">
        <v>0</v>
      </c>
      <c r="BA7" s="100">
        <v>0</v>
      </c>
      <c r="BB7" s="393">
        <v>4</v>
      </c>
      <c r="BC7" s="393">
        <v>4</v>
      </c>
      <c r="BD7" s="393">
        <v>0</v>
      </c>
      <c r="BE7" s="100">
        <v>2</v>
      </c>
      <c r="BF7" s="100">
        <v>2</v>
      </c>
      <c r="BG7" s="100">
        <v>0</v>
      </c>
      <c r="BH7" s="100">
        <v>2</v>
      </c>
      <c r="BI7" s="100">
        <v>2</v>
      </c>
      <c r="BJ7" s="100">
        <v>0</v>
      </c>
      <c r="BK7" s="100">
        <v>0</v>
      </c>
      <c r="BL7" s="100">
        <v>0</v>
      </c>
      <c r="BM7" s="100">
        <v>0</v>
      </c>
      <c r="BN7" s="100">
        <v>2</v>
      </c>
      <c r="BO7" s="100">
        <v>2</v>
      </c>
      <c r="BP7" s="100">
        <v>0</v>
      </c>
      <c r="BQ7" s="100">
        <v>2</v>
      </c>
      <c r="BR7" s="100">
        <v>2</v>
      </c>
      <c r="BS7" s="100">
        <v>0</v>
      </c>
      <c r="BT7" s="100">
        <v>0</v>
      </c>
      <c r="BU7" s="100">
        <v>0</v>
      </c>
      <c r="BV7" s="100">
        <v>0</v>
      </c>
      <c r="BW7" s="100">
        <v>0</v>
      </c>
      <c r="BX7" s="100">
        <v>0</v>
      </c>
      <c r="BY7" s="100">
        <v>0</v>
      </c>
      <c r="BZ7" s="100"/>
      <c r="CA7" s="100"/>
      <c r="CB7" s="100"/>
    </row>
    <row r="8" spans="1:80" ht="15" x14ac:dyDescent="0.2">
      <c r="A8" s="10" t="s">
        <v>2313</v>
      </c>
      <c r="B8" s="11">
        <v>1</v>
      </c>
      <c r="C8" s="12" t="s">
        <v>1928</v>
      </c>
      <c r="D8" s="13" t="s">
        <v>64</v>
      </c>
      <c r="E8" s="13" t="s">
        <v>2340</v>
      </c>
      <c r="F8" s="13"/>
      <c r="G8" s="36">
        <v>39378</v>
      </c>
      <c r="H8" s="15" t="s">
        <v>1929</v>
      </c>
      <c r="I8" s="100">
        <v>4</v>
      </c>
      <c r="J8" s="100">
        <v>4</v>
      </c>
      <c r="K8" s="100">
        <v>0</v>
      </c>
      <c r="L8" s="100">
        <v>6</v>
      </c>
      <c r="M8" s="100">
        <v>6</v>
      </c>
      <c r="N8" s="100">
        <v>0</v>
      </c>
      <c r="O8" s="100">
        <v>4</v>
      </c>
      <c r="P8" s="100">
        <v>4</v>
      </c>
      <c r="Q8" s="100">
        <v>0</v>
      </c>
      <c r="R8" s="100">
        <v>2</v>
      </c>
      <c r="S8" s="100">
        <v>2</v>
      </c>
      <c r="T8" s="100">
        <v>0</v>
      </c>
      <c r="U8" s="100">
        <v>2</v>
      </c>
      <c r="V8" s="100">
        <v>2</v>
      </c>
      <c r="W8" s="100">
        <v>0</v>
      </c>
      <c r="X8" s="100">
        <v>2</v>
      </c>
      <c r="Y8" s="100">
        <v>2</v>
      </c>
      <c r="Z8" s="100">
        <v>0</v>
      </c>
      <c r="AA8" s="100">
        <v>2</v>
      </c>
      <c r="AB8" s="100">
        <v>2</v>
      </c>
      <c r="AC8" s="100">
        <v>0</v>
      </c>
      <c r="AD8" s="100">
        <v>0</v>
      </c>
      <c r="AE8" s="100">
        <v>0</v>
      </c>
      <c r="AF8" s="100">
        <v>0</v>
      </c>
      <c r="AG8" s="100">
        <v>4</v>
      </c>
      <c r="AH8" s="100">
        <v>4</v>
      </c>
      <c r="AI8" s="100">
        <v>0</v>
      </c>
      <c r="AJ8" s="290">
        <v>6</v>
      </c>
      <c r="AK8" s="290">
        <v>6</v>
      </c>
      <c r="AL8" s="290">
        <v>0</v>
      </c>
      <c r="AM8" s="334">
        <v>4</v>
      </c>
      <c r="AN8" s="334">
        <v>4</v>
      </c>
      <c r="AO8" s="334">
        <v>0</v>
      </c>
      <c r="AP8" s="371">
        <v>2</v>
      </c>
      <c r="AQ8" s="371">
        <v>2</v>
      </c>
      <c r="AR8" s="371">
        <v>0</v>
      </c>
      <c r="AS8" s="393">
        <v>10</v>
      </c>
      <c r="AT8" s="393">
        <v>10</v>
      </c>
      <c r="AU8" s="393">
        <v>0</v>
      </c>
      <c r="AV8" s="393">
        <v>2</v>
      </c>
      <c r="AW8" s="393">
        <v>2</v>
      </c>
      <c r="AX8" s="393">
        <v>0</v>
      </c>
      <c r="AY8" s="100">
        <v>2</v>
      </c>
      <c r="AZ8" s="100">
        <v>2</v>
      </c>
      <c r="BA8" s="100">
        <v>0</v>
      </c>
      <c r="BB8" s="393">
        <v>4</v>
      </c>
      <c r="BC8" s="393">
        <v>4</v>
      </c>
      <c r="BD8" s="393">
        <v>0</v>
      </c>
      <c r="BE8" s="100">
        <v>2</v>
      </c>
      <c r="BF8" s="100">
        <v>2</v>
      </c>
      <c r="BG8" s="100">
        <v>0</v>
      </c>
      <c r="BH8" s="100">
        <v>6</v>
      </c>
      <c r="BI8" s="100">
        <v>6</v>
      </c>
      <c r="BJ8" s="100">
        <v>0</v>
      </c>
      <c r="BK8" s="100">
        <v>2</v>
      </c>
      <c r="BL8" s="100">
        <v>2</v>
      </c>
      <c r="BM8" s="100">
        <v>0</v>
      </c>
      <c r="BN8" s="100">
        <v>4</v>
      </c>
      <c r="BO8" s="100">
        <v>4</v>
      </c>
      <c r="BP8" s="100">
        <v>0</v>
      </c>
      <c r="BQ8" s="100">
        <v>4</v>
      </c>
      <c r="BR8" s="100">
        <v>4</v>
      </c>
      <c r="BS8" s="100">
        <v>0</v>
      </c>
      <c r="BT8" s="100">
        <v>0</v>
      </c>
      <c r="BU8" s="100">
        <v>0</v>
      </c>
      <c r="BV8" s="100">
        <v>0</v>
      </c>
      <c r="BW8" s="100">
        <v>6</v>
      </c>
      <c r="BX8" s="100">
        <v>6</v>
      </c>
      <c r="BY8" s="100">
        <v>0</v>
      </c>
      <c r="BZ8" s="100"/>
      <c r="CA8" s="100"/>
      <c r="CB8" s="100"/>
    </row>
    <row r="9" spans="1:80" ht="15" x14ac:dyDescent="0.2">
      <c r="A9" s="10" t="s">
        <v>2313</v>
      </c>
      <c r="B9" s="11">
        <v>1</v>
      </c>
      <c r="C9" s="12" t="s">
        <v>1930</v>
      </c>
      <c r="D9" s="13" t="s">
        <v>64</v>
      </c>
      <c r="E9" s="13" t="s">
        <v>2340</v>
      </c>
      <c r="F9" s="13"/>
      <c r="G9" s="36">
        <v>39378</v>
      </c>
      <c r="H9" s="15" t="s">
        <v>1931</v>
      </c>
      <c r="I9" s="100">
        <v>4</v>
      </c>
      <c r="J9" s="100">
        <v>4</v>
      </c>
      <c r="K9" s="100">
        <v>0</v>
      </c>
      <c r="L9" s="100">
        <v>6</v>
      </c>
      <c r="M9" s="100">
        <v>6</v>
      </c>
      <c r="N9" s="100">
        <v>0</v>
      </c>
      <c r="O9" s="100">
        <v>4</v>
      </c>
      <c r="P9" s="100">
        <v>4</v>
      </c>
      <c r="Q9" s="100">
        <v>0</v>
      </c>
      <c r="R9" s="100">
        <v>2</v>
      </c>
      <c r="S9" s="100">
        <v>2</v>
      </c>
      <c r="T9" s="100">
        <v>0</v>
      </c>
      <c r="U9" s="100">
        <v>2</v>
      </c>
      <c r="V9" s="100">
        <v>2</v>
      </c>
      <c r="W9" s="100">
        <v>0</v>
      </c>
      <c r="X9" s="100">
        <v>2</v>
      </c>
      <c r="Y9" s="100">
        <v>2</v>
      </c>
      <c r="Z9" s="100">
        <v>0</v>
      </c>
      <c r="AA9" s="100">
        <v>2</v>
      </c>
      <c r="AB9" s="100">
        <v>2</v>
      </c>
      <c r="AC9" s="100">
        <v>0</v>
      </c>
      <c r="AD9" s="100">
        <v>2</v>
      </c>
      <c r="AE9" s="100">
        <v>2</v>
      </c>
      <c r="AF9" s="100">
        <v>0</v>
      </c>
      <c r="AG9" s="100">
        <v>4</v>
      </c>
      <c r="AH9" s="100">
        <v>4</v>
      </c>
      <c r="AI9" s="100">
        <v>0</v>
      </c>
      <c r="AJ9" s="290">
        <v>6</v>
      </c>
      <c r="AK9" s="290">
        <v>6</v>
      </c>
      <c r="AL9" s="290">
        <v>0</v>
      </c>
      <c r="AM9" s="334">
        <v>4</v>
      </c>
      <c r="AN9" s="334">
        <v>4</v>
      </c>
      <c r="AO9" s="334">
        <v>0</v>
      </c>
      <c r="AP9" s="371">
        <v>2</v>
      </c>
      <c r="AQ9" s="371">
        <v>2</v>
      </c>
      <c r="AR9" s="371">
        <v>0</v>
      </c>
      <c r="AS9" s="393">
        <v>8</v>
      </c>
      <c r="AT9" s="393">
        <v>8</v>
      </c>
      <c r="AU9" s="393">
        <v>0</v>
      </c>
      <c r="AV9" s="393">
        <v>4</v>
      </c>
      <c r="AW9" s="393">
        <v>4</v>
      </c>
      <c r="AX9" s="393">
        <v>0</v>
      </c>
      <c r="AY9" s="100">
        <v>0</v>
      </c>
      <c r="AZ9" s="100">
        <v>0</v>
      </c>
      <c r="BA9" s="100">
        <v>0</v>
      </c>
      <c r="BB9" s="393">
        <v>4</v>
      </c>
      <c r="BC9" s="393">
        <v>4</v>
      </c>
      <c r="BD9" s="393">
        <v>0</v>
      </c>
      <c r="BE9" s="100">
        <v>2</v>
      </c>
      <c r="BF9" s="100">
        <v>2</v>
      </c>
      <c r="BG9" s="100">
        <v>0</v>
      </c>
      <c r="BH9" s="100">
        <v>6</v>
      </c>
      <c r="BI9" s="100">
        <v>6</v>
      </c>
      <c r="BJ9" s="100">
        <v>0</v>
      </c>
      <c r="BK9" s="100">
        <v>2</v>
      </c>
      <c r="BL9" s="100">
        <v>2</v>
      </c>
      <c r="BM9" s="100">
        <v>0</v>
      </c>
      <c r="BN9" s="100">
        <v>4</v>
      </c>
      <c r="BO9" s="100">
        <v>4</v>
      </c>
      <c r="BP9" s="100">
        <v>0</v>
      </c>
      <c r="BQ9" s="100">
        <v>4</v>
      </c>
      <c r="BR9" s="100">
        <v>4</v>
      </c>
      <c r="BS9" s="100">
        <v>0</v>
      </c>
      <c r="BT9" s="100">
        <v>0</v>
      </c>
      <c r="BU9" s="100">
        <v>0</v>
      </c>
      <c r="BV9" s="100">
        <v>0</v>
      </c>
      <c r="BW9" s="100">
        <v>7</v>
      </c>
      <c r="BX9" s="100">
        <v>7</v>
      </c>
      <c r="BY9" s="100">
        <v>0</v>
      </c>
      <c r="BZ9" s="100"/>
      <c r="CA9" s="100"/>
      <c r="CB9" s="100"/>
    </row>
    <row r="10" spans="1:80" ht="15" x14ac:dyDescent="0.2">
      <c r="A10" s="10" t="s">
        <v>2313</v>
      </c>
      <c r="B10" s="11">
        <v>1</v>
      </c>
      <c r="C10" s="12" t="s">
        <v>1932</v>
      </c>
      <c r="D10" s="13" t="s">
        <v>64</v>
      </c>
      <c r="E10" s="13" t="s">
        <v>2340</v>
      </c>
      <c r="F10" s="13"/>
      <c r="G10" s="36">
        <v>39378</v>
      </c>
      <c r="H10" s="15" t="s">
        <v>697</v>
      </c>
      <c r="I10" s="100">
        <v>2</v>
      </c>
      <c r="J10" s="100">
        <v>2</v>
      </c>
      <c r="K10" s="100">
        <v>0</v>
      </c>
      <c r="L10" s="100">
        <v>2</v>
      </c>
      <c r="M10" s="100">
        <v>2</v>
      </c>
      <c r="N10" s="100">
        <v>0</v>
      </c>
      <c r="O10" s="100">
        <v>2</v>
      </c>
      <c r="P10" s="100">
        <v>2</v>
      </c>
      <c r="Q10" s="100">
        <v>0</v>
      </c>
      <c r="R10" s="100">
        <v>0</v>
      </c>
      <c r="S10" s="100">
        <v>0</v>
      </c>
      <c r="T10" s="100">
        <v>0</v>
      </c>
      <c r="U10" s="100">
        <v>4</v>
      </c>
      <c r="V10" s="100">
        <v>4</v>
      </c>
      <c r="W10" s="100">
        <v>0</v>
      </c>
      <c r="X10" s="100">
        <v>0</v>
      </c>
      <c r="Y10" s="100">
        <v>0</v>
      </c>
      <c r="Z10" s="100">
        <v>0</v>
      </c>
      <c r="AA10" s="100">
        <v>3</v>
      </c>
      <c r="AB10" s="100">
        <v>3</v>
      </c>
      <c r="AC10" s="100">
        <v>0</v>
      </c>
      <c r="AD10" s="100">
        <v>0</v>
      </c>
      <c r="AE10" s="100">
        <v>0</v>
      </c>
      <c r="AF10" s="100">
        <v>0</v>
      </c>
      <c r="AG10" s="100">
        <v>0</v>
      </c>
      <c r="AH10" s="100">
        <v>0</v>
      </c>
      <c r="AI10" s="100">
        <v>0</v>
      </c>
      <c r="AJ10" s="290">
        <v>0</v>
      </c>
      <c r="AK10" s="290">
        <v>0</v>
      </c>
      <c r="AL10" s="290">
        <v>0</v>
      </c>
      <c r="AM10" s="334">
        <v>0</v>
      </c>
      <c r="AN10" s="334">
        <v>0</v>
      </c>
      <c r="AO10" s="334">
        <v>0</v>
      </c>
      <c r="AP10" s="371">
        <v>0</v>
      </c>
      <c r="AQ10" s="371">
        <v>0</v>
      </c>
      <c r="AR10" s="371">
        <v>0</v>
      </c>
      <c r="AS10" s="393">
        <v>0</v>
      </c>
      <c r="AT10" s="393">
        <v>0</v>
      </c>
      <c r="AU10" s="393">
        <v>0</v>
      </c>
      <c r="AV10" s="393">
        <v>0</v>
      </c>
      <c r="AW10" s="393">
        <v>0</v>
      </c>
      <c r="AX10" s="393">
        <v>0</v>
      </c>
      <c r="AY10" s="100">
        <v>2</v>
      </c>
      <c r="AZ10" s="100">
        <v>2</v>
      </c>
      <c r="BA10" s="100">
        <v>0</v>
      </c>
      <c r="BB10" s="393">
        <v>2</v>
      </c>
      <c r="BC10" s="393">
        <v>2</v>
      </c>
      <c r="BD10" s="393">
        <v>0</v>
      </c>
      <c r="BE10" s="100">
        <v>0</v>
      </c>
      <c r="BF10" s="100">
        <v>0</v>
      </c>
      <c r="BG10" s="100">
        <v>0</v>
      </c>
      <c r="BH10" s="100">
        <v>2</v>
      </c>
      <c r="BI10" s="100">
        <v>2</v>
      </c>
      <c r="BJ10" s="100">
        <v>0</v>
      </c>
      <c r="BK10" s="100">
        <v>0</v>
      </c>
      <c r="BL10" s="100">
        <v>0</v>
      </c>
      <c r="BM10" s="100">
        <v>0</v>
      </c>
      <c r="BN10" s="100">
        <v>0</v>
      </c>
      <c r="BO10" s="100">
        <v>0</v>
      </c>
      <c r="BP10" s="100">
        <v>0</v>
      </c>
      <c r="BQ10" s="100">
        <v>0</v>
      </c>
      <c r="BR10" s="100">
        <v>0</v>
      </c>
      <c r="BS10" s="100">
        <v>0</v>
      </c>
      <c r="BT10" s="100">
        <v>0</v>
      </c>
      <c r="BU10" s="100">
        <v>0</v>
      </c>
      <c r="BV10" s="100">
        <v>0</v>
      </c>
      <c r="BW10" s="100">
        <v>0</v>
      </c>
      <c r="BX10" s="100">
        <v>0</v>
      </c>
      <c r="BY10" s="100">
        <v>0</v>
      </c>
      <c r="BZ10" s="100"/>
      <c r="CA10" s="100"/>
      <c r="CB10" s="100"/>
    </row>
    <row r="11" spans="1:80" ht="15" x14ac:dyDescent="0.2">
      <c r="A11" s="10" t="s">
        <v>2313</v>
      </c>
      <c r="B11" s="11">
        <v>1</v>
      </c>
      <c r="C11" s="12" t="s">
        <v>698</v>
      </c>
      <c r="D11" s="13" t="s">
        <v>64</v>
      </c>
      <c r="E11" s="13" t="s">
        <v>2340</v>
      </c>
      <c r="F11" s="13"/>
      <c r="G11" s="36">
        <v>39378</v>
      </c>
      <c r="H11" s="15" t="s">
        <v>699</v>
      </c>
      <c r="I11" s="100">
        <v>0</v>
      </c>
      <c r="J11" s="100">
        <v>0</v>
      </c>
      <c r="K11" s="100">
        <v>0</v>
      </c>
      <c r="L11" s="100">
        <v>2</v>
      </c>
      <c r="M11" s="100">
        <v>2</v>
      </c>
      <c r="N11" s="100">
        <v>0</v>
      </c>
      <c r="O11" s="100">
        <v>0</v>
      </c>
      <c r="P11" s="100">
        <v>0</v>
      </c>
      <c r="Q11" s="100">
        <v>0</v>
      </c>
      <c r="R11" s="100">
        <v>0</v>
      </c>
      <c r="S11" s="100">
        <v>0</v>
      </c>
      <c r="T11" s="100">
        <v>0</v>
      </c>
      <c r="U11" s="100">
        <v>2</v>
      </c>
      <c r="V11" s="100">
        <v>2</v>
      </c>
      <c r="W11" s="100">
        <v>0</v>
      </c>
      <c r="X11" s="100">
        <v>2</v>
      </c>
      <c r="Y11" s="100">
        <v>2</v>
      </c>
      <c r="Z11" s="100">
        <v>0</v>
      </c>
      <c r="AA11" s="100">
        <v>2</v>
      </c>
      <c r="AB11" s="100">
        <v>2</v>
      </c>
      <c r="AC11" s="100">
        <v>0</v>
      </c>
      <c r="AD11" s="100">
        <v>0</v>
      </c>
      <c r="AE11" s="100">
        <v>0</v>
      </c>
      <c r="AF11" s="100">
        <v>0</v>
      </c>
      <c r="AG11" s="100">
        <v>0</v>
      </c>
      <c r="AH11" s="100">
        <v>0</v>
      </c>
      <c r="AI11" s="100">
        <v>0</v>
      </c>
      <c r="AJ11" s="290">
        <v>0</v>
      </c>
      <c r="AK11" s="290">
        <v>0</v>
      </c>
      <c r="AL11" s="290">
        <v>0</v>
      </c>
      <c r="AM11" s="334">
        <v>0</v>
      </c>
      <c r="AN11" s="334">
        <v>0</v>
      </c>
      <c r="AO11" s="334">
        <v>0</v>
      </c>
      <c r="AP11" s="371">
        <v>0</v>
      </c>
      <c r="AQ11" s="371">
        <v>0</v>
      </c>
      <c r="AR11" s="371">
        <v>0</v>
      </c>
      <c r="AS11" s="393">
        <v>0</v>
      </c>
      <c r="AT11" s="393">
        <v>0</v>
      </c>
      <c r="AU11" s="393">
        <v>0</v>
      </c>
      <c r="AV11" s="393">
        <v>0</v>
      </c>
      <c r="AW11" s="393">
        <v>0</v>
      </c>
      <c r="AX11" s="393">
        <v>0</v>
      </c>
      <c r="AY11" s="100">
        <v>0</v>
      </c>
      <c r="AZ11" s="100">
        <v>0</v>
      </c>
      <c r="BA11" s="100">
        <v>0</v>
      </c>
      <c r="BB11" s="393">
        <v>2</v>
      </c>
      <c r="BC11" s="393">
        <v>2</v>
      </c>
      <c r="BD11" s="393">
        <v>0</v>
      </c>
      <c r="BE11" s="100">
        <v>0</v>
      </c>
      <c r="BF11" s="100">
        <v>0</v>
      </c>
      <c r="BG11" s="100">
        <v>0</v>
      </c>
      <c r="BH11" s="100">
        <v>2</v>
      </c>
      <c r="BI11" s="100">
        <v>2</v>
      </c>
      <c r="BJ11" s="100">
        <v>0</v>
      </c>
      <c r="BK11" s="100">
        <v>0</v>
      </c>
      <c r="BL11" s="100">
        <v>0</v>
      </c>
      <c r="BM11" s="100">
        <v>0</v>
      </c>
      <c r="BN11" s="100">
        <v>0</v>
      </c>
      <c r="BO11" s="100">
        <v>0</v>
      </c>
      <c r="BP11" s="100">
        <v>0</v>
      </c>
      <c r="BQ11" s="100">
        <v>0</v>
      </c>
      <c r="BR11" s="100">
        <v>0</v>
      </c>
      <c r="BS11" s="100">
        <v>0</v>
      </c>
      <c r="BT11" s="100">
        <v>0</v>
      </c>
      <c r="BU11" s="100">
        <v>0</v>
      </c>
      <c r="BV11" s="100">
        <v>0</v>
      </c>
      <c r="BW11" s="100">
        <v>0</v>
      </c>
      <c r="BX11" s="100">
        <v>0</v>
      </c>
      <c r="BY11" s="100">
        <v>0</v>
      </c>
      <c r="BZ11" s="100"/>
      <c r="CA11" s="100"/>
      <c r="CB11" s="100"/>
    </row>
    <row r="12" spans="1:80" ht="15" x14ac:dyDescent="0.2">
      <c r="A12" s="10" t="s">
        <v>2313</v>
      </c>
      <c r="B12" s="11">
        <v>1</v>
      </c>
      <c r="C12" s="12" t="s">
        <v>700</v>
      </c>
      <c r="D12" s="13" t="s">
        <v>64</v>
      </c>
      <c r="E12" s="13" t="s">
        <v>2340</v>
      </c>
      <c r="F12" s="13"/>
      <c r="G12" s="36">
        <v>38831</v>
      </c>
      <c r="H12" s="15" t="s">
        <v>701</v>
      </c>
      <c r="I12" s="100">
        <v>0</v>
      </c>
      <c r="J12" s="100">
        <v>0</v>
      </c>
      <c r="K12" s="100">
        <v>0</v>
      </c>
      <c r="L12" s="100">
        <v>2</v>
      </c>
      <c r="M12" s="100">
        <v>2</v>
      </c>
      <c r="N12" s="100">
        <v>0</v>
      </c>
      <c r="O12" s="100">
        <v>2</v>
      </c>
      <c r="P12" s="100">
        <v>2</v>
      </c>
      <c r="Q12" s="100">
        <v>0</v>
      </c>
      <c r="R12" s="100">
        <v>0</v>
      </c>
      <c r="S12" s="100">
        <v>0</v>
      </c>
      <c r="T12" s="100">
        <v>0</v>
      </c>
      <c r="U12" s="100">
        <v>2</v>
      </c>
      <c r="V12" s="100">
        <v>2</v>
      </c>
      <c r="W12" s="100">
        <v>0</v>
      </c>
      <c r="X12" s="100">
        <v>0</v>
      </c>
      <c r="Y12" s="100">
        <v>0</v>
      </c>
      <c r="Z12" s="100">
        <v>0</v>
      </c>
      <c r="AA12" s="100">
        <v>2</v>
      </c>
      <c r="AB12" s="100">
        <v>2</v>
      </c>
      <c r="AC12" s="100">
        <v>0</v>
      </c>
      <c r="AD12" s="100">
        <v>0</v>
      </c>
      <c r="AE12" s="100">
        <v>0</v>
      </c>
      <c r="AF12" s="100">
        <v>0</v>
      </c>
      <c r="AG12" s="100">
        <v>0</v>
      </c>
      <c r="AH12" s="100">
        <v>0</v>
      </c>
      <c r="AI12" s="100">
        <v>0</v>
      </c>
      <c r="AJ12" s="290">
        <v>0</v>
      </c>
      <c r="AK12" s="290">
        <v>0</v>
      </c>
      <c r="AL12" s="290">
        <v>0</v>
      </c>
      <c r="AM12" s="334">
        <v>0</v>
      </c>
      <c r="AN12" s="334">
        <v>0</v>
      </c>
      <c r="AO12" s="334">
        <v>0</v>
      </c>
      <c r="AP12" s="371">
        <v>0</v>
      </c>
      <c r="AQ12" s="371">
        <v>0</v>
      </c>
      <c r="AR12" s="371">
        <v>0</v>
      </c>
      <c r="AS12" s="393">
        <v>0</v>
      </c>
      <c r="AT12" s="393">
        <v>0</v>
      </c>
      <c r="AU12" s="393">
        <v>0</v>
      </c>
      <c r="AV12" s="393">
        <v>0</v>
      </c>
      <c r="AW12" s="393">
        <v>0</v>
      </c>
      <c r="AX12" s="393">
        <v>0</v>
      </c>
      <c r="AY12" s="100">
        <v>0</v>
      </c>
      <c r="AZ12" s="100">
        <v>0</v>
      </c>
      <c r="BA12" s="100">
        <v>0</v>
      </c>
      <c r="BB12" s="393">
        <v>2</v>
      </c>
      <c r="BC12" s="393">
        <v>2</v>
      </c>
      <c r="BD12" s="393">
        <v>0</v>
      </c>
      <c r="BE12" s="100">
        <v>0</v>
      </c>
      <c r="BF12" s="100">
        <v>0</v>
      </c>
      <c r="BG12" s="100">
        <v>0</v>
      </c>
      <c r="BH12" s="100">
        <v>2</v>
      </c>
      <c r="BI12" s="100">
        <v>2</v>
      </c>
      <c r="BJ12" s="100">
        <v>0</v>
      </c>
      <c r="BK12" s="100">
        <v>0</v>
      </c>
      <c r="BL12" s="100">
        <v>0</v>
      </c>
      <c r="BM12" s="100">
        <v>0</v>
      </c>
      <c r="BN12" s="100">
        <v>0</v>
      </c>
      <c r="BO12" s="100">
        <v>0</v>
      </c>
      <c r="BP12" s="100">
        <v>0</v>
      </c>
      <c r="BQ12" s="100">
        <v>0</v>
      </c>
      <c r="BR12" s="100">
        <v>0</v>
      </c>
      <c r="BS12" s="100">
        <v>0</v>
      </c>
      <c r="BT12" s="100">
        <v>0</v>
      </c>
      <c r="BU12" s="100">
        <v>0</v>
      </c>
      <c r="BV12" s="100">
        <v>0</v>
      </c>
      <c r="BW12" s="100">
        <v>0</v>
      </c>
      <c r="BX12" s="100">
        <v>0</v>
      </c>
      <c r="BY12" s="100">
        <v>0</v>
      </c>
      <c r="BZ12" s="100"/>
      <c r="CA12" s="100"/>
      <c r="CB12" s="100"/>
    </row>
    <row r="13" spans="1:80" ht="15" x14ac:dyDescent="0.2">
      <c r="A13" s="10" t="s">
        <v>2313</v>
      </c>
      <c r="B13" s="11">
        <v>1</v>
      </c>
      <c r="C13" s="12" t="s">
        <v>702</v>
      </c>
      <c r="D13" s="13" t="s">
        <v>64</v>
      </c>
      <c r="E13" s="13" t="s">
        <v>2340</v>
      </c>
      <c r="F13" s="13"/>
      <c r="G13" s="36">
        <v>38831</v>
      </c>
      <c r="H13" s="15" t="s">
        <v>703</v>
      </c>
      <c r="I13" s="100">
        <v>1</v>
      </c>
      <c r="J13" s="100">
        <v>1</v>
      </c>
      <c r="K13" s="100">
        <v>0</v>
      </c>
      <c r="L13" s="100">
        <v>1</v>
      </c>
      <c r="M13" s="100">
        <v>1</v>
      </c>
      <c r="N13" s="100">
        <v>0</v>
      </c>
      <c r="O13" s="100">
        <v>2</v>
      </c>
      <c r="P13" s="100">
        <v>2</v>
      </c>
      <c r="Q13" s="100">
        <v>0</v>
      </c>
      <c r="R13" s="100">
        <v>0</v>
      </c>
      <c r="S13" s="100">
        <v>0</v>
      </c>
      <c r="T13" s="100">
        <v>0</v>
      </c>
      <c r="U13" s="100">
        <v>1</v>
      </c>
      <c r="V13" s="100">
        <v>1</v>
      </c>
      <c r="W13" s="100">
        <v>0</v>
      </c>
      <c r="X13" s="100">
        <v>0</v>
      </c>
      <c r="Y13" s="100">
        <v>0</v>
      </c>
      <c r="Z13" s="100">
        <v>0</v>
      </c>
      <c r="AA13" s="100">
        <v>1</v>
      </c>
      <c r="AB13" s="100">
        <v>1</v>
      </c>
      <c r="AC13" s="100">
        <v>0</v>
      </c>
      <c r="AD13" s="100">
        <v>0</v>
      </c>
      <c r="AE13" s="100">
        <v>0</v>
      </c>
      <c r="AF13" s="100">
        <v>0</v>
      </c>
      <c r="AG13" s="100">
        <v>1</v>
      </c>
      <c r="AH13" s="100">
        <v>1</v>
      </c>
      <c r="AI13" s="100">
        <v>0</v>
      </c>
      <c r="AJ13" s="290">
        <v>0</v>
      </c>
      <c r="AK13" s="290">
        <v>0</v>
      </c>
      <c r="AL13" s="290">
        <v>0</v>
      </c>
      <c r="AM13" s="334">
        <v>0</v>
      </c>
      <c r="AN13" s="334">
        <v>0</v>
      </c>
      <c r="AO13" s="334">
        <v>0</v>
      </c>
      <c r="AP13" s="371">
        <v>0</v>
      </c>
      <c r="AQ13" s="371">
        <v>0</v>
      </c>
      <c r="AR13" s="371">
        <v>0</v>
      </c>
      <c r="AS13" s="393">
        <v>0</v>
      </c>
      <c r="AT13" s="393">
        <v>0</v>
      </c>
      <c r="AU13" s="393">
        <v>0</v>
      </c>
      <c r="AV13" s="393">
        <v>0</v>
      </c>
      <c r="AW13" s="393">
        <v>0</v>
      </c>
      <c r="AX13" s="393">
        <v>0</v>
      </c>
      <c r="AY13" s="100">
        <v>0</v>
      </c>
      <c r="AZ13" s="100">
        <v>0</v>
      </c>
      <c r="BA13" s="100">
        <v>0</v>
      </c>
      <c r="BB13" s="393">
        <v>2</v>
      </c>
      <c r="BC13" s="393">
        <v>2</v>
      </c>
      <c r="BD13" s="393">
        <v>0</v>
      </c>
      <c r="BE13" s="100">
        <v>0</v>
      </c>
      <c r="BF13" s="100">
        <v>0</v>
      </c>
      <c r="BG13" s="100">
        <v>0</v>
      </c>
      <c r="BH13" s="100">
        <v>1</v>
      </c>
      <c r="BI13" s="100">
        <v>1</v>
      </c>
      <c r="BJ13" s="100">
        <v>0</v>
      </c>
      <c r="BK13" s="100">
        <v>0</v>
      </c>
      <c r="BL13" s="100">
        <v>0</v>
      </c>
      <c r="BM13" s="100">
        <v>0</v>
      </c>
      <c r="BN13" s="100">
        <v>0</v>
      </c>
      <c r="BO13" s="100">
        <v>0</v>
      </c>
      <c r="BP13" s="100">
        <v>0</v>
      </c>
      <c r="BQ13" s="100">
        <v>0</v>
      </c>
      <c r="BR13" s="100">
        <v>0</v>
      </c>
      <c r="BS13" s="100">
        <v>0</v>
      </c>
      <c r="BT13" s="100">
        <v>0</v>
      </c>
      <c r="BU13" s="100">
        <v>0</v>
      </c>
      <c r="BV13" s="100">
        <v>0</v>
      </c>
      <c r="BW13" s="100">
        <v>0</v>
      </c>
      <c r="BX13" s="100">
        <v>0</v>
      </c>
      <c r="BY13" s="100">
        <v>0</v>
      </c>
      <c r="BZ13" s="100"/>
      <c r="CA13" s="100"/>
      <c r="CB13" s="100"/>
    </row>
    <row r="14" spans="1:80" ht="15" x14ac:dyDescent="0.25">
      <c r="A14" s="13" t="s">
        <v>2313</v>
      </c>
      <c r="B14" s="13">
        <v>1</v>
      </c>
      <c r="C14" s="16" t="s">
        <v>1519</v>
      </c>
      <c r="D14" s="13" t="s">
        <v>64</v>
      </c>
      <c r="E14" s="17" t="s">
        <v>2340</v>
      </c>
      <c r="F14" s="17"/>
      <c r="G14" s="36">
        <v>39248</v>
      </c>
      <c r="H14" s="13" t="s">
        <v>1520</v>
      </c>
      <c r="I14" s="100">
        <v>0</v>
      </c>
      <c r="J14" s="100">
        <v>0</v>
      </c>
      <c r="K14" s="100">
        <v>0</v>
      </c>
      <c r="L14" s="100">
        <v>0</v>
      </c>
      <c r="M14" s="100">
        <v>0</v>
      </c>
      <c r="N14" s="100">
        <v>0</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0</v>
      </c>
      <c r="AE14" s="100">
        <v>0</v>
      </c>
      <c r="AF14" s="100">
        <v>0</v>
      </c>
      <c r="AG14" s="100">
        <v>0</v>
      </c>
      <c r="AH14" s="100">
        <v>0</v>
      </c>
      <c r="AI14" s="100">
        <v>0</v>
      </c>
      <c r="AJ14" s="290">
        <v>0</v>
      </c>
      <c r="AK14" s="290">
        <v>0</v>
      </c>
      <c r="AL14" s="290">
        <v>0</v>
      </c>
      <c r="AM14" s="334">
        <v>0</v>
      </c>
      <c r="AN14" s="334">
        <v>0</v>
      </c>
      <c r="AO14" s="334">
        <v>0</v>
      </c>
      <c r="AP14" s="371">
        <v>0</v>
      </c>
      <c r="AQ14" s="371">
        <v>0</v>
      </c>
      <c r="AR14" s="371">
        <v>0</v>
      </c>
      <c r="AS14" s="393">
        <v>0</v>
      </c>
      <c r="AT14" s="393">
        <v>0</v>
      </c>
      <c r="AU14" s="393">
        <v>0</v>
      </c>
      <c r="AV14" s="393">
        <v>0</v>
      </c>
      <c r="AW14" s="393">
        <v>0</v>
      </c>
      <c r="AX14" s="393">
        <v>0</v>
      </c>
      <c r="AY14" s="100">
        <v>0</v>
      </c>
      <c r="AZ14" s="100">
        <v>0</v>
      </c>
      <c r="BA14" s="100">
        <v>0</v>
      </c>
      <c r="BB14" s="393">
        <v>0</v>
      </c>
      <c r="BC14" s="393">
        <v>0</v>
      </c>
      <c r="BD14" s="393">
        <v>0</v>
      </c>
      <c r="BE14" s="100">
        <v>0</v>
      </c>
      <c r="BF14" s="100">
        <v>0</v>
      </c>
      <c r="BG14" s="100">
        <v>0</v>
      </c>
      <c r="BH14" s="100">
        <v>0</v>
      </c>
      <c r="BI14" s="100">
        <v>0</v>
      </c>
      <c r="BJ14" s="100">
        <v>0</v>
      </c>
      <c r="BK14" s="100">
        <v>0</v>
      </c>
      <c r="BL14" s="100">
        <v>0</v>
      </c>
      <c r="BM14" s="100">
        <v>0</v>
      </c>
      <c r="BN14" s="100">
        <v>0</v>
      </c>
      <c r="BO14" s="100">
        <v>0</v>
      </c>
      <c r="BP14" s="100">
        <v>0</v>
      </c>
      <c r="BQ14" s="100">
        <v>0</v>
      </c>
      <c r="BR14" s="100">
        <v>0</v>
      </c>
      <c r="BS14" s="100">
        <v>0</v>
      </c>
      <c r="BT14" s="100">
        <v>0</v>
      </c>
      <c r="BU14" s="100">
        <v>0</v>
      </c>
      <c r="BV14" s="100">
        <v>0</v>
      </c>
      <c r="BW14" s="100">
        <v>0</v>
      </c>
      <c r="BX14" s="100">
        <v>0</v>
      </c>
      <c r="BY14" s="100">
        <v>0</v>
      </c>
      <c r="BZ14" s="100"/>
      <c r="CA14" s="100"/>
      <c r="CB14" s="100"/>
    </row>
    <row r="15" spans="1:80" ht="15" x14ac:dyDescent="0.2">
      <c r="A15" s="13" t="s">
        <v>2313</v>
      </c>
      <c r="B15" s="13">
        <v>1</v>
      </c>
      <c r="C15" s="12" t="s">
        <v>1521</v>
      </c>
      <c r="D15" s="13" t="s">
        <v>64</v>
      </c>
      <c r="E15" s="18" t="s">
        <v>2340</v>
      </c>
      <c r="F15" s="18"/>
      <c r="G15" s="36">
        <v>39318</v>
      </c>
      <c r="H15" s="13" t="s">
        <v>1522</v>
      </c>
      <c r="I15" s="100">
        <v>4</v>
      </c>
      <c r="J15" s="100">
        <v>4</v>
      </c>
      <c r="K15" s="100">
        <v>0</v>
      </c>
      <c r="L15" s="100">
        <v>4</v>
      </c>
      <c r="M15" s="100">
        <v>4</v>
      </c>
      <c r="N15" s="100">
        <v>0</v>
      </c>
      <c r="O15" s="100">
        <v>0</v>
      </c>
      <c r="P15" s="100">
        <v>0</v>
      </c>
      <c r="Q15" s="100">
        <v>0</v>
      </c>
      <c r="R15" s="100">
        <v>2</v>
      </c>
      <c r="S15" s="100">
        <v>2</v>
      </c>
      <c r="T15" s="100">
        <v>0</v>
      </c>
      <c r="U15" s="100">
        <v>2</v>
      </c>
      <c r="V15" s="100">
        <v>2</v>
      </c>
      <c r="W15" s="100">
        <v>0</v>
      </c>
      <c r="X15" s="100">
        <v>2</v>
      </c>
      <c r="Y15" s="100">
        <v>2</v>
      </c>
      <c r="Z15" s="100">
        <v>0</v>
      </c>
      <c r="AA15" s="100">
        <v>2</v>
      </c>
      <c r="AB15" s="100">
        <v>2</v>
      </c>
      <c r="AC15" s="100">
        <v>0</v>
      </c>
      <c r="AD15" s="100">
        <v>2</v>
      </c>
      <c r="AE15" s="100">
        <v>2</v>
      </c>
      <c r="AF15" s="100">
        <v>0</v>
      </c>
      <c r="AG15" s="100">
        <v>0</v>
      </c>
      <c r="AH15" s="100">
        <v>0</v>
      </c>
      <c r="AI15" s="100">
        <v>0</v>
      </c>
      <c r="AJ15" s="290">
        <v>4</v>
      </c>
      <c r="AK15" s="290">
        <v>4</v>
      </c>
      <c r="AL15" s="290">
        <v>0</v>
      </c>
      <c r="AM15" s="334">
        <v>4</v>
      </c>
      <c r="AN15" s="334">
        <v>4</v>
      </c>
      <c r="AO15" s="334">
        <v>0</v>
      </c>
      <c r="AP15" s="371">
        <v>2</v>
      </c>
      <c r="AQ15" s="371">
        <v>2</v>
      </c>
      <c r="AR15" s="371">
        <v>0</v>
      </c>
      <c r="AS15" s="393">
        <v>4</v>
      </c>
      <c r="AT15" s="393">
        <v>4</v>
      </c>
      <c r="AU15" s="393">
        <v>0</v>
      </c>
      <c r="AV15" s="393">
        <v>2</v>
      </c>
      <c r="AW15" s="393">
        <v>2</v>
      </c>
      <c r="AX15" s="393">
        <v>0</v>
      </c>
      <c r="AY15" s="100">
        <v>0</v>
      </c>
      <c r="AZ15" s="100">
        <v>0</v>
      </c>
      <c r="BA15" s="100">
        <v>0</v>
      </c>
      <c r="BB15" s="393">
        <v>2</v>
      </c>
      <c r="BC15" s="393">
        <v>2</v>
      </c>
      <c r="BD15" s="393">
        <v>0</v>
      </c>
      <c r="BE15" s="100">
        <v>0</v>
      </c>
      <c r="BF15" s="100">
        <v>0</v>
      </c>
      <c r="BG15" s="100">
        <v>0</v>
      </c>
      <c r="BH15" s="100">
        <v>6</v>
      </c>
      <c r="BI15" s="100">
        <v>6</v>
      </c>
      <c r="BJ15" s="100">
        <v>0</v>
      </c>
      <c r="BK15" s="100">
        <v>2</v>
      </c>
      <c r="BL15" s="100">
        <v>2</v>
      </c>
      <c r="BM15" s="100">
        <v>0</v>
      </c>
      <c r="BN15" s="100">
        <v>3</v>
      </c>
      <c r="BO15" s="100">
        <v>3</v>
      </c>
      <c r="BP15" s="100">
        <v>0</v>
      </c>
      <c r="BQ15" s="100">
        <v>0</v>
      </c>
      <c r="BR15" s="100">
        <v>0</v>
      </c>
      <c r="BS15" s="100">
        <v>0</v>
      </c>
      <c r="BT15" s="100">
        <v>0</v>
      </c>
      <c r="BU15" s="100">
        <v>0</v>
      </c>
      <c r="BV15" s="100">
        <v>0</v>
      </c>
      <c r="BW15" s="100">
        <v>4</v>
      </c>
      <c r="BX15" s="100">
        <v>4</v>
      </c>
      <c r="BY15" s="100">
        <v>0</v>
      </c>
      <c r="BZ15" s="100"/>
      <c r="CA15" s="100"/>
      <c r="CB15" s="100"/>
    </row>
    <row r="16" spans="1:80" ht="15" x14ac:dyDescent="0.2">
      <c r="A16" s="13" t="s">
        <v>2313</v>
      </c>
      <c r="B16" s="13">
        <v>1</v>
      </c>
      <c r="C16" s="12" t="s">
        <v>1523</v>
      </c>
      <c r="D16" s="13" t="s">
        <v>64</v>
      </c>
      <c r="E16" s="18" t="s">
        <v>2340</v>
      </c>
      <c r="F16" s="18"/>
      <c r="G16" s="36">
        <v>39357</v>
      </c>
      <c r="H16" s="13" t="s">
        <v>980</v>
      </c>
      <c r="I16" s="100">
        <v>4</v>
      </c>
      <c r="J16" s="100">
        <v>4</v>
      </c>
      <c r="K16" s="100">
        <v>0</v>
      </c>
      <c r="L16" s="100">
        <v>2</v>
      </c>
      <c r="M16" s="100">
        <v>2</v>
      </c>
      <c r="N16" s="100">
        <v>0</v>
      </c>
      <c r="O16" s="100">
        <v>0</v>
      </c>
      <c r="P16" s="100">
        <v>0</v>
      </c>
      <c r="Q16" s="100">
        <v>0</v>
      </c>
      <c r="R16" s="100">
        <v>0</v>
      </c>
      <c r="S16" s="100">
        <v>0</v>
      </c>
      <c r="T16" s="100">
        <v>0</v>
      </c>
      <c r="U16" s="100">
        <v>2</v>
      </c>
      <c r="V16" s="100">
        <v>2</v>
      </c>
      <c r="W16" s="100">
        <v>0</v>
      </c>
      <c r="X16" s="100">
        <v>1</v>
      </c>
      <c r="Y16" s="100">
        <v>1</v>
      </c>
      <c r="Z16" s="100">
        <v>0</v>
      </c>
      <c r="AA16" s="100">
        <v>1</v>
      </c>
      <c r="AB16" s="100">
        <v>1</v>
      </c>
      <c r="AC16" s="100">
        <v>0</v>
      </c>
      <c r="AD16" s="100">
        <v>4</v>
      </c>
      <c r="AE16" s="100">
        <v>4</v>
      </c>
      <c r="AF16" s="100">
        <v>0</v>
      </c>
      <c r="AG16" s="100">
        <v>0</v>
      </c>
      <c r="AH16" s="100">
        <v>0</v>
      </c>
      <c r="AI16" s="100">
        <v>0</v>
      </c>
      <c r="AJ16" s="290">
        <v>2</v>
      </c>
      <c r="AK16" s="290">
        <v>2</v>
      </c>
      <c r="AL16" s="290">
        <v>0</v>
      </c>
      <c r="AM16" s="334">
        <v>2</v>
      </c>
      <c r="AN16" s="334">
        <v>2</v>
      </c>
      <c r="AO16" s="334">
        <v>0</v>
      </c>
      <c r="AP16" s="371">
        <v>2</v>
      </c>
      <c r="AQ16" s="371">
        <v>2</v>
      </c>
      <c r="AR16" s="371">
        <v>0</v>
      </c>
      <c r="AS16" s="393">
        <v>2</v>
      </c>
      <c r="AT16" s="393">
        <v>2</v>
      </c>
      <c r="AU16" s="393">
        <v>0</v>
      </c>
      <c r="AV16" s="393">
        <v>1</v>
      </c>
      <c r="AW16" s="393">
        <v>1</v>
      </c>
      <c r="AX16" s="393">
        <v>0</v>
      </c>
      <c r="AY16" s="100">
        <v>0</v>
      </c>
      <c r="AZ16" s="100">
        <v>0</v>
      </c>
      <c r="BA16" s="100">
        <v>0</v>
      </c>
      <c r="BB16" s="393">
        <v>1</v>
      </c>
      <c r="BC16" s="393">
        <v>1</v>
      </c>
      <c r="BD16" s="393">
        <v>0</v>
      </c>
      <c r="BE16" s="100">
        <v>0</v>
      </c>
      <c r="BF16" s="100">
        <v>0</v>
      </c>
      <c r="BG16" s="100">
        <v>0</v>
      </c>
      <c r="BH16" s="100">
        <v>3</v>
      </c>
      <c r="BI16" s="100">
        <v>3</v>
      </c>
      <c r="BJ16" s="100">
        <v>0</v>
      </c>
      <c r="BK16" s="100">
        <v>1</v>
      </c>
      <c r="BL16" s="100">
        <v>1</v>
      </c>
      <c r="BM16" s="100">
        <v>0</v>
      </c>
      <c r="BN16" s="100">
        <v>1</v>
      </c>
      <c r="BO16" s="100">
        <v>1</v>
      </c>
      <c r="BP16" s="100">
        <v>0</v>
      </c>
      <c r="BQ16" s="100">
        <v>1</v>
      </c>
      <c r="BR16" s="100">
        <v>1</v>
      </c>
      <c r="BS16" s="100">
        <v>0</v>
      </c>
      <c r="BT16" s="100">
        <v>0</v>
      </c>
      <c r="BU16" s="100">
        <v>0</v>
      </c>
      <c r="BV16" s="100">
        <v>0</v>
      </c>
      <c r="BW16" s="100">
        <v>2</v>
      </c>
      <c r="BX16" s="100">
        <v>2</v>
      </c>
      <c r="BY16" s="100">
        <v>0</v>
      </c>
      <c r="BZ16" s="100"/>
      <c r="CA16" s="100"/>
      <c r="CB16" s="100"/>
    </row>
    <row r="17" spans="1:80" ht="15" x14ac:dyDescent="0.2">
      <c r="A17" s="13" t="s">
        <v>2313</v>
      </c>
      <c r="B17" s="13">
        <v>1</v>
      </c>
      <c r="C17" s="12" t="s">
        <v>1678</v>
      </c>
      <c r="D17" s="13" t="s">
        <v>64</v>
      </c>
      <c r="E17" s="18" t="s">
        <v>2822</v>
      </c>
      <c r="F17" s="19">
        <v>40206</v>
      </c>
      <c r="G17" s="36">
        <v>39706</v>
      </c>
      <c r="H17" s="13" t="s">
        <v>1679</v>
      </c>
      <c r="I17" s="100">
        <v>4</v>
      </c>
      <c r="J17" s="100">
        <v>4</v>
      </c>
      <c r="K17" s="100">
        <v>0</v>
      </c>
      <c r="L17" s="100">
        <v>3</v>
      </c>
      <c r="M17" s="100">
        <v>3</v>
      </c>
      <c r="N17" s="100">
        <v>0</v>
      </c>
      <c r="O17" s="100">
        <v>0</v>
      </c>
      <c r="P17" s="100">
        <v>0</v>
      </c>
      <c r="Q17" s="100">
        <v>0</v>
      </c>
      <c r="R17" s="100">
        <v>0</v>
      </c>
      <c r="S17" s="100">
        <v>0</v>
      </c>
      <c r="T17" s="100">
        <v>0</v>
      </c>
      <c r="U17" s="100">
        <v>1</v>
      </c>
      <c r="V17" s="100">
        <v>1</v>
      </c>
      <c r="W17" s="100">
        <v>0</v>
      </c>
      <c r="X17" s="100">
        <v>0</v>
      </c>
      <c r="Y17" s="100">
        <v>0</v>
      </c>
      <c r="Z17" s="100">
        <v>0</v>
      </c>
      <c r="AA17" s="100">
        <v>1</v>
      </c>
      <c r="AB17" s="100">
        <v>1</v>
      </c>
      <c r="AC17" s="100">
        <v>0</v>
      </c>
      <c r="AD17" s="100">
        <v>2</v>
      </c>
      <c r="AE17" s="100">
        <v>2</v>
      </c>
      <c r="AF17" s="100">
        <v>0</v>
      </c>
      <c r="AG17" s="100">
        <v>0</v>
      </c>
      <c r="AH17" s="100">
        <v>0</v>
      </c>
      <c r="AI17" s="100">
        <v>0</v>
      </c>
      <c r="AJ17" s="290">
        <v>2</v>
      </c>
      <c r="AK17" s="290">
        <v>2</v>
      </c>
      <c r="AL17" s="290">
        <v>0</v>
      </c>
      <c r="AM17" s="334">
        <v>2</v>
      </c>
      <c r="AN17" s="334">
        <v>2</v>
      </c>
      <c r="AO17" s="334">
        <v>0</v>
      </c>
      <c r="AP17" s="371">
        <v>1</v>
      </c>
      <c r="AQ17" s="371">
        <v>1</v>
      </c>
      <c r="AR17" s="371">
        <v>0</v>
      </c>
      <c r="AS17" s="393">
        <v>2</v>
      </c>
      <c r="AT17" s="393">
        <v>2</v>
      </c>
      <c r="AU17" s="393">
        <v>0</v>
      </c>
      <c r="AV17" s="393">
        <v>2</v>
      </c>
      <c r="AW17" s="393">
        <v>2</v>
      </c>
      <c r="AX17" s="393">
        <v>0</v>
      </c>
      <c r="AY17" s="100">
        <v>0</v>
      </c>
      <c r="AZ17" s="100">
        <v>0</v>
      </c>
      <c r="BA17" s="100">
        <v>0</v>
      </c>
      <c r="BB17" s="393">
        <v>1</v>
      </c>
      <c r="BC17" s="393">
        <v>1</v>
      </c>
      <c r="BD17" s="393">
        <v>0</v>
      </c>
      <c r="BE17" s="100">
        <v>0</v>
      </c>
      <c r="BF17" s="100">
        <v>0</v>
      </c>
      <c r="BG17" s="100">
        <v>0</v>
      </c>
      <c r="BH17" s="100">
        <v>3</v>
      </c>
      <c r="BI17" s="100">
        <v>3</v>
      </c>
      <c r="BJ17" s="100">
        <v>0</v>
      </c>
      <c r="BK17" s="100">
        <v>1</v>
      </c>
      <c r="BL17" s="100">
        <v>1</v>
      </c>
      <c r="BM17" s="100">
        <v>0</v>
      </c>
      <c r="BN17" s="100">
        <v>1</v>
      </c>
      <c r="BO17" s="100">
        <v>1</v>
      </c>
      <c r="BP17" s="100">
        <v>0</v>
      </c>
      <c r="BQ17" s="100">
        <v>0</v>
      </c>
      <c r="BR17" s="100">
        <v>0</v>
      </c>
      <c r="BS17" s="100">
        <v>0</v>
      </c>
      <c r="BT17" s="100">
        <v>1</v>
      </c>
      <c r="BU17" s="100">
        <v>1</v>
      </c>
      <c r="BV17" s="100">
        <v>0</v>
      </c>
      <c r="BW17" s="100">
        <v>2</v>
      </c>
      <c r="BX17" s="100">
        <v>2</v>
      </c>
      <c r="BY17" s="100">
        <v>0</v>
      </c>
      <c r="BZ17" s="100"/>
      <c r="CA17" s="100"/>
      <c r="CB17" s="100"/>
    </row>
    <row r="18" spans="1:80" ht="15" x14ac:dyDescent="0.2">
      <c r="A18" s="13" t="s">
        <v>2313</v>
      </c>
      <c r="B18" s="13">
        <v>1</v>
      </c>
      <c r="C18" s="12" t="s">
        <v>1680</v>
      </c>
      <c r="D18" s="13" t="s">
        <v>64</v>
      </c>
      <c r="E18" s="18" t="s">
        <v>2340</v>
      </c>
      <c r="F18" s="18"/>
      <c r="G18" s="36">
        <v>39706</v>
      </c>
      <c r="H18" s="13" t="s">
        <v>3331</v>
      </c>
      <c r="I18" s="100">
        <v>4</v>
      </c>
      <c r="J18" s="100">
        <v>4</v>
      </c>
      <c r="K18" s="100">
        <v>0</v>
      </c>
      <c r="L18" s="100">
        <v>3</v>
      </c>
      <c r="M18" s="100">
        <v>3</v>
      </c>
      <c r="N18" s="100">
        <v>0</v>
      </c>
      <c r="O18" s="100">
        <v>0</v>
      </c>
      <c r="P18" s="100">
        <v>0</v>
      </c>
      <c r="Q18" s="100">
        <v>0</v>
      </c>
      <c r="R18" s="100">
        <v>0</v>
      </c>
      <c r="S18" s="100">
        <v>0</v>
      </c>
      <c r="T18" s="100">
        <v>0</v>
      </c>
      <c r="U18" s="100">
        <v>1</v>
      </c>
      <c r="V18" s="100">
        <v>1</v>
      </c>
      <c r="W18" s="100">
        <v>0</v>
      </c>
      <c r="X18" s="100">
        <v>0</v>
      </c>
      <c r="Y18" s="100">
        <v>0</v>
      </c>
      <c r="Z18" s="100">
        <v>0</v>
      </c>
      <c r="AA18" s="100">
        <v>1</v>
      </c>
      <c r="AB18" s="100">
        <v>1</v>
      </c>
      <c r="AC18" s="100">
        <v>0</v>
      </c>
      <c r="AD18" s="100">
        <v>2</v>
      </c>
      <c r="AE18" s="100">
        <v>2</v>
      </c>
      <c r="AF18" s="100">
        <v>0</v>
      </c>
      <c r="AG18" s="100">
        <v>0</v>
      </c>
      <c r="AH18" s="100">
        <v>0</v>
      </c>
      <c r="AI18" s="100">
        <v>0</v>
      </c>
      <c r="AJ18" s="290">
        <v>2</v>
      </c>
      <c r="AK18" s="290">
        <v>2</v>
      </c>
      <c r="AL18" s="290">
        <v>0</v>
      </c>
      <c r="AM18" s="334">
        <v>2</v>
      </c>
      <c r="AN18" s="334">
        <v>2</v>
      </c>
      <c r="AO18" s="334">
        <v>0</v>
      </c>
      <c r="AP18" s="371">
        <v>1</v>
      </c>
      <c r="AQ18" s="371">
        <v>1</v>
      </c>
      <c r="AR18" s="371">
        <v>0</v>
      </c>
      <c r="AS18" s="393">
        <v>2</v>
      </c>
      <c r="AT18" s="393">
        <v>2</v>
      </c>
      <c r="AU18" s="393">
        <v>0</v>
      </c>
      <c r="AV18" s="393">
        <v>1</v>
      </c>
      <c r="AW18" s="393">
        <v>1</v>
      </c>
      <c r="AX18" s="393">
        <v>0</v>
      </c>
      <c r="AY18" s="100">
        <v>0</v>
      </c>
      <c r="AZ18" s="100">
        <v>0</v>
      </c>
      <c r="BA18" s="100">
        <v>0</v>
      </c>
      <c r="BB18" s="393">
        <v>1</v>
      </c>
      <c r="BC18" s="393">
        <v>1</v>
      </c>
      <c r="BD18" s="393">
        <v>0</v>
      </c>
      <c r="BE18" s="100">
        <v>0</v>
      </c>
      <c r="BF18" s="100">
        <v>0</v>
      </c>
      <c r="BG18" s="100">
        <v>0</v>
      </c>
      <c r="BH18" s="100">
        <v>3</v>
      </c>
      <c r="BI18" s="100">
        <v>3</v>
      </c>
      <c r="BJ18" s="100">
        <v>0</v>
      </c>
      <c r="BK18" s="100">
        <v>1</v>
      </c>
      <c r="BL18" s="100">
        <v>1</v>
      </c>
      <c r="BM18" s="100">
        <v>0</v>
      </c>
      <c r="BN18" s="100">
        <v>1</v>
      </c>
      <c r="BO18" s="100">
        <v>1</v>
      </c>
      <c r="BP18" s="100">
        <v>0</v>
      </c>
      <c r="BQ18" s="100">
        <v>0</v>
      </c>
      <c r="BR18" s="100">
        <v>0</v>
      </c>
      <c r="BS18" s="100">
        <v>0</v>
      </c>
      <c r="BT18" s="100">
        <v>0</v>
      </c>
      <c r="BU18" s="100">
        <v>0</v>
      </c>
      <c r="BV18" s="100">
        <v>0</v>
      </c>
      <c r="BW18" s="100">
        <v>2</v>
      </c>
      <c r="BX18" s="100">
        <v>2</v>
      </c>
      <c r="BY18" s="100">
        <v>0</v>
      </c>
      <c r="BZ18" s="100"/>
      <c r="CA18" s="100"/>
      <c r="CB18" s="100"/>
    </row>
    <row r="19" spans="1:80" ht="15" x14ac:dyDescent="0.2">
      <c r="A19" s="13" t="s">
        <v>2313</v>
      </c>
      <c r="B19" s="13">
        <v>1</v>
      </c>
      <c r="C19" s="12" t="s">
        <v>1681</v>
      </c>
      <c r="D19" s="13" t="s">
        <v>64</v>
      </c>
      <c r="E19" s="18" t="s">
        <v>1691</v>
      </c>
      <c r="F19" s="19">
        <v>39532</v>
      </c>
      <c r="G19" s="36">
        <v>39706</v>
      </c>
      <c r="H19" s="13" t="s">
        <v>1682</v>
      </c>
      <c r="I19" s="100">
        <v>2</v>
      </c>
      <c r="J19" s="100">
        <v>2</v>
      </c>
      <c r="K19" s="100">
        <v>0</v>
      </c>
      <c r="L19" s="100">
        <v>2</v>
      </c>
      <c r="M19" s="100">
        <v>2</v>
      </c>
      <c r="N19" s="100">
        <v>0</v>
      </c>
      <c r="O19" s="100">
        <v>0</v>
      </c>
      <c r="P19" s="100">
        <v>0</v>
      </c>
      <c r="Q19" s="100">
        <v>0</v>
      </c>
      <c r="R19" s="100">
        <v>1</v>
      </c>
      <c r="S19" s="100">
        <v>1</v>
      </c>
      <c r="T19" s="100">
        <v>0</v>
      </c>
      <c r="U19" s="100">
        <v>1</v>
      </c>
      <c r="V19" s="100">
        <v>1</v>
      </c>
      <c r="W19" s="100">
        <v>0</v>
      </c>
      <c r="X19" s="100">
        <v>0</v>
      </c>
      <c r="Y19" s="100">
        <v>0</v>
      </c>
      <c r="Z19" s="100">
        <v>0</v>
      </c>
      <c r="AA19" s="100">
        <v>1</v>
      </c>
      <c r="AB19" s="100">
        <v>1</v>
      </c>
      <c r="AC19" s="100">
        <v>0</v>
      </c>
      <c r="AD19" s="100">
        <v>2</v>
      </c>
      <c r="AE19" s="100">
        <v>2</v>
      </c>
      <c r="AF19" s="100">
        <v>0</v>
      </c>
      <c r="AG19" s="100">
        <v>0</v>
      </c>
      <c r="AH19" s="100">
        <v>0</v>
      </c>
      <c r="AI19" s="100">
        <v>0</v>
      </c>
      <c r="AJ19" s="290">
        <v>2</v>
      </c>
      <c r="AK19" s="290">
        <v>2</v>
      </c>
      <c r="AL19" s="290">
        <v>0</v>
      </c>
      <c r="AM19" s="334">
        <v>2</v>
      </c>
      <c r="AN19" s="334">
        <v>2</v>
      </c>
      <c r="AO19" s="334">
        <v>0</v>
      </c>
      <c r="AP19" s="371">
        <v>1</v>
      </c>
      <c r="AQ19" s="371">
        <v>1</v>
      </c>
      <c r="AR19" s="371">
        <v>0</v>
      </c>
      <c r="AS19" s="393">
        <v>2</v>
      </c>
      <c r="AT19" s="393">
        <v>2</v>
      </c>
      <c r="AU19" s="393">
        <v>0</v>
      </c>
      <c r="AV19" s="393">
        <v>1</v>
      </c>
      <c r="AW19" s="393">
        <v>1</v>
      </c>
      <c r="AX19" s="393">
        <v>0</v>
      </c>
      <c r="AY19" s="100">
        <v>0</v>
      </c>
      <c r="AZ19" s="100">
        <v>0</v>
      </c>
      <c r="BA19" s="100">
        <v>0</v>
      </c>
      <c r="BB19" s="393">
        <v>1</v>
      </c>
      <c r="BC19" s="393">
        <v>1</v>
      </c>
      <c r="BD19" s="393">
        <v>0</v>
      </c>
      <c r="BE19" s="100">
        <v>0</v>
      </c>
      <c r="BF19" s="100">
        <v>0</v>
      </c>
      <c r="BG19" s="100">
        <v>0</v>
      </c>
      <c r="BH19" s="100">
        <v>3</v>
      </c>
      <c r="BI19" s="100">
        <v>3</v>
      </c>
      <c r="BJ19" s="100">
        <v>0</v>
      </c>
      <c r="BK19" s="100">
        <v>1</v>
      </c>
      <c r="BL19" s="100">
        <v>1</v>
      </c>
      <c r="BM19" s="100">
        <v>0</v>
      </c>
      <c r="BN19" s="100">
        <v>1</v>
      </c>
      <c r="BO19" s="100">
        <v>1</v>
      </c>
      <c r="BP19" s="100">
        <v>0</v>
      </c>
      <c r="BQ19" s="100">
        <v>0</v>
      </c>
      <c r="BR19" s="100">
        <v>0</v>
      </c>
      <c r="BS19" s="100">
        <v>0</v>
      </c>
      <c r="BT19" s="100">
        <v>0</v>
      </c>
      <c r="BU19" s="100">
        <v>0</v>
      </c>
      <c r="BV19" s="100">
        <v>0</v>
      </c>
      <c r="BW19" s="100">
        <v>2</v>
      </c>
      <c r="BX19" s="100">
        <v>2</v>
      </c>
      <c r="BY19" s="100">
        <v>0</v>
      </c>
      <c r="BZ19" s="100"/>
      <c r="CA19" s="100"/>
      <c r="CB19" s="100"/>
    </row>
    <row r="20" spans="1:80" ht="15" x14ac:dyDescent="0.2">
      <c r="A20" s="13" t="s">
        <v>2313</v>
      </c>
      <c r="B20" s="13">
        <v>1</v>
      </c>
      <c r="C20" s="12" t="s">
        <v>2241</v>
      </c>
      <c r="D20" s="13" t="s">
        <v>64</v>
      </c>
      <c r="E20" s="18" t="s">
        <v>2340</v>
      </c>
      <c r="F20" s="19"/>
      <c r="G20" s="36">
        <v>40126</v>
      </c>
      <c r="H20" s="13" t="s">
        <v>2242</v>
      </c>
      <c r="I20" s="100">
        <v>4</v>
      </c>
      <c r="J20" s="100">
        <v>4</v>
      </c>
      <c r="K20" s="100">
        <v>0</v>
      </c>
      <c r="L20" s="100">
        <v>2</v>
      </c>
      <c r="M20" s="100">
        <v>2</v>
      </c>
      <c r="N20" s="100">
        <v>0</v>
      </c>
      <c r="O20" s="100">
        <v>0</v>
      </c>
      <c r="P20" s="100">
        <v>0</v>
      </c>
      <c r="Q20" s="100">
        <v>0</v>
      </c>
      <c r="R20" s="100">
        <v>1</v>
      </c>
      <c r="S20" s="100">
        <v>1</v>
      </c>
      <c r="T20" s="100">
        <v>0</v>
      </c>
      <c r="U20" s="100">
        <v>2</v>
      </c>
      <c r="V20" s="100">
        <v>2</v>
      </c>
      <c r="W20" s="100">
        <v>0</v>
      </c>
      <c r="X20" s="100">
        <v>0</v>
      </c>
      <c r="Y20" s="100">
        <v>0</v>
      </c>
      <c r="Z20" s="100">
        <v>0</v>
      </c>
      <c r="AA20" s="100">
        <v>1</v>
      </c>
      <c r="AB20" s="100">
        <v>1</v>
      </c>
      <c r="AC20" s="100">
        <v>0</v>
      </c>
      <c r="AD20" s="100">
        <v>0</v>
      </c>
      <c r="AE20" s="100">
        <v>0</v>
      </c>
      <c r="AF20" s="100">
        <v>0</v>
      </c>
      <c r="AG20" s="100">
        <v>0</v>
      </c>
      <c r="AH20" s="100">
        <v>0</v>
      </c>
      <c r="AI20" s="100">
        <v>0</v>
      </c>
      <c r="AJ20" s="290">
        <v>0</v>
      </c>
      <c r="AK20" s="290">
        <v>0</v>
      </c>
      <c r="AL20" s="290">
        <v>0</v>
      </c>
      <c r="AM20" s="334">
        <v>2</v>
      </c>
      <c r="AN20" s="334">
        <v>2</v>
      </c>
      <c r="AO20" s="334">
        <v>0</v>
      </c>
      <c r="AP20" s="371">
        <v>0</v>
      </c>
      <c r="AQ20" s="371">
        <v>0</v>
      </c>
      <c r="AR20" s="371">
        <v>0</v>
      </c>
      <c r="AS20" s="393">
        <v>1</v>
      </c>
      <c r="AT20" s="393">
        <v>1</v>
      </c>
      <c r="AU20" s="393">
        <v>0</v>
      </c>
      <c r="AV20" s="393">
        <v>1</v>
      </c>
      <c r="AW20" s="393">
        <v>1</v>
      </c>
      <c r="AX20" s="393">
        <v>0</v>
      </c>
      <c r="AY20" s="100">
        <v>0</v>
      </c>
      <c r="AZ20" s="100">
        <v>0</v>
      </c>
      <c r="BA20" s="100">
        <v>0</v>
      </c>
      <c r="BB20" s="393">
        <v>1</v>
      </c>
      <c r="BC20" s="393">
        <v>1</v>
      </c>
      <c r="BD20" s="393">
        <v>0</v>
      </c>
      <c r="BE20" s="100">
        <v>0</v>
      </c>
      <c r="BF20" s="100">
        <v>0</v>
      </c>
      <c r="BG20" s="100">
        <v>0</v>
      </c>
      <c r="BH20" s="100">
        <v>3</v>
      </c>
      <c r="BI20" s="100">
        <v>3</v>
      </c>
      <c r="BJ20" s="100">
        <v>0</v>
      </c>
      <c r="BK20" s="100">
        <v>1</v>
      </c>
      <c r="BL20" s="100">
        <v>1</v>
      </c>
      <c r="BM20" s="100">
        <v>0</v>
      </c>
      <c r="BN20" s="100">
        <v>1</v>
      </c>
      <c r="BO20" s="100">
        <v>1</v>
      </c>
      <c r="BP20" s="100">
        <v>0</v>
      </c>
      <c r="BQ20" s="100">
        <v>2</v>
      </c>
      <c r="BR20" s="100">
        <v>2</v>
      </c>
      <c r="BS20" s="100">
        <v>0</v>
      </c>
      <c r="BT20" s="100">
        <v>0</v>
      </c>
      <c r="BU20" s="100">
        <v>0</v>
      </c>
      <c r="BV20" s="100">
        <v>0</v>
      </c>
      <c r="BW20" s="100">
        <v>4</v>
      </c>
      <c r="BX20" s="100">
        <v>4</v>
      </c>
      <c r="BY20" s="100">
        <v>0</v>
      </c>
      <c r="BZ20" s="100"/>
      <c r="CA20" s="100"/>
      <c r="CB20" s="100"/>
    </row>
    <row r="21" spans="1:80" ht="15" x14ac:dyDescent="0.2">
      <c r="A21" s="13" t="s">
        <v>2313</v>
      </c>
      <c r="B21" s="13">
        <v>1</v>
      </c>
      <c r="C21" s="12" t="s">
        <v>3781</v>
      </c>
      <c r="D21" s="13" t="s">
        <v>64</v>
      </c>
      <c r="E21" s="18" t="s">
        <v>2340</v>
      </c>
      <c r="F21" s="19" t="s">
        <v>612</v>
      </c>
      <c r="G21" s="36">
        <v>40084</v>
      </c>
      <c r="H21" s="13" t="s">
        <v>2137</v>
      </c>
      <c r="I21" s="100">
        <v>0</v>
      </c>
      <c r="J21" s="100">
        <v>0</v>
      </c>
      <c r="K21" s="100">
        <v>0</v>
      </c>
      <c r="L21" s="100">
        <v>0</v>
      </c>
      <c r="M21" s="100">
        <v>0</v>
      </c>
      <c r="N21" s="100">
        <v>0</v>
      </c>
      <c r="O21" s="100">
        <v>0</v>
      </c>
      <c r="P21" s="100">
        <v>0</v>
      </c>
      <c r="Q21" s="100">
        <v>0</v>
      </c>
      <c r="R21" s="100">
        <v>0</v>
      </c>
      <c r="S21" s="100">
        <v>0</v>
      </c>
      <c r="T21" s="100">
        <v>0</v>
      </c>
      <c r="U21" s="100">
        <v>0</v>
      </c>
      <c r="V21" s="100">
        <v>0</v>
      </c>
      <c r="W21" s="100">
        <v>0</v>
      </c>
      <c r="X21" s="100">
        <v>0</v>
      </c>
      <c r="Y21" s="100">
        <v>0</v>
      </c>
      <c r="Z21" s="100">
        <v>0</v>
      </c>
      <c r="AA21" s="100">
        <v>0</v>
      </c>
      <c r="AB21" s="100">
        <v>0</v>
      </c>
      <c r="AC21" s="100">
        <v>0</v>
      </c>
      <c r="AD21" s="100">
        <v>0</v>
      </c>
      <c r="AE21" s="100">
        <v>0</v>
      </c>
      <c r="AF21" s="100">
        <v>0</v>
      </c>
      <c r="AG21" s="100">
        <v>0</v>
      </c>
      <c r="AH21" s="100">
        <v>0</v>
      </c>
      <c r="AI21" s="100">
        <v>0</v>
      </c>
      <c r="AJ21" s="290">
        <v>0</v>
      </c>
      <c r="AK21" s="290">
        <v>0</v>
      </c>
      <c r="AL21" s="290">
        <v>0</v>
      </c>
      <c r="AM21" s="334">
        <v>0</v>
      </c>
      <c r="AN21" s="334">
        <v>0</v>
      </c>
      <c r="AO21" s="334">
        <v>0</v>
      </c>
      <c r="AP21" s="371">
        <v>0</v>
      </c>
      <c r="AQ21" s="371">
        <v>0</v>
      </c>
      <c r="AR21" s="371">
        <v>0</v>
      </c>
      <c r="AS21" s="393">
        <v>0</v>
      </c>
      <c r="AT21" s="393">
        <v>0</v>
      </c>
      <c r="AU21" s="393">
        <v>0</v>
      </c>
      <c r="AV21" s="393">
        <v>0</v>
      </c>
      <c r="AW21" s="393">
        <v>0</v>
      </c>
      <c r="AX21" s="393">
        <v>0</v>
      </c>
      <c r="AY21" s="100">
        <v>0</v>
      </c>
      <c r="AZ21" s="100">
        <v>0</v>
      </c>
      <c r="BA21" s="100">
        <v>0</v>
      </c>
      <c r="BB21" s="393">
        <v>0</v>
      </c>
      <c r="BC21" s="393">
        <v>0</v>
      </c>
      <c r="BD21" s="393">
        <v>0</v>
      </c>
      <c r="BE21" s="100">
        <v>0</v>
      </c>
      <c r="BF21" s="100">
        <v>0</v>
      </c>
      <c r="BG21" s="100">
        <v>0</v>
      </c>
      <c r="BH21" s="100">
        <v>0</v>
      </c>
      <c r="BI21" s="100">
        <v>0</v>
      </c>
      <c r="BJ21" s="100">
        <v>0</v>
      </c>
      <c r="BK21" s="100">
        <v>0</v>
      </c>
      <c r="BL21" s="100">
        <v>0</v>
      </c>
      <c r="BM21" s="100">
        <v>0</v>
      </c>
      <c r="BN21" s="100">
        <v>0</v>
      </c>
      <c r="BO21" s="100">
        <v>0</v>
      </c>
      <c r="BP21" s="100">
        <v>0</v>
      </c>
      <c r="BQ21" s="100">
        <v>0</v>
      </c>
      <c r="BR21" s="100">
        <v>0</v>
      </c>
      <c r="BS21" s="100">
        <v>0</v>
      </c>
      <c r="BT21" s="100">
        <v>0</v>
      </c>
      <c r="BU21" s="100">
        <v>0</v>
      </c>
      <c r="BV21" s="100">
        <v>0</v>
      </c>
      <c r="BW21" s="100">
        <v>0</v>
      </c>
      <c r="BX21" s="100">
        <v>0</v>
      </c>
      <c r="BY21" s="100">
        <v>0</v>
      </c>
      <c r="BZ21" s="100"/>
      <c r="CA21" s="100"/>
      <c r="CB21" s="100"/>
    </row>
    <row r="22" spans="1:80" x14ac:dyDescent="0.2">
      <c r="I22" s="6">
        <f t="shared" ref="I22:AN22" si="0">SUM(I3:I21)</f>
        <v>34</v>
      </c>
      <c r="J22" s="6">
        <f t="shared" si="0"/>
        <v>34</v>
      </c>
      <c r="K22" s="6">
        <f t="shared" si="0"/>
        <v>0</v>
      </c>
      <c r="L22" s="6">
        <f t="shared" si="0"/>
        <v>57</v>
      </c>
      <c r="M22" s="6">
        <f t="shared" si="0"/>
        <v>57</v>
      </c>
      <c r="N22" s="6">
        <f t="shared" si="0"/>
        <v>0</v>
      </c>
      <c r="O22" s="6">
        <f t="shared" si="0"/>
        <v>28</v>
      </c>
      <c r="P22" s="6">
        <f t="shared" si="0"/>
        <v>28</v>
      </c>
      <c r="Q22" s="6">
        <f t="shared" si="0"/>
        <v>0</v>
      </c>
      <c r="R22" s="6">
        <f t="shared" si="0"/>
        <v>10</v>
      </c>
      <c r="S22" s="6">
        <f t="shared" si="0"/>
        <v>10</v>
      </c>
      <c r="T22" s="6">
        <f t="shared" si="0"/>
        <v>0</v>
      </c>
      <c r="U22" s="6">
        <f t="shared" si="0"/>
        <v>34</v>
      </c>
      <c r="V22" s="6">
        <f t="shared" si="0"/>
        <v>34</v>
      </c>
      <c r="W22" s="6">
        <f t="shared" si="0"/>
        <v>0</v>
      </c>
      <c r="X22" s="6">
        <f t="shared" si="0"/>
        <v>19</v>
      </c>
      <c r="Y22" s="6">
        <f t="shared" si="0"/>
        <v>19</v>
      </c>
      <c r="Z22" s="6">
        <f t="shared" si="0"/>
        <v>0</v>
      </c>
      <c r="AA22" s="6">
        <f t="shared" si="0"/>
        <v>28</v>
      </c>
      <c r="AB22" s="6">
        <f t="shared" si="0"/>
        <v>28</v>
      </c>
      <c r="AC22" s="6">
        <f t="shared" si="0"/>
        <v>0</v>
      </c>
      <c r="AD22" s="6">
        <f t="shared" si="0"/>
        <v>14</v>
      </c>
      <c r="AE22" s="6">
        <f t="shared" si="0"/>
        <v>14</v>
      </c>
      <c r="AF22" s="6">
        <f t="shared" si="0"/>
        <v>0</v>
      </c>
      <c r="AG22" s="6">
        <f t="shared" si="0"/>
        <v>23</v>
      </c>
      <c r="AH22" s="6">
        <f t="shared" si="0"/>
        <v>23</v>
      </c>
      <c r="AI22" s="6">
        <f t="shared" si="0"/>
        <v>0</v>
      </c>
      <c r="AJ22" s="6">
        <f t="shared" si="0"/>
        <v>34</v>
      </c>
      <c r="AK22" s="283">
        <f t="shared" si="0"/>
        <v>34</v>
      </c>
      <c r="AL22" s="283">
        <f t="shared" si="0"/>
        <v>0</v>
      </c>
      <c r="AM22" s="6">
        <f t="shared" si="0"/>
        <v>26</v>
      </c>
      <c r="AN22" s="6">
        <f t="shared" si="0"/>
        <v>26</v>
      </c>
      <c r="AO22" s="6">
        <f t="shared" ref="AO22:BT22" si="1">SUM(AO3:AO21)</f>
        <v>0</v>
      </c>
      <c r="AP22" s="6">
        <f t="shared" si="1"/>
        <v>11</v>
      </c>
      <c r="AQ22" s="6">
        <f t="shared" si="1"/>
        <v>11</v>
      </c>
      <c r="AR22" s="6">
        <f t="shared" si="1"/>
        <v>0</v>
      </c>
      <c r="AS22" s="6">
        <f t="shared" si="1"/>
        <v>33</v>
      </c>
      <c r="AT22" s="6">
        <f t="shared" si="1"/>
        <v>33</v>
      </c>
      <c r="AU22" s="6">
        <f t="shared" si="1"/>
        <v>0</v>
      </c>
      <c r="AV22" s="6">
        <f t="shared" si="1"/>
        <v>16</v>
      </c>
      <c r="AW22" s="6">
        <f t="shared" si="1"/>
        <v>16</v>
      </c>
      <c r="AX22" s="6">
        <f t="shared" si="1"/>
        <v>0</v>
      </c>
      <c r="AY22" s="6">
        <f t="shared" si="1"/>
        <v>6</v>
      </c>
      <c r="AZ22" s="6">
        <f t="shared" si="1"/>
        <v>6</v>
      </c>
      <c r="BA22" s="6">
        <f t="shared" si="1"/>
        <v>0</v>
      </c>
      <c r="BB22" s="6">
        <f t="shared" si="1"/>
        <v>43</v>
      </c>
      <c r="BC22" s="6">
        <f t="shared" si="1"/>
        <v>43</v>
      </c>
      <c r="BD22" s="6">
        <f t="shared" si="1"/>
        <v>0</v>
      </c>
      <c r="BE22" s="6">
        <f t="shared" si="1"/>
        <v>14</v>
      </c>
      <c r="BF22" s="6">
        <f t="shared" si="1"/>
        <v>14</v>
      </c>
      <c r="BG22" s="6">
        <f t="shared" si="1"/>
        <v>0</v>
      </c>
      <c r="BH22" s="6">
        <f t="shared" si="1"/>
        <v>54</v>
      </c>
      <c r="BI22" s="6">
        <f t="shared" si="1"/>
        <v>54</v>
      </c>
      <c r="BJ22" s="6">
        <f t="shared" si="1"/>
        <v>0</v>
      </c>
      <c r="BK22" s="6">
        <f t="shared" si="1"/>
        <v>13</v>
      </c>
      <c r="BL22" s="6">
        <f t="shared" si="1"/>
        <v>13</v>
      </c>
      <c r="BM22" s="6">
        <f t="shared" si="1"/>
        <v>0</v>
      </c>
      <c r="BN22" s="6">
        <f t="shared" si="1"/>
        <v>28</v>
      </c>
      <c r="BO22" s="6">
        <f t="shared" si="1"/>
        <v>28</v>
      </c>
      <c r="BP22" s="6">
        <f t="shared" si="1"/>
        <v>0</v>
      </c>
      <c r="BQ22" s="6">
        <f t="shared" si="1"/>
        <v>19</v>
      </c>
      <c r="BR22" s="6">
        <f t="shared" si="1"/>
        <v>19</v>
      </c>
      <c r="BS22" s="6">
        <f t="shared" si="1"/>
        <v>0</v>
      </c>
      <c r="BT22" s="6">
        <f t="shared" si="1"/>
        <v>1</v>
      </c>
      <c r="BU22" s="6">
        <f t="shared" ref="BU22" si="2">SUM(BU3:BU21)</f>
        <v>1</v>
      </c>
      <c r="BV22" s="6">
        <f t="shared" ref="BV22:CB22" si="3">SUM(BV3:BV21)</f>
        <v>0</v>
      </c>
      <c r="BW22" s="6">
        <f t="shared" si="3"/>
        <v>33</v>
      </c>
      <c r="BX22" s="6">
        <f t="shared" si="3"/>
        <v>33</v>
      </c>
      <c r="BY22" s="6">
        <f t="shared" si="3"/>
        <v>0</v>
      </c>
      <c r="BZ22" s="6">
        <f t="shared" si="3"/>
        <v>0</v>
      </c>
      <c r="CA22" s="6">
        <f t="shared" si="3"/>
        <v>0</v>
      </c>
      <c r="CB22" s="6">
        <f t="shared" si="3"/>
        <v>0</v>
      </c>
    </row>
    <row r="23" spans="1:80" ht="14.25" x14ac:dyDescent="0.2">
      <c r="B23">
        <f>SUM(B3:B21)</f>
        <v>19</v>
      </c>
      <c r="C23" s="101" t="s">
        <v>1852</v>
      </c>
    </row>
    <row r="25" spans="1:80" x14ac:dyDescent="0.2">
      <c r="F25" t="s">
        <v>612</v>
      </c>
    </row>
    <row r="28" spans="1:80" x14ac:dyDescent="0.2">
      <c r="AZ28" s="400" t="s">
        <v>612</v>
      </c>
    </row>
  </sheetData>
  <mergeCells count="1">
    <mergeCell ref="A1:H1"/>
  </mergeCells>
  <phoneticPr fontId="0"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M150"/>
  <sheetViews>
    <sheetView zoomScale="80" zoomScaleNormal="80" workbookViewId="0">
      <selection activeCell="CF121" sqref="CF121"/>
    </sheetView>
  </sheetViews>
  <sheetFormatPr defaultRowHeight="15" x14ac:dyDescent="0.25"/>
  <cols>
    <col min="1" max="1" width="9" bestFit="1" customWidth="1"/>
    <col min="2" max="2" width="4" style="84" customWidth="1"/>
    <col min="3" max="3" width="16.85546875" style="128" bestFit="1" customWidth="1"/>
    <col min="4" max="4" width="9.5703125" bestFit="1" customWidth="1"/>
    <col min="5" max="5" width="3.5703125" style="84" bestFit="1" customWidth="1"/>
    <col min="6" max="6" width="9.7109375" bestFit="1" customWidth="1"/>
    <col min="7" max="7" width="12.85546875" style="84" bestFit="1" customWidth="1"/>
    <col min="8" max="8" width="15.7109375" bestFit="1" customWidth="1"/>
    <col min="9" max="9" width="46.42578125" bestFit="1" customWidth="1"/>
    <col min="10" max="10" width="9.7109375" hidden="1" customWidth="1"/>
    <col min="11" max="11" width="5.140625" hidden="1" customWidth="1"/>
    <col min="12" max="12" width="3.7109375" hidden="1" customWidth="1"/>
    <col min="13" max="13" width="9.7109375" hidden="1" customWidth="1"/>
    <col min="14" max="14" width="5.140625" hidden="1" customWidth="1"/>
    <col min="15" max="15" width="3.7109375" hidden="1" customWidth="1"/>
    <col min="16" max="16" width="9.7109375" hidden="1" customWidth="1"/>
    <col min="17" max="17" width="5.140625" hidden="1" customWidth="1"/>
    <col min="18" max="18" width="3.7109375" hidden="1" customWidth="1"/>
    <col min="19" max="19" width="9.7109375" hidden="1" customWidth="1"/>
    <col min="20" max="20" width="5.140625" hidden="1" customWidth="1"/>
    <col min="21" max="21" width="3.7109375" hidden="1" customWidth="1"/>
    <col min="22" max="22" width="9.7109375" hidden="1" customWidth="1"/>
    <col min="23" max="23" width="5.140625" hidden="1" customWidth="1"/>
    <col min="24" max="24" width="3.7109375" hidden="1" customWidth="1"/>
    <col min="25" max="25" width="9.7109375" hidden="1" customWidth="1"/>
    <col min="26" max="26" width="5.140625" hidden="1" customWidth="1"/>
    <col min="27" max="27" width="3.7109375" hidden="1" customWidth="1"/>
    <col min="28" max="28" width="9.7109375" hidden="1" customWidth="1"/>
    <col min="29" max="29" width="5.140625" hidden="1" customWidth="1"/>
    <col min="30" max="30" width="3.7109375" hidden="1" customWidth="1"/>
    <col min="31" max="31" width="9.7109375" hidden="1" customWidth="1"/>
    <col min="32" max="32" width="5.140625" hidden="1" customWidth="1"/>
    <col min="33" max="33" width="3.7109375" hidden="1" customWidth="1"/>
    <col min="34" max="34" width="9.7109375" hidden="1" customWidth="1"/>
    <col min="35" max="35" width="5.140625" hidden="1" customWidth="1"/>
    <col min="36" max="36" width="3.7109375" hidden="1" customWidth="1"/>
    <col min="37" max="37" width="9.7109375" hidden="1" customWidth="1"/>
    <col min="38" max="38" width="5.140625" hidden="1" customWidth="1"/>
    <col min="39" max="39" width="3.7109375" hidden="1" customWidth="1"/>
    <col min="40" max="40" width="9.7109375" hidden="1" customWidth="1"/>
    <col min="41" max="41" width="5.140625" hidden="1" customWidth="1"/>
    <col min="42" max="42" width="3.7109375" hidden="1" customWidth="1"/>
    <col min="43" max="43" width="9.7109375" hidden="1" customWidth="1"/>
    <col min="44" max="44" width="5.140625" hidden="1" customWidth="1"/>
    <col min="45" max="45" width="3.7109375" hidden="1" customWidth="1"/>
    <col min="46" max="46" width="9.7109375" hidden="1" customWidth="1"/>
    <col min="47" max="47" width="5.140625" hidden="1" customWidth="1"/>
    <col min="48" max="48" width="3.7109375" hidden="1" customWidth="1"/>
    <col min="49" max="49" width="9.7109375" hidden="1" customWidth="1"/>
    <col min="50" max="50" width="5.140625" hidden="1" customWidth="1"/>
    <col min="51" max="51" width="3.7109375" hidden="1" customWidth="1"/>
    <col min="52" max="52" width="9.7109375" hidden="1" customWidth="1"/>
    <col min="53" max="53" width="5.140625" hidden="1" customWidth="1"/>
    <col min="54" max="54" width="3.7109375" hidden="1" customWidth="1"/>
    <col min="55" max="55" width="9.7109375" hidden="1" customWidth="1"/>
    <col min="56" max="56" width="5.140625" hidden="1" customWidth="1"/>
    <col min="57" max="57" width="3.7109375" hidden="1" customWidth="1"/>
    <col min="58" max="58" width="9.5703125" hidden="1" customWidth="1"/>
    <col min="59" max="59" width="5" hidden="1" customWidth="1"/>
    <col min="60" max="60" width="3.5703125" hidden="1" customWidth="1"/>
    <col min="61" max="61" width="9.7109375" hidden="1" customWidth="1"/>
    <col min="62" max="62" width="5.140625" hidden="1" customWidth="1"/>
    <col min="63" max="63" width="3.7109375" hidden="1" customWidth="1"/>
    <col min="64" max="64" width="9.7109375" hidden="1" customWidth="1"/>
    <col min="65" max="65" width="5.140625" hidden="1" customWidth="1"/>
    <col min="66" max="66" width="3.7109375" hidden="1" customWidth="1"/>
    <col min="67" max="67" width="9.7109375" hidden="1" customWidth="1"/>
    <col min="68" max="68" width="5.140625" hidden="1" customWidth="1"/>
    <col min="69" max="69" width="3.7109375" hidden="1" customWidth="1"/>
    <col min="70" max="70" width="9.42578125" hidden="1" customWidth="1"/>
    <col min="71" max="71" width="5" hidden="1" customWidth="1"/>
    <col min="72" max="72" width="3.5703125" hidden="1" customWidth="1"/>
    <col min="73" max="73" width="9.7109375" hidden="1" customWidth="1"/>
    <col min="74" max="74" width="5.140625" hidden="1" customWidth="1"/>
    <col min="75" max="75" width="3.7109375" hidden="1" customWidth="1"/>
    <col min="76" max="76" width="9.7109375" customWidth="1"/>
    <col min="77" max="77" width="5.140625" customWidth="1"/>
    <col min="78" max="78" width="3.7109375" customWidth="1"/>
    <col min="79" max="79" width="9.7109375" hidden="1" customWidth="1"/>
    <col min="80" max="80" width="5.140625" hidden="1" customWidth="1"/>
    <col min="81" max="81" width="3.7109375" hidden="1" customWidth="1"/>
    <col min="82" max="82" width="9.140625" customWidth="1"/>
  </cols>
  <sheetData>
    <row r="1" spans="1:81" ht="15" customHeight="1" x14ac:dyDescent="0.2">
      <c r="A1" s="522"/>
      <c r="B1" s="522"/>
      <c r="C1" s="522"/>
      <c r="D1" s="522"/>
      <c r="E1" s="522"/>
      <c r="F1" s="522"/>
      <c r="G1" s="522"/>
      <c r="H1" s="522"/>
      <c r="I1" s="523"/>
      <c r="J1" s="7">
        <v>41289</v>
      </c>
      <c r="M1" s="7">
        <v>41305</v>
      </c>
      <c r="P1" s="7">
        <v>41320</v>
      </c>
      <c r="S1" s="111">
        <v>41333</v>
      </c>
      <c r="V1" s="7">
        <v>41348</v>
      </c>
      <c r="Y1" s="7">
        <v>41364</v>
      </c>
      <c r="AB1" s="7">
        <v>41379</v>
      </c>
      <c r="AE1" s="7">
        <v>41394</v>
      </c>
      <c r="AH1" s="7">
        <v>41409</v>
      </c>
      <c r="AK1" s="7">
        <v>41425</v>
      </c>
      <c r="AN1" s="7">
        <v>41440</v>
      </c>
      <c r="AQ1" s="7">
        <v>41455</v>
      </c>
      <c r="AT1" s="7">
        <v>41470</v>
      </c>
      <c r="AW1" s="7">
        <v>41486</v>
      </c>
      <c r="AZ1" s="7">
        <v>41501</v>
      </c>
      <c r="BC1" s="7">
        <v>41517</v>
      </c>
      <c r="BF1" s="7">
        <v>41532</v>
      </c>
      <c r="BI1" s="7">
        <v>41547</v>
      </c>
      <c r="BL1" s="7">
        <v>41562</v>
      </c>
      <c r="BO1" s="7">
        <v>41578</v>
      </c>
      <c r="BR1" s="7">
        <v>41593</v>
      </c>
      <c r="BU1" s="7">
        <v>41608</v>
      </c>
      <c r="BX1" s="7">
        <v>41623</v>
      </c>
      <c r="CA1" s="7">
        <v>41639</v>
      </c>
    </row>
    <row r="2" spans="1:81" ht="14.25" x14ac:dyDescent="0.2">
      <c r="A2" s="1" t="s">
        <v>2311</v>
      </c>
      <c r="B2" s="1"/>
      <c r="C2" s="129" t="s">
        <v>1909</v>
      </c>
      <c r="D2" s="1" t="s">
        <v>1910</v>
      </c>
      <c r="E2" s="1" t="s">
        <v>2643</v>
      </c>
      <c r="F2" s="1" t="s">
        <v>2644</v>
      </c>
      <c r="G2" s="1" t="s">
        <v>61</v>
      </c>
      <c r="H2" s="1" t="s">
        <v>62</v>
      </c>
      <c r="I2" s="38" t="s">
        <v>63</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c r="CA2" s="1" t="s">
        <v>2315</v>
      </c>
      <c r="CB2" s="1" t="s">
        <v>2316</v>
      </c>
      <c r="CC2" s="1" t="s">
        <v>2317</v>
      </c>
    </row>
    <row r="3" spans="1:81" x14ac:dyDescent="0.2">
      <c r="A3" s="15" t="s">
        <v>2313</v>
      </c>
      <c r="B3" s="15">
        <v>1</v>
      </c>
      <c r="C3" s="12" t="s">
        <v>2645</v>
      </c>
      <c r="D3" s="13" t="s">
        <v>2646</v>
      </c>
      <c r="E3" s="13" t="s">
        <v>2822</v>
      </c>
      <c r="F3" s="13" t="s">
        <v>2698</v>
      </c>
      <c r="G3" s="36">
        <v>40653</v>
      </c>
      <c r="H3" s="36">
        <v>38831</v>
      </c>
      <c r="I3" s="43" t="s">
        <v>4762</v>
      </c>
      <c r="J3" s="100">
        <v>5</v>
      </c>
      <c r="K3" s="100">
        <v>5</v>
      </c>
      <c r="L3" s="100">
        <v>0</v>
      </c>
      <c r="M3" s="100">
        <v>5</v>
      </c>
      <c r="N3" s="100">
        <v>5</v>
      </c>
      <c r="O3" s="100">
        <v>0</v>
      </c>
      <c r="P3" s="100">
        <v>1</v>
      </c>
      <c r="Q3" s="100">
        <v>1</v>
      </c>
      <c r="R3" s="100">
        <v>0</v>
      </c>
      <c r="S3" s="100">
        <v>11</v>
      </c>
      <c r="T3" s="100">
        <v>11</v>
      </c>
      <c r="U3" s="100">
        <v>0</v>
      </c>
      <c r="V3" s="100">
        <v>13</v>
      </c>
      <c r="W3" s="100">
        <v>13</v>
      </c>
      <c r="X3" s="100">
        <v>0</v>
      </c>
      <c r="Y3" s="100">
        <v>6</v>
      </c>
      <c r="Z3" s="100">
        <v>6</v>
      </c>
      <c r="AA3" s="100">
        <v>0</v>
      </c>
      <c r="AB3" s="100">
        <v>1</v>
      </c>
      <c r="AC3" s="100">
        <v>1</v>
      </c>
      <c r="AD3" s="100">
        <v>0</v>
      </c>
      <c r="AE3" s="100">
        <v>3</v>
      </c>
      <c r="AF3" s="100">
        <v>3</v>
      </c>
      <c r="AG3" s="100">
        <v>0</v>
      </c>
      <c r="AH3" s="100">
        <v>5</v>
      </c>
      <c r="AI3" s="100">
        <v>5</v>
      </c>
      <c r="AJ3" s="100">
        <v>0</v>
      </c>
      <c r="AK3" s="290">
        <v>2</v>
      </c>
      <c r="AL3" s="290">
        <v>2</v>
      </c>
      <c r="AM3" s="290">
        <v>0</v>
      </c>
      <c r="AN3" s="335">
        <v>7</v>
      </c>
      <c r="AO3" s="335">
        <v>7</v>
      </c>
      <c r="AP3" s="335">
        <v>0</v>
      </c>
      <c r="AQ3" s="371">
        <v>3</v>
      </c>
      <c r="AR3" s="371">
        <v>3</v>
      </c>
      <c r="AS3" s="371">
        <v>0</v>
      </c>
      <c r="AT3" s="393">
        <v>3</v>
      </c>
      <c r="AU3" s="393">
        <v>3</v>
      </c>
      <c r="AV3" s="393">
        <v>0</v>
      </c>
      <c r="AW3" s="393">
        <v>2</v>
      </c>
      <c r="AX3" s="393">
        <v>2</v>
      </c>
      <c r="AY3" s="393">
        <v>0</v>
      </c>
      <c r="AZ3" s="100">
        <v>0</v>
      </c>
      <c r="BA3" s="100">
        <v>0</v>
      </c>
      <c r="BB3" s="100">
        <v>0</v>
      </c>
      <c r="BC3" s="100">
        <v>0</v>
      </c>
      <c r="BD3" s="100">
        <v>0</v>
      </c>
      <c r="BE3" s="100">
        <v>0</v>
      </c>
      <c r="BF3" s="100">
        <v>0</v>
      </c>
      <c r="BG3" s="100">
        <v>0</v>
      </c>
      <c r="BH3" s="100">
        <v>0</v>
      </c>
      <c r="BI3" s="100">
        <v>0</v>
      </c>
      <c r="BJ3" s="100">
        <v>0</v>
      </c>
      <c r="BK3" s="100">
        <v>0</v>
      </c>
      <c r="BL3" s="100">
        <v>2</v>
      </c>
      <c r="BM3" s="100">
        <v>2</v>
      </c>
      <c r="BN3" s="100">
        <v>0</v>
      </c>
      <c r="BO3" s="100">
        <v>7</v>
      </c>
      <c r="BP3" s="100">
        <v>7</v>
      </c>
      <c r="BQ3" s="100">
        <v>0</v>
      </c>
      <c r="BR3" s="100">
        <v>6</v>
      </c>
      <c r="BS3" s="100">
        <v>6</v>
      </c>
      <c r="BT3" s="100">
        <v>0</v>
      </c>
      <c r="BU3" s="100">
        <v>4</v>
      </c>
      <c r="BV3" s="100">
        <v>4</v>
      </c>
      <c r="BW3" s="100">
        <v>0</v>
      </c>
      <c r="BX3" s="100">
        <v>1</v>
      </c>
      <c r="BY3" s="100">
        <v>1</v>
      </c>
      <c r="BZ3" s="100">
        <v>0</v>
      </c>
      <c r="CA3" s="100"/>
      <c r="CB3" s="100"/>
      <c r="CC3" s="100"/>
    </row>
    <row r="4" spans="1:81" x14ac:dyDescent="0.2">
      <c r="A4" s="10" t="s">
        <v>2313</v>
      </c>
      <c r="B4" s="11">
        <v>1</v>
      </c>
      <c r="C4" s="12" t="s">
        <v>2647</v>
      </c>
      <c r="D4" s="13" t="s">
        <v>2646</v>
      </c>
      <c r="E4" s="13" t="s">
        <v>2822</v>
      </c>
      <c r="F4" s="13" t="s">
        <v>2822</v>
      </c>
      <c r="G4" s="36">
        <v>40367</v>
      </c>
      <c r="H4" s="36">
        <v>38831</v>
      </c>
      <c r="I4" s="43" t="s">
        <v>2770</v>
      </c>
      <c r="J4" s="100">
        <v>0</v>
      </c>
      <c r="K4" s="100">
        <v>0</v>
      </c>
      <c r="L4" s="100">
        <v>0</v>
      </c>
      <c r="M4" s="100">
        <v>0</v>
      </c>
      <c r="N4" s="100">
        <v>0</v>
      </c>
      <c r="O4" s="100">
        <v>0</v>
      </c>
      <c r="P4" s="100">
        <v>0</v>
      </c>
      <c r="Q4" s="100">
        <v>0</v>
      </c>
      <c r="R4" s="100">
        <v>0</v>
      </c>
      <c r="S4" s="100">
        <v>0</v>
      </c>
      <c r="T4" s="100">
        <v>0</v>
      </c>
      <c r="U4" s="100">
        <v>0</v>
      </c>
      <c r="V4" s="100">
        <v>0</v>
      </c>
      <c r="W4" s="100">
        <v>0</v>
      </c>
      <c r="X4" s="100">
        <v>0</v>
      </c>
      <c r="Y4" s="100">
        <v>0</v>
      </c>
      <c r="Z4" s="100">
        <v>0</v>
      </c>
      <c r="AA4" s="100">
        <v>0</v>
      </c>
      <c r="AB4" s="100">
        <v>0</v>
      </c>
      <c r="AC4" s="100">
        <v>0</v>
      </c>
      <c r="AD4" s="100">
        <v>0</v>
      </c>
      <c r="AE4" s="100">
        <v>0</v>
      </c>
      <c r="AF4" s="100">
        <v>0</v>
      </c>
      <c r="AG4" s="100">
        <v>0</v>
      </c>
      <c r="AH4" s="100">
        <v>4</v>
      </c>
      <c r="AI4" s="100">
        <v>4</v>
      </c>
      <c r="AJ4" s="100">
        <v>0</v>
      </c>
      <c r="AK4" s="290">
        <v>3</v>
      </c>
      <c r="AL4" s="290">
        <v>3</v>
      </c>
      <c r="AM4" s="290">
        <v>0</v>
      </c>
      <c r="AN4" s="335">
        <v>0</v>
      </c>
      <c r="AO4" s="335">
        <v>0</v>
      </c>
      <c r="AP4" s="335">
        <v>0</v>
      </c>
      <c r="AQ4" s="371">
        <v>0</v>
      </c>
      <c r="AR4" s="371">
        <v>0</v>
      </c>
      <c r="AS4" s="371">
        <v>0</v>
      </c>
      <c r="AT4" s="393">
        <v>1</v>
      </c>
      <c r="AU4" s="393">
        <v>1</v>
      </c>
      <c r="AV4" s="393">
        <v>0</v>
      </c>
      <c r="AW4" s="393">
        <v>0</v>
      </c>
      <c r="AX4" s="393">
        <v>0</v>
      </c>
      <c r="AY4" s="393">
        <v>0</v>
      </c>
      <c r="AZ4" s="100">
        <v>0</v>
      </c>
      <c r="BA4" s="100">
        <v>0</v>
      </c>
      <c r="BB4" s="100">
        <v>0</v>
      </c>
      <c r="BC4" s="100">
        <v>0</v>
      </c>
      <c r="BD4" s="100">
        <v>0</v>
      </c>
      <c r="BE4" s="100">
        <v>0</v>
      </c>
      <c r="BF4" s="100">
        <v>0</v>
      </c>
      <c r="BG4" s="100">
        <v>0</v>
      </c>
      <c r="BH4" s="100">
        <v>0</v>
      </c>
      <c r="BI4" s="100">
        <v>0</v>
      </c>
      <c r="BJ4" s="100">
        <v>0</v>
      </c>
      <c r="BK4" s="100">
        <v>0</v>
      </c>
      <c r="BL4" s="100">
        <v>0</v>
      </c>
      <c r="BM4" s="100">
        <v>0</v>
      </c>
      <c r="BN4" s="100">
        <v>0</v>
      </c>
      <c r="BO4" s="100">
        <v>0</v>
      </c>
      <c r="BP4" s="100">
        <v>0</v>
      </c>
      <c r="BQ4" s="100">
        <v>0</v>
      </c>
      <c r="BR4" s="100">
        <v>0</v>
      </c>
      <c r="BS4" s="100">
        <v>0</v>
      </c>
      <c r="BT4" s="100">
        <v>0</v>
      </c>
      <c r="BU4" s="100">
        <v>0</v>
      </c>
      <c r="BV4" s="100">
        <v>0</v>
      </c>
      <c r="BW4" s="100">
        <v>0</v>
      </c>
      <c r="BX4" s="100">
        <v>0</v>
      </c>
      <c r="BY4" s="100">
        <v>0</v>
      </c>
      <c r="BZ4" s="100">
        <v>0</v>
      </c>
      <c r="CA4" s="100"/>
      <c r="CB4" s="100"/>
      <c r="CC4" s="100"/>
    </row>
    <row r="5" spans="1:81" x14ac:dyDescent="0.2">
      <c r="A5" s="10" t="s">
        <v>2313</v>
      </c>
      <c r="B5" s="11">
        <v>1</v>
      </c>
      <c r="C5" s="12" t="s">
        <v>2648</v>
      </c>
      <c r="D5" s="13" t="s">
        <v>2646</v>
      </c>
      <c r="E5" s="13" t="s">
        <v>2822</v>
      </c>
      <c r="F5" s="13" t="s">
        <v>2822</v>
      </c>
      <c r="G5" s="36">
        <v>40252</v>
      </c>
      <c r="H5" s="36">
        <v>38831</v>
      </c>
      <c r="I5" s="43" t="s">
        <v>2771</v>
      </c>
      <c r="J5" s="100">
        <v>7</v>
      </c>
      <c r="K5" s="100">
        <v>7</v>
      </c>
      <c r="L5" s="100">
        <v>0</v>
      </c>
      <c r="M5" s="100">
        <v>5</v>
      </c>
      <c r="N5" s="100">
        <v>5</v>
      </c>
      <c r="O5" s="100">
        <v>0</v>
      </c>
      <c r="P5" s="100">
        <v>4</v>
      </c>
      <c r="Q5" s="100">
        <v>4</v>
      </c>
      <c r="R5" s="100">
        <v>0</v>
      </c>
      <c r="S5" s="100">
        <v>2</v>
      </c>
      <c r="T5" s="100">
        <v>2</v>
      </c>
      <c r="U5" s="100">
        <v>0</v>
      </c>
      <c r="V5" s="100">
        <v>2</v>
      </c>
      <c r="W5" s="100">
        <v>2</v>
      </c>
      <c r="X5" s="100">
        <v>0</v>
      </c>
      <c r="Y5" s="100">
        <v>3</v>
      </c>
      <c r="Z5" s="100">
        <v>3</v>
      </c>
      <c r="AA5" s="100">
        <v>0</v>
      </c>
      <c r="AB5" s="100">
        <v>1</v>
      </c>
      <c r="AC5" s="100">
        <v>1</v>
      </c>
      <c r="AD5" s="100">
        <v>0</v>
      </c>
      <c r="AE5" s="100">
        <v>3</v>
      </c>
      <c r="AF5" s="100">
        <v>3</v>
      </c>
      <c r="AG5" s="100">
        <v>0</v>
      </c>
      <c r="AH5" s="100">
        <v>5</v>
      </c>
      <c r="AI5" s="100">
        <v>5</v>
      </c>
      <c r="AJ5" s="100">
        <v>0</v>
      </c>
      <c r="AK5" s="290">
        <v>1</v>
      </c>
      <c r="AL5" s="290">
        <v>1</v>
      </c>
      <c r="AM5" s="290">
        <v>0</v>
      </c>
      <c r="AN5" s="335">
        <v>3</v>
      </c>
      <c r="AO5" s="335">
        <v>3</v>
      </c>
      <c r="AP5" s="335">
        <v>0</v>
      </c>
      <c r="AQ5" s="371">
        <v>4</v>
      </c>
      <c r="AR5" s="371">
        <v>4</v>
      </c>
      <c r="AS5" s="371">
        <v>0</v>
      </c>
      <c r="AT5" s="393">
        <v>6</v>
      </c>
      <c r="AU5" s="393">
        <v>6</v>
      </c>
      <c r="AV5" s="393">
        <v>0</v>
      </c>
      <c r="AW5" s="393">
        <v>3</v>
      </c>
      <c r="AX5" s="393">
        <v>3</v>
      </c>
      <c r="AY5" s="393">
        <v>0</v>
      </c>
      <c r="AZ5" s="100">
        <v>1</v>
      </c>
      <c r="BA5" s="100">
        <v>1</v>
      </c>
      <c r="BB5" s="100">
        <v>0</v>
      </c>
      <c r="BC5" s="100">
        <v>1</v>
      </c>
      <c r="BD5" s="100">
        <v>1</v>
      </c>
      <c r="BE5" s="100">
        <v>0</v>
      </c>
      <c r="BF5" s="100">
        <v>1</v>
      </c>
      <c r="BG5" s="100">
        <v>1</v>
      </c>
      <c r="BH5" s="100">
        <v>0</v>
      </c>
      <c r="BI5" s="100">
        <v>1</v>
      </c>
      <c r="BJ5" s="100">
        <v>1</v>
      </c>
      <c r="BK5" s="100">
        <v>0</v>
      </c>
      <c r="BL5" s="100">
        <v>3</v>
      </c>
      <c r="BM5" s="100">
        <v>3</v>
      </c>
      <c r="BN5" s="100">
        <v>0</v>
      </c>
      <c r="BO5" s="100">
        <v>1</v>
      </c>
      <c r="BP5" s="100">
        <v>1</v>
      </c>
      <c r="BQ5" s="100">
        <v>0</v>
      </c>
      <c r="BR5" s="100">
        <v>3</v>
      </c>
      <c r="BS5" s="100">
        <v>3</v>
      </c>
      <c r="BT5" s="100">
        <v>0</v>
      </c>
      <c r="BU5" s="100">
        <v>2</v>
      </c>
      <c r="BV5" s="100">
        <v>2</v>
      </c>
      <c r="BW5" s="100">
        <v>0</v>
      </c>
      <c r="BX5" s="100">
        <v>2</v>
      </c>
      <c r="BY5" s="100">
        <v>2</v>
      </c>
      <c r="BZ5" s="100">
        <v>0</v>
      </c>
      <c r="CA5" s="100"/>
      <c r="CB5" s="100"/>
      <c r="CC5" s="100"/>
    </row>
    <row r="6" spans="1:81" x14ac:dyDescent="0.2">
      <c r="A6" s="10" t="s">
        <v>2313</v>
      </c>
      <c r="B6" s="11">
        <v>1</v>
      </c>
      <c r="C6" s="12" t="s">
        <v>2649</v>
      </c>
      <c r="D6" s="13" t="s">
        <v>2646</v>
      </c>
      <c r="E6" s="13" t="s">
        <v>2822</v>
      </c>
      <c r="F6" s="13" t="s">
        <v>2822</v>
      </c>
      <c r="G6" s="36">
        <v>40252</v>
      </c>
      <c r="H6" s="36">
        <v>38831</v>
      </c>
      <c r="I6" s="43" t="s">
        <v>2772</v>
      </c>
      <c r="J6" s="100">
        <v>0</v>
      </c>
      <c r="K6" s="100">
        <v>0</v>
      </c>
      <c r="L6" s="100">
        <v>0</v>
      </c>
      <c r="M6" s="100">
        <v>0</v>
      </c>
      <c r="N6" s="100">
        <v>0</v>
      </c>
      <c r="O6" s="100">
        <v>0</v>
      </c>
      <c r="P6" s="100">
        <v>0</v>
      </c>
      <c r="Q6" s="100">
        <v>0</v>
      </c>
      <c r="R6" s="100">
        <v>0</v>
      </c>
      <c r="S6" s="100">
        <v>0</v>
      </c>
      <c r="T6" s="100">
        <v>0</v>
      </c>
      <c r="U6" s="100">
        <v>0</v>
      </c>
      <c r="V6" s="100">
        <v>0</v>
      </c>
      <c r="W6" s="100">
        <v>0</v>
      </c>
      <c r="X6" s="100">
        <v>0</v>
      </c>
      <c r="Y6" s="100">
        <v>0</v>
      </c>
      <c r="Z6" s="100">
        <v>0</v>
      </c>
      <c r="AA6" s="100">
        <v>0</v>
      </c>
      <c r="AB6" s="100">
        <v>1</v>
      </c>
      <c r="AC6" s="100">
        <v>1</v>
      </c>
      <c r="AD6" s="100">
        <v>0</v>
      </c>
      <c r="AE6" s="100">
        <v>3</v>
      </c>
      <c r="AF6" s="100">
        <v>3</v>
      </c>
      <c r="AG6" s="100">
        <v>0</v>
      </c>
      <c r="AH6" s="100">
        <v>4</v>
      </c>
      <c r="AI6" s="100">
        <v>4</v>
      </c>
      <c r="AJ6" s="100">
        <v>0</v>
      </c>
      <c r="AK6" s="290">
        <v>0</v>
      </c>
      <c r="AL6" s="290">
        <v>0</v>
      </c>
      <c r="AM6" s="290">
        <v>0</v>
      </c>
      <c r="AN6" s="335">
        <v>0</v>
      </c>
      <c r="AO6" s="335">
        <v>0</v>
      </c>
      <c r="AP6" s="335">
        <v>0</v>
      </c>
      <c r="AQ6" s="371">
        <v>0</v>
      </c>
      <c r="AR6" s="371">
        <v>0</v>
      </c>
      <c r="AS6" s="371">
        <v>0</v>
      </c>
      <c r="AT6" s="393">
        <v>0</v>
      </c>
      <c r="AU6" s="393">
        <v>0</v>
      </c>
      <c r="AV6" s="393">
        <v>0</v>
      </c>
      <c r="AW6" s="393">
        <v>0</v>
      </c>
      <c r="AX6" s="393">
        <v>0</v>
      </c>
      <c r="AY6" s="393">
        <v>0</v>
      </c>
      <c r="AZ6" s="100">
        <v>0</v>
      </c>
      <c r="BA6" s="100">
        <v>0</v>
      </c>
      <c r="BB6" s="100">
        <v>0</v>
      </c>
      <c r="BC6" s="100">
        <v>2</v>
      </c>
      <c r="BD6" s="100">
        <v>2</v>
      </c>
      <c r="BE6" s="100">
        <v>0</v>
      </c>
      <c r="BF6" s="100">
        <v>0</v>
      </c>
      <c r="BG6" s="100">
        <v>0</v>
      </c>
      <c r="BH6" s="100">
        <v>0</v>
      </c>
      <c r="BI6" s="100">
        <v>0</v>
      </c>
      <c r="BJ6" s="100">
        <v>0</v>
      </c>
      <c r="BK6" s="100">
        <v>0</v>
      </c>
      <c r="BL6" s="100">
        <v>0</v>
      </c>
      <c r="BM6" s="100">
        <v>0</v>
      </c>
      <c r="BN6" s="100">
        <v>0</v>
      </c>
      <c r="BO6" s="100">
        <v>0</v>
      </c>
      <c r="BP6" s="100">
        <v>0</v>
      </c>
      <c r="BQ6" s="100">
        <v>0</v>
      </c>
      <c r="BR6" s="100">
        <v>1</v>
      </c>
      <c r="BS6" s="100">
        <v>1</v>
      </c>
      <c r="BT6" s="100">
        <v>0</v>
      </c>
      <c r="BU6" s="100">
        <v>1</v>
      </c>
      <c r="BV6" s="100">
        <v>1</v>
      </c>
      <c r="BW6" s="100">
        <v>0</v>
      </c>
      <c r="BX6" s="100">
        <v>0</v>
      </c>
      <c r="BY6" s="100">
        <v>0</v>
      </c>
      <c r="BZ6" s="100">
        <v>0</v>
      </c>
      <c r="CA6" s="100"/>
      <c r="CB6" s="100"/>
      <c r="CC6" s="100"/>
    </row>
    <row r="7" spans="1:81" x14ac:dyDescent="0.2">
      <c r="A7" s="10" t="s">
        <v>2313</v>
      </c>
      <c r="B7" s="11">
        <v>1</v>
      </c>
      <c r="C7" s="12" t="s">
        <v>2797</v>
      </c>
      <c r="D7" s="13" t="s">
        <v>2646</v>
      </c>
      <c r="E7" s="13" t="s">
        <v>2822</v>
      </c>
      <c r="F7" s="13" t="s">
        <v>2822</v>
      </c>
      <c r="G7" s="42">
        <v>40294</v>
      </c>
      <c r="H7" s="36">
        <v>39038</v>
      </c>
      <c r="I7" s="43" t="s">
        <v>2773</v>
      </c>
      <c r="J7" s="100">
        <v>7</v>
      </c>
      <c r="K7" s="100">
        <v>7</v>
      </c>
      <c r="L7" s="100">
        <v>0</v>
      </c>
      <c r="M7" s="100">
        <v>6</v>
      </c>
      <c r="N7" s="100">
        <v>6</v>
      </c>
      <c r="O7" s="100">
        <v>0</v>
      </c>
      <c r="P7" s="100">
        <v>7</v>
      </c>
      <c r="Q7" s="100">
        <v>7</v>
      </c>
      <c r="R7" s="100">
        <v>0</v>
      </c>
      <c r="S7" s="100">
        <v>11</v>
      </c>
      <c r="T7" s="100">
        <v>11</v>
      </c>
      <c r="U7" s="100">
        <v>0</v>
      </c>
      <c r="V7" s="100">
        <v>1</v>
      </c>
      <c r="W7" s="100">
        <v>1</v>
      </c>
      <c r="X7" s="100">
        <v>0</v>
      </c>
      <c r="Y7" s="100">
        <v>17</v>
      </c>
      <c r="Z7" s="100">
        <v>17</v>
      </c>
      <c r="AA7" s="100">
        <v>0</v>
      </c>
      <c r="AB7" s="100">
        <v>18</v>
      </c>
      <c r="AC7" s="100">
        <v>18</v>
      </c>
      <c r="AD7" s="100">
        <v>0</v>
      </c>
      <c r="AE7" s="100">
        <v>21</v>
      </c>
      <c r="AF7" s="100">
        <v>21</v>
      </c>
      <c r="AG7" s="100">
        <v>0</v>
      </c>
      <c r="AH7" s="100">
        <v>20</v>
      </c>
      <c r="AI7" s="100">
        <v>20</v>
      </c>
      <c r="AJ7" s="100">
        <v>0</v>
      </c>
      <c r="AK7" s="290">
        <v>18</v>
      </c>
      <c r="AL7" s="290">
        <v>18</v>
      </c>
      <c r="AM7" s="290">
        <v>0</v>
      </c>
      <c r="AN7" s="335">
        <v>9</v>
      </c>
      <c r="AO7" s="335">
        <v>9</v>
      </c>
      <c r="AP7" s="335">
        <v>0</v>
      </c>
      <c r="AQ7" s="371">
        <v>7</v>
      </c>
      <c r="AR7" s="371">
        <v>7</v>
      </c>
      <c r="AS7" s="371">
        <v>0</v>
      </c>
      <c r="AT7" s="393">
        <v>2</v>
      </c>
      <c r="AU7" s="393">
        <v>2</v>
      </c>
      <c r="AV7" s="393">
        <v>0</v>
      </c>
      <c r="AW7" s="393">
        <v>4</v>
      </c>
      <c r="AX7" s="393">
        <v>4</v>
      </c>
      <c r="AY7" s="393">
        <v>0</v>
      </c>
      <c r="AZ7" s="100">
        <v>7</v>
      </c>
      <c r="BA7" s="100">
        <v>7</v>
      </c>
      <c r="BB7" s="100">
        <v>0</v>
      </c>
      <c r="BC7" s="100">
        <v>8</v>
      </c>
      <c r="BD7" s="100">
        <v>8</v>
      </c>
      <c r="BE7" s="100">
        <v>0</v>
      </c>
      <c r="BF7" s="100">
        <v>0</v>
      </c>
      <c r="BG7" s="100">
        <v>0</v>
      </c>
      <c r="BH7" s="100">
        <v>0</v>
      </c>
      <c r="BI7" s="100">
        <v>0</v>
      </c>
      <c r="BJ7" s="100">
        <v>0</v>
      </c>
      <c r="BK7" s="100">
        <v>0</v>
      </c>
      <c r="BL7" s="100">
        <v>0</v>
      </c>
      <c r="BM7" s="100">
        <v>0</v>
      </c>
      <c r="BN7" s="100">
        <v>0</v>
      </c>
      <c r="BO7" s="100">
        <v>1</v>
      </c>
      <c r="BP7" s="100">
        <v>1</v>
      </c>
      <c r="BQ7" s="100">
        <v>0</v>
      </c>
      <c r="BR7" s="100">
        <v>3</v>
      </c>
      <c r="BS7" s="100">
        <v>3</v>
      </c>
      <c r="BT7" s="100">
        <v>0</v>
      </c>
      <c r="BU7" s="100">
        <v>5</v>
      </c>
      <c r="BV7" s="100">
        <v>5</v>
      </c>
      <c r="BW7" s="100">
        <v>0</v>
      </c>
      <c r="BX7" s="100">
        <v>2</v>
      </c>
      <c r="BY7" s="100">
        <v>2</v>
      </c>
      <c r="BZ7" s="100">
        <v>0</v>
      </c>
      <c r="CA7" s="100"/>
      <c r="CB7" s="100"/>
      <c r="CC7" s="100"/>
    </row>
    <row r="8" spans="1:81" x14ac:dyDescent="0.2">
      <c r="A8" s="10" t="s">
        <v>2313</v>
      </c>
      <c r="B8" s="11">
        <v>1</v>
      </c>
      <c r="C8" s="12" t="s">
        <v>2798</v>
      </c>
      <c r="D8" s="13" t="s">
        <v>2646</v>
      </c>
      <c r="E8" s="13" t="s">
        <v>2822</v>
      </c>
      <c r="F8" s="13" t="s">
        <v>1691</v>
      </c>
      <c r="G8" s="36">
        <v>39820</v>
      </c>
      <c r="H8" s="36">
        <v>39021</v>
      </c>
      <c r="I8" s="43" t="s">
        <v>2774</v>
      </c>
      <c r="J8" s="100">
        <v>5</v>
      </c>
      <c r="K8" s="100">
        <v>5</v>
      </c>
      <c r="L8" s="100">
        <v>0</v>
      </c>
      <c r="M8" s="100">
        <v>1</v>
      </c>
      <c r="N8" s="100">
        <v>1</v>
      </c>
      <c r="O8" s="100">
        <v>0</v>
      </c>
      <c r="P8" s="100">
        <v>2</v>
      </c>
      <c r="Q8" s="100">
        <v>2</v>
      </c>
      <c r="R8" s="100">
        <v>0</v>
      </c>
      <c r="S8" s="100">
        <v>2</v>
      </c>
      <c r="T8" s="100">
        <v>2</v>
      </c>
      <c r="U8" s="100">
        <v>0</v>
      </c>
      <c r="V8" s="100">
        <v>5</v>
      </c>
      <c r="W8" s="100">
        <v>5</v>
      </c>
      <c r="X8" s="100">
        <v>0</v>
      </c>
      <c r="Y8" s="100">
        <v>3</v>
      </c>
      <c r="Z8" s="100">
        <v>3</v>
      </c>
      <c r="AA8" s="100">
        <v>0</v>
      </c>
      <c r="AB8" s="100">
        <v>0</v>
      </c>
      <c r="AC8" s="100">
        <v>0</v>
      </c>
      <c r="AD8" s="100">
        <v>0</v>
      </c>
      <c r="AE8" s="100">
        <v>0</v>
      </c>
      <c r="AF8" s="100">
        <v>0</v>
      </c>
      <c r="AG8" s="100">
        <v>0</v>
      </c>
      <c r="AH8" s="100">
        <v>0</v>
      </c>
      <c r="AI8" s="100">
        <v>0</v>
      </c>
      <c r="AJ8" s="100">
        <v>0</v>
      </c>
      <c r="AK8" s="290">
        <v>0</v>
      </c>
      <c r="AL8" s="290">
        <v>0</v>
      </c>
      <c r="AM8" s="290">
        <v>0</v>
      </c>
      <c r="AN8" s="335">
        <v>0</v>
      </c>
      <c r="AO8" s="335">
        <v>0</v>
      </c>
      <c r="AP8" s="335">
        <v>0</v>
      </c>
      <c r="AQ8" s="371">
        <v>0</v>
      </c>
      <c r="AR8" s="371">
        <v>0</v>
      </c>
      <c r="AS8" s="371">
        <v>0</v>
      </c>
      <c r="AT8" s="393">
        <v>1</v>
      </c>
      <c r="AU8" s="393">
        <v>1</v>
      </c>
      <c r="AV8" s="393">
        <v>0</v>
      </c>
      <c r="AW8" s="393">
        <v>0</v>
      </c>
      <c r="AX8" s="393">
        <v>0</v>
      </c>
      <c r="AY8" s="393">
        <v>0</v>
      </c>
      <c r="AZ8" s="100">
        <v>1</v>
      </c>
      <c r="BA8" s="100">
        <v>1</v>
      </c>
      <c r="BB8" s="100">
        <v>0</v>
      </c>
      <c r="BC8" s="100">
        <v>2</v>
      </c>
      <c r="BD8" s="100">
        <v>2</v>
      </c>
      <c r="BE8" s="100">
        <v>0</v>
      </c>
      <c r="BF8" s="100">
        <v>2</v>
      </c>
      <c r="BG8" s="100">
        <v>2</v>
      </c>
      <c r="BH8" s="100">
        <v>0</v>
      </c>
      <c r="BI8" s="100">
        <v>5</v>
      </c>
      <c r="BJ8" s="100">
        <v>5</v>
      </c>
      <c r="BK8" s="100">
        <v>0</v>
      </c>
      <c r="BL8" s="100">
        <v>1</v>
      </c>
      <c r="BM8" s="100">
        <v>1</v>
      </c>
      <c r="BN8" s="100">
        <v>0</v>
      </c>
      <c r="BO8" s="100">
        <v>0</v>
      </c>
      <c r="BP8" s="100">
        <v>0</v>
      </c>
      <c r="BQ8" s="100">
        <v>0</v>
      </c>
      <c r="BR8" s="100">
        <v>0</v>
      </c>
      <c r="BS8" s="100">
        <v>0</v>
      </c>
      <c r="BT8" s="100">
        <v>0</v>
      </c>
      <c r="BU8" s="100">
        <v>0</v>
      </c>
      <c r="BV8" s="100">
        <v>0</v>
      </c>
      <c r="BW8" s="100">
        <v>0</v>
      </c>
      <c r="BX8" s="100">
        <v>0</v>
      </c>
      <c r="BY8" s="100">
        <v>0</v>
      </c>
      <c r="BZ8" s="100">
        <v>0</v>
      </c>
      <c r="CA8" s="100"/>
      <c r="CB8" s="100"/>
      <c r="CC8" s="100"/>
    </row>
    <row r="9" spans="1:81" x14ac:dyDescent="0.2">
      <c r="A9" s="10" t="s">
        <v>2313</v>
      </c>
      <c r="B9" s="11">
        <v>1</v>
      </c>
      <c r="C9" s="12" t="s">
        <v>2799</v>
      </c>
      <c r="D9" s="13" t="s">
        <v>2646</v>
      </c>
      <c r="E9" s="13" t="s">
        <v>2822</v>
      </c>
      <c r="F9" s="13" t="s">
        <v>3540</v>
      </c>
      <c r="G9" s="36">
        <v>40697</v>
      </c>
      <c r="H9" s="36">
        <v>39021</v>
      </c>
      <c r="I9" s="43" t="s">
        <v>2775</v>
      </c>
      <c r="J9" s="100">
        <v>10</v>
      </c>
      <c r="K9" s="100">
        <v>10</v>
      </c>
      <c r="L9" s="100">
        <v>0</v>
      </c>
      <c r="M9" s="100">
        <v>26</v>
      </c>
      <c r="N9" s="100">
        <v>26</v>
      </c>
      <c r="O9" s="100">
        <v>0</v>
      </c>
      <c r="P9" s="100">
        <v>21</v>
      </c>
      <c r="Q9" s="100">
        <v>21</v>
      </c>
      <c r="R9" s="100">
        <v>0</v>
      </c>
      <c r="S9" s="100">
        <v>5</v>
      </c>
      <c r="T9" s="100">
        <v>5</v>
      </c>
      <c r="U9" s="100">
        <v>0</v>
      </c>
      <c r="V9" s="100">
        <v>9</v>
      </c>
      <c r="W9" s="100">
        <v>9</v>
      </c>
      <c r="X9" s="100">
        <v>0</v>
      </c>
      <c r="Y9" s="100">
        <v>8</v>
      </c>
      <c r="Z9" s="100">
        <v>8</v>
      </c>
      <c r="AA9" s="100">
        <v>0</v>
      </c>
      <c r="AB9" s="100">
        <v>0</v>
      </c>
      <c r="AC9" s="100">
        <v>0</v>
      </c>
      <c r="AD9" s="100">
        <v>0</v>
      </c>
      <c r="AE9" s="100">
        <v>0</v>
      </c>
      <c r="AF9" s="100">
        <v>0</v>
      </c>
      <c r="AG9" s="100">
        <v>0</v>
      </c>
      <c r="AH9" s="100">
        <v>0</v>
      </c>
      <c r="AI9" s="100">
        <v>0</v>
      </c>
      <c r="AJ9" s="100">
        <v>0</v>
      </c>
      <c r="AK9" s="290">
        <v>18</v>
      </c>
      <c r="AL9" s="290">
        <v>18</v>
      </c>
      <c r="AM9" s="290">
        <v>0</v>
      </c>
      <c r="AN9" s="335">
        <v>13</v>
      </c>
      <c r="AO9" s="335">
        <v>13</v>
      </c>
      <c r="AP9" s="335">
        <v>0</v>
      </c>
      <c r="AQ9" s="371">
        <v>5</v>
      </c>
      <c r="AR9" s="371">
        <v>5</v>
      </c>
      <c r="AS9" s="371">
        <v>0</v>
      </c>
      <c r="AT9" s="393">
        <v>22</v>
      </c>
      <c r="AU9" s="393">
        <v>22</v>
      </c>
      <c r="AV9" s="393">
        <v>0</v>
      </c>
      <c r="AW9" s="393">
        <v>8</v>
      </c>
      <c r="AX9" s="393">
        <v>8</v>
      </c>
      <c r="AY9" s="393">
        <v>0</v>
      </c>
      <c r="AZ9" s="100">
        <v>0</v>
      </c>
      <c r="BA9" s="100">
        <v>0</v>
      </c>
      <c r="BB9" s="100">
        <v>0</v>
      </c>
      <c r="BC9" s="100">
        <v>6</v>
      </c>
      <c r="BD9" s="100">
        <v>6</v>
      </c>
      <c r="BE9" s="100">
        <v>0</v>
      </c>
      <c r="BF9" s="100">
        <v>9</v>
      </c>
      <c r="BG9" s="100">
        <v>9</v>
      </c>
      <c r="BH9" s="100">
        <v>0</v>
      </c>
      <c r="BI9" s="100">
        <v>19</v>
      </c>
      <c r="BJ9" s="100">
        <v>19</v>
      </c>
      <c r="BK9" s="100">
        <v>0</v>
      </c>
      <c r="BL9" s="100">
        <v>6</v>
      </c>
      <c r="BM9" s="100">
        <v>6</v>
      </c>
      <c r="BN9" s="100">
        <v>0</v>
      </c>
      <c r="BO9" s="100">
        <v>1</v>
      </c>
      <c r="BP9" s="100">
        <v>1</v>
      </c>
      <c r="BQ9" s="100">
        <v>0</v>
      </c>
      <c r="BR9" s="100">
        <v>14</v>
      </c>
      <c r="BS9" s="100">
        <v>14</v>
      </c>
      <c r="BT9" s="100">
        <v>0</v>
      </c>
      <c r="BU9" s="100">
        <v>14</v>
      </c>
      <c r="BV9" s="100">
        <v>14</v>
      </c>
      <c r="BW9" s="100">
        <v>0</v>
      </c>
      <c r="BX9" s="100">
        <v>14</v>
      </c>
      <c r="BY9" s="100">
        <v>14</v>
      </c>
      <c r="BZ9" s="100">
        <v>0</v>
      </c>
      <c r="CA9" s="100"/>
      <c r="CB9" s="100"/>
      <c r="CC9" s="100"/>
    </row>
    <row r="10" spans="1:81" x14ac:dyDescent="0.2">
      <c r="A10" s="10" t="s">
        <v>2313</v>
      </c>
      <c r="B10" s="11">
        <v>1</v>
      </c>
      <c r="C10" s="12" t="s">
        <v>3583</v>
      </c>
      <c r="D10" s="13" t="s">
        <v>2646</v>
      </c>
      <c r="E10" s="13" t="s">
        <v>2822</v>
      </c>
      <c r="F10" s="13" t="s">
        <v>2340</v>
      </c>
      <c r="G10" s="13"/>
      <c r="H10" s="36">
        <v>39021</v>
      </c>
      <c r="I10" s="43" t="s">
        <v>2776</v>
      </c>
      <c r="J10" s="100">
        <v>5</v>
      </c>
      <c r="K10" s="100">
        <v>5</v>
      </c>
      <c r="L10" s="100">
        <v>0</v>
      </c>
      <c r="M10" s="100">
        <v>1</v>
      </c>
      <c r="N10" s="100">
        <v>1</v>
      </c>
      <c r="O10" s="100">
        <v>0</v>
      </c>
      <c r="P10" s="100">
        <v>3</v>
      </c>
      <c r="Q10" s="100">
        <v>3</v>
      </c>
      <c r="R10" s="100">
        <v>0</v>
      </c>
      <c r="S10" s="100">
        <v>4</v>
      </c>
      <c r="T10" s="100">
        <v>4</v>
      </c>
      <c r="U10" s="100">
        <v>0</v>
      </c>
      <c r="V10" s="100">
        <v>0</v>
      </c>
      <c r="W10" s="100">
        <v>0</v>
      </c>
      <c r="X10" s="100">
        <v>0</v>
      </c>
      <c r="Y10" s="100">
        <v>1</v>
      </c>
      <c r="Z10" s="100">
        <v>1</v>
      </c>
      <c r="AA10" s="100">
        <v>0</v>
      </c>
      <c r="AB10" s="100">
        <v>2</v>
      </c>
      <c r="AC10" s="100">
        <v>2</v>
      </c>
      <c r="AD10" s="100">
        <v>0</v>
      </c>
      <c r="AE10" s="100">
        <v>3</v>
      </c>
      <c r="AF10" s="100">
        <v>3</v>
      </c>
      <c r="AG10" s="100">
        <v>0</v>
      </c>
      <c r="AH10" s="100">
        <v>3</v>
      </c>
      <c r="AI10" s="100">
        <v>3</v>
      </c>
      <c r="AJ10" s="100">
        <v>0</v>
      </c>
      <c r="AK10" s="290">
        <v>0</v>
      </c>
      <c r="AL10" s="290">
        <v>0</v>
      </c>
      <c r="AM10" s="290">
        <v>0</v>
      </c>
      <c r="AN10" s="335">
        <v>2</v>
      </c>
      <c r="AO10" s="335">
        <v>2</v>
      </c>
      <c r="AP10" s="335">
        <v>0</v>
      </c>
      <c r="AQ10" s="371">
        <v>2</v>
      </c>
      <c r="AR10" s="371">
        <v>2</v>
      </c>
      <c r="AS10" s="371">
        <v>0</v>
      </c>
      <c r="AT10" s="393">
        <v>4</v>
      </c>
      <c r="AU10" s="393">
        <v>4</v>
      </c>
      <c r="AV10" s="393">
        <v>0</v>
      </c>
      <c r="AW10" s="393">
        <v>4</v>
      </c>
      <c r="AX10" s="393">
        <v>4</v>
      </c>
      <c r="AY10" s="393">
        <v>0</v>
      </c>
      <c r="AZ10" s="100">
        <v>4</v>
      </c>
      <c r="BA10" s="100">
        <v>4</v>
      </c>
      <c r="BB10" s="100">
        <v>0</v>
      </c>
      <c r="BC10" s="100">
        <v>5</v>
      </c>
      <c r="BD10" s="100">
        <v>5</v>
      </c>
      <c r="BE10" s="100">
        <v>0</v>
      </c>
      <c r="BF10" s="100">
        <v>3</v>
      </c>
      <c r="BG10" s="100">
        <v>3</v>
      </c>
      <c r="BH10" s="100">
        <v>0</v>
      </c>
      <c r="BI10" s="100">
        <v>4</v>
      </c>
      <c r="BJ10" s="100">
        <v>4</v>
      </c>
      <c r="BK10" s="100">
        <v>0</v>
      </c>
      <c r="BL10" s="100">
        <v>1</v>
      </c>
      <c r="BM10" s="100">
        <v>1</v>
      </c>
      <c r="BN10" s="100">
        <v>0</v>
      </c>
      <c r="BO10" s="100">
        <v>3</v>
      </c>
      <c r="BP10" s="100">
        <v>3</v>
      </c>
      <c r="BQ10" s="100">
        <v>0</v>
      </c>
      <c r="BR10" s="100">
        <v>4</v>
      </c>
      <c r="BS10" s="100">
        <v>4</v>
      </c>
      <c r="BT10" s="100">
        <v>0</v>
      </c>
      <c r="BU10" s="100">
        <v>4</v>
      </c>
      <c r="BV10" s="100">
        <v>4</v>
      </c>
      <c r="BW10" s="100">
        <v>0</v>
      </c>
      <c r="BX10" s="100">
        <v>3</v>
      </c>
      <c r="BY10" s="100">
        <v>3</v>
      </c>
      <c r="BZ10" s="100">
        <v>0</v>
      </c>
      <c r="CA10" s="100"/>
      <c r="CB10" s="100"/>
      <c r="CC10" s="100"/>
    </row>
    <row r="11" spans="1:81" x14ac:dyDescent="0.2">
      <c r="A11" s="10" t="s">
        <v>2313</v>
      </c>
      <c r="B11" s="11">
        <v>1</v>
      </c>
      <c r="C11" s="12" t="s">
        <v>3584</v>
      </c>
      <c r="D11" s="13" t="s">
        <v>2646</v>
      </c>
      <c r="E11" s="13" t="s">
        <v>2822</v>
      </c>
      <c r="F11" s="13" t="s">
        <v>2340</v>
      </c>
      <c r="G11" s="13"/>
      <c r="H11" s="36">
        <v>38867</v>
      </c>
      <c r="I11" s="43" t="s">
        <v>2777</v>
      </c>
      <c r="J11" s="100">
        <v>0</v>
      </c>
      <c r="K11" s="100">
        <v>0</v>
      </c>
      <c r="L11" s="100">
        <v>0</v>
      </c>
      <c r="M11" s="100">
        <v>10</v>
      </c>
      <c r="N11" s="100">
        <v>10</v>
      </c>
      <c r="O11" s="100">
        <v>0</v>
      </c>
      <c r="P11" s="100">
        <v>1</v>
      </c>
      <c r="Q11" s="100">
        <v>1</v>
      </c>
      <c r="R11" s="100">
        <v>0</v>
      </c>
      <c r="S11" s="100">
        <v>0</v>
      </c>
      <c r="T11" s="100">
        <v>0</v>
      </c>
      <c r="U11" s="100">
        <v>0</v>
      </c>
      <c r="V11" s="100">
        <v>0</v>
      </c>
      <c r="W11" s="100">
        <v>0</v>
      </c>
      <c r="X11" s="100">
        <v>0</v>
      </c>
      <c r="Y11" s="100">
        <v>0</v>
      </c>
      <c r="Z11" s="100">
        <v>0</v>
      </c>
      <c r="AA11" s="100">
        <v>0</v>
      </c>
      <c r="AB11" s="100">
        <v>0</v>
      </c>
      <c r="AC11" s="100">
        <v>0</v>
      </c>
      <c r="AD11" s="100">
        <v>0</v>
      </c>
      <c r="AE11" s="100">
        <v>0</v>
      </c>
      <c r="AF11" s="100">
        <v>0</v>
      </c>
      <c r="AG11" s="100">
        <v>0</v>
      </c>
      <c r="AH11" s="100">
        <v>0</v>
      </c>
      <c r="AI11" s="100">
        <v>0</v>
      </c>
      <c r="AJ11" s="100">
        <v>0</v>
      </c>
      <c r="AK11" s="290">
        <v>0</v>
      </c>
      <c r="AL11" s="290">
        <v>0</v>
      </c>
      <c r="AM11" s="290">
        <v>0</v>
      </c>
      <c r="AN11" s="335">
        <v>0</v>
      </c>
      <c r="AO11" s="335">
        <v>0</v>
      </c>
      <c r="AP11" s="335">
        <v>0</v>
      </c>
      <c r="AQ11" s="371">
        <v>0</v>
      </c>
      <c r="AR11" s="371">
        <v>0</v>
      </c>
      <c r="AS11" s="371">
        <v>0</v>
      </c>
      <c r="AT11" s="393">
        <v>0</v>
      </c>
      <c r="AU11" s="393">
        <v>0</v>
      </c>
      <c r="AV11" s="393">
        <v>0</v>
      </c>
      <c r="AW11" s="393">
        <v>0</v>
      </c>
      <c r="AX11" s="393">
        <v>0</v>
      </c>
      <c r="AY11" s="393">
        <v>0</v>
      </c>
      <c r="AZ11" s="100">
        <v>0</v>
      </c>
      <c r="BA11" s="100">
        <v>0</v>
      </c>
      <c r="BB11" s="100">
        <v>0</v>
      </c>
      <c r="BC11" s="100">
        <v>0</v>
      </c>
      <c r="BD11" s="100">
        <v>0</v>
      </c>
      <c r="BE11" s="100">
        <v>0</v>
      </c>
      <c r="BF11" s="100">
        <v>0</v>
      </c>
      <c r="BG11" s="100">
        <v>0</v>
      </c>
      <c r="BH11" s="100">
        <v>0</v>
      </c>
      <c r="BI11" s="100">
        <v>0</v>
      </c>
      <c r="BJ11" s="100">
        <v>0</v>
      </c>
      <c r="BK11" s="100">
        <v>0</v>
      </c>
      <c r="BL11" s="100">
        <v>0</v>
      </c>
      <c r="BM11" s="100">
        <v>0</v>
      </c>
      <c r="BN11" s="100">
        <v>0</v>
      </c>
      <c r="BO11" s="100">
        <v>0</v>
      </c>
      <c r="BP11" s="100">
        <v>0</v>
      </c>
      <c r="BQ11" s="100">
        <v>0</v>
      </c>
      <c r="BR11" s="100">
        <v>0</v>
      </c>
      <c r="BS11" s="100">
        <v>0</v>
      </c>
      <c r="BT11" s="100">
        <v>0</v>
      </c>
      <c r="BU11" s="100">
        <v>0</v>
      </c>
      <c r="BV11" s="100">
        <v>0</v>
      </c>
      <c r="BW11" s="100">
        <v>0</v>
      </c>
      <c r="BX11" s="100">
        <v>0</v>
      </c>
      <c r="BY11" s="100">
        <v>0</v>
      </c>
      <c r="BZ11" s="100">
        <v>0</v>
      </c>
      <c r="CA11" s="100"/>
      <c r="CB11" s="100"/>
      <c r="CC11" s="100"/>
    </row>
    <row r="12" spans="1:81" x14ac:dyDescent="0.2">
      <c r="A12" s="39" t="s">
        <v>2313</v>
      </c>
      <c r="B12" s="39">
        <v>1</v>
      </c>
      <c r="C12" s="40" t="s">
        <v>3585</v>
      </c>
      <c r="D12" s="41" t="s">
        <v>2646</v>
      </c>
      <c r="E12" s="41" t="s">
        <v>2822</v>
      </c>
      <c r="F12" s="13" t="s">
        <v>2340</v>
      </c>
      <c r="G12" s="41"/>
      <c r="H12" s="42">
        <v>39066</v>
      </c>
      <c r="I12" s="125" t="s">
        <v>2778</v>
      </c>
      <c r="J12" s="100">
        <v>1</v>
      </c>
      <c r="K12" s="100">
        <v>1</v>
      </c>
      <c r="L12" s="100">
        <v>0</v>
      </c>
      <c r="M12" s="100">
        <v>7</v>
      </c>
      <c r="N12" s="100">
        <v>7</v>
      </c>
      <c r="O12" s="100">
        <v>0</v>
      </c>
      <c r="P12" s="100">
        <v>0</v>
      </c>
      <c r="Q12" s="100">
        <v>0</v>
      </c>
      <c r="R12" s="100">
        <v>0</v>
      </c>
      <c r="S12" s="100">
        <v>3</v>
      </c>
      <c r="T12" s="100">
        <v>3</v>
      </c>
      <c r="U12" s="100">
        <v>0</v>
      </c>
      <c r="V12" s="100">
        <v>7</v>
      </c>
      <c r="W12" s="100">
        <v>7</v>
      </c>
      <c r="X12" s="100">
        <v>0</v>
      </c>
      <c r="Y12" s="100">
        <v>4</v>
      </c>
      <c r="Z12" s="100">
        <v>4</v>
      </c>
      <c r="AA12" s="100">
        <v>0</v>
      </c>
      <c r="AB12" s="100">
        <v>1</v>
      </c>
      <c r="AC12" s="100">
        <v>1</v>
      </c>
      <c r="AD12" s="100">
        <v>0</v>
      </c>
      <c r="AE12" s="100">
        <v>10</v>
      </c>
      <c r="AF12" s="100">
        <v>10</v>
      </c>
      <c r="AG12" s="100">
        <v>0</v>
      </c>
      <c r="AH12" s="100">
        <v>4</v>
      </c>
      <c r="AI12" s="100">
        <v>4</v>
      </c>
      <c r="AJ12" s="100">
        <v>0</v>
      </c>
      <c r="AK12" s="290">
        <v>1</v>
      </c>
      <c r="AL12" s="290">
        <v>1</v>
      </c>
      <c r="AM12" s="290">
        <v>0</v>
      </c>
      <c r="AN12" s="335">
        <v>4</v>
      </c>
      <c r="AO12" s="335">
        <v>4</v>
      </c>
      <c r="AP12" s="335">
        <v>0</v>
      </c>
      <c r="AQ12" s="371">
        <v>5</v>
      </c>
      <c r="AR12" s="371">
        <v>5</v>
      </c>
      <c r="AS12" s="371">
        <v>0</v>
      </c>
      <c r="AT12" s="393">
        <v>0</v>
      </c>
      <c r="AU12" s="393">
        <v>0</v>
      </c>
      <c r="AV12" s="393">
        <v>0</v>
      </c>
      <c r="AW12" s="393">
        <v>7</v>
      </c>
      <c r="AX12" s="393">
        <v>7</v>
      </c>
      <c r="AY12" s="393">
        <v>0</v>
      </c>
      <c r="AZ12" s="100">
        <v>5</v>
      </c>
      <c r="BA12" s="100">
        <v>5</v>
      </c>
      <c r="BB12" s="100">
        <v>0</v>
      </c>
      <c r="BC12" s="100">
        <v>5</v>
      </c>
      <c r="BD12" s="100">
        <v>5</v>
      </c>
      <c r="BE12" s="100">
        <v>0</v>
      </c>
      <c r="BF12" s="100">
        <v>6</v>
      </c>
      <c r="BG12" s="100">
        <v>6</v>
      </c>
      <c r="BH12" s="100">
        <v>0</v>
      </c>
      <c r="BI12" s="100">
        <v>1</v>
      </c>
      <c r="BJ12" s="100">
        <v>1</v>
      </c>
      <c r="BK12" s="100">
        <v>0</v>
      </c>
      <c r="BL12" s="100">
        <v>2</v>
      </c>
      <c r="BM12" s="100">
        <v>2</v>
      </c>
      <c r="BN12" s="100">
        <v>0</v>
      </c>
      <c r="BO12" s="100">
        <v>5</v>
      </c>
      <c r="BP12" s="100">
        <v>5</v>
      </c>
      <c r="BQ12" s="100">
        <v>0</v>
      </c>
      <c r="BR12" s="100">
        <v>2</v>
      </c>
      <c r="BS12" s="100">
        <v>2</v>
      </c>
      <c r="BT12" s="100">
        <v>0</v>
      </c>
      <c r="BU12" s="100">
        <v>7</v>
      </c>
      <c r="BV12" s="100">
        <v>7</v>
      </c>
      <c r="BW12" s="100">
        <v>0</v>
      </c>
      <c r="BX12" s="100">
        <v>5</v>
      </c>
      <c r="BY12" s="100">
        <v>5</v>
      </c>
      <c r="BZ12" s="100">
        <v>0</v>
      </c>
      <c r="CA12" s="100"/>
      <c r="CB12" s="100"/>
      <c r="CC12" s="100"/>
    </row>
    <row r="13" spans="1:81" x14ac:dyDescent="0.2">
      <c r="A13" s="41" t="s">
        <v>2313</v>
      </c>
      <c r="B13" s="41">
        <v>1</v>
      </c>
      <c r="C13" s="40" t="s">
        <v>3586</v>
      </c>
      <c r="D13" s="41" t="s">
        <v>2646</v>
      </c>
      <c r="E13" s="41" t="s">
        <v>2822</v>
      </c>
      <c r="F13" s="41" t="s">
        <v>1691</v>
      </c>
      <c r="G13" s="42">
        <v>39853</v>
      </c>
      <c r="H13" s="42">
        <v>39393</v>
      </c>
      <c r="I13" s="125" t="s">
        <v>2779</v>
      </c>
      <c r="J13" s="100">
        <v>10</v>
      </c>
      <c r="K13" s="100">
        <v>10</v>
      </c>
      <c r="L13" s="100">
        <v>0</v>
      </c>
      <c r="M13" s="100">
        <v>2</v>
      </c>
      <c r="N13" s="100">
        <v>2</v>
      </c>
      <c r="O13" s="100">
        <v>0</v>
      </c>
      <c r="P13" s="100">
        <v>1</v>
      </c>
      <c r="Q13" s="100">
        <v>1</v>
      </c>
      <c r="R13" s="100">
        <v>0</v>
      </c>
      <c r="S13" s="100">
        <v>2</v>
      </c>
      <c r="T13" s="100">
        <v>2</v>
      </c>
      <c r="U13" s="100">
        <v>0</v>
      </c>
      <c r="V13" s="100">
        <v>5</v>
      </c>
      <c r="W13" s="100">
        <v>5</v>
      </c>
      <c r="X13" s="100">
        <v>0</v>
      </c>
      <c r="Y13" s="100">
        <v>2</v>
      </c>
      <c r="Z13" s="100">
        <v>2</v>
      </c>
      <c r="AA13" s="100">
        <v>0</v>
      </c>
      <c r="AB13" s="100">
        <v>0</v>
      </c>
      <c r="AC13" s="100">
        <v>0</v>
      </c>
      <c r="AD13" s="100">
        <v>0</v>
      </c>
      <c r="AE13" s="100">
        <v>0</v>
      </c>
      <c r="AF13" s="100">
        <v>0</v>
      </c>
      <c r="AG13" s="100">
        <v>0</v>
      </c>
      <c r="AH13" s="100">
        <v>0</v>
      </c>
      <c r="AI13" s="100">
        <v>0</v>
      </c>
      <c r="AJ13" s="100">
        <v>0</v>
      </c>
      <c r="AK13" s="290">
        <v>8</v>
      </c>
      <c r="AL13" s="290">
        <v>8</v>
      </c>
      <c r="AM13" s="290">
        <v>0</v>
      </c>
      <c r="AN13" s="335">
        <v>0</v>
      </c>
      <c r="AO13" s="335">
        <v>0</v>
      </c>
      <c r="AP13" s="335">
        <v>0</v>
      </c>
      <c r="AQ13" s="371">
        <v>1</v>
      </c>
      <c r="AR13" s="371">
        <v>1</v>
      </c>
      <c r="AS13" s="371">
        <v>0</v>
      </c>
      <c r="AT13" s="393">
        <v>4</v>
      </c>
      <c r="AU13" s="393">
        <v>4</v>
      </c>
      <c r="AV13" s="393">
        <v>0</v>
      </c>
      <c r="AW13" s="393">
        <v>5</v>
      </c>
      <c r="AX13" s="393">
        <v>5</v>
      </c>
      <c r="AY13" s="393">
        <v>0</v>
      </c>
      <c r="AZ13" s="100">
        <v>4</v>
      </c>
      <c r="BA13" s="100">
        <v>4</v>
      </c>
      <c r="BB13" s="100">
        <v>0</v>
      </c>
      <c r="BC13" s="100">
        <v>3</v>
      </c>
      <c r="BD13" s="100">
        <v>3</v>
      </c>
      <c r="BE13" s="100">
        <v>0</v>
      </c>
      <c r="BF13" s="100">
        <v>0</v>
      </c>
      <c r="BG13" s="100">
        <v>0</v>
      </c>
      <c r="BH13" s="100">
        <v>0</v>
      </c>
      <c r="BI13" s="100">
        <v>0</v>
      </c>
      <c r="BJ13" s="100">
        <v>0</v>
      </c>
      <c r="BK13" s="100">
        <v>0</v>
      </c>
      <c r="BL13" s="100">
        <v>0</v>
      </c>
      <c r="BM13" s="100">
        <v>0</v>
      </c>
      <c r="BN13" s="100">
        <v>0</v>
      </c>
      <c r="BO13" s="100">
        <v>0</v>
      </c>
      <c r="BP13" s="100">
        <v>0</v>
      </c>
      <c r="BQ13" s="100">
        <v>0</v>
      </c>
      <c r="BR13" s="100">
        <v>0</v>
      </c>
      <c r="BS13" s="100">
        <v>0</v>
      </c>
      <c r="BT13" s="100">
        <v>0</v>
      </c>
      <c r="BU13" s="100">
        <v>2</v>
      </c>
      <c r="BV13" s="100">
        <v>2</v>
      </c>
      <c r="BW13" s="100">
        <v>0</v>
      </c>
      <c r="BX13" s="100">
        <v>1</v>
      </c>
      <c r="BY13" s="100">
        <v>1</v>
      </c>
      <c r="BZ13" s="100">
        <v>0</v>
      </c>
      <c r="CA13" s="100"/>
      <c r="CB13" s="100"/>
      <c r="CC13" s="100"/>
    </row>
    <row r="14" spans="1:81" x14ac:dyDescent="0.2">
      <c r="A14" s="41" t="s">
        <v>2313</v>
      </c>
      <c r="B14" s="41">
        <v>1</v>
      </c>
      <c r="C14" s="40" t="s">
        <v>945</v>
      </c>
      <c r="D14" s="41" t="s">
        <v>2646</v>
      </c>
      <c r="E14" s="41" t="s">
        <v>2822</v>
      </c>
      <c r="F14" s="41" t="s">
        <v>1691</v>
      </c>
      <c r="G14" s="42">
        <v>40793</v>
      </c>
      <c r="H14" s="42">
        <v>39636</v>
      </c>
      <c r="I14" s="125" t="s">
        <v>4717</v>
      </c>
      <c r="J14" s="100">
        <v>0</v>
      </c>
      <c r="K14" s="100">
        <v>0</v>
      </c>
      <c r="L14" s="100">
        <v>0</v>
      </c>
      <c r="M14" s="100">
        <v>4</v>
      </c>
      <c r="N14" s="100">
        <v>4</v>
      </c>
      <c r="O14" s="100">
        <v>0</v>
      </c>
      <c r="P14" s="100">
        <v>1</v>
      </c>
      <c r="Q14" s="100">
        <v>1</v>
      </c>
      <c r="R14" s="100">
        <v>0</v>
      </c>
      <c r="S14" s="100">
        <v>0</v>
      </c>
      <c r="T14" s="100">
        <v>0</v>
      </c>
      <c r="U14" s="100">
        <v>0</v>
      </c>
      <c r="V14" s="100">
        <v>0</v>
      </c>
      <c r="W14" s="100">
        <v>0</v>
      </c>
      <c r="X14" s="100">
        <v>0</v>
      </c>
      <c r="Y14" s="100">
        <v>0</v>
      </c>
      <c r="Z14" s="100">
        <v>0</v>
      </c>
      <c r="AA14" s="100">
        <v>0</v>
      </c>
      <c r="AB14" s="100">
        <v>1</v>
      </c>
      <c r="AC14" s="100">
        <v>1</v>
      </c>
      <c r="AD14" s="100">
        <v>0</v>
      </c>
      <c r="AE14" s="100">
        <v>0</v>
      </c>
      <c r="AF14" s="100">
        <v>0</v>
      </c>
      <c r="AG14" s="100">
        <v>0</v>
      </c>
      <c r="AH14" s="100">
        <v>0</v>
      </c>
      <c r="AI14" s="100">
        <v>0</v>
      </c>
      <c r="AJ14" s="100">
        <v>0</v>
      </c>
      <c r="AK14" s="290">
        <v>0</v>
      </c>
      <c r="AL14" s="290">
        <v>0</v>
      </c>
      <c r="AM14" s="290">
        <v>0</v>
      </c>
      <c r="AN14" s="335">
        <v>0</v>
      </c>
      <c r="AO14" s="335">
        <v>0</v>
      </c>
      <c r="AP14" s="335">
        <v>0</v>
      </c>
      <c r="AQ14" s="371">
        <v>1</v>
      </c>
      <c r="AR14" s="371">
        <v>1</v>
      </c>
      <c r="AS14" s="371">
        <v>0</v>
      </c>
      <c r="AT14" s="393">
        <v>0</v>
      </c>
      <c r="AU14" s="393">
        <v>0</v>
      </c>
      <c r="AV14" s="393">
        <v>0</v>
      </c>
      <c r="AW14" s="393">
        <v>1</v>
      </c>
      <c r="AX14" s="393">
        <v>1</v>
      </c>
      <c r="AY14" s="393">
        <v>0</v>
      </c>
      <c r="AZ14" s="100">
        <v>0</v>
      </c>
      <c r="BA14" s="100">
        <v>0</v>
      </c>
      <c r="BB14" s="100">
        <v>0</v>
      </c>
      <c r="BC14" s="100">
        <v>0</v>
      </c>
      <c r="BD14" s="100">
        <v>0</v>
      </c>
      <c r="BE14" s="100">
        <v>0</v>
      </c>
      <c r="BF14" s="100">
        <v>1</v>
      </c>
      <c r="BG14" s="100">
        <v>1</v>
      </c>
      <c r="BH14" s="100">
        <v>0</v>
      </c>
      <c r="BI14" s="100">
        <v>1</v>
      </c>
      <c r="BJ14" s="100">
        <v>1</v>
      </c>
      <c r="BK14" s="100">
        <v>0</v>
      </c>
      <c r="BL14" s="100">
        <v>1</v>
      </c>
      <c r="BM14" s="100">
        <v>1</v>
      </c>
      <c r="BN14" s="100">
        <v>0</v>
      </c>
      <c r="BO14" s="100">
        <v>1</v>
      </c>
      <c r="BP14" s="100">
        <v>1</v>
      </c>
      <c r="BQ14" s="100">
        <v>0</v>
      </c>
      <c r="BR14" s="100">
        <v>1</v>
      </c>
      <c r="BS14" s="100">
        <v>1</v>
      </c>
      <c r="BT14" s="100">
        <v>0</v>
      </c>
      <c r="BU14" s="100">
        <v>0</v>
      </c>
      <c r="BV14" s="100">
        <v>0</v>
      </c>
      <c r="BW14" s="100">
        <v>0</v>
      </c>
      <c r="BX14" s="100">
        <v>2</v>
      </c>
      <c r="BY14" s="100">
        <v>2</v>
      </c>
      <c r="BZ14" s="100">
        <v>0</v>
      </c>
      <c r="CA14" s="100"/>
      <c r="CB14" s="100"/>
      <c r="CC14" s="100"/>
    </row>
    <row r="15" spans="1:81" x14ac:dyDescent="0.2">
      <c r="A15" s="13" t="s">
        <v>2313</v>
      </c>
      <c r="B15" s="13">
        <v>1</v>
      </c>
      <c r="C15" s="12" t="s">
        <v>946</v>
      </c>
      <c r="D15" s="13" t="s">
        <v>2646</v>
      </c>
      <c r="E15" s="13" t="s">
        <v>2822</v>
      </c>
      <c r="F15" s="13" t="s">
        <v>2822</v>
      </c>
      <c r="G15" s="36">
        <v>40696</v>
      </c>
      <c r="H15" s="36">
        <v>39636</v>
      </c>
      <c r="I15" s="43" t="s">
        <v>2410</v>
      </c>
      <c r="J15" s="100">
        <v>2</v>
      </c>
      <c r="K15" s="100">
        <v>2</v>
      </c>
      <c r="L15" s="100">
        <v>0</v>
      </c>
      <c r="M15" s="100">
        <v>1</v>
      </c>
      <c r="N15" s="100">
        <v>1</v>
      </c>
      <c r="O15" s="100">
        <v>0</v>
      </c>
      <c r="P15" s="100">
        <v>0</v>
      </c>
      <c r="Q15" s="100">
        <v>0</v>
      </c>
      <c r="R15" s="100">
        <v>0</v>
      </c>
      <c r="S15" s="100">
        <v>1</v>
      </c>
      <c r="T15" s="100">
        <v>1</v>
      </c>
      <c r="U15" s="100">
        <v>0</v>
      </c>
      <c r="V15" s="100">
        <v>1</v>
      </c>
      <c r="W15" s="100">
        <v>1</v>
      </c>
      <c r="X15" s="100">
        <v>0</v>
      </c>
      <c r="Y15" s="100">
        <v>1</v>
      </c>
      <c r="Z15" s="100">
        <v>1</v>
      </c>
      <c r="AA15" s="100">
        <v>0</v>
      </c>
      <c r="AB15" s="100">
        <v>0</v>
      </c>
      <c r="AC15" s="100">
        <v>0</v>
      </c>
      <c r="AD15" s="100">
        <v>0</v>
      </c>
      <c r="AE15" s="100">
        <v>1</v>
      </c>
      <c r="AF15" s="100">
        <v>1</v>
      </c>
      <c r="AG15" s="100">
        <v>0</v>
      </c>
      <c r="AH15" s="100">
        <v>0</v>
      </c>
      <c r="AI15" s="100">
        <v>0</v>
      </c>
      <c r="AJ15" s="100">
        <v>0</v>
      </c>
      <c r="AK15" s="290">
        <v>9</v>
      </c>
      <c r="AL15" s="290">
        <v>9</v>
      </c>
      <c r="AM15" s="290">
        <v>0</v>
      </c>
      <c r="AN15" s="335">
        <v>4</v>
      </c>
      <c r="AO15" s="335">
        <v>4</v>
      </c>
      <c r="AP15" s="335">
        <v>0</v>
      </c>
      <c r="AQ15" s="371">
        <v>5</v>
      </c>
      <c r="AR15" s="371">
        <v>5</v>
      </c>
      <c r="AS15" s="371">
        <v>0</v>
      </c>
      <c r="AT15" s="393">
        <v>4</v>
      </c>
      <c r="AU15" s="393">
        <v>4</v>
      </c>
      <c r="AV15" s="393">
        <v>0</v>
      </c>
      <c r="AW15" s="393">
        <v>2</v>
      </c>
      <c r="AX15" s="393">
        <v>2</v>
      </c>
      <c r="AY15" s="393">
        <v>0</v>
      </c>
      <c r="AZ15" s="100">
        <v>1</v>
      </c>
      <c r="BA15" s="100">
        <v>1</v>
      </c>
      <c r="BB15" s="100">
        <v>0</v>
      </c>
      <c r="BC15" s="100">
        <v>1</v>
      </c>
      <c r="BD15" s="100">
        <v>1</v>
      </c>
      <c r="BE15" s="100">
        <v>0</v>
      </c>
      <c r="BF15" s="100">
        <v>0</v>
      </c>
      <c r="BG15" s="100">
        <v>0</v>
      </c>
      <c r="BH15" s="100">
        <v>0</v>
      </c>
      <c r="BI15" s="100">
        <v>1</v>
      </c>
      <c r="BJ15" s="100">
        <v>1</v>
      </c>
      <c r="BK15" s="100">
        <v>0</v>
      </c>
      <c r="BL15" s="100">
        <v>2</v>
      </c>
      <c r="BM15" s="100">
        <v>2</v>
      </c>
      <c r="BN15" s="100">
        <v>0</v>
      </c>
      <c r="BO15" s="100">
        <v>1</v>
      </c>
      <c r="BP15" s="100">
        <v>1</v>
      </c>
      <c r="BQ15" s="100">
        <v>0</v>
      </c>
      <c r="BR15" s="100">
        <v>0</v>
      </c>
      <c r="BS15" s="100">
        <v>0</v>
      </c>
      <c r="BT15" s="100">
        <v>0</v>
      </c>
      <c r="BU15" s="100">
        <v>4</v>
      </c>
      <c r="BV15" s="100">
        <v>4</v>
      </c>
      <c r="BW15" s="100">
        <v>0</v>
      </c>
      <c r="BX15" s="100">
        <v>3</v>
      </c>
      <c r="BY15" s="100">
        <v>3</v>
      </c>
      <c r="BZ15" s="100">
        <v>0</v>
      </c>
      <c r="CA15" s="100"/>
      <c r="CB15" s="100"/>
      <c r="CC15" s="100"/>
    </row>
    <row r="16" spans="1:81" x14ac:dyDescent="0.2">
      <c r="A16" s="13" t="s">
        <v>2313</v>
      </c>
      <c r="B16" s="13">
        <v>1</v>
      </c>
      <c r="C16" s="12" t="s">
        <v>5326</v>
      </c>
      <c r="D16" s="13" t="s">
        <v>2646</v>
      </c>
      <c r="E16" s="13" t="s">
        <v>2822</v>
      </c>
      <c r="F16" s="13" t="s">
        <v>1691</v>
      </c>
      <c r="G16" s="36">
        <v>41499</v>
      </c>
      <c r="H16" s="36">
        <v>41325</v>
      </c>
      <c r="I16" s="43" t="s">
        <v>5294</v>
      </c>
      <c r="J16" s="208"/>
      <c r="K16" s="208"/>
      <c r="L16" s="208"/>
      <c r="M16" s="208"/>
      <c r="N16" s="208"/>
      <c r="O16" s="208"/>
      <c r="P16" s="208"/>
      <c r="Q16" s="208"/>
      <c r="R16" s="208"/>
      <c r="S16" s="208"/>
      <c r="T16" s="208"/>
      <c r="U16" s="208"/>
      <c r="V16" s="208"/>
      <c r="W16" s="208"/>
      <c r="X16" s="208"/>
      <c r="Y16" s="100">
        <v>0</v>
      </c>
      <c r="Z16" s="100">
        <v>0</v>
      </c>
      <c r="AA16" s="100">
        <v>0</v>
      </c>
      <c r="AB16" s="100">
        <v>0</v>
      </c>
      <c r="AC16" s="100">
        <v>0</v>
      </c>
      <c r="AD16" s="100">
        <v>0</v>
      </c>
      <c r="AE16" s="100">
        <v>0</v>
      </c>
      <c r="AF16" s="100">
        <v>0</v>
      </c>
      <c r="AG16" s="100">
        <v>0</v>
      </c>
      <c r="AH16" s="100">
        <v>0</v>
      </c>
      <c r="AI16" s="100">
        <v>0</v>
      </c>
      <c r="AJ16" s="100">
        <v>0</v>
      </c>
      <c r="AK16" s="290">
        <v>0</v>
      </c>
      <c r="AL16" s="290">
        <v>0</v>
      </c>
      <c r="AM16" s="290">
        <v>0</v>
      </c>
      <c r="AN16" s="335">
        <v>0</v>
      </c>
      <c r="AO16" s="335">
        <v>0</v>
      </c>
      <c r="AP16" s="335">
        <v>0</v>
      </c>
      <c r="AQ16" s="371">
        <v>0</v>
      </c>
      <c r="AR16" s="371">
        <v>0</v>
      </c>
      <c r="AS16" s="371">
        <v>0</v>
      </c>
      <c r="AT16" s="393">
        <v>5</v>
      </c>
      <c r="AU16" s="393">
        <v>5</v>
      </c>
      <c r="AV16" s="393">
        <v>0</v>
      </c>
      <c r="AW16" s="393">
        <v>8</v>
      </c>
      <c r="AX16" s="393">
        <v>8</v>
      </c>
      <c r="AY16" s="393">
        <v>0</v>
      </c>
      <c r="AZ16" s="208">
        <v>2</v>
      </c>
      <c r="BA16" s="208">
        <v>2</v>
      </c>
      <c r="BB16" s="208">
        <v>0</v>
      </c>
      <c r="BC16" s="208">
        <v>0</v>
      </c>
      <c r="BD16" s="208">
        <v>0</v>
      </c>
      <c r="BE16" s="208">
        <v>0</v>
      </c>
      <c r="BF16" s="393">
        <v>0</v>
      </c>
      <c r="BG16" s="393">
        <v>0</v>
      </c>
      <c r="BH16" s="393">
        <v>0</v>
      </c>
      <c r="BI16" s="393">
        <v>0</v>
      </c>
      <c r="BJ16" s="393">
        <v>0</v>
      </c>
      <c r="BK16" s="393">
        <v>0</v>
      </c>
      <c r="BL16" s="208">
        <v>5</v>
      </c>
      <c r="BM16" s="208">
        <v>5</v>
      </c>
      <c r="BN16" s="208">
        <v>0</v>
      </c>
      <c r="BO16" s="208">
        <v>3</v>
      </c>
      <c r="BP16" s="208">
        <v>3</v>
      </c>
      <c r="BQ16" s="208">
        <v>0</v>
      </c>
      <c r="BR16" s="393">
        <v>14</v>
      </c>
      <c r="BS16" s="393">
        <v>14</v>
      </c>
      <c r="BT16" s="393">
        <v>0</v>
      </c>
      <c r="BU16" s="208">
        <v>11</v>
      </c>
      <c r="BV16" s="208">
        <v>11</v>
      </c>
      <c r="BW16" s="208">
        <v>0</v>
      </c>
      <c r="BX16" s="208">
        <v>12</v>
      </c>
      <c r="BY16" s="208">
        <v>12</v>
      </c>
      <c r="BZ16" s="208">
        <v>0</v>
      </c>
      <c r="CA16" s="208"/>
      <c r="CB16" s="208"/>
      <c r="CC16" s="208"/>
    </row>
    <row r="17" spans="1:81" x14ac:dyDescent="0.2">
      <c r="A17" s="44"/>
      <c r="B17" s="44"/>
      <c r="C17" s="45"/>
      <c r="D17" s="45"/>
      <c r="E17" s="45"/>
      <c r="F17" s="45"/>
      <c r="G17" s="45"/>
      <c r="H17" s="45"/>
      <c r="I17" s="46"/>
      <c r="J17" s="6">
        <f t="shared" ref="J17:X17" si="0">SUM(J3:J15)</f>
        <v>52</v>
      </c>
      <c r="K17" s="6">
        <f t="shared" si="0"/>
        <v>52</v>
      </c>
      <c r="L17" s="6">
        <f t="shared" si="0"/>
        <v>0</v>
      </c>
      <c r="M17" s="6">
        <f t="shared" si="0"/>
        <v>68</v>
      </c>
      <c r="N17" s="6">
        <f t="shared" si="0"/>
        <v>68</v>
      </c>
      <c r="O17" s="6">
        <f t="shared" si="0"/>
        <v>0</v>
      </c>
      <c r="P17" s="6">
        <f t="shared" si="0"/>
        <v>41</v>
      </c>
      <c r="Q17" s="6">
        <f t="shared" si="0"/>
        <v>41</v>
      </c>
      <c r="R17" s="6">
        <f t="shared" si="0"/>
        <v>0</v>
      </c>
      <c r="S17" s="6">
        <f t="shared" si="0"/>
        <v>41</v>
      </c>
      <c r="T17" s="6">
        <f t="shared" si="0"/>
        <v>41</v>
      </c>
      <c r="U17" s="6">
        <f t="shared" si="0"/>
        <v>0</v>
      </c>
      <c r="V17" s="6">
        <f t="shared" si="0"/>
        <v>43</v>
      </c>
      <c r="W17" s="6">
        <f t="shared" si="0"/>
        <v>43</v>
      </c>
      <c r="X17" s="6">
        <f t="shared" si="0"/>
        <v>0</v>
      </c>
      <c r="Y17" s="251">
        <f>SUM(Y3:Y16)</f>
        <v>45</v>
      </c>
      <c r="Z17" s="251">
        <f t="shared" ref="Z17:CC17" si="1">SUM(Z3:Z16)</f>
        <v>45</v>
      </c>
      <c r="AA17" s="251">
        <f t="shared" si="1"/>
        <v>0</v>
      </c>
      <c r="AB17" s="6">
        <f t="shared" si="1"/>
        <v>25</v>
      </c>
      <c r="AC17" s="6">
        <f t="shared" si="1"/>
        <v>25</v>
      </c>
      <c r="AD17" s="6">
        <f t="shared" si="1"/>
        <v>0</v>
      </c>
      <c r="AE17" s="281">
        <f t="shared" si="1"/>
        <v>44</v>
      </c>
      <c r="AF17" s="281">
        <f t="shared" si="1"/>
        <v>44</v>
      </c>
      <c r="AG17" s="281">
        <f t="shared" si="1"/>
        <v>0</v>
      </c>
      <c r="AH17" s="281">
        <f t="shared" si="1"/>
        <v>45</v>
      </c>
      <c r="AI17" s="281">
        <f t="shared" si="1"/>
        <v>45</v>
      </c>
      <c r="AJ17" s="281">
        <f t="shared" si="1"/>
        <v>0</v>
      </c>
      <c r="AK17" s="295">
        <f t="shared" si="1"/>
        <v>60</v>
      </c>
      <c r="AL17" s="295">
        <f t="shared" si="1"/>
        <v>60</v>
      </c>
      <c r="AM17" s="295">
        <f t="shared" si="1"/>
        <v>0</v>
      </c>
      <c r="AN17" s="332">
        <f t="shared" si="1"/>
        <v>42</v>
      </c>
      <c r="AO17" s="332">
        <f t="shared" si="1"/>
        <v>42</v>
      </c>
      <c r="AP17" s="332">
        <f t="shared" si="1"/>
        <v>0</v>
      </c>
      <c r="AQ17" s="387">
        <f t="shared" si="1"/>
        <v>33</v>
      </c>
      <c r="AR17" s="387">
        <f t="shared" si="1"/>
        <v>33</v>
      </c>
      <c r="AS17" s="387">
        <f t="shared" si="1"/>
        <v>0</v>
      </c>
      <c r="AT17" s="397">
        <f>SUM(AT3:AT16)</f>
        <v>52</v>
      </c>
      <c r="AU17" s="397">
        <f t="shared" si="1"/>
        <v>52</v>
      </c>
      <c r="AV17" s="397">
        <f t="shared" si="1"/>
        <v>0</v>
      </c>
      <c r="AW17" s="251">
        <f t="shared" ref="AW17:AY17" si="2">SUM(AW3:AW16)</f>
        <v>44</v>
      </c>
      <c r="AX17" s="251">
        <f t="shared" si="2"/>
        <v>44</v>
      </c>
      <c r="AY17" s="251">
        <f t="shared" si="2"/>
        <v>0</v>
      </c>
      <c r="AZ17" s="438">
        <f>SUM(AZ3:AZ16)</f>
        <v>25</v>
      </c>
      <c r="BA17" s="438">
        <f t="shared" ref="BA17:BB17" si="3">SUM(BA3:BA16)</f>
        <v>25</v>
      </c>
      <c r="BB17" s="438">
        <f t="shared" si="3"/>
        <v>0</v>
      </c>
      <c r="BC17" s="251">
        <f t="shared" si="1"/>
        <v>33</v>
      </c>
      <c r="BD17" s="251">
        <f t="shared" si="1"/>
        <v>33</v>
      </c>
      <c r="BE17" s="251">
        <f t="shared" si="1"/>
        <v>0</v>
      </c>
      <c r="BF17" s="251">
        <f t="shared" si="1"/>
        <v>22</v>
      </c>
      <c r="BG17" s="251">
        <f t="shared" si="1"/>
        <v>22</v>
      </c>
      <c r="BH17" s="251">
        <f t="shared" si="1"/>
        <v>0</v>
      </c>
      <c r="BI17" s="251">
        <f t="shared" si="1"/>
        <v>32</v>
      </c>
      <c r="BJ17" s="251">
        <f t="shared" si="1"/>
        <v>32</v>
      </c>
      <c r="BK17" s="251">
        <f t="shared" si="1"/>
        <v>0</v>
      </c>
      <c r="BL17" s="251">
        <f t="shared" si="1"/>
        <v>23</v>
      </c>
      <c r="BM17" s="251">
        <f t="shared" si="1"/>
        <v>23</v>
      </c>
      <c r="BN17" s="251">
        <f t="shared" si="1"/>
        <v>0</v>
      </c>
      <c r="BO17" s="251">
        <f t="shared" si="1"/>
        <v>23</v>
      </c>
      <c r="BP17" s="251">
        <f t="shared" si="1"/>
        <v>23</v>
      </c>
      <c r="BQ17" s="251">
        <f t="shared" si="1"/>
        <v>0</v>
      </c>
      <c r="BR17" s="251">
        <f t="shared" si="1"/>
        <v>48</v>
      </c>
      <c r="BS17" s="251">
        <f t="shared" si="1"/>
        <v>48</v>
      </c>
      <c r="BT17" s="251">
        <f t="shared" si="1"/>
        <v>0</v>
      </c>
      <c r="BU17" s="251">
        <f t="shared" si="1"/>
        <v>54</v>
      </c>
      <c r="BV17" s="251">
        <f t="shared" si="1"/>
        <v>54</v>
      </c>
      <c r="BW17" s="251">
        <f t="shared" si="1"/>
        <v>0</v>
      </c>
      <c r="BX17" s="251">
        <f t="shared" si="1"/>
        <v>45</v>
      </c>
      <c r="BY17" s="251">
        <f t="shared" si="1"/>
        <v>45</v>
      </c>
      <c r="BZ17" s="251">
        <f t="shared" si="1"/>
        <v>0</v>
      </c>
      <c r="CA17" s="251">
        <f t="shared" si="1"/>
        <v>0</v>
      </c>
      <c r="CB17" s="251">
        <f t="shared" si="1"/>
        <v>0</v>
      </c>
      <c r="CC17" s="251">
        <f t="shared" si="1"/>
        <v>0</v>
      </c>
    </row>
    <row r="18" spans="1:81" x14ac:dyDescent="0.2">
      <c r="A18" s="44"/>
      <c r="B18" s="44"/>
      <c r="C18" s="45"/>
      <c r="D18" s="45"/>
      <c r="E18" s="45"/>
      <c r="F18" s="45"/>
      <c r="G18" s="45"/>
      <c r="H18" s="45"/>
      <c r="I18" s="46"/>
      <c r="AW18" s="398"/>
      <c r="AX18" s="398"/>
      <c r="AY18" s="398"/>
    </row>
    <row r="19" spans="1:81" x14ac:dyDescent="0.25">
      <c r="A19" s="50" t="s">
        <v>2313</v>
      </c>
      <c r="B19" s="51">
        <v>1</v>
      </c>
      <c r="C19" s="52" t="s">
        <v>4015</v>
      </c>
      <c r="D19" s="17" t="s">
        <v>2646</v>
      </c>
      <c r="E19" s="17" t="s">
        <v>310</v>
      </c>
      <c r="F19" s="17" t="s">
        <v>2340</v>
      </c>
      <c r="G19" s="53"/>
      <c r="H19" s="53">
        <v>40595</v>
      </c>
      <c r="I19" s="56" t="s">
        <v>4016</v>
      </c>
      <c r="J19" s="100">
        <v>2</v>
      </c>
      <c r="K19" s="100">
        <v>2</v>
      </c>
      <c r="L19" s="100">
        <v>0</v>
      </c>
      <c r="M19" s="100">
        <v>0</v>
      </c>
      <c r="N19" s="100">
        <v>0</v>
      </c>
      <c r="O19" s="100">
        <v>0</v>
      </c>
      <c r="P19" s="100">
        <v>8</v>
      </c>
      <c r="Q19" s="100">
        <v>8</v>
      </c>
      <c r="R19" s="100">
        <v>0</v>
      </c>
      <c r="S19" s="100">
        <v>0</v>
      </c>
      <c r="T19" s="100">
        <v>0</v>
      </c>
      <c r="U19" s="100">
        <v>0</v>
      </c>
      <c r="V19" s="100">
        <v>4</v>
      </c>
      <c r="W19" s="100">
        <v>4</v>
      </c>
      <c r="X19" s="100">
        <v>0</v>
      </c>
      <c r="Y19" s="100">
        <v>0</v>
      </c>
      <c r="Z19" s="100">
        <v>0</v>
      </c>
      <c r="AA19" s="100">
        <v>0</v>
      </c>
      <c r="AB19" s="100">
        <v>0</v>
      </c>
      <c r="AC19" s="100">
        <v>0</v>
      </c>
      <c r="AD19" s="100">
        <v>0</v>
      </c>
      <c r="AE19" s="100">
        <v>15</v>
      </c>
      <c r="AF19" s="100">
        <v>15</v>
      </c>
      <c r="AG19" s="100">
        <v>0</v>
      </c>
      <c r="AH19" s="100">
        <v>5</v>
      </c>
      <c r="AI19" s="100">
        <v>5</v>
      </c>
      <c r="AJ19" s="100">
        <v>0</v>
      </c>
      <c r="AK19" s="290">
        <v>0</v>
      </c>
      <c r="AL19" s="290">
        <v>0</v>
      </c>
      <c r="AM19" s="290">
        <v>0</v>
      </c>
      <c r="AN19" s="336">
        <v>1</v>
      </c>
      <c r="AO19" s="336">
        <v>1</v>
      </c>
      <c r="AP19" s="336">
        <v>0</v>
      </c>
      <c r="AQ19" s="371">
        <v>0</v>
      </c>
      <c r="AR19" s="371">
        <v>0</v>
      </c>
      <c r="AS19" s="371">
        <v>0</v>
      </c>
      <c r="AT19" s="393">
        <v>0</v>
      </c>
      <c r="AU19" s="393">
        <v>0</v>
      </c>
      <c r="AV19" s="393">
        <v>0</v>
      </c>
      <c r="AW19" s="393">
        <v>0</v>
      </c>
      <c r="AX19" s="393">
        <v>0</v>
      </c>
      <c r="AY19" s="393">
        <v>0</v>
      </c>
      <c r="AZ19" s="100">
        <v>0</v>
      </c>
      <c r="BA19" s="100">
        <v>0</v>
      </c>
      <c r="BB19" s="100">
        <v>0</v>
      </c>
      <c r="BC19" s="100">
        <v>0</v>
      </c>
      <c r="BD19" s="100">
        <v>0</v>
      </c>
      <c r="BE19" s="100">
        <v>0</v>
      </c>
      <c r="BF19" s="100">
        <v>0</v>
      </c>
      <c r="BG19" s="100">
        <v>0</v>
      </c>
      <c r="BH19" s="100">
        <v>0</v>
      </c>
      <c r="BI19" s="100">
        <v>0</v>
      </c>
      <c r="BJ19" s="100">
        <v>0</v>
      </c>
      <c r="BK19" s="100">
        <v>0</v>
      </c>
      <c r="BL19" s="100">
        <v>0</v>
      </c>
      <c r="BM19" s="100">
        <v>0</v>
      </c>
      <c r="BN19" s="100">
        <v>0</v>
      </c>
      <c r="BO19" s="100">
        <v>0</v>
      </c>
      <c r="BP19" s="100">
        <v>0</v>
      </c>
      <c r="BQ19" s="100">
        <v>0</v>
      </c>
      <c r="BR19" s="100">
        <v>0</v>
      </c>
      <c r="BS19" s="100">
        <v>0</v>
      </c>
      <c r="BT19" s="100">
        <v>0</v>
      </c>
      <c r="BU19" s="18">
        <v>2</v>
      </c>
      <c r="BV19" s="18">
        <v>2</v>
      </c>
      <c r="BW19" s="18">
        <v>0</v>
      </c>
      <c r="BX19" s="100">
        <v>0</v>
      </c>
      <c r="BY19" s="100">
        <v>0</v>
      </c>
      <c r="BZ19" s="100">
        <v>0</v>
      </c>
      <c r="CA19" s="100"/>
      <c r="CB19" s="100"/>
      <c r="CC19" s="100"/>
    </row>
    <row r="20" spans="1:81" x14ac:dyDescent="0.2">
      <c r="A20" s="39" t="s">
        <v>2313</v>
      </c>
      <c r="B20" s="39">
        <v>1</v>
      </c>
      <c r="C20" s="40" t="s">
        <v>4238</v>
      </c>
      <c r="D20" s="41" t="s">
        <v>2646</v>
      </c>
      <c r="E20" s="41" t="s">
        <v>310</v>
      </c>
      <c r="F20" s="13" t="s">
        <v>2340</v>
      </c>
      <c r="G20" s="41"/>
      <c r="H20" s="42">
        <v>40660</v>
      </c>
      <c r="I20" s="125" t="s">
        <v>5367</v>
      </c>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A20" s="180">
        <v>0</v>
      </c>
      <c r="AB20" s="180">
        <v>0</v>
      </c>
      <c r="AC20" s="180">
        <v>0</v>
      </c>
      <c r="AD20" s="180">
        <v>0</v>
      </c>
      <c r="AE20" s="100">
        <v>0</v>
      </c>
      <c r="AF20" s="100">
        <v>0</v>
      </c>
      <c r="AG20" s="100">
        <v>0</v>
      </c>
      <c r="AH20" s="100">
        <v>0</v>
      </c>
      <c r="AI20" s="100">
        <v>0</v>
      </c>
      <c r="AJ20" s="100">
        <v>0</v>
      </c>
      <c r="AK20" s="290">
        <v>0</v>
      </c>
      <c r="AL20" s="290">
        <v>0</v>
      </c>
      <c r="AM20" s="290">
        <v>0</v>
      </c>
      <c r="AN20" s="336">
        <v>0</v>
      </c>
      <c r="AO20" s="336">
        <v>0</v>
      </c>
      <c r="AP20" s="336">
        <v>0</v>
      </c>
      <c r="AQ20" s="371">
        <v>0</v>
      </c>
      <c r="AR20" s="371">
        <v>0</v>
      </c>
      <c r="AS20" s="371">
        <v>0</v>
      </c>
      <c r="AT20" s="393">
        <v>0</v>
      </c>
      <c r="AU20" s="393">
        <v>0</v>
      </c>
      <c r="AV20" s="393">
        <v>0</v>
      </c>
      <c r="AW20" s="393">
        <v>0</v>
      </c>
      <c r="AX20" s="393">
        <v>0</v>
      </c>
      <c r="AY20" s="393">
        <v>0</v>
      </c>
      <c r="AZ20" s="100">
        <v>0</v>
      </c>
      <c r="BA20" s="100">
        <v>0</v>
      </c>
      <c r="BB20" s="100">
        <v>0</v>
      </c>
      <c r="BC20" s="100">
        <v>0</v>
      </c>
      <c r="BD20" s="100">
        <v>0</v>
      </c>
      <c r="BE20" s="100">
        <v>0</v>
      </c>
      <c r="BF20" s="100">
        <v>0</v>
      </c>
      <c r="BG20" s="100">
        <v>0</v>
      </c>
      <c r="BH20" s="100">
        <v>0</v>
      </c>
      <c r="BI20" s="100">
        <v>0</v>
      </c>
      <c r="BJ20" s="100">
        <v>0</v>
      </c>
      <c r="BK20" s="100">
        <v>0</v>
      </c>
      <c r="BL20" s="100">
        <v>0</v>
      </c>
      <c r="BM20" s="100">
        <v>0</v>
      </c>
      <c r="BN20" s="100">
        <v>0</v>
      </c>
      <c r="BO20" s="100">
        <v>0</v>
      </c>
      <c r="BP20" s="100">
        <v>0</v>
      </c>
      <c r="BQ20" s="100">
        <v>0</v>
      </c>
      <c r="BR20" s="100">
        <v>0</v>
      </c>
      <c r="BS20" s="100">
        <v>0</v>
      </c>
      <c r="BT20" s="100">
        <v>0</v>
      </c>
      <c r="BU20" s="100">
        <v>0</v>
      </c>
      <c r="BV20" s="100">
        <v>0</v>
      </c>
      <c r="BW20" s="100">
        <v>0</v>
      </c>
      <c r="BX20" s="100">
        <v>0</v>
      </c>
      <c r="BY20" s="100">
        <v>0</v>
      </c>
      <c r="BZ20" s="100">
        <v>0</v>
      </c>
      <c r="CA20" s="100"/>
      <c r="CB20" s="100"/>
      <c r="CC20" s="100"/>
    </row>
    <row r="21" spans="1:81" x14ac:dyDescent="0.2">
      <c r="A21" s="10" t="s">
        <v>2313</v>
      </c>
      <c r="B21" s="11">
        <v>1</v>
      </c>
      <c r="C21" s="12" t="s">
        <v>4239</v>
      </c>
      <c r="D21" s="13" t="s">
        <v>2646</v>
      </c>
      <c r="E21" s="13" t="s">
        <v>310</v>
      </c>
      <c r="F21" s="13" t="s">
        <v>2340</v>
      </c>
      <c r="G21" s="13"/>
      <c r="H21" s="36">
        <v>40660</v>
      </c>
      <c r="I21" s="43" t="s">
        <v>5368</v>
      </c>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A21" s="180">
        <v>0</v>
      </c>
      <c r="AB21" s="180">
        <v>0</v>
      </c>
      <c r="AC21" s="180">
        <v>0</v>
      </c>
      <c r="AD21" s="180">
        <v>0</v>
      </c>
      <c r="AE21" s="100">
        <v>0</v>
      </c>
      <c r="AF21" s="100">
        <v>0</v>
      </c>
      <c r="AG21" s="100">
        <v>0</v>
      </c>
      <c r="AH21" s="100">
        <v>0</v>
      </c>
      <c r="AI21" s="100">
        <v>0</v>
      </c>
      <c r="AJ21" s="100">
        <v>0</v>
      </c>
      <c r="AK21" s="290">
        <v>0</v>
      </c>
      <c r="AL21" s="290">
        <v>0</v>
      </c>
      <c r="AM21" s="290">
        <v>0</v>
      </c>
      <c r="AN21" s="336">
        <v>0</v>
      </c>
      <c r="AO21" s="336">
        <v>0</v>
      </c>
      <c r="AP21" s="336">
        <v>0</v>
      </c>
      <c r="AQ21" s="371">
        <v>0</v>
      </c>
      <c r="AR21" s="371">
        <v>0</v>
      </c>
      <c r="AS21" s="371">
        <v>0</v>
      </c>
      <c r="AT21" s="393">
        <v>0</v>
      </c>
      <c r="AU21" s="393">
        <v>0</v>
      </c>
      <c r="AV21" s="393">
        <v>0</v>
      </c>
      <c r="AW21" s="393">
        <v>0</v>
      </c>
      <c r="AX21" s="393">
        <v>0</v>
      </c>
      <c r="AY21" s="393">
        <v>0</v>
      </c>
      <c r="AZ21" s="100">
        <v>0</v>
      </c>
      <c r="BA21" s="100">
        <v>0</v>
      </c>
      <c r="BB21" s="100">
        <v>0</v>
      </c>
      <c r="BC21" s="100">
        <v>0</v>
      </c>
      <c r="BD21" s="100">
        <v>0</v>
      </c>
      <c r="BE21" s="100">
        <v>0</v>
      </c>
      <c r="BF21" s="100">
        <v>0</v>
      </c>
      <c r="BG21" s="100">
        <v>0</v>
      </c>
      <c r="BH21" s="100">
        <v>0</v>
      </c>
      <c r="BI21" s="100">
        <v>0</v>
      </c>
      <c r="BJ21" s="100">
        <v>0</v>
      </c>
      <c r="BK21" s="100">
        <v>0</v>
      </c>
      <c r="BL21" s="100">
        <v>0</v>
      </c>
      <c r="BM21" s="100">
        <v>0</v>
      </c>
      <c r="BN21" s="100">
        <v>0</v>
      </c>
      <c r="BO21" s="100">
        <v>0</v>
      </c>
      <c r="BP21" s="100">
        <v>0</v>
      </c>
      <c r="BQ21" s="100">
        <v>0</v>
      </c>
      <c r="BR21" s="100">
        <v>0</v>
      </c>
      <c r="BS21" s="100">
        <v>0</v>
      </c>
      <c r="BT21" s="100">
        <v>0</v>
      </c>
      <c r="BU21" s="100">
        <v>0</v>
      </c>
      <c r="BV21" s="100">
        <v>0</v>
      </c>
      <c r="BW21" s="100">
        <v>0</v>
      </c>
      <c r="BX21" s="100">
        <v>0</v>
      </c>
      <c r="BY21" s="100">
        <v>0</v>
      </c>
      <c r="BZ21" s="100">
        <v>0</v>
      </c>
      <c r="CA21" s="100"/>
      <c r="CB21" s="100"/>
      <c r="CC21" s="100"/>
    </row>
    <row r="22" spans="1:81" ht="16.5" customHeight="1" x14ac:dyDescent="0.25">
      <c r="A22" s="50" t="s">
        <v>2313</v>
      </c>
      <c r="B22" s="51">
        <v>1</v>
      </c>
      <c r="C22" s="52" t="s">
        <v>4240</v>
      </c>
      <c r="D22" s="17" t="s">
        <v>2646</v>
      </c>
      <c r="E22" s="17" t="s">
        <v>310</v>
      </c>
      <c r="F22" s="17" t="s">
        <v>2340</v>
      </c>
      <c r="G22" s="53"/>
      <c r="H22" s="53">
        <v>40660</v>
      </c>
      <c r="I22" s="56" t="s">
        <v>5369</v>
      </c>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A22" s="180">
        <v>0</v>
      </c>
      <c r="AB22" s="180">
        <v>0</v>
      </c>
      <c r="AC22" s="180">
        <v>0</v>
      </c>
      <c r="AD22" s="180">
        <v>0</v>
      </c>
      <c r="AE22" s="100">
        <v>0</v>
      </c>
      <c r="AF22" s="100">
        <v>0</v>
      </c>
      <c r="AG22" s="100">
        <v>0</v>
      </c>
      <c r="AH22" s="100">
        <v>0</v>
      </c>
      <c r="AI22" s="100">
        <v>0</v>
      </c>
      <c r="AJ22" s="100">
        <v>0</v>
      </c>
      <c r="AK22" s="290">
        <v>0</v>
      </c>
      <c r="AL22" s="290">
        <v>0</v>
      </c>
      <c r="AM22" s="290">
        <v>0</v>
      </c>
      <c r="AN22" s="336">
        <v>0</v>
      </c>
      <c r="AO22" s="336">
        <v>0</v>
      </c>
      <c r="AP22" s="336">
        <v>0</v>
      </c>
      <c r="AQ22" s="371">
        <v>0</v>
      </c>
      <c r="AR22" s="371">
        <v>0</v>
      </c>
      <c r="AS22" s="371">
        <v>0</v>
      </c>
      <c r="AT22" s="393">
        <v>0</v>
      </c>
      <c r="AU22" s="393">
        <v>0</v>
      </c>
      <c r="AV22" s="393">
        <v>0</v>
      </c>
      <c r="AW22" s="393">
        <v>0</v>
      </c>
      <c r="AX22" s="393">
        <v>0</v>
      </c>
      <c r="AY22" s="393">
        <v>0</v>
      </c>
      <c r="AZ22" s="100">
        <v>0</v>
      </c>
      <c r="BA22" s="100">
        <v>0</v>
      </c>
      <c r="BB22" s="100">
        <v>0</v>
      </c>
      <c r="BC22" s="100">
        <v>0</v>
      </c>
      <c r="BD22" s="100">
        <v>0</v>
      </c>
      <c r="BE22" s="100">
        <v>0</v>
      </c>
      <c r="BF22" s="100">
        <v>0</v>
      </c>
      <c r="BG22" s="100">
        <v>0</v>
      </c>
      <c r="BH22" s="100">
        <v>0</v>
      </c>
      <c r="BI22" s="100">
        <v>0</v>
      </c>
      <c r="BJ22" s="100">
        <v>0</v>
      </c>
      <c r="BK22" s="100">
        <v>0</v>
      </c>
      <c r="BL22" s="100">
        <v>0</v>
      </c>
      <c r="BM22" s="100">
        <v>0</v>
      </c>
      <c r="BN22" s="100">
        <v>0</v>
      </c>
      <c r="BO22" s="100">
        <v>0</v>
      </c>
      <c r="BP22" s="100">
        <v>0</v>
      </c>
      <c r="BQ22" s="100">
        <v>0</v>
      </c>
      <c r="BR22" s="100">
        <v>0</v>
      </c>
      <c r="BS22" s="100">
        <v>0</v>
      </c>
      <c r="BT22" s="100">
        <v>0</v>
      </c>
      <c r="BU22" s="100">
        <v>0</v>
      </c>
      <c r="BV22" s="100">
        <v>0</v>
      </c>
      <c r="BW22" s="100">
        <v>0</v>
      </c>
      <c r="BX22" s="100">
        <v>0</v>
      </c>
      <c r="BY22" s="100">
        <v>0</v>
      </c>
      <c r="BZ22" s="100">
        <v>0</v>
      </c>
      <c r="CA22" s="100"/>
      <c r="CB22" s="100"/>
      <c r="CC22" s="100"/>
    </row>
    <row r="23" spans="1:81" x14ac:dyDescent="0.25">
      <c r="A23" s="50" t="s">
        <v>2313</v>
      </c>
      <c r="B23" s="51">
        <v>1</v>
      </c>
      <c r="C23" s="52" t="s">
        <v>4241</v>
      </c>
      <c r="D23" s="17" t="s">
        <v>2646</v>
      </c>
      <c r="E23" s="17" t="s">
        <v>310</v>
      </c>
      <c r="F23" s="17" t="s">
        <v>2340</v>
      </c>
      <c r="G23" s="53"/>
      <c r="H23" s="53">
        <v>40660</v>
      </c>
      <c r="I23" s="56" t="s">
        <v>5383</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0</v>
      </c>
      <c r="AE23" s="100">
        <v>0</v>
      </c>
      <c r="AF23" s="100">
        <v>0</v>
      </c>
      <c r="AG23" s="100">
        <v>0</v>
      </c>
      <c r="AH23" s="100">
        <v>0</v>
      </c>
      <c r="AI23" s="100">
        <v>0</v>
      </c>
      <c r="AJ23" s="100">
        <v>0</v>
      </c>
      <c r="AK23" s="290">
        <v>0</v>
      </c>
      <c r="AL23" s="290">
        <v>0</v>
      </c>
      <c r="AM23" s="290">
        <v>0</v>
      </c>
      <c r="AN23" s="336">
        <v>0</v>
      </c>
      <c r="AO23" s="336">
        <v>0</v>
      </c>
      <c r="AP23" s="336">
        <v>0</v>
      </c>
      <c r="AQ23" s="371">
        <v>0</v>
      </c>
      <c r="AR23" s="371">
        <v>0</v>
      </c>
      <c r="AS23" s="371">
        <v>0</v>
      </c>
      <c r="AT23" s="393">
        <v>6</v>
      </c>
      <c r="AU23" s="393">
        <v>6</v>
      </c>
      <c r="AV23" s="393">
        <v>0</v>
      </c>
      <c r="AW23" s="393">
        <v>0</v>
      </c>
      <c r="AX23" s="393">
        <v>0</v>
      </c>
      <c r="AY23" s="393">
        <v>0</v>
      </c>
      <c r="AZ23" s="100">
        <v>0</v>
      </c>
      <c r="BA23" s="100">
        <v>0</v>
      </c>
      <c r="BB23" s="100">
        <v>0</v>
      </c>
      <c r="BC23" s="100">
        <v>0</v>
      </c>
      <c r="BD23" s="100">
        <v>0</v>
      </c>
      <c r="BE23" s="100">
        <v>0</v>
      </c>
      <c r="BF23" s="100">
        <v>0</v>
      </c>
      <c r="BG23" s="100">
        <v>0</v>
      </c>
      <c r="BH23" s="100">
        <v>0</v>
      </c>
      <c r="BI23" s="100">
        <v>0</v>
      </c>
      <c r="BJ23" s="100">
        <v>0</v>
      </c>
      <c r="BK23" s="100">
        <v>0</v>
      </c>
      <c r="BL23" s="100">
        <v>0</v>
      </c>
      <c r="BM23" s="100">
        <v>0</v>
      </c>
      <c r="BN23" s="100">
        <v>0</v>
      </c>
      <c r="BO23" s="100">
        <v>0</v>
      </c>
      <c r="BP23" s="100">
        <v>0</v>
      </c>
      <c r="BQ23" s="100">
        <v>0</v>
      </c>
      <c r="BR23" s="100">
        <v>0</v>
      </c>
      <c r="BS23" s="100">
        <v>0</v>
      </c>
      <c r="BT23" s="100">
        <v>0</v>
      </c>
      <c r="BU23" s="100">
        <v>0</v>
      </c>
      <c r="BV23" s="100">
        <v>0</v>
      </c>
      <c r="BW23" s="100">
        <v>0</v>
      </c>
      <c r="BX23" s="100">
        <v>0</v>
      </c>
      <c r="BY23" s="100">
        <v>0</v>
      </c>
      <c r="BZ23" s="100">
        <v>0</v>
      </c>
      <c r="CA23" s="100"/>
      <c r="CB23" s="100"/>
      <c r="CC23" s="100"/>
    </row>
    <row r="24" spans="1:81" ht="16.5" customHeight="1" x14ac:dyDescent="0.25">
      <c r="A24" s="50" t="s">
        <v>2313</v>
      </c>
      <c r="B24" s="51">
        <v>1</v>
      </c>
      <c r="C24" s="52" t="s">
        <v>4242</v>
      </c>
      <c r="D24" s="17" t="s">
        <v>2646</v>
      </c>
      <c r="E24" s="17" t="s">
        <v>310</v>
      </c>
      <c r="F24" s="17" t="s">
        <v>2340</v>
      </c>
      <c r="G24" s="53"/>
      <c r="H24" s="53">
        <v>40661</v>
      </c>
      <c r="I24" s="56" t="s">
        <v>5370</v>
      </c>
      <c r="J24" s="180">
        <v>0</v>
      </c>
      <c r="K24" s="180">
        <v>0</v>
      </c>
      <c r="L24" s="180">
        <v>0</v>
      </c>
      <c r="M24" s="180">
        <v>0</v>
      </c>
      <c r="N24" s="180">
        <v>0</v>
      </c>
      <c r="O24" s="180">
        <v>0</v>
      </c>
      <c r="P24" s="180">
        <v>0</v>
      </c>
      <c r="Q24" s="180">
        <v>0</v>
      </c>
      <c r="R24" s="180">
        <v>0</v>
      </c>
      <c r="S24" s="180">
        <v>0</v>
      </c>
      <c r="T24" s="180">
        <v>0</v>
      </c>
      <c r="U24" s="180">
        <v>0</v>
      </c>
      <c r="V24" s="180">
        <v>0</v>
      </c>
      <c r="W24" s="180">
        <v>0</v>
      </c>
      <c r="X24" s="180">
        <v>0</v>
      </c>
      <c r="Y24" s="180">
        <v>0</v>
      </c>
      <c r="Z24" s="180">
        <v>0</v>
      </c>
      <c r="AA24" s="180">
        <v>0</v>
      </c>
      <c r="AB24" s="180">
        <v>0</v>
      </c>
      <c r="AC24" s="180">
        <v>0</v>
      </c>
      <c r="AD24" s="180">
        <v>0</v>
      </c>
      <c r="AE24" s="100">
        <v>0</v>
      </c>
      <c r="AF24" s="100">
        <v>0</v>
      </c>
      <c r="AG24" s="100">
        <v>0</v>
      </c>
      <c r="AH24" s="100">
        <v>0</v>
      </c>
      <c r="AI24" s="100">
        <v>0</v>
      </c>
      <c r="AJ24" s="100">
        <v>0</v>
      </c>
      <c r="AK24" s="290">
        <v>0</v>
      </c>
      <c r="AL24" s="290">
        <v>0</v>
      </c>
      <c r="AM24" s="290">
        <v>0</v>
      </c>
      <c r="AN24" s="336">
        <v>0</v>
      </c>
      <c r="AO24" s="336">
        <v>0</v>
      </c>
      <c r="AP24" s="336">
        <v>0</v>
      </c>
      <c r="AQ24" s="371">
        <v>0</v>
      </c>
      <c r="AR24" s="371">
        <v>0</v>
      </c>
      <c r="AS24" s="371">
        <v>0</v>
      </c>
      <c r="AT24" s="393">
        <v>7</v>
      </c>
      <c r="AU24" s="393">
        <v>7</v>
      </c>
      <c r="AV24" s="393">
        <v>0</v>
      </c>
      <c r="AW24" s="393">
        <v>6</v>
      </c>
      <c r="AX24" s="393">
        <v>6</v>
      </c>
      <c r="AY24" s="393">
        <v>0</v>
      </c>
      <c r="AZ24" s="100">
        <v>0</v>
      </c>
      <c r="BA24" s="100">
        <v>0</v>
      </c>
      <c r="BB24" s="100">
        <v>0</v>
      </c>
      <c r="BC24" s="100">
        <v>0</v>
      </c>
      <c r="BD24" s="100">
        <v>0</v>
      </c>
      <c r="BE24" s="100">
        <v>0</v>
      </c>
      <c r="BF24" s="100">
        <v>4</v>
      </c>
      <c r="BG24" s="100">
        <v>4</v>
      </c>
      <c r="BH24" s="100">
        <v>0</v>
      </c>
      <c r="BI24" s="100">
        <v>0</v>
      </c>
      <c r="BJ24" s="100">
        <v>0</v>
      </c>
      <c r="BK24" s="100">
        <v>0</v>
      </c>
      <c r="BL24" s="100">
        <v>4</v>
      </c>
      <c r="BM24" s="100">
        <v>4</v>
      </c>
      <c r="BN24" s="100">
        <v>0</v>
      </c>
      <c r="BO24" s="100">
        <v>0</v>
      </c>
      <c r="BP24" s="100">
        <v>0</v>
      </c>
      <c r="BQ24" s="100">
        <v>0</v>
      </c>
      <c r="BR24" s="100">
        <v>0</v>
      </c>
      <c r="BS24" s="100">
        <v>0</v>
      </c>
      <c r="BT24" s="100">
        <v>0</v>
      </c>
      <c r="BU24" s="100">
        <v>0</v>
      </c>
      <c r="BV24" s="100">
        <v>0</v>
      </c>
      <c r="BW24" s="100">
        <v>0</v>
      </c>
      <c r="BX24" s="100">
        <v>0</v>
      </c>
      <c r="BY24" s="100">
        <v>0</v>
      </c>
      <c r="BZ24" s="100">
        <v>0</v>
      </c>
      <c r="CA24" s="100"/>
      <c r="CB24" s="100"/>
      <c r="CC24" s="100"/>
    </row>
    <row r="25" spans="1:81" x14ac:dyDescent="0.25">
      <c r="A25" s="50" t="s">
        <v>2313</v>
      </c>
      <c r="B25" s="51">
        <v>1</v>
      </c>
      <c r="C25" s="52" t="s">
        <v>4243</v>
      </c>
      <c r="D25" s="17" t="s">
        <v>2646</v>
      </c>
      <c r="E25" s="17" t="s">
        <v>310</v>
      </c>
      <c r="F25" s="17" t="s">
        <v>2340</v>
      </c>
      <c r="G25" s="53"/>
      <c r="H25" s="53">
        <v>40674</v>
      </c>
      <c r="I25" s="56" t="s">
        <v>5371</v>
      </c>
      <c r="J25" s="180">
        <v>0</v>
      </c>
      <c r="K25" s="180">
        <v>0</v>
      </c>
      <c r="L25" s="180">
        <v>0</v>
      </c>
      <c r="M25" s="180">
        <v>0</v>
      </c>
      <c r="N25" s="180">
        <v>0</v>
      </c>
      <c r="O25" s="180">
        <v>0</v>
      </c>
      <c r="P25" s="180">
        <v>0</v>
      </c>
      <c r="Q25" s="180">
        <v>0</v>
      </c>
      <c r="R25" s="180">
        <v>0</v>
      </c>
      <c r="S25" s="180">
        <v>0</v>
      </c>
      <c r="T25" s="180">
        <v>0</v>
      </c>
      <c r="U25" s="180">
        <v>0</v>
      </c>
      <c r="V25" s="180">
        <v>5</v>
      </c>
      <c r="W25" s="180">
        <v>5</v>
      </c>
      <c r="X25" s="180">
        <v>0</v>
      </c>
      <c r="Y25" s="180">
        <v>0</v>
      </c>
      <c r="Z25" s="180">
        <v>0</v>
      </c>
      <c r="AA25" s="180">
        <v>0</v>
      </c>
      <c r="AB25" s="180">
        <v>0</v>
      </c>
      <c r="AC25" s="180">
        <v>0</v>
      </c>
      <c r="AD25" s="180">
        <v>0</v>
      </c>
      <c r="AE25" s="100">
        <v>0</v>
      </c>
      <c r="AF25" s="100">
        <v>0</v>
      </c>
      <c r="AG25" s="100">
        <v>0</v>
      </c>
      <c r="AH25" s="100">
        <v>0</v>
      </c>
      <c r="AI25" s="100">
        <v>0</v>
      </c>
      <c r="AJ25" s="100">
        <v>0</v>
      </c>
      <c r="AK25" s="290">
        <v>0</v>
      </c>
      <c r="AL25" s="290">
        <v>0</v>
      </c>
      <c r="AM25" s="290">
        <v>0</v>
      </c>
      <c r="AN25" s="336">
        <v>0</v>
      </c>
      <c r="AO25" s="336">
        <v>0</v>
      </c>
      <c r="AP25" s="336">
        <v>0</v>
      </c>
      <c r="AQ25" s="371">
        <v>0</v>
      </c>
      <c r="AR25" s="371">
        <v>0</v>
      </c>
      <c r="AS25" s="371">
        <v>0</v>
      </c>
      <c r="AT25" s="393">
        <v>0</v>
      </c>
      <c r="AU25" s="393">
        <v>0</v>
      </c>
      <c r="AV25" s="393">
        <v>0</v>
      </c>
      <c r="AW25" s="393">
        <v>0</v>
      </c>
      <c r="AX25" s="393">
        <v>0</v>
      </c>
      <c r="AY25" s="393">
        <v>0</v>
      </c>
      <c r="AZ25" s="100">
        <v>0</v>
      </c>
      <c r="BA25" s="100">
        <v>0</v>
      </c>
      <c r="BB25" s="100">
        <v>0</v>
      </c>
      <c r="BC25" s="100">
        <v>0</v>
      </c>
      <c r="BD25" s="100">
        <v>0</v>
      </c>
      <c r="BE25" s="100">
        <v>0</v>
      </c>
      <c r="BF25" s="100">
        <v>0</v>
      </c>
      <c r="BG25" s="100">
        <v>0</v>
      </c>
      <c r="BH25" s="100">
        <v>0</v>
      </c>
      <c r="BI25" s="100">
        <v>0</v>
      </c>
      <c r="BJ25" s="100">
        <v>0</v>
      </c>
      <c r="BK25" s="100">
        <v>0</v>
      </c>
      <c r="BL25" s="100">
        <v>0</v>
      </c>
      <c r="BM25" s="100">
        <v>0</v>
      </c>
      <c r="BN25" s="100">
        <v>0</v>
      </c>
      <c r="BO25" s="100">
        <v>0</v>
      </c>
      <c r="BP25" s="100">
        <v>0</v>
      </c>
      <c r="BQ25" s="100">
        <v>0</v>
      </c>
      <c r="BR25" s="100">
        <v>0</v>
      </c>
      <c r="BS25" s="100">
        <v>0</v>
      </c>
      <c r="BT25" s="100">
        <v>0</v>
      </c>
      <c r="BU25" s="100">
        <v>0</v>
      </c>
      <c r="BV25" s="100">
        <v>0</v>
      </c>
      <c r="BW25" s="100">
        <v>0</v>
      </c>
      <c r="BX25" s="100">
        <v>0</v>
      </c>
      <c r="BY25" s="100">
        <v>0</v>
      </c>
      <c r="BZ25" s="100">
        <v>0</v>
      </c>
      <c r="CA25" s="100"/>
      <c r="CB25" s="100"/>
      <c r="CC25" s="100"/>
    </row>
    <row r="26" spans="1:81" x14ac:dyDescent="0.25">
      <c r="A26" s="50" t="s">
        <v>2313</v>
      </c>
      <c r="B26" s="51">
        <v>1</v>
      </c>
      <c r="C26" s="52" t="s">
        <v>4233</v>
      </c>
      <c r="D26" s="17" t="s">
        <v>2646</v>
      </c>
      <c r="E26" s="17" t="s">
        <v>310</v>
      </c>
      <c r="F26" s="17" t="s">
        <v>2340</v>
      </c>
      <c r="G26" s="53"/>
      <c r="H26" s="53">
        <v>40729</v>
      </c>
      <c r="I26" s="56" t="s">
        <v>5372</v>
      </c>
      <c r="J26" s="180">
        <v>0</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A26" s="180">
        <v>0</v>
      </c>
      <c r="AB26" s="180">
        <v>0</v>
      </c>
      <c r="AC26" s="180">
        <v>0</v>
      </c>
      <c r="AD26" s="180">
        <v>0</v>
      </c>
      <c r="AE26" s="100">
        <v>0</v>
      </c>
      <c r="AF26" s="100">
        <v>0</v>
      </c>
      <c r="AG26" s="100">
        <v>0</v>
      </c>
      <c r="AH26" s="100">
        <v>0</v>
      </c>
      <c r="AI26" s="100">
        <v>0</v>
      </c>
      <c r="AJ26" s="100">
        <v>0</v>
      </c>
      <c r="AK26" s="290">
        <v>0</v>
      </c>
      <c r="AL26" s="290">
        <v>0</v>
      </c>
      <c r="AM26" s="290">
        <v>0</v>
      </c>
      <c r="AN26" s="336">
        <v>0</v>
      </c>
      <c r="AO26" s="336">
        <v>0</v>
      </c>
      <c r="AP26" s="336">
        <v>0</v>
      </c>
      <c r="AQ26" s="371">
        <v>0</v>
      </c>
      <c r="AR26" s="371">
        <v>0</v>
      </c>
      <c r="AS26" s="371">
        <v>0</v>
      </c>
      <c r="AT26" s="393">
        <v>8</v>
      </c>
      <c r="AU26" s="393">
        <v>8</v>
      </c>
      <c r="AV26" s="393">
        <v>0</v>
      </c>
      <c r="AW26" s="393">
        <v>0</v>
      </c>
      <c r="AX26" s="393">
        <v>0</v>
      </c>
      <c r="AY26" s="393">
        <v>0</v>
      </c>
      <c r="AZ26" s="100">
        <v>0</v>
      </c>
      <c r="BA26" s="100">
        <v>0</v>
      </c>
      <c r="BB26" s="100">
        <v>0</v>
      </c>
      <c r="BC26" s="100">
        <v>0</v>
      </c>
      <c r="BD26" s="100">
        <v>0</v>
      </c>
      <c r="BE26" s="100">
        <v>0</v>
      </c>
      <c r="BF26" s="100">
        <v>4</v>
      </c>
      <c r="BG26" s="100">
        <v>4</v>
      </c>
      <c r="BH26" s="100">
        <v>0</v>
      </c>
      <c r="BI26" s="100">
        <v>0</v>
      </c>
      <c r="BJ26" s="100">
        <v>0</v>
      </c>
      <c r="BK26" s="100">
        <v>0</v>
      </c>
      <c r="BL26" s="100">
        <v>3</v>
      </c>
      <c r="BM26" s="100">
        <v>3</v>
      </c>
      <c r="BN26" s="100">
        <v>0</v>
      </c>
      <c r="BO26" s="100">
        <v>0</v>
      </c>
      <c r="BP26" s="100">
        <v>0</v>
      </c>
      <c r="BQ26" s="100">
        <v>0</v>
      </c>
      <c r="BR26" s="100">
        <v>0</v>
      </c>
      <c r="BS26" s="100">
        <v>0</v>
      </c>
      <c r="BT26" s="100">
        <v>0</v>
      </c>
      <c r="BU26" s="100">
        <v>0</v>
      </c>
      <c r="BV26" s="100">
        <v>0</v>
      </c>
      <c r="BW26" s="100">
        <v>0</v>
      </c>
      <c r="BX26" s="100">
        <v>0</v>
      </c>
      <c r="BY26" s="100">
        <v>0</v>
      </c>
      <c r="BZ26" s="100">
        <v>0</v>
      </c>
      <c r="CA26" s="100"/>
      <c r="CB26" s="100"/>
      <c r="CC26" s="100"/>
    </row>
    <row r="27" spans="1:81" x14ac:dyDescent="0.25">
      <c r="A27" s="50" t="s">
        <v>2313</v>
      </c>
      <c r="B27" s="51">
        <v>1</v>
      </c>
      <c r="C27" s="52" t="s">
        <v>4234</v>
      </c>
      <c r="D27" s="17" t="s">
        <v>2646</v>
      </c>
      <c r="E27" s="17" t="s">
        <v>310</v>
      </c>
      <c r="F27" s="17" t="s">
        <v>2340</v>
      </c>
      <c r="G27" s="53"/>
      <c r="H27" s="53">
        <v>40729</v>
      </c>
      <c r="I27" s="56" t="s">
        <v>5373</v>
      </c>
      <c r="J27" s="180">
        <v>0</v>
      </c>
      <c r="K27" s="180">
        <v>0</v>
      </c>
      <c r="L27" s="180">
        <v>0</v>
      </c>
      <c r="M27" s="180">
        <v>0</v>
      </c>
      <c r="N27" s="180">
        <v>0</v>
      </c>
      <c r="O27" s="180">
        <v>0</v>
      </c>
      <c r="P27" s="180">
        <v>0</v>
      </c>
      <c r="Q27" s="180">
        <v>0</v>
      </c>
      <c r="R27" s="180">
        <v>0</v>
      </c>
      <c r="S27" s="180">
        <v>0</v>
      </c>
      <c r="T27" s="180">
        <v>0</v>
      </c>
      <c r="U27" s="180">
        <v>0</v>
      </c>
      <c r="V27" s="180">
        <v>5</v>
      </c>
      <c r="W27" s="180">
        <v>5</v>
      </c>
      <c r="X27" s="180">
        <v>0</v>
      </c>
      <c r="Y27" s="180">
        <v>0</v>
      </c>
      <c r="Z27" s="180">
        <v>0</v>
      </c>
      <c r="AA27" s="180">
        <v>0</v>
      </c>
      <c r="AB27" s="180">
        <v>0</v>
      </c>
      <c r="AC27" s="180">
        <v>0</v>
      </c>
      <c r="AD27" s="180">
        <v>0</v>
      </c>
      <c r="AE27" s="100">
        <v>5</v>
      </c>
      <c r="AF27" s="100">
        <v>5</v>
      </c>
      <c r="AG27" s="100">
        <v>0</v>
      </c>
      <c r="AH27" s="100">
        <v>0</v>
      </c>
      <c r="AI27" s="100">
        <v>0</v>
      </c>
      <c r="AJ27" s="100">
        <v>0</v>
      </c>
      <c r="AK27" s="290">
        <v>0</v>
      </c>
      <c r="AL27" s="290">
        <v>0</v>
      </c>
      <c r="AM27" s="290">
        <v>0</v>
      </c>
      <c r="AN27" s="336">
        <v>0</v>
      </c>
      <c r="AO27" s="336">
        <v>0</v>
      </c>
      <c r="AP27" s="336">
        <v>0</v>
      </c>
      <c r="AQ27" s="371">
        <v>0</v>
      </c>
      <c r="AR27" s="371">
        <v>0</v>
      </c>
      <c r="AS27" s="371">
        <v>0</v>
      </c>
      <c r="AT27" s="393">
        <v>4</v>
      </c>
      <c r="AU27" s="393">
        <v>4</v>
      </c>
      <c r="AV27" s="393">
        <v>0</v>
      </c>
      <c r="AW27" s="393">
        <v>0</v>
      </c>
      <c r="AX27" s="393">
        <v>0</v>
      </c>
      <c r="AY27" s="393">
        <v>0</v>
      </c>
      <c r="AZ27" s="100">
        <v>0</v>
      </c>
      <c r="BA27" s="100">
        <v>0</v>
      </c>
      <c r="BB27" s="100">
        <v>0</v>
      </c>
      <c r="BC27" s="100">
        <v>0</v>
      </c>
      <c r="BD27" s="100">
        <v>0</v>
      </c>
      <c r="BE27" s="100">
        <v>0</v>
      </c>
      <c r="BF27" s="100">
        <v>0</v>
      </c>
      <c r="BG27" s="100">
        <v>0</v>
      </c>
      <c r="BH27" s="100">
        <v>0</v>
      </c>
      <c r="BI27" s="100">
        <v>0</v>
      </c>
      <c r="BJ27" s="100">
        <v>0</v>
      </c>
      <c r="BK27" s="100">
        <v>0</v>
      </c>
      <c r="BL27" s="100">
        <v>0</v>
      </c>
      <c r="BM27" s="100">
        <v>0</v>
      </c>
      <c r="BN27" s="100">
        <v>0</v>
      </c>
      <c r="BO27" s="100">
        <v>0</v>
      </c>
      <c r="BP27" s="100">
        <v>0</v>
      </c>
      <c r="BQ27" s="100">
        <v>0</v>
      </c>
      <c r="BR27" s="100">
        <v>8</v>
      </c>
      <c r="BS27" s="100">
        <v>8</v>
      </c>
      <c r="BT27" s="100">
        <v>0</v>
      </c>
      <c r="BU27" s="100">
        <v>0</v>
      </c>
      <c r="BV27" s="100">
        <v>0</v>
      </c>
      <c r="BW27" s="100">
        <v>0</v>
      </c>
      <c r="BX27" s="100">
        <v>0</v>
      </c>
      <c r="BY27" s="100">
        <v>0</v>
      </c>
      <c r="BZ27" s="100">
        <v>0</v>
      </c>
      <c r="CA27" s="100"/>
      <c r="CB27" s="100"/>
      <c r="CC27" s="100"/>
    </row>
    <row r="28" spans="1:81" x14ac:dyDescent="0.25">
      <c r="A28" s="50" t="s">
        <v>2313</v>
      </c>
      <c r="B28" s="51">
        <v>1</v>
      </c>
      <c r="C28" s="52" t="s">
        <v>4235</v>
      </c>
      <c r="D28" s="17" t="s">
        <v>2646</v>
      </c>
      <c r="E28" s="17" t="s">
        <v>310</v>
      </c>
      <c r="F28" s="17" t="s">
        <v>2340</v>
      </c>
      <c r="G28" s="53"/>
      <c r="H28" s="53">
        <v>40729</v>
      </c>
      <c r="I28" s="56" t="s">
        <v>5374</v>
      </c>
      <c r="J28" s="180">
        <v>0</v>
      </c>
      <c r="K28" s="180">
        <v>0</v>
      </c>
      <c r="L28" s="180">
        <v>0</v>
      </c>
      <c r="M28" s="180">
        <v>0</v>
      </c>
      <c r="N28" s="180">
        <v>0</v>
      </c>
      <c r="O28" s="180">
        <v>0</v>
      </c>
      <c r="P28" s="180">
        <v>4</v>
      </c>
      <c r="Q28" s="180">
        <v>4</v>
      </c>
      <c r="R28" s="180">
        <v>0</v>
      </c>
      <c r="S28" s="180">
        <v>0</v>
      </c>
      <c r="T28" s="180">
        <v>0</v>
      </c>
      <c r="U28" s="180">
        <v>0</v>
      </c>
      <c r="V28" s="180">
        <v>0</v>
      </c>
      <c r="W28" s="180">
        <v>0</v>
      </c>
      <c r="X28" s="180">
        <v>0</v>
      </c>
      <c r="Y28" s="180">
        <v>0</v>
      </c>
      <c r="Z28" s="180">
        <v>0</v>
      </c>
      <c r="AA28" s="180">
        <v>0</v>
      </c>
      <c r="AB28" s="180">
        <v>0</v>
      </c>
      <c r="AC28" s="180">
        <v>0</v>
      </c>
      <c r="AD28" s="180">
        <v>0</v>
      </c>
      <c r="AE28" s="100">
        <v>0</v>
      </c>
      <c r="AF28" s="100">
        <v>0</v>
      </c>
      <c r="AG28" s="100">
        <v>0</v>
      </c>
      <c r="AH28" s="100">
        <v>0</v>
      </c>
      <c r="AI28" s="100">
        <v>0</v>
      </c>
      <c r="AJ28" s="100">
        <v>0</v>
      </c>
      <c r="AK28" s="290">
        <v>0</v>
      </c>
      <c r="AL28" s="290">
        <v>0</v>
      </c>
      <c r="AM28" s="290">
        <v>0</v>
      </c>
      <c r="AN28" s="336">
        <v>0</v>
      </c>
      <c r="AO28" s="336">
        <v>0</v>
      </c>
      <c r="AP28" s="336">
        <v>0</v>
      </c>
      <c r="AQ28" s="371">
        <v>0</v>
      </c>
      <c r="AR28" s="371">
        <v>0</v>
      </c>
      <c r="AS28" s="371">
        <v>0</v>
      </c>
      <c r="AT28" s="393">
        <v>0</v>
      </c>
      <c r="AU28" s="393">
        <v>0</v>
      </c>
      <c r="AV28" s="393">
        <v>0</v>
      </c>
      <c r="AW28" s="393">
        <v>0</v>
      </c>
      <c r="AX28" s="393">
        <v>0</v>
      </c>
      <c r="AY28" s="393">
        <v>0</v>
      </c>
      <c r="AZ28" s="100">
        <v>0</v>
      </c>
      <c r="BA28" s="100">
        <v>0</v>
      </c>
      <c r="BB28" s="100">
        <v>0</v>
      </c>
      <c r="BC28" s="100">
        <v>0</v>
      </c>
      <c r="BD28" s="100">
        <v>0</v>
      </c>
      <c r="BE28" s="100">
        <v>0</v>
      </c>
      <c r="BF28" s="100">
        <v>0</v>
      </c>
      <c r="BG28" s="100">
        <v>0</v>
      </c>
      <c r="BH28" s="100">
        <v>0</v>
      </c>
      <c r="BI28" s="100">
        <v>0</v>
      </c>
      <c r="BJ28" s="100">
        <v>0</v>
      </c>
      <c r="BK28" s="100">
        <v>0</v>
      </c>
      <c r="BL28" s="100">
        <v>0</v>
      </c>
      <c r="BM28" s="100">
        <v>0</v>
      </c>
      <c r="BN28" s="100">
        <v>0</v>
      </c>
      <c r="BO28" s="100">
        <v>0</v>
      </c>
      <c r="BP28" s="100">
        <v>0</v>
      </c>
      <c r="BQ28" s="100">
        <v>0</v>
      </c>
      <c r="BR28" s="100">
        <v>0</v>
      </c>
      <c r="BS28" s="100">
        <v>0</v>
      </c>
      <c r="BT28" s="100">
        <v>0</v>
      </c>
      <c r="BU28" s="100">
        <v>0</v>
      </c>
      <c r="BV28" s="100">
        <v>0</v>
      </c>
      <c r="BW28" s="100">
        <v>0</v>
      </c>
      <c r="BX28" s="100">
        <v>0</v>
      </c>
      <c r="BY28" s="100">
        <v>0</v>
      </c>
      <c r="BZ28" s="100">
        <v>0</v>
      </c>
      <c r="CA28" s="100"/>
      <c r="CB28" s="100"/>
      <c r="CC28" s="100"/>
    </row>
    <row r="29" spans="1:81" x14ac:dyDescent="0.25">
      <c r="A29" s="50" t="s">
        <v>2313</v>
      </c>
      <c r="B29" s="51">
        <v>1</v>
      </c>
      <c r="C29" s="52" t="s">
        <v>4236</v>
      </c>
      <c r="D29" s="17" t="s">
        <v>2646</v>
      </c>
      <c r="E29" s="17" t="s">
        <v>310</v>
      </c>
      <c r="F29" s="17" t="s">
        <v>2340</v>
      </c>
      <c r="G29" s="53"/>
      <c r="H29" s="53">
        <v>40729</v>
      </c>
      <c r="I29" s="56" t="s">
        <v>5375</v>
      </c>
      <c r="J29" s="180">
        <v>0</v>
      </c>
      <c r="K29" s="180">
        <v>0</v>
      </c>
      <c r="L29" s="180">
        <v>0</v>
      </c>
      <c r="M29" s="180">
        <v>0</v>
      </c>
      <c r="N29" s="180">
        <v>0</v>
      </c>
      <c r="O29" s="180">
        <v>0</v>
      </c>
      <c r="P29" s="180">
        <v>0</v>
      </c>
      <c r="Q29" s="180">
        <v>0</v>
      </c>
      <c r="R29" s="180">
        <v>0</v>
      </c>
      <c r="S29" s="180">
        <v>0</v>
      </c>
      <c r="T29" s="180">
        <v>0</v>
      </c>
      <c r="U29" s="180">
        <v>0</v>
      </c>
      <c r="V29" s="180">
        <v>0</v>
      </c>
      <c r="W29" s="180">
        <v>0</v>
      </c>
      <c r="X29" s="180">
        <v>0</v>
      </c>
      <c r="Y29" s="180">
        <v>0</v>
      </c>
      <c r="Z29" s="180">
        <v>0</v>
      </c>
      <c r="AA29" s="180">
        <v>0</v>
      </c>
      <c r="AB29" s="180">
        <v>0</v>
      </c>
      <c r="AC29" s="180">
        <v>0</v>
      </c>
      <c r="AD29" s="180">
        <v>0</v>
      </c>
      <c r="AE29" s="100">
        <v>0</v>
      </c>
      <c r="AF29" s="100">
        <v>0</v>
      </c>
      <c r="AG29" s="100">
        <v>0</v>
      </c>
      <c r="AH29" s="100">
        <v>0</v>
      </c>
      <c r="AI29" s="100">
        <v>0</v>
      </c>
      <c r="AJ29" s="100">
        <v>0</v>
      </c>
      <c r="AK29" s="290">
        <v>0</v>
      </c>
      <c r="AL29" s="290">
        <v>0</v>
      </c>
      <c r="AM29" s="290">
        <v>0</v>
      </c>
      <c r="AN29" s="336">
        <v>0</v>
      </c>
      <c r="AO29" s="336">
        <v>0</v>
      </c>
      <c r="AP29" s="336">
        <v>0</v>
      </c>
      <c r="AQ29" s="371">
        <v>3</v>
      </c>
      <c r="AR29" s="371">
        <v>3</v>
      </c>
      <c r="AS29" s="371">
        <v>0</v>
      </c>
      <c r="AT29" s="393">
        <v>4</v>
      </c>
      <c r="AU29" s="393">
        <v>4</v>
      </c>
      <c r="AV29" s="393">
        <v>0</v>
      </c>
      <c r="AW29" s="393">
        <v>2</v>
      </c>
      <c r="AX29" s="393">
        <v>2</v>
      </c>
      <c r="AY29" s="393">
        <v>0</v>
      </c>
      <c r="AZ29" s="100">
        <v>0</v>
      </c>
      <c r="BA29" s="100">
        <v>0</v>
      </c>
      <c r="BB29" s="100">
        <v>0</v>
      </c>
      <c r="BC29" s="100">
        <v>0</v>
      </c>
      <c r="BD29" s="100">
        <v>0</v>
      </c>
      <c r="BE29" s="100">
        <v>0</v>
      </c>
      <c r="BF29" s="100">
        <v>0</v>
      </c>
      <c r="BG29" s="100">
        <v>0</v>
      </c>
      <c r="BH29" s="100">
        <v>0</v>
      </c>
      <c r="BI29" s="100">
        <v>0</v>
      </c>
      <c r="BJ29" s="100">
        <v>0</v>
      </c>
      <c r="BK29" s="100">
        <v>0</v>
      </c>
      <c r="BL29" s="100">
        <v>0</v>
      </c>
      <c r="BM29" s="100">
        <v>0</v>
      </c>
      <c r="BN29" s="100">
        <v>0</v>
      </c>
      <c r="BO29" s="100">
        <v>0</v>
      </c>
      <c r="BP29" s="100">
        <v>0</v>
      </c>
      <c r="BQ29" s="100">
        <v>0</v>
      </c>
      <c r="BR29" s="100">
        <v>0</v>
      </c>
      <c r="BS29" s="100">
        <v>0</v>
      </c>
      <c r="BT29" s="100">
        <v>0</v>
      </c>
      <c r="BU29" s="100">
        <v>0</v>
      </c>
      <c r="BV29" s="100">
        <v>0</v>
      </c>
      <c r="BW29" s="100">
        <v>0</v>
      </c>
      <c r="BX29" s="100">
        <v>0</v>
      </c>
      <c r="BY29" s="100">
        <v>0</v>
      </c>
      <c r="BZ29" s="100">
        <v>0</v>
      </c>
      <c r="CA29" s="100"/>
      <c r="CB29" s="100"/>
      <c r="CC29" s="100"/>
    </row>
    <row r="30" spans="1:81" x14ac:dyDescent="0.25">
      <c r="A30" s="50" t="s">
        <v>2313</v>
      </c>
      <c r="B30" s="51">
        <v>1</v>
      </c>
      <c r="C30" s="52" t="s">
        <v>4237</v>
      </c>
      <c r="D30" s="17" t="s">
        <v>2646</v>
      </c>
      <c r="E30" s="17" t="s">
        <v>310</v>
      </c>
      <c r="F30" s="17" t="s">
        <v>2340</v>
      </c>
      <c r="G30" s="53"/>
      <c r="H30" s="53">
        <v>40729</v>
      </c>
      <c r="I30" s="56" t="s">
        <v>5376</v>
      </c>
      <c r="J30" s="180">
        <v>0</v>
      </c>
      <c r="K30" s="180">
        <v>0</v>
      </c>
      <c r="L30" s="180">
        <v>0</v>
      </c>
      <c r="M30" s="180">
        <v>0</v>
      </c>
      <c r="N30" s="180">
        <v>0</v>
      </c>
      <c r="O30" s="180">
        <v>0</v>
      </c>
      <c r="P30" s="180">
        <v>0</v>
      </c>
      <c r="Q30" s="180">
        <v>0</v>
      </c>
      <c r="R30" s="180">
        <v>0</v>
      </c>
      <c r="S30" s="180">
        <v>0</v>
      </c>
      <c r="T30" s="180">
        <v>0</v>
      </c>
      <c r="U30" s="180">
        <v>0</v>
      </c>
      <c r="V30" s="180">
        <v>5</v>
      </c>
      <c r="W30" s="180">
        <v>5</v>
      </c>
      <c r="X30" s="180">
        <v>0</v>
      </c>
      <c r="Y30" s="180">
        <v>1</v>
      </c>
      <c r="Z30" s="180">
        <v>1</v>
      </c>
      <c r="AA30" s="180">
        <v>0</v>
      </c>
      <c r="AB30" s="180">
        <v>0</v>
      </c>
      <c r="AC30" s="180">
        <v>0</v>
      </c>
      <c r="AD30" s="180">
        <v>0</v>
      </c>
      <c r="AE30" s="100">
        <v>0</v>
      </c>
      <c r="AF30" s="100">
        <v>0</v>
      </c>
      <c r="AG30" s="100">
        <v>0</v>
      </c>
      <c r="AH30" s="100">
        <v>0</v>
      </c>
      <c r="AI30" s="100">
        <v>0</v>
      </c>
      <c r="AJ30" s="100">
        <v>0</v>
      </c>
      <c r="AK30" s="290">
        <v>0</v>
      </c>
      <c r="AL30" s="290">
        <v>0</v>
      </c>
      <c r="AM30" s="290">
        <v>0</v>
      </c>
      <c r="AN30" s="336">
        <v>0</v>
      </c>
      <c r="AO30" s="336">
        <v>0</v>
      </c>
      <c r="AP30" s="336">
        <v>0</v>
      </c>
      <c r="AQ30" s="371">
        <v>3</v>
      </c>
      <c r="AR30" s="371">
        <v>3</v>
      </c>
      <c r="AS30" s="371">
        <v>0</v>
      </c>
      <c r="AT30" s="393">
        <v>0</v>
      </c>
      <c r="AU30" s="393">
        <v>0</v>
      </c>
      <c r="AV30" s="393">
        <v>0</v>
      </c>
      <c r="AW30" s="393">
        <v>2</v>
      </c>
      <c r="AX30" s="393">
        <v>2</v>
      </c>
      <c r="AY30" s="393">
        <v>0</v>
      </c>
      <c r="AZ30" s="100">
        <v>0</v>
      </c>
      <c r="BA30" s="100">
        <v>0</v>
      </c>
      <c r="BB30" s="100">
        <v>0</v>
      </c>
      <c r="BC30" s="100">
        <v>0</v>
      </c>
      <c r="BD30" s="100">
        <v>0</v>
      </c>
      <c r="BE30" s="100">
        <v>0</v>
      </c>
      <c r="BF30" s="100">
        <v>0</v>
      </c>
      <c r="BG30" s="100">
        <v>0</v>
      </c>
      <c r="BH30" s="100">
        <v>0</v>
      </c>
      <c r="BI30" s="100">
        <v>0</v>
      </c>
      <c r="BJ30" s="100">
        <v>0</v>
      </c>
      <c r="BK30" s="100">
        <v>0</v>
      </c>
      <c r="BL30" s="100">
        <v>3</v>
      </c>
      <c r="BM30" s="100">
        <v>3</v>
      </c>
      <c r="BN30" s="100">
        <v>0</v>
      </c>
      <c r="BO30" s="100">
        <v>0</v>
      </c>
      <c r="BP30" s="100">
        <v>0</v>
      </c>
      <c r="BQ30" s="100">
        <v>0</v>
      </c>
      <c r="BR30" s="100">
        <v>0</v>
      </c>
      <c r="BS30" s="100">
        <v>0</v>
      </c>
      <c r="BT30" s="100">
        <v>0</v>
      </c>
      <c r="BU30" s="100">
        <v>0</v>
      </c>
      <c r="BV30" s="100">
        <v>0</v>
      </c>
      <c r="BW30" s="100">
        <v>0</v>
      </c>
      <c r="BX30" s="100">
        <v>0</v>
      </c>
      <c r="BY30" s="100">
        <v>0</v>
      </c>
      <c r="BZ30" s="100">
        <v>0</v>
      </c>
      <c r="CA30" s="100"/>
      <c r="CB30" s="100"/>
      <c r="CC30" s="100"/>
    </row>
    <row r="31" spans="1:81" x14ac:dyDescent="0.25">
      <c r="A31" s="50" t="s">
        <v>2313</v>
      </c>
      <c r="B31" s="51">
        <v>1</v>
      </c>
      <c r="C31" s="52" t="s">
        <v>4549</v>
      </c>
      <c r="D31" s="17" t="s">
        <v>2646</v>
      </c>
      <c r="E31" s="17" t="s">
        <v>310</v>
      </c>
      <c r="F31" s="17" t="s">
        <v>2340</v>
      </c>
      <c r="G31" s="53"/>
      <c r="H31" s="53">
        <v>40807</v>
      </c>
      <c r="I31" s="56" t="s">
        <v>4550</v>
      </c>
      <c r="J31" s="180">
        <v>0</v>
      </c>
      <c r="K31" s="180">
        <v>0</v>
      </c>
      <c r="L31" s="180">
        <v>0</v>
      </c>
      <c r="M31" s="180">
        <v>0</v>
      </c>
      <c r="N31" s="180">
        <v>0</v>
      </c>
      <c r="O31" s="180">
        <v>0</v>
      </c>
      <c r="P31" s="180">
        <v>0</v>
      </c>
      <c r="Q31" s="180">
        <v>0</v>
      </c>
      <c r="R31" s="180">
        <v>0</v>
      </c>
      <c r="S31" s="180">
        <v>0</v>
      </c>
      <c r="T31" s="180">
        <v>0</v>
      </c>
      <c r="U31" s="180">
        <v>0</v>
      </c>
      <c r="V31" s="180">
        <v>0</v>
      </c>
      <c r="W31" s="180">
        <v>0</v>
      </c>
      <c r="X31" s="180">
        <v>0</v>
      </c>
      <c r="Y31" s="180">
        <v>0</v>
      </c>
      <c r="Z31" s="180">
        <v>0</v>
      </c>
      <c r="AA31" s="180">
        <v>0</v>
      </c>
      <c r="AB31" s="180">
        <v>0</v>
      </c>
      <c r="AC31" s="180">
        <v>0</v>
      </c>
      <c r="AD31" s="180">
        <v>0</v>
      </c>
      <c r="AE31" s="100">
        <v>0</v>
      </c>
      <c r="AF31" s="100">
        <v>0</v>
      </c>
      <c r="AG31" s="100">
        <v>0</v>
      </c>
      <c r="AH31" s="100">
        <v>0</v>
      </c>
      <c r="AI31" s="100">
        <v>0</v>
      </c>
      <c r="AJ31" s="100">
        <v>0</v>
      </c>
      <c r="AK31" s="290">
        <v>0</v>
      </c>
      <c r="AL31" s="290">
        <v>0</v>
      </c>
      <c r="AM31" s="290">
        <v>0</v>
      </c>
      <c r="AN31" s="336">
        <v>0</v>
      </c>
      <c r="AO31" s="336">
        <v>0</v>
      </c>
      <c r="AP31" s="336">
        <v>0</v>
      </c>
      <c r="AQ31" s="371">
        <v>0</v>
      </c>
      <c r="AR31" s="371">
        <v>0</v>
      </c>
      <c r="AS31" s="371">
        <v>0</v>
      </c>
      <c r="AT31" s="393">
        <v>0</v>
      </c>
      <c r="AU31" s="393">
        <v>0</v>
      </c>
      <c r="AV31" s="393">
        <v>0</v>
      </c>
      <c r="AW31" s="393">
        <v>0</v>
      </c>
      <c r="AX31" s="393">
        <v>0</v>
      </c>
      <c r="AY31" s="393">
        <v>0</v>
      </c>
      <c r="AZ31" s="100">
        <v>0</v>
      </c>
      <c r="BA31" s="100">
        <v>0</v>
      </c>
      <c r="BB31" s="100">
        <v>0</v>
      </c>
      <c r="BC31" s="100">
        <v>0</v>
      </c>
      <c r="BD31" s="100">
        <v>0</v>
      </c>
      <c r="BE31" s="100">
        <v>0</v>
      </c>
      <c r="BF31" s="100">
        <v>0</v>
      </c>
      <c r="BG31" s="100">
        <v>0</v>
      </c>
      <c r="BH31" s="100">
        <v>0</v>
      </c>
      <c r="BI31" s="100">
        <v>0</v>
      </c>
      <c r="BJ31" s="100">
        <v>0</v>
      </c>
      <c r="BK31" s="100">
        <v>0</v>
      </c>
      <c r="BL31" s="100">
        <v>0</v>
      </c>
      <c r="BM31" s="100">
        <v>0</v>
      </c>
      <c r="BN31" s="100">
        <v>0</v>
      </c>
      <c r="BO31" s="100">
        <v>0</v>
      </c>
      <c r="BP31" s="100">
        <v>0</v>
      </c>
      <c r="BQ31" s="100">
        <v>0</v>
      </c>
      <c r="BR31" s="100">
        <v>0</v>
      </c>
      <c r="BS31" s="100">
        <v>0</v>
      </c>
      <c r="BT31" s="100">
        <v>0</v>
      </c>
      <c r="BU31" s="100">
        <v>0</v>
      </c>
      <c r="BV31" s="100">
        <v>0</v>
      </c>
      <c r="BW31" s="100">
        <v>0</v>
      </c>
      <c r="BX31" s="100">
        <v>0</v>
      </c>
      <c r="BY31" s="100">
        <v>0</v>
      </c>
      <c r="BZ31" s="100">
        <v>0</v>
      </c>
      <c r="CA31" s="100"/>
      <c r="CB31" s="100"/>
      <c r="CC31" s="100"/>
    </row>
    <row r="32" spans="1:81" x14ac:dyDescent="0.25">
      <c r="A32" s="15" t="s">
        <v>2313</v>
      </c>
      <c r="B32" s="15">
        <v>1</v>
      </c>
      <c r="C32" s="12" t="s">
        <v>309</v>
      </c>
      <c r="D32" s="13" t="s">
        <v>2646</v>
      </c>
      <c r="E32" s="13" t="s">
        <v>310</v>
      </c>
      <c r="F32" s="13" t="s">
        <v>2185</v>
      </c>
      <c r="G32" s="53">
        <v>40665</v>
      </c>
      <c r="H32" s="36">
        <v>39008</v>
      </c>
      <c r="I32" s="43" t="s">
        <v>2780</v>
      </c>
      <c r="J32" s="100">
        <v>3</v>
      </c>
      <c r="K32" s="100">
        <v>3</v>
      </c>
      <c r="L32" s="100">
        <v>0</v>
      </c>
      <c r="M32" s="100">
        <v>1</v>
      </c>
      <c r="N32" s="100">
        <v>1</v>
      </c>
      <c r="O32" s="100">
        <v>0</v>
      </c>
      <c r="P32" s="100">
        <v>1</v>
      </c>
      <c r="Q32" s="100">
        <v>1</v>
      </c>
      <c r="R32" s="100">
        <v>0</v>
      </c>
      <c r="S32" s="100">
        <v>0</v>
      </c>
      <c r="T32" s="100">
        <v>0</v>
      </c>
      <c r="U32" s="100">
        <v>0</v>
      </c>
      <c r="V32" s="100">
        <v>2</v>
      </c>
      <c r="W32" s="100">
        <v>2</v>
      </c>
      <c r="X32" s="100">
        <v>0</v>
      </c>
      <c r="Y32" s="100">
        <v>2</v>
      </c>
      <c r="Z32" s="100">
        <v>2</v>
      </c>
      <c r="AA32" s="100">
        <v>0</v>
      </c>
      <c r="AB32" s="100">
        <v>2</v>
      </c>
      <c r="AC32" s="100">
        <v>2</v>
      </c>
      <c r="AD32" s="100">
        <v>0</v>
      </c>
      <c r="AE32" s="100">
        <v>2</v>
      </c>
      <c r="AF32" s="100">
        <v>2</v>
      </c>
      <c r="AG32" s="100">
        <v>0</v>
      </c>
      <c r="AH32" s="100">
        <v>2</v>
      </c>
      <c r="AI32" s="100">
        <v>2</v>
      </c>
      <c r="AJ32" s="100">
        <v>0</v>
      </c>
      <c r="AK32" s="290">
        <v>1</v>
      </c>
      <c r="AL32" s="290">
        <v>1</v>
      </c>
      <c r="AM32" s="290">
        <v>0</v>
      </c>
      <c r="AN32" s="336">
        <v>1</v>
      </c>
      <c r="AO32" s="336">
        <v>1</v>
      </c>
      <c r="AP32" s="336">
        <v>0</v>
      </c>
      <c r="AQ32" s="371">
        <v>0</v>
      </c>
      <c r="AR32" s="371">
        <v>0</v>
      </c>
      <c r="AS32" s="371">
        <v>0</v>
      </c>
      <c r="AT32" s="393">
        <v>1</v>
      </c>
      <c r="AU32" s="393">
        <v>1</v>
      </c>
      <c r="AV32" s="393">
        <v>0</v>
      </c>
      <c r="AW32" s="393">
        <v>2</v>
      </c>
      <c r="AX32" s="393">
        <v>2</v>
      </c>
      <c r="AY32" s="393">
        <v>0</v>
      </c>
      <c r="AZ32" s="100">
        <v>2</v>
      </c>
      <c r="BA32" s="100">
        <v>2</v>
      </c>
      <c r="BB32" s="100">
        <v>0</v>
      </c>
      <c r="BC32" s="100">
        <v>4</v>
      </c>
      <c r="BD32" s="100">
        <v>4</v>
      </c>
      <c r="BE32" s="100">
        <v>0</v>
      </c>
      <c r="BF32" s="100">
        <v>4</v>
      </c>
      <c r="BG32" s="100">
        <v>4</v>
      </c>
      <c r="BH32" s="100">
        <v>0</v>
      </c>
      <c r="BI32" s="100">
        <v>2</v>
      </c>
      <c r="BJ32" s="100">
        <v>2</v>
      </c>
      <c r="BK32" s="100">
        <v>0</v>
      </c>
      <c r="BL32" s="100">
        <v>4</v>
      </c>
      <c r="BM32" s="100">
        <v>4</v>
      </c>
      <c r="BN32" s="100">
        <v>0</v>
      </c>
      <c r="BO32" s="100">
        <v>0</v>
      </c>
      <c r="BP32" s="100">
        <v>0</v>
      </c>
      <c r="BQ32" s="100">
        <v>0</v>
      </c>
      <c r="BR32" s="100">
        <v>5</v>
      </c>
      <c r="BS32" s="100">
        <v>5</v>
      </c>
      <c r="BT32" s="100">
        <v>0</v>
      </c>
      <c r="BU32" s="100">
        <v>3</v>
      </c>
      <c r="BV32" s="100">
        <v>3</v>
      </c>
      <c r="BW32" s="100">
        <v>0</v>
      </c>
      <c r="BX32" s="100">
        <v>0</v>
      </c>
      <c r="BY32" s="100">
        <v>0</v>
      </c>
      <c r="BZ32" s="100">
        <v>0</v>
      </c>
      <c r="CA32" s="100"/>
      <c r="CB32" s="100"/>
      <c r="CC32" s="100"/>
    </row>
    <row r="33" spans="1:82" x14ac:dyDescent="0.25">
      <c r="A33" s="15" t="s">
        <v>2313</v>
      </c>
      <c r="B33" s="15">
        <v>1</v>
      </c>
      <c r="C33" s="12" t="s">
        <v>2525</v>
      </c>
      <c r="D33" s="13" t="s">
        <v>2646</v>
      </c>
      <c r="E33" s="13" t="s">
        <v>310</v>
      </c>
      <c r="F33" s="13" t="s">
        <v>2185</v>
      </c>
      <c r="G33" s="53">
        <v>40665</v>
      </c>
      <c r="H33" s="36">
        <v>39008</v>
      </c>
      <c r="I33" s="43" t="s">
        <v>4307</v>
      </c>
      <c r="J33" s="100">
        <v>3</v>
      </c>
      <c r="K33" s="100">
        <v>3</v>
      </c>
      <c r="L33" s="100">
        <v>0</v>
      </c>
      <c r="M33" s="100">
        <v>1</v>
      </c>
      <c r="N33" s="100">
        <v>1</v>
      </c>
      <c r="O33" s="100">
        <v>0</v>
      </c>
      <c r="P33" s="100">
        <v>0</v>
      </c>
      <c r="Q33" s="100">
        <v>0</v>
      </c>
      <c r="R33" s="100">
        <v>0</v>
      </c>
      <c r="S33" s="100">
        <v>0</v>
      </c>
      <c r="T33" s="100">
        <v>0</v>
      </c>
      <c r="U33" s="100">
        <v>0</v>
      </c>
      <c r="V33" s="100">
        <v>0</v>
      </c>
      <c r="W33" s="100">
        <v>0</v>
      </c>
      <c r="X33" s="100">
        <v>0</v>
      </c>
      <c r="Y33" s="100">
        <v>1</v>
      </c>
      <c r="Z33" s="100">
        <v>1</v>
      </c>
      <c r="AA33" s="100">
        <v>0</v>
      </c>
      <c r="AB33" s="100">
        <v>2</v>
      </c>
      <c r="AC33" s="100">
        <v>2</v>
      </c>
      <c r="AD33" s="100">
        <v>0</v>
      </c>
      <c r="AE33" s="100">
        <v>2</v>
      </c>
      <c r="AF33" s="100">
        <v>2</v>
      </c>
      <c r="AG33" s="100">
        <v>0</v>
      </c>
      <c r="AH33" s="100">
        <v>1</v>
      </c>
      <c r="AI33" s="100">
        <v>1</v>
      </c>
      <c r="AJ33" s="100">
        <v>0</v>
      </c>
      <c r="AK33" s="290">
        <v>0</v>
      </c>
      <c r="AL33" s="290">
        <v>0</v>
      </c>
      <c r="AM33" s="290">
        <v>0</v>
      </c>
      <c r="AN33" s="336">
        <v>1</v>
      </c>
      <c r="AO33" s="336">
        <v>1</v>
      </c>
      <c r="AP33" s="336">
        <v>0</v>
      </c>
      <c r="AQ33" s="371">
        <v>0</v>
      </c>
      <c r="AR33" s="371">
        <v>0</v>
      </c>
      <c r="AS33" s="371">
        <v>0</v>
      </c>
      <c r="AT33" s="393">
        <v>1</v>
      </c>
      <c r="AU33" s="393">
        <v>1</v>
      </c>
      <c r="AV33" s="393">
        <v>0</v>
      </c>
      <c r="AW33" s="393">
        <v>2</v>
      </c>
      <c r="AX33" s="393">
        <v>2</v>
      </c>
      <c r="AY33" s="393">
        <v>0</v>
      </c>
      <c r="AZ33" s="100">
        <v>0</v>
      </c>
      <c r="BA33" s="100">
        <v>0</v>
      </c>
      <c r="BB33" s="100">
        <v>0</v>
      </c>
      <c r="BC33" s="100">
        <v>0</v>
      </c>
      <c r="BD33" s="100">
        <v>0</v>
      </c>
      <c r="BE33" s="100">
        <v>0</v>
      </c>
      <c r="BF33" s="100">
        <v>0</v>
      </c>
      <c r="BG33" s="100">
        <v>0</v>
      </c>
      <c r="BH33" s="100">
        <v>0</v>
      </c>
      <c r="BI33" s="100">
        <v>0</v>
      </c>
      <c r="BJ33" s="100">
        <v>0</v>
      </c>
      <c r="BK33" s="100">
        <v>0</v>
      </c>
      <c r="BL33" s="100">
        <v>3</v>
      </c>
      <c r="BM33" s="100">
        <v>3</v>
      </c>
      <c r="BN33" s="100">
        <v>0</v>
      </c>
      <c r="BO33" s="100">
        <v>0</v>
      </c>
      <c r="BP33" s="100">
        <v>0</v>
      </c>
      <c r="BQ33" s="100">
        <v>0</v>
      </c>
      <c r="BR33" s="100">
        <v>2</v>
      </c>
      <c r="BS33" s="100">
        <v>2</v>
      </c>
      <c r="BT33" s="100">
        <v>0</v>
      </c>
      <c r="BU33" s="18">
        <v>4</v>
      </c>
      <c r="BV33" s="18">
        <v>4</v>
      </c>
      <c r="BW33" s="18">
        <v>0</v>
      </c>
      <c r="BX33" s="100">
        <v>0</v>
      </c>
      <c r="BY33" s="100">
        <v>0</v>
      </c>
      <c r="BZ33" s="100">
        <v>0</v>
      </c>
      <c r="CA33" s="100"/>
      <c r="CB33" s="100"/>
      <c r="CC33" s="100"/>
    </row>
    <row r="34" spans="1:82" x14ac:dyDescent="0.2">
      <c r="A34" s="41" t="s">
        <v>2313</v>
      </c>
      <c r="B34" s="41">
        <v>1</v>
      </c>
      <c r="C34" s="12" t="s">
        <v>2526</v>
      </c>
      <c r="D34" s="41" t="s">
        <v>2646</v>
      </c>
      <c r="E34" s="41" t="s">
        <v>310</v>
      </c>
      <c r="F34" s="41" t="s">
        <v>2340</v>
      </c>
      <c r="G34" s="13"/>
      <c r="H34" s="36">
        <v>39113</v>
      </c>
      <c r="I34" s="43" t="s">
        <v>1372</v>
      </c>
      <c r="J34" s="100">
        <v>0</v>
      </c>
      <c r="K34" s="100">
        <v>0</v>
      </c>
      <c r="L34" s="100">
        <v>0</v>
      </c>
      <c r="M34" s="100">
        <v>0</v>
      </c>
      <c r="N34" s="100">
        <v>0</v>
      </c>
      <c r="O34" s="100">
        <v>0</v>
      </c>
      <c r="P34" s="100">
        <v>0</v>
      </c>
      <c r="Q34" s="100">
        <v>0</v>
      </c>
      <c r="R34" s="100">
        <v>0</v>
      </c>
      <c r="S34" s="100">
        <v>0</v>
      </c>
      <c r="T34" s="100">
        <v>0</v>
      </c>
      <c r="U34" s="100">
        <v>0</v>
      </c>
      <c r="V34" s="100">
        <v>0</v>
      </c>
      <c r="W34" s="100">
        <v>0</v>
      </c>
      <c r="X34" s="100">
        <v>0</v>
      </c>
      <c r="Y34" s="100">
        <v>0</v>
      </c>
      <c r="Z34" s="100">
        <v>0</v>
      </c>
      <c r="AA34" s="100">
        <v>0</v>
      </c>
      <c r="AB34" s="100">
        <v>0</v>
      </c>
      <c r="AC34" s="100">
        <v>0</v>
      </c>
      <c r="AD34" s="100">
        <v>0</v>
      </c>
      <c r="AE34" s="100">
        <v>0</v>
      </c>
      <c r="AF34" s="100">
        <v>0</v>
      </c>
      <c r="AG34" s="100">
        <v>0</v>
      </c>
      <c r="AH34" s="100">
        <v>1</v>
      </c>
      <c r="AI34" s="100">
        <v>1</v>
      </c>
      <c r="AJ34" s="100">
        <v>0</v>
      </c>
      <c r="AK34" s="290">
        <v>0</v>
      </c>
      <c r="AL34" s="290">
        <v>0</v>
      </c>
      <c r="AM34" s="290">
        <v>0</v>
      </c>
      <c r="AN34" s="336">
        <v>0</v>
      </c>
      <c r="AO34" s="336">
        <v>0</v>
      </c>
      <c r="AP34" s="336">
        <v>0</v>
      </c>
      <c r="AQ34" s="371">
        <v>0</v>
      </c>
      <c r="AR34" s="371">
        <v>0</v>
      </c>
      <c r="AS34" s="371">
        <v>0</v>
      </c>
      <c r="AT34" s="393">
        <v>0</v>
      </c>
      <c r="AU34" s="393">
        <v>0</v>
      </c>
      <c r="AV34" s="393">
        <v>0</v>
      </c>
      <c r="AW34" s="393">
        <v>0</v>
      </c>
      <c r="AX34" s="393">
        <v>0</v>
      </c>
      <c r="AY34" s="393">
        <v>0</v>
      </c>
      <c r="AZ34" s="100">
        <v>0</v>
      </c>
      <c r="BA34" s="100">
        <v>0</v>
      </c>
      <c r="BB34" s="100">
        <v>0</v>
      </c>
      <c r="BC34" s="100">
        <v>0</v>
      </c>
      <c r="BD34" s="100">
        <v>0</v>
      </c>
      <c r="BE34" s="100">
        <v>0</v>
      </c>
      <c r="BF34" s="100">
        <v>0</v>
      </c>
      <c r="BG34" s="100">
        <v>0</v>
      </c>
      <c r="BH34" s="100">
        <v>0</v>
      </c>
      <c r="BI34" s="100">
        <v>1</v>
      </c>
      <c r="BJ34" s="100">
        <v>1</v>
      </c>
      <c r="BK34" s="100">
        <v>0</v>
      </c>
      <c r="BL34" s="100">
        <v>0</v>
      </c>
      <c r="BM34" s="100">
        <v>0</v>
      </c>
      <c r="BN34" s="100">
        <v>0</v>
      </c>
      <c r="BO34" s="100">
        <v>0</v>
      </c>
      <c r="BP34" s="100">
        <v>0</v>
      </c>
      <c r="BQ34" s="100">
        <v>0</v>
      </c>
      <c r="BR34" s="100">
        <v>0</v>
      </c>
      <c r="BS34" s="100">
        <v>0</v>
      </c>
      <c r="BT34" s="100">
        <v>0</v>
      </c>
      <c r="BU34" s="18">
        <v>0</v>
      </c>
      <c r="BV34" s="18">
        <v>0</v>
      </c>
      <c r="BW34" s="18">
        <v>0</v>
      </c>
      <c r="BX34" s="100">
        <v>0</v>
      </c>
      <c r="BY34" s="100">
        <v>0</v>
      </c>
      <c r="BZ34" s="100">
        <v>0</v>
      </c>
      <c r="CA34" s="100"/>
      <c r="CB34" s="100"/>
      <c r="CC34" s="100"/>
    </row>
    <row r="35" spans="1:82" x14ac:dyDescent="0.25">
      <c r="A35" s="41" t="s">
        <v>2313</v>
      </c>
      <c r="B35" s="41">
        <v>1</v>
      </c>
      <c r="C35" s="12" t="s">
        <v>2527</v>
      </c>
      <c r="D35" s="41" t="s">
        <v>2646</v>
      </c>
      <c r="E35" s="41" t="s">
        <v>310</v>
      </c>
      <c r="F35" s="41" t="s">
        <v>2822</v>
      </c>
      <c r="G35" s="53">
        <v>40835</v>
      </c>
      <c r="H35" s="36">
        <v>39113</v>
      </c>
      <c r="I35" s="43" t="s">
        <v>1373</v>
      </c>
      <c r="J35" s="100">
        <v>1</v>
      </c>
      <c r="K35" s="100">
        <v>1</v>
      </c>
      <c r="L35" s="100">
        <v>0</v>
      </c>
      <c r="M35" s="100">
        <v>2</v>
      </c>
      <c r="N35" s="100">
        <v>2</v>
      </c>
      <c r="O35" s="100">
        <v>0</v>
      </c>
      <c r="P35" s="100">
        <v>4</v>
      </c>
      <c r="Q35" s="100">
        <v>4</v>
      </c>
      <c r="R35" s="100">
        <v>0</v>
      </c>
      <c r="S35" s="100">
        <v>0</v>
      </c>
      <c r="T35" s="100">
        <v>0</v>
      </c>
      <c r="U35" s="100">
        <v>0</v>
      </c>
      <c r="V35" s="100">
        <v>1</v>
      </c>
      <c r="W35" s="100">
        <v>1</v>
      </c>
      <c r="X35" s="100">
        <v>0</v>
      </c>
      <c r="Y35" s="100">
        <v>6</v>
      </c>
      <c r="Z35" s="100">
        <v>6</v>
      </c>
      <c r="AA35" s="100">
        <v>0</v>
      </c>
      <c r="AB35" s="100">
        <v>2</v>
      </c>
      <c r="AC35" s="100">
        <v>2</v>
      </c>
      <c r="AD35" s="100">
        <v>0</v>
      </c>
      <c r="AE35" s="100">
        <v>3</v>
      </c>
      <c r="AF35" s="100">
        <v>3</v>
      </c>
      <c r="AG35" s="100">
        <v>0</v>
      </c>
      <c r="AH35" s="100">
        <v>4</v>
      </c>
      <c r="AI35" s="100">
        <v>4</v>
      </c>
      <c r="AJ35" s="100">
        <v>0</v>
      </c>
      <c r="AK35" s="290">
        <v>0</v>
      </c>
      <c r="AL35" s="290">
        <v>0</v>
      </c>
      <c r="AM35" s="290">
        <v>0</v>
      </c>
      <c r="AN35" s="336">
        <v>2</v>
      </c>
      <c r="AO35" s="336">
        <v>2</v>
      </c>
      <c r="AP35" s="336">
        <v>0</v>
      </c>
      <c r="AQ35" s="371">
        <v>3</v>
      </c>
      <c r="AR35" s="371">
        <v>3</v>
      </c>
      <c r="AS35" s="371">
        <v>0</v>
      </c>
      <c r="AT35" s="393">
        <v>0</v>
      </c>
      <c r="AU35" s="393">
        <v>0</v>
      </c>
      <c r="AV35" s="393">
        <v>0</v>
      </c>
      <c r="AW35" s="393">
        <v>3</v>
      </c>
      <c r="AX35" s="393">
        <v>3</v>
      </c>
      <c r="AY35" s="393">
        <v>0</v>
      </c>
      <c r="AZ35" s="100">
        <v>0</v>
      </c>
      <c r="BA35" s="100">
        <v>0</v>
      </c>
      <c r="BB35" s="100">
        <v>0</v>
      </c>
      <c r="BC35" s="100">
        <v>0</v>
      </c>
      <c r="BD35" s="100">
        <v>0</v>
      </c>
      <c r="BE35" s="100">
        <v>0</v>
      </c>
      <c r="BF35" s="100">
        <v>2</v>
      </c>
      <c r="BG35" s="100">
        <v>2</v>
      </c>
      <c r="BH35" s="100">
        <v>0</v>
      </c>
      <c r="BI35" s="100">
        <v>4</v>
      </c>
      <c r="BJ35" s="100">
        <v>4</v>
      </c>
      <c r="BK35" s="100">
        <v>0</v>
      </c>
      <c r="BL35" s="100">
        <v>3</v>
      </c>
      <c r="BM35" s="100">
        <v>3</v>
      </c>
      <c r="BN35" s="100">
        <v>0</v>
      </c>
      <c r="BO35" s="100">
        <v>0</v>
      </c>
      <c r="BP35" s="100">
        <v>0</v>
      </c>
      <c r="BQ35" s="100">
        <v>0</v>
      </c>
      <c r="BR35" s="100">
        <v>2</v>
      </c>
      <c r="BS35" s="100">
        <v>2</v>
      </c>
      <c r="BT35" s="100">
        <v>0</v>
      </c>
      <c r="BU35" s="18">
        <v>6</v>
      </c>
      <c r="BV35" s="18">
        <v>6</v>
      </c>
      <c r="BW35" s="18">
        <v>0</v>
      </c>
      <c r="BX35" s="100">
        <v>0</v>
      </c>
      <c r="BY35" s="100">
        <v>0</v>
      </c>
      <c r="BZ35" s="100">
        <v>0</v>
      </c>
      <c r="CA35" s="100"/>
      <c r="CB35" s="100"/>
      <c r="CC35" s="100"/>
    </row>
    <row r="36" spans="1:82" x14ac:dyDescent="0.25">
      <c r="A36" s="211" t="s">
        <v>2313</v>
      </c>
      <c r="B36" s="211">
        <v>1</v>
      </c>
      <c r="C36" s="52" t="s">
        <v>2528</v>
      </c>
      <c r="D36" s="57" t="s">
        <v>2646</v>
      </c>
      <c r="E36" s="57" t="s">
        <v>310</v>
      </c>
      <c r="F36" s="57" t="s">
        <v>594</v>
      </c>
      <c r="G36" s="53">
        <v>40876</v>
      </c>
      <c r="H36" s="53">
        <v>39107</v>
      </c>
      <c r="I36" s="56" t="s">
        <v>1374</v>
      </c>
      <c r="J36" s="100">
        <v>0</v>
      </c>
      <c r="K36" s="100">
        <v>0</v>
      </c>
      <c r="L36" s="100">
        <v>0</v>
      </c>
      <c r="M36" s="100">
        <v>8</v>
      </c>
      <c r="N36" s="100">
        <v>8</v>
      </c>
      <c r="O36" s="100">
        <v>0</v>
      </c>
      <c r="P36" s="100">
        <v>3</v>
      </c>
      <c r="Q36" s="100">
        <v>3</v>
      </c>
      <c r="R36" s="100">
        <v>0</v>
      </c>
      <c r="S36" s="100">
        <v>0</v>
      </c>
      <c r="T36" s="100">
        <v>0</v>
      </c>
      <c r="U36" s="100">
        <v>0</v>
      </c>
      <c r="V36" s="100">
        <v>1</v>
      </c>
      <c r="W36" s="100">
        <v>1</v>
      </c>
      <c r="X36" s="100">
        <v>0</v>
      </c>
      <c r="Y36" s="100">
        <v>2</v>
      </c>
      <c r="Z36" s="100">
        <v>2</v>
      </c>
      <c r="AA36" s="100">
        <v>0</v>
      </c>
      <c r="AB36" s="100">
        <v>0</v>
      </c>
      <c r="AC36" s="100">
        <v>0</v>
      </c>
      <c r="AD36" s="100">
        <v>0</v>
      </c>
      <c r="AE36" s="100">
        <v>2</v>
      </c>
      <c r="AF36" s="100">
        <v>2</v>
      </c>
      <c r="AG36" s="100">
        <v>0</v>
      </c>
      <c r="AH36" s="100">
        <v>12</v>
      </c>
      <c r="AI36" s="100">
        <v>12</v>
      </c>
      <c r="AJ36" s="100">
        <v>0</v>
      </c>
      <c r="AK36" s="290">
        <v>1</v>
      </c>
      <c r="AL36" s="290">
        <v>1</v>
      </c>
      <c r="AM36" s="290">
        <v>0</v>
      </c>
      <c r="AN36" s="336">
        <v>0</v>
      </c>
      <c r="AO36" s="336">
        <v>0</v>
      </c>
      <c r="AP36" s="336">
        <v>0</v>
      </c>
      <c r="AQ36" s="371">
        <v>0</v>
      </c>
      <c r="AR36" s="371">
        <v>0</v>
      </c>
      <c r="AS36" s="371">
        <v>0</v>
      </c>
      <c r="AT36" s="393">
        <v>4</v>
      </c>
      <c r="AU36" s="393">
        <v>4</v>
      </c>
      <c r="AV36" s="393">
        <v>0</v>
      </c>
      <c r="AW36" s="393">
        <v>1</v>
      </c>
      <c r="AX36" s="393">
        <v>1</v>
      </c>
      <c r="AY36" s="393">
        <v>0</v>
      </c>
      <c r="AZ36" s="100">
        <v>0</v>
      </c>
      <c r="BA36" s="100">
        <v>0</v>
      </c>
      <c r="BB36" s="100">
        <v>0</v>
      </c>
      <c r="BC36" s="100">
        <v>0</v>
      </c>
      <c r="BD36" s="100">
        <v>0</v>
      </c>
      <c r="BE36" s="100">
        <v>0</v>
      </c>
      <c r="BF36" s="100">
        <v>0</v>
      </c>
      <c r="BG36" s="100">
        <v>0</v>
      </c>
      <c r="BH36" s="100">
        <v>0</v>
      </c>
      <c r="BI36" s="100">
        <v>3</v>
      </c>
      <c r="BJ36" s="100">
        <v>3</v>
      </c>
      <c r="BK36" s="100">
        <v>0</v>
      </c>
      <c r="BL36" s="100">
        <v>1</v>
      </c>
      <c r="BM36" s="100">
        <v>1</v>
      </c>
      <c r="BN36" s="100">
        <v>0</v>
      </c>
      <c r="BO36" s="100">
        <v>0</v>
      </c>
      <c r="BP36" s="100">
        <v>0</v>
      </c>
      <c r="BQ36" s="100">
        <v>0</v>
      </c>
      <c r="BR36" s="100">
        <v>0</v>
      </c>
      <c r="BS36" s="100">
        <v>0</v>
      </c>
      <c r="BT36" s="100">
        <v>0</v>
      </c>
      <c r="BU36" s="18">
        <v>2</v>
      </c>
      <c r="BV36" s="18">
        <v>2</v>
      </c>
      <c r="BW36" s="18">
        <v>0</v>
      </c>
      <c r="BX36" s="100">
        <v>0</v>
      </c>
      <c r="BY36" s="100">
        <v>0</v>
      </c>
      <c r="BZ36" s="100">
        <v>0</v>
      </c>
      <c r="CA36" s="100"/>
      <c r="CB36" s="100"/>
      <c r="CC36" s="100"/>
    </row>
    <row r="37" spans="1:82" x14ac:dyDescent="0.25">
      <c r="A37" s="211" t="s">
        <v>2313</v>
      </c>
      <c r="B37" s="211">
        <v>1</v>
      </c>
      <c r="C37" s="52" t="s">
        <v>2529</v>
      </c>
      <c r="D37" s="57" t="s">
        <v>2646</v>
      </c>
      <c r="E37" s="57" t="s">
        <v>310</v>
      </c>
      <c r="F37" s="57" t="s">
        <v>594</v>
      </c>
      <c r="G37" s="53">
        <v>40555</v>
      </c>
      <c r="H37" s="53">
        <v>39105</v>
      </c>
      <c r="I37" s="56" t="s">
        <v>1375</v>
      </c>
      <c r="J37" s="100">
        <v>0</v>
      </c>
      <c r="K37" s="100">
        <v>0</v>
      </c>
      <c r="L37" s="100">
        <v>0</v>
      </c>
      <c r="M37" s="100">
        <v>0</v>
      </c>
      <c r="N37" s="100">
        <v>0</v>
      </c>
      <c r="O37" s="100">
        <v>0</v>
      </c>
      <c r="P37" s="100">
        <v>2</v>
      </c>
      <c r="Q37" s="100">
        <v>2</v>
      </c>
      <c r="R37" s="100">
        <v>0</v>
      </c>
      <c r="S37" s="100">
        <v>2</v>
      </c>
      <c r="T37" s="100">
        <v>2</v>
      </c>
      <c r="U37" s="100">
        <v>0</v>
      </c>
      <c r="V37" s="100">
        <v>0</v>
      </c>
      <c r="W37" s="100">
        <v>0</v>
      </c>
      <c r="X37" s="100">
        <v>0</v>
      </c>
      <c r="Y37" s="100">
        <v>0</v>
      </c>
      <c r="Z37" s="100">
        <v>0</v>
      </c>
      <c r="AA37" s="100">
        <v>0</v>
      </c>
      <c r="AB37" s="100">
        <v>2</v>
      </c>
      <c r="AC37" s="100">
        <v>2</v>
      </c>
      <c r="AD37" s="100">
        <v>0</v>
      </c>
      <c r="AE37" s="100">
        <v>1</v>
      </c>
      <c r="AF37" s="100">
        <v>1</v>
      </c>
      <c r="AG37" s="100">
        <v>0</v>
      </c>
      <c r="AH37" s="100">
        <v>0</v>
      </c>
      <c r="AI37" s="100">
        <v>0</v>
      </c>
      <c r="AJ37" s="100">
        <v>0</v>
      </c>
      <c r="AK37" s="290">
        <v>0</v>
      </c>
      <c r="AL37" s="290">
        <v>0</v>
      </c>
      <c r="AM37" s="290">
        <v>0</v>
      </c>
      <c r="AN37" s="336">
        <v>1</v>
      </c>
      <c r="AO37" s="336">
        <v>1</v>
      </c>
      <c r="AP37" s="336">
        <v>0</v>
      </c>
      <c r="AQ37" s="371">
        <v>0</v>
      </c>
      <c r="AR37" s="371">
        <v>0</v>
      </c>
      <c r="AS37" s="371">
        <v>0</v>
      </c>
      <c r="AT37" s="393">
        <v>0</v>
      </c>
      <c r="AU37" s="393">
        <v>0</v>
      </c>
      <c r="AV37" s="393">
        <v>0</v>
      </c>
      <c r="AW37" s="393">
        <v>2</v>
      </c>
      <c r="AX37" s="393">
        <v>2</v>
      </c>
      <c r="AY37" s="393">
        <v>0</v>
      </c>
      <c r="AZ37" s="100">
        <v>1</v>
      </c>
      <c r="BA37" s="100">
        <v>1</v>
      </c>
      <c r="BB37" s="100">
        <v>0</v>
      </c>
      <c r="BC37" s="100">
        <v>1</v>
      </c>
      <c r="BD37" s="100">
        <v>1</v>
      </c>
      <c r="BE37" s="100">
        <v>0</v>
      </c>
      <c r="BF37" s="100">
        <v>1</v>
      </c>
      <c r="BG37" s="100">
        <v>1</v>
      </c>
      <c r="BH37" s="100">
        <v>0</v>
      </c>
      <c r="BI37" s="100">
        <v>0</v>
      </c>
      <c r="BJ37" s="100">
        <v>0</v>
      </c>
      <c r="BK37" s="100">
        <v>0</v>
      </c>
      <c r="BL37" s="100">
        <v>1</v>
      </c>
      <c r="BM37" s="100">
        <v>1</v>
      </c>
      <c r="BN37" s="100">
        <v>0</v>
      </c>
      <c r="BO37" s="100">
        <v>0</v>
      </c>
      <c r="BP37" s="100">
        <v>0</v>
      </c>
      <c r="BQ37" s="100">
        <v>0</v>
      </c>
      <c r="BR37" s="100">
        <v>0</v>
      </c>
      <c r="BS37" s="100">
        <v>0</v>
      </c>
      <c r="BT37" s="100">
        <v>0</v>
      </c>
      <c r="BU37" s="18">
        <v>0</v>
      </c>
      <c r="BV37" s="18">
        <v>0</v>
      </c>
      <c r="BW37" s="18">
        <v>0</v>
      </c>
      <c r="BX37" s="100">
        <v>0</v>
      </c>
      <c r="BY37" s="100">
        <v>0</v>
      </c>
      <c r="BZ37" s="100">
        <v>0</v>
      </c>
      <c r="CA37" s="100"/>
      <c r="CB37" s="100"/>
      <c r="CC37" s="100"/>
    </row>
    <row r="38" spans="1:82" x14ac:dyDescent="0.25">
      <c r="A38" s="211" t="s">
        <v>2313</v>
      </c>
      <c r="B38" s="211">
        <v>1</v>
      </c>
      <c r="C38" s="52" t="s">
        <v>2530</v>
      </c>
      <c r="D38" s="57" t="s">
        <v>2646</v>
      </c>
      <c r="E38" s="57" t="s">
        <v>310</v>
      </c>
      <c r="F38" s="57" t="s">
        <v>594</v>
      </c>
      <c r="G38" s="53">
        <v>40555</v>
      </c>
      <c r="H38" s="53">
        <v>39105</v>
      </c>
      <c r="I38" s="56" t="s">
        <v>1376</v>
      </c>
      <c r="J38" s="100">
        <v>0</v>
      </c>
      <c r="K38" s="100">
        <v>0</v>
      </c>
      <c r="L38" s="100">
        <v>0</v>
      </c>
      <c r="M38" s="100">
        <v>0</v>
      </c>
      <c r="N38" s="100">
        <v>0</v>
      </c>
      <c r="O38" s="100">
        <v>0</v>
      </c>
      <c r="P38" s="100">
        <v>0</v>
      </c>
      <c r="Q38" s="100">
        <v>0</v>
      </c>
      <c r="R38" s="100">
        <v>0</v>
      </c>
      <c r="S38" s="100">
        <v>0</v>
      </c>
      <c r="T38" s="100">
        <v>0</v>
      </c>
      <c r="U38" s="100">
        <v>0</v>
      </c>
      <c r="V38" s="100">
        <v>1</v>
      </c>
      <c r="W38" s="100">
        <v>1</v>
      </c>
      <c r="X38" s="100">
        <v>0</v>
      </c>
      <c r="Y38" s="100">
        <v>1</v>
      </c>
      <c r="Z38" s="100">
        <v>1</v>
      </c>
      <c r="AA38" s="100">
        <v>0</v>
      </c>
      <c r="AB38" s="100">
        <v>0</v>
      </c>
      <c r="AC38" s="100">
        <v>0</v>
      </c>
      <c r="AD38" s="100">
        <v>0</v>
      </c>
      <c r="AE38" s="100">
        <v>1</v>
      </c>
      <c r="AF38" s="100">
        <v>1</v>
      </c>
      <c r="AG38" s="100">
        <v>0</v>
      </c>
      <c r="AH38" s="100">
        <v>0</v>
      </c>
      <c r="AI38" s="100">
        <v>0</v>
      </c>
      <c r="AJ38" s="100">
        <v>0</v>
      </c>
      <c r="AK38" s="290">
        <v>1</v>
      </c>
      <c r="AL38" s="290">
        <v>1</v>
      </c>
      <c r="AM38" s="290">
        <v>0</v>
      </c>
      <c r="AN38" s="336">
        <v>0</v>
      </c>
      <c r="AO38" s="336">
        <v>0</v>
      </c>
      <c r="AP38" s="336">
        <v>0</v>
      </c>
      <c r="AQ38" s="371">
        <v>0</v>
      </c>
      <c r="AR38" s="371">
        <v>0</v>
      </c>
      <c r="AS38" s="371">
        <v>0</v>
      </c>
      <c r="AT38" s="393">
        <v>0</v>
      </c>
      <c r="AU38" s="393">
        <v>0</v>
      </c>
      <c r="AV38" s="393">
        <v>0</v>
      </c>
      <c r="AW38" s="393">
        <v>0</v>
      </c>
      <c r="AX38" s="393">
        <v>0</v>
      </c>
      <c r="AY38" s="393">
        <v>0</v>
      </c>
      <c r="AZ38" s="100">
        <v>0</v>
      </c>
      <c r="BA38" s="100">
        <v>0</v>
      </c>
      <c r="BB38" s="100">
        <v>0</v>
      </c>
      <c r="BC38" s="100">
        <v>0</v>
      </c>
      <c r="BD38" s="100">
        <v>0</v>
      </c>
      <c r="BE38" s="100">
        <v>0</v>
      </c>
      <c r="BF38" s="100">
        <v>0</v>
      </c>
      <c r="BG38" s="100">
        <v>0</v>
      </c>
      <c r="BH38" s="100">
        <v>0</v>
      </c>
      <c r="BI38" s="100">
        <v>0</v>
      </c>
      <c r="BJ38" s="100">
        <v>0</v>
      </c>
      <c r="BK38" s="100">
        <v>0</v>
      </c>
      <c r="BL38" s="100">
        <v>0</v>
      </c>
      <c r="BM38" s="100">
        <v>0</v>
      </c>
      <c r="BN38" s="100">
        <v>0</v>
      </c>
      <c r="BO38" s="100">
        <v>0</v>
      </c>
      <c r="BP38" s="100">
        <v>0</v>
      </c>
      <c r="BQ38" s="100">
        <v>0</v>
      </c>
      <c r="BR38" s="100">
        <v>0</v>
      </c>
      <c r="BS38" s="100">
        <v>0</v>
      </c>
      <c r="BT38" s="100">
        <v>0</v>
      </c>
      <c r="BU38" s="18">
        <v>0</v>
      </c>
      <c r="BV38" s="18">
        <v>0</v>
      </c>
      <c r="BW38" s="18">
        <v>0</v>
      </c>
      <c r="BX38" s="100">
        <v>0</v>
      </c>
      <c r="BY38" s="100">
        <v>0</v>
      </c>
      <c r="BZ38" s="100">
        <v>0</v>
      </c>
      <c r="CA38" s="100"/>
      <c r="CB38" s="100"/>
      <c r="CC38" s="100"/>
    </row>
    <row r="39" spans="1:82" x14ac:dyDescent="0.25">
      <c r="A39" s="211" t="s">
        <v>2313</v>
      </c>
      <c r="B39" s="211">
        <v>1</v>
      </c>
      <c r="C39" s="52" t="s">
        <v>2531</v>
      </c>
      <c r="D39" s="57" t="s">
        <v>2646</v>
      </c>
      <c r="E39" s="57" t="s">
        <v>310</v>
      </c>
      <c r="F39" s="57" t="s">
        <v>2340</v>
      </c>
      <c r="G39" s="17"/>
      <c r="H39" s="53">
        <v>39107</v>
      </c>
      <c r="I39" s="56" t="s">
        <v>1377</v>
      </c>
      <c r="J39" s="100">
        <v>0</v>
      </c>
      <c r="K39" s="100">
        <v>0</v>
      </c>
      <c r="L39" s="100">
        <v>0</v>
      </c>
      <c r="M39" s="100">
        <v>0</v>
      </c>
      <c r="N39" s="100">
        <v>0</v>
      </c>
      <c r="O39" s="100">
        <v>0</v>
      </c>
      <c r="P39" s="100">
        <v>0</v>
      </c>
      <c r="Q39" s="100">
        <v>0</v>
      </c>
      <c r="R39" s="100">
        <v>0</v>
      </c>
      <c r="S39" s="100">
        <v>0</v>
      </c>
      <c r="T39" s="100">
        <v>0</v>
      </c>
      <c r="U39" s="100">
        <v>0</v>
      </c>
      <c r="V39" s="100">
        <v>25</v>
      </c>
      <c r="W39" s="100">
        <v>25</v>
      </c>
      <c r="X39" s="100">
        <v>0</v>
      </c>
      <c r="Y39" s="100">
        <v>0</v>
      </c>
      <c r="Z39" s="100">
        <v>0</v>
      </c>
      <c r="AA39" s="100">
        <v>0</v>
      </c>
      <c r="AB39" s="100">
        <v>0</v>
      </c>
      <c r="AC39" s="100">
        <v>0</v>
      </c>
      <c r="AD39" s="100">
        <v>0</v>
      </c>
      <c r="AE39" s="100">
        <v>15</v>
      </c>
      <c r="AF39" s="100">
        <v>15</v>
      </c>
      <c r="AG39" s="100">
        <v>0</v>
      </c>
      <c r="AH39" s="100">
        <v>0</v>
      </c>
      <c r="AI39" s="100">
        <v>0</v>
      </c>
      <c r="AJ39" s="100">
        <v>0</v>
      </c>
      <c r="AK39" s="290">
        <v>0</v>
      </c>
      <c r="AL39" s="290">
        <v>0</v>
      </c>
      <c r="AM39" s="290">
        <v>0</v>
      </c>
      <c r="AN39" s="336">
        <v>0</v>
      </c>
      <c r="AO39" s="336">
        <v>0</v>
      </c>
      <c r="AP39" s="336">
        <v>0</v>
      </c>
      <c r="AQ39" s="371">
        <v>0</v>
      </c>
      <c r="AR39" s="371">
        <v>0</v>
      </c>
      <c r="AS39" s="371">
        <v>0</v>
      </c>
      <c r="AT39" s="393">
        <v>0</v>
      </c>
      <c r="AU39" s="393">
        <v>0</v>
      </c>
      <c r="AV39" s="393">
        <v>0</v>
      </c>
      <c r="AW39" s="393">
        <v>7</v>
      </c>
      <c r="AX39" s="393">
        <v>7</v>
      </c>
      <c r="AY39" s="393">
        <v>0</v>
      </c>
      <c r="AZ39" s="100">
        <v>0</v>
      </c>
      <c r="BA39" s="100">
        <v>0</v>
      </c>
      <c r="BB39" s="100">
        <v>0</v>
      </c>
      <c r="BC39" s="100">
        <v>0</v>
      </c>
      <c r="BD39" s="100">
        <v>0</v>
      </c>
      <c r="BE39" s="100">
        <v>0</v>
      </c>
      <c r="BF39" s="100">
        <v>0</v>
      </c>
      <c r="BG39" s="100">
        <v>0</v>
      </c>
      <c r="BH39" s="100">
        <v>0</v>
      </c>
      <c r="BI39" s="100">
        <v>0</v>
      </c>
      <c r="BJ39" s="100">
        <v>0</v>
      </c>
      <c r="BK39" s="100">
        <v>0</v>
      </c>
      <c r="BL39" s="100">
        <v>4</v>
      </c>
      <c r="BM39" s="100">
        <v>4</v>
      </c>
      <c r="BN39" s="100">
        <v>0</v>
      </c>
      <c r="BO39" s="100">
        <v>0</v>
      </c>
      <c r="BP39" s="100">
        <v>0</v>
      </c>
      <c r="BQ39" s="100">
        <v>0</v>
      </c>
      <c r="BR39" s="100">
        <v>0</v>
      </c>
      <c r="BS39" s="100">
        <v>0</v>
      </c>
      <c r="BT39" s="100">
        <v>0</v>
      </c>
      <c r="BU39" s="18">
        <v>10</v>
      </c>
      <c r="BV39" s="18">
        <v>10</v>
      </c>
      <c r="BW39" s="18">
        <v>0</v>
      </c>
      <c r="BX39" s="100">
        <v>10</v>
      </c>
      <c r="BY39" s="100">
        <v>10</v>
      </c>
      <c r="BZ39" s="100">
        <v>0</v>
      </c>
      <c r="CA39" s="100"/>
      <c r="CB39" s="100"/>
      <c r="CC39" s="100"/>
    </row>
    <row r="40" spans="1:82" x14ac:dyDescent="0.25">
      <c r="A40" s="211" t="s">
        <v>2313</v>
      </c>
      <c r="B40" s="211">
        <v>1</v>
      </c>
      <c r="C40" s="52" t="s">
        <v>2532</v>
      </c>
      <c r="D40" s="57" t="s">
        <v>2646</v>
      </c>
      <c r="E40" s="57" t="s">
        <v>310</v>
      </c>
      <c r="F40" s="57" t="s">
        <v>2182</v>
      </c>
      <c r="G40" s="53">
        <v>40780</v>
      </c>
      <c r="H40" s="53">
        <v>39112</v>
      </c>
      <c r="I40" s="56" t="s">
        <v>1378</v>
      </c>
      <c r="J40" s="100">
        <v>0</v>
      </c>
      <c r="K40" s="100">
        <v>0</v>
      </c>
      <c r="L40" s="100">
        <v>0</v>
      </c>
      <c r="M40" s="100">
        <v>0</v>
      </c>
      <c r="N40" s="100">
        <v>0</v>
      </c>
      <c r="O40" s="100">
        <v>0</v>
      </c>
      <c r="P40" s="100">
        <v>0</v>
      </c>
      <c r="Q40" s="100">
        <v>0</v>
      </c>
      <c r="R40" s="100">
        <v>0</v>
      </c>
      <c r="S40" s="100">
        <v>0</v>
      </c>
      <c r="T40" s="100">
        <v>0</v>
      </c>
      <c r="U40" s="100">
        <v>0</v>
      </c>
      <c r="V40" s="100">
        <v>2</v>
      </c>
      <c r="W40" s="100">
        <v>2</v>
      </c>
      <c r="X40" s="100">
        <v>0</v>
      </c>
      <c r="Y40" s="100">
        <v>0</v>
      </c>
      <c r="Z40" s="100">
        <v>0</v>
      </c>
      <c r="AA40" s="100">
        <v>0</v>
      </c>
      <c r="AB40" s="100">
        <v>0</v>
      </c>
      <c r="AC40" s="100">
        <v>0</v>
      </c>
      <c r="AD40" s="100">
        <v>0</v>
      </c>
      <c r="AE40" s="100">
        <v>0</v>
      </c>
      <c r="AF40" s="100">
        <v>0</v>
      </c>
      <c r="AG40" s="100">
        <v>0</v>
      </c>
      <c r="AH40" s="100">
        <v>0</v>
      </c>
      <c r="AI40" s="100">
        <v>0</v>
      </c>
      <c r="AJ40" s="100">
        <v>0</v>
      </c>
      <c r="AK40" s="290">
        <v>0</v>
      </c>
      <c r="AL40" s="290">
        <v>0</v>
      </c>
      <c r="AM40" s="290">
        <v>0</v>
      </c>
      <c r="AN40" s="336">
        <v>0</v>
      </c>
      <c r="AO40" s="336">
        <v>0</v>
      </c>
      <c r="AP40" s="336">
        <v>0</v>
      </c>
      <c r="AQ40" s="371">
        <v>0</v>
      </c>
      <c r="AR40" s="371">
        <v>0</v>
      </c>
      <c r="AS40" s="371">
        <v>0</v>
      </c>
      <c r="AT40" s="393">
        <v>0</v>
      </c>
      <c r="AU40" s="393">
        <v>0</v>
      </c>
      <c r="AV40" s="393">
        <v>0</v>
      </c>
      <c r="AW40" s="393">
        <v>0</v>
      </c>
      <c r="AX40" s="393">
        <v>0</v>
      </c>
      <c r="AY40" s="393">
        <v>0</v>
      </c>
      <c r="AZ40" s="100">
        <v>0</v>
      </c>
      <c r="BA40" s="100">
        <v>0</v>
      </c>
      <c r="BB40" s="100">
        <v>0</v>
      </c>
      <c r="BC40" s="100">
        <v>0</v>
      </c>
      <c r="BD40" s="100">
        <v>0</v>
      </c>
      <c r="BE40" s="100">
        <v>0</v>
      </c>
      <c r="BF40" s="100">
        <v>0</v>
      </c>
      <c r="BG40" s="100">
        <v>0</v>
      </c>
      <c r="BH40" s="100">
        <v>0</v>
      </c>
      <c r="BI40" s="100">
        <v>0</v>
      </c>
      <c r="BJ40" s="100">
        <v>0</v>
      </c>
      <c r="BK40" s="100">
        <v>0</v>
      </c>
      <c r="BL40" s="100">
        <v>0</v>
      </c>
      <c r="BM40" s="100">
        <v>0</v>
      </c>
      <c r="BN40" s="100">
        <v>0</v>
      </c>
      <c r="BO40" s="100">
        <v>0</v>
      </c>
      <c r="BP40" s="100">
        <v>0</v>
      </c>
      <c r="BQ40" s="100">
        <v>0</v>
      </c>
      <c r="BR40" s="100">
        <v>0</v>
      </c>
      <c r="BS40" s="100">
        <v>0</v>
      </c>
      <c r="BT40" s="100">
        <v>0</v>
      </c>
      <c r="BU40" s="18">
        <v>0</v>
      </c>
      <c r="BV40" s="18">
        <v>0</v>
      </c>
      <c r="BW40" s="18">
        <v>0</v>
      </c>
      <c r="BX40" s="100">
        <v>0</v>
      </c>
      <c r="BY40" s="100">
        <v>0</v>
      </c>
      <c r="BZ40" s="100">
        <v>0</v>
      </c>
      <c r="CA40" s="100"/>
      <c r="CB40" s="100"/>
      <c r="CC40" s="100"/>
    </row>
    <row r="41" spans="1:82" x14ac:dyDescent="0.25">
      <c r="A41" s="211" t="s">
        <v>2313</v>
      </c>
      <c r="B41" s="211">
        <v>1</v>
      </c>
      <c r="C41" s="52" t="s">
        <v>2533</v>
      </c>
      <c r="D41" s="57" t="s">
        <v>2646</v>
      </c>
      <c r="E41" s="57" t="s">
        <v>310</v>
      </c>
      <c r="F41" s="57" t="s">
        <v>2182</v>
      </c>
      <c r="G41" s="53">
        <v>40892</v>
      </c>
      <c r="H41" s="53">
        <v>39112</v>
      </c>
      <c r="I41" s="56" t="s">
        <v>1379</v>
      </c>
      <c r="J41" s="100">
        <v>0</v>
      </c>
      <c r="K41" s="100">
        <v>0</v>
      </c>
      <c r="L41" s="100">
        <v>0</v>
      </c>
      <c r="M41" s="100">
        <v>0</v>
      </c>
      <c r="N41" s="100">
        <v>0</v>
      </c>
      <c r="O41" s="100">
        <v>0</v>
      </c>
      <c r="P41" s="100">
        <v>0</v>
      </c>
      <c r="Q41" s="100">
        <v>0</v>
      </c>
      <c r="R41" s="100">
        <v>0</v>
      </c>
      <c r="S41" s="100">
        <v>0</v>
      </c>
      <c r="T41" s="100">
        <v>0</v>
      </c>
      <c r="U41" s="100">
        <v>0</v>
      </c>
      <c r="V41" s="100">
        <v>0</v>
      </c>
      <c r="W41" s="100">
        <v>0</v>
      </c>
      <c r="X41" s="100">
        <v>0</v>
      </c>
      <c r="Y41" s="100">
        <v>0</v>
      </c>
      <c r="Z41" s="100">
        <v>0</v>
      </c>
      <c r="AA41" s="100">
        <v>0</v>
      </c>
      <c r="AB41" s="100">
        <v>0</v>
      </c>
      <c r="AC41" s="100">
        <v>0</v>
      </c>
      <c r="AD41" s="100">
        <v>0</v>
      </c>
      <c r="AE41" s="100">
        <v>0</v>
      </c>
      <c r="AF41" s="100">
        <v>0</v>
      </c>
      <c r="AG41" s="100">
        <v>0</v>
      </c>
      <c r="AH41" s="100">
        <v>0</v>
      </c>
      <c r="AI41" s="100">
        <v>0</v>
      </c>
      <c r="AJ41" s="100">
        <v>0</v>
      </c>
      <c r="AK41" s="290">
        <v>0</v>
      </c>
      <c r="AL41" s="290">
        <v>0</v>
      </c>
      <c r="AM41" s="290">
        <v>0</v>
      </c>
      <c r="AN41" s="336">
        <v>0</v>
      </c>
      <c r="AO41" s="336">
        <v>0</v>
      </c>
      <c r="AP41" s="336">
        <v>0</v>
      </c>
      <c r="AQ41" s="371">
        <v>0</v>
      </c>
      <c r="AR41" s="371">
        <v>0</v>
      </c>
      <c r="AS41" s="371">
        <v>0</v>
      </c>
      <c r="AT41" s="393">
        <v>0</v>
      </c>
      <c r="AU41" s="393">
        <v>0</v>
      </c>
      <c r="AV41" s="393">
        <v>0</v>
      </c>
      <c r="AW41" s="393">
        <v>0</v>
      </c>
      <c r="AX41" s="393">
        <v>0</v>
      </c>
      <c r="AY41" s="393">
        <v>0</v>
      </c>
      <c r="AZ41" s="100">
        <v>0</v>
      </c>
      <c r="BA41" s="100">
        <v>0</v>
      </c>
      <c r="BB41" s="100">
        <v>0</v>
      </c>
      <c r="BC41" s="100">
        <v>0</v>
      </c>
      <c r="BD41" s="100">
        <v>0</v>
      </c>
      <c r="BE41" s="100">
        <v>0</v>
      </c>
      <c r="BF41" s="100">
        <v>0</v>
      </c>
      <c r="BG41" s="100">
        <v>0</v>
      </c>
      <c r="BH41" s="100">
        <v>0</v>
      </c>
      <c r="BI41" s="100">
        <v>0</v>
      </c>
      <c r="BJ41" s="100">
        <v>0</v>
      </c>
      <c r="BK41" s="100">
        <v>0</v>
      </c>
      <c r="BL41" s="100">
        <v>0</v>
      </c>
      <c r="BM41" s="100">
        <v>0</v>
      </c>
      <c r="BN41" s="100">
        <v>0</v>
      </c>
      <c r="BO41" s="100">
        <v>0</v>
      </c>
      <c r="BP41" s="100">
        <v>0</v>
      </c>
      <c r="BQ41" s="100">
        <v>0</v>
      </c>
      <c r="BR41" s="100">
        <v>0</v>
      </c>
      <c r="BS41" s="100">
        <v>0</v>
      </c>
      <c r="BT41" s="100">
        <v>0</v>
      </c>
      <c r="BU41" s="18">
        <v>0</v>
      </c>
      <c r="BV41" s="18">
        <v>0</v>
      </c>
      <c r="BW41" s="18">
        <v>0</v>
      </c>
      <c r="BX41" s="100">
        <v>0</v>
      </c>
      <c r="BY41" s="100">
        <v>0</v>
      </c>
      <c r="BZ41" s="100">
        <v>0</v>
      </c>
      <c r="CA41" s="100"/>
      <c r="CB41" s="100"/>
      <c r="CC41" s="100"/>
    </row>
    <row r="42" spans="1:82" x14ac:dyDescent="0.25">
      <c r="A42" s="211" t="s">
        <v>2313</v>
      </c>
      <c r="B42" s="211">
        <v>1</v>
      </c>
      <c r="C42" s="52" t="s">
        <v>2534</v>
      </c>
      <c r="D42" s="57" t="s">
        <v>2646</v>
      </c>
      <c r="E42" s="57" t="s">
        <v>310</v>
      </c>
      <c r="F42" s="57" t="s">
        <v>2340</v>
      </c>
      <c r="G42" s="17"/>
      <c r="H42" s="53">
        <v>39113</v>
      </c>
      <c r="I42" s="56" t="s">
        <v>1380</v>
      </c>
      <c r="J42" s="100">
        <v>5</v>
      </c>
      <c r="K42" s="100">
        <v>5</v>
      </c>
      <c r="L42" s="100">
        <v>0</v>
      </c>
      <c r="M42" s="100">
        <v>5</v>
      </c>
      <c r="N42" s="100">
        <v>5</v>
      </c>
      <c r="O42" s="100">
        <v>0</v>
      </c>
      <c r="P42" s="100">
        <v>0</v>
      </c>
      <c r="Q42" s="100">
        <v>0</v>
      </c>
      <c r="R42" s="100">
        <v>0</v>
      </c>
      <c r="S42" s="100">
        <v>2</v>
      </c>
      <c r="T42" s="100">
        <v>2</v>
      </c>
      <c r="U42" s="100">
        <v>0</v>
      </c>
      <c r="V42" s="100">
        <v>4</v>
      </c>
      <c r="W42" s="100">
        <v>4</v>
      </c>
      <c r="X42" s="100">
        <v>0</v>
      </c>
      <c r="Y42" s="100">
        <v>7</v>
      </c>
      <c r="Z42" s="100">
        <v>7</v>
      </c>
      <c r="AA42" s="100">
        <v>0</v>
      </c>
      <c r="AB42" s="100">
        <v>8</v>
      </c>
      <c r="AC42" s="100">
        <v>8</v>
      </c>
      <c r="AD42" s="100">
        <v>0</v>
      </c>
      <c r="AE42" s="100">
        <v>5</v>
      </c>
      <c r="AF42" s="100">
        <v>5</v>
      </c>
      <c r="AG42" s="100">
        <v>0</v>
      </c>
      <c r="AH42" s="100">
        <v>0</v>
      </c>
      <c r="AI42" s="100">
        <v>0</v>
      </c>
      <c r="AJ42" s="100">
        <v>0</v>
      </c>
      <c r="AK42" s="290">
        <v>0</v>
      </c>
      <c r="AL42" s="290">
        <v>0</v>
      </c>
      <c r="AM42" s="290">
        <v>0</v>
      </c>
      <c r="AN42" s="336">
        <v>2</v>
      </c>
      <c r="AO42" s="336">
        <v>2</v>
      </c>
      <c r="AP42" s="336">
        <v>0</v>
      </c>
      <c r="AQ42" s="371">
        <v>2</v>
      </c>
      <c r="AR42" s="371">
        <v>2</v>
      </c>
      <c r="AS42" s="371">
        <v>0</v>
      </c>
      <c r="AT42" s="393">
        <v>1</v>
      </c>
      <c r="AU42" s="393">
        <v>1</v>
      </c>
      <c r="AV42" s="393">
        <v>0</v>
      </c>
      <c r="AW42" s="393">
        <v>0</v>
      </c>
      <c r="AX42" s="393">
        <v>0</v>
      </c>
      <c r="AY42" s="393">
        <v>0</v>
      </c>
      <c r="AZ42" s="100">
        <v>0</v>
      </c>
      <c r="BA42" s="100">
        <v>0</v>
      </c>
      <c r="BB42" s="100">
        <v>0</v>
      </c>
      <c r="BC42" s="100">
        <v>0</v>
      </c>
      <c r="BD42" s="100">
        <v>0</v>
      </c>
      <c r="BE42" s="100">
        <v>0</v>
      </c>
      <c r="BF42" s="100">
        <v>8</v>
      </c>
      <c r="BG42" s="100">
        <v>8</v>
      </c>
      <c r="BH42" s="100">
        <v>0</v>
      </c>
      <c r="BI42" s="100">
        <v>4</v>
      </c>
      <c r="BJ42" s="100">
        <v>4</v>
      </c>
      <c r="BK42" s="100">
        <v>0</v>
      </c>
      <c r="BL42" s="100">
        <v>3</v>
      </c>
      <c r="BM42" s="100">
        <v>3</v>
      </c>
      <c r="BN42" s="100">
        <v>0</v>
      </c>
      <c r="BO42" s="100">
        <v>0</v>
      </c>
      <c r="BP42" s="100">
        <v>0</v>
      </c>
      <c r="BQ42" s="100">
        <v>0</v>
      </c>
      <c r="BR42" s="100">
        <v>0</v>
      </c>
      <c r="BS42" s="100">
        <v>0</v>
      </c>
      <c r="BT42" s="100">
        <v>0</v>
      </c>
      <c r="BU42" s="18">
        <v>0</v>
      </c>
      <c r="BV42" s="18">
        <v>0</v>
      </c>
      <c r="BW42" s="18">
        <v>0</v>
      </c>
      <c r="BX42" s="100">
        <v>0</v>
      </c>
      <c r="BY42" s="100">
        <v>0</v>
      </c>
      <c r="BZ42" s="100">
        <v>0</v>
      </c>
      <c r="CA42" s="100"/>
      <c r="CB42" s="100"/>
      <c r="CC42" s="100"/>
    </row>
    <row r="43" spans="1:82" x14ac:dyDescent="0.25">
      <c r="A43" s="57" t="s">
        <v>2313</v>
      </c>
      <c r="B43" s="57">
        <v>1</v>
      </c>
      <c r="C43" s="52" t="s">
        <v>259</v>
      </c>
      <c r="D43" s="57" t="s">
        <v>2646</v>
      </c>
      <c r="E43" s="57" t="s">
        <v>310</v>
      </c>
      <c r="F43" s="57" t="s">
        <v>2340</v>
      </c>
      <c r="G43" s="17"/>
      <c r="H43" s="53">
        <v>39113</v>
      </c>
      <c r="I43" s="56" t="s">
        <v>1381</v>
      </c>
      <c r="J43" s="100">
        <v>0</v>
      </c>
      <c r="K43" s="100">
        <v>0</v>
      </c>
      <c r="L43" s="100">
        <v>0</v>
      </c>
      <c r="M43" s="100">
        <v>0</v>
      </c>
      <c r="N43" s="100">
        <v>0</v>
      </c>
      <c r="O43" s="100">
        <v>0</v>
      </c>
      <c r="P43" s="100">
        <v>0</v>
      </c>
      <c r="Q43" s="100">
        <v>0</v>
      </c>
      <c r="R43" s="100">
        <v>0</v>
      </c>
      <c r="S43" s="100">
        <v>0</v>
      </c>
      <c r="T43" s="100">
        <v>0</v>
      </c>
      <c r="U43" s="100">
        <v>0</v>
      </c>
      <c r="V43" s="100">
        <v>0</v>
      </c>
      <c r="W43" s="100">
        <v>0</v>
      </c>
      <c r="X43" s="100">
        <v>0</v>
      </c>
      <c r="Y43" s="100">
        <v>0</v>
      </c>
      <c r="Z43" s="100">
        <v>0</v>
      </c>
      <c r="AA43" s="100">
        <v>0</v>
      </c>
      <c r="AB43" s="100">
        <v>0</v>
      </c>
      <c r="AC43" s="100">
        <v>0</v>
      </c>
      <c r="AD43" s="100">
        <v>0</v>
      </c>
      <c r="AE43" s="100">
        <v>0</v>
      </c>
      <c r="AF43" s="100">
        <v>0</v>
      </c>
      <c r="AG43" s="100">
        <v>0</v>
      </c>
      <c r="AH43" s="100">
        <v>0</v>
      </c>
      <c r="AI43" s="100">
        <v>0</v>
      </c>
      <c r="AJ43" s="100">
        <v>0</v>
      </c>
      <c r="AK43" s="290">
        <v>0</v>
      </c>
      <c r="AL43" s="290">
        <v>0</v>
      </c>
      <c r="AM43" s="290">
        <v>0</v>
      </c>
      <c r="AN43" s="336">
        <v>0</v>
      </c>
      <c r="AO43" s="336">
        <v>0</v>
      </c>
      <c r="AP43" s="336">
        <v>0</v>
      </c>
      <c r="AQ43" s="371">
        <v>0</v>
      </c>
      <c r="AR43" s="371">
        <v>0</v>
      </c>
      <c r="AS43" s="371">
        <v>0</v>
      </c>
      <c r="AT43" s="393">
        <v>0</v>
      </c>
      <c r="AU43" s="393">
        <v>0</v>
      </c>
      <c r="AV43" s="393">
        <v>0</v>
      </c>
      <c r="AW43" s="393">
        <v>0</v>
      </c>
      <c r="AX43" s="393">
        <v>0</v>
      </c>
      <c r="AY43" s="393">
        <v>0</v>
      </c>
      <c r="AZ43" s="100">
        <v>0</v>
      </c>
      <c r="BA43" s="100">
        <v>0</v>
      </c>
      <c r="BB43" s="100">
        <v>0</v>
      </c>
      <c r="BC43" s="100">
        <v>0</v>
      </c>
      <c r="BD43" s="100">
        <v>0</v>
      </c>
      <c r="BE43" s="100">
        <v>0</v>
      </c>
      <c r="BF43" s="100">
        <v>0</v>
      </c>
      <c r="BG43" s="100">
        <v>0</v>
      </c>
      <c r="BH43" s="100">
        <v>0</v>
      </c>
      <c r="BI43" s="100">
        <v>0</v>
      </c>
      <c r="BJ43" s="100">
        <v>0</v>
      </c>
      <c r="BK43" s="100">
        <v>0</v>
      </c>
      <c r="BL43" s="100">
        <v>5</v>
      </c>
      <c r="BM43" s="100">
        <v>5</v>
      </c>
      <c r="BN43" s="100">
        <v>0</v>
      </c>
      <c r="BO43" s="100">
        <v>0</v>
      </c>
      <c r="BP43" s="100">
        <v>0</v>
      </c>
      <c r="BQ43" s="100">
        <v>0</v>
      </c>
      <c r="BR43" s="100">
        <v>0</v>
      </c>
      <c r="BS43" s="100">
        <v>0</v>
      </c>
      <c r="BT43" s="100">
        <v>0</v>
      </c>
      <c r="BU43" s="18">
        <v>0</v>
      </c>
      <c r="BV43" s="18">
        <v>0</v>
      </c>
      <c r="BW43" s="18">
        <v>0</v>
      </c>
      <c r="BX43" s="100">
        <v>0</v>
      </c>
      <c r="BY43" s="100">
        <v>0</v>
      </c>
      <c r="BZ43" s="100">
        <v>0</v>
      </c>
      <c r="CA43" s="100"/>
      <c r="CB43" s="100"/>
      <c r="CC43" s="100"/>
    </row>
    <row r="44" spans="1:82" x14ac:dyDescent="0.25">
      <c r="A44" s="58" t="s">
        <v>2313</v>
      </c>
      <c r="B44" s="58">
        <v>1</v>
      </c>
      <c r="C44" s="52" t="s">
        <v>355</v>
      </c>
      <c r="D44" s="17" t="s">
        <v>2646</v>
      </c>
      <c r="E44" s="17" t="s">
        <v>310</v>
      </c>
      <c r="F44" s="17" t="s">
        <v>2340</v>
      </c>
      <c r="G44" s="17"/>
      <c r="H44" s="53">
        <v>39113</v>
      </c>
      <c r="I44" s="56" t="s">
        <v>1382</v>
      </c>
      <c r="J44" s="100">
        <v>0</v>
      </c>
      <c r="K44" s="100">
        <v>0</v>
      </c>
      <c r="L44" s="100">
        <v>0</v>
      </c>
      <c r="M44" s="100">
        <v>0</v>
      </c>
      <c r="N44" s="100">
        <v>0</v>
      </c>
      <c r="O44" s="100">
        <v>0</v>
      </c>
      <c r="P44" s="100">
        <v>0</v>
      </c>
      <c r="Q44" s="100">
        <v>0</v>
      </c>
      <c r="R44" s="100">
        <v>0</v>
      </c>
      <c r="S44" s="100">
        <v>0</v>
      </c>
      <c r="T44" s="100">
        <v>0</v>
      </c>
      <c r="U44" s="100">
        <v>0</v>
      </c>
      <c r="V44" s="100">
        <v>0</v>
      </c>
      <c r="W44" s="100">
        <v>0</v>
      </c>
      <c r="X44" s="100">
        <v>0</v>
      </c>
      <c r="Y44" s="100">
        <v>0</v>
      </c>
      <c r="Z44" s="100">
        <v>0</v>
      </c>
      <c r="AA44" s="100">
        <v>0</v>
      </c>
      <c r="AB44" s="100">
        <v>0</v>
      </c>
      <c r="AC44" s="100">
        <v>0</v>
      </c>
      <c r="AD44" s="100">
        <v>0</v>
      </c>
      <c r="AE44" s="100">
        <v>0</v>
      </c>
      <c r="AF44" s="100">
        <v>0</v>
      </c>
      <c r="AG44" s="100">
        <v>0</v>
      </c>
      <c r="AH44" s="100">
        <v>0</v>
      </c>
      <c r="AI44" s="100">
        <v>0</v>
      </c>
      <c r="AJ44" s="100">
        <v>0</v>
      </c>
      <c r="AK44" s="290">
        <v>0</v>
      </c>
      <c r="AL44" s="290">
        <v>0</v>
      </c>
      <c r="AM44" s="290">
        <v>0</v>
      </c>
      <c r="AN44" s="336">
        <v>0</v>
      </c>
      <c r="AO44" s="336">
        <v>0</v>
      </c>
      <c r="AP44" s="336">
        <v>0</v>
      </c>
      <c r="AQ44" s="371">
        <v>0</v>
      </c>
      <c r="AR44" s="371">
        <v>0</v>
      </c>
      <c r="AS44" s="371">
        <v>0</v>
      </c>
      <c r="AT44" s="393">
        <v>0</v>
      </c>
      <c r="AU44" s="393">
        <v>0</v>
      </c>
      <c r="AV44" s="393">
        <v>0</v>
      </c>
      <c r="AW44" s="393">
        <v>0</v>
      </c>
      <c r="AX44" s="393">
        <v>0</v>
      </c>
      <c r="AY44" s="393">
        <v>0</v>
      </c>
      <c r="AZ44" s="100">
        <v>0</v>
      </c>
      <c r="BA44" s="100">
        <v>0</v>
      </c>
      <c r="BB44" s="100">
        <v>0</v>
      </c>
      <c r="BC44" s="100">
        <v>0</v>
      </c>
      <c r="BD44" s="100">
        <v>0</v>
      </c>
      <c r="BE44" s="100">
        <v>0</v>
      </c>
      <c r="BF44" s="100">
        <v>0</v>
      </c>
      <c r="BG44" s="100">
        <v>0</v>
      </c>
      <c r="BH44" s="100">
        <v>0</v>
      </c>
      <c r="BI44" s="100">
        <v>0</v>
      </c>
      <c r="BJ44" s="100">
        <v>0</v>
      </c>
      <c r="BK44" s="100">
        <v>0</v>
      </c>
      <c r="BL44" s="100">
        <v>5</v>
      </c>
      <c r="BM44" s="100">
        <v>5</v>
      </c>
      <c r="BN44" s="100">
        <v>0</v>
      </c>
      <c r="BO44" s="100">
        <v>0</v>
      </c>
      <c r="BP44" s="100">
        <v>0</v>
      </c>
      <c r="BQ44" s="100">
        <v>0</v>
      </c>
      <c r="BR44" s="100">
        <v>0</v>
      </c>
      <c r="BS44" s="100">
        <v>0</v>
      </c>
      <c r="BT44" s="100">
        <v>0</v>
      </c>
      <c r="BU44" s="18">
        <v>0</v>
      </c>
      <c r="BV44" s="18">
        <v>0</v>
      </c>
      <c r="BW44" s="18">
        <v>0</v>
      </c>
      <c r="BX44" s="100">
        <v>0</v>
      </c>
      <c r="BY44" s="100">
        <v>0</v>
      </c>
      <c r="BZ44" s="100">
        <v>0</v>
      </c>
      <c r="CA44" s="100"/>
      <c r="CB44" s="100"/>
      <c r="CC44" s="100"/>
    </row>
    <row r="45" spans="1:82" x14ac:dyDescent="0.25">
      <c r="A45" s="58" t="s">
        <v>2313</v>
      </c>
      <c r="B45" s="58">
        <v>1</v>
      </c>
      <c r="C45" s="52" t="s">
        <v>356</v>
      </c>
      <c r="D45" s="17" t="s">
        <v>2646</v>
      </c>
      <c r="E45" s="17" t="s">
        <v>310</v>
      </c>
      <c r="F45" s="17" t="s">
        <v>594</v>
      </c>
      <c r="G45" s="53">
        <v>40882</v>
      </c>
      <c r="H45" s="53">
        <v>39113</v>
      </c>
      <c r="I45" s="56" t="s">
        <v>1383</v>
      </c>
      <c r="J45" s="100">
        <v>2</v>
      </c>
      <c r="K45" s="100">
        <v>2</v>
      </c>
      <c r="L45" s="100">
        <v>0</v>
      </c>
      <c r="M45" s="100">
        <v>8</v>
      </c>
      <c r="N45" s="100">
        <v>8</v>
      </c>
      <c r="O45" s="100">
        <v>0</v>
      </c>
      <c r="P45" s="100">
        <v>0</v>
      </c>
      <c r="Q45" s="100">
        <v>0</v>
      </c>
      <c r="R45" s="100">
        <v>0</v>
      </c>
      <c r="S45" s="100">
        <v>8</v>
      </c>
      <c r="T45" s="100">
        <v>8</v>
      </c>
      <c r="U45" s="100">
        <v>0</v>
      </c>
      <c r="V45" s="100">
        <v>3</v>
      </c>
      <c r="W45" s="100">
        <v>3</v>
      </c>
      <c r="X45" s="100">
        <v>0</v>
      </c>
      <c r="Y45" s="100">
        <v>2</v>
      </c>
      <c r="Z45" s="100">
        <v>2</v>
      </c>
      <c r="AA45" s="100">
        <v>0</v>
      </c>
      <c r="AB45" s="100">
        <v>1</v>
      </c>
      <c r="AC45" s="100">
        <v>1</v>
      </c>
      <c r="AD45" s="100">
        <v>0</v>
      </c>
      <c r="AE45" s="100">
        <v>0</v>
      </c>
      <c r="AF45" s="100">
        <v>0</v>
      </c>
      <c r="AG45" s="100">
        <v>0</v>
      </c>
      <c r="AH45" s="100">
        <v>0</v>
      </c>
      <c r="AI45" s="100">
        <v>0</v>
      </c>
      <c r="AJ45" s="100">
        <v>0</v>
      </c>
      <c r="AK45" s="290">
        <v>0</v>
      </c>
      <c r="AL45" s="290">
        <v>0</v>
      </c>
      <c r="AM45" s="290">
        <v>0</v>
      </c>
      <c r="AN45" s="336">
        <v>0</v>
      </c>
      <c r="AO45" s="336">
        <v>0</v>
      </c>
      <c r="AP45" s="336">
        <v>0</v>
      </c>
      <c r="AQ45" s="371">
        <v>0</v>
      </c>
      <c r="AR45" s="371">
        <v>0</v>
      </c>
      <c r="AS45" s="371">
        <v>0</v>
      </c>
      <c r="AT45" s="393">
        <v>0</v>
      </c>
      <c r="AU45" s="393">
        <v>0</v>
      </c>
      <c r="AV45" s="393">
        <v>0</v>
      </c>
      <c r="AW45" s="393">
        <v>0</v>
      </c>
      <c r="AX45" s="393">
        <v>0</v>
      </c>
      <c r="AY45" s="393">
        <v>0</v>
      </c>
      <c r="AZ45" s="100">
        <v>0</v>
      </c>
      <c r="BA45" s="100">
        <v>0</v>
      </c>
      <c r="BB45" s="100">
        <v>0</v>
      </c>
      <c r="BC45" s="100">
        <v>0</v>
      </c>
      <c r="BD45" s="100">
        <v>0</v>
      </c>
      <c r="BE45" s="100">
        <v>0</v>
      </c>
      <c r="BF45" s="100">
        <v>0</v>
      </c>
      <c r="BG45" s="100">
        <v>0</v>
      </c>
      <c r="BH45" s="100">
        <v>0</v>
      </c>
      <c r="BI45" s="100">
        <v>7</v>
      </c>
      <c r="BJ45" s="100">
        <v>7</v>
      </c>
      <c r="BK45" s="100">
        <v>0</v>
      </c>
      <c r="BL45" s="100">
        <v>0</v>
      </c>
      <c r="BM45" s="100">
        <v>0</v>
      </c>
      <c r="BN45" s="100">
        <v>0</v>
      </c>
      <c r="BO45" s="100">
        <v>0</v>
      </c>
      <c r="BP45" s="100">
        <v>0</v>
      </c>
      <c r="BQ45" s="100">
        <v>0</v>
      </c>
      <c r="BR45" s="100">
        <v>0</v>
      </c>
      <c r="BS45" s="100">
        <v>0</v>
      </c>
      <c r="BT45" s="100">
        <v>0</v>
      </c>
      <c r="BU45" s="18">
        <v>0</v>
      </c>
      <c r="BV45" s="18">
        <v>0</v>
      </c>
      <c r="BW45" s="18">
        <v>0</v>
      </c>
      <c r="BX45" s="100">
        <v>0</v>
      </c>
      <c r="BY45" s="100">
        <v>0</v>
      </c>
      <c r="BZ45" s="100">
        <v>0</v>
      </c>
      <c r="CA45" s="100"/>
      <c r="CB45" s="100"/>
      <c r="CC45" s="100"/>
    </row>
    <row r="46" spans="1:82" x14ac:dyDescent="0.25">
      <c r="A46" s="59"/>
      <c r="B46" s="59"/>
      <c r="C46" s="60"/>
      <c r="D46" s="60"/>
      <c r="E46" s="60"/>
      <c r="F46" s="60"/>
      <c r="G46" s="60"/>
      <c r="H46" s="61"/>
      <c r="I46" s="62"/>
      <c r="J46" s="6">
        <f>SUM(J19:J45)</f>
        <v>16</v>
      </c>
      <c r="K46" s="6">
        <f t="shared" ref="K46:L46" si="4">SUM(K19:K45)</f>
        <v>16</v>
      </c>
      <c r="L46" s="6">
        <f t="shared" si="4"/>
        <v>0</v>
      </c>
      <c r="M46" s="6">
        <f t="shared" ref="M46:BX46" si="5">SUM(M19:M45)</f>
        <v>25</v>
      </c>
      <c r="N46" s="6">
        <f t="shared" si="5"/>
        <v>25</v>
      </c>
      <c r="O46" s="6">
        <f t="shared" si="5"/>
        <v>0</v>
      </c>
      <c r="P46" s="6">
        <f t="shared" si="5"/>
        <v>22</v>
      </c>
      <c r="Q46" s="6">
        <f t="shared" si="5"/>
        <v>22</v>
      </c>
      <c r="R46" s="6">
        <f t="shared" si="5"/>
        <v>0</v>
      </c>
      <c r="S46" s="6">
        <f t="shared" si="5"/>
        <v>12</v>
      </c>
      <c r="T46" s="6">
        <f t="shared" si="5"/>
        <v>12</v>
      </c>
      <c r="U46" s="6">
        <f t="shared" si="5"/>
        <v>0</v>
      </c>
      <c r="V46" s="6">
        <f t="shared" si="5"/>
        <v>58</v>
      </c>
      <c r="W46" s="6">
        <f t="shared" si="5"/>
        <v>58</v>
      </c>
      <c r="X46" s="6">
        <f t="shared" si="5"/>
        <v>0</v>
      </c>
      <c r="Y46" s="6">
        <f t="shared" si="5"/>
        <v>22</v>
      </c>
      <c r="Z46" s="6">
        <f t="shared" si="5"/>
        <v>22</v>
      </c>
      <c r="AA46" s="6">
        <f t="shared" si="5"/>
        <v>0</v>
      </c>
      <c r="AB46" s="6">
        <f t="shared" si="5"/>
        <v>17</v>
      </c>
      <c r="AC46" s="6">
        <f t="shared" si="5"/>
        <v>17</v>
      </c>
      <c r="AD46" s="6">
        <f t="shared" si="5"/>
        <v>0</v>
      </c>
      <c r="AE46" s="6">
        <f t="shared" si="5"/>
        <v>51</v>
      </c>
      <c r="AF46" s="6">
        <f t="shared" si="5"/>
        <v>51</v>
      </c>
      <c r="AG46" s="6">
        <f t="shared" si="5"/>
        <v>0</v>
      </c>
      <c r="AH46" s="6">
        <f t="shared" si="5"/>
        <v>25</v>
      </c>
      <c r="AI46" s="6">
        <f t="shared" si="5"/>
        <v>25</v>
      </c>
      <c r="AJ46" s="6">
        <f t="shared" si="5"/>
        <v>0</v>
      </c>
      <c r="AK46" s="6">
        <f t="shared" si="5"/>
        <v>3</v>
      </c>
      <c r="AL46" s="283">
        <f t="shared" si="5"/>
        <v>3</v>
      </c>
      <c r="AM46" s="283">
        <f t="shared" si="5"/>
        <v>0</v>
      </c>
      <c r="AN46" s="6">
        <f t="shared" si="5"/>
        <v>8</v>
      </c>
      <c r="AO46" s="6">
        <f t="shared" si="5"/>
        <v>8</v>
      </c>
      <c r="AP46" s="6">
        <f t="shared" si="5"/>
        <v>0</v>
      </c>
      <c r="AQ46" s="6">
        <f t="shared" si="5"/>
        <v>11</v>
      </c>
      <c r="AR46" s="360">
        <f t="shared" si="5"/>
        <v>11</v>
      </c>
      <c r="AS46" s="360">
        <f t="shared" si="5"/>
        <v>0</v>
      </c>
      <c r="AT46" s="6">
        <f t="shared" si="5"/>
        <v>36</v>
      </c>
      <c r="AU46" s="391">
        <f t="shared" si="5"/>
        <v>36</v>
      </c>
      <c r="AV46" s="391">
        <f t="shared" si="5"/>
        <v>0</v>
      </c>
      <c r="AW46" s="423">
        <f t="shared" ref="AW46:AY46" si="6">SUM(AW19:AW45)</f>
        <v>27</v>
      </c>
      <c r="AX46" s="423">
        <f t="shared" si="6"/>
        <v>27</v>
      </c>
      <c r="AY46" s="423">
        <f t="shared" si="6"/>
        <v>0</v>
      </c>
      <c r="AZ46" s="6">
        <f>SUM(AZ19:AZ45)</f>
        <v>3</v>
      </c>
      <c r="BA46" s="391">
        <f t="shared" ref="BA46:BB46" si="7">SUM(BA19:BA45)</f>
        <v>3</v>
      </c>
      <c r="BB46" s="391">
        <f t="shared" si="7"/>
        <v>0</v>
      </c>
      <c r="BC46" s="6">
        <f t="shared" si="5"/>
        <v>5</v>
      </c>
      <c r="BD46" s="6">
        <f t="shared" si="5"/>
        <v>5</v>
      </c>
      <c r="BE46" s="6">
        <f t="shared" si="5"/>
        <v>0</v>
      </c>
      <c r="BF46" s="6">
        <f t="shared" si="5"/>
        <v>23</v>
      </c>
      <c r="BG46" s="6">
        <f t="shared" si="5"/>
        <v>23</v>
      </c>
      <c r="BH46" s="6">
        <f t="shared" si="5"/>
        <v>0</v>
      </c>
      <c r="BI46" s="6">
        <f t="shared" si="5"/>
        <v>21</v>
      </c>
      <c r="BJ46" s="6">
        <f t="shared" si="5"/>
        <v>21</v>
      </c>
      <c r="BK46" s="6">
        <f t="shared" si="5"/>
        <v>0</v>
      </c>
      <c r="BL46" s="6">
        <f t="shared" si="5"/>
        <v>39</v>
      </c>
      <c r="BM46" s="6">
        <f t="shared" si="5"/>
        <v>39</v>
      </c>
      <c r="BN46" s="6">
        <f t="shared" si="5"/>
        <v>0</v>
      </c>
      <c r="BO46" s="6">
        <f t="shared" si="5"/>
        <v>0</v>
      </c>
      <c r="BP46" s="6">
        <f t="shared" si="5"/>
        <v>0</v>
      </c>
      <c r="BQ46" s="6">
        <f t="shared" si="5"/>
        <v>0</v>
      </c>
      <c r="BR46" s="6">
        <f t="shared" si="5"/>
        <v>17</v>
      </c>
      <c r="BS46" s="6">
        <f t="shared" si="5"/>
        <v>17</v>
      </c>
      <c r="BT46" s="6">
        <f t="shared" si="5"/>
        <v>0</v>
      </c>
      <c r="BU46" s="6">
        <f t="shared" si="5"/>
        <v>27</v>
      </c>
      <c r="BV46" s="6">
        <f t="shared" si="5"/>
        <v>27</v>
      </c>
      <c r="BW46" s="6">
        <f t="shared" si="5"/>
        <v>0</v>
      </c>
      <c r="BX46" s="6">
        <f t="shared" si="5"/>
        <v>10</v>
      </c>
      <c r="BY46" s="6">
        <f t="shared" ref="BY46:CC46" si="8">SUM(BY19:BY45)</f>
        <v>10</v>
      </c>
      <c r="BZ46" s="6">
        <f t="shared" si="8"/>
        <v>0</v>
      </c>
      <c r="CA46" s="6">
        <f t="shared" si="8"/>
        <v>0</v>
      </c>
      <c r="CB46" s="6">
        <f t="shared" si="8"/>
        <v>0</v>
      </c>
      <c r="CC46" s="6">
        <f t="shared" si="8"/>
        <v>0</v>
      </c>
    </row>
    <row r="47" spans="1:82" x14ac:dyDescent="0.25">
      <c r="A47" s="59"/>
      <c r="B47" s="59"/>
      <c r="C47" s="60"/>
      <c r="D47" s="60"/>
      <c r="E47" s="60"/>
      <c r="F47" s="60"/>
      <c r="G47" s="60"/>
      <c r="H47" s="61"/>
      <c r="I47" s="62"/>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row>
    <row r="48" spans="1:82" x14ac:dyDescent="0.25">
      <c r="A48" s="17" t="s">
        <v>2313</v>
      </c>
      <c r="B48" s="17">
        <v>1</v>
      </c>
      <c r="C48" s="52" t="s">
        <v>393</v>
      </c>
      <c r="D48" s="17" t="s">
        <v>2646</v>
      </c>
      <c r="E48" s="17" t="s">
        <v>310</v>
      </c>
      <c r="F48" s="17" t="s">
        <v>1691</v>
      </c>
      <c r="G48" s="53">
        <v>40373</v>
      </c>
      <c r="H48" s="53">
        <v>40213</v>
      </c>
      <c r="I48" s="56" t="s">
        <v>394</v>
      </c>
      <c r="J48" s="100">
        <v>12</v>
      </c>
      <c r="K48" s="100">
        <v>12</v>
      </c>
      <c r="L48" s="100">
        <v>0</v>
      </c>
      <c r="M48" s="100">
        <v>12</v>
      </c>
      <c r="N48" s="100">
        <v>12</v>
      </c>
      <c r="O48" s="100">
        <v>0</v>
      </c>
      <c r="P48" s="100">
        <v>12</v>
      </c>
      <c r="Q48" s="100">
        <v>12</v>
      </c>
      <c r="R48" s="100">
        <v>0</v>
      </c>
      <c r="S48" s="100">
        <v>0</v>
      </c>
      <c r="T48" s="100">
        <v>0</v>
      </c>
      <c r="U48" s="100">
        <v>0</v>
      </c>
      <c r="V48" s="100">
        <v>14</v>
      </c>
      <c r="W48" s="100">
        <v>14</v>
      </c>
      <c r="X48" s="100">
        <v>0</v>
      </c>
      <c r="Y48" s="18">
        <v>14</v>
      </c>
      <c r="Z48" s="18">
        <v>14</v>
      </c>
      <c r="AA48" s="18">
        <v>0</v>
      </c>
      <c r="AB48" s="100">
        <v>0</v>
      </c>
      <c r="AC48" s="100">
        <v>0</v>
      </c>
      <c r="AD48" s="100">
        <v>0</v>
      </c>
      <c r="AE48" s="100">
        <v>1</v>
      </c>
      <c r="AF48" s="100">
        <v>1</v>
      </c>
      <c r="AG48" s="100">
        <v>0</v>
      </c>
      <c r="AH48" s="100">
        <v>0</v>
      </c>
      <c r="AI48" s="100">
        <v>0</v>
      </c>
      <c r="AJ48" s="100">
        <v>0</v>
      </c>
      <c r="AK48" s="290">
        <v>8</v>
      </c>
      <c r="AL48" s="290">
        <v>8</v>
      </c>
      <c r="AM48" s="290">
        <v>0</v>
      </c>
      <c r="AN48" s="337">
        <v>0</v>
      </c>
      <c r="AO48" s="337">
        <v>0</v>
      </c>
      <c r="AP48" s="337">
        <v>0</v>
      </c>
      <c r="AQ48" s="371">
        <v>2</v>
      </c>
      <c r="AR48" s="371">
        <v>2</v>
      </c>
      <c r="AS48" s="371">
        <v>0</v>
      </c>
      <c r="AT48" s="393">
        <v>0</v>
      </c>
      <c r="AU48" s="393">
        <v>0</v>
      </c>
      <c r="AV48" s="393">
        <v>0</v>
      </c>
      <c r="AW48" s="393">
        <v>0</v>
      </c>
      <c r="AX48" s="393">
        <v>0</v>
      </c>
      <c r="AY48" s="393">
        <v>0</v>
      </c>
      <c r="AZ48" s="100">
        <v>0</v>
      </c>
      <c r="BA48" s="100">
        <v>0</v>
      </c>
      <c r="BB48" s="100">
        <v>0</v>
      </c>
      <c r="BC48" s="100">
        <v>0</v>
      </c>
      <c r="BD48" s="100">
        <v>0</v>
      </c>
      <c r="BE48" s="100">
        <v>0</v>
      </c>
      <c r="BF48" s="100">
        <v>0</v>
      </c>
      <c r="BG48" s="100">
        <v>0</v>
      </c>
      <c r="BH48" s="100">
        <v>0</v>
      </c>
      <c r="BI48" s="100">
        <v>0</v>
      </c>
      <c r="BJ48" s="100">
        <v>0</v>
      </c>
      <c r="BK48" s="100">
        <v>0</v>
      </c>
      <c r="BL48" s="100">
        <v>0</v>
      </c>
      <c r="BM48" s="100">
        <v>0</v>
      </c>
      <c r="BN48" s="100">
        <v>0</v>
      </c>
      <c r="BO48" s="100">
        <v>0</v>
      </c>
      <c r="BP48" s="100">
        <v>0</v>
      </c>
      <c r="BQ48" s="100">
        <v>0</v>
      </c>
      <c r="BR48" s="100">
        <v>10</v>
      </c>
      <c r="BS48" s="100">
        <v>10</v>
      </c>
      <c r="BT48" s="100">
        <v>0</v>
      </c>
      <c r="BU48" s="18">
        <v>10</v>
      </c>
      <c r="BV48" s="18">
        <v>10</v>
      </c>
      <c r="BW48" s="18">
        <v>0</v>
      </c>
      <c r="BX48" s="100">
        <v>0</v>
      </c>
      <c r="BY48" s="100">
        <v>0</v>
      </c>
      <c r="BZ48" s="100">
        <v>0</v>
      </c>
      <c r="CA48" s="100"/>
      <c r="CB48" s="100"/>
      <c r="CC48" s="100"/>
    </row>
    <row r="49" spans="1:81" x14ac:dyDescent="0.25">
      <c r="A49" s="63" t="s">
        <v>2313</v>
      </c>
      <c r="B49" s="64">
        <v>1</v>
      </c>
      <c r="C49" s="65" t="s">
        <v>395</v>
      </c>
      <c r="D49" s="66" t="s">
        <v>2646</v>
      </c>
      <c r="E49" s="66" t="s">
        <v>310</v>
      </c>
      <c r="F49" s="66" t="s">
        <v>2822</v>
      </c>
      <c r="G49" s="53">
        <v>40849</v>
      </c>
      <c r="H49" s="67">
        <v>40213</v>
      </c>
      <c r="I49" s="56" t="s">
        <v>396</v>
      </c>
      <c r="J49" s="100">
        <v>6</v>
      </c>
      <c r="K49" s="100">
        <v>6</v>
      </c>
      <c r="L49" s="100">
        <v>0</v>
      </c>
      <c r="M49" s="100">
        <v>6</v>
      </c>
      <c r="N49" s="100">
        <v>6</v>
      </c>
      <c r="O49" s="100">
        <v>0</v>
      </c>
      <c r="P49" s="100">
        <v>6</v>
      </c>
      <c r="Q49" s="100">
        <v>6</v>
      </c>
      <c r="R49" s="100">
        <v>0</v>
      </c>
      <c r="S49" s="100">
        <v>0</v>
      </c>
      <c r="T49" s="100">
        <v>0</v>
      </c>
      <c r="U49" s="100">
        <v>0</v>
      </c>
      <c r="V49" s="100">
        <v>7</v>
      </c>
      <c r="W49" s="100">
        <v>7</v>
      </c>
      <c r="X49" s="100">
        <v>0</v>
      </c>
      <c r="Y49" s="18">
        <v>7</v>
      </c>
      <c r="Z49" s="18">
        <v>7</v>
      </c>
      <c r="AA49" s="18">
        <v>0</v>
      </c>
      <c r="AB49" s="100">
        <v>2</v>
      </c>
      <c r="AC49" s="100">
        <v>2</v>
      </c>
      <c r="AD49" s="100">
        <v>0</v>
      </c>
      <c r="AE49" s="100">
        <v>1</v>
      </c>
      <c r="AF49" s="100">
        <v>1</v>
      </c>
      <c r="AG49" s="100">
        <v>0</v>
      </c>
      <c r="AH49" s="100">
        <v>0</v>
      </c>
      <c r="AI49" s="100">
        <v>0</v>
      </c>
      <c r="AJ49" s="100">
        <v>0</v>
      </c>
      <c r="AK49" s="290">
        <v>4</v>
      </c>
      <c r="AL49" s="290">
        <v>4</v>
      </c>
      <c r="AM49" s="290">
        <v>0</v>
      </c>
      <c r="AN49" s="337">
        <v>0</v>
      </c>
      <c r="AO49" s="337">
        <v>0</v>
      </c>
      <c r="AP49" s="337">
        <v>0</v>
      </c>
      <c r="AQ49" s="371">
        <v>0</v>
      </c>
      <c r="AR49" s="371">
        <v>0</v>
      </c>
      <c r="AS49" s="371">
        <v>0</v>
      </c>
      <c r="AT49" s="393">
        <v>3</v>
      </c>
      <c r="AU49" s="393">
        <v>3</v>
      </c>
      <c r="AV49" s="393">
        <v>0</v>
      </c>
      <c r="AW49" s="393">
        <v>0</v>
      </c>
      <c r="AX49" s="393">
        <v>0</v>
      </c>
      <c r="AY49" s="393">
        <v>0</v>
      </c>
      <c r="AZ49" s="100">
        <v>0</v>
      </c>
      <c r="BA49" s="100">
        <v>0</v>
      </c>
      <c r="BB49" s="100">
        <v>0</v>
      </c>
      <c r="BC49" s="100">
        <v>3</v>
      </c>
      <c r="BD49" s="100">
        <v>3</v>
      </c>
      <c r="BE49" s="100">
        <v>0</v>
      </c>
      <c r="BF49" s="100">
        <v>0</v>
      </c>
      <c r="BG49" s="100">
        <v>0</v>
      </c>
      <c r="BH49" s="100">
        <v>0</v>
      </c>
      <c r="BI49" s="100">
        <v>0</v>
      </c>
      <c r="BJ49" s="100">
        <v>0</v>
      </c>
      <c r="BK49" s="100">
        <v>0</v>
      </c>
      <c r="BL49" s="100">
        <v>4</v>
      </c>
      <c r="BM49" s="100">
        <v>4</v>
      </c>
      <c r="BN49" s="100">
        <v>0</v>
      </c>
      <c r="BO49" s="100">
        <v>2</v>
      </c>
      <c r="BP49" s="100">
        <v>2</v>
      </c>
      <c r="BQ49" s="100">
        <v>0</v>
      </c>
      <c r="BR49" s="100">
        <v>0</v>
      </c>
      <c r="BS49" s="100">
        <v>0</v>
      </c>
      <c r="BT49" s="100">
        <v>0</v>
      </c>
      <c r="BU49" s="18">
        <v>1</v>
      </c>
      <c r="BV49" s="18">
        <v>1</v>
      </c>
      <c r="BW49" s="18">
        <v>0</v>
      </c>
      <c r="BX49" s="100">
        <v>3</v>
      </c>
      <c r="BY49" s="100">
        <v>3</v>
      </c>
      <c r="BZ49" s="100">
        <v>0</v>
      </c>
      <c r="CA49" s="100"/>
      <c r="CB49" s="100"/>
      <c r="CC49" s="100"/>
    </row>
    <row r="50" spans="1:81" x14ac:dyDescent="0.25">
      <c r="A50" s="17" t="s">
        <v>2313</v>
      </c>
      <c r="B50" s="17">
        <v>1</v>
      </c>
      <c r="C50" s="52" t="s">
        <v>4017</v>
      </c>
      <c r="D50" s="17" t="s">
        <v>2646</v>
      </c>
      <c r="E50" s="17" t="s">
        <v>310</v>
      </c>
      <c r="F50" s="17" t="s">
        <v>2698</v>
      </c>
      <c r="G50" s="53">
        <v>41003</v>
      </c>
      <c r="H50" s="53">
        <v>40595</v>
      </c>
      <c r="I50" s="56" t="s">
        <v>5134</v>
      </c>
      <c r="J50" s="100">
        <v>0</v>
      </c>
      <c r="K50" s="100">
        <v>0</v>
      </c>
      <c r="L50" s="100">
        <v>0</v>
      </c>
      <c r="M50" s="100">
        <v>0</v>
      </c>
      <c r="N50" s="100">
        <v>0</v>
      </c>
      <c r="O50" s="100">
        <v>0</v>
      </c>
      <c r="P50" s="100">
        <v>0</v>
      </c>
      <c r="Q50" s="100">
        <v>0</v>
      </c>
      <c r="R50" s="100">
        <v>0</v>
      </c>
      <c r="S50" s="100">
        <v>0</v>
      </c>
      <c r="T50" s="100">
        <v>0</v>
      </c>
      <c r="U50" s="100">
        <v>0</v>
      </c>
      <c r="V50" s="100">
        <v>0</v>
      </c>
      <c r="W50" s="100">
        <v>0</v>
      </c>
      <c r="X50" s="100">
        <v>0</v>
      </c>
      <c r="Y50" s="100">
        <v>8</v>
      </c>
      <c r="Z50" s="100">
        <v>8</v>
      </c>
      <c r="AA50" s="100">
        <v>0</v>
      </c>
      <c r="AB50" s="100">
        <v>0</v>
      </c>
      <c r="AC50" s="100">
        <v>0</v>
      </c>
      <c r="AD50" s="100">
        <v>0</v>
      </c>
      <c r="AE50" s="100">
        <v>0</v>
      </c>
      <c r="AF50" s="100">
        <v>0</v>
      </c>
      <c r="AG50" s="100">
        <v>0</v>
      </c>
      <c r="AH50" s="100">
        <v>3</v>
      </c>
      <c r="AI50" s="100">
        <v>3</v>
      </c>
      <c r="AJ50" s="100">
        <v>0</v>
      </c>
      <c r="AK50" s="290">
        <v>0</v>
      </c>
      <c r="AL50" s="290">
        <v>0</v>
      </c>
      <c r="AM50" s="290">
        <v>0</v>
      </c>
      <c r="AN50" s="337">
        <v>1</v>
      </c>
      <c r="AO50" s="337">
        <v>1</v>
      </c>
      <c r="AP50" s="337">
        <v>0</v>
      </c>
      <c r="AQ50" s="371">
        <v>2</v>
      </c>
      <c r="AR50" s="371">
        <v>2</v>
      </c>
      <c r="AS50" s="371">
        <v>0</v>
      </c>
      <c r="AT50" s="393">
        <v>0</v>
      </c>
      <c r="AU50" s="393">
        <v>0</v>
      </c>
      <c r="AV50" s="393">
        <v>0</v>
      </c>
      <c r="AW50" s="393">
        <v>0</v>
      </c>
      <c r="AX50" s="393">
        <v>0</v>
      </c>
      <c r="AY50" s="393">
        <v>0</v>
      </c>
      <c r="AZ50" s="100">
        <v>0</v>
      </c>
      <c r="BA50" s="100">
        <v>0</v>
      </c>
      <c r="BB50" s="100">
        <v>0</v>
      </c>
      <c r="BC50" s="100">
        <v>0</v>
      </c>
      <c r="BD50" s="100">
        <v>0</v>
      </c>
      <c r="BE50" s="100">
        <v>0</v>
      </c>
      <c r="BF50" s="100">
        <v>4</v>
      </c>
      <c r="BG50" s="100">
        <v>4</v>
      </c>
      <c r="BH50" s="100">
        <v>0</v>
      </c>
      <c r="BI50" s="100">
        <v>0</v>
      </c>
      <c r="BJ50" s="100">
        <v>0</v>
      </c>
      <c r="BK50" s="100">
        <v>0</v>
      </c>
      <c r="BL50" s="100">
        <v>0</v>
      </c>
      <c r="BM50" s="100">
        <v>0</v>
      </c>
      <c r="BN50" s="100">
        <v>0</v>
      </c>
      <c r="BO50" s="100">
        <v>0</v>
      </c>
      <c r="BP50" s="100">
        <v>0</v>
      </c>
      <c r="BQ50" s="100">
        <v>0</v>
      </c>
      <c r="BR50" s="100">
        <v>0</v>
      </c>
      <c r="BS50" s="100">
        <v>0</v>
      </c>
      <c r="BT50" s="100">
        <v>0</v>
      </c>
      <c r="BU50" s="18">
        <v>0</v>
      </c>
      <c r="BV50" s="18">
        <v>0</v>
      </c>
      <c r="BW50" s="18">
        <v>0</v>
      </c>
      <c r="BX50" s="100">
        <v>0</v>
      </c>
      <c r="BY50" s="100">
        <v>0</v>
      </c>
      <c r="BZ50" s="100">
        <v>0</v>
      </c>
      <c r="CA50" s="100"/>
      <c r="CB50" s="100"/>
      <c r="CC50" s="100"/>
    </row>
    <row r="51" spans="1:81" x14ac:dyDescent="0.25">
      <c r="A51" s="63" t="s">
        <v>2313</v>
      </c>
      <c r="B51" s="64">
        <v>1</v>
      </c>
      <c r="C51" s="65" t="s">
        <v>4199</v>
      </c>
      <c r="D51" s="66" t="s">
        <v>2646</v>
      </c>
      <c r="E51" s="66" t="s">
        <v>310</v>
      </c>
      <c r="F51" s="66" t="s">
        <v>2340</v>
      </c>
      <c r="G51" s="53"/>
      <c r="H51" s="67">
        <v>40638</v>
      </c>
      <c r="I51" s="56" t="s">
        <v>4200</v>
      </c>
      <c r="J51" s="180">
        <v>120</v>
      </c>
      <c r="K51" s="180">
        <v>120</v>
      </c>
      <c r="L51" s="180">
        <v>0</v>
      </c>
      <c r="M51" s="180">
        <v>135</v>
      </c>
      <c r="N51" s="180">
        <v>135</v>
      </c>
      <c r="O51" s="180">
        <v>0</v>
      </c>
      <c r="P51" s="180">
        <v>90</v>
      </c>
      <c r="Q51" s="180">
        <v>90</v>
      </c>
      <c r="R51" s="180">
        <v>0</v>
      </c>
      <c r="S51" s="180">
        <v>150</v>
      </c>
      <c r="T51" s="180">
        <v>150</v>
      </c>
      <c r="U51" s="180">
        <v>0</v>
      </c>
      <c r="V51" s="180">
        <v>120</v>
      </c>
      <c r="W51" s="180">
        <v>120</v>
      </c>
      <c r="X51" s="180">
        <v>0</v>
      </c>
      <c r="Y51" s="180">
        <v>120</v>
      </c>
      <c r="Z51" s="180">
        <v>120</v>
      </c>
      <c r="AA51" s="180">
        <v>0</v>
      </c>
      <c r="AB51" s="180">
        <v>120</v>
      </c>
      <c r="AC51" s="180">
        <v>120</v>
      </c>
      <c r="AD51" s="180">
        <v>0</v>
      </c>
      <c r="AE51" s="100">
        <v>150</v>
      </c>
      <c r="AF51" s="100">
        <v>150</v>
      </c>
      <c r="AG51" s="100">
        <v>0</v>
      </c>
      <c r="AH51" s="100">
        <v>150</v>
      </c>
      <c r="AI51" s="100">
        <v>150</v>
      </c>
      <c r="AJ51" s="100">
        <v>0</v>
      </c>
      <c r="AK51" s="290">
        <v>90</v>
      </c>
      <c r="AL51" s="290">
        <v>90</v>
      </c>
      <c r="AM51" s="290">
        <v>0</v>
      </c>
      <c r="AN51" s="337">
        <v>120</v>
      </c>
      <c r="AO51" s="337">
        <v>120</v>
      </c>
      <c r="AP51" s="337">
        <v>0</v>
      </c>
      <c r="AQ51" s="371">
        <v>120</v>
      </c>
      <c r="AR51" s="371">
        <v>120</v>
      </c>
      <c r="AS51" s="371">
        <v>0</v>
      </c>
      <c r="AT51" s="393">
        <v>120</v>
      </c>
      <c r="AU51" s="393">
        <v>120</v>
      </c>
      <c r="AV51" s="393">
        <v>0</v>
      </c>
      <c r="AW51" s="393">
        <v>150</v>
      </c>
      <c r="AX51" s="393">
        <v>150</v>
      </c>
      <c r="AY51" s="393">
        <v>0</v>
      </c>
      <c r="AZ51" s="100">
        <v>120</v>
      </c>
      <c r="BA51" s="100">
        <v>120</v>
      </c>
      <c r="BB51" s="100">
        <v>0</v>
      </c>
      <c r="BC51" s="100">
        <v>120</v>
      </c>
      <c r="BD51" s="100">
        <v>120</v>
      </c>
      <c r="BE51" s="100">
        <v>0</v>
      </c>
      <c r="BF51" s="100">
        <v>90</v>
      </c>
      <c r="BG51" s="100">
        <v>90</v>
      </c>
      <c r="BH51" s="100">
        <v>0</v>
      </c>
      <c r="BI51" s="100">
        <v>150</v>
      </c>
      <c r="BJ51" s="100">
        <v>150</v>
      </c>
      <c r="BK51" s="100">
        <v>0</v>
      </c>
      <c r="BL51" s="100">
        <v>90</v>
      </c>
      <c r="BM51" s="100">
        <v>90</v>
      </c>
      <c r="BN51" s="100">
        <v>0</v>
      </c>
      <c r="BO51" s="100">
        <v>150</v>
      </c>
      <c r="BP51" s="100">
        <v>150</v>
      </c>
      <c r="BQ51" s="100">
        <v>0</v>
      </c>
      <c r="BR51" s="100">
        <v>90</v>
      </c>
      <c r="BS51" s="100">
        <v>90</v>
      </c>
      <c r="BT51" s="100">
        <v>0</v>
      </c>
      <c r="BU51" s="100">
        <v>120</v>
      </c>
      <c r="BV51" s="100">
        <v>120</v>
      </c>
      <c r="BW51" s="100">
        <v>0</v>
      </c>
      <c r="BX51" s="100">
        <v>120</v>
      </c>
      <c r="BY51" s="100">
        <v>120</v>
      </c>
      <c r="BZ51" s="100">
        <v>0</v>
      </c>
      <c r="CA51" s="100"/>
      <c r="CB51" s="100"/>
      <c r="CC51" s="100"/>
    </row>
    <row r="52" spans="1:81" x14ac:dyDescent="0.25">
      <c r="A52" s="17" t="s">
        <v>2313</v>
      </c>
      <c r="B52" s="17">
        <v>1</v>
      </c>
      <c r="C52" s="52" t="s">
        <v>4127</v>
      </c>
      <c r="D52" s="17" t="s">
        <v>2646</v>
      </c>
      <c r="E52" s="17" t="s">
        <v>310</v>
      </c>
      <c r="F52" s="17" t="s">
        <v>2340</v>
      </c>
      <c r="G52" s="53"/>
      <c r="H52" s="53">
        <v>40646</v>
      </c>
      <c r="I52" s="56" t="s">
        <v>4128</v>
      </c>
      <c r="J52" s="100">
        <v>0</v>
      </c>
      <c r="K52" s="100">
        <v>0</v>
      </c>
      <c r="L52" s="100">
        <v>0</v>
      </c>
      <c r="M52" s="100">
        <v>0</v>
      </c>
      <c r="N52" s="100">
        <v>0</v>
      </c>
      <c r="O52" s="100">
        <v>0</v>
      </c>
      <c r="P52" s="100">
        <v>0</v>
      </c>
      <c r="Q52" s="100">
        <v>0</v>
      </c>
      <c r="R52" s="100">
        <v>0</v>
      </c>
      <c r="S52" s="100">
        <v>0</v>
      </c>
      <c r="T52" s="100">
        <v>0</v>
      </c>
      <c r="U52" s="100">
        <v>0</v>
      </c>
      <c r="V52" s="100">
        <v>0</v>
      </c>
      <c r="W52" s="100">
        <v>0</v>
      </c>
      <c r="X52" s="100">
        <v>0</v>
      </c>
      <c r="Y52" s="100">
        <v>1</v>
      </c>
      <c r="Z52" s="100">
        <v>1</v>
      </c>
      <c r="AA52" s="100">
        <v>0</v>
      </c>
      <c r="AB52" s="100">
        <v>0</v>
      </c>
      <c r="AC52" s="100">
        <v>0</v>
      </c>
      <c r="AD52" s="100">
        <v>0</v>
      </c>
      <c r="AE52" s="100">
        <v>0</v>
      </c>
      <c r="AF52" s="100">
        <v>0</v>
      </c>
      <c r="AG52" s="100">
        <v>0</v>
      </c>
      <c r="AH52" s="100">
        <v>0</v>
      </c>
      <c r="AI52" s="100">
        <v>0</v>
      </c>
      <c r="AJ52" s="100">
        <v>0</v>
      </c>
      <c r="AK52" s="290">
        <v>0</v>
      </c>
      <c r="AL52" s="290">
        <v>0</v>
      </c>
      <c r="AM52" s="290">
        <v>0</v>
      </c>
      <c r="AN52" s="337">
        <v>3</v>
      </c>
      <c r="AO52" s="337">
        <v>3</v>
      </c>
      <c r="AP52" s="337">
        <v>0</v>
      </c>
      <c r="AQ52" s="371">
        <v>5</v>
      </c>
      <c r="AR52" s="371">
        <v>5</v>
      </c>
      <c r="AS52" s="371">
        <v>0</v>
      </c>
      <c r="AT52" s="393">
        <v>2</v>
      </c>
      <c r="AU52" s="393">
        <v>2</v>
      </c>
      <c r="AV52" s="393">
        <v>0</v>
      </c>
      <c r="AW52" s="393">
        <v>0</v>
      </c>
      <c r="AX52" s="393">
        <v>0</v>
      </c>
      <c r="AY52" s="393">
        <v>0</v>
      </c>
      <c r="AZ52" s="100">
        <v>0</v>
      </c>
      <c r="BA52" s="100">
        <v>0</v>
      </c>
      <c r="BB52" s="100">
        <v>0</v>
      </c>
      <c r="BC52" s="100">
        <v>0</v>
      </c>
      <c r="BD52" s="100">
        <v>0</v>
      </c>
      <c r="BE52" s="100">
        <v>0</v>
      </c>
      <c r="BF52" s="100">
        <v>0</v>
      </c>
      <c r="BG52" s="100">
        <v>0</v>
      </c>
      <c r="BH52" s="100">
        <v>0</v>
      </c>
      <c r="BI52" s="100">
        <v>0</v>
      </c>
      <c r="BJ52" s="100">
        <v>0</v>
      </c>
      <c r="BK52" s="100">
        <v>0</v>
      </c>
      <c r="BL52" s="100">
        <v>0</v>
      </c>
      <c r="BM52" s="100">
        <v>0</v>
      </c>
      <c r="BN52" s="100">
        <v>0</v>
      </c>
      <c r="BO52" s="100">
        <v>2</v>
      </c>
      <c r="BP52" s="100">
        <v>2</v>
      </c>
      <c r="BQ52" s="100">
        <v>0</v>
      </c>
      <c r="BR52" s="100">
        <v>0</v>
      </c>
      <c r="BS52" s="100">
        <v>0</v>
      </c>
      <c r="BT52" s="100">
        <v>0</v>
      </c>
      <c r="BU52" s="100">
        <v>1</v>
      </c>
      <c r="BV52" s="100">
        <v>1</v>
      </c>
      <c r="BW52" s="100">
        <v>0</v>
      </c>
      <c r="BX52" s="100">
        <v>0</v>
      </c>
      <c r="BY52" s="100">
        <v>0</v>
      </c>
      <c r="BZ52" s="100">
        <v>0</v>
      </c>
      <c r="CA52" s="100"/>
      <c r="CB52" s="100"/>
      <c r="CC52" s="100"/>
    </row>
    <row r="53" spans="1:81" x14ac:dyDescent="0.25">
      <c r="A53" s="17" t="s">
        <v>2313</v>
      </c>
      <c r="B53" s="17">
        <v>1</v>
      </c>
      <c r="C53" s="52" t="s">
        <v>4201</v>
      </c>
      <c r="D53" s="17" t="s">
        <v>2646</v>
      </c>
      <c r="E53" s="17" t="s">
        <v>310</v>
      </c>
      <c r="F53" s="17" t="s">
        <v>1691</v>
      </c>
      <c r="G53" s="53">
        <v>40912</v>
      </c>
      <c r="H53" s="53">
        <v>40737</v>
      </c>
      <c r="I53" s="56" t="s">
        <v>4202</v>
      </c>
      <c r="J53" s="100">
        <v>32</v>
      </c>
      <c r="K53" s="100">
        <v>32</v>
      </c>
      <c r="L53" s="100">
        <v>0</v>
      </c>
      <c r="M53" s="100">
        <v>40</v>
      </c>
      <c r="N53" s="100">
        <v>40</v>
      </c>
      <c r="O53" s="100">
        <v>0</v>
      </c>
      <c r="P53" s="100">
        <v>24</v>
      </c>
      <c r="Q53" s="100">
        <v>24</v>
      </c>
      <c r="R53" s="100">
        <v>0</v>
      </c>
      <c r="S53" s="100">
        <v>40</v>
      </c>
      <c r="T53" s="100">
        <v>40</v>
      </c>
      <c r="U53" s="100">
        <v>0</v>
      </c>
      <c r="V53" s="100">
        <v>32</v>
      </c>
      <c r="W53" s="100">
        <v>32</v>
      </c>
      <c r="X53" s="100">
        <v>0</v>
      </c>
      <c r="Y53" s="100">
        <v>32</v>
      </c>
      <c r="Z53" s="100">
        <v>32</v>
      </c>
      <c r="AA53" s="100">
        <v>0</v>
      </c>
      <c r="AB53" s="100">
        <v>32</v>
      </c>
      <c r="AC53" s="100">
        <v>32</v>
      </c>
      <c r="AD53" s="100">
        <v>0</v>
      </c>
      <c r="AE53" s="100">
        <v>40</v>
      </c>
      <c r="AF53" s="100">
        <v>40</v>
      </c>
      <c r="AG53" s="100">
        <v>0</v>
      </c>
      <c r="AH53" s="100">
        <v>40</v>
      </c>
      <c r="AI53" s="100">
        <v>40</v>
      </c>
      <c r="AJ53" s="100">
        <v>0</v>
      </c>
      <c r="AK53" s="290">
        <v>24</v>
      </c>
      <c r="AL53" s="290">
        <v>24</v>
      </c>
      <c r="AM53" s="290">
        <v>0</v>
      </c>
      <c r="AN53" s="337">
        <v>40</v>
      </c>
      <c r="AO53" s="337">
        <v>40</v>
      </c>
      <c r="AP53" s="337">
        <v>0</v>
      </c>
      <c r="AQ53" s="371">
        <v>32</v>
      </c>
      <c r="AR53" s="371">
        <v>32</v>
      </c>
      <c r="AS53" s="371">
        <v>0</v>
      </c>
      <c r="AT53" s="393">
        <v>32</v>
      </c>
      <c r="AU53" s="393">
        <v>32</v>
      </c>
      <c r="AV53" s="393">
        <v>0</v>
      </c>
      <c r="AW53" s="393">
        <v>40</v>
      </c>
      <c r="AX53" s="393">
        <v>40</v>
      </c>
      <c r="AY53" s="393">
        <v>0</v>
      </c>
      <c r="AZ53" s="100">
        <v>32</v>
      </c>
      <c r="BA53" s="100">
        <v>32</v>
      </c>
      <c r="BB53" s="100">
        <v>0</v>
      </c>
      <c r="BC53" s="100">
        <v>32</v>
      </c>
      <c r="BD53" s="100">
        <v>32</v>
      </c>
      <c r="BE53" s="100">
        <v>0</v>
      </c>
      <c r="BF53" s="100">
        <v>16</v>
      </c>
      <c r="BG53" s="100">
        <v>16</v>
      </c>
      <c r="BH53" s="100">
        <v>0</v>
      </c>
      <c r="BI53" s="100">
        <v>40</v>
      </c>
      <c r="BJ53" s="100">
        <v>40</v>
      </c>
      <c r="BK53" s="100">
        <v>0</v>
      </c>
      <c r="BL53" s="100">
        <v>24</v>
      </c>
      <c r="BM53" s="100">
        <v>24</v>
      </c>
      <c r="BN53" s="100">
        <v>0</v>
      </c>
      <c r="BO53" s="100">
        <v>40</v>
      </c>
      <c r="BP53" s="100">
        <v>40</v>
      </c>
      <c r="BQ53" s="100">
        <v>0</v>
      </c>
      <c r="BR53" s="100">
        <v>24</v>
      </c>
      <c r="BS53" s="100">
        <v>24</v>
      </c>
      <c r="BT53" s="100">
        <v>0</v>
      </c>
      <c r="BU53" s="100">
        <v>24</v>
      </c>
      <c r="BV53" s="100">
        <v>24</v>
      </c>
      <c r="BW53" s="100">
        <v>0</v>
      </c>
      <c r="BX53" s="100">
        <v>32</v>
      </c>
      <c r="BY53" s="100">
        <v>32</v>
      </c>
      <c r="BZ53" s="100">
        <v>0</v>
      </c>
      <c r="CA53" s="100"/>
      <c r="CB53" s="100"/>
      <c r="CC53" s="100"/>
    </row>
    <row r="54" spans="1:81" x14ac:dyDescent="0.25">
      <c r="A54" s="63" t="s">
        <v>2313</v>
      </c>
      <c r="B54" s="64">
        <v>1</v>
      </c>
      <c r="C54" s="65" t="s">
        <v>4244</v>
      </c>
      <c r="D54" s="66" t="s">
        <v>2646</v>
      </c>
      <c r="E54" s="66" t="s">
        <v>310</v>
      </c>
      <c r="F54" s="66" t="s">
        <v>2340</v>
      </c>
      <c r="G54" s="53"/>
      <c r="H54" s="67">
        <v>40739</v>
      </c>
      <c r="I54" s="56" t="s">
        <v>5377</v>
      </c>
      <c r="J54" s="180">
        <v>0</v>
      </c>
      <c r="K54" s="180">
        <v>0</v>
      </c>
      <c r="L54" s="180">
        <v>0</v>
      </c>
      <c r="M54" s="180">
        <v>0</v>
      </c>
      <c r="N54" s="180">
        <v>0</v>
      </c>
      <c r="O54" s="180">
        <v>0</v>
      </c>
      <c r="P54" s="180">
        <v>0</v>
      </c>
      <c r="Q54" s="180">
        <v>0</v>
      </c>
      <c r="R54" s="180">
        <v>0</v>
      </c>
      <c r="S54" s="180">
        <v>0</v>
      </c>
      <c r="T54" s="180">
        <v>0</v>
      </c>
      <c r="U54" s="180">
        <v>0</v>
      </c>
      <c r="V54" s="180">
        <v>0</v>
      </c>
      <c r="W54" s="180">
        <v>0</v>
      </c>
      <c r="X54" s="180">
        <v>0</v>
      </c>
      <c r="Y54" s="180">
        <v>0</v>
      </c>
      <c r="Z54" s="180">
        <v>0</v>
      </c>
      <c r="AA54" s="180">
        <v>0</v>
      </c>
      <c r="AB54" s="180">
        <v>0</v>
      </c>
      <c r="AC54" s="180">
        <v>0</v>
      </c>
      <c r="AD54" s="180">
        <v>0</v>
      </c>
      <c r="AE54" s="100">
        <v>10</v>
      </c>
      <c r="AF54" s="100">
        <v>10</v>
      </c>
      <c r="AG54" s="100">
        <v>0</v>
      </c>
      <c r="AH54" s="100">
        <v>0</v>
      </c>
      <c r="AI54" s="100">
        <v>0</v>
      </c>
      <c r="AJ54" s="100">
        <v>0</v>
      </c>
      <c r="AK54" s="290">
        <v>0</v>
      </c>
      <c r="AL54" s="290">
        <v>0</v>
      </c>
      <c r="AM54" s="290">
        <v>0</v>
      </c>
      <c r="AN54" s="337">
        <v>0</v>
      </c>
      <c r="AO54" s="337">
        <v>0</v>
      </c>
      <c r="AP54" s="337">
        <v>0</v>
      </c>
      <c r="AQ54" s="371">
        <v>0</v>
      </c>
      <c r="AR54" s="371">
        <v>0</v>
      </c>
      <c r="AS54" s="371">
        <v>0</v>
      </c>
      <c r="AT54" s="393">
        <v>7</v>
      </c>
      <c r="AU54" s="393">
        <v>7</v>
      </c>
      <c r="AV54" s="393">
        <v>0</v>
      </c>
      <c r="AW54" s="393">
        <v>0</v>
      </c>
      <c r="AX54" s="393">
        <v>0</v>
      </c>
      <c r="AY54" s="393">
        <v>0</v>
      </c>
      <c r="AZ54" s="100">
        <v>0</v>
      </c>
      <c r="BA54" s="100">
        <v>0</v>
      </c>
      <c r="BB54" s="100">
        <v>0</v>
      </c>
      <c r="BC54" s="100">
        <v>5</v>
      </c>
      <c r="BD54" s="100">
        <v>5</v>
      </c>
      <c r="BE54" s="100">
        <v>0</v>
      </c>
      <c r="BF54" s="100">
        <v>4</v>
      </c>
      <c r="BG54" s="100">
        <v>4</v>
      </c>
      <c r="BH54" s="100">
        <v>0</v>
      </c>
      <c r="BI54" s="100">
        <v>0</v>
      </c>
      <c r="BJ54" s="100">
        <v>0</v>
      </c>
      <c r="BK54" s="100">
        <v>0</v>
      </c>
      <c r="BL54" s="100">
        <v>5</v>
      </c>
      <c r="BM54" s="100">
        <v>5</v>
      </c>
      <c r="BN54" s="100">
        <v>0</v>
      </c>
      <c r="BO54" s="100">
        <v>0</v>
      </c>
      <c r="BP54" s="100">
        <v>0</v>
      </c>
      <c r="BQ54" s="100">
        <v>0</v>
      </c>
      <c r="BR54" s="100">
        <v>10</v>
      </c>
      <c r="BS54" s="100">
        <v>10</v>
      </c>
      <c r="BT54" s="100">
        <v>0</v>
      </c>
      <c r="BU54" s="100">
        <v>0</v>
      </c>
      <c r="BV54" s="100">
        <v>0</v>
      </c>
      <c r="BW54" s="100">
        <v>0</v>
      </c>
      <c r="BX54" s="100">
        <v>15</v>
      </c>
      <c r="BY54" s="100">
        <v>15</v>
      </c>
      <c r="BZ54" s="100">
        <v>0</v>
      </c>
      <c r="CA54" s="100"/>
      <c r="CB54" s="100"/>
      <c r="CC54" s="100"/>
    </row>
    <row r="55" spans="1:81" x14ac:dyDescent="0.25">
      <c r="A55" s="17" t="s">
        <v>2313</v>
      </c>
      <c r="B55" s="17">
        <v>1</v>
      </c>
      <c r="C55" s="52" t="s">
        <v>4245</v>
      </c>
      <c r="D55" s="17" t="s">
        <v>2646</v>
      </c>
      <c r="E55" s="17" t="s">
        <v>310</v>
      </c>
      <c r="F55" s="17" t="s">
        <v>2340</v>
      </c>
      <c r="G55" s="53"/>
      <c r="H55" s="53">
        <v>40739</v>
      </c>
      <c r="I55" s="56" t="s">
        <v>5378</v>
      </c>
      <c r="J55" s="180">
        <v>0</v>
      </c>
      <c r="K55" s="180">
        <v>0</v>
      </c>
      <c r="L55" s="180">
        <v>0</v>
      </c>
      <c r="M55" s="180">
        <v>0</v>
      </c>
      <c r="N55" s="180">
        <v>0</v>
      </c>
      <c r="O55" s="180">
        <v>0</v>
      </c>
      <c r="P55" s="180">
        <v>0</v>
      </c>
      <c r="Q55" s="180">
        <v>0</v>
      </c>
      <c r="R55" s="180">
        <v>0</v>
      </c>
      <c r="S55" s="180">
        <v>0</v>
      </c>
      <c r="T55" s="180">
        <v>0</v>
      </c>
      <c r="U55" s="180">
        <v>0</v>
      </c>
      <c r="V55" s="180">
        <v>0</v>
      </c>
      <c r="W55" s="180">
        <v>0</v>
      </c>
      <c r="X55" s="180">
        <v>0</v>
      </c>
      <c r="Y55" s="180">
        <v>0</v>
      </c>
      <c r="Z55" s="180">
        <v>0</v>
      </c>
      <c r="AA55" s="180">
        <v>0</v>
      </c>
      <c r="AB55" s="180">
        <v>0</v>
      </c>
      <c r="AC55" s="180">
        <v>0</v>
      </c>
      <c r="AD55" s="180">
        <v>0</v>
      </c>
      <c r="AE55" s="100">
        <v>0</v>
      </c>
      <c r="AF55" s="100">
        <v>0</v>
      </c>
      <c r="AG55" s="100">
        <v>0</v>
      </c>
      <c r="AH55" s="100">
        <v>0</v>
      </c>
      <c r="AI55" s="100">
        <v>0</v>
      </c>
      <c r="AJ55" s="100">
        <v>0</v>
      </c>
      <c r="AK55" s="290">
        <v>0</v>
      </c>
      <c r="AL55" s="290">
        <v>0</v>
      </c>
      <c r="AM55" s="290">
        <v>0</v>
      </c>
      <c r="AN55" s="337">
        <v>0</v>
      </c>
      <c r="AO55" s="337">
        <v>0</v>
      </c>
      <c r="AP55" s="337">
        <v>0</v>
      </c>
      <c r="AQ55" s="371">
        <v>0</v>
      </c>
      <c r="AR55" s="371">
        <v>0</v>
      </c>
      <c r="AS55" s="371">
        <v>0</v>
      </c>
      <c r="AT55" s="393">
        <v>0</v>
      </c>
      <c r="AU55" s="393">
        <v>0</v>
      </c>
      <c r="AV55" s="393">
        <v>0</v>
      </c>
      <c r="AW55" s="393">
        <v>0</v>
      </c>
      <c r="AX55" s="393">
        <v>0</v>
      </c>
      <c r="AY55" s="393">
        <v>0</v>
      </c>
      <c r="AZ55" s="100">
        <v>0</v>
      </c>
      <c r="BA55" s="100">
        <v>0</v>
      </c>
      <c r="BB55" s="100">
        <v>0</v>
      </c>
      <c r="BC55" s="100">
        <v>0</v>
      </c>
      <c r="BD55" s="100">
        <v>0</v>
      </c>
      <c r="BE55" s="100">
        <v>0</v>
      </c>
      <c r="BF55" s="100">
        <v>0</v>
      </c>
      <c r="BG55" s="100">
        <v>0</v>
      </c>
      <c r="BH55" s="100">
        <v>0</v>
      </c>
      <c r="BI55" s="100">
        <v>0</v>
      </c>
      <c r="BJ55" s="100">
        <v>0</v>
      </c>
      <c r="BK55" s="100">
        <v>0</v>
      </c>
      <c r="BL55" s="100">
        <v>2</v>
      </c>
      <c r="BM55" s="100">
        <v>2</v>
      </c>
      <c r="BN55" s="100">
        <v>0</v>
      </c>
      <c r="BO55" s="100">
        <v>0</v>
      </c>
      <c r="BP55" s="100">
        <v>0</v>
      </c>
      <c r="BQ55" s="100">
        <v>0</v>
      </c>
      <c r="BR55" s="100">
        <v>0</v>
      </c>
      <c r="BS55" s="100">
        <v>0</v>
      </c>
      <c r="BT55" s="100">
        <v>0</v>
      </c>
      <c r="BU55" s="100">
        <v>0</v>
      </c>
      <c r="BV55" s="100">
        <v>0</v>
      </c>
      <c r="BW55" s="100">
        <v>0</v>
      </c>
      <c r="BX55" s="100">
        <v>0</v>
      </c>
      <c r="BY55" s="100">
        <v>0</v>
      </c>
      <c r="BZ55" s="100">
        <v>0</v>
      </c>
      <c r="CA55" s="100"/>
      <c r="CB55" s="100"/>
      <c r="CC55" s="100"/>
    </row>
    <row r="56" spans="1:81" x14ac:dyDescent="0.25">
      <c r="A56" s="17" t="s">
        <v>2313</v>
      </c>
      <c r="B56" s="17">
        <v>1</v>
      </c>
      <c r="C56" s="52" t="s">
        <v>4246</v>
      </c>
      <c r="D56" s="17" t="s">
        <v>2646</v>
      </c>
      <c r="E56" s="17" t="s">
        <v>310</v>
      </c>
      <c r="F56" s="17" t="s">
        <v>2340</v>
      </c>
      <c r="G56" s="53"/>
      <c r="H56" s="53">
        <v>40739</v>
      </c>
      <c r="I56" s="56" t="s">
        <v>5379</v>
      </c>
      <c r="J56" s="180">
        <v>0</v>
      </c>
      <c r="K56" s="180">
        <v>0</v>
      </c>
      <c r="L56" s="180">
        <v>0</v>
      </c>
      <c r="M56" s="180">
        <v>0</v>
      </c>
      <c r="N56" s="180">
        <v>0</v>
      </c>
      <c r="O56" s="180">
        <v>0</v>
      </c>
      <c r="P56" s="180">
        <v>0</v>
      </c>
      <c r="Q56" s="180">
        <v>0</v>
      </c>
      <c r="R56" s="180">
        <v>0</v>
      </c>
      <c r="S56" s="180">
        <v>0</v>
      </c>
      <c r="T56" s="180">
        <v>0</v>
      </c>
      <c r="U56" s="180">
        <v>0</v>
      </c>
      <c r="V56" s="180">
        <v>5</v>
      </c>
      <c r="W56" s="180">
        <v>5</v>
      </c>
      <c r="X56" s="180">
        <v>0</v>
      </c>
      <c r="Y56" s="180">
        <v>0</v>
      </c>
      <c r="Z56" s="180">
        <v>0</v>
      </c>
      <c r="AA56" s="180">
        <v>0</v>
      </c>
      <c r="AB56" s="180">
        <v>0</v>
      </c>
      <c r="AC56" s="180">
        <v>0</v>
      </c>
      <c r="AD56" s="180">
        <v>0</v>
      </c>
      <c r="AE56" s="100">
        <v>0</v>
      </c>
      <c r="AF56" s="100">
        <v>0</v>
      </c>
      <c r="AG56" s="100">
        <v>0</v>
      </c>
      <c r="AH56" s="100">
        <v>0</v>
      </c>
      <c r="AI56" s="100">
        <v>0</v>
      </c>
      <c r="AJ56" s="100">
        <v>0</v>
      </c>
      <c r="AK56" s="290">
        <v>0</v>
      </c>
      <c r="AL56" s="290">
        <v>0</v>
      </c>
      <c r="AM56" s="290">
        <v>0</v>
      </c>
      <c r="AN56" s="337">
        <v>0</v>
      </c>
      <c r="AO56" s="337">
        <v>0</v>
      </c>
      <c r="AP56" s="337">
        <v>0</v>
      </c>
      <c r="AQ56" s="371">
        <v>0</v>
      </c>
      <c r="AR56" s="371">
        <v>0</v>
      </c>
      <c r="AS56" s="371">
        <v>0</v>
      </c>
      <c r="AT56" s="393">
        <v>0</v>
      </c>
      <c r="AU56" s="393">
        <v>0</v>
      </c>
      <c r="AV56" s="393">
        <v>0</v>
      </c>
      <c r="AW56" s="393">
        <v>0</v>
      </c>
      <c r="AX56" s="393">
        <v>0</v>
      </c>
      <c r="AY56" s="393">
        <v>0</v>
      </c>
      <c r="AZ56" s="100">
        <v>0</v>
      </c>
      <c r="BA56" s="100">
        <v>0</v>
      </c>
      <c r="BB56" s="100">
        <v>0</v>
      </c>
      <c r="BC56" s="100">
        <v>0</v>
      </c>
      <c r="BD56" s="100">
        <v>0</v>
      </c>
      <c r="BE56" s="100">
        <v>0</v>
      </c>
      <c r="BF56" s="100">
        <v>0</v>
      </c>
      <c r="BG56" s="100">
        <v>0</v>
      </c>
      <c r="BH56" s="100">
        <v>0</v>
      </c>
      <c r="BI56" s="100">
        <v>0</v>
      </c>
      <c r="BJ56" s="100">
        <v>0</v>
      </c>
      <c r="BK56" s="100">
        <v>0</v>
      </c>
      <c r="BL56" s="100">
        <v>0</v>
      </c>
      <c r="BM56" s="100">
        <v>0</v>
      </c>
      <c r="BN56" s="100">
        <v>0</v>
      </c>
      <c r="BO56" s="100">
        <v>0</v>
      </c>
      <c r="BP56" s="100">
        <v>0</v>
      </c>
      <c r="BQ56" s="100">
        <v>0</v>
      </c>
      <c r="BR56" s="100">
        <v>0</v>
      </c>
      <c r="BS56" s="100">
        <v>0</v>
      </c>
      <c r="BT56" s="100">
        <v>0</v>
      </c>
      <c r="BU56" s="100">
        <v>0</v>
      </c>
      <c r="BV56" s="100">
        <v>0</v>
      </c>
      <c r="BW56" s="100">
        <v>0</v>
      </c>
      <c r="BX56" s="100">
        <v>0</v>
      </c>
      <c r="BY56" s="100">
        <v>0</v>
      </c>
      <c r="BZ56" s="100">
        <v>0</v>
      </c>
      <c r="CA56" s="100"/>
      <c r="CB56" s="100"/>
      <c r="CC56" s="100"/>
    </row>
    <row r="57" spans="1:81" x14ac:dyDescent="0.25">
      <c r="A57" s="63" t="s">
        <v>2313</v>
      </c>
      <c r="B57" s="64">
        <v>1</v>
      </c>
      <c r="C57" s="65" t="s">
        <v>4247</v>
      </c>
      <c r="D57" s="66" t="s">
        <v>2646</v>
      </c>
      <c r="E57" s="66" t="s">
        <v>310</v>
      </c>
      <c r="F57" s="66" t="s">
        <v>2340</v>
      </c>
      <c r="G57" s="53"/>
      <c r="H57" s="53">
        <v>40739</v>
      </c>
      <c r="I57" s="56" t="s">
        <v>5380</v>
      </c>
      <c r="J57" s="180">
        <v>0</v>
      </c>
      <c r="K57" s="180">
        <v>0</v>
      </c>
      <c r="L57" s="180">
        <v>0</v>
      </c>
      <c r="M57" s="180">
        <v>0</v>
      </c>
      <c r="N57" s="180">
        <v>0</v>
      </c>
      <c r="O57" s="180">
        <v>0</v>
      </c>
      <c r="P57" s="180">
        <v>0</v>
      </c>
      <c r="Q57" s="180">
        <v>0</v>
      </c>
      <c r="R57" s="180">
        <v>0</v>
      </c>
      <c r="S57" s="180">
        <v>0</v>
      </c>
      <c r="T57" s="180">
        <v>0</v>
      </c>
      <c r="U57" s="180">
        <v>0</v>
      </c>
      <c r="V57" s="180">
        <v>0</v>
      </c>
      <c r="W57" s="180">
        <v>0</v>
      </c>
      <c r="X57" s="180">
        <v>0</v>
      </c>
      <c r="Y57" s="180">
        <v>0</v>
      </c>
      <c r="Z57" s="180">
        <v>0</v>
      </c>
      <c r="AA57" s="180">
        <v>0</v>
      </c>
      <c r="AB57" s="180">
        <v>0</v>
      </c>
      <c r="AC57" s="180">
        <v>0</v>
      </c>
      <c r="AD57" s="180">
        <v>0</v>
      </c>
      <c r="AE57" s="100">
        <v>0</v>
      </c>
      <c r="AF57" s="100">
        <v>0</v>
      </c>
      <c r="AG57" s="100">
        <v>0</v>
      </c>
      <c r="AH57" s="100">
        <v>0</v>
      </c>
      <c r="AI57" s="100">
        <v>0</v>
      </c>
      <c r="AJ57" s="100">
        <v>0</v>
      </c>
      <c r="AK57" s="290">
        <v>0</v>
      </c>
      <c r="AL57" s="290">
        <v>0</v>
      </c>
      <c r="AM57" s="290">
        <v>0</v>
      </c>
      <c r="AN57" s="337">
        <v>0</v>
      </c>
      <c r="AO57" s="337">
        <v>0</v>
      </c>
      <c r="AP57" s="337">
        <v>0</v>
      </c>
      <c r="AQ57" s="371">
        <v>0</v>
      </c>
      <c r="AR57" s="371">
        <v>0</v>
      </c>
      <c r="AS57" s="371">
        <v>0</v>
      </c>
      <c r="AT57" s="393">
        <v>0</v>
      </c>
      <c r="AU57" s="393">
        <v>0</v>
      </c>
      <c r="AV57" s="393">
        <v>0</v>
      </c>
      <c r="AW57" s="393">
        <v>0</v>
      </c>
      <c r="AX57" s="393">
        <v>0</v>
      </c>
      <c r="AY57" s="393">
        <v>0</v>
      </c>
      <c r="AZ57" s="100">
        <v>0</v>
      </c>
      <c r="BA57" s="100">
        <v>0</v>
      </c>
      <c r="BB57" s="100">
        <v>0</v>
      </c>
      <c r="BC57" s="100">
        <v>0</v>
      </c>
      <c r="BD57" s="100">
        <v>0</v>
      </c>
      <c r="BE57" s="100">
        <v>0</v>
      </c>
      <c r="BF57" s="100">
        <v>0</v>
      </c>
      <c r="BG57" s="100">
        <v>0</v>
      </c>
      <c r="BH57" s="100">
        <v>0</v>
      </c>
      <c r="BI57" s="100">
        <v>0</v>
      </c>
      <c r="BJ57" s="100">
        <v>0</v>
      </c>
      <c r="BK57" s="100">
        <v>0</v>
      </c>
      <c r="BL57" s="100">
        <v>5</v>
      </c>
      <c r="BM57" s="100">
        <v>5</v>
      </c>
      <c r="BN57" s="100">
        <v>0</v>
      </c>
      <c r="BO57" s="100">
        <v>0</v>
      </c>
      <c r="BP57" s="100">
        <v>0</v>
      </c>
      <c r="BQ57" s="100">
        <v>0</v>
      </c>
      <c r="BR57" s="100">
        <v>0</v>
      </c>
      <c r="BS57" s="100">
        <v>0</v>
      </c>
      <c r="BT57" s="100">
        <v>0</v>
      </c>
      <c r="BU57" s="100">
        <v>0</v>
      </c>
      <c r="BV57" s="100">
        <v>0</v>
      </c>
      <c r="BW57" s="100">
        <v>0</v>
      </c>
      <c r="BX57" s="100">
        <v>0</v>
      </c>
      <c r="BY57" s="100">
        <v>0</v>
      </c>
      <c r="BZ57" s="100">
        <v>0</v>
      </c>
      <c r="CA57" s="100"/>
      <c r="CB57" s="100"/>
      <c r="CC57" s="100"/>
    </row>
    <row r="58" spans="1:81" x14ac:dyDescent="0.25">
      <c r="A58" s="17" t="s">
        <v>2313</v>
      </c>
      <c r="B58" s="17">
        <v>1</v>
      </c>
      <c r="C58" s="52" t="s">
        <v>4248</v>
      </c>
      <c r="D58" s="17" t="s">
        <v>2646</v>
      </c>
      <c r="E58" s="17" t="s">
        <v>310</v>
      </c>
      <c r="F58" s="17" t="s">
        <v>2340</v>
      </c>
      <c r="G58" s="53"/>
      <c r="H58" s="67">
        <v>40739</v>
      </c>
      <c r="I58" s="56" t="s">
        <v>4249</v>
      </c>
      <c r="J58" s="180">
        <v>0</v>
      </c>
      <c r="K58" s="180">
        <v>0</v>
      </c>
      <c r="L58" s="180">
        <v>0</v>
      </c>
      <c r="M58" s="180">
        <v>0</v>
      </c>
      <c r="N58" s="180">
        <v>0</v>
      </c>
      <c r="O58" s="180">
        <v>0</v>
      </c>
      <c r="P58" s="180">
        <v>0</v>
      </c>
      <c r="Q58" s="180">
        <v>0</v>
      </c>
      <c r="R58" s="180">
        <v>0</v>
      </c>
      <c r="S58" s="180">
        <v>0</v>
      </c>
      <c r="T58" s="180">
        <v>0</v>
      </c>
      <c r="U58" s="180">
        <v>0</v>
      </c>
      <c r="V58" s="180">
        <v>0</v>
      </c>
      <c r="W58" s="180">
        <v>0</v>
      </c>
      <c r="X58" s="180">
        <v>0</v>
      </c>
      <c r="Y58" s="180">
        <v>0</v>
      </c>
      <c r="Z58" s="180">
        <v>0</v>
      </c>
      <c r="AA58" s="180">
        <v>0</v>
      </c>
      <c r="AB58" s="180">
        <v>0</v>
      </c>
      <c r="AC58" s="180">
        <v>0</v>
      </c>
      <c r="AD58" s="180">
        <v>0</v>
      </c>
      <c r="AE58" s="100">
        <v>0</v>
      </c>
      <c r="AF58" s="100">
        <v>0</v>
      </c>
      <c r="AG58" s="100">
        <v>0</v>
      </c>
      <c r="AH58" s="100">
        <v>0</v>
      </c>
      <c r="AI58" s="100">
        <v>0</v>
      </c>
      <c r="AJ58" s="100">
        <v>0</v>
      </c>
      <c r="AK58" s="290">
        <v>0</v>
      </c>
      <c r="AL58" s="290">
        <v>0</v>
      </c>
      <c r="AM58" s="290">
        <v>0</v>
      </c>
      <c r="AN58" s="337">
        <v>0</v>
      </c>
      <c r="AO58" s="337">
        <v>0</v>
      </c>
      <c r="AP58" s="337">
        <v>0</v>
      </c>
      <c r="AQ58" s="371">
        <v>0</v>
      </c>
      <c r="AR58" s="371">
        <v>0</v>
      </c>
      <c r="AS58" s="371">
        <v>0</v>
      </c>
      <c r="AT58" s="393">
        <v>0</v>
      </c>
      <c r="AU58" s="393">
        <v>0</v>
      </c>
      <c r="AV58" s="393">
        <v>0</v>
      </c>
      <c r="AW58" s="393">
        <v>0</v>
      </c>
      <c r="AX58" s="393">
        <v>0</v>
      </c>
      <c r="AY58" s="393">
        <v>0</v>
      </c>
      <c r="AZ58" s="100">
        <v>0</v>
      </c>
      <c r="BA58" s="100">
        <v>0</v>
      </c>
      <c r="BB58" s="100">
        <v>0</v>
      </c>
      <c r="BC58" s="100">
        <v>0</v>
      </c>
      <c r="BD58" s="100">
        <v>0</v>
      </c>
      <c r="BE58" s="100">
        <v>0</v>
      </c>
      <c r="BF58" s="100">
        <v>0</v>
      </c>
      <c r="BG58" s="100">
        <v>0</v>
      </c>
      <c r="BH58" s="100">
        <v>0</v>
      </c>
      <c r="BI58" s="100">
        <v>0</v>
      </c>
      <c r="BJ58" s="100">
        <v>0</v>
      </c>
      <c r="BK58" s="100">
        <v>0</v>
      </c>
      <c r="BL58" s="100">
        <v>0</v>
      </c>
      <c r="BM58" s="100">
        <v>0</v>
      </c>
      <c r="BN58" s="100">
        <v>0</v>
      </c>
      <c r="BO58" s="100">
        <v>0</v>
      </c>
      <c r="BP58" s="100">
        <v>0</v>
      </c>
      <c r="BQ58" s="100">
        <v>0</v>
      </c>
      <c r="BR58" s="100">
        <v>0</v>
      </c>
      <c r="BS58" s="100">
        <v>0</v>
      </c>
      <c r="BT58" s="100">
        <v>0</v>
      </c>
      <c r="BU58" s="100">
        <v>0</v>
      </c>
      <c r="BV58" s="100">
        <v>0</v>
      </c>
      <c r="BW58" s="100">
        <v>0</v>
      </c>
      <c r="BX58" s="100">
        <v>0</v>
      </c>
      <c r="BY58" s="100">
        <v>0</v>
      </c>
      <c r="BZ58" s="100">
        <v>0</v>
      </c>
      <c r="CA58" s="100"/>
      <c r="CB58" s="100"/>
      <c r="CC58" s="100"/>
    </row>
    <row r="59" spans="1:81" x14ac:dyDescent="0.25">
      <c r="A59" s="17" t="s">
        <v>2313</v>
      </c>
      <c r="B59" s="17">
        <v>1</v>
      </c>
      <c r="C59" s="52" t="s">
        <v>4250</v>
      </c>
      <c r="D59" s="17" t="s">
        <v>2646</v>
      </c>
      <c r="E59" s="17" t="s">
        <v>310</v>
      </c>
      <c r="F59" s="17" t="s">
        <v>2340</v>
      </c>
      <c r="G59" s="53"/>
      <c r="H59" s="53">
        <v>40739</v>
      </c>
      <c r="I59" s="56" t="s">
        <v>5381</v>
      </c>
      <c r="J59" s="180">
        <v>0</v>
      </c>
      <c r="K59" s="180">
        <v>0</v>
      </c>
      <c r="L59" s="180">
        <v>0</v>
      </c>
      <c r="M59" s="180">
        <v>0</v>
      </c>
      <c r="N59" s="180">
        <v>0</v>
      </c>
      <c r="O59" s="180">
        <v>0</v>
      </c>
      <c r="P59" s="180">
        <v>0</v>
      </c>
      <c r="Q59" s="180">
        <v>0</v>
      </c>
      <c r="R59" s="180">
        <v>0</v>
      </c>
      <c r="S59" s="180">
        <v>15</v>
      </c>
      <c r="T59" s="180">
        <v>15</v>
      </c>
      <c r="U59" s="180">
        <v>0</v>
      </c>
      <c r="V59" s="180">
        <v>0</v>
      </c>
      <c r="W59" s="180">
        <v>0</v>
      </c>
      <c r="X59" s="180">
        <v>0</v>
      </c>
      <c r="Y59" s="180">
        <v>0</v>
      </c>
      <c r="Z59" s="180">
        <v>0</v>
      </c>
      <c r="AA59" s="180">
        <v>0</v>
      </c>
      <c r="AB59" s="180">
        <v>0</v>
      </c>
      <c r="AC59" s="180">
        <v>0</v>
      </c>
      <c r="AD59" s="180">
        <v>0</v>
      </c>
      <c r="AE59" s="100">
        <v>0</v>
      </c>
      <c r="AF59" s="100">
        <v>0</v>
      </c>
      <c r="AG59" s="100">
        <v>0</v>
      </c>
      <c r="AH59" s="100">
        <v>15</v>
      </c>
      <c r="AI59" s="100">
        <v>15</v>
      </c>
      <c r="AJ59" s="100">
        <v>0</v>
      </c>
      <c r="AK59" s="290">
        <v>0</v>
      </c>
      <c r="AL59" s="290">
        <v>0</v>
      </c>
      <c r="AM59" s="290">
        <v>0</v>
      </c>
      <c r="AN59" s="337">
        <v>0</v>
      </c>
      <c r="AO59" s="337">
        <v>0</v>
      </c>
      <c r="AP59" s="337">
        <v>0</v>
      </c>
      <c r="AQ59" s="371">
        <v>0</v>
      </c>
      <c r="AR59" s="371">
        <v>0</v>
      </c>
      <c r="AS59" s="371">
        <v>0</v>
      </c>
      <c r="AT59" s="393">
        <v>0</v>
      </c>
      <c r="AU59" s="393">
        <v>0</v>
      </c>
      <c r="AV59" s="393">
        <v>0</v>
      </c>
      <c r="AW59" s="393">
        <v>0</v>
      </c>
      <c r="AX59" s="393">
        <v>0</v>
      </c>
      <c r="AY59" s="393">
        <v>0</v>
      </c>
      <c r="AZ59" s="100">
        <v>0</v>
      </c>
      <c r="BA59" s="100">
        <v>0</v>
      </c>
      <c r="BB59" s="100">
        <v>0</v>
      </c>
      <c r="BC59" s="100">
        <v>0</v>
      </c>
      <c r="BD59" s="100">
        <v>0</v>
      </c>
      <c r="BE59" s="100">
        <v>0</v>
      </c>
      <c r="BF59" s="100">
        <v>0</v>
      </c>
      <c r="BG59" s="100">
        <v>0</v>
      </c>
      <c r="BH59" s="100">
        <v>0</v>
      </c>
      <c r="BI59" s="100">
        <v>0</v>
      </c>
      <c r="BJ59" s="100">
        <v>0</v>
      </c>
      <c r="BK59" s="100">
        <v>0</v>
      </c>
      <c r="BL59" s="100">
        <v>6</v>
      </c>
      <c r="BM59" s="100">
        <v>6</v>
      </c>
      <c r="BN59" s="100">
        <v>0</v>
      </c>
      <c r="BO59" s="100">
        <v>0</v>
      </c>
      <c r="BP59" s="100">
        <v>0</v>
      </c>
      <c r="BQ59" s="100">
        <v>0</v>
      </c>
      <c r="BR59" s="100">
        <v>0</v>
      </c>
      <c r="BS59" s="100">
        <v>0</v>
      </c>
      <c r="BT59" s="100">
        <v>0</v>
      </c>
      <c r="BU59" s="100">
        <v>0</v>
      </c>
      <c r="BV59" s="100">
        <v>0</v>
      </c>
      <c r="BW59" s="100">
        <v>0</v>
      </c>
      <c r="BX59" s="100">
        <v>10</v>
      </c>
      <c r="BY59" s="100">
        <v>10</v>
      </c>
      <c r="BZ59" s="100">
        <v>0</v>
      </c>
      <c r="CA59" s="100"/>
      <c r="CB59" s="100"/>
      <c r="CC59" s="100"/>
    </row>
    <row r="60" spans="1:81" x14ac:dyDescent="0.25">
      <c r="A60" s="17" t="s">
        <v>2313</v>
      </c>
      <c r="B60" s="17">
        <v>1</v>
      </c>
      <c r="C60" s="52" t="s">
        <v>4251</v>
      </c>
      <c r="D60" s="17" t="s">
        <v>2646</v>
      </c>
      <c r="E60" s="17" t="s">
        <v>310</v>
      </c>
      <c r="F60" s="17" t="s">
        <v>2340</v>
      </c>
      <c r="G60" s="53"/>
      <c r="H60" s="53">
        <v>40739</v>
      </c>
      <c r="I60" s="56" t="s">
        <v>5382</v>
      </c>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A60" s="180">
        <v>0</v>
      </c>
      <c r="AB60" s="180">
        <v>0</v>
      </c>
      <c r="AC60" s="180">
        <v>0</v>
      </c>
      <c r="AD60" s="180">
        <v>0</v>
      </c>
      <c r="AE60" s="100">
        <v>0</v>
      </c>
      <c r="AF60" s="100">
        <v>0</v>
      </c>
      <c r="AG60" s="100">
        <v>0</v>
      </c>
      <c r="AH60" s="100">
        <v>0</v>
      </c>
      <c r="AI60" s="100">
        <v>0</v>
      </c>
      <c r="AJ60" s="100">
        <v>0</v>
      </c>
      <c r="AK60" s="290">
        <v>0</v>
      </c>
      <c r="AL60" s="290">
        <v>0</v>
      </c>
      <c r="AM60" s="290">
        <v>0</v>
      </c>
      <c r="AN60" s="337">
        <v>0</v>
      </c>
      <c r="AO60" s="337">
        <v>0</v>
      </c>
      <c r="AP60" s="337">
        <v>0</v>
      </c>
      <c r="AQ60" s="371">
        <v>0</v>
      </c>
      <c r="AR60" s="371">
        <v>0</v>
      </c>
      <c r="AS60" s="371">
        <v>0</v>
      </c>
      <c r="AT60" s="393">
        <v>0</v>
      </c>
      <c r="AU60" s="393">
        <v>0</v>
      </c>
      <c r="AV60" s="393">
        <v>0</v>
      </c>
      <c r="AW60" s="393">
        <v>0</v>
      </c>
      <c r="AX60" s="393">
        <v>0</v>
      </c>
      <c r="AY60" s="393">
        <v>0</v>
      </c>
      <c r="AZ60" s="100">
        <v>0</v>
      </c>
      <c r="BA60" s="100">
        <v>0</v>
      </c>
      <c r="BB60" s="100">
        <v>0</v>
      </c>
      <c r="BC60" s="100">
        <v>0</v>
      </c>
      <c r="BD60" s="100">
        <v>0</v>
      </c>
      <c r="BE60" s="100">
        <v>0</v>
      </c>
      <c r="BF60" s="100">
        <v>0</v>
      </c>
      <c r="BG60" s="100">
        <v>0</v>
      </c>
      <c r="BH60" s="100">
        <v>0</v>
      </c>
      <c r="BI60" s="100">
        <v>0</v>
      </c>
      <c r="BJ60" s="100">
        <v>0</v>
      </c>
      <c r="BK60" s="100">
        <v>0</v>
      </c>
      <c r="BL60" s="100">
        <v>0</v>
      </c>
      <c r="BM60" s="100">
        <v>0</v>
      </c>
      <c r="BN60" s="100">
        <v>0</v>
      </c>
      <c r="BO60" s="100">
        <v>0</v>
      </c>
      <c r="BP60" s="100">
        <v>0</v>
      </c>
      <c r="BQ60" s="100">
        <v>0</v>
      </c>
      <c r="BR60" s="100">
        <v>0</v>
      </c>
      <c r="BS60" s="100">
        <v>0</v>
      </c>
      <c r="BT60" s="100">
        <v>0</v>
      </c>
      <c r="BU60" s="100">
        <v>0</v>
      </c>
      <c r="BV60" s="100">
        <v>0</v>
      </c>
      <c r="BW60" s="100">
        <v>0</v>
      </c>
      <c r="BX60" s="100">
        <v>0</v>
      </c>
      <c r="BY60" s="100">
        <v>0</v>
      </c>
      <c r="BZ60" s="100">
        <v>0</v>
      </c>
      <c r="CA60" s="100"/>
      <c r="CB60" s="100"/>
      <c r="CC60" s="100"/>
    </row>
    <row r="61" spans="1:81" x14ac:dyDescent="0.25">
      <c r="A61" s="17" t="s">
        <v>2313</v>
      </c>
      <c r="B61" s="17">
        <v>1</v>
      </c>
      <c r="C61" s="52" t="s">
        <v>4252</v>
      </c>
      <c r="D61" s="17" t="s">
        <v>2646</v>
      </c>
      <c r="E61" s="17" t="s">
        <v>310</v>
      </c>
      <c r="F61" s="17" t="s">
        <v>2340</v>
      </c>
      <c r="G61" s="53"/>
      <c r="H61" s="53">
        <v>40744</v>
      </c>
      <c r="I61" s="56" t="s">
        <v>4253</v>
      </c>
      <c r="J61" s="180">
        <v>80</v>
      </c>
      <c r="K61" s="180">
        <v>80</v>
      </c>
      <c r="L61" s="180">
        <v>0</v>
      </c>
      <c r="M61" s="180">
        <v>125</v>
      </c>
      <c r="N61" s="180">
        <v>125</v>
      </c>
      <c r="O61" s="180">
        <v>0</v>
      </c>
      <c r="P61" s="180">
        <v>90</v>
      </c>
      <c r="Q61" s="180">
        <v>90</v>
      </c>
      <c r="R61" s="180">
        <v>0</v>
      </c>
      <c r="S61" s="180">
        <v>120</v>
      </c>
      <c r="T61" s="180">
        <v>120</v>
      </c>
      <c r="U61" s="180">
        <v>0</v>
      </c>
      <c r="V61" s="180">
        <v>90</v>
      </c>
      <c r="W61" s="180">
        <v>90</v>
      </c>
      <c r="X61" s="180">
        <v>0</v>
      </c>
      <c r="Y61" s="180">
        <v>110</v>
      </c>
      <c r="Z61" s="180">
        <v>110</v>
      </c>
      <c r="AA61" s="180">
        <v>0</v>
      </c>
      <c r="AB61" s="180">
        <v>90</v>
      </c>
      <c r="AC61" s="180">
        <v>90</v>
      </c>
      <c r="AD61" s="180">
        <v>0</v>
      </c>
      <c r="AE61" s="100">
        <v>100</v>
      </c>
      <c r="AF61" s="100">
        <v>100</v>
      </c>
      <c r="AG61" s="100">
        <v>0</v>
      </c>
      <c r="AH61" s="100">
        <v>100</v>
      </c>
      <c r="AI61" s="100">
        <v>100</v>
      </c>
      <c r="AJ61" s="100">
        <v>0</v>
      </c>
      <c r="AK61" s="290">
        <v>60</v>
      </c>
      <c r="AL61" s="290">
        <v>60</v>
      </c>
      <c r="AM61" s="290">
        <v>0</v>
      </c>
      <c r="AN61" s="337">
        <v>80</v>
      </c>
      <c r="AO61" s="337">
        <v>80</v>
      </c>
      <c r="AP61" s="337">
        <v>0</v>
      </c>
      <c r="AQ61" s="371">
        <v>80</v>
      </c>
      <c r="AR61" s="371">
        <v>80</v>
      </c>
      <c r="AS61" s="371">
        <v>0</v>
      </c>
      <c r="AT61" s="393">
        <v>80</v>
      </c>
      <c r="AU61" s="393">
        <v>80</v>
      </c>
      <c r="AV61" s="393">
        <v>0</v>
      </c>
      <c r="AW61" s="393">
        <v>100</v>
      </c>
      <c r="AX61" s="393">
        <v>100</v>
      </c>
      <c r="AY61" s="393">
        <v>0</v>
      </c>
      <c r="AZ61" s="100">
        <v>80</v>
      </c>
      <c r="BA61" s="100">
        <v>80</v>
      </c>
      <c r="BB61" s="100">
        <v>0</v>
      </c>
      <c r="BC61" s="100">
        <v>80</v>
      </c>
      <c r="BD61" s="100">
        <v>80</v>
      </c>
      <c r="BE61" s="100">
        <v>0</v>
      </c>
      <c r="BF61" s="100">
        <v>60</v>
      </c>
      <c r="BG61" s="100">
        <v>60</v>
      </c>
      <c r="BH61" s="100">
        <v>0</v>
      </c>
      <c r="BI61" s="100">
        <v>100</v>
      </c>
      <c r="BJ61" s="100">
        <v>100</v>
      </c>
      <c r="BK61" s="100">
        <v>0</v>
      </c>
      <c r="BL61" s="100">
        <v>60</v>
      </c>
      <c r="BM61" s="100">
        <v>60</v>
      </c>
      <c r="BN61" s="100">
        <v>0</v>
      </c>
      <c r="BO61" s="100">
        <v>100</v>
      </c>
      <c r="BP61" s="100">
        <v>100</v>
      </c>
      <c r="BQ61" s="100">
        <v>0</v>
      </c>
      <c r="BR61" s="100">
        <v>60</v>
      </c>
      <c r="BS61" s="100">
        <v>60</v>
      </c>
      <c r="BT61" s="100">
        <v>0</v>
      </c>
      <c r="BU61" s="100">
        <v>100</v>
      </c>
      <c r="BV61" s="100">
        <v>100</v>
      </c>
      <c r="BW61" s="100">
        <v>0</v>
      </c>
      <c r="BX61" s="100">
        <v>80</v>
      </c>
      <c r="BY61" s="100">
        <v>80</v>
      </c>
      <c r="BZ61" s="100">
        <v>0</v>
      </c>
      <c r="CA61" s="100"/>
      <c r="CB61" s="100"/>
      <c r="CC61" s="100"/>
    </row>
    <row r="62" spans="1:81" x14ac:dyDescent="0.25">
      <c r="A62" s="63" t="s">
        <v>2313</v>
      </c>
      <c r="B62" s="64">
        <v>1</v>
      </c>
      <c r="C62" s="65" t="s">
        <v>4527</v>
      </c>
      <c r="D62" s="66" t="s">
        <v>2646</v>
      </c>
      <c r="E62" s="66" t="s">
        <v>310</v>
      </c>
      <c r="F62" s="66" t="s">
        <v>2340</v>
      </c>
      <c r="G62" s="53"/>
      <c r="H62" s="53">
        <v>40801</v>
      </c>
      <c r="I62" s="56" t="s">
        <v>4528</v>
      </c>
      <c r="J62" s="180">
        <v>0</v>
      </c>
      <c r="K62" s="180">
        <v>0</v>
      </c>
      <c r="L62" s="180">
        <v>0</v>
      </c>
      <c r="M62" s="180">
        <v>0</v>
      </c>
      <c r="N62" s="180">
        <v>0</v>
      </c>
      <c r="O62" s="180">
        <v>0</v>
      </c>
      <c r="P62" s="180">
        <v>0</v>
      </c>
      <c r="Q62" s="180">
        <v>0</v>
      </c>
      <c r="R62" s="180">
        <v>0</v>
      </c>
      <c r="S62" s="180">
        <v>0</v>
      </c>
      <c r="T62" s="180">
        <v>0</v>
      </c>
      <c r="U62" s="180">
        <v>0</v>
      </c>
      <c r="V62" s="180">
        <v>5</v>
      </c>
      <c r="W62" s="180">
        <v>5</v>
      </c>
      <c r="X62" s="180">
        <v>0</v>
      </c>
      <c r="Y62" s="180">
        <v>0</v>
      </c>
      <c r="Z62" s="180">
        <v>0</v>
      </c>
      <c r="AA62" s="180">
        <v>0</v>
      </c>
      <c r="AB62" s="180">
        <v>0</v>
      </c>
      <c r="AC62" s="180">
        <v>0</v>
      </c>
      <c r="AD62" s="180">
        <v>0</v>
      </c>
      <c r="AE62" s="100">
        <v>5</v>
      </c>
      <c r="AF62" s="100">
        <v>5</v>
      </c>
      <c r="AG62" s="100">
        <v>0</v>
      </c>
      <c r="AH62" s="100">
        <v>0</v>
      </c>
      <c r="AI62" s="100">
        <v>0</v>
      </c>
      <c r="AJ62" s="100">
        <v>0</v>
      </c>
      <c r="AK62" s="290">
        <v>0</v>
      </c>
      <c r="AL62" s="290">
        <v>0</v>
      </c>
      <c r="AM62" s="290">
        <v>0</v>
      </c>
      <c r="AN62" s="337">
        <v>0</v>
      </c>
      <c r="AO62" s="337">
        <v>0</v>
      </c>
      <c r="AP62" s="337">
        <v>0</v>
      </c>
      <c r="AQ62" s="371">
        <v>0</v>
      </c>
      <c r="AR62" s="371">
        <v>0</v>
      </c>
      <c r="AS62" s="371">
        <v>0</v>
      </c>
      <c r="AT62" s="393">
        <v>2</v>
      </c>
      <c r="AU62" s="393">
        <v>2</v>
      </c>
      <c r="AV62" s="393">
        <v>0</v>
      </c>
      <c r="AW62" s="393">
        <v>0</v>
      </c>
      <c r="AX62" s="393">
        <v>0</v>
      </c>
      <c r="AY62" s="393">
        <v>0</v>
      </c>
      <c r="AZ62" s="100">
        <v>2</v>
      </c>
      <c r="BA62" s="100">
        <v>2</v>
      </c>
      <c r="BB62" s="100">
        <v>0</v>
      </c>
      <c r="BC62" s="100">
        <v>0</v>
      </c>
      <c r="BD62" s="100">
        <v>0</v>
      </c>
      <c r="BE62" s="100">
        <v>0</v>
      </c>
      <c r="BF62" s="100">
        <v>2</v>
      </c>
      <c r="BG62" s="100">
        <v>2</v>
      </c>
      <c r="BH62" s="100">
        <v>0</v>
      </c>
      <c r="BI62" s="100">
        <v>0</v>
      </c>
      <c r="BJ62" s="100">
        <v>0</v>
      </c>
      <c r="BK62" s="100">
        <v>0</v>
      </c>
      <c r="BL62" s="100">
        <v>0</v>
      </c>
      <c r="BM62" s="100">
        <v>0</v>
      </c>
      <c r="BN62" s="100">
        <v>0</v>
      </c>
      <c r="BO62" s="100">
        <v>0</v>
      </c>
      <c r="BP62" s="100">
        <v>0</v>
      </c>
      <c r="BQ62" s="100">
        <v>0</v>
      </c>
      <c r="BR62" s="100">
        <v>0</v>
      </c>
      <c r="BS62" s="100">
        <v>0</v>
      </c>
      <c r="BT62" s="100">
        <v>0</v>
      </c>
      <c r="BU62" s="100">
        <v>0</v>
      </c>
      <c r="BV62" s="100">
        <v>0</v>
      </c>
      <c r="BW62" s="100">
        <v>0</v>
      </c>
      <c r="BX62" s="100">
        <v>0</v>
      </c>
      <c r="BY62" s="100">
        <v>0</v>
      </c>
      <c r="BZ62" s="100">
        <v>0</v>
      </c>
      <c r="CA62" s="100"/>
      <c r="CB62" s="100"/>
      <c r="CC62" s="100"/>
    </row>
    <row r="63" spans="1:81" x14ac:dyDescent="0.25">
      <c r="A63" s="17" t="s">
        <v>2313</v>
      </c>
      <c r="B63" s="17">
        <v>1</v>
      </c>
      <c r="C63" s="52" t="s">
        <v>4374</v>
      </c>
      <c r="D63" s="17" t="s">
        <v>2646</v>
      </c>
      <c r="E63" s="17" t="s">
        <v>310</v>
      </c>
      <c r="F63" s="17" t="s">
        <v>2340</v>
      </c>
      <c r="G63" s="53"/>
      <c r="H63" s="53">
        <v>40834</v>
      </c>
      <c r="I63" s="56" t="s">
        <v>4375</v>
      </c>
      <c r="J63" s="180">
        <v>0</v>
      </c>
      <c r="K63" s="180">
        <v>0</v>
      </c>
      <c r="L63" s="180">
        <v>0</v>
      </c>
      <c r="M63" s="180">
        <v>0</v>
      </c>
      <c r="N63" s="180">
        <v>0</v>
      </c>
      <c r="O63" s="180">
        <v>0</v>
      </c>
      <c r="P63" s="180">
        <v>0</v>
      </c>
      <c r="Q63" s="180">
        <v>0</v>
      </c>
      <c r="R63" s="180">
        <v>0</v>
      </c>
      <c r="S63" s="180">
        <v>0</v>
      </c>
      <c r="T63" s="180">
        <v>0</v>
      </c>
      <c r="U63" s="180">
        <v>0</v>
      </c>
      <c r="V63" s="180">
        <v>0</v>
      </c>
      <c r="W63" s="180">
        <v>0</v>
      </c>
      <c r="X63" s="180">
        <v>0</v>
      </c>
      <c r="Y63" s="180">
        <v>0</v>
      </c>
      <c r="Z63" s="180">
        <v>0</v>
      </c>
      <c r="AA63" s="180">
        <v>0</v>
      </c>
      <c r="AB63" s="180">
        <v>0</v>
      </c>
      <c r="AC63" s="180">
        <v>0</v>
      </c>
      <c r="AD63" s="180">
        <v>0</v>
      </c>
      <c r="AE63" s="100">
        <v>0</v>
      </c>
      <c r="AF63" s="100">
        <v>0</v>
      </c>
      <c r="AG63" s="100">
        <v>0</v>
      </c>
      <c r="AH63" s="100">
        <v>0</v>
      </c>
      <c r="AI63" s="100">
        <v>0</v>
      </c>
      <c r="AJ63" s="100">
        <v>0</v>
      </c>
      <c r="AK63" s="290">
        <v>1</v>
      </c>
      <c r="AL63" s="290">
        <v>1</v>
      </c>
      <c r="AM63" s="290">
        <v>0</v>
      </c>
      <c r="AN63" s="337">
        <v>0</v>
      </c>
      <c r="AO63" s="337">
        <v>0</v>
      </c>
      <c r="AP63" s="337">
        <v>0</v>
      </c>
      <c r="AQ63" s="371">
        <v>0</v>
      </c>
      <c r="AR63" s="371">
        <v>0</v>
      </c>
      <c r="AS63" s="371">
        <v>0</v>
      </c>
      <c r="AT63" s="393">
        <v>0</v>
      </c>
      <c r="AU63" s="393">
        <v>0</v>
      </c>
      <c r="AV63" s="393">
        <v>0</v>
      </c>
      <c r="AW63" s="393">
        <v>0</v>
      </c>
      <c r="AX63" s="393">
        <v>0</v>
      </c>
      <c r="AY63" s="393">
        <v>0</v>
      </c>
      <c r="AZ63" s="100">
        <v>0</v>
      </c>
      <c r="BA63" s="100">
        <v>0</v>
      </c>
      <c r="BB63" s="100">
        <v>0</v>
      </c>
      <c r="BC63" s="100">
        <v>0</v>
      </c>
      <c r="BD63" s="100">
        <v>0</v>
      </c>
      <c r="BE63" s="100">
        <v>0</v>
      </c>
      <c r="BF63" s="100">
        <v>0</v>
      </c>
      <c r="BG63" s="100">
        <v>0</v>
      </c>
      <c r="BH63" s="100">
        <v>0</v>
      </c>
      <c r="BI63" s="100">
        <v>0</v>
      </c>
      <c r="BJ63" s="100">
        <v>0</v>
      </c>
      <c r="BK63" s="100">
        <v>0</v>
      </c>
      <c r="BL63" s="100">
        <v>0</v>
      </c>
      <c r="BM63" s="100">
        <v>0</v>
      </c>
      <c r="BN63" s="100">
        <v>0</v>
      </c>
      <c r="BO63" s="100">
        <v>0</v>
      </c>
      <c r="BP63" s="100">
        <v>0</v>
      </c>
      <c r="BQ63" s="100">
        <v>0</v>
      </c>
      <c r="BR63" s="100">
        <v>0</v>
      </c>
      <c r="BS63" s="100">
        <v>0</v>
      </c>
      <c r="BT63" s="100">
        <v>0</v>
      </c>
      <c r="BU63" s="100">
        <v>0</v>
      </c>
      <c r="BV63" s="100">
        <v>0</v>
      </c>
      <c r="BW63" s="100">
        <v>0</v>
      </c>
      <c r="BX63" s="100">
        <v>0</v>
      </c>
      <c r="BY63" s="100">
        <v>0</v>
      </c>
      <c r="BZ63" s="100">
        <v>0</v>
      </c>
      <c r="CA63" s="100"/>
      <c r="CB63" s="100"/>
      <c r="CC63" s="100"/>
    </row>
    <row r="64" spans="1:81" x14ac:dyDescent="0.25">
      <c r="A64" s="15" t="s">
        <v>2313</v>
      </c>
      <c r="B64" s="15">
        <v>1</v>
      </c>
      <c r="C64" s="12" t="s">
        <v>4765</v>
      </c>
      <c r="D64" s="13" t="s">
        <v>2646</v>
      </c>
      <c r="E64" s="13" t="s">
        <v>310</v>
      </c>
      <c r="F64" s="13" t="s">
        <v>2340</v>
      </c>
      <c r="G64" s="53"/>
      <c r="H64" s="36">
        <v>40947</v>
      </c>
      <c r="I64" s="43" t="s">
        <v>4766</v>
      </c>
      <c r="J64" s="100">
        <v>0</v>
      </c>
      <c r="K64" s="100">
        <v>0</v>
      </c>
      <c r="L64" s="100">
        <v>0</v>
      </c>
      <c r="M64" s="100">
        <v>0</v>
      </c>
      <c r="N64" s="100">
        <v>0</v>
      </c>
      <c r="O64" s="100">
        <v>0</v>
      </c>
      <c r="P64" s="100">
        <v>0</v>
      </c>
      <c r="Q64" s="100">
        <v>0</v>
      </c>
      <c r="R64" s="100">
        <v>0</v>
      </c>
      <c r="S64" s="100">
        <v>0</v>
      </c>
      <c r="T64" s="100">
        <v>0</v>
      </c>
      <c r="U64" s="100">
        <v>0</v>
      </c>
      <c r="V64" s="100">
        <v>0</v>
      </c>
      <c r="W64" s="100">
        <v>0</v>
      </c>
      <c r="X64" s="100">
        <v>0</v>
      </c>
      <c r="Y64" s="100">
        <v>0</v>
      </c>
      <c r="Z64" s="100">
        <v>0</v>
      </c>
      <c r="AA64" s="100">
        <v>0</v>
      </c>
      <c r="AB64" s="100">
        <v>0</v>
      </c>
      <c r="AC64" s="100">
        <v>0</v>
      </c>
      <c r="AD64" s="100">
        <v>0</v>
      </c>
      <c r="AE64" s="100">
        <v>0</v>
      </c>
      <c r="AF64" s="100">
        <v>0</v>
      </c>
      <c r="AG64" s="100">
        <v>0</v>
      </c>
      <c r="AH64" s="100">
        <v>0</v>
      </c>
      <c r="AI64" s="100">
        <v>0</v>
      </c>
      <c r="AJ64" s="100">
        <v>0</v>
      </c>
      <c r="AK64" s="290">
        <v>0</v>
      </c>
      <c r="AL64" s="290">
        <v>0</v>
      </c>
      <c r="AM64" s="290">
        <v>0</v>
      </c>
      <c r="AN64" s="337">
        <v>0</v>
      </c>
      <c r="AO64" s="337">
        <v>0</v>
      </c>
      <c r="AP64" s="337">
        <v>0</v>
      </c>
      <c r="AQ64" s="371">
        <v>0</v>
      </c>
      <c r="AR64" s="371">
        <v>0</v>
      </c>
      <c r="AS64" s="371">
        <v>0</v>
      </c>
      <c r="AT64" s="393">
        <v>0</v>
      </c>
      <c r="AU64" s="393">
        <v>0</v>
      </c>
      <c r="AV64" s="393">
        <v>0</v>
      </c>
      <c r="AW64" s="393">
        <v>0</v>
      </c>
      <c r="AX64" s="393">
        <v>0</v>
      </c>
      <c r="AY64" s="393">
        <v>0</v>
      </c>
      <c r="AZ64" s="100">
        <v>0</v>
      </c>
      <c r="BA64" s="100">
        <v>0</v>
      </c>
      <c r="BB64" s="100">
        <v>0</v>
      </c>
      <c r="BC64" s="100">
        <v>0</v>
      </c>
      <c r="BD64" s="100">
        <v>0</v>
      </c>
      <c r="BE64" s="100">
        <v>0</v>
      </c>
      <c r="BF64" s="100">
        <v>0</v>
      </c>
      <c r="BG64" s="100">
        <v>0</v>
      </c>
      <c r="BH64" s="100">
        <v>0</v>
      </c>
      <c r="BI64" s="100">
        <v>0</v>
      </c>
      <c r="BJ64" s="100">
        <v>0</v>
      </c>
      <c r="BK64" s="100">
        <v>0</v>
      </c>
      <c r="BL64" s="100">
        <v>0</v>
      </c>
      <c r="BM64" s="100">
        <v>0</v>
      </c>
      <c r="BN64" s="100">
        <v>0</v>
      </c>
      <c r="BO64" s="100">
        <v>0</v>
      </c>
      <c r="BP64" s="100">
        <v>0</v>
      </c>
      <c r="BQ64" s="100">
        <v>0</v>
      </c>
      <c r="BR64" s="100">
        <v>0</v>
      </c>
      <c r="BS64" s="100">
        <v>0</v>
      </c>
      <c r="BT64" s="100">
        <v>0</v>
      </c>
      <c r="BU64" s="18">
        <v>0</v>
      </c>
      <c r="BV64" s="18">
        <v>0</v>
      </c>
      <c r="BW64" s="18">
        <v>0</v>
      </c>
      <c r="BX64" s="100">
        <v>0</v>
      </c>
      <c r="BY64" s="100">
        <v>0</v>
      </c>
      <c r="BZ64" s="100">
        <v>0</v>
      </c>
      <c r="CA64" s="100"/>
      <c r="CB64" s="100"/>
      <c r="CC64" s="100"/>
    </row>
    <row r="65" spans="1:81" x14ac:dyDescent="0.25">
      <c r="A65" s="15" t="s">
        <v>2313</v>
      </c>
      <c r="B65" s="15">
        <v>1</v>
      </c>
      <c r="C65" s="12" t="s">
        <v>5327</v>
      </c>
      <c r="D65" s="13" t="s">
        <v>2646</v>
      </c>
      <c r="E65" s="13" t="s">
        <v>310</v>
      </c>
      <c r="F65" s="13" t="s">
        <v>2340</v>
      </c>
      <c r="G65" s="53"/>
      <c r="H65" s="36">
        <v>41353</v>
      </c>
      <c r="I65" s="43" t="s">
        <v>5328</v>
      </c>
      <c r="J65" s="100"/>
      <c r="K65" s="100"/>
      <c r="L65" s="100"/>
      <c r="M65" s="100"/>
      <c r="N65" s="100"/>
      <c r="O65" s="100"/>
      <c r="P65" s="100"/>
      <c r="Q65" s="100"/>
      <c r="R65" s="100"/>
      <c r="S65" s="100"/>
      <c r="T65" s="100"/>
      <c r="U65" s="100"/>
      <c r="V65" s="100"/>
      <c r="W65" s="100"/>
      <c r="X65" s="100"/>
      <c r="Y65" s="100"/>
      <c r="Z65" s="100"/>
      <c r="AA65" s="100"/>
      <c r="AB65" s="100">
        <v>0</v>
      </c>
      <c r="AC65" s="100">
        <v>0</v>
      </c>
      <c r="AD65" s="100">
        <v>0</v>
      </c>
      <c r="AE65" s="100">
        <v>0</v>
      </c>
      <c r="AF65" s="100">
        <v>0</v>
      </c>
      <c r="AG65" s="100">
        <v>0</v>
      </c>
      <c r="AH65" s="100">
        <v>0</v>
      </c>
      <c r="AI65" s="100">
        <v>0</v>
      </c>
      <c r="AJ65" s="100">
        <v>0</v>
      </c>
      <c r="AK65" s="290">
        <v>0</v>
      </c>
      <c r="AL65" s="290">
        <v>0</v>
      </c>
      <c r="AM65" s="290">
        <v>0</v>
      </c>
      <c r="AN65" s="337">
        <v>0</v>
      </c>
      <c r="AO65" s="337">
        <v>0</v>
      </c>
      <c r="AP65" s="337">
        <v>0</v>
      </c>
      <c r="AQ65" s="371">
        <v>0</v>
      </c>
      <c r="AR65" s="371">
        <v>0</v>
      </c>
      <c r="AS65" s="371">
        <v>0</v>
      </c>
      <c r="AT65" s="393">
        <v>0</v>
      </c>
      <c r="AU65" s="393">
        <v>0</v>
      </c>
      <c r="AV65" s="393">
        <v>0</v>
      </c>
      <c r="AW65" s="393">
        <v>0</v>
      </c>
      <c r="AX65" s="393">
        <v>0</v>
      </c>
      <c r="AY65" s="393">
        <v>0</v>
      </c>
      <c r="AZ65" s="100">
        <v>0</v>
      </c>
      <c r="BA65" s="100">
        <v>0</v>
      </c>
      <c r="BB65" s="100">
        <v>0</v>
      </c>
      <c r="BC65" s="100">
        <v>0</v>
      </c>
      <c r="BD65" s="100">
        <v>0</v>
      </c>
      <c r="BE65" s="100">
        <v>0</v>
      </c>
      <c r="BF65" s="100">
        <v>0</v>
      </c>
      <c r="BG65" s="100">
        <v>0</v>
      </c>
      <c r="BH65" s="100">
        <v>0</v>
      </c>
      <c r="BI65" s="100">
        <v>0</v>
      </c>
      <c r="BJ65" s="100">
        <v>0</v>
      </c>
      <c r="BK65" s="100">
        <v>0</v>
      </c>
      <c r="BL65" s="100">
        <v>0</v>
      </c>
      <c r="BM65" s="100">
        <v>0</v>
      </c>
      <c r="BN65" s="100">
        <v>0</v>
      </c>
      <c r="BO65" s="100">
        <v>0</v>
      </c>
      <c r="BP65" s="100">
        <v>0</v>
      </c>
      <c r="BQ65" s="100">
        <v>0</v>
      </c>
      <c r="BR65" s="100">
        <v>0</v>
      </c>
      <c r="BS65" s="100">
        <v>0</v>
      </c>
      <c r="BT65" s="100">
        <v>0</v>
      </c>
      <c r="BU65" s="18">
        <v>0</v>
      </c>
      <c r="BV65" s="18">
        <v>0</v>
      </c>
      <c r="BW65" s="18">
        <v>0</v>
      </c>
      <c r="BX65" s="100">
        <v>0</v>
      </c>
      <c r="BY65" s="100">
        <v>0</v>
      </c>
      <c r="BZ65" s="100">
        <v>0</v>
      </c>
      <c r="CA65" s="100"/>
      <c r="CB65" s="100"/>
      <c r="CC65" s="100"/>
    </row>
    <row r="66" spans="1:81" x14ac:dyDescent="0.25">
      <c r="A66" s="15" t="s">
        <v>2313</v>
      </c>
      <c r="B66" s="15">
        <v>1</v>
      </c>
      <c r="C66" s="12" t="s">
        <v>5329</v>
      </c>
      <c r="D66" s="13" t="s">
        <v>2646</v>
      </c>
      <c r="E66" s="13" t="s">
        <v>310</v>
      </c>
      <c r="F66" s="13" t="s">
        <v>2340</v>
      </c>
      <c r="G66" s="53"/>
      <c r="H66" s="36">
        <v>41353</v>
      </c>
      <c r="I66" s="43" t="s">
        <v>5330</v>
      </c>
      <c r="J66" s="100"/>
      <c r="K66" s="100"/>
      <c r="L66" s="100"/>
      <c r="M66" s="100"/>
      <c r="N66" s="100"/>
      <c r="O66" s="100"/>
      <c r="P66" s="100"/>
      <c r="Q66" s="100"/>
      <c r="R66" s="100"/>
      <c r="S66" s="100"/>
      <c r="T66" s="100"/>
      <c r="U66" s="100"/>
      <c r="V66" s="100"/>
      <c r="W66" s="100"/>
      <c r="X66" s="100"/>
      <c r="Y66" s="100"/>
      <c r="Z66" s="100"/>
      <c r="AA66" s="100"/>
      <c r="AB66" s="100">
        <v>0</v>
      </c>
      <c r="AC66" s="100">
        <v>0</v>
      </c>
      <c r="AD66" s="100">
        <v>0</v>
      </c>
      <c r="AE66" s="100">
        <v>0</v>
      </c>
      <c r="AF66" s="100">
        <v>0</v>
      </c>
      <c r="AG66" s="100">
        <v>0</v>
      </c>
      <c r="AH66" s="100">
        <v>0</v>
      </c>
      <c r="AI66" s="100">
        <v>0</v>
      </c>
      <c r="AJ66" s="100">
        <v>0</v>
      </c>
      <c r="AK66" s="290">
        <v>0</v>
      </c>
      <c r="AL66" s="290">
        <v>0</v>
      </c>
      <c r="AM66" s="290">
        <v>0</v>
      </c>
      <c r="AN66" s="337">
        <v>0</v>
      </c>
      <c r="AO66" s="337">
        <v>0</v>
      </c>
      <c r="AP66" s="337">
        <v>0</v>
      </c>
      <c r="AQ66" s="371">
        <v>0</v>
      </c>
      <c r="AR66" s="371">
        <v>0</v>
      </c>
      <c r="AS66" s="371">
        <v>0</v>
      </c>
      <c r="AT66" s="393">
        <v>0</v>
      </c>
      <c r="AU66" s="393">
        <v>0</v>
      </c>
      <c r="AV66" s="393">
        <v>0</v>
      </c>
      <c r="AW66" s="393">
        <v>0</v>
      </c>
      <c r="AX66" s="393">
        <v>0</v>
      </c>
      <c r="AY66" s="393">
        <v>0</v>
      </c>
      <c r="AZ66" s="100">
        <v>0</v>
      </c>
      <c r="BA66" s="100">
        <v>0</v>
      </c>
      <c r="BB66" s="100">
        <v>0</v>
      </c>
      <c r="BC66" s="100">
        <v>0</v>
      </c>
      <c r="BD66" s="100">
        <v>0</v>
      </c>
      <c r="BE66" s="100">
        <v>0</v>
      </c>
      <c r="BF66" s="100">
        <v>0</v>
      </c>
      <c r="BG66" s="100">
        <v>0</v>
      </c>
      <c r="BH66" s="100">
        <v>0</v>
      </c>
      <c r="BI66" s="100">
        <v>0</v>
      </c>
      <c r="BJ66" s="100">
        <v>0</v>
      </c>
      <c r="BK66" s="100">
        <v>0</v>
      </c>
      <c r="BL66" s="100">
        <v>0</v>
      </c>
      <c r="BM66" s="100">
        <v>0</v>
      </c>
      <c r="BN66" s="100">
        <v>0</v>
      </c>
      <c r="BO66" s="100">
        <v>0</v>
      </c>
      <c r="BP66" s="100">
        <v>0</v>
      </c>
      <c r="BQ66" s="100">
        <v>0</v>
      </c>
      <c r="BR66" s="100">
        <v>0</v>
      </c>
      <c r="BS66" s="100">
        <v>0</v>
      </c>
      <c r="BT66" s="100">
        <v>0</v>
      </c>
      <c r="BU66" s="18">
        <v>0</v>
      </c>
      <c r="BV66" s="18">
        <v>0</v>
      </c>
      <c r="BW66" s="18">
        <v>0</v>
      </c>
      <c r="BX66" s="100">
        <v>0</v>
      </c>
      <c r="BY66" s="100">
        <v>0</v>
      </c>
      <c r="BZ66" s="100">
        <v>0</v>
      </c>
      <c r="CA66" s="100"/>
      <c r="CB66" s="100"/>
      <c r="CC66" s="100"/>
    </row>
    <row r="67" spans="1:81" x14ac:dyDescent="0.25">
      <c r="A67" s="17" t="s">
        <v>2313</v>
      </c>
      <c r="B67" s="17">
        <v>1</v>
      </c>
      <c r="C67" s="52" t="s">
        <v>357</v>
      </c>
      <c r="D67" s="17" t="s">
        <v>2646</v>
      </c>
      <c r="E67" s="17" t="s">
        <v>310</v>
      </c>
      <c r="F67" s="17" t="s">
        <v>2340</v>
      </c>
      <c r="G67" s="17"/>
      <c r="H67" s="53">
        <v>39294</v>
      </c>
      <c r="I67" s="56" t="s">
        <v>1384</v>
      </c>
      <c r="J67" s="100">
        <v>0</v>
      </c>
      <c r="K67" s="100">
        <v>0</v>
      </c>
      <c r="L67" s="100">
        <v>0</v>
      </c>
      <c r="M67" s="100">
        <v>0</v>
      </c>
      <c r="N67" s="100">
        <v>0</v>
      </c>
      <c r="O67" s="100">
        <v>0</v>
      </c>
      <c r="P67" s="100">
        <v>0</v>
      </c>
      <c r="Q67" s="100">
        <v>0</v>
      </c>
      <c r="R67" s="100">
        <v>0</v>
      </c>
      <c r="S67" s="100">
        <v>0</v>
      </c>
      <c r="T67" s="100">
        <v>0</v>
      </c>
      <c r="U67" s="100">
        <v>0</v>
      </c>
      <c r="V67" s="100">
        <v>0</v>
      </c>
      <c r="W67" s="100">
        <v>0</v>
      </c>
      <c r="X67" s="100">
        <v>0</v>
      </c>
      <c r="Y67" s="100">
        <v>0</v>
      </c>
      <c r="Z67" s="100">
        <v>0</v>
      </c>
      <c r="AA67" s="100">
        <v>0</v>
      </c>
      <c r="AB67" s="100">
        <v>0</v>
      </c>
      <c r="AC67" s="100">
        <v>0</v>
      </c>
      <c r="AD67" s="100">
        <v>0</v>
      </c>
      <c r="AE67" s="100">
        <v>0</v>
      </c>
      <c r="AF67" s="100">
        <v>0</v>
      </c>
      <c r="AG67" s="100">
        <v>0</v>
      </c>
      <c r="AH67" s="100">
        <v>0</v>
      </c>
      <c r="AI67" s="100">
        <v>0</v>
      </c>
      <c r="AJ67" s="100">
        <v>0</v>
      </c>
      <c r="AK67" s="290">
        <v>0</v>
      </c>
      <c r="AL67" s="290">
        <v>0</v>
      </c>
      <c r="AM67" s="290">
        <v>0</v>
      </c>
      <c r="AN67" s="337">
        <v>1</v>
      </c>
      <c r="AO67" s="337">
        <v>1</v>
      </c>
      <c r="AP67" s="337">
        <v>0</v>
      </c>
      <c r="AQ67" s="371">
        <v>0</v>
      </c>
      <c r="AR67" s="371">
        <v>0</v>
      </c>
      <c r="AS67" s="371">
        <v>0</v>
      </c>
      <c r="AT67" s="393">
        <v>0</v>
      </c>
      <c r="AU67" s="393">
        <v>0</v>
      </c>
      <c r="AV67" s="393">
        <v>0</v>
      </c>
      <c r="AW67" s="393">
        <v>5</v>
      </c>
      <c r="AX67" s="393">
        <v>5</v>
      </c>
      <c r="AY67" s="393">
        <v>0</v>
      </c>
      <c r="AZ67" s="100">
        <v>0</v>
      </c>
      <c r="BA67" s="100">
        <v>0</v>
      </c>
      <c r="BB67" s="100">
        <v>0</v>
      </c>
      <c r="BC67" s="100">
        <v>0</v>
      </c>
      <c r="BD67" s="100">
        <v>0</v>
      </c>
      <c r="BE67" s="100">
        <v>0</v>
      </c>
      <c r="BF67" s="100">
        <v>0</v>
      </c>
      <c r="BG67" s="100">
        <v>0</v>
      </c>
      <c r="BH67" s="100">
        <v>0</v>
      </c>
      <c r="BI67" s="100">
        <v>0</v>
      </c>
      <c r="BJ67" s="100">
        <v>0</v>
      </c>
      <c r="BK67" s="100">
        <v>0</v>
      </c>
      <c r="BL67" s="100">
        <v>0</v>
      </c>
      <c r="BM67" s="100">
        <v>0</v>
      </c>
      <c r="BN67" s="100">
        <v>0</v>
      </c>
      <c r="BO67" s="100">
        <v>0</v>
      </c>
      <c r="BP67" s="100">
        <v>0</v>
      </c>
      <c r="BQ67" s="100">
        <v>0</v>
      </c>
      <c r="BR67" s="100">
        <v>1</v>
      </c>
      <c r="BS67" s="100">
        <v>1</v>
      </c>
      <c r="BT67" s="100">
        <v>0</v>
      </c>
      <c r="BU67" s="18">
        <v>0</v>
      </c>
      <c r="BV67" s="18">
        <v>0</v>
      </c>
      <c r="BW67" s="18">
        <v>0</v>
      </c>
      <c r="BX67" s="100">
        <v>0</v>
      </c>
      <c r="BY67" s="100">
        <v>0</v>
      </c>
      <c r="BZ67" s="100">
        <v>0</v>
      </c>
      <c r="CA67" s="100"/>
      <c r="CB67" s="100"/>
      <c r="CC67" s="100"/>
    </row>
    <row r="68" spans="1:81" x14ac:dyDescent="0.25">
      <c r="A68" s="17" t="s">
        <v>2313</v>
      </c>
      <c r="B68" s="17">
        <v>1</v>
      </c>
      <c r="C68" s="52" t="s">
        <v>1202</v>
      </c>
      <c r="D68" s="17" t="s">
        <v>2646</v>
      </c>
      <c r="E68" s="17" t="s">
        <v>310</v>
      </c>
      <c r="F68" s="17" t="s">
        <v>1691</v>
      </c>
      <c r="G68" s="53">
        <v>40115</v>
      </c>
      <c r="H68" s="53">
        <v>39309</v>
      </c>
      <c r="I68" s="56" t="s">
        <v>1385</v>
      </c>
      <c r="J68" s="100">
        <v>0</v>
      </c>
      <c r="K68" s="100">
        <v>0</v>
      </c>
      <c r="L68" s="100">
        <v>0</v>
      </c>
      <c r="M68" s="100">
        <v>1</v>
      </c>
      <c r="N68" s="100">
        <v>1</v>
      </c>
      <c r="O68" s="100">
        <v>0</v>
      </c>
      <c r="P68" s="100">
        <v>1</v>
      </c>
      <c r="Q68" s="100">
        <v>1</v>
      </c>
      <c r="R68" s="100">
        <v>0</v>
      </c>
      <c r="S68" s="100">
        <v>1</v>
      </c>
      <c r="T68" s="100">
        <v>1</v>
      </c>
      <c r="U68" s="100">
        <v>0</v>
      </c>
      <c r="V68" s="100">
        <v>1</v>
      </c>
      <c r="W68" s="100">
        <v>1</v>
      </c>
      <c r="X68" s="100">
        <v>0</v>
      </c>
      <c r="Y68" s="100">
        <v>1</v>
      </c>
      <c r="Z68" s="100">
        <v>1</v>
      </c>
      <c r="AA68" s="100">
        <v>0</v>
      </c>
      <c r="AB68" s="100">
        <v>0</v>
      </c>
      <c r="AC68" s="100">
        <v>0</v>
      </c>
      <c r="AD68" s="100">
        <v>0</v>
      </c>
      <c r="AE68" s="100">
        <v>5</v>
      </c>
      <c r="AF68" s="100">
        <v>5</v>
      </c>
      <c r="AG68" s="100">
        <v>0</v>
      </c>
      <c r="AH68" s="100">
        <v>2</v>
      </c>
      <c r="AI68" s="100">
        <v>2</v>
      </c>
      <c r="AJ68" s="100">
        <v>0</v>
      </c>
      <c r="AK68" s="290">
        <v>0</v>
      </c>
      <c r="AL68" s="290">
        <v>0</v>
      </c>
      <c r="AM68" s="290">
        <v>0</v>
      </c>
      <c r="AN68" s="337">
        <v>0</v>
      </c>
      <c r="AO68" s="337">
        <v>0</v>
      </c>
      <c r="AP68" s="337">
        <v>0</v>
      </c>
      <c r="AQ68" s="371">
        <v>0</v>
      </c>
      <c r="AR68" s="371">
        <v>0</v>
      </c>
      <c r="AS68" s="371">
        <v>0</v>
      </c>
      <c r="AT68" s="393">
        <v>0</v>
      </c>
      <c r="AU68" s="393">
        <v>0</v>
      </c>
      <c r="AV68" s="393">
        <v>0</v>
      </c>
      <c r="AW68" s="393">
        <v>1</v>
      </c>
      <c r="AX68" s="393">
        <v>1</v>
      </c>
      <c r="AY68" s="393">
        <v>0</v>
      </c>
      <c r="AZ68" s="100">
        <v>3</v>
      </c>
      <c r="BA68" s="100">
        <v>3</v>
      </c>
      <c r="BB68" s="100">
        <v>0</v>
      </c>
      <c r="BC68" s="100">
        <v>0</v>
      </c>
      <c r="BD68" s="100">
        <v>0</v>
      </c>
      <c r="BE68" s="100">
        <v>0</v>
      </c>
      <c r="BF68" s="100">
        <v>0</v>
      </c>
      <c r="BG68" s="100">
        <v>0</v>
      </c>
      <c r="BH68" s="100">
        <v>0</v>
      </c>
      <c r="BI68" s="100">
        <v>0</v>
      </c>
      <c r="BJ68" s="100">
        <v>0</v>
      </c>
      <c r="BK68" s="100">
        <v>0</v>
      </c>
      <c r="BL68" s="100">
        <v>0</v>
      </c>
      <c r="BM68" s="100">
        <v>0</v>
      </c>
      <c r="BN68" s="100">
        <v>0</v>
      </c>
      <c r="BO68" s="100">
        <v>0</v>
      </c>
      <c r="BP68" s="100">
        <v>0</v>
      </c>
      <c r="BQ68" s="100">
        <v>0</v>
      </c>
      <c r="BR68" s="100">
        <v>0</v>
      </c>
      <c r="BS68" s="100">
        <v>0</v>
      </c>
      <c r="BT68" s="100">
        <v>0</v>
      </c>
      <c r="BU68" s="18">
        <v>1</v>
      </c>
      <c r="BV68" s="18">
        <v>1</v>
      </c>
      <c r="BW68" s="18">
        <v>0</v>
      </c>
      <c r="BX68" s="100">
        <v>0</v>
      </c>
      <c r="BY68" s="100">
        <v>0</v>
      </c>
      <c r="BZ68" s="100">
        <v>0</v>
      </c>
      <c r="CA68" s="100"/>
      <c r="CB68" s="100"/>
      <c r="CC68" s="100"/>
    </row>
    <row r="69" spans="1:81" x14ac:dyDescent="0.25">
      <c r="A69" s="17" t="s">
        <v>2313</v>
      </c>
      <c r="B69" s="17">
        <v>1</v>
      </c>
      <c r="C69" s="52" t="s">
        <v>1129</v>
      </c>
      <c r="D69" s="17" t="s">
        <v>2646</v>
      </c>
      <c r="E69" s="17" t="s">
        <v>310</v>
      </c>
      <c r="F69" s="17" t="s">
        <v>2698</v>
      </c>
      <c r="G69" s="53">
        <v>41463</v>
      </c>
      <c r="H69" s="53">
        <v>39323</v>
      </c>
      <c r="I69" s="56" t="s">
        <v>1386</v>
      </c>
      <c r="J69" s="100">
        <v>1</v>
      </c>
      <c r="K69" s="100">
        <v>1</v>
      </c>
      <c r="L69" s="100">
        <v>0</v>
      </c>
      <c r="M69" s="100">
        <v>0</v>
      </c>
      <c r="N69" s="100">
        <v>0</v>
      </c>
      <c r="O69" s="100">
        <v>0</v>
      </c>
      <c r="P69" s="100">
        <v>0</v>
      </c>
      <c r="Q69" s="100">
        <v>0</v>
      </c>
      <c r="R69" s="100">
        <v>0</v>
      </c>
      <c r="S69" s="100">
        <v>0</v>
      </c>
      <c r="T69" s="100">
        <v>0</v>
      </c>
      <c r="U69" s="100">
        <v>0</v>
      </c>
      <c r="V69" s="100">
        <v>6</v>
      </c>
      <c r="W69" s="100">
        <v>6</v>
      </c>
      <c r="X69" s="100">
        <v>0</v>
      </c>
      <c r="Y69" s="100">
        <v>0</v>
      </c>
      <c r="Z69" s="100">
        <v>0</v>
      </c>
      <c r="AA69" s="100">
        <v>0</v>
      </c>
      <c r="AB69" s="100">
        <v>3</v>
      </c>
      <c r="AC69" s="100">
        <v>3</v>
      </c>
      <c r="AD69" s="100">
        <v>0</v>
      </c>
      <c r="AE69" s="100">
        <v>1</v>
      </c>
      <c r="AF69" s="100">
        <v>1</v>
      </c>
      <c r="AG69" s="100">
        <v>0</v>
      </c>
      <c r="AH69" s="100">
        <v>2</v>
      </c>
      <c r="AI69" s="100">
        <v>2</v>
      </c>
      <c r="AJ69" s="100">
        <v>0</v>
      </c>
      <c r="AK69" s="290">
        <v>1</v>
      </c>
      <c r="AL69" s="290">
        <v>1</v>
      </c>
      <c r="AM69" s="290">
        <v>0</v>
      </c>
      <c r="AN69" s="337">
        <v>5</v>
      </c>
      <c r="AO69" s="337">
        <v>5</v>
      </c>
      <c r="AP69" s="337">
        <v>0</v>
      </c>
      <c r="AQ69" s="371">
        <v>4</v>
      </c>
      <c r="AR69" s="371">
        <v>4</v>
      </c>
      <c r="AS69" s="371">
        <v>0</v>
      </c>
      <c r="AT69" s="393">
        <v>1</v>
      </c>
      <c r="AU69" s="393">
        <v>1</v>
      </c>
      <c r="AV69" s="393">
        <v>0</v>
      </c>
      <c r="AW69" s="393">
        <v>4</v>
      </c>
      <c r="AX69" s="393">
        <v>4</v>
      </c>
      <c r="AY69" s="393">
        <v>0</v>
      </c>
      <c r="AZ69" s="100">
        <v>0</v>
      </c>
      <c r="BA69" s="100">
        <v>0</v>
      </c>
      <c r="BB69" s="100">
        <v>0</v>
      </c>
      <c r="BC69" s="100">
        <v>0</v>
      </c>
      <c r="BD69" s="100">
        <v>0</v>
      </c>
      <c r="BE69" s="100">
        <v>0</v>
      </c>
      <c r="BF69" s="100">
        <v>0</v>
      </c>
      <c r="BG69" s="100">
        <v>0</v>
      </c>
      <c r="BH69" s="100">
        <v>0</v>
      </c>
      <c r="BI69" s="100">
        <v>1</v>
      </c>
      <c r="BJ69" s="100">
        <v>1</v>
      </c>
      <c r="BK69" s="100">
        <v>0</v>
      </c>
      <c r="BL69" s="100">
        <v>0</v>
      </c>
      <c r="BM69" s="100">
        <v>0</v>
      </c>
      <c r="BN69" s="100">
        <v>0</v>
      </c>
      <c r="BO69" s="100">
        <v>0</v>
      </c>
      <c r="BP69" s="100">
        <v>0</v>
      </c>
      <c r="BQ69" s="100">
        <v>0</v>
      </c>
      <c r="BR69" s="100">
        <v>0</v>
      </c>
      <c r="BS69" s="100">
        <v>0</v>
      </c>
      <c r="BT69" s="100">
        <v>0</v>
      </c>
      <c r="BU69" s="18">
        <v>0</v>
      </c>
      <c r="BV69" s="18">
        <v>0</v>
      </c>
      <c r="BW69" s="18">
        <v>0</v>
      </c>
      <c r="BX69" s="100">
        <v>0</v>
      </c>
      <c r="BY69" s="100">
        <v>0</v>
      </c>
      <c r="BZ69" s="100">
        <v>0</v>
      </c>
      <c r="CA69" s="100"/>
      <c r="CB69" s="100"/>
      <c r="CC69" s="100"/>
    </row>
    <row r="70" spans="1:81" x14ac:dyDescent="0.25">
      <c r="A70" s="17" t="s">
        <v>2313</v>
      </c>
      <c r="B70" s="17">
        <v>1</v>
      </c>
      <c r="C70" s="52" t="s">
        <v>3117</v>
      </c>
      <c r="D70" s="17" t="s">
        <v>2646</v>
      </c>
      <c r="E70" s="17" t="s">
        <v>310</v>
      </c>
      <c r="F70" s="17" t="s">
        <v>2698</v>
      </c>
      <c r="G70" s="53">
        <v>41064</v>
      </c>
      <c r="H70" s="53">
        <v>39343</v>
      </c>
      <c r="I70" s="56" t="s">
        <v>1388</v>
      </c>
      <c r="J70" s="100">
        <v>3</v>
      </c>
      <c r="K70" s="100">
        <v>3</v>
      </c>
      <c r="L70" s="100">
        <v>0</v>
      </c>
      <c r="M70" s="100">
        <v>2</v>
      </c>
      <c r="N70" s="100">
        <v>2</v>
      </c>
      <c r="O70" s="100">
        <v>0</v>
      </c>
      <c r="P70" s="100">
        <v>1</v>
      </c>
      <c r="Q70" s="100">
        <v>1</v>
      </c>
      <c r="R70" s="100">
        <v>0</v>
      </c>
      <c r="S70" s="100">
        <v>0</v>
      </c>
      <c r="T70" s="100">
        <v>0</v>
      </c>
      <c r="U70" s="100">
        <v>0</v>
      </c>
      <c r="V70" s="100">
        <v>1</v>
      </c>
      <c r="W70" s="100">
        <v>1</v>
      </c>
      <c r="X70" s="100">
        <v>0</v>
      </c>
      <c r="Y70" s="100">
        <v>1</v>
      </c>
      <c r="Z70" s="100">
        <v>1</v>
      </c>
      <c r="AA70" s="100">
        <v>0</v>
      </c>
      <c r="AB70" s="100">
        <v>0</v>
      </c>
      <c r="AC70" s="100">
        <v>0</v>
      </c>
      <c r="AD70" s="100">
        <v>0</v>
      </c>
      <c r="AE70" s="100">
        <v>4</v>
      </c>
      <c r="AF70" s="100">
        <v>4</v>
      </c>
      <c r="AG70" s="100">
        <v>0</v>
      </c>
      <c r="AH70" s="100">
        <v>3</v>
      </c>
      <c r="AI70" s="100">
        <v>3</v>
      </c>
      <c r="AJ70" s="100">
        <v>0</v>
      </c>
      <c r="AK70" s="290">
        <v>0</v>
      </c>
      <c r="AL70" s="290">
        <v>0</v>
      </c>
      <c r="AM70" s="290">
        <v>0</v>
      </c>
      <c r="AN70" s="337">
        <v>6</v>
      </c>
      <c r="AO70" s="337">
        <v>6</v>
      </c>
      <c r="AP70" s="337">
        <v>0</v>
      </c>
      <c r="AQ70" s="371">
        <v>0</v>
      </c>
      <c r="AR70" s="371">
        <v>0</v>
      </c>
      <c r="AS70" s="371">
        <v>0</v>
      </c>
      <c r="AT70" s="393">
        <v>0</v>
      </c>
      <c r="AU70" s="393">
        <v>0</v>
      </c>
      <c r="AV70" s="393">
        <v>0</v>
      </c>
      <c r="AW70" s="393">
        <v>0</v>
      </c>
      <c r="AX70" s="393">
        <v>0</v>
      </c>
      <c r="AY70" s="393">
        <v>0</v>
      </c>
      <c r="AZ70" s="100">
        <v>1</v>
      </c>
      <c r="BA70" s="100">
        <v>1</v>
      </c>
      <c r="BB70" s="100">
        <v>0</v>
      </c>
      <c r="BC70" s="100">
        <v>0</v>
      </c>
      <c r="BD70" s="100">
        <v>0</v>
      </c>
      <c r="BE70" s="100">
        <v>0</v>
      </c>
      <c r="BF70" s="100">
        <v>1</v>
      </c>
      <c r="BG70" s="100">
        <v>1</v>
      </c>
      <c r="BH70" s="100">
        <v>0</v>
      </c>
      <c r="BI70" s="100">
        <v>1</v>
      </c>
      <c r="BJ70" s="100">
        <v>1</v>
      </c>
      <c r="BK70" s="100">
        <v>0</v>
      </c>
      <c r="BL70" s="100">
        <v>0</v>
      </c>
      <c r="BM70" s="100">
        <v>0</v>
      </c>
      <c r="BN70" s="100">
        <v>0</v>
      </c>
      <c r="BO70" s="100">
        <v>1</v>
      </c>
      <c r="BP70" s="100">
        <v>1</v>
      </c>
      <c r="BQ70" s="100">
        <v>0</v>
      </c>
      <c r="BR70" s="100">
        <v>3</v>
      </c>
      <c r="BS70" s="100">
        <v>3</v>
      </c>
      <c r="BT70" s="100">
        <v>0</v>
      </c>
      <c r="BU70" s="18">
        <v>0</v>
      </c>
      <c r="BV70" s="18">
        <v>0</v>
      </c>
      <c r="BW70" s="18">
        <v>0</v>
      </c>
      <c r="BX70" s="100">
        <v>1</v>
      </c>
      <c r="BY70" s="100">
        <v>1</v>
      </c>
      <c r="BZ70" s="100">
        <v>0</v>
      </c>
      <c r="CA70" s="100"/>
      <c r="CB70" s="100"/>
      <c r="CC70" s="100"/>
    </row>
    <row r="71" spans="1:81" x14ac:dyDescent="0.25">
      <c r="A71" s="17" t="s">
        <v>2313</v>
      </c>
      <c r="B71" s="17">
        <v>1</v>
      </c>
      <c r="C71" s="52" t="s">
        <v>3200</v>
      </c>
      <c r="D71" s="17" t="s">
        <v>2646</v>
      </c>
      <c r="E71" s="17" t="s">
        <v>310</v>
      </c>
      <c r="F71" s="17" t="s">
        <v>2182</v>
      </c>
      <c r="G71" s="53">
        <v>40893</v>
      </c>
      <c r="H71" s="53">
        <v>39483</v>
      </c>
      <c r="I71" s="56" t="s">
        <v>1387</v>
      </c>
      <c r="J71" s="100">
        <v>6</v>
      </c>
      <c r="K71" s="100">
        <v>6</v>
      </c>
      <c r="L71" s="100">
        <v>0</v>
      </c>
      <c r="M71" s="100">
        <v>3</v>
      </c>
      <c r="N71" s="100">
        <v>3</v>
      </c>
      <c r="O71" s="100">
        <v>0</v>
      </c>
      <c r="P71" s="100">
        <v>6</v>
      </c>
      <c r="Q71" s="100">
        <v>6</v>
      </c>
      <c r="R71" s="100">
        <v>0</v>
      </c>
      <c r="S71" s="100">
        <v>1</v>
      </c>
      <c r="T71" s="100">
        <v>1</v>
      </c>
      <c r="U71" s="100">
        <v>0</v>
      </c>
      <c r="V71" s="100">
        <v>2</v>
      </c>
      <c r="W71" s="100">
        <v>2</v>
      </c>
      <c r="X71" s="100">
        <v>0</v>
      </c>
      <c r="Y71" s="100">
        <v>2</v>
      </c>
      <c r="Z71" s="100">
        <v>2</v>
      </c>
      <c r="AA71" s="100">
        <v>0</v>
      </c>
      <c r="AB71" s="100">
        <v>2</v>
      </c>
      <c r="AC71" s="100">
        <v>2</v>
      </c>
      <c r="AD71" s="100">
        <v>0</v>
      </c>
      <c r="AE71" s="100">
        <v>2</v>
      </c>
      <c r="AF71" s="100">
        <v>2</v>
      </c>
      <c r="AG71" s="100">
        <v>0</v>
      </c>
      <c r="AH71" s="100">
        <v>3</v>
      </c>
      <c r="AI71" s="100">
        <v>3</v>
      </c>
      <c r="AJ71" s="100">
        <v>0</v>
      </c>
      <c r="AK71" s="290">
        <v>3</v>
      </c>
      <c r="AL71" s="290">
        <v>3</v>
      </c>
      <c r="AM71" s="290">
        <v>0</v>
      </c>
      <c r="AN71" s="337">
        <v>3</v>
      </c>
      <c r="AO71" s="337">
        <v>3</v>
      </c>
      <c r="AP71" s="337">
        <v>0</v>
      </c>
      <c r="AQ71" s="371">
        <v>5</v>
      </c>
      <c r="AR71" s="371">
        <v>5</v>
      </c>
      <c r="AS71" s="371">
        <v>0</v>
      </c>
      <c r="AT71" s="393">
        <v>0</v>
      </c>
      <c r="AU71" s="393">
        <v>0</v>
      </c>
      <c r="AV71" s="393">
        <v>0</v>
      </c>
      <c r="AW71" s="393">
        <v>2</v>
      </c>
      <c r="AX71" s="393">
        <v>2</v>
      </c>
      <c r="AY71" s="393">
        <v>0</v>
      </c>
      <c r="AZ71" s="100">
        <v>3</v>
      </c>
      <c r="BA71" s="100">
        <v>3</v>
      </c>
      <c r="BB71" s="100">
        <v>0</v>
      </c>
      <c r="BC71" s="100">
        <v>1</v>
      </c>
      <c r="BD71" s="100">
        <v>1</v>
      </c>
      <c r="BE71" s="100">
        <v>0</v>
      </c>
      <c r="BF71" s="100">
        <v>0</v>
      </c>
      <c r="BG71" s="100">
        <v>0</v>
      </c>
      <c r="BH71" s="100">
        <v>0</v>
      </c>
      <c r="BI71" s="100">
        <v>0</v>
      </c>
      <c r="BJ71" s="100">
        <v>0</v>
      </c>
      <c r="BK71" s="100">
        <v>0</v>
      </c>
      <c r="BL71" s="100">
        <v>3</v>
      </c>
      <c r="BM71" s="100">
        <v>3</v>
      </c>
      <c r="BN71" s="100">
        <v>0</v>
      </c>
      <c r="BO71" s="100">
        <v>0</v>
      </c>
      <c r="BP71" s="100">
        <v>0</v>
      </c>
      <c r="BQ71" s="100">
        <v>0</v>
      </c>
      <c r="BR71" s="100">
        <v>1</v>
      </c>
      <c r="BS71" s="100">
        <v>1</v>
      </c>
      <c r="BT71" s="100">
        <v>0</v>
      </c>
      <c r="BU71" s="18">
        <v>1</v>
      </c>
      <c r="BV71" s="18">
        <v>1</v>
      </c>
      <c r="BW71" s="18">
        <v>0</v>
      </c>
      <c r="BX71" s="100">
        <v>2</v>
      </c>
      <c r="BY71" s="100">
        <v>2</v>
      </c>
      <c r="BZ71" s="100">
        <v>0</v>
      </c>
      <c r="CA71" s="100"/>
      <c r="CB71" s="100"/>
      <c r="CC71" s="100"/>
    </row>
    <row r="72" spans="1:81" x14ac:dyDescent="0.25">
      <c r="A72" s="17" t="s">
        <v>2313</v>
      </c>
      <c r="B72" s="17">
        <v>1</v>
      </c>
      <c r="C72" s="52" t="s">
        <v>1289</v>
      </c>
      <c r="D72" s="17" t="s">
        <v>2646</v>
      </c>
      <c r="E72" s="17" t="s">
        <v>310</v>
      </c>
      <c r="F72" s="17" t="s">
        <v>2185</v>
      </c>
      <c r="G72" s="53">
        <v>40497</v>
      </c>
      <c r="H72" s="53">
        <v>39497</v>
      </c>
      <c r="I72" s="56" t="s">
        <v>1389</v>
      </c>
      <c r="J72" s="100">
        <v>5</v>
      </c>
      <c r="K72" s="100">
        <v>5</v>
      </c>
      <c r="L72" s="100">
        <v>0</v>
      </c>
      <c r="M72" s="100">
        <v>0</v>
      </c>
      <c r="N72" s="100">
        <v>0</v>
      </c>
      <c r="O72" s="100">
        <v>0</v>
      </c>
      <c r="P72" s="100">
        <v>1</v>
      </c>
      <c r="Q72" s="100">
        <v>1</v>
      </c>
      <c r="R72" s="100">
        <v>0</v>
      </c>
      <c r="S72" s="100">
        <v>4</v>
      </c>
      <c r="T72" s="100">
        <v>4</v>
      </c>
      <c r="U72" s="100">
        <v>0</v>
      </c>
      <c r="V72" s="100">
        <v>6</v>
      </c>
      <c r="W72" s="100">
        <v>6</v>
      </c>
      <c r="X72" s="100">
        <v>0</v>
      </c>
      <c r="Y72" s="100">
        <v>0</v>
      </c>
      <c r="Z72" s="100">
        <v>0</v>
      </c>
      <c r="AA72" s="100">
        <v>0</v>
      </c>
      <c r="AB72" s="100">
        <v>4</v>
      </c>
      <c r="AC72" s="100">
        <v>4</v>
      </c>
      <c r="AD72" s="100">
        <v>0</v>
      </c>
      <c r="AE72" s="100">
        <v>4</v>
      </c>
      <c r="AF72" s="100">
        <v>4</v>
      </c>
      <c r="AG72" s="100">
        <v>0</v>
      </c>
      <c r="AH72" s="100">
        <v>2</v>
      </c>
      <c r="AI72" s="100">
        <v>2</v>
      </c>
      <c r="AJ72" s="100">
        <v>0</v>
      </c>
      <c r="AK72" s="290">
        <v>7</v>
      </c>
      <c r="AL72" s="290">
        <v>7</v>
      </c>
      <c r="AM72" s="290">
        <v>0</v>
      </c>
      <c r="AN72" s="337">
        <v>7</v>
      </c>
      <c r="AO72" s="337">
        <v>7</v>
      </c>
      <c r="AP72" s="337">
        <v>0</v>
      </c>
      <c r="AQ72" s="371">
        <v>5</v>
      </c>
      <c r="AR72" s="371">
        <v>5</v>
      </c>
      <c r="AS72" s="371">
        <v>0</v>
      </c>
      <c r="AT72" s="393">
        <v>2</v>
      </c>
      <c r="AU72" s="393">
        <v>2</v>
      </c>
      <c r="AV72" s="393">
        <v>0</v>
      </c>
      <c r="AW72" s="393">
        <v>7</v>
      </c>
      <c r="AX72" s="393">
        <v>7</v>
      </c>
      <c r="AY72" s="393">
        <v>0</v>
      </c>
      <c r="AZ72" s="18">
        <v>1</v>
      </c>
      <c r="BA72" s="18">
        <v>1</v>
      </c>
      <c r="BB72" s="18">
        <v>0</v>
      </c>
      <c r="BC72" s="100">
        <v>0</v>
      </c>
      <c r="BD72" s="100">
        <v>0</v>
      </c>
      <c r="BE72" s="100">
        <v>0</v>
      </c>
      <c r="BF72" s="100">
        <v>0</v>
      </c>
      <c r="BG72" s="100">
        <v>0</v>
      </c>
      <c r="BH72" s="100">
        <v>0</v>
      </c>
      <c r="BI72" s="100">
        <v>0</v>
      </c>
      <c r="BJ72" s="100">
        <v>0</v>
      </c>
      <c r="BK72" s="100">
        <v>0</v>
      </c>
      <c r="BL72" s="100">
        <v>0</v>
      </c>
      <c r="BM72" s="100">
        <v>0</v>
      </c>
      <c r="BN72" s="100">
        <v>0</v>
      </c>
      <c r="BO72" s="100">
        <v>0</v>
      </c>
      <c r="BP72" s="100">
        <v>0</v>
      </c>
      <c r="BQ72" s="100">
        <v>0</v>
      </c>
      <c r="BR72" s="100">
        <v>0</v>
      </c>
      <c r="BS72" s="100">
        <v>0</v>
      </c>
      <c r="BT72" s="100">
        <v>0</v>
      </c>
      <c r="BU72" s="18">
        <v>0</v>
      </c>
      <c r="BV72" s="18">
        <v>0</v>
      </c>
      <c r="BW72" s="18">
        <v>0</v>
      </c>
      <c r="BX72" s="100">
        <v>0</v>
      </c>
      <c r="BY72" s="100">
        <v>0</v>
      </c>
      <c r="BZ72" s="100">
        <v>0</v>
      </c>
      <c r="CA72" s="100"/>
      <c r="CB72" s="100"/>
      <c r="CC72" s="100"/>
    </row>
    <row r="73" spans="1:81" x14ac:dyDescent="0.25">
      <c r="A73" s="17" t="s">
        <v>2313</v>
      </c>
      <c r="B73" s="17">
        <v>1</v>
      </c>
      <c r="C73" s="52" t="s">
        <v>1288</v>
      </c>
      <c r="D73" s="17" t="s">
        <v>2646</v>
      </c>
      <c r="E73" s="17" t="s">
        <v>310</v>
      </c>
      <c r="F73" s="17" t="s">
        <v>2822</v>
      </c>
      <c r="G73" s="53">
        <v>40849</v>
      </c>
      <c r="H73" s="53">
        <v>39552</v>
      </c>
      <c r="I73" s="56" t="s">
        <v>1394</v>
      </c>
      <c r="J73" s="100">
        <v>6</v>
      </c>
      <c r="K73" s="100">
        <v>6</v>
      </c>
      <c r="L73" s="100">
        <v>0</v>
      </c>
      <c r="M73" s="100">
        <v>6</v>
      </c>
      <c r="N73" s="100">
        <v>6</v>
      </c>
      <c r="O73" s="100">
        <v>0</v>
      </c>
      <c r="P73" s="100">
        <v>6</v>
      </c>
      <c r="Q73" s="100">
        <v>6</v>
      </c>
      <c r="R73" s="100">
        <v>0</v>
      </c>
      <c r="S73" s="100">
        <v>0</v>
      </c>
      <c r="T73" s="100">
        <v>0</v>
      </c>
      <c r="U73" s="100">
        <v>0</v>
      </c>
      <c r="V73" s="100">
        <v>7</v>
      </c>
      <c r="W73" s="100">
        <v>7</v>
      </c>
      <c r="X73" s="100">
        <v>0</v>
      </c>
      <c r="Y73" s="100">
        <v>7</v>
      </c>
      <c r="Z73" s="100">
        <v>7</v>
      </c>
      <c r="AA73" s="100">
        <v>0</v>
      </c>
      <c r="AB73" s="100">
        <v>0</v>
      </c>
      <c r="AC73" s="100">
        <v>0</v>
      </c>
      <c r="AD73" s="100">
        <v>0</v>
      </c>
      <c r="AE73" s="100">
        <v>2</v>
      </c>
      <c r="AF73" s="100">
        <v>2</v>
      </c>
      <c r="AG73" s="100">
        <v>0</v>
      </c>
      <c r="AH73" s="100">
        <v>0</v>
      </c>
      <c r="AI73" s="100">
        <v>0</v>
      </c>
      <c r="AJ73" s="100">
        <v>0</v>
      </c>
      <c r="AK73" s="290">
        <v>4</v>
      </c>
      <c r="AL73" s="290">
        <v>4</v>
      </c>
      <c r="AM73" s="290">
        <v>0</v>
      </c>
      <c r="AN73" s="337">
        <v>0</v>
      </c>
      <c r="AO73" s="337">
        <v>0</v>
      </c>
      <c r="AP73" s="337">
        <v>0</v>
      </c>
      <c r="AQ73" s="371">
        <v>0</v>
      </c>
      <c r="AR73" s="371">
        <v>0</v>
      </c>
      <c r="AS73" s="371">
        <v>0</v>
      </c>
      <c r="AT73" s="393">
        <v>3</v>
      </c>
      <c r="AU73" s="393">
        <v>3</v>
      </c>
      <c r="AV73" s="393">
        <v>0</v>
      </c>
      <c r="AW73" s="393">
        <v>0</v>
      </c>
      <c r="AX73" s="393">
        <v>0</v>
      </c>
      <c r="AY73" s="393">
        <v>0</v>
      </c>
      <c r="AZ73" s="100">
        <v>0</v>
      </c>
      <c r="BA73" s="100">
        <v>0</v>
      </c>
      <c r="BB73" s="100">
        <v>0</v>
      </c>
      <c r="BC73" s="100">
        <v>4</v>
      </c>
      <c r="BD73" s="100">
        <v>4</v>
      </c>
      <c r="BE73" s="100">
        <v>0</v>
      </c>
      <c r="BF73" s="100">
        <v>0</v>
      </c>
      <c r="BG73" s="100">
        <v>0</v>
      </c>
      <c r="BH73" s="100">
        <v>0</v>
      </c>
      <c r="BI73" s="100">
        <v>0</v>
      </c>
      <c r="BJ73" s="100">
        <v>0</v>
      </c>
      <c r="BK73" s="100">
        <v>0</v>
      </c>
      <c r="BL73" s="100">
        <v>2</v>
      </c>
      <c r="BM73" s="100">
        <v>2</v>
      </c>
      <c r="BN73" s="100">
        <v>0</v>
      </c>
      <c r="BO73" s="100">
        <v>2</v>
      </c>
      <c r="BP73" s="100">
        <v>2</v>
      </c>
      <c r="BQ73" s="100">
        <v>0</v>
      </c>
      <c r="BR73" s="100">
        <v>0</v>
      </c>
      <c r="BS73" s="100">
        <v>0</v>
      </c>
      <c r="BT73" s="100">
        <v>0</v>
      </c>
      <c r="BU73" s="18">
        <v>4</v>
      </c>
      <c r="BV73" s="18">
        <v>4</v>
      </c>
      <c r="BW73" s="18">
        <v>0</v>
      </c>
      <c r="BX73" s="100">
        <v>3</v>
      </c>
      <c r="BY73" s="100">
        <v>3</v>
      </c>
      <c r="BZ73" s="100">
        <v>0</v>
      </c>
      <c r="CA73" s="100"/>
      <c r="CB73" s="100"/>
      <c r="CC73" s="100"/>
    </row>
    <row r="74" spans="1:81" x14ac:dyDescent="0.25">
      <c r="A74" s="17" t="s">
        <v>2313</v>
      </c>
      <c r="B74" s="17">
        <v>1</v>
      </c>
      <c r="C74" s="52" t="s">
        <v>1096</v>
      </c>
      <c r="D74" s="17" t="s">
        <v>2646</v>
      </c>
      <c r="E74" s="17" t="s">
        <v>310</v>
      </c>
      <c r="F74" s="17" t="s">
        <v>2185</v>
      </c>
      <c r="G74" s="53">
        <v>41509</v>
      </c>
      <c r="H74" s="53">
        <v>39553</v>
      </c>
      <c r="I74" s="56" t="s">
        <v>1393</v>
      </c>
      <c r="J74" s="100">
        <v>2</v>
      </c>
      <c r="K74" s="100">
        <v>2</v>
      </c>
      <c r="L74" s="100">
        <v>0</v>
      </c>
      <c r="M74" s="100">
        <v>2</v>
      </c>
      <c r="N74" s="100">
        <v>2</v>
      </c>
      <c r="O74" s="100">
        <v>0</v>
      </c>
      <c r="P74" s="100">
        <v>5</v>
      </c>
      <c r="Q74" s="100">
        <v>5</v>
      </c>
      <c r="R74" s="100">
        <v>0</v>
      </c>
      <c r="S74" s="100">
        <v>3</v>
      </c>
      <c r="T74" s="100">
        <v>3</v>
      </c>
      <c r="U74" s="100">
        <v>0</v>
      </c>
      <c r="V74" s="100">
        <v>0</v>
      </c>
      <c r="W74" s="100">
        <v>0</v>
      </c>
      <c r="X74" s="100">
        <v>0</v>
      </c>
      <c r="Y74" s="100">
        <v>1</v>
      </c>
      <c r="Z74" s="100">
        <v>1</v>
      </c>
      <c r="AA74" s="100">
        <v>0</v>
      </c>
      <c r="AB74" s="100">
        <v>1</v>
      </c>
      <c r="AC74" s="100">
        <v>1</v>
      </c>
      <c r="AD74" s="100">
        <v>0</v>
      </c>
      <c r="AE74" s="100">
        <v>6</v>
      </c>
      <c r="AF74" s="100">
        <v>6</v>
      </c>
      <c r="AG74" s="100">
        <v>0</v>
      </c>
      <c r="AH74" s="100">
        <v>7</v>
      </c>
      <c r="AI74" s="100">
        <v>7</v>
      </c>
      <c r="AJ74" s="100">
        <v>0</v>
      </c>
      <c r="AK74" s="290">
        <v>0</v>
      </c>
      <c r="AL74" s="290">
        <v>0</v>
      </c>
      <c r="AM74" s="290">
        <v>0</v>
      </c>
      <c r="AN74" s="337">
        <v>0</v>
      </c>
      <c r="AO74" s="337">
        <v>0</v>
      </c>
      <c r="AP74" s="337">
        <v>0</v>
      </c>
      <c r="AQ74" s="371">
        <v>1</v>
      </c>
      <c r="AR74" s="371">
        <v>1</v>
      </c>
      <c r="AS74" s="371">
        <v>0</v>
      </c>
      <c r="AT74" s="393">
        <v>0</v>
      </c>
      <c r="AU74" s="393">
        <v>0</v>
      </c>
      <c r="AV74" s="393">
        <v>0</v>
      </c>
      <c r="AW74" s="393">
        <v>7</v>
      </c>
      <c r="AX74" s="393">
        <v>7</v>
      </c>
      <c r="AY74" s="393">
        <v>0</v>
      </c>
      <c r="AZ74" s="100">
        <v>6</v>
      </c>
      <c r="BA74" s="100">
        <v>6</v>
      </c>
      <c r="BB74" s="100">
        <v>0</v>
      </c>
      <c r="BC74" s="100">
        <v>0</v>
      </c>
      <c r="BD74" s="100">
        <v>0</v>
      </c>
      <c r="BE74" s="100">
        <v>0</v>
      </c>
      <c r="BF74" s="100">
        <v>2</v>
      </c>
      <c r="BG74" s="100">
        <v>2</v>
      </c>
      <c r="BH74" s="100">
        <v>0</v>
      </c>
      <c r="BI74" s="100">
        <v>3</v>
      </c>
      <c r="BJ74" s="100">
        <v>3</v>
      </c>
      <c r="BK74" s="100">
        <v>0</v>
      </c>
      <c r="BL74" s="100">
        <v>0</v>
      </c>
      <c r="BM74" s="100">
        <v>0</v>
      </c>
      <c r="BN74" s="100">
        <v>0</v>
      </c>
      <c r="BO74" s="100">
        <v>0</v>
      </c>
      <c r="BP74" s="100">
        <v>0</v>
      </c>
      <c r="BQ74" s="100">
        <v>0</v>
      </c>
      <c r="BR74" s="100">
        <v>0</v>
      </c>
      <c r="BS74" s="100">
        <v>0</v>
      </c>
      <c r="BT74" s="100">
        <v>0</v>
      </c>
      <c r="BU74" s="18">
        <v>0</v>
      </c>
      <c r="BV74" s="18">
        <v>0</v>
      </c>
      <c r="BW74" s="18">
        <v>0</v>
      </c>
      <c r="BX74" s="100">
        <v>4</v>
      </c>
      <c r="BY74" s="100">
        <v>4</v>
      </c>
      <c r="BZ74" s="100">
        <v>0</v>
      </c>
      <c r="CA74" s="100"/>
      <c r="CB74" s="100"/>
      <c r="CC74" s="100"/>
    </row>
    <row r="75" spans="1:81" x14ac:dyDescent="0.25">
      <c r="A75" s="17" t="s">
        <v>2313</v>
      </c>
      <c r="B75" s="17">
        <v>1</v>
      </c>
      <c r="C75" s="52" t="s">
        <v>1095</v>
      </c>
      <c r="D75" s="17" t="s">
        <v>2646</v>
      </c>
      <c r="E75" s="17" t="s">
        <v>310</v>
      </c>
      <c r="F75" s="17" t="s">
        <v>3540</v>
      </c>
      <c r="G75" s="53">
        <v>41375</v>
      </c>
      <c r="H75" s="53">
        <v>39568</v>
      </c>
      <c r="I75" s="56" t="s">
        <v>1392</v>
      </c>
      <c r="J75" s="100">
        <v>0</v>
      </c>
      <c r="K75" s="100">
        <v>0</v>
      </c>
      <c r="L75" s="100">
        <v>0</v>
      </c>
      <c r="M75" s="100">
        <v>1</v>
      </c>
      <c r="N75" s="100">
        <v>1</v>
      </c>
      <c r="O75" s="100">
        <v>0</v>
      </c>
      <c r="P75" s="100">
        <v>1</v>
      </c>
      <c r="Q75" s="100">
        <v>1</v>
      </c>
      <c r="R75" s="100">
        <v>0</v>
      </c>
      <c r="S75" s="100">
        <v>2</v>
      </c>
      <c r="T75" s="100">
        <v>2</v>
      </c>
      <c r="U75" s="100">
        <v>0</v>
      </c>
      <c r="V75" s="100">
        <v>0</v>
      </c>
      <c r="W75" s="100">
        <v>0</v>
      </c>
      <c r="X75" s="100">
        <v>0</v>
      </c>
      <c r="Y75" s="100">
        <v>2</v>
      </c>
      <c r="Z75" s="100">
        <v>2</v>
      </c>
      <c r="AA75" s="100">
        <v>0</v>
      </c>
      <c r="AB75" s="100">
        <v>2</v>
      </c>
      <c r="AC75" s="100">
        <v>2</v>
      </c>
      <c r="AD75" s="100">
        <v>0</v>
      </c>
      <c r="AE75" s="100">
        <v>1</v>
      </c>
      <c r="AF75" s="100">
        <v>1</v>
      </c>
      <c r="AG75" s="100">
        <v>0</v>
      </c>
      <c r="AH75" s="100">
        <v>3</v>
      </c>
      <c r="AI75" s="100">
        <v>3</v>
      </c>
      <c r="AJ75" s="100">
        <v>0</v>
      </c>
      <c r="AK75" s="290">
        <v>5</v>
      </c>
      <c r="AL75" s="290">
        <v>5</v>
      </c>
      <c r="AM75" s="290">
        <v>0</v>
      </c>
      <c r="AN75" s="337">
        <v>3</v>
      </c>
      <c r="AO75" s="337">
        <v>3</v>
      </c>
      <c r="AP75" s="337">
        <v>0</v>
      </c>
      <c r="AQ75" s="371">
        <v>1</v>
      </c>
      <c r="AR75" s="371">
        <v>1</v>
      </c>
      <c r="AS75" s="371">
        <v>0</v>
      </c>
      <c r="AT75" s="393">
        <v>0</v>
      </c>
      <c r="AU75" s="393">
        <v>0</v>
      </c>
      <c r="AV75" s="393">
        <v>0</v>
      </c>
      <c r="AW75" s="393">
        <v>6</v>
      </c>
      <c r="AX75" s="393">
        <v>6</v>
      </c>
      <c r="AY75" s="393">
        <v>0</v>
      </c>
      <c r="AZ75" s="100">
        <v>1</v>
      </c>
      <c r="BA75" s="100">
        <v>1</v>
      </c>
      <c r="BB75" s="100">
        <v>0</v>
      </c>
      <c r="BC75" s="100">
        <v>0</v>
      </c>
      <c r="BD75" s="100">
        <v>0</v>
      </c>
      <c r="BE75" s="100">
        <v>0</v>
      </c>
      <c r="BF75" s="100">
        <v>0</v>
      </c>
      <c r="BG75" s="100">
        <v>0</v>
      </c>
      <c r="BH75" s="100">
        <v>0</v>
      </c>
      <c r="BI75" s="100">
        <v>1</v>
      </c>
      <c r="BJ75" s="100">
        <v>1</v>
      </c>
      <c r="BK75" s="100">
        <v>0</v>
      </c>
      <c r="BL75" s="100">
        <v>0</v>
      </c>
      <c r="BM75" s="100">
        <v>0</v>
      </c>
      <c r="BN75" s="100">
        <v>0</v>
      </c>
      <c r="BO75" s="100">
        <v>0</v>
      </c>
      <c r="BP75" s="100">
        <v>0</v>
      </c>
      <c r="BQ75" s="100">
        <v>0</v>
      </c>
      <c r="BR75" s="100">
        <v>0</v>
      </c>
      <c r="BS75" s="100">
        <v>0</v>
      </c>
      <c r="BT75" s="100">
        <v>0</v>
      </c>
      <c r="BU75" s="18">
        <v>5</v>
      </c>
      <c r="BV75" s="18">
        <v>5</v>
      </c>
      <c r="BW75" s="18">
        <v>0</v>
      </c>
      <c r="BX75" s="100">
        <v>0</v>
      </c>
      <c r="BY75" s="100">
        <v>0</v>
      </c>
      <c r="BZ75" s="100">
        <v>0</v>
      </c>
      <c r="CA75" s="100"/>
      <c r="CB75" s="100"/>
      <c r="CC75" s="100"/>
    </row>
    <row r="76" spans="1:81" x14ac:dyDescent="0.25">
      <c r="A76" s="17" t="s">
        <v>2313</v>
      </c>
      <c r="B76" s="17">
        <v>1</v>
      </c>
      <c r="C76" s="52" t="s">
        <v>2044</v>
      </c>
      <c r="D76" s="17" t="s">
        <v>2646</v>
      </c>
      <c r="E76" s="17" t="s">
        <v>310</v>
      </c>
      <c r="F76" s="17" t="s">
        <v>2698</v>
      </c>
      <c r="G76" s="53">
        <v>40752</v>
      </c>
      <c r="H76" s="53">
        <v>39605</v>
      </c>
      <c r="I76" s="56" t="s">
        <v>1390</v>
      </c>
      <c r="J76" s="100">
        <v>0</v>
      </c>
      <c r="K76" s="100">
        <v>0</v>
      </c>
      <c r="L76" s="100">
        <v>0</v>
      </c>
      <c r="M76" s="100">
        <v>0</v>
      </c>
      <c r="N76" s="100">
        <v>0</v>
      </c>
      <c r="O76" s="100">
        <v>0</v>
      </c>
      <c r="P76" s="100">
        <v>0</v>
      </c>
      <c r="Q76" s="100">
        <v>0</v>
      </c>
      <c r="R76" s="100">
        <v>0</v>
      </c>
      <c r="S76" s="100">
        <v>0</v>
      </c>
      <c r="T76" s="100">
        <v>0</v>
      </c>
      <c r="U76" s="100">
        <v>0</v>
      </c>
      <c r="V76" s="100">
        <v>0</v>
      </c>
      <c r="W76" s="100">
        <v>0</v>
      </c>
      <c r="X76" s="100">
        <v>0</v>
      </c>
      <c r="Y76" s="100">
        <v>0</v>
      </c>
      <c r="Z76" s="100">
        <v>0</v>
      </c>
      <c r="AA76" s="100">
        <v>0</v>
      </c>
      <c r="AB76" s="100">
        <v>0</v>
      </c>
      <c r="AC76" s="100">
        <v>0</v>
      </c>
      <c r="AD76" s="100">
        <v>0</v>
      </c>
      <c r="AE76" s="100">
        <v>0</v>
      </c>
      <c r="AF76" s="100">
        <v>0</v>
      </c>
      <c r="AG76" s="100">
        <v>0</v>
      </c>
      <c r="AH76" s="100">
        <v>0</v>
      </c>
      <c r="AI76" s="100">
        <v>0</v>
      </c>
      <c r="AJ76" s="100">
        <v>0</v>
      </c>
      <c r="AK76" s="290">
        <v>0</v>
      </c>
      <c r="AL76" s="290">
        <v>0</v>
      </c>
      <c r="AM76" s="290">
        <v>0</v>
      </c>
      <c r="AN76" s="337">
        <v>0</v>
      </c>
      <c r="AO76" s="337">
        <v>0</v>
      </c>
      <c r="AP76" s="337">
        <v>0</v>
      </c>
      <c r="AQ76" s="371">
        <v>0</v>
      </c>
      <c r="AR76" s="371">
        <v>0</v>
      </c>
      <c r="AS76" s="371">
        <v>0</v>
      </c>
      <c r="AT76" s="393">
        <v>0</v>
      </c>
      <c r="AU76" s="393">
        <v>0</v>
      </c>
      <c r="AV76" s="393">
        <v>0</v>
      </c>
      <c r="AW76" s="393">
        <v>0</v>
      </c>
      <c r="AX76" s="393">
        <v>0</v>
      </c>
      <c r="AY76" s="393">
        <v>0</v>
      </c>
      <c r="AZ76" s="100">
        <v>1</v>
      </c>
      <c r="BA76" s="100">
        <v>1</v>
      </c>
      <c r="BB76" s="100">
        <v>0</v>
      </c>
      <c r="BC76" s="100">
        <v>0</v>
      </c>
      <c r="BD76" s="100">
        <v>0</v>
      </c>
      <c r="BE76" s="100">
        <v>0</v>
      </c>
      <c r="BF76" s="100">
        <v>1</v>
      </c>
      <c r="BG76" s="100">
        <v>1</v>
      </c>
      <c r="BH76" s="100">
        <v>0</v>
      </c>
      <c r="BI76" s="100">
        <v>1</v>
      </c>
      <c r="BJ76" s="100">
        <v>1</v>
      </c>
      <c r="BK76" s="100">
        <v>0</v>
      </c>
      <c r="BL76" s="100">
        <v>0</v>
      </c>
      <c r="BM76" s="100">
        <v>0</v>
      </c>
      <c r="BN76" s="100">
        <v>0</v>
      </c>
      <c r="BO76" s="100">
        <v>0</v>
      </c>
      <c r="BP76" s="100">
        <v>0</v>
      </c>
      <c r="BQ76" s="100">
        <v>0</v>
      </c>
      <c r="BR76" s="100">
        <v>0</v>
      </c>
      <c r="BS76" s="100">
        <v>0</v>
      </c>
      <c r="BT76" s="100">
        <v>0</v>
      </c>
      <c r="BU76" s="18">
        <v>0</v>
      </c>
      <c r="BV76" s="18">
        <v>0</v>
      </c>
      <c r="BW76" s="18">
        <v>0</v>
      </c>
      <c r="BX76" s="100">
        <v>0</v>
      </c>
      <c r="BY76" s="100">
        <v>0</v>
      </c>
      <c r="BZ76" s="100">
        <v>0</v>
      </c>
      <c r="CA76" s="100"/>
      <c r="CB76" s="100"/>
      <c r="CC76" s="100"/>
    </row>
    <row r="77" spans="1:81" x14ac:dyDescent="0.25">
      <c r="A77" s="17" t="s">
        <v>2313</v>
      </c>
      <c r="B77" s="17">
        <v>1</v>
      </c>
      <c r="C77" s="52" t="s">
        <v>2045</v>
      </c>
      <c r="D77" s="17" t="s">
        <v>2646</v>
      </c>
      <c r="E77" s="17" t="s">
        <v>310</v>
      </c>
      <c r="F77" s="17" t="s">
        <v>1691</v>
      </c>
      <c r="G77" s="53">
        <v>40002</v>
      </c>
      <c r="H77" s="53">
        <v>39605</v>
      </c>
      <c r="I77" s="56" t="s">
        <v>1391</v>
      </c>
      <c r="J77" s="100">
        <v>0</v>
      </c>
      <c r="K77" s="100">
        <v>0</v>
      </c>
      <c r="L77" s="100">
        <v>0</v>
      </c>
      <c r="M77" s="100">
        <v>0</v>
      </c>
      <c r="N77" s="100">
        <v>0</v>
      </c>
      <c r="O77" s="100">
        <v>0</v>
      </c>
      <c r="P77" s="100">
        <v>0</v>
      </c>
      <c r="Q77" s="100">
        <v>0</v>
      </c>
      <c r="R77" s="100">
        <v>0</v>
      </c>
      <c r="S77" s="100">
        <v>0</v>
      </c>
      <c r="T77" s="100">
        <v>0</v>
      </c>
      <c r="U77" s="100">
        <v>0</v>
      </c>
      <c r="V77" s="100">
        <v>0</v>
      </c>
      <c r="W77" s="100">
        <v>0</v>
      </c>
      <c r="X77" s="100">
        <v>0</v>
      </c>
      <c r="Y77" s="100">
        <v>0</v>
      </c>
      <c r="Z77" s="100">
        <v>0</v>
      </c>
      <c r="AA77" s="100">
        <v>0</v>
      </c>
      <c r="AB77" s="100">
        <v>2</v>
      </c>
      <c r="AC77" s="100">
        <v>2</v>
      </c>
      <c r="AD77" s="100">
        <v>0</v>
      </c>
      <c r="AE77" s="100">
        <v>2</v>
      </c>
      <c r="AF77" s="100">
        <v>2</v>
      </c>
      <c r="AG77" s="100">
        <v>0</v>
      </c>
      <c r="AH77" s="100">
        <v>0</v>
      </c>
      <c r="AI77" s="100">
        <v>0</v>
      </c>
      <c r="AJ77" s="100">
        <v>0</v>
      </c>
      <c r="AK77" s="290">
        <v>0</v>
      </c>
      <c r="AL77" s="290">
        <v>0</v>
      </c>
      <c r="AM77" s="290">
        <v>0</v>
      </c>
      <c r="AN77" s="337">
        <v>0</v>
      </c>
      <c r="AO77" s="337">
        <v>0</v>
      </c>
      <c r="AP77" s="337">
        <v>0</v>
      </c>
      <c r="AQ77" s="371">
        <v>0</v>
      </c>
      <c r="AR77" s="371">
        <v>0</v>
      </c>
      <c r="AS77" s="371">
        <v>0</v>
      </c>
      <c r="AT77" s="393">
        <v>0</v>
      </c>
      <c r="AU77" s="393">
        <v>0</v>
      </c>
      <c r="AV77" s="393">
        <v>0</v>
      </c>
      <c r="AW77" s="393">
        <v>3</v>
      </c>
      <c r="AX77" s="393">
        <v>3</v>
      </c>
      <c r="AY77" s="393">
        <v>0</v>
      </c>
      <c r="AZ77" s="100">
        <v>0</v>
      </c>
      <c r="BA77" s="100">
        <v>0</v>
      </c>
      <c r="BB77" s="100">
        <v>0</v>
      </c>
      <c r="BC77" s="100">
        <v>2</v>
      </c>
      <c r="BD77" s="100">
        <v>2</v>
      </c>
      <c r="BE77" s="100">
        <v>0</v>
      </c>
      <c r="BF77" s="100">
        <v>0</v>
      </c>
      <c r="BG77" s="100">
        <v>0</v>
      </c>
      <c r="BH77" s="100">
        <v>0</v>
      </c>
      <c r="BI77" s="100">
        <v>0</v>
      </c>
      <c r="BJ77" s="100">
        <v>0</v>
      </c>
      <c r="BK77" s="100">
        <v>0</v>
      </c>
      <c r="BL77" s="100">
        <v>0</v>
      </c>
      <c r="BM77" s="100">
        <v>0</v>
      </c>
      <c r="BN77" s="100">
        <v>0</v>
      </c>
      <c r="BO77" s="100">
        <v>0</v>
      </c>
      <c r="BP77" s="100">
        <v>0</v>
      </c>
      <c r="BQ77" s="100">
        <v>0</v>
      </c>
      <c r="BR77" s="100">
        <v>0</v>
      </c>
      <c r="BS77" s="100">
        <v>0</v>
      </c>
      <c r="BT77" s="100">
        <v>0</v>
      </c>
      <c r="BU77" s="18">
        <v>0</v>
      </c>
      <c r="BV77" s="18">
        <v>0</v>
      </c>
      <c r="BW77" s="18">
        <v>0</v>
      </c>
      <c r="BX77" s="100">
        <v>0</v>
      </c>
      <c r="BY77" s="100">
        <v>0</v>
      </c>
      <c r="BZ77" s="100">
        <v>0</v>
      </c>
      <c r="CA77" s="100"/>
      <c r="CB77" s="100"/>
      <c r="CC77" s="100"/>
    </row>
    <row r="78" spans="1:81" x14ac:dyDescent="0.25">
      <c r="A78" s="17" t="s">
        <v>2313</v>
      </c>
      <c r="B78" s="17">
        <v>1</v>
      </c>
      <c r="C78" s="52" t="s">
        <v>1462</v>
      </c>
      <c r="D78" s="17" t="s">
        <v>2646</v>
      </c>
      <c r="E78" s="17" t="s">
        <v>310</v>
      </c>
      <c r="F78" s="17" t="s">
        <v>2698</v>
      </c>
      <c r="G78" s="53">
        <v>40752</v>
      </c>
      <c r="H78" s="53">
        <v>39605</v>
      </c>
      <c r="I78" s="56" t="s">
        <v>1395</v>
      </c>
      <c r="J78" s="100">
        <v>0</v>
      </c>
      <c r="K78" s="100">
        <v>0</v>
      </c>
      <c r="L78" s="100">
        <v>0</v>
      </c>
      <c r="M78" s="100">
        <v>0</v>
      </c>
      <c r="N78" s="100">
        <v>0</v>
      </c>
      <c r="O78" s="100">
        <v>0</v>
      </c>
      <c r="P78" s="100">
        <v>0</v>
      </c>
      <c r="Q78" s="100">
        <v>0</v>
      </c>
      <c r="R78" s="100">
        <v>0</v>
      </c>
      <c r="S78" s="100">
        <v>2</v>
      </c>
      <c r="T78" s="100">
        <v>2</v>
      </c>
      <c r="U78" s="100">
        <v>0</v>
      </c>
      <c r="V78" s="100">
        <v>0</v>
      </c>
      <c r="W78" s="100">
        <v>0</v>
      </c>
      <c r="X78" s="100">
        <v>0</v>
      </c>
      <c r="Y78" s="100">
        <v>0</v>
      </c>
      <c r="Z78" s="100">
        <v>0</v>
      </c>
      <c r="AA78" s="100">
        <v>0</v>
      </c>
      <c r="AB78" s="100">
        <v>1</v>
      </c>
      <c r="AC78" s="100">
        <v>1</v>
      </c>
      <c r="AD78" s="100">
        <v>0</v>
      </c>
      <c r="AE78" s="100">
        <v>0</v>
      </c>
      <c r="AF78" s="100">
        <v>0</v>
      </c>
      <c r="AG78" s="100">
        <v>0</v>
      </c>
      <c r="AH78" s="100">
        <v>0</v>
      </c>
      <c r="AI78" s="100">
        <v>0</v>
      </c>
      <c r="AJ78" s="100">
        <v>0</v>
      </c>
      <c r="AK78" s="290">
        <v>0</v>
      </c>
      <c r="AL78" s="290">
        <v>0</v>
      </c>
      <c r="AM78" s="290">
        <v>0</v>
      </c>
      <c r="AN78" s="337">
        <v>0</v>
      </c>
      <c r="AO78" s="337">
        <v>0</v>
      </c>
      <c r="AP78" s="337">
        <v>0</v>
      </c>
      <c r="AQ78" s="371">
        <v>0</v>
      </c>
      <c r="AR78" s="371">
        <v>0</v>
      </c>
      <c r="AS78" s="371">
        <v>0</v>
      </c>
      <c r="AT78" s="393">
        <v>0</v>
      </c>
      <c r="AU78" s="393">
        <v>0</v>
      </c>
      <c r="AV78" s="393">
        <v>0</v>
      </c>
      <c r="AW78" s="393">
        <v>0</v>
      </c>
      <c r="AX78" s="393">
        <v>0</v>
      </c>
      <c r="AY78" s="393">
        <v>0</v>
      </c>
      <c r="AZ78" s="100">
        <v>1</v>
      </c>
      <c r="BA78" s="100">
        <v>1</v>
      </c>
      <c r="BB78" s="100">
        <v>0</v>
      </c>
      <c r="BC78" s="100">
        <v>0</v>
      </c>
      <c r="BD78" s="100">
        <v>0</v>
      </c>
      <c r="BE78" s="100">
        <v>0</v>
      </c>
      <c r="BF78" s="100">
        <v>0</v>
      </c>
      <c r="BG78" s="100">
        <v>0</v>
      </c>
      <c r="BH78" s="100">
        <v>0</v>
      </c>
      <c r="BI78" s="100">
        <v>0</v>
      </c>
      <c r="BJ78" s="100">
        <v>0</v>
      </c>
      <c r="BK78" s="100">
        <v>0</v>
      </c>
      <c r="BL78" s="100">
        <v>0</v>
      </c>
      <c r="BM78" s="100">
        <v>0</v>
      </c>
      <c r="BN78" s="100">
        <v>0</v>
      </c>
      <c r="BO78" s="100">
        <v>0</v>
      </c>
      <c r="BP78" s="100">
        <v>0</v>
      </c>
      <c r="BQ78" s="100">
        <v>0</v>
      </c>
      <c r="BR78" s="100">
        <v>0</v>
      </c>
      <c r="BS78" s="100">
        <v>0</v>
      </c>
      <c r="BT78" s="100">
        <v>0</v>
      </c>
      <c r="BU78" s="18">
        <v>0</v>
      </c>
      <c r="BV78" s="18">
        <v>0</v>
      </c>
      <c r="BW78" s="18">
        <v>0</v>
      </c>
      <c r="BX78" s="100">
        <v>0</v>
      </c>
      <c r="BY78" s="100">
        <v>0</v>
      </c>
      <c r="BZ78" s="100">
        <v>0</v>
      </c>
      <c r="CA78" s="100"/>
      <c r="CB78" s="100"/>
      <c r="CC78" s="100"/>
    </row>
    <row r="79" spans="1:81" x14ac:dyDescent="0.25">
      <c r="A79" s="17" t="s">
        <v>2313</v>
      </c>
      <c r="B79" s="17">
        <v>1</v>
      </c>
      <c r="C79" s="52" t="s">
        <v>2901</v>
      </c>
      <c r="D79" s="17" t="s">
        <v>2646</v>
      </c>
      <c r="E79" s="17" t="s">
        <v>310</v>
      </c>
      <c r="F79" s="17" t="s">
        <v>2698</v>
      </c>
      <c r="G79" s="53">
        <v>41448</v>
      </c>
      <c r="H79" s="53">
        <v>39910</v>
      </c>
      <c r="I79" s="56" t="s">
        <v>2902</v>
      </c>
      <c r="J79" s="100">
        <v>8</v>
      </c>
      <c r="K79" s="100">
        <v>8</v>
      </c>
      <c r="L79" s="100">
        <v>0</v>
      </c>
      <c r="M79" s="100">
        <v>14</v>
      </c>
      <c r="N79" s="100">
        <v>14</v>
      </c>
      <c r="O79" s="100">
        <v>0</v>
      </c>
      <c r="P79" s="100">
        <v>2</v>
      </c>
      <c r="Q79" s="100">
        <v>2</v>
      </c>
      <c r="R79" s="100">
        <v>0</v>
      </c>
      <c r="S79" s="100">
        <v>3</v>
      </c>
      <c r="T79" s="100">
        <v>3</v>
      </c>
      <c r="U79" s="100">
        <v>0</v>
      </c>
      <c r="V79" s="100">
        <v>6</v>
      </c>
      <c r="W79" s="100">
        <v>6</v>
      </c>
      <c r="X79" s="100">
        <v>0</v>
      </c>
      <c r="Y79" s="100">
        <v>0</v>
      </c>
      <c r="Z79" s="100">
        <v>0</v>
      </c>
      <c r="AA79" s="100">
        <v>0</v>
      </c>
      <c r="AB79" s="100">
        <v>8</v>
      </c>
      <c r="AC79" s="100">
        <v>8</v>
      </c>
      <c r="AD79" s="100">
        <v>0</v>
      </c>
      <c r="AE79" s="100">
        <v>3</v>
      </c>
      <c r="AF79" s="100">
        <v>3</v>
      </c>
      <c r="AG79" s="100">
        <v>0</v>
      </c>
      <c r="AH79" s="100">
        <v>18</v>
      </c>
      <c r="AI79" s="100">
        <v>18</v>
      </c>
      <c r="AJ79" s="100">
        <v>0</v>
      </c>
      <c r="AK79" s="290">
        <v>0</v>
      </c>
      <c r="AL79" s="290">
        <v>0</v>
      </c>
      <c r="AM79" s="290">
        <v>0</v>
      </c>
      <c r="AN79" s="337">
        <v>0</v>
      </c>
      <c r="AO79" s="337">
        <v>0</v>
      </c>
      <c r="AP79" s="337">
        <v>0</v>
      </c>
      <c r="AQ79" s="371">
        <v>0</v>
      </c>
      <c r="AR79" s="371">
        <v>0</v>
      </c>
      <c r="AS79" s="371">
        <v>0</v>
      </c>
      <c r="AT79" s="393">
        <v>5</v>
      </c>
      <c r="AU79" s="393">
        <v>5</v>
      </c>
      <c r="AV79" s="393">
        <v>0</v>
      </c>
      <c r="AW79" s="393">
        <v>0</v>
      </c>
      <c r="AX79" s="393">
        <v>0</v>
      </c>
      <c r="AY79" s="393">
        <v>0</v>
      </c>
      <c r="AZ79" s="100">
        <v>0</v>
      </c>
      <c r="BA79" s="100">
        <v>0</v>
      </c>
      <c r="BB79" s="100">
        <v>0</v>
      </c>
      <c r="BC79" s="100">
        <v>0</v>
      </c>
      <c r="BD79" s="100">
        <v>0</v>
      </c>
      <c r="BE79" s="100">
        <v>0</v>
      </c>
      <c r="BF79" s="18">
        <v>4</v>
      </c>
      <c r="BG79" s="18">
        <v>4</v>
      </c>
      <c r="BH79" s="18">
        <v>0</v>
      </c>
      <c r="BI79" s="100">
        <v>2</v>
      </c>
      <c r="BJ79" s="100">
        <v>2</v>
      </c>
      <c r="BK79" s="100">
        <v>0</v>
      </c>
      <c r="BL79" s="100">
        <v>0</v>
      </c>
      <c r="BM79" s="100">
        <v>0</v>
      </c>
      <c r="BN79" s="100">
        <v>0</v>
      </c>
      <c r="BO79" s="100">
        <v>0</v>
      </c>
      <c r="BP79" s="100">
        <v>0</v>
      </c>
      <c r="BQ79" s="100">
        <v>0</v>
      </c>
      <c r="BR79" s="100">
        <v>0</v>
      </c>
      <c r="BS79" s="100">
        <v>0</v>
      </c>
      <c r="BT79" s="100">
        <v>0</v>
      </c>
      <c r="BU79" s="18">
        <v>0</v>
      </c>
      <c r="BV79" s="18">
        <v>0</v>
      </c>
      <c r="BW79" s="18">
        <v>0</v>
      </c>
      <c r="BX79" s="100">
        <v>5</v>
      </c>
      <c r="BY79" s="100">
        <v>5</v>
      </c>
      <c r="BZ79" s="100">
        <v>0</v>
      </c>
      <c r="CA79" s="100"/>
      <c r="CB79" s="100"/>
      <c r="CC79" s="100"/>
    </row>
    <row r="80" spans="1:81" x14ac:dyDescent="0.25">
      <c r="A80" s="17" t="s">
        <v>2313</v>
      </c>
      <c r="B80" s="17">
        <v>1</v>
      </c>
      <c r="C80" s="52" t="s">
        <v>2903</v>
      </c>
      <c r="D80" s="17" t="s">
        <v>2646</v>
      </c>
      <c r="E80" s="17" t="s">
        <v>310</v>
      </c>
      <c r="F80" s="17" t="s">
        <v>1691</v>
      </c>
      <c r="G80" s="53">
        <v>40337</v>
      </c>
      <c r="H80" s="53">
        <v>39910</v>
      </c>
      <c r="I80" s="56" t="s">
        <v>2904</v>
      </c>
      <c r="J80" s="100">
        <v>8</v>
      </c>
      <c r="K80" s="100">
        <v>8</v>
      </c>
      <c r="L80" s="100">
        <v>0</v>
      </c>
      <c r="M80" s="100">
        <v>13</v>
      </c>
      <c r="N80" s="100">
        <v>13</v>
      </c>
      <c r="O80" s="100">
        <v>0</v>
      </c>
      <c r="P80" s="100">
        <v>0</v>
      </c>
      <c r="Q80" s="100">
        <v>0</v>
      </c>
      <c r="R80" s="100">
        <v>0</v>
      </c>
      <c r="S80" s="100">
        <v>1</v>
      </c>
      <c r="T80" s="100">
        <v>1</v>
      </c>
      <c r="U80" s="100">
        <v>0</v>
      </c>
      <c r="V80" s="100">
        <v>6</v>
      </c>
      <c r="W80" s="100">
        <v>6</v>
      </c>
      <c r="X80" s="100">
        <v>0</v>
      </c>
      <c r="Y80" s="100">
        <v>3</v>
      </c>
      <c r="Z80" s="100">
        <v>3</v>
      </c>
      <c r="AA80" s="100">
        <v>0</v>
      </c>
      <c r="AB80" s="100">
        <v>6</v>
      </c>
      <c r="AC80" s="100">
        <v>6</v>
      </c>
      <c r="AD80" s="100">
        <v>0</v>
      </c>
      <c r="AE80" s="100">
        <v>3</v>
      </c>
      <c r="AF80" s="100">
        <v>3</v>
      </c>
      <c r="AG80" s="100">
        <v>0</v>
      </c>
      <c r="AH80" s="100">
        <v>5</v>
      </c>
      <c r="AI80" s="100">
        <v>5</v>
      </c>
      <c r="AJ80" s="100">
        <v>0</v>
      </c>
      <c r="AK80" s="290">
        <v>0</v>
      </c>
      <c r="AL80" s="290">
        <v>0</v>
      </c>
      <c r="AM80" s="290">
        <v>0</v>
      </c>
      <c r="AN80" s="337">
        <v>0</v>
      </c>
      <c r="AO80" s="337">
        <v>0</v>
      </c>
      <c r="AP80" s="337">
        <v>0</v>
      </c>
      <c r="AQ80" s="371">
        <v>0</v>
      </c>
      <c r="AR80" s="371">
        <v>0</v>
      </c>
      <c r="AS80" s="371">
        <v>0</v>
      </c>
      <c r="AT80" s="393">
        <v>6</v>
      </c>
      <c r="AU80" s="393">
        <v>6</v>
      </c>
      <c r="AV80" s="393">
        <v>0</v>
      </c>
      <c r="AW80" s="393">
        <v>0</v>
      </c>
      <c r="AX80" s="393">
        <v>0</v>
      </c>
      <c r="AY80" s="393">
        <v>0</v>
      </c>
      <c r="AZ80" s="100">
        <v>0</v>
      </c>
      <c r="BA80" s="100">
        <v>0</v>
      </c>
      <c r="BB80" s="100">
        <v>0</v>
      </c>
      <c r="BC80" s="100">
        <v>0</v>
      </c>
      <c r="BD80" s="100">
        <v>0</v>
      </c>
      <c r="BE80" s="100">
        <v>0</v>
      </c>
      <c r="BF80" s="100">
        <v>0</v>
      </c>
      <c r="BG80" s="100">
        <v>0</v>
      </c>
      <c r="BH80" s="100">
        <v>0</v>
      </c>
      <c r="BI80" s="100">
        <v>0</v>
      </c>
      <c r="BJ80" s="100">
        <v>0</v>
      </c>
      <c r="BK80" s="100">
        <v>0</v>
      </c>
      <c r="BL80" s="100">
        <v>0</v>
      </c>
      <c r="BM80" s="100">
        <v>0</v>
      </c>
      <c r="BN80" s="100">
        <v>0</v>
      </c>
      <c r="BO80" s="100">
        <v>0</v>
      </c>
      <c r="BP80" s="100">
        <v>0</v>
      </c>
      <c r="BQ80" s="100">
        <v>0</v>
      </c>
      <c r="BR80" s="100">
        <v>0</v>
      </c>
      <c r="BS80" s="100">
        <v>0</v>
      </c>
      <c r="BT80" s="100">
        <v>0</v>
      </c>
      <c r="BU80" s="18">
        <v>0</v>
      </c>
      <c r="BV80" s="18">
        <v>0</v>
      </c>
      <c r="BW80" s="18">
        <v>0</v>
      </c>
      <c r="BX80" s="100">
        <v>0</v>
      </c>
      <c r="BY80" s="100">
        <v>0</v>
      </c>
      <c r="BZ80" s="100">
        <v>0</v>
      </c>
      <c r="CA80" s="100"/>
      <c r="CB80" s="100"/>
      <c r="CC80" s="100"/>
    </row>
    <row r="81" spans="1:81" x14ac:dyDescent="0.25">
      <c r="A81" s="17" t="s">
        <v>2313</v>
      </c>
      <c r="B81" s="17">
        <v>1</v>
      </c>
      <c r="C81" s="52" t="s">
        <v>249</v>
      </c>
      <c r="D81" s="17" t="s">
        <v>2646</v>
      </c>
      <c r="E81" s="17" t="s">
        <v>310</v>
      </c>
      <c r="F81" s="17" t="s">
        <v>1691</v>
      </c>
      <c r="G81" s="53">
        <v>40373</v>
      </c>
      <c r="H81" s="53">
        <v>40100</v>
      </c>
      <c r="I81" s="155" t="s">
        <v>250</v>
      </c>
      <c r="J81" s="100">
        <v>12</v>
      </c>
      <c r="K81" s="100">
        <v>12</v>
      </c>
      <c r="L81" s="100">
        <v>0</v>
      </c>
      <c r="M81" s="100">
        <v>12</v>
      </c>
      <c r="N81" s="100">
        <v>12</v>
      </c>
      <c r="O81" s="100">
        <v>0</v>
      </c>
      <c r="P81" s="100">
        <v>12</v>
      </c>
      <c r="Q81" s="100">
        <v>12</v>
      </c>
      <c r="R81" s="100">
        <v>0</v>
      </c>
      <c r="S81" s="100">
        <v>0</v>
      </c>
      <c r="T81" s="100">
        <v>0</v>
      </c>
      <c r="U81" s="100">
        <v>0</v>
      </c>
      <c r="V81" s="100">
        <v>14</v>
      </c>
      <c r="W81" s="100">
        <v>14</v>
      </c>
      <c r="X81" s="100">
        <v>0</v>
      </c>
      <c r="Y81" s="100">
        <v>14</v>
      </c>
      <c r="Z81" s="100">
        <v>14</v>
      </c>
      <c r="AA81" s="100">
        <v>0</v>
      </c>
      <c r="AB81" s="100">
        <v>3</v>
      </c>
      <c r="AC81" s="100">
        <v>3</v>
      </c>
      <c r="AD81" s="100">
        <v>0</v>
      </c>
      <c r="AE81" s="100">
        <v>0</v>
      </c>
      <c r="AF81" s="100">
        <v>0</v>
      </c>
      <c r="AG81" s="100">
        <v>0</v>
      </c>
      <c r="AH81" s="100">
        <v>0</v>
      </c>
      <c r="AI81" s="100">
        <v>0</v>
      </c>
      <c r="AJ81" s="100">
        <v>0</v>
      </c>
      <c r="AK81" s="290">
        <v>8</v>
      </c>
      <c r="AL81" s="290">
        <v>8</v>
      </c>
      <c r="AM81" s="290">
        <v>0</v>
      </c>
      <c r="AN81" s="337">
        <v>0</v>
      </c>
      <c r="AO81" s="337">
        <v>0</v>
      </c>
      <c r="AP81" s="337">
        <v>0</v>
      </c>
      <c r="AQ81" s="371">
        <v>0</v>
      </c>
      <c r="AR81" s="371">
        <v>0</v>
      </c>
      <c r="AS81" s="371">
        <v>0</v>
      </c>
      <c r="AT81" s="393">
        <v>6</v>
      </c>
      <c r="AU81" s="393">
        <v>6</v>
      </c>
      <c r="AV81" s="393">
        <v>0</v>
      </c>
      <c r="AW81" s="393">
        <v>0</v>
      </c>
      <c r="AX81" s="393">
        <v>0</v>
      </c>
      <c r="AY81" s="393">
        <v>0</v>
      </c>
      <c r="AZ81" s="100">
        <v>1</v>
      </c>
      <c r="BA81" s="100">
        <v>1</v>
      </c>
      <c r="BB81" s="100">
        <v>0</v>
      </c>
      <c r="BC81" s="100">
        <v>8</v>
      </c>
      <c r="BD81" s="100">
        <v>8</v>
      </c>
      <c r="BE81" s="100">
        <v>0</v>
      </c>
      <c r="BF81" s="100">
        <v>1</v>
      </c>
      <c r="BG81" s="100">
        <v>1</v>
      </c>
      <c r="BH81" s="100">
        <v>0</v>
      </c>
      <c r="BI81" s="100">
        <v>0</v>
      </c>
      <c r="BJ81" s="100">
        <v>0</v>
      </c>
      <c r="BK81" s="100">
        <v>0</v>
      </c>
      <c r="BL81" s="100">
        <v>5</v>
      </c>
      <c r="BM81" s="100">
        <v>5</v>
      </c>
      <c r="BN81" s="100">
        <v>0</v>
      </c>
      <c r="BO81" s="100">
        <v>3</v>
      </c>
      <c r="BP81" s="100">
        <v>3</v>
      </c>
      <c r="BQ81" s="100">
        <v>0</v>
      </c>
      <c r="BR81" s="100">
        <v>0</v>
      </c>
      <c r="BS81" s="100">
        <v>0</v>
      </c>
      <c r="BT81" s="100">
        <v>0</v>
      </c>
      <c r="BU81" s="18">
        <v>8</v>
      </c>
      <c r="BV81" s="18">
        <v>8</v>
      </c>
      <c r="BW81" s="18">
        <v>0</v>
      </c>
      <c r="BX81" s="100">
        <v>6</v>
      </c>
      <c r="BY81" s="100">
        <v>6</v>
      </c>
      <c r="BZ81" s="100">
        <v>0</v>
      </c>
      <c r="CA81" s="100"/>
      <c r="CB81" s="100"/>
      <c r="CC81" s="100"/>
    </row>
    <row r="82" spans="1:81" x14ac:dyDescent="0.25">
      <c r="A82" s="17" t="s">
        <v>2313</v>
      </c>
      <c r="B82" s="17">
        <v>1</v>
      </c>
      <c r="C82" s="52" t="s">
        <v>2243</v>
      </c>
      <c r="D82" s="17" t="s">
        <v>2646</v>
      </c>
      <c r="E82" s="17" t="s">
        <v>310</v>
      </c>
      <c r="F82" s="17" t="s">
        <v>2698</v>
      </c>
      <c r="G82" s="53">
        <v>41448</v>
      </c>
      <c r="H82" s="53">
        <v>40120</v>
      </c>
      <c r="I82" s="56" t="s">
        <v>2244</v>
      </c>
      <c r="J82" s="100">
        <v>9</v>
      </c>
      <c r="K82" s="100">
        <v>9</v>
      </c>
      <c r="L82" s="100">
        <v>0</v>
      </c>
      <c r="M82" s="100">
        <v>11</v>
      </c>
      <c r="N82" s="100">
        <v>11</v>
      </c>
      <c r="O82" s="100">
        <v>0</v>
      </c>
      <c r="P82" s="100">
        <v>0</v>
      </c>
      <c r="Q82" s="100">
        <v>0</v>
      </c>
      <c r="R82" s="100">
        <v>0</v>
      </c>
      <c r="S82" s="100">
        <v>0</v>
      </c>
      <c r="T82" s="100">
        <v>0</v>
      </c>
      <c r="U82" s="100">
        <v>0</v>
      </c>
      <c r="V82" s="100">
        <v>6</v>
      </c>
      <c r="W82" s="100">
        <v>6</v>
      </c>
      <c r="X82" s="100">
        <v>0</v>
      </c>
      <c r="Y82" s="100">
        <v>2</v>
      </c>
      <c r="Z82" s="100">
        <v>2</v>
      </c>
      <c r="AA82" s="100">
        <v>0</v>
      </c>
      <c r="AB82" s="100">
        <v>6</v>
      </c>
      <c r="AC82" s="100">
        <v>6</v>
      </c>
      <c r="AD82" s="100">
        <v>0</v>
      </c>
      <c r="AE82" s="100">
        <v>2</v>
      </c>
      <c r="AF82" s="100">
        <v>2</v>
      </c>
      <c r="AG82" s="100">
        <v>0</v>
      </c>
      <c r="AH82" s="100">
        <v>6</v>
      </c>
      <c r="AI82" s="100">
        <v>6</v>
      </c>
      <c r="AJ82" s="100">
        <v>0</v>
      </c>
      <c r="AK82" s="290">
        <v>0</v>
      </c>
      <c r="AL82" s="290">
        <v>0</v>
      </c>
      <c r="AM82" s="290">
        <v>0</v>
      </c>
      <c r="AN82" s="337">
        <v>0</v>
      </c>
      <c r="AO82" s="337">
        <v>0</v>
      </c>
      <c r="AP82" s="337">
        <v>0</v>
      </c>
      <c r="AQ82" s="371">
        <v>0</v>
      </c>
      <c r="AR82" s="371">
        <v>0</v>
      </c>
      <c r="AS82" s="371">
        <v>0</v>
      </c>
      <c r="AT82" s="393">
        <v>5</v>
      </c>
      <c r="AU82" s="393">
        <v>5</v>
      </c>
      <c r="AV82" s="393">
        <v>0</v>
      </c>
      <c r="AW82" s="393">
        <v>0</v>
      </c>
      <c r="AX82" s="393">
        <v>0</v>
      </c>
      <c r="AY82" s="393">
        <v>0</v>
      </c>
      <c r="AZ82" s="100">
        <v>0</v>
      </c>
      <c r="BA82" s="100">
        <v>0</v>
      </c>
      <c r="BB82" s="100">
        <v>0</v>
      </c>
      <c r="BC82" s="100">
        <v>0</v>
      </c>
      <c r="BD82" s="100">
        <v>0</v>
      </c>
      <c r="BE82" s="100">
        <v>0</v>
      </c>
      <c r="BF82" s="100">
        <v>0</v>
      </c>
      <c r="BG82" s="100">
        <v>0</v>
      </c>
      <c r="BH82" s="100">
        <v>0</v>
      </c>
      <c r="BI82" s="100">
        <v>0</v>
      </c>
      <c r="BJ82" s="100">
        <v>0</v>
      </c>
      <c r="BK82" s="100">
        <v>0</v>
      </c>
      <c r="BL82" s="100">
        <v>0</v>
      </c>
      <c r="BM82" s="100">
        <v>0</v>
      </c>
      <c r="BN82" s="100">
        <v>0</v>
      </c>
      <c r="BO82" s="100">
        <v>0</v>
      </c>
      <c r="BP82" s="100">
        <v>0</v>
      </c>
      <c r="BQ82" s="100">
        <v>0</v>
      </c>
      <c r="BR82" s="100">
        <v>0</v>
      </c>
      <c r="BS82" s="100">
        <v>0</v>
      </c>
      <c r="BT82" s="100">
        <v>0</v>
      </c>
      <c r="BU82" s="18">
        <v>0</v>
      </c>
      <c r="BV82" s="18">
        <v>0</v>
      </c>
      <c r="BW82" s="18">
        <v>0</v>
      </c>
      <c r="BX82" s="100">
        <v>0</v>
      </c>
      <c r="BY82" s="100">
        <v>0</v>
      </c>
      <c r="BZ82" s="100">
        <v>0</v>
      </c>
      <c r="CA82" s="100"/>
      <c r="CB82" s="100"/>
      <c r="CC82" s="100"/>
    </row>
    <row r="83" spans="1:81" x14ac:dyDescent="0.25">
      <c r="A83" s="60"/>
      <c r="B83" s="60"/>
      <c r="C83" s="60"/>
      <c r="D83" s="60"/>
      <c r="E83" s="60"/>
      <c r="F83" s="68"/>
      <c r="G83" s="149"/>
      <c r="H83" s="68"/>
      <c r="I83" s="69"/>
      <c r="J83" s="6">
        <f>SUM(J48:J82)</f>
        <v>310</v>
      </c>
      <c r="K83" s="6">
        <f t="shared" ref="K83:BV83" si="9">SUM(K48:K82)</f>
        <v>310</v>
      </c>
      <c r="L83" s="6">
        <f t="shared" si="9"/>
        <v>0</v>
      </c>
      <c r="M83" s="6">
        <f t="shared" si="9"/>
        <v>383</v>
      </c>
      <c r="N83" s="6">
        <f t="shared" si="9"/>
        <v>383</v>
      </c>
      <c r="O83" s="6">
        <f t="shared" si="9"/>
        <v>0</v>
      </c>
      <c r="P83" s="6">
        <f t="shared" si="9"/>
        <v>257</v>
      </c>
      <c r="Q83" s="6">
        <f t="shared" si="9"/>
        <v>257</v>
      </c>
      <c r="R83" s="6">
        <f t="shared" si="9"/>
        <v>0</v>
      </c>
      <c r="S83" s="6">
        <f t="shared" si="9"/>
        <v>342</v>
      </c>
      <c r="T83" s="6">
        <f t="shared" si="9"/>
        <v>342</v>
      </c>
      <c r="U83" s="6">
        <f t="shared" si="9"/>
        <v>0</v>
      </c>
      <c r="V83" s="6">
        <f t="shared" si="9"/>
        <v>328</v>
      </c>
      <c r="W83" s="6">
        <f t="shared" si="9"/>
        <v>328</v>
      </c>
      <c r="X83" s="6">
        <f t="shared" si="9"/>
        <v>0</v>
      </c>
      <c r="Y83" s="6">
        <f t="shared" si="9"/>
        <v>325</v>
      </c>
      <c r="Z83" s="6">
        <f t="shared" si="9"/>
        <v>325</v>
      </c>
      <c r="AA83" s="6">
        <f t="shared" si="9"/>
        <v>0</v>
      </c>
      <c r="AB83" s="6">
        <f t="shared" si="9"/>
        <v>282</v>
      </c>
      <c r="AC83" s="6">
        <f t="shared" si="9"/>
        <v>282</v>
      </c>
      <c r="AD83" s="6">
        <f t="shared" si="9"/>
        <v>0</v>
      </c>
      <c r="AE83" s="6">
        <f t="shared" si="9"/>
        <v>342</v>
      </c>
      <c r="AF83" s="6">
        <f t="shared" si="9"/>
        <v>342</v>
      </c>
      <c r="AG83" s="6">
        <f t="shared" si="9"/>
        <v>0</v>
      </c>
      <c r="AH83" s="6">
        <f t="shared" si="9"/>
        <v>359</v>
      </c>
      <c r="AI83" s="6">
        <f t="shared" si="9"/>
        <v>359</v>
      </c>
      <c r="AJ83" s="6">
        <f t="shared" si="9"/>
        <v>0</v>
      </c>
      <c r="AK83" s="6">
        <f t="shared" si="9"/>
        <v>215</v>
      </c>
      <c r="AL83" s="283">
        <f t="shared" si="9"/>
        <v>215</v>
      </c>
      <c r="AM83" s="283">
        <f t="shared" si="9"/>
        <v>0</v>
      </c>
      <c r="AN83" s="6">
        <f t="shared" si="9"/>
        <v>269</v>
      </c>
      <c r="AO83" s="6">
        <f t="shared" si="9"/>
        <v>269</v>
      </c>
      <c r="AP83" s="6">
        <f t="shared" si="9"/>
        <v>0</v>
      </c>
      <c r="AQ83" s="6">
        <f t="shared" si="9"/>
        <v>257</v>
      </c>
      <c r="AR83" s="360">
        <f t="shared" si="9"/>
        <v>257</v>
      </c>
      <c r="AS83" s="360">
        <f t="shared" si="9"/>
        <v>0</v>
      </c>
      <c r="AT83" s="6">
        <f t="shared" si="9"/>
        <v>274</v>
      </c>
      <c r="AU83" s="391">
        <f t="shared" si="9"/>
        <v>274</v>
      </c>
      <c r="AV83" s="391">
        <f t="shared" si="9"/>
        <v>0</v>
      </c>
      <c r="AW83" s="423">
        <f t="shared" ref="AW83:AY83" si="10">SUM(AW48:AW82)</f>
        <v>325</v>
      </c>
      <c r="AX83" s="423">
        <f t="shared" si="10"/>
        <v>325</v>
      </c>
      <c r="AY83" s="423">
        <f t="shared" si="10"/>
        <v>0</v>
      </c>
      <c r="AZ83" s="6">
        <f>SUM(AZ48:AZ82)</f>
        <v>252</v>
      </c>
      <c r="BA83" s="391">
        <f t="shared" ref="BA83:BB83" si="11">SUM(BA48:BA82)</f>
        <v>252</v>
      </c>
      <c r="BB83" s="391">
        <f t="shared" si="11"/>
        <v>0</v>
      </c>
      <c r="BC83" s="6">
        <f t="shared" si="9"/>
        <v>255</v>
      </c>
      <c r="BD83" s="6">
        <f t="shared" si="9"/>
        <v>255</v>
      </c>
      <c r="BE83" s="6">
        <f t="shared" si="9"/>
        <v>0</v>
      </c>
      <c r="BF83" s="6">
        <f t="shared" si="9"/>
        <v>185</v>
      </c>
      <c r="BG83" s="6">
        <f t="shared" si="9"/>
        <v>185</v>
      </c>
      <c r="BH83" s="6">
        <f t="shared" si="9"/>
        <v>0</v>
      </c>
      <c r="BI83" s="6">
        <f t="shared" si="9"/>
        <v>299</v>
      </c>
      <c r="BJ83" s="6">
        <f t="shared" si="9"/>
        <v>299</v>
      </c>
      <c r="BK83" s="6">
        <f t="shared" si="9"/>
        <v>0</v>
      </c>
      <c r="BL83" s="6">
        <f t="shared" si="9"/>
        <v>206</v>
      </c>
      <c r="BM83" s="6">
        <f t="shared" si="9"/>
        <v>206</v>
      </c>
      <c r="BN83" s="6">
        <f t="shared" si="9"/>
        <v>0</v>
      </c>
      <c r="BO83" s="6">
        <f t="shared" si="9"/>
        <v>300</v>
      </c>
      <c r="BP83" s="6">
        <f t="shared" si="9"/>
        <v>300</v>
      </c>
      <c r="BQ83" s="6">
        <f t="shared" si="9"/>
        <v>0</v>
      </c>
      <c r="BR83" s="6">
        <f t="shared" si="9"/>
        <v>199</v>
      </c>
      <c r="BS83" s="6">
        <f t="shared" si="9"/>
        <v>199</v>
      </c>
      <c r="BT83" s="6">
        <f t="shared" si="9"/>
        <v>0</v>
      </c>
      <c r="BU83" s="6">
        <f t="shared" si="9"/>
        <v>275</v>
      </c>
      <c r="BV83" s="6">
        <f t="shared" si="9"/>
        <v>275</v>
      </c>
      <c r="BW83" s="6">
        <f t="shared" ref="BW83:CC83" si="12">SUM(BW48:BW82)</f>
        <v>0</v>
      </c>
      <c r="BX83" s="6">
        <f t="shared" si="12"/>
        <v>281</v>
      </c>
      <c r="BY83" s="6">
        <f t="shared" si="12"/>
        <v>281</v>
      </c>
      <c r="BZ83" s="6">
        <f t="shared" si="12"/>
        <v>0</v>
      </c>
      <c r="CA83" s="6">
        <f t="shared" si="12"/>
        <v>0</v>
      </c>
      <c r="CB83" s="6">
        <f t="shared" si="12"/>
        <v>0</v>
      </c>
      <c r="CC83" s="6">
        <f t="shared" si="12"/>
        <v>0</v>
      </c>
    </row>
    <row r="84" spans="1:81" x14ac:dyDescent="0.25">
      <c r="A84" s="70"/>
      <c r="B84" s="60"/>
      <c r="C84" s="60"/>
      <c r="D84" s="60"/>
      <c r="E84" s="60"/>
      <c r="F84" s="68"/>
      <c r="G84" s="149"/>
      <c r="H84" s="68"/>
      <c r="I84" s="69"/>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370"/>
      <c r="AX84" s="370"/>
      <c r="AY84" s="370"/>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92"/>
    </row>
    <row r="85" spans="1:81" x14ac:dyDescent="0.25">
      <c r="A85" s="54" t="s">
        <v>2313</v>
      </c>
      <c r="B85" s="17">
        <v>1</v>
      </c>
      <c r="C85" s="16" t="s">
        <v>2131</v>
      </c>
      <c r="D85" s="17" t="s">
        <v>2646</v>
      </c>
      <c r="E85" s="17" t="s">
        <v>310</v>
      </c>
      <c r="F85" s="71" t="s">
        <v>2340</v>
      </c>
      <c r="G85" s="71"/>
      <c r="H85" s="72">
        <v>39269</v>
      </c>
      <c r="I85" s="73" t="s">
        <v>1396</v>
      </c>
      <c r="J85" s="100">
        <v>0</v>
      </c>
      <c r="K85" s="100">
        <v>0</v>
      </c>
      <c r="L85" s="100">
        <v>0</v>
      </c>
      <c r="M85" s="100">
        <v>0</v>
      </c>
      <c r="N85" s="100">
        <v>0</v>
      </c>
      <c r="O85" s="100">
        <v>0</v>
      </c>
      <c r="P85" s="100">
        <v>0</v>
      </c>
      <c r="Q85" s="100">
        <v>0</v>
      </c>
      <c r="R85" s="100">
        <v>0</v>
      </c>
      <c r="S85" s="100">
        <v>0</v>
      </c>
      <c r="T85" s="100">
        <v>0</v>
      </c>
      <c r="U85" s="100">
        <v>0</v>
      </c>
      <c r="V85" s="100">
        <v>1</v>
      </c>
      <c r="W85" s="100">
        <v>1</v>
      </c>
      <c r="X85" s="100">
        <v>0</v>
      </c>
      <c r="Y85" s="100">
        <v>1</v>
      </c>
      <c r="Z85" s="100">
        <v>1</v>
      </c>
      <c r="AA85" s="100">
        <v>0</v>
      </c>
      <c r="AB85" s="100">
        <v>1</v>
      </c>
      <c r="AC85" s="100">
        <v>1</v>
      </c>
      <c r="AD85" s="100">
        <v>0</v>
      </c>
      <c r="AE85" s="100">
        <v>0</v>
      </c>
      <c r="AF85" s="100">
        <v>0</v>
      </c>
      <c r="AG85" s="100">
        <v>0</v>
      </c>
      <c r="AH85" s="100">
        <v>1</v>
      </c>
      <c r="AI85" s="100">
        <v>1</v>
      </c>
      <c r="AJ85" s="100">
        <v>0</v>
      </c>
      <c r="AK85" s="290">
        <v>0</v>
      </c>
      <c r="AL85" s="290">
        <v>0</v>
      </c>
      <c r="AM85" s="290">
        <v>0</v>
      </c>
      <c r="AN85" s="338">
        <v>0</v>
      </c>
      <c r="AO85" s="338">
        <v>0</v>
      </c>
      <c r="AP85" s="338">
        <v>0</v>
      </c>
      <c r="AQ85" s="371">
        <v>0</v>
      </c>
      <c r="AR85" s="371">
        <v>0</v>
      </c>
      <c r="AS85" s="371">
        <v>0</v>
      </c>
      <c r="AT85" s="393">
        <v>0</v>
      </c>
      <c r="AU85" s="393">
        <v>0</v>
      </c>
      <c r="AV85" s="393">
        <v>0</v>
      </c>
      <c r="AW85" s="393">
        <v>0</v>
      </c>
      <c r="AX85" s="393">
        <v>0</v>
      </c>
      <c r="AY85" s="393">
        <v>0</v>
      </c>
      <c r="AZ85" s="100">
        <v>0</v>
      </c>
      <c r="BA85" s="100">
        <v>0</v>
      </c>
      <c r="BB85" s="100">
        <v>0</v>
      </c>
      <c r="BC85" s="100">
        <v>0</v>
      </c>
      <c r="BD85" s="100">
        <v>0</v>
      </c>
      <c r="BE85" s="100">
        <v>0</v>
      </c>
      <c r="BF85" s="100">
        <v>3</v>
      </c>
      <c r="BG85" s="100">
        <v>3</v>
      </c>
      <c r="BH85" s="100">
        <v>0</v>
      </c>
      <c r="BI85" s="100">
        <v>3</v>
      </c>
      <c r="BJ85" s="100">
        <v>3</v>
      </c>
      <c r="BK85" s="100">
        <v>0</v>
      </c>
      <c r="BL85" s="100">
        <v>0</v>
      </c>
      <c r="BM85" s="100">
        <v>0</v>
      </c>
      <c r="BN85" s="100">
        <v>0</v>
      </c>
      <c r="BO85" s="100">
        <v>1</v>
      </c>
      <c r="BP85" s="100">
        <v>1</v>
      </c>
      <c r="BQ85" s="100">
        <v>0</v>
      </c>
      <c r="BR85" s="100">
        <v>0</v>
      </c>
      <c r="BS85" s="100">
        <v>0</v>
      </c>
      <c r="BT85" s="100">
        <v>0</v>
      </c>
      <c r="BU85" s="18">
        <v>0</v>
      </c>
      <c r="BV85" s="18">
        <v>0</v>
      </c>
      <c r="BW85" s="18">
        <v>0</v>
      </c>
      <c r="BX85" s="100">
        <v>0</v>
      </c>
      <c r="BY85" s="100">
        <v>0</v>
      </c>
      <c r="BZ85" s="100">
        <v>0</v>
      </c>
      <c r="CA85" s="100"/>
      <c r="CB85" s="100"/>
      <c r="CC85" s="100"/>
    </row>
    <row r="86" spans="1:81" x14ac:dyDescent="0.25">
      <c r="A86" s="17" t="s">
        <v>2313</v>
      </c>
      <c r="B86" s="74">
        <v>1</v>
      </c>
      <c r="C86" s="75" t="s">
        <v>2867</v>
      </c>
      <c r="D86" s="74" t="s">
        <v>2646</v>
      </c>
      <c r="E86" s="74" t="s">
        <v>310</v>
      </c>
      <c r="F86" s="74" t="s">
        <v>1691</v>
      </c>
      <c r="G86" s="72">
        <v>39736</v>
      </c>
      <c r="H86" s="76">
        <v>39294</v>
      </c>
      <c r="I86" s="77" t="s">
        <v>1397</v>
      </c>
      <c r="J86" s="100">
        <v>0</v>
      </c>
      <c r="K86" s="100">
        <v>0</v>
      </c>
      <c r="L86" s="100">
        <v>0</v>
      </c>
      <c r="M86" s="100">
        <v>2</v>
      </c>
      <c r="N86" s="100">
        <v>2</v>
      </c>
      <c r="O86" s="100">
        <v>0</v>
      </c>
      <c r="P86" s="100">
        <v>1</v>
      </c>
      <c r="Q86" s="100">
        <v>1</v>
      </c>
      <c r="R86" s="100">
        <v>0</v>
      </c>
      <c r="S86" s="100">
        <v>3</v>
      </c>
      <c r="T86" s="100">
        <v>3</v>
      </c>
      <c r="U86" s="100">
        <v>0</v>
      </c>
      <c r="V86" s="100">
        <v>1</v>
      </c>
      <c r="W86" s="100">
        <v>1</v>
      </c>
      <c r="X86" s="100">
        <v>0</v>
      </c>
      <c r="Y86" s="100">
        <v>0</v>
      </c>
      <c r="Z86" s="100">
        <v>0</v>
      </c>
      <c r="AA86" s="100">
        <v>0</v>
      </c>
      <c r="AB86" s="100">
        <v>1</v>
      </c>
      <c r="AC86" s="100">
        <v>1</v>
      </c>
      <c r="AD86" s="100">
        <v>0</v>
      </c>
      <c r="AE86" s="100">
        <v>0</v>
      </c>
      <c r="AF86" s="100">
        <v>0</v>
      </c>
      <c r="AG86" s="100">
        <v>0</v>
      </c>
      <c r="AH86" s="100">
        <v>1</v>
      </c>
      <c r="AI86" s="100">
        <v>1</v>
      </c>
      <c r="AJ86" s="100">
        <v>0</v>
      </c>
      <c r="AK86" s="290">
        <v>0</v>
      </c>
      <c r="AL86" s="290">
        <v>0</v>
      </c>
      <c r="AM86" s="290">
        <v>0</v>
      </c>
      <c r="AN86" s="338">
        <v>0</v>
      </c>
      <c r="AO86" s="338">
        <v>0</v>
      </c>
      <c r="AP86" s="338">
        <v>0</v>
      </c>
      <c r="AQ86" s="371">
        <v>1</v>
      </c>
      <c r="AR86" s="371">
        <v>1</v>
      </c>
      <c r="AS86" s="371">
        <v>0</v>
      </c>
      <c r="AT86" s="393">
        <v>0</v>
      </c>
      <c r="AU86" s="393">
        <v>0</v>
      </c>
      <c r="AV86" s="393">
        <v>0</v>
      </c>
      <c r="AW86" s="393">
        <v>1</v>
      </c>
      <c r="AX86" s="393">
        <v>1</v>
      </c>
      <c r="AY86" s="393">
        <v>0</v>
      </c>
      <c r="AZ86" s="100">
        <v>2</v>
      </c>
      <c r="BA86" s="100">
        <v>2</v>
      </c>
      <c r="BB86" s="100">
        <v>0</v>
      </c>
      <c r="BC86" s="100">
        <v>1</v>
      </c>
      <c r="BD86" s="100">
        <v>1</v>
      </c>
      <c r="BE86" s="100">
        <v>0</v>
      </c>
      <c r="BF86" s="100">
        <v>3</v>
      </c>
      <c r="BG86" s="100">
        <v>3</v>
      </c>
      <c r="BH86" s="100">
        <v>0</v>
      </c>
      <c r="BI86" s="100">
        <v>0</v>
      </c>
      <c r="BJ86" s="100">
        <v>0</v>
      </c>
      <c r="BK86" s="100">
        <v>0</v>
      </c>
      <c r="BL86" s="100">
        <v>0</v>
      </c>
      <c r="BM86" s="100">
        <v>0</v>
      </c>
      <c r="BN86" s="100">
        <v>0</v>
      </c>
      <c r="BO86" s="100">
        <v>2</v>
      </c>
      <c r="BP86" s="100">
        <v>2</v>
      </c>
      <c r="BQ86" s="100">
        <v>0</v>
      </c>
      <c r="BR86" s="100">
        <v>0</v>
      </c>
      <c r="BS86" s="100">
        <v>0</v>
      </c>
      <c r="BT86" s="100">
        <v>0</v>
      </c>
      <c r="BU86" s="18">
        <v>0</v>
      </c>
      <c r="BV86" s="18">
        <v>0</v>
      </c>
      <c r="BW86" s="18">
        <v>0</v>
      </c>
      <c r="BX86" s="100">
        <v>0</v>
      </c>
      <c r="BY86" s="100">
        <v>0</v>
      </c>
      <c r="BZ86" s="100">
        <v>0</v>
      </c>
      <c r="CA86" s="100"/>
      <c r="CB86" s="100"/>
      <c r="CC86" s="100"/>
    </row>
    <row r="87" spans="1:81" x14ac:dyDescent="0.25">
      <c r="A87" s="55" t="s">
        <v>2313</v>
      </c>
      <c r="B87" s="74">
        <v>1</v>
      </c>
      <c r="C87" s="75" t="s">
        <v>2868</v>
      </c>
      <c r="D87" s="74" t="s">
        <v>2646</v>
      </c>
      <c r="E87" s="74" t="s">
        <v>310</v>
      </c>
      <c r="F87" s="74" t="s">
        <v>2822</v>
      </c>
      <c r="G87" s="72">
        <v>41428</v>
      </c>
      <c r="H87" s="76">
        <v>39310</v>
      </c>
      <c r="I87" s="77" t="s">
        <v>1399</v>
      </c>
      <c r="J87" s="100">
        <v>1</v>
      </c>
      <c r="K87" s="100">
        <v>1</v>
      </c>
      <c r="L87" s="100">
        <v>0</v>
      </c>
      <c r="M87" s="100">
        <v>1</v>
      </c>
      <c r="N87" s="100">
        <v>1</v>
      </c>
      <c r="O87" s="100">
        <v>0</v>
      </c>
      <c r="P87" s="100">
        <v>0</v>
      </c>
      <c r="Q87" s="100">
        <v>0</v>
      </c>
      <c r="R87" s="100">
        <v>0</v>
      </c>
      <c r="S87" s="100">
        <v>0</v>
      </c>
      <c r="T87" s="100">
        <v>0</v>
      </c>
      <c r="U87" s="100">
        <v>0</v>
      </c>
      <c r="V87" s="100">
        <v>0</v>
      </c>
      <c r="W87" s="100">
        <v>0</v>
      </c>
      <c r="X87" s="100">
        <v>0</v>
      </c>
      <c r="Y87" s="100">
        <v>1</v>
      </c>
      <c r="Z87" s="100">
        <v>1</v>
      </c>
      <c r="AA87" s="100">
        <v>0</v>
      </c>
      <c r="AB87" s="100">
        <v>0</v>
      </c>
      <c r="AC87" s="100">
        <v>0</v>
      </c>
      <c r="AD87" s="100">
        <v>0</v>
      </c>
      <c r="AE87" s="100">
        <v>0</v>
      </c>
      <c r="AF87" s="100">
        <v>0</v>
      </c>
      <c r="AG87" s="100">
        <v>0</v>
      </c>
      <c r="AH87" s="100">
        <v>0</v>
      </c>
      <c r="AI87" s="100">
        <v>0</v>
      </c>
      <c r="AJ87" s="100">
        <v>0</v>
      </c>
      <c r="AK87" s="290">
        <v>0</v>
      </c>
      <c r="AL87" s="290">
        <v>0</v>
      </c>
      <c r="AM87" s="290">
        <v>0</v>
      </c>
      <c r="AN87" s="338">
        <v>1</v>
      </c>
      <c r="AO87" s="338">
        <v>1</v>
      </c>
      <c r="AP87" s="338">
        <v>0</v>
      </c>
      <c r="AQ87" s="371">
        <v>0</v>
      </c>
      <c r="AR87" s="371">
        <v>0</v>
      </c>
      <c r="AS87" s="371">
        <v>0</v>
      </c>
      <c r="AT87" s="393">
        <v>0</v>
      </c>
      <c r="AU87" s="393">
        <v>0</v>
      </c>
      <c r="AV87" s="393">
        <v>0</v>
      </c>
      <c r="AW87" s="393">
        <v>1</v>
      </c>
      <c r="AX87" s="393">
        <v>1</v>
      </c>
      <c r="AY87" s="393">
        <v>0</v>
      </c>
      <c r="AZ87" s="100">
        <v>1</v>
      </c>
      <c r="BA87" s="100">
        <v>1</v>
      </c>
      <c r="BB87" s="100">
        <v>0</v>
      </c>
      <c r="BC87" s="100">
        <v>0</v>
      </c>
      <c r="BD87" s="100">
        <v>0</v>
      </c>
      <c r="BE87" s="100">
        <v>0</v>
      </c>
      <c r="BF87" s="100">
        <v>0</v>
      </c>
      <c r="BG87" s="100">
        <v>0</v>
      </c>
      <c r="BH87" s="100">
        <v>0</v>
      </c>
      <c r="BI87" s="100">
        <v>0</v>
      </c>
      <c r="BJ87" s="100">
        <v>0</v>
      </c>
      <c r="BK87" s="100">
        <v>0</v>
      </c>
      <c r="BL87" s="100">
        <v>0</v>
      </c>
      <c r="BM87" s="100">
        <v>0</v>
      </c>
      <c r="BN87" s="100">
        <v>0</v>
      </c>
      <c r="BO87" s="100">
        <v>1</v>
      </c>
      <c r="BP87" s="100">
        <v>1</v>
      </c>
      <c r="BQ87" s="100">
        <v>0</v>
      </c>
      <c r="BR87" s="100">
        <v>1</v>
      </c>
      <c r="BS87" s="100">
        <v>1</v>
      </c>
      <c r="BT87" s="100">
        <v>0</v>
      </c>
      <c r="BU87" s="18">
        <v>0</v>
      </c>
      <c r="BV87" s="18">
        <v>0</v>
      </c>
      <c r="BW87" s="18">
        <v>0</v>
      </c>
      <c r="BX87" s="100">
        <v>0</v>
      </c>
      <c r="BY87" s="100">
        <v>0</v>
      </c>
      <c r="BZ87" s="100">
        <v>0</v>
      </c>
      <c r="CA87" s="100"/>
      <c r="CB87" s="100"/>
      <c r="CC87" s="100"/>
    </row>
    <row r="88" spans="1:81" x14ac:dyDescent="0.25">
      <c r="A88" s="54" t="s">
        <v>2313</v>
      </c>
      <c r="B88" s="17">
        <v>1</v>
      </c>
      <c r="C88" s="52" t="s">
        <v>2869</v>
      </c>
      <c r="D88" s="17" t="s">
        <v>2646</v>
      </c>
      <c r="E88" s="17" t="s">
        <v>310</v>
      </c>
      <c r="F88" s="17" t="s">
        <v>2340</v>
      </c>
      <c r="G88" s="150"/>
      <c r="H88" s="53">
        <v>39311</v>
      </c>
      <c r="I88" s="78" t="s">
        <v>1400</v>
      </c>
      <c r="J88" s="100">
        <v>2</v>
      </c>
      <c r="K88" s="100">
        <v>2</v>
      </c>
      <c r="L88" s="100">
        <v>0</v>
      </c>
      <c r="M88" s="100">
        <v>2</v>
      </c>
      <c r="N88" s="100">
        <v>2</v>
      </c>
      <c r="O88" s="100">
        <v>0</v>
      </c>
      <c r="P88" s="100">
        <v>0</v>
      </c>
      <c r="Q88" s="100">
        <v>0</v>
      </c>
      <c r="R88" s="100">
        <v>0</v>
      </c>
      <c r="S88" s="100">
        <v>0</v>
      </c>
      <c r="T88" s="100">
        <v>0</v>
      </c>
      <c r="U88" s="100">
        <v>0</v>
      </c>
      <c r="V88" s="100">
        <v>0</v>
      </c>
      <c r="W88" s="100">
        <v>0</v>
      </c>
      <c r="X88" s="100">
        <v>0</v>
      </c>
      <c r="Y88" s="100">
        <v>0</v>
      </c>
      <c r="Z88" s="100">
        <v>0</v>
      </c>
      <c r="AA88" s="100">
        <v>0</v>
      </c>
      <c r="AB88" s="100">
        <v>2</v>
      </c>
      <c r="AC88" s="100">
        <v>2</v>
      </c>
      <c r="AD88" s="100">
        <v>0</v>
      </c>
      <c r="AE88" s="100">
        <v>0</v>
      </c>
      <c r="AF88" s="100">
        <v>0</v>
      </c>
      <c r="AG88" s="100">
        <v>0</v>
      </c>
      <c r="AH88" s="100">
        <v>2</v>
      </c>
      <c r="AI88" s="100">
        <v>2</v>
      </c>
      <c r="AJ88" s="100">
        <v>0</v>
      </c>
      <c r="AK88" s="290">
        <v>0</v>
      </c>
      <c r="AL88" s="290">
        <v>0</v>
      </c>
      <c r="AM88" s="290">
        <v>0</v>
      </c>
      <c r="AN88" s="338">
        <v>0</v>
      </c>
      <c r="AO88" s="338">
        <v>0</v>
      </c>
      <c r="AP88" s="338">
        <v>0</v>
      </c>
      <c r="AQ88" s="371">
        <v>2</v>
      </c>
      <c r="AR88" s="371">
        <v>2</v>
      </c>
      <c r="AS88" s="371">
        <v>0</v>
      </c>
      <c r="AT88" s="393">
        <v>0</v>
      </c>
      <c r="AU88" s="393">
        <v>0</v>
      </c>
      <c r="AV88" s="393">
        <v>0</v>
      </c>
      <c r="AW88" s="393">
        <v>2</v>
      </c>
      <c r="AX88" s="393">
        <v>2</v>
      </c>
      <c r="AY88" s="393">
        <v>0</v>
      </c>
      <c r="AZ88" s="100">
        <v>0</v>
      </c>
      <c r="BA88" s="100">
        <v>0</v>
      </c>
      <c r="BB88" s="100">
        <v>0</v>
      </c>
      <c r="BC88" s="100">
        <v>0</v>
      </c>
      <c r="BD88" s="100">
        <v>0</v>
      </c>
      <c r="BE88" s="100">
        <v>0</v>
      </c>
      <c r="BF88" s="100">
        <v>2</v>
      </c>
      <c r="BG88" s="100">
        <v>2</v>
      </c>
      <c r="BH88" s="100">
        <v>0</v>
      </c>
      <c r="BI88" s="100">
        <v>2</v>
      </c>
      <c r="BJ88" s="100">
        <v>2</v>
      </c>
      <c r="BK88" s="100">
        <v>0</v>
      </c>
      <c r="BL88" s="100">
        <v>0</v>
      </c>
      <c r="BM88" s="100">
        <v>0</v>
      </c>
      <c r="BN88" s="100">
        <v>0</v>
      </c>
      <c r="BO88" s="100">
        <v>1</v>
      </c>
      <c r="BP88" s="100">
        <v>1</v>
      </c>
      <c r="BQ88" s="100">
        <v>0</v>
      </c>
      <c r="BR88" s="100">
        <v>0</v>
      </c>
      <c r="BS88" s="100">
        <v>0</v>
      </c>
      <c r="BT88" s="100">
        <v>0</v>
      </c>
      <c r="BU88" s="18">
        <v>2</v>
      </c>
      <c r="BV88" s="18">
        <v>2</v>
      </c>
      <c r="BW88" s="18">
        <v>0</v>
      </c>
      <c r="BX88" s="100">
        <v>0</v>
      </c>
      <c r="BY88" s="100">
        <v>0</v>
      </c>
      <c r="BZ88" s="100">
        <v>0</v>
      </c>
      <c r="CA88" s="100"/>
      <c r="CB88" s="100"/>
      <c r="CC88" s="100"/>
    </row>
    <row r="89" spans="1:81" x14ac:dyDescent="0.25">
      <c r="A89" s="54" t="s">
        <v>2313</v>
      </c>
      <c r="B89" s="55">
        <v>1</v>
      </c>
      <c r="C89" s="16" t="s">
        <v>2978</v>
      </c>
      <c r="D89" s="17" t="s">
        <v>2646</v>
      </c>
      <c r="E89" s="17" t="s">
        <v>310</v>
      </c>
      <c r="F89" s="71" t="s">
        <v>2340</v>
      </c>
      <c r="G89" s="71"/>
      <c r="H89" s="72">
        <v>39316</v>
      </c>
      <c r="I89" s="73" t="s">
        <v>1401</v>
      </c>
      <c r="J89" s="100">
        <v>0</v>
      </c>
      <c r="K89" s="100">
        <v>0</v>
      </c>
      <c r="L89" s="100">
        <v>0</v>
      </c>
      <c r="M89" s="100">
        <v>1</v>
      </c>
      <c r="N89" s="100">
        <v>1</v>
      </c>
      <c r="O89" s="100">
        <v>0</v>
      </c>
      <c r="P89" s="100">
        <v>0</v>
      </c>
      <c r="Q89" s="100">
        <v>0</v>
      </c>
      <c r="R89" s="100">
        <v>0</v>
      </c>
      <c r="S89" s="100">
        <v>0</v>
      </c>
      <c r="T89" s="100">
        <v>0</v>
      </c>
      <c r="U89" s="100">
        <v>0</v>
      </c>
      <c r="V89" s="100">
        <v>0</v>
      </c>
      <c r="W89" s="100">
        <v>0</v>
      </c>
      <c r="X89" s="100">
        <v>0</v>
      </c>
      <c r="Y89" s="100">
        <v>0</v>
      </c>
      <c r="Z89" s="100">
        <v>0</v>
      </c>
      <c r="AA89" s="100">
        <v>0</v>
      </c>
      <c r="AB89" s="100">
        <v>0</v>
      </c>
      <c r="AC89" s="100">
        <v>0</v>
      </c>
      <c r="AD89" s="100">
        <v>0</v>
      </c>
      <c r="AE89" s="100">
        <v>0</v>
      </c>
      <c r="AF89" s="100">
        <v>0</v>
      </c>
      <c r="AG89" s="100">
        <v>0</v>
      </c>
      <c r="AH89" s="100">
        <v>0</v>
      </c>
      <c r="AI89" s="100">
        <v>0</v>
      </c>
      <c r="AJ89" s="100">
        <v>0</v>
      </c>
      <c r="AK89" s="290">
        <v>0</v>
      </c>
      <c r="AL89" s="290">
        <v>0</v>
      </c>
      <c r="AM89" s="290">
        <v>0</v>
      </c>
      <c r="AN89" s="338">
        <v>0</v>
      </c>
      <c r="AO89" s="338">
        <v>0</v>
      </c>
      <c r="AP89" s="338">
        <v>0</v>
      </c>
      <c r="AQ89" s="371">
        <v>0</v>
      </c>
      <c r="AR89" s="371">
        <v>0</v>
      </c>
      <c r="AS89" s="371">
        <v>0</v>
      </c>
      <c r="AT89" s="393">
        <v>0</v>
      </c>
      <c r="AU89" s="393">
        <v>0</v>
      </c>
      <c r="AV89" s="393">
        <v>0</v>
      </c>
      <c r="AW89" s="393">
        <v>0</v>
      </c>
      <c r="AX89" s="393">
        <v>0</v>
      </c>
      <c r="AY89" s="393">
        <v>0</v>
      </c>
      <c r="AZ89" s="100">
        <v>1</v>
      </c>
      <c r="BA89" s="100">
        <v>1</v>
      </c>
      <c r="BB89" s="100">
        <v>0</v>
      </c>
      <c r="BC89" s="100">
        <v>0</v>
      </c>
      <c r="BD89" s="100">
        <v>0</v>
      </c>
      <c r="BE89" s="100">
        <v>0</v>
      </c>
      <c r="BF89" s="100">
        <v>0</v>
      </c>
      <c r="BG89" s="100">
        <v>0</v>
      </c>
      <c r="BH89" s="100">
        <v>0</v>
      </c>
      <c r="BI89" s="100">
        <v>0</v>
      </c>
      <c r="BJ89" s="100">
        <v>0</v>
      </c>
      <c r="BK89" s="100">
        <v>0</v>
      </c>
      <c r="BL89" s="100">
        <v>0</v>
      </c>
      <c r="BM89" s="100">
        <v>0</v>
      </c>
      <c r="BN89" s="100">
        <v>0</v>
      </c>
      <c r="BO89" s="100">
        <v>0</v>
      </c>
      <c r="BP89" s="100">
        <v>0</v>
      </c>
      <c r="BQ89" s="100">
        <v>0</v>
      </c>
      <c r="BR89" s="100">
        <v>0</v>
      </c>
      <c r="BS89" s="100">
        <v>0</v>
      </c>
      <c r="BT89" s="100">
        <v>0</v>
      </c>
      <c r="BU89" s="18">
        <v>0</v>
      </c>
      <c r="BV89" s="18">
        <v>0</v>
      </c>
      <c r="BW89" s="18">
        <v>0</v>
      </c>
      <c r="BX89" s="100">
        <v>0</v>
      </c>
      <c r="BY89" s="100">
        <v>0</v>
      </c>
      <c r="BZ89" s="100">
        <v>0</v>
      </c>
      <c r="CA89" s="100"/>
      <c r="CB89" s="100"/>
      <c r="CC89" s="100"/>
    </row>
    <row r="90" spans="1:81" x14ac:dyDescent="0.25">
      <c r="A90" s="55" t="s">
        <v>2313</v>
      </c>
      <c r="B90" s="55">
        <v>1</v>
      </c>
      <c r="C90" s="16" t="s">
        <v>3001</v>
      </c>
      <c r="D90" s="17" t="s">
        <v>2646</v>
      </c>
      <c r="E90" s="17" t="s">
        <v>310</v>
      </c>
      <c r="F90" s="71" t="s">
        <v>2340</v>
      </c>
      <c r="G90" s="71"/>
      <c r="H90" s="72">
        <v>39317</v>
      </c>
      <c r="I90" s="73" t="s">
        <v>1402</v>
      </c>
      <c r="J90" s="100">
        <v>0</v>
      </c>
      <c r="K90" s="100">
        <v>0</v>
      </c>
      <c r="L90" s="100">
        <v>0</v>
      </c>
      <c r="M90" s="100">
        <v>0</v>
      </c>
      <c r="N90" s="100">
        <v>0</v>
      </c>
      <c r="O90" s="100">
        <v>0</v>
      </c>
      <c r="P90" s="100">
        <v>0</v>
      </c>
      <c r="Q90" s="100">
        <v>0</v>
      </c>
      <c r="R90" s="100">
        <v>0</v>
      </c>
      <c r="S90" s="100">
        <v>0</v>
      </c>
      <c r="T90" s="100">
        <v>0</v>
      </c>
      <c r="U90" s="100">
        <v>0</v>
      </c>
      <c r="V90" s="100">
        <v>1</v>
      </c>
      <c r="W90" s="100">
        <v>1</v>
      </c>
      <c r="X90" s="100">
        <v>0</v>
      </c>
      <c r="Y90" s="100">
        <v>0</v>
      </c>
      <c r="Z90" s="100">
        <v>0</v>
      </c>
      <c r="AA90" s="100">
        <v>0</v>
      </c>
      <c r="AB90" s="100">
        <v>0</v>
      </c>
      <c r="AC90" s="100">
        <v>0</v>
      </c>
      <c r="AD90" s="100">
        <v>0</v>
      </c>
      <c r="AE90" s="100">
        <v>0</v>
      </c>
      <c r="AF90" s="100">
        <v>0</v>
      </c>
      <c r="AG90" s="100">
        <v>0</v>
      </c>
      <c r="AH90" s="100">
        <v>0</v>
      </c>
      <c r="AI90" s="100">
        <v>0</v>
      </c>
      <c r="AJ90" s="100">
        <v>0</v>
      </c>
      <c r="AK90" s="290">
        <v>0</v>
      </c>
      <c r="AL90" s="290">
        <v>0</v>
      </c>
      <c r="AM90" s="290">
        <v>0</v>
      </c>
      <c r="AN90" s="338">
        <v>0</v>
      </c>
      <c r="AO90" s="338">
        <v>0</v>
      </c>
      <c r="AP90" s="338">
        <v>0</v>
      </c>
      <c r="AQ90" s="371">
        <v>0</v>
      </c>
      <c r="AR90" s="371">
        <v>0</v>
      </c>
      <c r="AS90" s="371">
        <v>0</v>
      </c>
      <c r="AT90" s="393">
        <v>0</v>
      </c>
      <c r="AU90" s="393">
        <v>0</v>
      </c>
      <c r="AV90" s="393">
        <v>0</v>
      </c>
      <c r="AW90" s="393">
        <v>0</v>
      </c>
      <c r="AX90" s="393">
        <v>0</v>
      </c>
      <c r="AY90" s="393">
        <v>0</v>
      </c>
      <c r="AZ90" s="100">
        <v>0</v>
      </c>
      <c r="BA90" s="100">
        <v>0</v>
      </c>
      <c r="BB90" s="100">
        <v>0</v>
      </c>
      <c r="BC90" s="100">
        <v>0</v>
      </c>
      <c r="BD90" s="100">
        <v>0</v>
      </c>
      <c r="BE90" s="100">
        <v>0</v>
      </c>
      <c r="BF90" s="100">
        <v>0</v>
      </c>
      <c r="BG90" s="100">
        <v>0</v>
      </c>
      <c r="BH90" s="100">
        <v>0</v>
      </c>
      <c r="BI90" s="100">
        <v>0</v>
      </c>
      <c r="BJ90" s="100">
        <v>0</v>
      </c>
      <c r="BK90" s="100">
        <v>0</v>
      </c>
      <c r="BL90" s="100">
        <v>0</v>
      </c>
      <c r="BM90" s="100">
        <v>0</v>
      </c>
      <c r="BN90" s="100">
        <v>0</v>
      </c>
      <c r="BO90" s="100">
        <v>0</v>
      </c>
      <c r="BP90" s="100">
        <v>0</v>
      </c>
      <c r="BQ90" s="100">
        <v>0</v>
      </c>
      <c r="BR90" s="100">
        <v>0</v>
      </c>
      <c r="BS90" s="100">
        <v>0</v>
      </c>
      <c r="BT90" s="100">
        <v>0</v>
      </c>
      <c r="BU90" s="18">
        <v>0</v>
      </c>
      <c r="BV90" s="18">
        <v>0</v>
      </c>
      <c r="BW90" s="18">
        <v>0</v>
      </c>
      <c r="BX90" s="100">
        <v>0</v>
      </c>
      <c r="BY90" s="100">
        <v>0</v>
      </c>
      <c r="BZ90" s="100">
        <v>0</v>
      </c>
      <c r="CA90" s="100"/>
      <c r="CB90" s="100"/>
      <c r="CC90" s="100"/>
    </row>
    <row r="91" spans="1:81" x14ac:dyDescent="0.25">
      <c r="A91" s="55" t="s">
        <v>2313</v>
      </c>
      <c r="B91" s="55">
        <v>1</v>
      </c>
      <c r="C91" s="16" t="s">
        <v>3002</v>
      </c>
      <c r="D91" s="17" t="s">
        <v>2646</v>
      </c>
      <c r="E91" s="17" t="s">
        <v>310</v>
      </c>
      <c r="F91" s="71" t="s">
        <v>2185</v>
      </c>
      <c r="G91" s="72">
        <v>40800</v>
      </c>
      <c r="H91" s="72">
        <v>39385</v>
      </c>
      <c r="I91" s="73" t="s">
        <v>4308</v>
      </c>
      <c r="J91" s="100">
        <v>2</v>
      </c>
      <c r="K91" s="100">
        <v>2</v>
      </c>
      <c r="L91" s="100">
        <v>0</v>
      </c>
      <c r="M91" s="100">
        <v>6</v>
      </c>
      <c r="N91" s="100">
        <v>6</v>
      </c>
      <c r="O91" s="100">
        <v>0</v>
      </c>
      <c r="P91" s="100">
        <v>4</v>
      </c>
      <c r="Q91" s="100">
        <v>4</v>
      </c>
      <c r="R91" s="100">
        <v>0</v>
      </c>
      <c r="S91" s="100">
        <v>2</v>
      </c>
      <c r="T91" s="100">
        <v>2</v>
      </c>
      <c r="U91" s="100">
        <v>0</v>
      </c>
      <c r="V91" s="100">
        <v>1</v>
      </c>
      <c r="W91" s="100">
        <v>1</v>
      </c>
      <c r="X91" s="100">
        <v>0</v>
      </c>
      <c r="Y91" s="100">
        <v>0</v>
      </c>
      <c r="Z91" s="100">
        <v>0</v>
      </c>
      <c r="AA91" s="100">
        <v>0</v>
      </c>
      <c r="AB91" s="100">
        <v>0</v>
      </c>
      <c r="AC91" s="100">
        <v>0</v>
      </c>
      <c r="AD91" s="100">
        <v>0</v>
      </c>
      <c r="AE91" s="100">
        <v>0</v>
      </c>
      <c r="AF91" s="100">
        <v>0</v>
      </c>
      <c r="AG91" s="100">
        <v>0</v>
      </c>
      <c r="AH91" s="100">
        <v>0</v>
      </c>
      <c r="AI91" s="100">
        <v>0</v>
      </c>
      <c r="AJ91" s="100">
        <v>0</v>
      </c>
      <c r="AK91" s="290">
        <v>3</v>
      </c>
      <c r="AL91" s="290">
        <v>3</v>
      </c>
      <c r="AM91" s="290">
        <v>0</v>
      </c>
      <c r="AN91" s="338">
        <v>0</v>
      </c>
      <c r="AO91" s="338">
        <v>0</v>
      </c>
      <c r="AP91" s="338">
        <v>0</v>
      </c>
      <c r="AQ91" s="371">
        <v>0</v>
      </c>
      <c r="AR91" s="371">
        <v>0</v>
      </c>
      <c r="AS91" s="371">
        <v>0</v>
      </c>
      <c r="AT91" s="393">
        <v>0</v>
      </c>
      <c r="AU91" s="393">
        <v>0</v>
      </c>
      <c r="AV91" s="393">
        <v>0</v>
      </c>
      <c r="AW91" s="393">
        <v>4</v>
      </c>
      <c r="AX91" s="393">
        <v>4</v>
      </c>
      <c r="AY91" s="393">
        <v>0</v>
      </c>
      <c r="AZ91" s="100">
        <v>0</v>
      </c>
      <c r="BA91" s="100">
        <v>0</v>
      </c>
      <c r="BB91" s="100">
        <v>0</v>
      </c>
      <c r="BC91" s="100">
        <v>0</v>
      </c>
      <c r="BD91" s="100">
        <v>0</v>
      </c>
      <c r="BE91" s="100">
        <v>0</v>
      </c>
      <c r="BF91" s="100">
        <v>0</v>
      </c>
      <c r="BG91" s="100">
        <v>0</v>
      </c>
      <c r="BH91" s="100">
        <v>0</v>
      </c>
      <c r="BI91" s="100">
        <v>2</v>
      </c>
      <c r="BJ91" s="100">
        <v>2</v>
      </c>
      <c r="BK91" s="100">
        <v>0</v>
      </c>
      <c r="BL91" s="100">
        <v>0</v>
      </c>
      <c r="BM91" s="100">
        <v>0</v>
      </c>
      <c r="BN91" s="100">
        <v>0</v>
      </c>
      <c r="BO91" s="100">
        <v>0</v>
      </c>
      <c r="BP91" s="100">
        <v>0</v>
      </c>
      <c r="BQ91" s="100">
        <v>0</v>
      </c>
      <c r="BR91" s="100">
        <v>0</v>
      </c>
      <c r="BS91" s="100">
        <v>0</v>
      </c>
      <c r="BT91" s="100">
        <v>0</v>
      </c>
      <c r="BU91" s="18">
        <v>1</v>
      </c>
      <c r="BV91" s="18">
        <v>1</v>
      </c>
      <c r="BW91" s="18">
        <v>0</v>
      </c>
      <c r="BX91" s="100">
        <v>3</v>
      </c>
      <c r="BY91" s="100">
        <v>3</v>
      </c>
      <c r="BZ91" s="100">
        <v>0</v>
      </c>
      <c r="CA91" s="100"/>
      <c r="CB91" s="100"/>
      <c r="CC91" s="100"/>
    </row>
    <row r="92" spans="1:81" x14ac:dyDescent="0.25">
      <c r="A92" s="55" t="s">
        <v>2313</v>
      </c>
      <c r="B92" s="55">
        <v>1</v>
      </c>
      <c r="C92" s="16" t="s">
        <v>3003</v>
      </c>
      <c r="D92" s="17" t="s">
        <v>2646</v>
      </c>
      <c r="E92" s="17" t="s">
        <v>310</v>
      </c>
      <c r="F92" s="71" t="s">
        <v>2340</v>
      </c>
      <c r="G92" s="71"/>
      <c r="H92" s="72">
        <v>39390</v>
      </c>
      <c r="I92" s="73" t="s">
        <v>3004</v>
      </c>
      <c r="J92" s="100">
        <v>0</v>
      </c>
      <c r="K92" s="100">
        <v>0</v>
      </c>
      <c r="L92" s="100">
        <v>0</v>
      </c>
      <c r="M92" s="100">
        <v>0</v>
      </c>
      <c r="N92" s="100">
        <v>0</v>
      </c>
      <c r="O92" s="100">
        <v>0</v>
      </c>
      <c r="P92" s="100">
        <v>0</v>
      </c>
      <c r="Q92" s="100">
        <v>0</v>
      </c>
      <c r="R92" s="100">
        <v>0</v>
      </c>
      <c r="S92" s="100">
        <v>0</v>
      </c>
      <c r="T92" s="100">
        <v>0</v>
      </c>
      <c r="U92" s="100">
        <v>0</v>
      </c>
      <c r="V92" s="100">
        <v>1</v>
      </c>
      <c r="W92" s="100">
        <v>1</v>
      </c>
      <c r="X92" s="100">
        <v>0</v>
      </c>
      <c r="Y92" s="100">
        <v>0</v>
      </c>
      <c r="Z92" s="100">
        <v>0</v>
      </c>
      <c r="AA92" s="100">
        <v>0</v>
      </c>
      <c r="AB92" s="100">
        <v>0</v>
      </c>
      <c r="AC92" s="100">
        <v>0</v>
      </c>
      <c r="AD92" s="100">
        <v>0</v>
      </c>
      <c r="AE92" s="100">
        <v>0</v>
      </c>
      <c r="AF92" s="100">
        <v>0</v>
      </c>
      <c r="AG92" s="100">
        <v>0</v>
      </c>
      <c r="AH92" s="100">
        <v>1</v>
      </c>
      <c r="AI92" s="100">
        <v>1</v>
      </c>
      <c r="AJ92" s="100">
        <v>0</v>
      </c>
      <c r="AK92" s="290">
        <v>0</v>
      </c>
      <c r="AL92" s="290">
        <v>0</v>
      </c>
      <c r="AM92" s="290">
        <v>0</v>
      </c>
      <c r="AN92" s="338">
        <v>0</v>
      </c>
      <c r="AO92" s="338">
        <v>0</v>
      </c>
      <c r="AP92" s="338">
        <v>0</v>
      </c>
      <c r="AQ92" s="371">
        <v>1</v>
      </c>
      <c r="AR92" s="371">
        <v>1</v>
      </c>
      <c r="AS92" s="371">
        <v>0</v>
      </c>
      <c r="AT92" s="393">
        <v>0</v>
      </c>
      <c r="AU92" s="393">
        <v>0</v>
      </c>
      <c r="AV92" s="393">
        <v>0</v>
      </c>
      <c r="AW92" s="393">
        <v>2</v>
      </c>
      <c r="AX92" s="393">
        <v>2</v>
      </c>
      <c r="AY92" s="393">
        <v>0</v>
      </c>
      <c r="AZ92" s="100">
        <v>0</v>
      </c>
      <c r="BA92" s="100">
        <v>0</v>
      </c>
      <c r="BB92" s="100">
        <v>0</v>
      </c>
      <c r="BC92" s="100">
        <v>0</v>
      </c>
      <c r="BD92" s="100">
        <v>0</v>
      </c>
      <c r="BE92" s="100">
        <v>0</v>
      </c>
      <c r="BF92" s="100">
        <v>1</v>
      </c>
      <c r="BG92" s="100">
        <v>1</v>
      </c>
      <c r="BH92" s="100">
        <v>0</v>
      </c>
      <c r="BI92" s="100">
        <v>0</v>
      </c>
      <c r="BJ92" s="100">
        <v>0</v>
      </c>
      <c r="BK92" s="100">
        <v>0</v>
      </c>
      <c r="BL92" s="100">
        <v>0</v>
      </c>
      <c r="BM92" s="100">
        <v>0</v>
      </c>
      <c r="BN92" s="100">
        <v>0</v>
      </c>
      <c r="BO92" s="100">
        <v>0</v>
      </c>
      <c r="BP92" s="100">
        <v>0</v>
      </c>
      <c r="BQ92" s="100">
        <v>0</v>
      </c>
      <c r="BR92" s="100">
        <v>0</v>
      </c>
      <c r="BS92" s="100">
        <v>0</v>
      </c>
      <c r="BT92" s="100">
        <v>0</v>
      </c>
      <c r="BU92" s="18">
        <v>0</v>
      </c>
      <c r="BV92" s="18">
        <v>0</v>
      </c>
      <c r="BW92" s="18">
        <v>0</v>
      </c>
      <c r="BX92" s="100">
        <v>0</v>
      </c>
      <c r="BY92" s="100">
        <v>0</v>
      </c>
      <c r="BZ92" s="100">
        <v>0</v>
      </c>
      <c r="CA92" s="100"/>
      <c r="CB92" s="100"/>
      <c r="CC92" s="100"/>
    </row>
    <row r="93" spans="1:81" x14ac:dyDescent="0.25">
      <c r="A93" s="55" t="s">
        <v>2313</v>
      </c>
      <c r="B93" s="55">
        <v>1</v>
      </c>
      <c r="C93" s="16" t="s">
        <v>1904</v>
      </c>
      <c r="D93" s="17" t="s">
        <v>2646</v>
      </c>
      <c r="E93" s="17" t="s">
        <v>310</v>
      </c>
      <c r="F93" s="71" t="s">
        <v>1691</v>
      </c>
      <c r="G93" s="72">
        <v>39740</v>
      </c>
      <c r="H93" s="72">
        <v>39482</v>
      </c>
      <c r="I93" s="73" t="s">
        <v>1403</v>
      </c>
      <c r="J93" s="100">
        <v>0</v>
      </c>
      <c r="K93" s="100">
        <v>0</v>
      </c>
      <c r="L93" s="100">
        <v>0</v>
      </c>
      <c r="M93" s="100">
        <v>0</v>
      </c>
      <c r="N93" s="100">
        <v>0</v>
      </c>
      <c r="O93" s="100">
        <v>0</v>
      </c>
      <c r="P93" s="100">
        <v>0</v>
      </c>
      <c r="Q93" s="100">
        <v>0</v>
      </c>
      <c r="R93" s="100">
        <v>0</v>
      </c>
      <c r="S93" s="100">
        <v>0</v>
      </c>
      <c r="T93" s="100">
        <v>0</v>
      </c>
      <c r="U93" s="100">
        <v>0</v>
      </c>
      <c r="V93" s="100">
        <v>1</v>
      </c>
      <c r="W93" s="100">
        <v>1</v>
      </c>
      <c r="X93" s="100">
        <v>0</v>
      </c>
      <c r="Y93" s="100">
        <v>1</v>
      </c>
      <c r="Z93" s="100">
        <v>1</v>
      </c>
      <c r="AA93" s="100">
        <v>0</v>
      </c>
      <c r="AB93" s="100">
        <v>0</v>
      </c>
      <c r="AC93" s="100">
        <v>0</v>
      </c>
      <c r="AD93" s="100">
        <v>0</v>
      </c>
      <c r="AE93" s="100">
        <v>0</v>
      </c>
      <c r="AF93" s="100">
        <v>0</v>
      </c>
      <c r="AG93" s="100">
        <v>0</v>
      </c>
      <c r="AH93" s="100">
        <v>0</v>
      </c>
      <c r="AI93" s="100">
        <v>0</v>
      </c>
      <c r="AJ93" s="100">
        <v>0</v>
      </c>
      <c r="AK93" s="290">
        <v>1</v>
      </c>
      <c r="AL93" s="290">
        <v>1</v>
      </c>
      <c r="AM93" s="290">
        <v>0</v>
      </c>
      <c r="AN93" s="338">
        <v>0</v>
      </c>
      <c r="AO93" s="338">
        <v>0</v>
      </c>
      <c r="AP93" s="338">
        <v>0</v>
      </c>
      <c r="AQ93" s="371">
        <v>0</v>
      </c>
      <c r="AR93" s="371">
        <v>0</v>
      </c>
      <c r="AS93" s="371">
        <v>0</v>
      </c>
      <c r="AT93" s="393">
        <v>1</v>
      </c>
      <c r="AU93" s="393">
        <v>1</v>
      </c>
      <c r="AV93" s="393">
        <v>0</v>
      </c>
      <c r="AW93" s="393">
        <v>3</v>
      </c>
      <c r="AX93" s="393">
        <v>3</v>
      </c>
      <c r="AY93" s="393">
        <v>0</v>
      </c>
      <c r="AZ93" s="100">
        <v>0</v>
      </c>
      <c r="BA93" s="100">
        <v>0</v>
      </c>
      <c r="BB93" s="100">
        <v>0</v>
      </c>
      <c r="BC93" s="100">
        <v>1</v>
      </c>
      <c r="BD93" s="100">
        <v>1</v>
      </c>
      <c r="BE93" s="100">
        <v>0</v>
      </c>
      <c r="BF93" s="100">
        <v>1</v>
      </c>
      <c r="BG93" s="100">
        <v>1</v>
      </c>
      <c r="BH93" s="100">
        <v>0</v>
      </c>
      <c r="BI93" s="100">
        <v>1</v>
      </c>
      <c r="BJ93" s="100">
        <v>1</v>
      </c>
      <c r="BK93" s="100">
        <v>0</v>
      </c>
      <c r="BL93" s="100">
        <v>0</v>
      </c>
      <c r="BM93" s="100">
        <v>0</v>
      </c>
      <c r="BN93" s="100">
        <v>0</v>
      </c>
      <c r="BO93" s="100">
        <v>0</v>
      </c>
      <c r="BP93" s="100">
        <v>0</v>
      </c>
      <c r="BQ93" s="100">
        <v>0</v>
      </c>
      <c r="BR93" s="100">
        <v>0</v>
      </c>
      <c r="BS93" s="100">
        <v>0</v>
      </c>
      <c r="BT93" s="100">
        <v>0</v>
      </c>
      <c r="BU93" s="18">
        <v>0</v>
      </c>
      <c r="BV93" s="18">
        <v>0</v>
      </c>
      <c r="BW93" s="18">
        <v>0</v>
      </c>
      <c r="BX93" s="100">
        <v>0</v>
      </c>
      <c r="BY93" s="100">
        <v>0</v>
      </c>
      <c r="BZ93" s="100">
        <v>0</v>
      </c>
      <c r="CA93" s="100"/>
      <c r="CB93" s="100"/>
      <c r="CC93" s="100"/>
    </row>
    <row r="94" spans="1:81" x14ac:dyDescent="0.25">
      <c r="A94" s="55" t="s">
        <v>2313</v>
      </c>
      <c r="B94" s="55">
        <v>1</v>
      </c>
      <c r="C94" s="16" t="s">
        <v>1684</v>
      </c>
      <c r="D94" s="17" t="s">
        <v>2646</v>
      </c>
      <c r="E94" s="17" t="s">
        <v>310</v>
      </c>
      <c r="F94" s="71" t="s">
        <v>1691</v>
      </c>
      <c r="G94" s="72">
        <v>39869</v>
      </c>
      <c r="H94" s="72">
        <v>39703</v>
      </c>
      <c r="I94" s="73" t="s">
        <v>2134</v>
      </c>
      <c r="J94" s="100">
        <v>0</v>
      </c>
      <c r="K94" s="100">
        <v>0</v>
      </c>
      <c r="L94" s="100">
        <v>0</v>
      </c>
      <c r="M94" s="100">
        <v>0</v>
      </c>
      <c r="N94" s="100">
        <v>0</v>
      </c>
      <c r="O94" s="100">
        <v>0</v>
      </c>
      <c r="P94" s="100">
        <v>0</v>
      </c>
      <c r="Q94" s="100">
        <v>0</v>
      </c>
      <c r="R94" s="100">
        <v>0</v>
      </c>
      <c r="S94" s="100">
        <v>0</v>
      </c>
      <c r="T94" s="100">
        <v>0</v>
      </c>
      <c r="U94" s="100">
        <v>0</v>
      </c>
      <c r="V94" s="100">
        <v>0</v>
      </c>
      <c r="W94" s="100">
        <v>0</v>
      </c>
      <c r="X94" s="100">
        <v>0</v>
      </c>
      <c r="Y94" s="100">
        <v>0</v>
      </c>
      <c r="Z94" s="100">
        <v>0</v>
      </c>
      <c r="AA94" s="100">
        <v>0</v>
      </c>
      <c r="AB94" s="100">
        <v>1</v>
      </c>
      <c r="AC94" s="100">
        <v>1</v>
      </c>
      <c r="AD94" s="100">
        <v>0</v>
      </c>
      <c r="AE94" s="100">
        <v>1</v>
      </c>
      <c r="AF94" s="100">
        <v>1</v>
      </c>
      <c r="AG94" s="100">
        <v>0</v>
      </c>
      <c r="AH94" s="100">
        <v>0</v>
      </c>
      <c r="AI94" s="100">
        <v>0</v>
      </c>
      <c r="AJ94" s="100">
        <v>0</v>
      </c>
      <c r="AK94" s="290">
        <v>0</v>
      </c>
      <c r="AL94" s="290">
        <v>0</v>
      </c>
      <c r="AM94" s="290">
        <v>0</v>
      </c>
      <c r="AN94" s="338">
        <v>0</v>
      </c>
      <c r="AO94" s="338">
        <v>0</v>
      </c>
      <c r="AP94" s="338">
        <v>0</v>
      </c>
      <c r="AQ94" s="371">
        <v>1</v>
      </c>
      <c r="AR94" s="371">
        <v>1</v>
      </c>
      <c r="AS94" s="371">
        <v>0</v>
      </c>
      <c r="AT94" s="393">
        <v>0</v>
      </c>
      <c r="AU94" s="393">
        <v>0</v>
      </c>
      <c r="AV94" s="393">
        <v>0</v>
      </c>
      <c r="AW94" s="393">
        <v>0</v>
      </c>
      <c r="AX94" s="393">
        <v>0</v>
      </c>
      <c r="AY94" s="393">
        <v>0</v>
      </c>
      <c r="AZ94" s="100">
        <v>0</v>
      </c>
      <c r="BA94" s="100">
        <v>0</v>
      </c>
      <c r="BB94" s="100">
        <v>0</v>
      </c>
      <c r="BC94" s="100">
        <v>0</v>
      </c>
      <c r="BD94" s="100">
        <v>0</v>
      </c>
      <c r="BE94" s="100">
        <v>0</v>
      </c>
      <c r="BF94" s="100">
        <v>0</v>
      </c>
      <c r="BG94" s="100">
        <v>0</v>
      </c>
      <c r="BH94" s="100">
        <v>0</v>
      </c>
      <c r="BI94" s="100">
        <v>1</v>
      </c>
      <c r="BJ94" s="100">
        <v>1</v>
      </c>
      <c r="BK94" s="100">
        <v>0</v>
      </c>
      <c r="BL94" s="100">
        <v>0</v>
      </c>
      <c r="BM94" s="100">
        <v>0</v>
      </c>
      <c r="BN94" s="100">
        <v>0</v>
      </c>
      <c r="BO94" s="100">
        <v>1</v>
      </c>
      <c r="BP94" s="100">
        <v>1</v>
      </c>
      <c r="BQ94" s="100">
        <v>0</v>
      </c>
      <c r="BR94" s="100">
        <v>0</v>
      </c>
      <c r="BS94" s="100">
        <v>0</v>
      </c>
      <c r="BT94" s="100">
        <v>0</v>
      </c>
      <c r="BU94" s="18">
        <v>0</v>
      </c>
      <c r="BV94" s="18">
        <v>0</v>
      </c>
      <c r="BW94" s="18">
        <v>0</v>
      </c>
      <c r="BX94" s="100">
        <v>0</v>
      </c>
      <c r="BY94" s="100">
        <v>0</v>
      </c>
      <c r="BZ94" s="100">
        <v>0</v>
      </c>
      <c r="CA94" s="100"/>
      <c r="CB94" s="100"/>
      <c r="CC94" s="100"/>
    </row>
    <row r="95" spans="1:81" s="92" customFormat="1" x14ac:dyDescent="0.25">
      <c r="A95" s="55" t="s">
        <v>2313</v>
      </c>
      <c r="B95" s="55">
        <v>1</v>
      </c>
      <c r="C95" s="16" t="s">
        <v>4707</v>
      </c>
      <c r="D95" s="17" t="s">
        <v>2646</v>
      </c>
      <c r="E95" s="17" t="s">
        <v>310</v>
      </c>
      <c r="F95" s="71" t="s">
        <v>2340</v>
      </c>
      <c r="G95" s="71"/>
      <c r="H95" s="72">
        <v>39707</v>
      </c>
      <c r="I95" s="73" t="s">
        <v>1683</v>
      </c>
      <c r="J95" s="100">
        <v>0</v>
      </c>
      <c r="K95" s="100">
        <v>0</v>
      </c>
      <c r="L95" s="100">
        <v>0</v>
      </c>
      <c r="M95" s="100">
        <v>0</v>
      </c>
      <c r="N95" s="100">
        <v>0</v>
      </c>
      <c r="O95" s="100">
        <v>0</v>
      </c>
      <c r="P95" s="100">
        <v>0</v>
      </c>
      <c r="Q95" s="100">
        <v>0</v>
      </c>
      <c r="R95" s="100">
        <v>0</v>
      </c>
      <c r="S95" s="100">
        <v>0</v>
      </c>
      <c r="T95" s="100">
        <v>0</v>
      </c>
      <c r="U95" s="100">
        <v>0</v>
      </c>
      <c r="V95" s="100">
        <v>0</v>
      </c>
      <c r="W95" s="100">
        <v>0</v>
      </c>
      <c r="X95" s="100">
        <v>0</v>
      </c>
      <c r="Y95" s="100">
        <v>1</v>
      </c>
      <c r="Z95" s="100">
        <v>1</v>
      </c>
      <c r="AA95" s="100">
        <v>0</v>
      </c>
      <c r="AB95" s="100">
        <v>0</v>
      </c>
      <c r="AC95" s="100">
        <v>0</v>
      </c>
      <c r="AD95" s="100">
        <v>0</v>
      </c>
      <c r="AE95" s="100">
        <v>1</v>
      </c>
      <c r="AF95" s="100">
        <v>1</v>
      </c>
      <c r="AG95" s="100">
        <v>0</v>
      </c>
      <c r="AH95" s="100">
        <v>0</v>
      </c>
      <c r="AI95" s="100">
        <v>0</v>
      </c>
      <c r="AJ95" s="100">
        <v>0</v>
      </c>
      <c r="AK95" s="290">
        <v>0</v>
      </c>
      <c r="AL95" s="290">
        <v>0</v>
      </c>
      <c r="AM95" s="290">
        <v>0</v>
      </c>
      <c r="AN95" s="338">
        <v>0</v>
      </c>
      <c r="AO95" s="338">
        <v>0</v>
      </c>
      <c r="AP95" s="338">
        <v>0</v>
      </c>
      <c r="AQ95" s="371">
        <v>0</v>
      </c>
      <c r="AR95" s="371">
        <v>0</v>
      </c>
      <c r="AS95" s="371">
        <v>0</v>
      </c>
      <c r="AT95" s="393">
        <v>2</v>
      </c>
      <c r="AU95" s="393">
        <v>2</v>
      </c>
      <c r="AV95" s="393">
        <v>0</v>
      </c>
      <c r="AW95" s="393">
        <v>0</v>
      </c>
      <c r="AX95" s="393">
        <v>0</v>
      </c>
      <c r="AY95" s="393">
        <v>0</v>
      </c>
      <c r="AZ95" s="100">
        <v>0</v>
      </c>
      <c r="BA95" s="100">
        <v>0</v>
      </c>
      <c r="BB95" s="100">
        <v>0</v>
      </c>
      <c r="BC95" s="100">
        <v>0</v>
      </c>
      <c r="BD95" s="100">
        <v>0</v>
      </c>
      <c r="BE95" s="100">
        <v>0</v>
      </c>
      <c r="BF95" s="100">
        <v>0</v>
      </c>
      <c r="BG95" s="100">
        <v>0</v>
      </c>
      <c r="BH95" s="100">
        <v>0</v>
      </c>
      <c r="BI95" s="100">
        <v>0</v>
      </c>
      <c r="BJ95" s="100">
        <v>0</v>
      </c>
      <c r="BK95" s="100">
        <v>0</v>
      </c>
      <c r="BL95" s="100">
        <v>0</v>
      </c>
      <c r="BM95" s="100">
        <v>0</v>
      </c>
      <c r="BN95" s="100">
        <v>0</v>
      </c>
      <c r="BO95" s="100">
        <v>0</v>
      </c>
      <c r="BP95" s="100">
        <v>0</v>
      </c>
      <c r="BQ95" s="100">
        <v>0</v>
      </c>
      <c r="BR95" s="100">
        <v>0</v>
      </c>
      <c r="BS95" s="100">
        <v>0</v>
      </c>
      <c r="BT95" s="100">
        <v>0</v>
      </c>
      <c r="BU95" s="18">
        <v>0</v>
      </c>
      <c r="BV95" s="18">
        <v>0</v>
      </c>
      <c r="BW95" s="18">
        <v>0</v>
      </c>
      <c r="BX95" s="100">
        <v>0</v>
      </c>
      <c r="BY95" s="100">
        <v>0</v>
      </c>
      <c r="BZ95" s="100">
        <v>0</v>
      </c>
      <c r="CA95" s="100"/>
      <c r="CB95" s="100"/>
      <c r="CC95" s="100"/>
    </row>
    <row r="96" spans="1:81" x14ac:dyDescent="0.25">
      <c r="A96" s="55" t="s">
        <v>2313</v>
      </c>
      <c r="B96" s="55">
        <v>1</v>
      </c>
      <c r="C96" s="52" t="s">
        <v>3019</v>
      </c>
      <c r="D96" s="17" t="s">
        <v>2646</v>
      </c>
      <c r="E96" s="17" t="s">
        <v>310</v>
      </c>
      <c r="F96" s="17" t="s">
        <v>1691</v>
      </c>
      <c r="G96" s="72">
        <v>40913</v>
      </c>
      <c r="H96" s="53">
        <v>39829</v>
      </c>
      <c r="I96" s="56" t="s">
        <v>4763</v>
      </c>
      <c r="J96" s="100">
        <v>0</v>
      </c>
      <c r="K96" s="100">
        <v>0</v>
      </c>
      <c r="L96" s="100">
        <v>0</v>
      </c>
      <c r="M96" s="100">
        <v>0</v>
      </c>
      <c r="N96" s="100">
        <v>0</v>
      </c>
      <c r="O96" s="100">
        <v>0</v>
      </c>
      <c r="P96" s="100">
        <v>0</v>
      </c>
      <c r="Q96" s="100">
        <v>0</v>
      </c>
      <c r="R96" s="100">
        <v>0</v>
      </c>
      <c r="S96" s="100">
        <v>0</v>
      </c>
      <c r="T96" s="100">
        <v>0</v>
      </c>
      <c r="U96" s="100">
        <v>0</v>
      </c>
      <c r="V96" s="100">
        <v>0</v>
      </c>
      <c r="W96" s="100">
        <v>0</v>
      </c>
      <c r="X96" s="100">
        <v>0</v>
      </c>
      <c r="Y96" s="100">
        <v>0</v>
      </c>
      <c r="Z96" s="100">
        <v>0</v>
      </c>
      <c r="AA96" s="100">
        <v>0</v>
      </c>
      <c r="AB96" s="100">
        <v>0</v>
      </c>
      <c r="AC96" s="100">
        <v>0</v>
      </c>
      <c r="AD96" s="100">
        <v>0</v>
      </c>
      <c r="AE96" s="100">
        <v>1</v>
      </c>
      <c r="AF96" s="100">
        <v>1</v>
      </c>
      <c r="AG96" s="100">
        <v>0</v>
      </c>
      <c r="AH96" s="100">
        <v>0</v>
      </c>
      <c r="AI96" s="100">
        <v>0</v>
      </c>
      <c r="AJ96" s="100">
        <v>0</v>
      </c>
      <c r="AK96" s="290">
        <v>2</v>
      </c>
      <c r="AL96" s="290">
        <v>2</v>
      </c>
      <c r="AM96" s="290">
        <v>0</v>
      </c>
      <c r="AN96" s="338">
        <v>0</v>
      </c>
      <c r="AO96" s="338">
        <v>0</v>
      </c>
      <c r="AP96" s="338">
        <v>0</v>
      </c>
      <c r="AQ96" s="371">
        <v>0</v>
      </c>
      <c r="AR96" s="371">
        <v>0</v>
      </c>
      <c r="AS96" s="371">
        <v>0</v>
      </c>
      <c r="AT96" s="393">
        <v>0</v>
      </c>
      <c r="AU96" s="393">
        <v>0</v>
      </c>
      <c r="AV96" s="393">
        <v>0</v>
      </c>
      <c r="AW96" s="393">
        <v>0</v>
      </c>
      <c r="AX96" s="393">
        <v>0</v>
      </c>
      <c r="AY96" s="393">
        <v>0</v>
      </c>
      <c r="AZ96" s="100">
        <v>0</v>
      </c>
      <c r="BA96" s="100">
        <v>0</v>
      </c>
      <c r="BB96" s="100">
        <v>0</v>
      </c>
      <c r="BC96" s="100">
        <v>0</v>
      </c>
      <c r="BD96" s="100">
        <v>0</v>
      </c>
      <c r="BE96" s="100">
        <v>0</v>
      </c>
      <c r="BF96" s="100">
        <v>0</v>
      </c>
      <c r="BG96" s="100">
        <v>0</v>
      </c>
      <c r="BH96" s="100">
        <v>0</v>
      </c>
      <c r="BI96" s="100">
        <v>0</v>
      </c>
      <c r="BJ96" s="100">
        <v>0</v>
      </c>
      <c r="BK96" s="100">
        <v>0</v>
      </c>
      <c r="BL96" s="100">
        <v>0</v>
      </c>
      <c r="BM96" s="100">
        <v>0</v>
      </c>
      <c r="BN96" s="100">
        <v>0</v>
      </c>
      <c r="BO96" s="100">
        <v>0</v>
      </c>
      <c r="BP96" s="100">
        <v>0</v>
      </c>
      <c r="BQ96" s="100">
        <v>0</v>
      </c>
      <c r="BR96" s="100">
        <v>2</v>
      </c>
      <c r="BS96" s="100">
        <v>2</v>
      </c>
      <c r="BT96" s="100">
        <v>0</v>
      </c>
      <c r="BU96" s="18">
        <v>0</v>
      </c>
      <c r="BV96" s="18">
        <v>0</v>
      </c>
      <c r="BW96" s="18">
        <v>0</v>
      </c>
      <c r="BX96" s="100">
        <v>0</v>
      </c>
      <c r="BY96" s="100">
        <v>0</v>
      </c>
      <c r="BZ96" s="100">
        <v>0</v>
      </c>
      <c r="CA96" s="100"/>
      <c r="CB96" s="100"/>
      <c r="CC96" s="100"/>
    </row>
    <row r="97" spans="1:91" x14ac:dyDescent="0.25">
      <c r="A97" s="55" t="s">
        <v>2313</v>
      </c>
      <c r="B97" s="55">
        <v>1</v>
      </c>
      <c r="C97" s="16" t="s">
        <v>1135</v>
      </c>
      <c r="D97" s="17" t="s">
        <v>2646</v>
      </c>
      <c r="E97" s="17" t="s">
        <v>310</v>
      </c>
      <c r="F97" s="71" t="s">
        <v>1691</v>
      </c>
      <c r="G97" s="72">
        <v>39911</v>
      </c>
      <c r="H97" s="72">
        <v>39857</v>
      </c>
      <c r="I97" s="73" t="s">
        <v>1136</v>
      </c>
      <c r="J97" s="100">
        <v>2</v>
      </c>
      <c r="K97" s="100">
        <v>2</v>
      </c>
      <c r="L97" s="100">
        <v>0</v>
      </c>
      <c r="M97" s="100">
        <v>1</v>
      </c>
      <c r="N97" s="100">
        <v>1</v>
      </c>
      <c r="O97" s="100">
        <v>0</v>
      </c>
      <c r="P97" s="100">
        <v>1</v>
      </c>
      <c r="Q97" s="100">
        <v>1</v>
      </c>
      <c r="R97" s="100">
        <v>0</v>
      </c>
      <c r="S97" s="100">
        <v>0</v>
      </c>
      <c r="T97" s="100">
        <v>0</v>
      </c>
      <c r="U97" s="100">
        <v>0</v>
      </c>
      <c r="V97" s="100">
        <v>1</v>
      </c>
      <c r="W97" s="100">
        <v>1</v>
      </c>
      <c r="X97" s="100">
        <v>0</v>
      </c>
      <c r="Y97" s="100">
        <v>1</v>
      </c>
      <c r="Z97" s="100">
        <v>1</v>
      </c>
      <c r="AA97" s="100">
        <v>0</v>
      </c>
      <c r="AB97" s="100">
        <v>2</v>
      </c>
      <c r="AC97" s="100">
        <v>2</v>
      </c>
      <c r="AD97" s="100">
        <v>0</v>
      </c>
      <c r="AE97" s="100">
        <v>1</v>
      </c>
      <c r="AF97" s="100">
        <v>1</v>
      </c>
      <c r="AG97" s="100">
        <v>0</v>
      </c>
      <c r="AH97" s="100">
        <v>0</v>
      </c>
      <c r="AI97" s="100">
        <v>0</v>
      </c>
      <c r="AJ97" s="100">
        <v>0</v>
      </c>
      <c r="AK97" s="290">
        <v>1</v>
      </c>
      <c r="AL97" s="290">
        <v>1</v>
      </c>
      <c r="AM97" s="290">
        <v>0</v>
      </c>
      <c r="AN97" s="338">
        <v>0</v>
      </c>
      <c r="AO97" s="338">
        <v>0</v>
      </c>
      <c r="AP97" s="338">
        <v>0</v>
      </c>
      <c r="AQ97" s="371">
        <v>1</v>
      </c>
      <c r="AR97" s="371">
        <v>1</v>
      </c>
      <c r="AS97" s="371">
        <v>0</v>
      </c>
      <c r="AT97" s="393">
        <v>1</v>
      </c>
      <c r="AU97" s="393">
        <v>1</v>
      </c>
      <c r="AV97" s="393">
        <v>0</v>
      </c>
      <c r="AW97" s="393">
        <v>1</v>
      </c>
      <c r="AX97" s="393">
        <v>1</v>
      </c>
      <c r="AY97" s="393">
        <v>0</v>
      </c>
      <c r="AZ97" s="100">
        <v>1</v>
      </c>
      <c r="BA97" s="100">
        <v>1</v>
      </c>
      <c r="BB97" s="100">
        <v>0</v>
      </c>
      <c r="BC97" s="100">
        <v>0</v>
      </c>
      <c r="BD97" s="100">
        <v>0</v>
      </c>
      <c r="BE97" s="100">
        <v>0</v>
      </c>
      <c r="BF97" s="100">
        <v>1</v>
      </c>
      <c r="BG97" s="100">
        <v>1</v>
      </c>
      <c r="BH97" s="100">
        <v>0</v>
      </c>
      <c r="BI97" s="100">
        <v>1</v>
      </c>
      <c r="BJ97" s="100">
        <v>1</v>
      </c>
      <c r="BK97" s="100">
        <v>0</v>
      </c>
      <c r="BL97" s="100">
        <v>0</v>
      </c>
      <c r="BM97" s="100">
        <v>0</v>
      </c>
      <c r="BN97" s="100">
        <v>0</v>
      </c>
      <c r="BO97" s="100">
        <v>0</v>
      </c>
      <c r="BP97" s="100">
        <v>0</v>
      </c>
      <c r="BQ97" s="100">
        <v>0</v>
      </c>
      <c r="BR97" s="100">
        <v>1</v>
      </c>
      <c r="BS97" s="100">
        <v>1</v>
      </c>
      <c r="BT97" s="100">
        <v>0</v>
      </c>
      <c r="BU97" s="18">
        <v>0</v>
      </c>
      <c r="BV97" s="18">
        <v>0</v>
      </c>
      <c r="BW97" s="18">
        <v>0</v>
      </c>
      <c r="BX97" s="100">
        <v>2</v>
      </c>
      <c r="BY97" s="100">
        <v>2</v>
      </c>
      <c r="BZ97" s="100">
        <v>0</v>
      </c>
      <c r="CA97" s="100"/>
      <c r="CB97" s="100"/>
      <c r="CC97" s="100"/>
      <c r="CD97" s="92"/>
      <c r="CE97" s="92"/>
      <c r="CF97" s="92"/>
      <c r="CG97" s="92"/>
      <c r="CH97" s="92"/>
      <c r="CI97" s="92"/>
      <c r="CJ97" s="92"/>
      <c r="CK97" s="92"/>
      <c r="CL97" s="92"/>
      <c r="CM97" s="92"/>
    </row>
    <row r="98" spans="1:91" s="92" customFormat="1" x14ac:dyDescent="0.25">
      <c r="A98" s="17" t="s">
        <v>2313</v>
      </c>
      <c r="B98" s="17">
        <v>1</v>
      </c>
      <c r="C98" s="16" t="s">
        <v>1137</v>
      </c>
      <c r="D98" s="17" t="s">
        <v>2646</v>
      </c>
      <c r="E98" s="17" t="s">
        <v>310</v>
      </c>
      <c r="F98" s="71" t="s">
        <v>2182</v>
      </c>
      <c r="G98" s="72">
        <v>40322</v>
      </c>
      <c r="H98" s="72">
        <v>39857</v>
      </c>
      <c r="I98" s="73" t="s">
        <v>1138</v>
      </c>
      <c r="J98" s="100">
        <v>2</v>
      </c>
      <c r="K98" s="100">
        <v>2</v>
      </c>
      <c r="L98" s="100">
        <v>0</v>
      </c>
      <c r="M98" s="100">
        <v>1</v>
      </c>
      <c r="N98" s="100">
        <v>1</v>
      </c>
      <c r="O98" s="100">
        <v>0</v>
      </c>
      <c r="P98" s="100">
        <v>0</v>
      </c>
      <c r="Q98" s="100">
        <v>0</v>
      </c>
      <c r="R98" s="100">
        <v>0</v>
      </c>
      <c r="S98" s="100">
        <v>0</v>
      </c>
      <c r="T98" s="100">
        <v>0</v>
      </c>
      <c r="U98" s="100">
        <v>0</v>
      </c>
      <c r="V98" s="100">
        <v>1</v>
      </c>
      <c r="W98" s="100">
        <v>1</v>
      </c>
      <c r="X98" s="100">
        <v>0</v>
      </c>
      <c r="Y98" s="100">
        <v>1</v>
      </c>
      <c r="Z98" s="100">
        <v>1</v>
      </c>
      <c r="AA98" s="100">
        <v>0</v>
      </c>
      <c r="AB98" s="100">
        <v>2</v>
      </c>
      <c r="AC98" s="100">
        <v>2</v>
      </c>
      <c r="AD98" s="100">
        <v>0</v>
      </c>
      <c r="AE98" s="100">
        <v>1</v>
      </c>
      <c r="AF98" s="100">
        <v>1</v>
      </c>
      <c r="AG98" s="100">
        <v>0</v>
      </c>
      <c r="AH98" s="100">
        <v>0</v>
      </c>
      <c r="AI98" s="100">
        <v>0</v>
      </c>
      <c r="AJ98" s="100">
        <v>0</v>
      </c>
      <c r="AK98" s="290">
        <v>1</v>
      </c>
      <c r="AL98" s="290">
        <v>1</v>
      </c>
      <c r="AM98" s="290">
        <v>0</v>
      </c>
      <c r="AN98" s="338">
        <v>0</v>
      </c>
      <c r="AO98" s="338">
        <v>0</v>
      </c>
      <c r="AP98" s="338">
        <v>0</v>
      </c>
      <c r="AQ98" s="371">
        <v>1</v>
      </c>
      <c r="AR98" s="371">
        <v>1</v>
      </c>
      <c r="AS98" s="371">
        <v>0</v>
      </c>
      <c r="AT98" s="393">
        <v>1</v>
      </c>
      <c r="AU98" s="393">
        <v>1</v>
      </c>
      <c r="AV98" s="393">
        <v>0</v>
      </c>
      <c r="AW98" s="393">
        <v>1</v>
      </c>
      <c r="AX98" s="393">
        <v>1</v>
      </c>
      <c r="AY98" s="393">
        <v>0</v>
      </c>
      <c r="AZ98" s="100">
        <v>1</v>
      </c>
      <c r="BA98" s="100">
        <v>1</v>
      </c>
      <c r="BB98" s="100">
        <v>0</v>
      </c>
      <c r="BC98" s="100">
        <v>0</v>
      </c>
      <c r="BD98" s="100">
        <v>0</v>
      </c>
      <c r="BE98" s="100">
        <v>0</v>
      </c>
      <c r="BF98" s="100">
        <v>1</v>
      </c>
      <c r="BG98" s="100">
        <v>1</v>
      </c>
      <c r="BH98" s="100">
        <v>0</v>
      </c>
      <c r="BI98" s="100">
        <v>1</v>
      </c>
      <c r="BJ98" s="100">
        <v>1</v>
      </c>
      <c r="BK98" s="100">
        <v>0</v>
      </c>
      <c r="BL98" s="100">
        <v>0</v>
      </c>
      <c r="BM98" s="100">
        <v>0</v>
      </c>
      <c r="BN98" s="100">
        <v>0</v>
      </c>
      <c r="BO98" s="100">
        <v>0</v>
      </c>
      <c r="BP98" s="100">
        <v>0</v>
      </c>
      <c r="BQ98" s="100">
        <v>0</v>
      </c>
      <c r="BR98" s="100">
        <v>0</v>
      </c>
      <c r="BS98" s="100">
        <v>0</v>
      </c>
      <c r="BT98" s="100">
        <v>0</v>
      </c>
      <c r="BU98" s="18">
        <v>0</v>
      </c>
      <c r="BV98" s="18">
        <v>0</v>
      </c>
      <c r="BW98" s="18">
        <v>0</v>
      </c>
      <c r="BX98" s="100">
        <v>2</v>
      </c>
      <c r="BY98" s="100">
        <v>2</v>
      </c>
      <c r="BZ98" s="100">
        <v>0</v>
      </c>
      <c r="CA98" s="100"/>
      <c r="CB98" s="100"/>
      <c r="CC98" s="100"/>
    </row>
    <row r="99" spans="1:91" s="92" customFormat="1" x14ac:dyDescent="0.25">
      <c r="A99" s="17" t="s">
        <v>2313</v>
      </c>
      <c r="B99" s="17">
        <v>1</v>
      </c>
      <c r="C99" s="16" t="s">
        <v>1139</v>
      </c>
      <c r="D99" s="17" t="s">
        <v>2646</v>
      </c>
      <c r="E99" s="17" t="s">
        <v>310</v>
      </c>
      <c r="F99" s="71" t="s">
        <v>2822</v>
      </c>
      <c r="G99" s="72">
        <v>40078</v>
      </c>
      <c r="H99" s="72">
        <v>39857</v>
      </c>
      <c r="I99" s="73" t="s">
        <v>1140</v>
      </c>
      <c r="J99" s="100">
        <v>1</v>
      </c>
      <c r="K99" s="100">
        <v>1</v>
      </c>
      <c r="L99" s="100">
        <v>0</v>
      </c>
      <c r="M99" s="100">
        <v>1</v>
      </c>
      <c r="N99" s="100">
        <v>1</v>
      </c>
      <c r="O99" s="100">
        <v>0</v>
      </c>
      <c r="P99" s="100">
        <v>1</v>
      </c>
      <c r="Q99" s="100">
        <v>1</v>
      </c>
      <c r="R99" s="100">
        <v>0</v>
      </c>
      <c r="S99" s="100">
        <v>0</v>
      </c>
      <c r="T99" s="100">
        <v>0</v>
      </c>
      <c r="U99" s="100">
        <v>0</v>
      </c>
      <c r="V99" s="100">
        <v>1</v>
      </c>
      <c r="W99" s="100">
        <v>1</v>
      </c>
      <c r="X99" s="100">
        <v>0</v>
      </c>
      <c r="Y99" s="100">
        <v>0</v>
      </c>
      <c r="Z99" s="100">
        <v>0</v>
      </c>
      <c r="AA99" s="100">
        <v>0</v>
      </c>
      <c r="AB99" s="100">
        <v>1</v>
      </c>
      <c r="AC99" s="100">
        <v>1</v>
      </c>
      <c r="AD99" s="100">
        <v>0</v>
      </c>
      <c r="AE99" s="100">
        <v>0</v>
      </c>
      <c r="AF99" s="100">
        <v>0</v>
      </c>
      <c r="AG99" s="100">
        <v>0</v>
      </c>
      <c r="AH99" s="100">
        <v>0</v>
      </c>
      <c r="AI99" s="100">
        <v>0</v>
      </c>
      <c r="AJ99" s="100">
        <v>0</v>
      </c>
      <c r="AK99" s="290">
        <v>0</v>
      </c>
      <c r="AL99" s="290">
        <v>0</v>
      </c>
      <c r="AM99" s="290">
        <v>0</v>
      </c>
      <c r="AN99" s="338">
        <v>0</v>
      </c>
      <c r="AO99" s="338">
        <v>0</v>
      </c>
      <c r="AP99" s="338">
        <v>0</v>
      </c>
      <c r="AQ99" s="371">
        <v>1</v>
      </c>
      <c r="AR99" s="371">
        <v>1</v>
      </c>
      <c r="AS99" s="371">
        <v>0</v>
      </c>
      <c r="AT99" s="393">
        <v>0</v>
      </c>
      <c r="AU99" s="393">
        <v>0</v>
      </c>
      <c r="AV99" s="393">
        <v>0</v>
      </c>
      <c r="AW99" s="393">
        <v>1</v>
      </c>
      <c r="AX99" s="393">
        <v>1</v>
      </c>
      <c r="AY99" s="393">
        <v>0</v>
      </c>
      <c r="AZ99" s="100">
        <v>0</v>
      </c>
      <c r="BA99" s="100">
        <v>0</v>
      </c>
      <c r="BB99" s="100">
        <v>0</v>
      </c>
      <c r="BC99" s="100">
        <v>0</v>
      </c>
      <c r="BD99" s="100">
        <v>0</v>
      </c>
      <c r="BE99" s="100">
        <v>0</v>
      </c>
      <c r="BF99" s="100">
        <v>1</v>
      </c>
      <c r="BG99" s="100">
        <v>1</v>
      </c>
      <c r="BH99" s="100">
        <v>0</v>
      </c>
      <c r="BI99" s="100">
        <v>0</v>
      </c>
      <c r="BJ99" s="100">
        <v>0</v>
      </c>
      <c r="BK99" s="100">
        <v>0</v>
      </c>
      <c r="BL99" s="100">
        <v>0</v>
      </c>
      <c r="BM99" s="100">
        <v>0</v>
      </c>
      <c r="BN99" s="100">
        <v>0</v>
      </c>
      <c r="BO99" s="100">
        <v>0</v>
      </c>
      <c r="BP99" s="100">
        <v>0</v>
      </c>
      <c r="BQ99" s="100">
        <v>0</v>
      </c>
      <c r="BR99" s="100">
        <v>1</v>
      </c>
      <c r="BS99" s="100">
        <v>1</v>
      </c>
      <c r="BT99" s="100">
        <v>0</v>
      </c>
      <c r="BU99" s="18">
        <v>0</v>
      </c>
      <c r="BV99" s="18">
        <v>0</v>
      </c>
      <c r="BW99" s="18">
        <v>0</v>
      </c>
      <c r="BX99" s="100">
        <v>0</v>
      </c>
      <c r="BY99" s="100">
        <v>0</v>
      </c>
      <c r="BZ99" s="100">
        <v>0</v>
      </c>
      <c r="CA99" s="100"/>
      <c r="CB99" s="100"/>
      <c r="CC99" s="100"/>
      <c r="CD99"/>
      <c r="CE99"/>
      <c r="CF99"/>
      <c r="CG99"/>
      <c r="CH99"/>
      <c r="CI99"/>
      <c r="CJ99"/>
      <c r="CK99"/>
      <c r="CL99"/>
      <c r="CM99"/>
    </row>
    <row r="100" spans="1:91" x14ac:dyDescent="0.25">
      <c r="A100" s="17" t="s">
        <v>2313</v>
      </c>
      <c r="B100" s="17">
        <v>1</v>
      </c>
      <c r="C100" s="16" t="s">
        <v>1141</v>
      </c>
      <c r="D100" s="17" t="s">
        <v>2646</v>
      </c>
      <c r="E100" s="17" t="s">
        <v>310</v>
      </c>
      <c r="F100" s="71" t="s">
        <v>2822</v>
      </c>
      <c r="G100" s="72">
        <v>40078</v>
      </c>
      <c r="H100" s="72">
        <v>39857</v>
      </c>
      <c r="I100" s="73" t="s">
        <v>1142</v>
      </c>
      <c r="J100" s="100">
        <v>1</v>
      </c>
      <c r="K100" s="100">
        <v>1</v>
      </c>
      <c r="L100" s="100">
        <v>0</v>
      </c>
      <c r="M100" s="100">
        <v>0</v>
      </c>
      <c r="N100" s="100">
        <v>0</v>
      </c>
      <c r="O100" s="100">
        <v>0</v>
      </c>
      <c r="P100" s="100">
        <v>0</v>
      </c>
      <c r="Q100" s="100">
        <v>0</v>
      </c>
      <c r="R100" s="100">
        <v>0</v>
      </c>
      <c r="S100" s="100">
        <v>0</v>
      </c>
      <c r="T100" s="100">
        <v>0</v>
      </c>
      <c r="U100" s="100">
        <v>0</v>
      </c>
      <c r="V100" s="100">
        <v>0</v>
      </c>
      <c r="W100" s="100">
        <v>0</v>
      </c>
      <c r="X100" s="100">
        <v>0</v>
      </c>
      <c r="Y100" s="100">
        <v>1</v>
      </c>
      <c r="Z100" s="100">
        <v>1</v>
      </c>
      <c r="AA100" s="100">
        <v>0</v>
      </c>
      <c r="AB100" s="100">
        <v>1</v>
      </c>
      <c r="AC100" s="100">
        <v>1</v>
      </c>
      <c r="AD100" s="100">
        <v>0</v>
      </c>
      <c r="AE100" s="100">
        <v>1</v>
      </c>
      <c r="AF100" s="100">
        <v>1</v>
      </c>
      <c r="AG100" s="100">
        <v>0</v>
      </c>
      <c r="AH100" s="100">
        <v>0</v>
      </c>
      <c r="AI100" s="100">
        <v>0</v>
      </c>
      <c r="AJ100" s="100">
        <v>0</v>
      </c>
      <c r="AK100" s="290">
        <v>1</v>
      </c>
      <c r="AL100" s="290">
        <v>1</v>
      </c>
      <c r="AM100" s="290">
        <v>0</v>
      </c>
      <c r="AN100" s="338">
        <v>0</v>
      </c>
      <c r="AO100" s="338">
        <v>0</v>
      </c>
      <c r="AP100" s="338">
        <v>0</v>
      </c>
      <c r="AQ100" s="371">
        <v>0</v>
      </c>
      <c r="AR100" s="371">
        <v>0</v>
      </c>
      <c r="AS100" s="371">
        <v>0</v>
      </c>
      <c r="AT100" s="393">
        <v>1</v>
      </c>
      <c r="AU100" s="393">
        <v>1</v>
      </c>
      <c r="AV100" s="393">
        <v>0</v>
      </c>
      <c r="AW100" s="393">
        <v>0</v>
      </c>
      <c r="AX100" s="393">
        <v>0</v>
      </c>
      <c r="AY100" s="393">
        <v>0</v>
      </c>
      <c r="AZ100" s="100">
        <v>1</v>
      </c>
      <c r="BA100" s="100">
        <v>1</v>
      </c>
      <c r="BB100" s="100">
        <v>0</v>
      </c>
      <c r="BC100" s="100">
        <v>0</v>
      </c>
      <c r="BD100" s="100">
        <v>0</v>
      </c>
      <c r="BE100" s="100">
        <v>0</v>
      </c>
      <c r="BF100" s="100">
        <v>1</v>
      </c>
      <c r="BG100" s="100">
        <v>1</v>
      </c>
      <c r="BH100" s="100">
        <v>0</v>
      </c>
      <c r="BI100" s="100">
        <v>1</v>
      </c>
      <c r="BJ100" s="100">
        <v>1</v>
      </c>
      <c r="BK100" s="100">
        <v>0</v>
      </c>
      <c r="BL100" s="100">
        <v>0</v>
      </c>
      <c r="BM100" s="100">
        <v>0</v>
      </c>
      <c r="BN100" s="100">
        <v>0</v>
      </c>
      <c r="BO100" s="100">
        <v>0</v>
      </c>
      <c r="BP100" s="100">
        <v>0</v>
      </c>
      <c r="BQ100" s="100">
        <v>0</v>
      </c>
      <c r="BR100" s="100">
        <v>0</v>
      </c>
      <c r="BS100" s="100">
        <v>0</v>
      </c>
      <c r="BT100" s="100">
        <v>0</v>
      </c>
      <c r="BU100" s="18">
        <v>0</v>
      </c>
      <c r="BV100" s="18">
        <v>0</v>
      </c>
      <c r="BW100" s="18">
        <v>0</v>
      </c>
      <c r="BX100" s="100">
        <v>2</v>
      </c>
      <c r="BY100" s="100">
        <v>2</v>
      </c>
      <c r="BZ100" s="100">
        <v>0</v>
      </c>
      <c r="CA100" s="100"/>
      <c r="CB100" s="100"/>
      <c r="CC100" s="100"/>
      <c r="CD100" s="92"/>
      <c r="CE100" s="92"/>
      <c r="CF100" s="92"/>
      <c r="CG100" s="92"/>
      <c r="CH100" s="92"/>
      <c r="CI100" s="92"/>
      <c r="CJ100" s="92"/>
      <c r="CK100" s="92"/>
      <c r="CL100" s="92"/>
      <c r="CM100" s="92"/>
    </row>
    <row r="101" spans="1:91" s="92" customFormat="1" x14ac:dyDescent="0.25">
      <c r="A101" s="17" t="s">
        <v>2313</v>
      </c>
      <c r="B101" s="17">
        <v>1</v>
      </c>
      <c r="C101" s="52" t="s">
        <v>613</v>
      </c>
      <c r="D101" s="17" t="s">
        <v>2646</v>
      </c>
      <c r="E101" s="17" t="s">
        <v>310</v>
      </c>
      <c r="F101" s="17" t="s">
        <v>2340</v>
      </c>
      <c r="G101" s="72"/>
      <c r="H101" s="53">
        <v>39911</v>
      </c>
      <c r="I101" s="56" t="s">
        <v>1398</v>
      </c>
      <c r="J101" s="100">
        <v>0</v>
      </c>
      <c r="K101" s="100">
        <v>0</v>
      </c>
      <c r="L101" s="100">
        <v>0</v>
      </c>
      <c r="M101" s="100">
        <v>0</v>
      </c>
      <c r="N101" s="100">
        <v>0</v>
      </c>
      <c r="O101" s="100">
        <v>0</v>
      </c>
      <c r="P101" s="100">
        <v>0</v>
      </c>
      <c r="Q101" s="100">
        <v>0</v>
      </c>
      <c r="R101" s="100">
        <v>0</v>
      </c>
      <c r="S101" s="100">
        <v>0</v>
      </c>
      <c r="T101" s="100">
        <v>0</v>
      </c>
      <c r="U101" s="100">
        <v>0</v>
      </c>
      <c r="V101" s="100">
        <v>0</v>
      </c>
      <c r="W101" s="100">
        <v>0</v>
      </c>
      <c r="X101" s="100">
        <v>0</v>
      </c>
      <c r="Y101" s="100">
        <v>1</v>
      </c>
      <c r="Z101" s="100">
        <v>1</v>
      </c>
      <c r="AA101" s="100">
        <v>0</v>
      </c>
      <c r="AB101" s="100">
        <v>0</v>
      </c>
      <c r="AC101" s="100">
        <v>0</v>
      </c>
      <c r="AD101" s="100">
        <v>0</v>
      </c>
      <c r="AE101" s="100">
        <v>0</v>
      </c>
      <c r="AF101" s="100">
        <v>0</v>
      </c>
      <c r="AG101" s="100">
        <v>0</v>
      </c>
      <c r="AH101" s="100">
        <v>0</v>
      </c>
      <c r="AI101" s="100">
        <v>0</v>
      </c>
      <c r="AJ101" s="100">
        <v>0</v>
      </c>
      <c r="AK101" s="290">
        <v>0</v>
      </c>
      <c r="AL101" s="290">
        <v>0</v>
      </c>
      <c r="AM101" s="290">
        <v>0</v>
      </c>
      <c r="AN101" s="338">
        <v>0</v>
      </c>
      <c r="AO101" s="338">
        <v>0</v>
      </c>
      <c r="AP101" s="338">
        <v>0</v>
      </c>
      <c r="AQ101" s="371">
        <v>0</v>
      </c>
      <c r="AR101" s="371">
        <v>0</v>
      </c>
      <c r="AS101" s="371">
        <v>0</v>
      </c>
      <c r="AT101" s="393">
        <v>0</v>
      </c>
      <c r="AU101" s="393">
        <v>0</v>
      </c>
      <c r="AV101" s="393">
        <v>0</v>
      </c>
      <c r="AW101" s="393">
        <v>0</v>
      </c>
      <c r="AX101" s="393">
        <v>0</v>
      </c>
      <c r="AY101" s="393">
        <v>0</v>
      </c>
      <c r="AZ101" s="100">
        <v>0</v>
      </c>
      <c r="BA101" s="100">
        <v>0</v>
      </c>
      <c r="BB101" s="100">
        <v>0</v>
      </c>
      <c r="BC101" s="100">
        <v>0</v>
      </c>
      <c r="BD101" s="100">
        <v>0</v>
      </c>
      <c r="BE101" s="100">
        <v>0</v>
      </c>
      <c r="BF101" s="100">
        <v>0</v>
      </c>
      <c r="BG101" s="100">
        <v>0</v>
      </c>
      <c r="BH101" s="100">
        <v>0</v>
      </c>
      <c r="BI101" s="100">
        <v>0</v>
      </c>
      <c r="BJ101" s="100">
        <v>0</v>
      </c>
      <c r="BK101" s="100">
        <v>0</v>
      </c>
      <c r="BL101" s="100">
        <v>0</v>
      </c>
      <c r="BM101" s="100">
        <v>0</v>
      </c>
      <c r="BN101" s="100">
        <v>0</v>
      </c>
      <c r="BO101" s="100">
        <v>0</v>
      </c>
      <c r="BP101" s="100">
        <v>0</v>
      </c>
      <c r="BQ101" s="100">
        <v>0</v>
      </c>
      <c r="BR101" s="100">
        <v>0</v>
      </c>
      <c r="BS101" s="100">
        <v>0</v>
      </c>
      <c r="BT101" s="100">
        <v>0</v>
      </c>
      <c r="BU101" s="18">
        <v>0</v>
      </c>
      <c r="BV101" s="18">
        <v>0</v>
      </c>
      <c r="BW101" s="18">
        <v>0</v>
      </c>
      <c r="BX101" s="100">
        <v>0</v>
      </c>
      <c r="BY101" s="100">
        <v>0</v>
      </c>
      <c r="BZ101" s="100">
        <v>0</v>
      </c>
      <c r="CA101" s="100"/>
      <c r="CB101" s="100"/>
      <c r="CC101" s="100"/>
      <c r="CD101"/>
      <c r="CE101"/>
      <c r="CF101"/>
      <c r="CG101"/>
      <c r="CH101"/>
      <c r="CI101"/>
      <c r="CJ101"/>
      <c r="CK101"/>
      <c r="CL101"/>
      <c r="CM101"/>
    </row>
    <row r="102" spans="1:91" s="92" customFormat="1" x14ac:dyDescent="0.25">
      <c r="A102" s="17" t="s">
        <v>2313</v>
      </c>
      <c r="B102" s="17">
        <v>1</v>
      </c>
      <c r="C102" s="16" t="s">
        <v>623</v>
      </c>
      <c r="D102" s="17" t="s">
        <v>2646</v>
      </c>
      <c r="E102" s="17" t="s">
        <v>310</v>
      </c>
      <c r="F102" s="71" t="s">
        <v>2822</v>
      </c>
      <c r="G102" s="72">
        <v>40240</v>
      </c>
      <c r="H102" s="72">
        <v>40050</v>
      </c>
      <c r="I102" s="73" t="s">
        <v>624</v>
      </c>
      <c r="J102" s="100">
        <v>0</v>
      </c>
      <c r="K102" s="100">
        <v>0</v>
      </c>
      <c r="L102" s="100">
        <v>0</v>
      </c>
      <c r="M102" s="100">
        <v>0</v>
      </c>
      <c r="N102" s="100">
        <v>0</v>
      </c>
      <c r="O102" s="100">
        <v>0</v>
      </c>
      <c r="P102" s="100">
        <v>1</v>
      </c>
      <c r="Q102" s="100">
        <v>1</v>
      </c>
      <c r="R102" s="100">
        <v>0</v>
      </c>
      <c r="S102" s="100">
        <v>0</v>
      </c>
      <c r="T102" s="100">
        <v>0</v>
      </c>
      <c r="U102" s="100">
        <v>0</v>
      </c>
      <c r="V102" s="100">
        <v>0</v>
      </c>
      <c r="W102" s="100">
        <v>0</v>
      </c>
      <c r="X102" s="100">
        <v>0</v>
      </c>
      <c r="Y102" s="100">
        <v>0</v>
      </c>
      <c r="Z102" s="100">
        <v>0</v>
      </c>
      <c r="AA102" s="100">
        <v>0</v>
      </c>
      <c r="AB102" s="100">
        <v>1</v>
      </c>
      <c r="AC102" s="100">
        <v>1</v>
      </c>
      <c r="AD102" s="100">
        <v>0</v>
      </c>
      <c r="AE102" s="100">
        <v>0</v>
      </c>
      <c r="AF102" s="100">
        <v>0</v>
      </c>
      <c r="AG102" s="100">
        <v>0</v>
      </c>
      <c r="AH102" s="100">
        <v>0</v>
      </c>
      <c r="AI102" s="100">
        <v>0</v>
      </c>
      <c r="AJ102" s="100">
        <v>0</v>
      </c>
      <c r="AK102" s="290">
        <v>0</v>
      </c>
      <c r="AL102" s="290">
        <v>0</v>
      </c>
      <c r="AM102" s="290">
        <v>0</v>
      </c>
      <c r="AN102" s="338">
        <v>0</v>
      </c>
      <c r="AO102" s="338">
        <v>0</v>
      </c>
      <c r="AP102" s="338">
        <v>0</v>
      </c>
      <c r="AQ102" s="371">
        <v>0</v>
      </c>
      <c r="AR102" s="371">
        <v>0</v>
      </c>
      <c r="AS102" s="371">
        <v>0</v>
      </c>
      <c r="AT102" s="393">
        <v>0</v>
      </c>
      <c r="AU102" s="393">
        <v>0</v>
      </c>
      <c r="AV102" s="393">
        <v>0</v>
      </c>
      <c r="AW102" s="393">
        <v>0</v>
      </c>
      <c r="AX102" s="393">
        <v>0</v>
      </c>
      <c r="AY102" s="393">
        <v>0</v>
      </c>
      <c r="AZ102" s="100">
        <v>0</v>
      </c>
      <c r="BA102" s="100">
        <v>0</v>
      </c>
      <c r="BB102" s="100">
        <v>0</v>
      </c>
      <c r="BC102" s="100">
        <v>1</v>
      </c>
      <c r="BD102" s="100">
        <v>1</v>
      </c>
      <c r="BE102" s="100">
        <v>0</v>
      </c>
      <c r="BF102" s="100">
        <v>0</v>
      </c>
      <c r="BG102" s="100">
        <v>0</v>
      </c>
      <c r="BH102" s="100">
        <v>0</v>
      </c>
      <c r="BI102" s="100">
        <v>0</v>
      </c>
      <c r="BJ102" s="100">
        <v>0</v>
      </c>
      <c r="BK102" s="100">
        <v>0</v>
      </c>
      <c r="BL102" s="100">
        <v>0</v>
      </c>
      <c r="BM102" s="100">
        <v>0</v>
      </c>
      <c r="BN102" s="100">
        <v>0</v>
      </c>
      <c r="BO102" s="100">
        <v>0</v>
      </c>
      <c r="BP102" s="100">
        <v>0</v>
      </c>
      <c r="BQ102" s="100">
        <v>0</v>
      </c>
      <c r="BR102" s="100">
        <v>0</v>
      </c>
      <c r="BS102" s="100">
        <v>0</v>
      </c>
      <c r="BT102" s="100">
        <v>0</v>
      </c>
      <c r="BU102" s="18">
        <v>0</v>
      </c>
      <c r="BV102" s="18">
        <v>0</v>
      </c>
      <c r="BW102" s="18">
        <v>0</v>
      </c>
      <c r="BX102" s="100">
        <v>0</v>
      </c>
      <c r="BY102" s="100">
        <v>0</v>
      </c>
      <c r="BZ102" s="100">
        <v>0</v>
      </c>
      <c r="CA102" s="100"/>
      <c r="CB102" s="100"/>
      <c r="CC102" s="100"/>
    </row>
    <row r="103" spans="1:91" s="92" customFormat="1" x14ac:dyDescent="0.25">
      <c r="A103" s="17" t="s">
        <v>2313</v>
      </c>
      <c r="B103" s="17">
        <v>1</v>
      </c>
      <c r="C103" s="16" t="s">
        <v>625</v>
      </c>
      <c r="D103" s="17" t="s">
        <v>2646</v>
      </c>
      <c r="E103" s="17" t="s">
        <v>310</v>
      </c>
      <c r="F103" s="71" t="s">
        <v>2822</v>
      </c>
      <c r="G103" s="72">
        <v>40150</v>
      </c>
      <c r="H103" s="72">
        <v>40050</v>
      </c>
      <c r="I103" s="73" t="s">
        <v>626</v>
      </c>
      <c r="J103" s="100">
        <v>0</v>
      </c>
      <c r="K103" s="100">
        <v>0</v>
      </c>
      <c r="L103" s="100">
        <v>0</v>
      </c>
      <c r="M103" s="100">
        <v>0</v>
      </c>
      <c r="N103" s="100">
        <v>0</v>
      </c>
      <c r="O103" s="100">
        <v>0</v>
      </c>
      <c r="P103" s="100">
        <v>0</v>
      </c>
      <c r="Q103" s="100">
        <v>0</v>
      </c>
      <c r="R103" s="100">
        <v>0</v>
      </c>
      <c r="S103" s="100">
        <v>1</v>
      </c>
      <c r="T103" s="100">
        <v>1</v>
      </c>
      <c r="U103" s="100">
        <v>0</v>
      </c>
      <c r="V103" s="100">
        <v>1</v>
      </c>
      <c r="W103" s="100">
        <v>1</v>
      </c>
      <c r="X103" s="100">
        <v>0</v>
      </c>
      <c r="Y103" s="100">
        <v>0</v>
      </c>
      <c r="Z103" s="100">
        <v>0</v>
      </c>
      <c r="AA103" s="100">
        <v>0</v>
      </c>
      <c r="AB103" s="100">
        <v>0</v>
      </c>
      <c r="AC103" s="100">
        <v>0</v>
      </c>
      <c r="AD103" s="100">
        <v>0</v>
      </c>
      <c r="AE103" s="100">
        <v>0</v>
      </c>
      <c r="AF103" s="100">
        <v>0</v>
      </c>
      <c r="AG103" s="100">
        <v>0</v>
      </c>
      <c r="AH103" s="100">
        <v>0</v>
      </c>
      <c r="AI103" s="100">
        <v>0</v>
      </c>
      <c r="AJ103" s="100">
        <v>0</v>
      </c>
      <c r="AK103" s="290">
        <v>0</v>
      </c>
      <c r="AL103" s="290">
        <v>0</v>
      </c>
      <c r="AM103" s="290">
        <v>0</v>
      </c>
      <c r="AN103" s="338">
        <v>0</v>
      </c>
      <c r="AO103" s="338">
        <v>0</v>
      </c>
      <c r="AP103" s="338">
        <v>0</v>
      </c>
      <c r="AQ103" s="371">
        <v>0</v>
      </c>
      <c r="AR103" s="371">
        <v>0</v>
      </c>
      <c r="AS103" s="371">
        <v>0</v>
      </c>
      <c r="AT103" s="393">
        <v>1</v>
      </c>
      <c r="AU103" s="393">
        <v>1</v>
      </c>
      <c r="AV103" s="393">
        <v>0</v>
      </c>
      <c r="AW103" s="393">
        <v>1</v>
      </c>
      <c r="AX103" s="393">
        <v>1</v>
      </c>
      <c r="AY103" s="393">
        <v>0</v>
      </c>
      <c r="AZ103" s="100">
        <v>0</v>
      </c>
      <c r="BA103" s="100">
        <v>0</v>
      </c>
      <c r="BB103" s="100">
        <v>0</v>
      </c>
      <c r="BC103" s="100">
        <v>0</v>
      </c>
      <c r="BD103" s="100">
        <v>0</v>
      </c>
      <c r="BE103" s="100">
        <v>0</v>
      </c>
      <c r="BF103" s="100">
        <v>0</v>
      </c>
      <c r="BG103" s="100">
        <v>0</v>
      </c>
      <c r="BH103" s="100">
        <v>0</v>
      </c>
      <c r="BI103" s="100">
        <v>0</v>
      </c>
      <c r="BJ103" s="100">
        <v>0</v>
      </c>
      <c r="BK103" s="100">
        <v>0</v>
      </c>
      <c r="BL103" s="100">
        <v>0</v>
      </c>
      <c r="BM103" s="100">
        <v>0</v>
      </c>
      <c r="BN103" s="100">
        <v>0</v>
      </c>
      <c r="BO103" s="100">
        <v>1</v>
      </c>
      <c r="BP103" s="100">
        <v>1</v>
      </c>
      <c r="BQ103" s="100">
        <v>0</v>
      </c>
      <c r="BR103" s="100">
        <v>0</v>
      </c>
      <c r="BS103" s="100">
        <v>0</v>
      </c>
      <c r="BT103" s="100">
        <v>0</v>
      </c>
      <c r="BU103" s="18">
        <v>0</v>
      </c>
      <c r="BV103" s="18">
        <v>0</v>
      </c>
      <c r="BW103" s="18">
        <v>0</v>
      </c>
      <c r="BX103" s="100">
        <v>0</v>
      </c>
      <c r="BY103" s="100">
        <v>0</v>
      </c>
      <c r="BZ103" s="100">
        <v>0</v>
      </c>
      <c r="CA103" s="100"/>
      <c r="CB103" s="100"/>
      <c r="CC103" s="100"/>
    </row>
    <row r="104" spans="1:91" s="92" customFormat="1" x14ac:dyDescent="0.25">
      <c r="A104" s="17" t="s">
        <v>2313</v>
      </c>
      <c r="B104" s="17">
        <v>1</v>
      </c>
      <c r="C104" s="16" t="s">
        <v>627</v>
      </c>
      <c r="D104" s="17" t="s">
        <v>2646</v>
      </c>
      <c r="E104" s="17" t="s">
        <v>310</v>
      </c>
      <c r="F104" s="71" t="s">
        <v>2182</v>
      </c>
      <c r="G104" s="72">
        <v>40199</v>
      </c>
      <c r="H104" s="72">
        <v>40050</v>
      </c>
      <c r="I104" s="73" t="s">
        <v>628</v>
      </c>
      <c r="J104" s="100">
        <v>1</v>
      </c>
      <c r="K104" s="100">
        <v>1</v>
      </c>
      <c r="L104" s="100">
        <v>0</v>
      </c>
      <c r="M104" s="100">
        <v>0</v>
      </c>
      <c r="N104" s="100">
        <v>0</v>
      </c>
      <c r="O104" s="100">
        <v>0</v>
      </c>
      <c r="P104" s="100">
        <v>0</v>
      </c>
      <c r="Q104" s="100">
        <v>0</v>
      </c>
      <c r="R104" s="100">
        <v>0</v>
      </c>
      <c r="S104" s="100">
        <v>1</v>
      </c>
      <c r="T104" s="100">
        <v>1</v>
      </c>
      <c r="U104" s="100">
        <v>0</v>
      </c>
      <c r="V104" s="100">
        <v>0</v>
      </c>
      <c r="W104" s="100">
        <v>0</v>
      </c>
      <c r="X104" s="100">
        <v>0</v>
      </c>
      <c r="Y104" s="100">
        <v>0</v>
      </c>
      <c r="Z104" s="100">
        <v>0</v>
      </c>
      <c r="AA104" s="100">
        <v>0</v>
      </c>
      <c r="AB104" s="100">
        <v>0</v>
      </c>
      <c r="AC104" s="100">
        <v>0</v>
      </c>
      <c r="AD104" s="100">
        <v>0</v>
      </c>
      <c r="AE104" s="100">
        <v>0</v>
      </c>
      <c r="AF104" s="100">
        <v>0</v>
      </c>
      <c r="AG104" s="100">
        <v>0</v>
      </c>
      <c r="AH104" s="100">
        <v>0</v>
      </c>
      <c r="AI104" s="100">
        <v>0</v>
      </c>
      <c r="AJ104" s="100">
        <v>0</v>
      </c>
      <c r="AK104" s="290">
        <v>1</v>
      </c>
      <c r="AL104" s="290">
        <v>1</v>
      </c>
      <c r="AM104" s="290">
        <v>0</v>
      </c>
      <c r="AN104" s="338">
        <v>0</v>
      </c>
      <c r="AO104" s="338">
        <v>0</v>
      </c>
      <c r="AP104" s="338">
        <v>0</v>
      </c>
      <c r="AQ104" s="371">
        <v>0</v>
      </c>
      <c r="AR104" s="371">
        <v>0</v>
      </c>
      <c r="AS104" s="371">
        <v>0</v>
      </c>
      <c r="AT104" s="393">
        <v>0</v>
      </c>
      <c r="AU104" s="393">
        <v>0</v>
      </c>
      <c r="AV104" s="393">
        <v>0</v>
      </c>
      <c r="AW104" s="393">
        <v>0</v>
      </c>
      <c r="AX104" s="393">
        <v>0</v>
      </c>
      <c r="AY104" s="393">
        <v>0</v>
      </c>
      <c r="AZ104" s="100">
        <v>0</v>
      </c>
      <c r="BA104" s="100">
        <v>0</v>
      </c>
      <c r="BB104" s="100">
        <v>0</v>
      </c>
      <c r="BC104" s="100">
        <v>0</v>
      </c>
      <c r="BD104" s="100">
        <v>0</v>
      </c>
      <c r="BE104" s="100">
        <v>0</v>
      </c>
      <c r="BF104" s="100">
        <v>0</v>
      </c>
      <c r="BG104" s="100">
        <v>0</v>
      </c>
      <c r="BH104" s="100">
        <v>0</v>
      </c>
      <c r="BI104" s="100">
        <v>1</v>
      </c>
      <c r="BJ104" s="100">
        <v>1</v>
      </c>
      <c r="BK104" s="100">
        <v>0</v>
      </c>
      <c r="BL104" s="100">
        <v>0</v>
      </c>
      <c r="BM104" s="100">
        <v>0</v>
      </c>
      <c r="BN104" s="100">
        <v>0</v>
      </c>
      <c r="BO104" s="100">
        <v>0</v>
      </c>
      <c r="BP104" s="100">
        <v>0</v>
      </c>
      <c r="BQ104" s="100">
        <v>0</v>
      </c>
      <c r="BR104" s="100">
        <v>0</v>
      </c>
      <c r="BS104" s="100">
        <v>0</v>
      </c>
      <c r="BT104" s="100">
        <v>0</v>
      </c>
      <c r="BU104" s="18">
        <v>1</v>
      </c>
      <c r="BV104" s="18">
        <v>1</v>
      </c>
      <c r="BW104" s="18">
        <v>0</v>
      </c>
      <c r="BX104" s="100">
        <v>0</v>
      </c>
      <c r="BY104" s="100">
        <v>0</v>
      </c>
      <c r="BZ104" s="100">
        <v>0</v>
      </c>
      <c r="CA104" s="100"/>
      <c r="CB104" s="100"/>
      <c r="CC104" s="100"/>
    </row>
    <row r="105" spans="1:91" s="92" customFormat="1" x14ac:dyDescent="0.25">
      <c r="A105" s="17" t="s">
        <v>2313</v>
      </c>
      <c r="B105" s="17">
        <v>1</v>
      </c>
      <c r="C105" s="16" t="s">
        <v>629</v>
      </c>
      <c r="D105" s="17" t="s">
        <v>2646</v>
      </c>
      <c r="E105" s="17" t="s">
        <v>310</v>
      </c>
      <c r="F105" s="71" t="s">
        <v>2182</v>
      </c>
      <c r="G105" s="72">
        <v>40199</v>
      </c>
      <c r="H105" s="72">
        <v>40050</v>
      </c>
      <c r="I105" s="73" t="s">
        <v>630</v>
      </c>
      <c r="J105" s="100">
        <v>0</v>
      </c>
      <c r="K105" s="100">
        <v>0</v>
      </c>
      <c r="L105" s="100">
        <v>0</v>
      </c>
      <c r="M105" s="100">
        <v>0</v>
      </c>
      <c r="N105" s="100">
        <v>0</v>
      </c>
      <c r="O105" s="100">
        <v>0</v>
      </c>
      <c r="P105" s="100">
        <v>0</v>
      </c>
      <c r="Q105" s="100">
        <v>0</v>
      </c>
      <c r="R105" s="100">
        <v>0</v>
      </c>
      <c r="S105" s="100">
        <v>1</v>
      </c>
      <c r="T105" s="100">
        <v>1</v>
      </c>
      <c r="U105" s="100">
        <v>0</v>
      </c>
      <c r="V105" s="100">
        <v>1</v>
      </c>
      <c r="W105" s="100">
        <v>1</v>
      </c>
      <c r="X105" s="100">
        <v>0</v>
      </c>
      <c r="Y105" s="100">
        <v>1</v>
      </c>
      <c r="Z105" s="100">
        <v>1</v>
      </c>
      <c r="AA105" s="100">
        <v>0</v>
      </c>
      <c r="AB105" s="100">
        <v>0</v>
      </c>
      <c r="AC105" s="100">
        <v>0</v>
      </c>
      <c r="AD105" s="100">
        <v>0</v>
      </c>
      <c r="AE105" s="100">
        <v>0</v>
      </c>
      <c r="AF105" s="100">
        <v>0</v>
      </c>
      <c r="AG105" s="100">
        <v>0</v>
      </c>
      <c r="AH105" s="100">
        <v>0</v>
      </c>
      <c r="AI105" s="100">
        <v>0</v>
      </c>
      <c r="AJ105" s="100">
        <v>0</v>
      </c>
      <c r="AK105" s="290">
        <v>0</v>
      </c>
      <c r="AL105" s="290">
        <v>0</v>
      </c>
      <c r="AM105" s="290">
        <v>0</v>
      </c>
      <c r="AN105" s="338">
        <v>0</v>
      </c>
      <c r="AO105" s="338">
        <v>0</v>
      </c>
      <c r="AP105" s="338">
        <v>0</v>
      </c>
      <c r="AQ105" s="371">
        <v>0</v>
      </c>
      <c r="AR105" s="371">
        <v>0</v>
      </c>
      <c r="AS105" s="371">
        <v>0</v>
      </c>
      <c r="AT105" s="393">
        <v>0</v>
      </c>
      <c r="AU105" s="393">
        <v>0</v>
      </c>
      <c r="AV105" s="393">
        <v>0</v>
      </c>
      <c r="AW105" s="393">
        <v>0</v>
      </c>
      <c r="AX105" s="393">
        <v>0</v>
      </c>
      <c r="AY105" s="393">
        <v>0</v>
      </c>
      <c r="AZ105" s="100">
        <v>0</v>
      </c>
      <c r="BA105" s="100">
        <v>0</v>
      </c>
      <c r="BB105" s="100">
        <v>0</v>
      </c>
      <c r="BC105" s="100">
        <v>0</v>
      </c>
      <c r="BD105" s="100">
        <v>0</v>
      </c>
      <c r="BE105" s="100">
        <v>0</v>
      </c>
      <c r="BF105" s="100">
        <v>0</v>
      </c>
      <c r="BG105" s="100">
        <v>0</v>
      </c>
      <c r="BH105" s="100">
        <v>0</v>
      </c>
      <c r="BI105" s="100">
        <v>1</v>
      </c>
      <c r="BJ105" s="100">
        <v>1</v>
      </c>
      <c r="BK105" s="100">
        <v>0</v>
      </c>
      <c r="BL105" s="100">
        <v>0</v>
      </c>
      <c r="BM105" s="100">
        <v>0</v>
      </c>
      <c r="BN105" s="100">
        <v>0</v>
      </c>
      <c r="BO105" s="100">
        <v>0</v>
      </c>
      <c r="BP105" s="100">
        <v>0</v>
      </c>
      <c r="BQ105" s="100">
        <v>0</v>
      </c>
      <c r="BR105" s="100">
        <v>0</v>
      </c>
      <c r="BS105" s="100">
        <v>0</v>
      </c>
      <c r="BT105" s="100">
        <v>0</v>
      </c>
      <c r="BU105" s="18">
        <v>1</v>
      </c>
      <c r="BV105" s="18">
        <v>1</v>
      </c>
      <c r="BW105" s="18">
        <v>0</v>
      </c>
      <c r="BX105" s="100">
        <v>0</v>
      </c>
      <c r="BY105" s="100">
        <v>0</v>
      </c>
      <c r="BZ105" s="100">
        <v>0</v>
      </c>
      <c r="CA105" s="100"/>
      <c r="CB105" s="100"/>
      <c r="CC105" s="100"/>
    </row>
    <row r="106" spans="1:91" s="92" customFormat="1" x14ac:dyDescent="0.25">
      <c r="A106" s="17" t="s">
        <v>2313</v>
      </c>
      <c r="B106" s="17">
        <v>1</v>
      </c>
      <c r="C106" s="16" t="s">
        <v>621</v>
      </c>
      <c r="D106" s="17" t="s">
        <v>2646</v>
      </c>
      <c r="E106" s="17" t="s">
        <v>310</v>
      </c>
      <c r="F106" s="71" t="s">
        <v>2182</v>
      </c>
      <c r="G106" s="72">
        <v>40170</v>
      </c>
      <c r="H106" s="72">
        <v>40050</v>
      </c>
      <c r="I106" s="73" t="s">
        <v>622</v>
      </c>
      <c r="J106" s="100">
        <v>1</v>
      </c>
      <c r="K106" s="100">
        <v>1</v>
      </c>
      <c r="L106" s="100">
        <v>0</v>
      </c>
      <c r="M106" s="100">
        <v>0</v>
      </c>
      <c r="N106" s="100">
        <v>0</v>
      </c>
      <c r="O106" s="100">
        <v>0</v>
      </c>
      <c r="P106" s="100">
        <v>1</v>
      </c>
      <c r="Q106" s="100">
        <v>1</v>
      </c>
      <c r="R106" s="100">
        <v>0</v>
      </c>
      <c r="S106" s="100">
        <v>1</v>
      </c>
      <c r="T106" s="100">
        <v>1</v>
      </c>
      <c r="U106" s="100">
        <v>0</v>
      </c>
      <c r="V106" s="100">
        <v>2</v>
      </c>
      <c r="W106" s="100">
        <v>2</v>
      </c>
      <c r="X106" s="100">
        <v>0</v>
      </c>
      <c r="Y106" s="100">
        <v>1</v>
      </c>
      <c r="Z106" s="100">
        <v>1</v>
      </c>
      <c r="AA106" s="100">
        <v>0</v>
      </c>
      <c r="AB106" s="100">
        <v>1</v>
      </c>
      <c r="AC106" s="100">
        <v>1</v>
      </c>
      <c r="AD106" s="100">
        <v>0</v>
      </c>
      <c r="AE106" s="100">
        <v>0</v>
      </c>
      <c r="AF106" s="100">
        <v>0</v>
      </c>
      <c r="AG106" s="100">
        <v>0</v>
      </c>
      <c r="AH106" s="100">
        <v>0</v>
      </c>
      <c r="AI106" s="100">
        <v>0</v>
      </c>
      <c r="AJ106" s="100">
        <v>0</v>
      </c>
      <c r="AK106" s="290">
        <v>1</v>
      </c>
      <c r="AL106" s="290">
        <v>1</v>
      </c>
      <c r="AM106" s="290">
        <v>0</v>
      </c>
      <c r="AN106" s="338">
        <v>0</v>
      </c>
      <c r="AO106" s="338">
        <v>0</v>
      </c>
      <c r="AP106" s="338">
        <v>0</v>
      </c>
      <c r="AQ106" s="371">
        <v>0</v>
      </c>
      <c r="AR106" s="371">
        <v>0</v>
      </c>
      <c r="AS106" s="371">
        <v>0</v>
      </c>
      <c r="AT106" s="393">
        <v>1</v>
      </c>
      <c r="AU106" s="393">
        <v>1</v>
      </c>
      <c r="AV106" s="393">
        <v>0</v>
      </c>
      <c r="AW106" s="393">
        <v>0</v>
      </c>
      <c r="AX106" s="393">
        <v>0</v>
      </c>
      <c r="AY106" s="393">
        <v>0</v>
      </c>
      <c r="AZ106" s="100">
        <v>0</v>
      </c>
      <c r="BA106" s="100">
        <v>0</v>
      </c>
      <c r="BB106" s="100">
        <v>0</v>
      </c>
      <c r="BC106" s="100">
        <v>1</v>
      </c>
      <c r="BD106" s="100">
        <v>1</v>
      </c>
      <c r="BE106" s="100">
        <v>0</v>
      </c>
      <c r="BF106" s="100">
        <v>0</v>
      </c>
      <c r="BG106" s="100">
        <v>0</v>
      </c>
      <c r="BH106" s="100">
        <v>0</v>
      </c>
      <c r="BI106" s="100">
        <v>2</v>
      </c>
      <c r="BJ106" s="100">
        <v>2</v>
      </c>
      <c r="BK106" s="100">
        <v>0</v>
      </c>
      <c r="BL106" s="100">
        <v>0</v>
      </c>
      <c r="BM106" s="100">
        <v>0</v>
      </c>
      <c r="BN106" s="100">
        <v>0</v>
      </c>
      <c r="BO106" s="100">
        <v>1</v>
      </c>
      <c r="BP106" s="100">
        <v>1</v>
      </c>
      <c r="BQ106" s="100">
        <v>0</v>
      </c>
      <c r="BR106" s="100">
        <v>0</v>
      </c>
      <c r="BS106" s="100">
        <v>0</v>
      </c>
      <c r="BT106" s="100">
        <v>0</v>
      </c>
      <c r="BU106" s="18">
        <v>1</v>
      </c>
      <c r="BV106" s="18">
        <v>1</v>
      </c>
      <c r="BW106" s="18">
        <v>0</v>
      </c>
      <c r="BX106" s="100">
        <v>0</v>
      </c>
      <c r="BY106" s="100">
        <v>0</v>
      </c>
      <c r="BZ106" s="100">
        <v>0</v>
      </c>
      <c r="CA106" s="100"/>
      <c r="CB106" s="100"/>
      <c r="CC106" s="100"/>
    </row>
    <row r="107" spans="1:91" s="92" customFormat="1" x14ac:dyDescent="0.25">
      <c r="A107" s="17" t="s">
        <v>2313</v>
      </c>
      <c r="B107" s="17">
        <v>1</v>
      </c>
      <c r="C107" s="16" t="s">
        <v>251</v>
      </c>
      <c r="D107" s="17" t="s">
        <v>2646</v>
      </c>
      <c r="E107" s="17" t="s">
        <v>310</v>
      </c>
      <c r="F107" s="71" t="s">
        <v>2340</v>
      </c>
      <c r="G107" s="71"/>
      <c r="H107" s="72">
        <v>40106</v>
      </c>
      <c r="I107" s="73" t="s">
        <v>252</v>
      </c>
      <c r="J107" s="100">
        <v>0</v>
      </c>
      <c r="K107" s="100">
        <v>0</v>
      </c>
      <c r="L107" s="100">
        <v>0</v>
      </c>
      <c r="M107" s="100">
        <v>0</v>
      </c>
      <c r="N107" s="100">
        <v>0</v>
      </c>
      <c r="O107" s="100">
        <v>0</v>
      </c>
      <c r="P107" s="100">
        <v>0</v>
      </c>
      <c r="Q107" s="100">
        <v>0</v>
      </c>
      <c r="R107" s="100">
        <v>0</v>
      </c>
      <c r="S107" s="100">
        <v>1</v>
      </c>
      <c r="T107" s="100">
        <v>1</v>
      </c>
      <c r="U107" s="100">
        <v>0</v>
      </c>
      <c r="V107" s="100">
        <v>0</v>
      </c>
      <c r="W107" s="100">
        <v>0</v>
      </c>
      <c r="X107" s="100">
        <v>0</v>
      </c>
      <c r="Y107" s="100">
        <v>4</v>
      </c>
      <c r="Z107" s="100">
        <v>4</v>
      </c>
      <c r="AA107" s="100">
        <v>0</v>
      </c>
      <c r="AB107" s="100">
        <v>6</v>
      </c>
      <c r="AC107" s="100">
        <v>6</v>
      </c>
      <c r="AD107" s="100">
        <v>0</v>
      </c>
      <c r="AE107" s="100">
        <v>8</v>
      </c>
      <c r="AF107" s="100">
        <v>8</v>
      </c>
      <c r="AG107" s="100">
        <v>0</v>
      </c>
      <c r="AH107" s="100">
        <v>0</v>
      </c>
      <c r="AI107" s="100">
        <v>0</v>
      </c>
      <c r="AJ107" s="100">
        <v>0</v>
      </c>
      <c r="AK107" s="290">
        <v>0</v>
      </c>
      <c r="AL107" s="290">
        <v>0</v>
      </c>
      <c r="AM107" s="290">
        <v>0</v>
      </c>
      <c r="AN107" s="338">
        <v>0</v>
      </c>
      <c r="AO107" s="338">
        <v>0</v>
      </c>
      <c r="AP107" s="338">
        <v>0</v>
      </c>
      <c r="AQ107" s="371">
        <v>0</v>
      </c>
      <c r="AR107" s="371">
        <v>0</v>
      </c>
      <c r="AS107" s="371">
        <v>0</v>
      </c>
      <c r="AT107" s="393">
        <v>0</v>
      </c>
      <c r="AU107" s="393">
        <v>0</v>
      </c>
      <c r="AV107" s="393">
        <v>0</v>
      </c>
      <c r="AW107" s="393">
        <v>0</v>
      </c>
      <c r="AX107" s="393">
        <v>0</v>
      </c>
      <c r="AY107" s="393">
        <v>0</v>
      </c>
      <c r="AZ107" s="100">
        <v>0</v>
      </c>
      <c r="BA107" s="100">
        <v>0</v>
      </c>
      <c r="BB107" s="100">
        <v>0</v>
      </c>
      <c r="BC107" s="100">
        <v>0</v>
      </c>
      <c r="BD107" s="100">
        <v>0</v>
      </c>
      <c r="BE107" s="100">
        <v>0</v>
      </c>
      <c r="BF107" s="100">
        <v>0</v>
      </c>
      <c r="BG107" s="100">
        <v>0</v>
      </c>
      <c r="BH107" s="100">
        <v>0</v>
      </c>
      <c r="BI107" s="100">
        <v>0</v>
      </c>
      <c r="BJ107" s="100">
        <v>0</v>
      </c>
      <c r="BK107" s="100">
        <v>0</v>
      </c>
      <c r="BL107" s="100">
        <v>0</v>
      </c>
      <c r="BM107" s="100">
        <v>0</v>
      </c>
      <c r="BN107" s="100">
        <v>0</v>
      </c>
      <c r="BO107" s="100">
        <v>0</v>
      </c>
      <c r="BP107" s="100">
        <v>0</v>
      </c>
      <c r="BQ107" s="100">
        <v>0</v>
      </c>
      <c r="BR107" s="100">
        <v>0</v>
      </c>
      <c r="BS107" s="100">
        <v>0</v>
      </c>
      <c r="BT107" s="100">
        <v>0</v>
      </c>
      <c r="BU107" s="18">
        <v>3</v>
      </c>
      <c r="BV107" s="18">
        <v>3</v>
      </c>
      <c r="BW107" s="18">
        <v>0</v>
      </c>
      <c r="BX107" s="100">
        <v>0</v>
      </c>
      <c r="BY107" s="100">
        <v>0</v>
      </c>
      <c r="BZ107" s="100">
        <v>0</v>
      </c>
      <c r="CA107" s="100"/>
      <c r="CB107" s="100"/>
      <c r="CC107" s="100"/>
    </row>
    <row r="108" spans="1:91" s="92" customFormat="1" x14ac:dyDescent="0.25">
      <c r="A108" s="17" t="s">
        <v>2313</v>
      </c>
      <c r="B108" s="17">
        <v>1</v>
      </c>
      <c r="C108" s="16" t="s">
        <v>4023</v>
      </c>
      <c r="D108" s="17" t="s">
        <v>2646</v>
      </c>
      <c r="E108" s="17" t="s">
        <v>310</v>
      </c>
      <c r="F108" s="71" t="s">
        <v>2340</v>
      </c>
      <c r="G108" s="71"/>
      <c r="H108" s="72">
        <v>40458</v>
      </c>
      <c r="I108" s="73" t="s">
        <v>4024</v>
      </c>
      <c r="J108" s="100">
        <v>0</v>
      </c>
      <c r="K108" s="100">
        <v>0</v>
      </c>
      <c r="L108" s="100">
        <v>0</v>
      </c>
      <c r="M108" s="100">
        <v>0</v>
      </c>
      <c r="N108" s="100">
        <v>0</v>
      </c>
      <c r="O108" s="100">
        <v>0</v>
      </c>
      <c r="P108" s="100">
        <v>0</v>
      </c>
      <c r="Q108" s="100">
        <v>0</v>
      </c>
      <c r="R108" s="100">
        <v>0</v>
      </c>
      <c r="S108" s="100">
        <v>0</v>
      </c>
      <c r="T108" s="100">
        <v>0</v>
      </c>
      <c r="U108" s="100">
        <v>0</v>
      </c>
      <c r="V108" s="100">
        <v>0</v>
      </c>
      <c r="W108" s="100">
        <v>0</v>
      </c>
      <c r="X108" s="100">
        <v>0</v>
      </c>
      <c r="Y108" s="100">
        <v>1</v>
      </c>
      <c r="Z108" s="100">
        <v>1</v>
      </c>
      <c r="AA108" s="100">
        <v>0</v>
      </c>
      <c r="AB108" s="100">
        <v>0</v>
      </c>
      <c r="AC108" s="100">
        <v>0</v>
      </c>
      <c r="AD108" s="100">
        <v>0</v>
      </c>
      <c r="AE108" s="100">
        <v>0</v>
      </c>
      <c r="AF108" s="100">
        <v>0</v>
      </c>
      <c r="AG108" s="100">
        <v>0</v>
      </c>
      <c r="AH108" s="100">
        <v>0</v>
      </c>
      <c r="AI108" s="100">
        <v>0</v>
      </c>
      <c r="AJ108" s="100">
        <v>0</v>
      </c>
      <c r="AK108" s="290">
        <v>0</v>
      </c>
      <c r="AL108" s="290">
        <v>0</v>
      </c>
      <c r="AM108" s="290">
        <v>0</v>
      </c>
      <c r="AN108" s="338">
        <v>0</v>
      </c>
      <c r="AO108" s="338">
        <v>0</v>
      </c>
      <c r="AP108" s="338">
        <v>0</v>
      </c>
      <c r="AQ108" s="371">
        <v>0</v>
      </c>
      <c r="AR108" s="371">
        <v>0</v>
      </c>
      <c r="AS108" s="371">
        <v>0</v>
      </c>
      <c r="AT108" s="393">
        <v>0</v>
      </c>
      <c r="AU108" s="393">
        <v>0</v>
      </c>
      <c r="AV108" s="393">
        <v>0</v>
      </c>
      <c r="AW108" s="393">
        <v>0</v>
      </c>
      <c r="AX108" s="393">
        <v>0</v>
      </c>
      <c r="AY108" s="393">
        <v>0</v>
      </c>
      <c r="AZ108" s="100">
        <v>0</v>
      </c>
      <c r="BA108" s="100">
        <v>0</v>
      </c>
      <c r="BB108" s="100">
        <v>0</v>
      </c>
      <c r="BC108" s="100">
        <v>0</v>
      </c>
      <c r="BD108" s="100">
        <v>0</v>
      </c>
      <c r="BE108" s="100">
        <v>0</v>
      </c>
      <c r="BF108" s="100">
        <v>0</v>
      </c>
      <c r="BG108" s="100">
        <v>0</v>
      </c>
      <c r="BH108" s="100">
        <v>0</v>
      </c>
      <c r="BI108" s="100">
        <v>1</v>
      </c>
      <c r="BJ108" s="100">
        <v>1</v>
      </c>
      <c r="BK108" s="100">
        <v>0</v>
      </c>
      <c r="BL108" s="100">
        <v>0</v>
      </c>
      <c r="BM108" s="100">
        <v>0</v>
      </c>
      <c r="BN108" s="100">
        <v>0</v>
      </c>
      <c r="BO108" s="100">
        <v>0</v>
      </c>
      <c r="BP108" s="100">
        <v>0</v>
      </c>
      <c r="BQ108" s="100">
        <v>0</v>
      </c>
      <c r="BR108" s="100">
        <v>0</v>
      </c>
      <c r="BS108" s="100">
        <v>0</v>
      </c>
      <c r="BT108" s="100">
        <v>0</v>
      </c>
      <c r="BU108" s="18">
        <v>1</v>
      </c>
      <c r="BV108" s="18">
        <v>1</v>
      </c>
      <c r="BW108" s="18">
        <v>0</v>
      </c>
      <c r="BX108" s="100">
        <v>0</v>
      </c>
      <c r="BY108" s="100">
        <v>0</v>
      </c>
      <c r="BZ108" s="100">
        <v>0</v>
      </c>
      <c r="CA108" s="100"/>
      <c r="CB108" s="100"/>
      <c r="CC108" s="100"/>
    </row>
    <row r="109" spans="1:91" s="92" customFormat="1" x14ac:dyDescent="0.25">
      <c r="A109" s="17" t="s">
        <v>2313</v>
      </c>
      <c r="B109" s="17">
        <v>1</v>
      </c>
      <c r="C109" s="16" t="s">
        <v>4025</v>
      </c>
      <c r="D109" s="17" t="s">
        <v>2646</v>
      </c>
      <c r="E109" s="17" t="s">
        <v>310</v>
      </c>
      <c r="F109" s="71" t="s">
        <v>2340</v>
      </c>
      <c r="G109" s="71"/>
      <c r="H109" s="72">
        <v>40458</v>
      </c>
      <c r="I109" s="73" t="s">
        <v>4026</v>
      </c>
      <c r="J109" s="100">
        <v>0</v>
      </c>
      <c r="K109" s="100">
        <v>0</v>
      </c>
      <c r="L109" s="100">
        <v>0</v>
      </c>
      <c r="M109" s="100">
        <v>0</v>
      </c>
      <c r="N109" s="100">
        <v>0</v>
      </c>
      <c r="O109" s="100">
        <v>0</v>
      </c>
      <c r="P109" s="100">
        <v>1</v>
      </c>
      <c r="Q109" s="100">
        <v>1</v>
      </c>
      <c r="R109" s="100">
        <v>0</v>
      </c>
      <c r="S109" s="100">
        <v>0</v>
      </c>
      <c r="T109" s="100">
        <v>0</v>
      </c>
      <c r="U109" s="100">
        <v>0</v>
      </c>
      <c r="V109" s="100">
        <v>0</v>
      </c>
      <c r="W109" s="100">
        <v>0</v>
      </c>
      <c r="X109" s="100">
        <v>0</v>
      </c>
      <c r="Y109" s="100">
        <v>0</v>
      </c>
      <c r="Z109" s="100">
        <v>0</v>
      </c>
      <c r="AA109" s="100">
        <v>0</v>
      </c>
      <c r="AB109" s="100">
        <v>1</v>
      </c>
      <c r="AC109" s="100">
        <v>1</v>
      </c>
      <c r="AD109" s="100">
        <v>0</v>
      </c>
      <c r="AE109" s="100">
        <v>0</v>
      </c>
      <c r="AF109" s="100">
        <v>0</v>
      </c>
      <c r="AG109" s="100">
        <v>0</v>
      </c>
      <c r="AH109" s="100">
        <v>0</v>
      </c>
      <c r="AI109" s="100">
        <v>0</v>
      </c>
      <c r="AJ109" s="100">
        <v>0</v>
      </c>
      <c r="AK109" s="290">
        <v>0</v>
      </c>
      <c r="AL109" s="290">
        <v>0</v>
      </c>
      <c r="AM109" s="290">
        <v>0</v>
      </c>
      <c r="AN109" s="338">
        <v>0</v>
      </c>
      <c r="AO109" s="338">
        <v>0</v>
      </c>
      <c r="AP109" s="338">
        <v>0</v>
      </c>
      <c r="AQ109" s="371">
        <v>0</v>
      </c>
      <c r="AR109" s="371">
        <v>0</v>
      </c>
      <c r="AS109" s="371">
        <v>0</v>
      </c>
      <c r="AT109" s="393">
        <v>0</v>
      </c>
      <c r="AU109" s="393">
        <v>0</v>
      </c>
      <c r="AV109" s="393">
        <v>0</v>
      </c>
      <c r="AW109" s="393">
        <v>0</v>
      </c>
      <c r="AX109" s="393">
        <v>0</v>
      </c>
      <c r="AY109" s="393">
        <v>0</v>
      </c>
      <c r="AZ109" s="100">
        <v>0</v>
      </c>
      <c r="BA109" s="100">
        <v>0</v>
      </c>
      <c r="BB109" s="100">
        <v>0</v>
      </c>
      <c r="BC109" s="100">
        <v>1</v>
      </c>
      <c r="BD109" s="100">
        <v>1</v>
      </c>
      <c r="BE109" s="100">
        <v>0</v>
      </c>
      <c r="BF109" s="100">
        <v>0</v>
      </c>
      <c r="BG109" s="100">
        <v>0</v>
      </c>
      <c r="BH109" s="100">
        <v>0</v>
      </c>
      <c r="BI109" s="100">
        <v>0</v>
      </c>
      <c r="BJ109" s="100">
        <v>0</v>
      </c>
      <c r="BK109" s="100">
        <v>0</v>
      </c>
      <c r="BL109" s="100">
        <v>0</v>
      </c>
      <c r="BM109" s="100">
        <v>0</v>
      </c>
      <c r="BN109" s="100">
        <v>0</v>
      </c>
      <c r="BO109" s="100">
        <v>0</v>
      </c>
      <c r="BP109" s="100">
        <v>0</v>
      </c>
      <c r="BQ109" s="100">
        <v>0</v>
      </c>
      <c r="BR109" s="100">
        <v>0</v>
      </c>
      <c r="BS109" s="100">
        <v>0</v>
      </c>
      <c r="BT109" s="100">
        <v>0</v>
      </c>
      <c r="BU109" s="18">
        <v>0</v>
      </c>
      <c r="BV109" s="18">
        <v>0</v>
      </c>
      <c r="BW109" s="18">
        <v>0</v>
      </c>
      <c r="BX109" s="100">
        <v>0</v>
      </c>
      <c r="BY109" s="100">
        <v>0</v>
      </c>
      <c r="BZ109" s="100">
        <v>0</v>
      </c>
      <c r="CA109" s="100"/>
      <c r="CB109" s="100"/>
      <c r="CC109" s="100"/>
    </row>
    <row r="110" spans="1:91" s="92" customFormat="1" x14ac:dyDescent="0.25">
      <c r="A110" s="17" t="s">
        <v>2313</v>
      </c>
      <c r="B110" s="17">
        <v>1</v>
      </c>
      <c r="C110" s="16" t="s">
        <v>4027</v>
      </c>
      <c r="D110" s="17" t="s">
        <v>2646</v>
      </c>
      <c r="E110" s="17" t="s">
        <v>310</v>
      </c>
      <c r="F110" s="71" t="s">
        <v>2340</v>
      </c>
      <c r="G110" s="71"/>
      <c r="H110" s="72">
        <v>40458</v>
      </c>
      <c r="I110" s="73" t="s">
        <v>4028</v>
      </c>
      <c r="J110" s="100">
        <v>0</v>
      </c>
      <c r="K110" s="100">
        <v>0</v>
      </c>
      <c r="L110" s="100">
        <v>0</v>
      </c>
      <c r="M110" s="100">
        <v>0</v>
      </c>
      <c r="N110" s="100">
        <v>0</v>
      </c>
      <c r="O110" s="100">
        <v>0</v>
      </c>
      <c r="P110" s="100">
        <v>0</v>
      </c>
      <c r="Q110" s="100">
        <v>0</v>
      </c>
      <c r="R110" s="100">
        <v>0</v>
      </c>
      <c r="S110" s="100">
        <v>1</v>
      </c>
      <c r="T110" s="100">
        <v>1</v>
      </c>
      <c r="U110" s="100">
        <v>0</v>
      </c>
      <c r="V110" s="100">
        <v>1</v>
      </c>
      <c r="W110" s="100">
        <v>1</v>
      </c>
      <c r="X110" s="100">
        <v>0</v>
      </c>
      <c r="Y110" s="100">
        <v>0</v>
      </c>
      <c r="Z110" s="100">
        <v>0</v>
      </c>
      <c r="AA110" s="100">
        <v>0</v>
      </c>
      <c r="AB110" s="100">
        <v>0</v>
      </c>
      <c r="AC110" s="100">
        <v>0</v>
      </c>
      <c r="AD110" s="100">
        <v>0</v>
      </c>
      <c r="AE110" s="100">
        <v>0</v>
      </c>
      <c r="AF110" s="100">
        <v>0</v>
      </c>
      <c r="AG110" s="100">
        <v>0</v>
      </c>
      <c r="AH110" s="100">
        <v>0</v>
      </c>
      <c r="AI110" s="100">
        <v>0</v>
      </c>
      <c r="AJ110" s="100">
        <v>0</v>
      </c>
      <c r="AK110" s="290">
        <v>0</v>
      </c>
      <c r="AL110" s="290">
        <v>0</v>
      </c>
      <c r="AM110" s="290">
        <v>0</v>
      </c>
      <c r="AN110" s="338">
        <v>0</v>
      </c>
      <c r="AO110" s="338">
        <v>0</v>
      </c>
      <c r="AP110" s="338">
        <v>0</v>
      </c>
      <c r="AQ110" s="371">
        <v>0</v>
      </c>
      <c r="AR110" s="371">
        <v>0</v>
      </c>
      <c r="AS110" s="371">
        <v>0</v>
      </c>
      <c r="AT110" s="393">
        <v>1</v>
      </c>
      <c r="AU110" s="393">
        <v>1</v>
      </c>
      <c r="AV110" s="393">
        <v>0</v>
      </c>
      <c r="AW110" s="393">
        <v>0</v>
      </c>
      <c r="AX110" s="393">
        <v>0</v>
      </c>
      <c r="AY110" s="393">
        <v>0</v>
      </c>
      <c r="AZ110" s="100">
        <v>0</v>
      </c>
      <c r="BA110" s="100">
        <v>0</v>
      </c>
      <c r="BB110" s="100">
        <v>0</v>
      </c>
      <c r="BC110" s="100">
        <v>0</v>
      </c>
      <c r="BD110" s="100">
        <v>0</v>
      </c>
      <c r="BE110" s="100">
        <v>0</v>
      </c>
      <c r="BF110" s="100">
        <v>0</v>
      </c>
      <c r="BG110" s="100">
        <v>0</v>
      </c>
      <c r="BH110" s="100">
        <v>0</v>
      </c>
      <c r="BI110" s="100">
        <v>0</v>
      </c>
      <c r="BJ110" s="100">
        <v>0</v>
      </c>
      <c r="BK110" s="100">
        <v>0</v>
      </c>
      <c r="BL110" s="100">
        <v>0</v>
      </c>
      <c r="BM110" s="100">
        <v>0</v>
      </c>
      <c r="BN110" s="100">
        <v>0</v>
      </c>
      <c r="BO110" s="100">
        <v>1</v>
      </c>
      <c r="BP110" s="100">
        <v>1</v>
      </c>
      <c r="BQ110" s="100">
        <v>0</v>
      </c>
      <c r="BR110" s="100">
        <v>0</v>
      </c>
      <c r="BS110" s="100">
        <v>0</v>
      </c>
      <c r="BT110" s="100">
        <v>0</v>
      </c>
      <c r="BU110" s="18">
        <v>0</v>
      </c>
      <c r="BV110" s="18">
        <v>0</v>
      </c>
      <c r="BW110" s="18">
        <v>0</v>
      </c>
      <c r="BX110" s="100">
        <v>0</v>
      </c>
      <c r="BY110" s="100">
        <v>0</v>
      </c>
      <c r="BZ110" s="100">
        <v>0</v>
      </c>
      <c r="CA110" s="100"/>
      <c r="CB110" s="100"/>
      <c r="CC110" s="100"/>
    </row>
    <row r="111" spans="1:91" x14ac:dyDescent="0.25">
      <c r="A111" s="60"/>
      <c r="B111" s="60"/>
      <c r="C111" s="79"/>
      <c r="D111" s="60"/>
      <c r="E111" s="60"/>
      <c r="F111" s="79"/>
      <c r="G111" s="79"/>
      <c r="H111" s="80"/>
      <c r="I111" s="81"/>
      <c r="J111" s="6">
        <f>SUM(J85:J110)</f>
        <v>13</v>
      </c>
      <c r="K111" s="6">
        <f t="shared" ref="K111:BV111" si="13">SUM(K85:K110)</f>
        <v>13</v>
      </c>
      <c r="L111" s="6">
        <f t="shared" si="13"/>
        <v>0</v>
      </c>
      <c r="M111" s="6">
        <f t="shared" si="13"/>
        <v>15</v>
      </c>
      <c r="N111" s="6">
        <f t="shared" si="13"/>
        <v>15</v>
      </c>
      <c r="O111" s="6">
        <f t="shared" si="13"/>
        <v>0</v>
      </c>
      <c r="P111" s="6">
        <f t="shared" si="13"/>
        <v>10</v>
      </c>
      <c r="Q111" s="6">
        <f t="shared" si="13"/>
        <v>10</v>
      </c>
      <c r="R111" s="6">
        <f t="shared" si="13"/>
        <v>0</v>
      </c>
      <c r="S111" s="6">
        <f t="shared" si="13"/>
        <v>11</v>
      </c>
      <c r="T111" s="6">
        <f t="shared" si="13"/>
        <v>11</v>
      </c>
      <c r="U111" s="6">
        <f t="shared" si="13"/>
        <v>0</v>
      </c>
      <c r="V111" s="6">
        <f t="shared" si="13"/>
        <v>14</v>
      </c>
      <c r="W111" s="6">
        <f t="shared" si="13"/>
        <v>14</v>
      </c>
      <c r="X111" s="6">
        <f t="shared" si="13"/>
        <v>0</v>
      </c>
      <c r="Y111" s="6">
        <f t="shared" si="13"/>
        <v>15</v>
      </c>
      <c r="Z111" s="6">
        <f t="shared" si="13"/>
        <v>15</v>
      </c>
      <c r="AA111" s="6">
        <f t="shared" si="13"/>
        <v>0</v>
      </c>
      <c r="AB111" s="6">
        <f t="shared" si="13"/>
        <v>20</v>
      </c>
      <c r="AC111" s="6">
        <f t="shared" si="13"/>
        <v>20</v>
      </c>
      <c r="AD111" s="6">
        <f t="shared" si="13"/>
        <v>0</v>
      </c>
      <c r="AE111" s="6">
        <f t="shared" si="13"/>
        <v>14</v>
      </c>
      <c r="AF111" s="6">
        <f t="shared" si="13"/>
        <v>14</v>
      </c>
      <c r="AG111" s="6">
        <f t="shared" si="13"/>
        <v>0</v>
      </c>
      <c r="AH111" s="6">
        <f t="shared" si="13"/>
        <v>5</v>
      </c>
      <c r="AI111" s="6">
        <f t="shared" si="13"/>
        <v>5</v>
      </c>
      <c r="AJ111" s="6">
        <f t="shared" si="13"/>
        <v>0</v>
      </c>
      <c r="AK111" s="6">
        <f t="shared" si="13"/>
        <v>11</v>
      </c>
      <c r="AL111" s="283">
        <f t="shared" si="13"/>
        <v>11</v>
      </c>
      <c r="AM111" s="283">
        <f t="shared" si="13"/>
        <v>0</v>
      </c>
      <c r="AN111" s="6">
        <f t="shared" si="13"/>
        <v>1</v>
      </c>
      <c r="AO111" s="6">
        <f t="shared" si="13"/>
        <v>1</v>
      </c>
      <c r="AP111" s="6">
        <f t="shared" si="13"/>
        <v>0</v>
      </c>
      <c r="AQ111" s="6">
        <f t="shared" si="13"/>
        <v>8</v>
      </c>
      <c r="AR111" s="360">
        <f t="shared" si="13"/>
        <v>8</v>
      </c>
      <c r="AS111" s="360">
        <f t="shared" si="13"/>
        <v>0</v>
      </c>
      <c r="AT111" s="6">
        <f t="shared" si="13"/>
        <v>9</v>
      </c>
      <c r="AU111" s="391">
        <f t="shared" si="13"/>
        <v>9</v>
      </c>
      <c r="AV111" s="391">
        <f t="shared" si="13"/>
        <v>0</v>
      </c>
      <c r="AW111" s="423">
        <f t="shared" ref="AW111:AY111" si="14">SUM(AW85:AW110)</f>
        <v>17</v>
      </c>
      <c r="AX111" s="423">
        <f t="shared" si="14"/>
        <v>17</v>
      </c>
      <c r="AY111" s="423">
        <f t="shared" si="14"/>
        <v>0</v>
      </c>
      <c r="AZ111" s="6">
        <f>SUM(AZ85:AZ110)</f>
        <v>7</v>
      </c>
      <c r="BA111" s="391">
        <f t="shared" ref="BA111:BB111" si="15">SUM(BA85:BA110)</f>
        <v>7</v>
      </c>
      <c r="BB111" s="391">
        <f t="shared" si="15"/>
        <v>0</v>
      </c>
      <c r="BC111" s="6">
        <f t="shared" si="13"/>
        <v>5</v>
      </c>
      <c r="BD111" s="6">
        <f t="shared" si="13"/>
        <v>5</v>
      </c>
      <c r="BE111" s="6">
        <f t="shared" si="13"/>
        <v>0</v>
      </c>
      <c r="BF111" s="6">
        <f t="shared" si="13"/>
        <v>14</v>
      </c>
      <c r="BG111" s="6">
        <f t="shared" si="13"/>
        <v>14</v>
      </c>
      <c r="BH111" s="6">
        <f t="shared" si="13"/>
        <v>0</v>
      </c>
      <c r="BI111" s="6">
        <f t="shared" si="13"/>
        <v>17</v>
      </c>
      <c r="BJ111" s="6">
        <f t="shared" si="13"/>
        <v>17</v>
      </c>
      <c r="BK111" s="6">
        <f t="shared" si="13"/>
        <v>0</v>
      </c>
      <c r="BL111" s="6">
        <f t="shared" si="13"/>
        <v>0</v>
      </c>
      <c r="BM111" s="6">
        <f t="shared" si="13"/>
        <v>0</v>
      </c>
      <c r="BN111" s="6">
        <f t="shared" si="13"/>
        <v>0</v>
      </c>
      <c r="BO111" s="6">
        <f t="shared" si="13"/>
        <v>9</v>
      </c>
      <c r="BP111" s="6">
        <f t="shared" si="13"/>
        <v>9</v>
      </c>
      <c r="BQ111" s="6">
        <f t="shared" si="13"/>
        <v>0</v>
      </c>
      <c r="BR111" s="6">
        <f t="shared" si="13"/>
        <v>5</v>
      </c>
      <c r="BS111" s="6">
        <f t="shared" si="13"/>
        <v>5</v>
      </c>
      <c r="BT111" s="6">
        <f t="shared" si="13"/>
        <v>0</v>
      </c>
      <c r="BU111" s="6">
        <f t="shared" si="13"/>
        <v>10</v>
      </c>
      <c r="BV111" s="6">
        <f t="shared" si="13"/>
        <v>10</v>
      </c>
      <c r="BW111" s="6">
        <f t="shared" ref="BW111:CC111" si="16">SUM(BW85:BW110)</f>
        <v>0</v>
      </c>
      <c r="BX111" s="6">
        <f t="shared" si="16"/>
        <v>9</v>
      </c>
      <c r="BY111" s="6">
        <f t="shared" si="16"/>
        <v>9</v>
      </c>
      <c r="BZ111" s="6">
        <f t="shared" si="16"/>
        <v>0</v>
      </c>
      <c r="CA111" s="6">
        <f t="shared" si="16"/>
        <v>0</v>
      </c>
      <c r="CB111" s="6">
        <f t="shared" si="16"/>
        <v>0</v>
      </c>
      <c r="CC111" s="6">
        <f t="shared" si="16"/>
        <v>0</v>
      </c>
    </row>
    <row r="112" spans="1:91" x14ac:dyDescent="0.25">
      <c r="A112" s="60"/>
      <c r="B112" s="60"/>
      <c r="C112" s="79"/>
      <c r="D112" s="60"/>
      <c r="E112" s="60"/>
      <c r="F112" s="79"/>
      <c r="G112" s="79"/>
      <c r="H112" s="80"/>
      <c r="I112" s="81"/>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c r="CB112" s="96"/>
      <c r="CC112" s="96"/>
    </row>
    <row r="113" spans="1:91" x14ac:dyDescent="0.25">
      <c r="A113" s="59"/>
      <c r="B113" s="59"/>
      <c r="C113" s="60"/>
      <c r="D113" s="60"/>
      <c r="E113" s="60"/>
      <c r="F113" s="60"/>
      <c r="G113" s="60"/>
      <c r="H113" s="60"/>
      <c r="I113" s="62"/>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c r="BK113" s="96"/>
      <c r="BL113" s="96"/>
      <c r="BM113" s="96"/>
      <c r="BN113" s="96"/>
      <c r="BO113" s="96"/>
      <c r="BP113" s="96"/>
      <c r="BQ113" s="96"/>
      <c r="BR113" s="96"/>
      <c r="BS113" s="96"/>
      <c r="BT113" s="96"/>
      <c r="BU113" s="96"/>
      <c r="BV113" s="96"/>
      <c r="BW113" s="96"/>
      <c r="BX113" s="96"/>
      <c r="BY113" s="96"/>
      <c r="BZ113" s="96"/>
      <c r="CA113" s="96"/>
      <c r="CB113" s="96"/>
      <c r="CC113" s="96"/>
    </row>
    <row r="114" spans="1:91" x14ac:dyDescent="0.25">
      <c r="A114" s="10" t="s">
        <v>2313</v>
      </c>
      <c r="B114" s="11">
        <v>1</v>
      </c>
      <c r="C114" s="12" t="s">
        <v>4551</v>
      </c>
      <c r="D114" s="13" t="s">
        <v>2646</v>
      </c>
      <c r="E114" s="13" t="s">
        <v>310</v>
      </c>
      <c r="F114" s="13" t="s">
        <v>1691</v>
      </c>
      <c r="G114" s="327">
        <v>41233</v>
      </c>
      <c r="H114" s="36">
        <v>40913</v>
      </c>
      <c r="I114" s="43" t="s">
        <v>5273</v>
      </c>
      <c r="J114" s="180">
        <v>0</v>
      </c>
      <c r="K114" s="180">
        <v>0</v>
      </c>
      <c r="L114" s="180">
        <v>0</v>
      </c>
      <c r="M114" s="180">
        <v>21</v>
      </c>
      <c r="N114" s="180">
        <v>21</v>
      </c>
      <c r="O114" s="180">
        <v>0</v>
      </c>
      <c r="P114" s="180">
        <v>0</v>
      </c>
      <c r="Q114" s="180">
        <v>0</v>
      </c>
      <c r="R114" s="180">
        <v>0</v>
      </c>
      <c r="S114" s="180">
        <v>0</v>
      </c>
      <c r="T114" s="180">
        <v>0</v>
      </c>
      <c r="U114" s="180">
        <v>0</v>
      </c>
      <c r="V114" s="180">
        <v>1</v>
      </c>
      <c r="W114" s="180">
        <v>1</v>
      </c>
      <c r="X114" s="180">
        <v>0</v>
      </c>
      <c r="Y114" s="100">
        <v>1</v>
      </c>
      <c r="Z114" s="100">
        <v>1</v>
      </c>
      <c r="AA114" s="100">
        <v>0</v>
      </c>
      <c r="AB114" s="18">
        <v>9</v>
      </c>
      <c r="AC114" s="18">
        <v>9</v>
      </c>
      <c r="AD114" s="18">
        <v>0</v>
      </c>
      <c r="AE114" s="100">
        <v>0</v>
      </c>
      <c r="AF114" s="100">
        <v>0</v>
      </c>
      <c r="AG114" s="100">
        <v>0</v>
      </c>
      <c r="AH114" s="100">
        <v>0</v>
      </c>
      <c r="AI114" s="100">
        <v>0</v>
      </c>
      <c r="AJ114" s="100">
        <v>0</v>
      </c>
      <c r="AK114" s="290">
        <v>4</v>
      </c>
      <c r="AL114" s="290">
        <v>4</v>
      </c>
      <c r="AM114" s="290">
        <v>0</v>
      </c>
      <c r="AN114" s="341">
        <v>0</v>
      </c>
      <c r="AO114" s="341">
        <v>0</v>
      </c>
      <c r="AP114" s="341">
        <v>0</v>
      </c>
      <c r="AQ114" s="371">
        <v>0</v>
      </c>
      <c r="AR114" s="371">
        <v>0</v>
      </c>
      <c r="AS114" s="371">
        <v>0</v>
      </c>
      <c r="AT114" s="393">
        <v>5</v>
      </c>
      <c r="AU114" s="393">
        <v>5</v>
      </c>
      <c r="AV114" s="393">
        <v>0</v>
      </c>
      <c r="AW114" s="393">
        <v>0</v>
      </c>
      <c r="AX114" s="393">
        <v>0</v>
      </c>
      <c r="AY114" s="393">
        <v>0</v>
      </c>
      <c r="AZ114" s="100">
        <v>0</v>
      </c>
      <c r="BA114" s="100">
        <v>0</v>
      </c>
      <c r="BB114" s="100">
        <v>0</v>
      </c>
      <c r="BC114" s="100">
        <v>4</v>
      </c>
      <c r="BD114" s="100">
        <v>4</v>
      </c>
      <c r="BE114" s="100">
        <v>0</v>
      </c>
      <c r="BF114" s="100">
        <v>12</v>
      </c>
      <c r="BG114" s="100">
        <v>12</v>
      </c>
      <c r="BH114" s="100">
        <v>0</v>
      </c>
      <c r="BI114" s="100">
        <v>11</v>
      </c>
      <c r="BJ114" s="100">
        <v>11</v>
      </c>
      <c r="BK114" s="100">
        <v>0</v>
      </c>
      <c r="BL114" s="100">
        <v>0</v>
      </c>
      <c r="BM114" s="100">
        <v>0</v>
      </c>
      <c r="BN114" s="100">
        <v>0</v>
      </c>
      <c r="BO114" s="100">
        <v>0</v>
      </c>
      <c r="BP114" s="100">
        <v>0</v>
      </c>
      <c r="BQ114" s="465">
        <v>0</v>
      </c>
      <c r="BR114" s="393">
        <v>8</v>
      </c>
      <c r="BS114" s="393">
        <v>8</v>
      </c>
      <c r="BT114" s="393">
        <v>0</v>
      </c>
      <c r="BU114" s="466">
        <v>10</v>
      </c>
      <c r="BV114" s="100">
        <v>10</v>
      </c>
      <c r="BW114" s="100">
        <v>0</v>
      </c>
      <c r="BX114" s="100">
        <v>3</v>
      </c>
      <c r="BY114" s="100">
        <v>3</v>
      </c>
      <c r="BZ114" s="100">
        <v>0</v>
      </c>
      <c r="CA114" s="100"/>
      <c r="CB114" s="100"/>
      <c r="CC114" s="100"/>
    </row>
    <row r="115" spans="1:91" x14ac:dyDescent="0.25">
      <c r="A115" s="163" t="s">
        <v>2313</v>
      </c>
      <c r="B115" s="163">
        <v>1</v>
      </c>
      <c r="C115" s="163" t="s">
        <v>4767</v>
      </c>
      <c r="D115" s="167" t="s">
        <v>2646</v>
      </c>
      <c r="E115" s="167" t="s">
        <v>310</v>
      </c>
      <c r="F115" s="203" t="s">
        <v>2340</v>
      </c>
      <c r="G115" s="180"/>
      <c r="H115" s="166">
        <v>40923</v>
      </c>
      <c r="I115" s="204" t="s">
        <v>4768</v>
      </c>
      <c r="J115" s="180">
        <v>0</v>
      </c>
      <c r="K115" s="180">
        <v>0</v>
      </c>
      <c r="L115" s="180">
        <v>0</v>
      </c>
      <c r="M115" s="180">
        <v>3</v>
      </c>
      <c r="N115" s="180">
        <v>3</v>
      </c>
      <c r="O115" s="180">
        <v>0</v>
      </c>
      <c r="P115" s="180">
        <v>0</v>
      </c>
      <c r="Q115" s="180">
        <v>0</v>
      </c>
      <c r="R115" s="180">
        <v>0</v>
      </c>
      <c r="S115" s="180">
        <v>0</v>
      </c>
      <c r="T115" s="180">
        <v>0</v>
      </c>
      <c r="U115" s="180">
        <v>0</v>
      </c>
      <c r="V115" s="180">
        <v>5</v>
      </c>
      <c r="W115" s="180">
        <v>5</v>
      </c>
      <c r="X115" s="180">
        <v>0</v>
      </c>
      <c r="Y115" s="180">
        <v>6</v>
      </c>
      <c r="Z115" s="180">
        <v>6</v>
      </c>
      <c r="AA115" s="180">
        <v>0</v>
      </c>
      <c r="AB115" s="180">
        <v>0</v>
      </c>
      <c r="AC115" s="180">
        <v>0</v>
      </c>
      <c r="AD115" s="180">
        <v>0</v>
      </c>
      <c r="AE115" s="180">
        <v>2</v>
      </c>
      <c r="AF115" s="180">
        <v>2</v>
      </c>
      <c r="AG115" s="180">
        <v>0</v>
      </c>
      <c r="AH115" s="180">
        <v>0</v>
      </c>
      <c r="AI115" s="180">
        <v>0</v>
      </c>
      <c r="AJ115" s="180">
        <v>0</v>
      </c>
      <c r="AK115" s="292">
        <v>0</v>
      </c>
      <c r="AL115" s="292">
        <v>0</v>
      </c>
      <c r="AM115" s="292">
        <v>0</v>
      </c>
      <c r="AN115" s="343">
        <v>0</v>
      </c>
      <c r="AO115" s="343">
        <v>0</v>
      </c>
      <c r="AP115" s="343">
        <v>0</v>
      </c>
      <c r="AQ115" s="381">
        <v>2</v>
      </c>
      <c r="AR115" s="381">
        <v>2</v>
      </c>
      <c r="AS115" s="381">
        <v>0</v>
      </c>
      <c r="AT115" s="395">
        <v>0</v>
      </c>
      <c r="AU115" s="395">
        <v>0</v>
      </c>
      <c r="AV115" s="395">
        <v>0</v>
      </c>
      <c r="AW115" s="395">
        <v>0</v>
      </c>
      <c r="AX115" s="395">
        <v>0</v>
      </c>
      <c r="AY115" s="395">
        <v>0</v>
      </c>
      <c r="AZ115" s="100">
        <v>0</v>
      </c>
      <c r="BA115" s="100">
        <v>0</v>
      </c>
      <c r="BB115" s="100">
        <v>0</v>
      </c>
      <c r="BC115" s="100">
        <v>0</v>
      </c>
      <c r="BD115" s="100">
        <v>0</v>
      </c>
      <c r="BE115" s="100">
        <v>0</v>
      </c>
      <c r="BF115" s="100">
        <v>0</v>
      </c>
      <c r="BG115" s="100">
        <v>0</v>
      </c>
      <c r="BH115" s="100">
        <v>0</v>
      </c>
      <c r="BI115" s="100">
        <v>0</v>
      </c>
      <c r="BJ115" s="100">
        <v>0</v>
      </c>
      <c r="BK115" s="100">
        <v>0</v>
      </c>
      <c r="BL115" s="100">
        <v>0</v>
      </c>
      <c r="BM115" s="100">
        <v>0</v>
      </c>
      <c r="BN115" s="100">
        <v>0</v>
      </c>
      <c r="BO115" s="100">
        <v>0</v>
      </c>
      <c r="BP115" s="100">
        <v>0</v>
      </c>
      <c r="BQ115" s="465">
        <v>0</v>
      </c>
      <c r="BR115" s="393">
        <v>0</v>
      </c>
      <c r="BS115" s="393">
        <v>0</v>
      </c>
      <c r="BT115" s="393">
        <v>0</v>
      </c>
      <c r="BU115" s="466">
        <v>0</v>
      </c>
      <c r="BV115" s="100">
        <v>0</v>
      </c>
      <c r="BW115" s="100">
        <v>0</v>
      </c>
      <c r="BX115" s="100">
        <v>0</v>
      </c>
      <c r="BY115" s="100">
        <v>0</v>
      </c>
      <c r="BZ115" s="100">
        <v>0</v>
      </c>
      <c r="CA115" s="100"/>
      <c r="CB115" s="100"/>
      <c r="CC115" s="100"/>
    </row>
    <row r="116" spans="1:91" x14ac:dyDescent="0.2">
      <c r="A116" s="13" t="s">
        <v>2313</v>
      </c>
      <c r="B116" s="13">
        <v>1</v>
      </c>
      <c r="C116" s="12" t="s">
        <v>3666</v>
      </c>
      <c r="D116" s="13" t="s">
        <v>2646</v>
      </c>
      <c r="E116" s="13" t="s">
        <v>3006</v>
      </c>
      <c r="F116" s="13" t="s">
        <v>2340</v>
      </c>
      <c r="G116" s="13"/>
      <c r="H116" s="36">
        <v>40351</v>
      </c>
      <c r="I116" s="43" t="s">
        <v>3667</v>
      </c>
      <c r="J116" s="100">
        <v>19</v>
      </c>
      <c r="K116" s="100">
        <v>19</v>
      </c>
      <c r="L116" s="100">
        <v>0</v>
      </c>
      <c r="M116" s="100">
        <v>14</v>
      </c>
      <c r="N116" s="100">
        <v>14</v>
      </c>
      <c r="O116" s="100">
        <v>0</v>
      </c>
      <c r="P116" s="100">
        <v>20</v>
      </c>
      <c r="Q116" s="100">
        <v>20</v>
      </c>
      <c r="R116" s="100">
        <v>0</v>
      </c>
      <c r="S116" s="100">
        <v>22</v>
      </c>
      <c r="T116" s="100">
        <v>22</v>
      </c>
      <c r="U116" s="100">
        <v>0</v>
      </c>
      <c r="V116" s="100">
        <v>8</v>
      </c>
      <c r="W116" s="100">
        <v>8</v>
      </c>
      <c r="X116" s="100">
        <v>0</v>
      </c>
      <c r="Y116" s="100">
        <v>13</v>
      </c>
      <c r="Z116" s="100">
        <v>13</v>
      </c>
      <c r="AA116" s="100">
        <v>0</v>
      </c>
      <c r="AB116" s="100">
        <v>43</v>
      </c>
      <c r="AC116" s="100">
        <v>43</v>
      </c>
      <c r="AD116" s="100">
        <v>0</v>
      </c>
      <c r="AE116" s="100">
        <v>25</v>
      </c>
      <c r="AF116" s="100">
        <v>25</v>
      </c>
      <c r="AG116" s="100">
        <v>0</v>
      </c>
      <c r="AH116" s="100">
        <v>28</v>
      </c>
      <c r="AI116" s="100">
        <v>28</v>
      </c>
      <c r="AJ116" s="100">
        <v>0</v>
      </c>
      <c r="AK116" s="290">
        <v>6</v>
      </c>
      <c r="AL116" s="290">
        <v>6</v>
      </c>
      <c r="AM116" s="290">
        <v>0</v>
      </c>
      <c r="AN116" s="341">
        <v>16</v>
      </c>
      <c r="AO116" s="341">
        <v>16</v>
      </c>
      <c r="AP116" s="341">
        <v>0</v>
      </c>
      <c r="AQ116" s="371">
        <v>11</v>
      </c>
      <c r="AR116" s="371">
        <v>11</v>
      </c>
      <c r="AS116" s="371">
        <v>0</v>
      </c>
      <c r="AT116" s="393">
        <v>10</v>
      </c>
      <c r="AU116" s="393">
        <v>10</v>
      </c>
      <c r="AV116" s="393">
        <v>0</v>
      </c>
      <c r="AW116" s="393">
        <v>0</v>
      </c>
      <c r="AX116" s="393">
        <v>0</v>
      </c>
      <c r="AY116" s="393">
        <v>0</v>
      </c>
      <c r="AZ116" s="100">
        <v>1</v>
      </c>
      <c r="BA116" s="100">
        <v>1</v>
      </c>
      <c r="BB116" s="100">
        <v>0</v>
      </c>
      <c r="BC116" s="100">
        <v>2</v>
      </c>
      <c r="BD116" s="100">
        <v>2</v>
      </c>
      <c r="BE116" s="100">
        <v>0</v>
      </c>
      <c r="BF116" s="100">
        <v>4</v>
      </c>
      <c r="BG116" s="100">
        <v>4</v>
      </c>
      <c r="BH116" s="100">
        <v>0</v>
      </c>
      <c r="BI116" s="100">
        <v>6</v>
      </c>
      <c r="BJ116" s="100">
        <v>6</v>
      </c>
      <c r="BK116" s="100">
        <v>0</v>
      </c>
      <c r="BL116" s="100">
        <v>7</v>
      </c>
      <c r="BM116" s="100">
        <v>7</v>
      </c>
      <c r="BN116" s="100">
        <v>0</v>
      </c>
      <c r="BO116" s="100">
        <v>16</v>
      </c>
      <c r="BP116" s="100">
        <v>16</v>
      </c>
      <c r="BQ116" s="465">
        <v>0</v>
      </c>
      <c r="BR116" s="393">
        <v>2</v>
      </c>
      <c r="BS116" s="393">
        <v>2</v>
      </c>
      <c r="BT116" s="393">
        <v>0</v>
      </c>
      <c r="BU116" s="467">
        <v>8</v>
      </c>
      <c r="BV116" s="18">
        <v>8</v>
      </c>
      <c r="BW116" s="18">
        <v>0</v>
      </c>
      <c r="BX116" s="100">
        <v>4</v>
      </c>
      <c r="BY116" s="100">
        <v>4</v>
      </c>
      <c r="BZ116" s="100">
        <v>0</v>
      </c>
      <c r="CA116" s="100"/>
      <c r="CB116" s="100"/>
      <c r="CC116" s="100"/>
      <c r="CD116" s="164"/>
      <c r="CE116" s="164"/>
      <c r="CF116" s="164"/>
      <c r="CG116" s="164"/>
      <c r="CH116" s="164"/>
      <c r="CI116" s="164"/>
      <c r="CJ116" s="164"/>
      <c r="CK116" s="164"/>
      <c r="CL116" s="164"/>
      <c r="CM116" s="164"/>
    </row>
    <row r="117" spans="1:91" x14ac:dyDescent="0.2">
      <c r="A117" s="10" t="s">
        <v>2313</v>
      </c>
      <c r="B117" s="11">
        <v>1</v>
      </c>
      <c r="C117" s="12" t="s">
        <v>3005</v>
      </c>
      <c r="D117" s="13" t="s">
        <v>2646</v>
      </c>
      <c r="E117" s="13" t="s">
        <v>3006</v>
      </c>
      <c r="F117" s="13" t="s">
        <v>1691</v>
      </c>
      <c r="G117" s="36">
        <v>40261</v>
      </c>
      <c r="H117" s="36">
        <v>38831</v>
      </c>
      <c r="I117" s="43" t="s">
        <v>1404</v>
      </c>
      <c r="J117" s="100">
        <v>0</v>
      </c>
      <c r="K117" s="100">
        <v>0</v>
      </c>
      <c r="L117" s="100">
        <v>0</v>
      </c>
      <c r="M117" s="100">
        <v>0</v>
      </c>
      <c r="N117" s="100">
        <v>0</v>
      </c>
      <c r="O117" s="100">
        <v>0</v>
      </c>
      <c r="P117" s="100">
        <v>4</v>
      </c>
      <c r="Q117" s="100">
        <v>4</v>
      </c>
      <c r="R117" s="100">
        <v>0</v>
      </c>
      <c r="S117" s="100">
        <v>4</v>
      </c>
      <c r="T117" s="100">
        <v>4</v>
      </c>
      <c r="U117" s="100">
        <v>0</v>
      </c>
      <c r="V117" s="100">
        <v>5</v>
      </c>
      <c r="W117" s="100">
        <v>5</v>
      </c>
      <c r="X117" s="100">
        <v>0</v>
      </c>
      <c r="Y117" s="100">
        <v>13</v>
      </c>
      <c r="Z117" s="100">
        <v>13</v>
      </c>
      <c r="AA117" s="100">
        <v>0</v>
      </c>
      <c r="AB117" s="100">
        <v>2</v>
      </c>
      <c r="AC117" s="100">
        <v>2</v>
      </c>
      <c r="AD117" s="100">
        <v>0</v>
      </c>
      <c r="AE117" s="100">
        <v>2</v>
      </c>
      <c r="AF117" s="100">
        <v>2</v>
      </c>
      <c r="AG117" s="100">
        <v>0</v>
      </c>
      <c r="AH117" s="100">
        <v>2</v>
      </c>
      <c r="AI117" s="100">
        <v>2</v>
      </c>
      <c r="AJ117" s="100">
        <v>0</v>
      </c>
      <c r="AK117" s="290">
        <v>0</v>
      </c>
      <c r="AL117" s="290">
        <v>0</v>
      </c>
      <c r="AM117" s="290">
        <v>0</v>
      </c>
      <c r="AN117" s="341">
        <v>0</v>
      </c>
      <c r="AO117" s="341">
        <v>0</v>
      </c>
      <c r="AP117" s="341">
        <v>0</v>
      </c>
      <c r="AQ117" s="371">
        <v>0</v>
      </c>
      <c r="AR117" s="371">
        <v>0</v>
      </c>
      <c r="AS117" s="371">
        <v>0</v>
      </c>
      <c r="AT117" s="393">
        <v>0</v>
      </c>
      <c r="AU117" s="393">
        <v>0</v>
      </c>
      <c r="AV117" s="393">
        <v>0</v>
      </c>
      <c r="AW117" s="393">
        <v>4</v>
      </c>
      <c r="AX117" s="393">
        <v>4</v>
      </c>
      <c r="AY117" s="393">
        <v>0</v>
      </c>
      <c r="AZ117" s="100">
        <v>0</v>
      </c>
      <c r="BA117" s="100">
        <v>0</v>
      </c>
      <c r="BB117" s="100">
        <v>0</v>
      </c>
      <c r="BC117" s="100">
        <v>0</v>
      </c>
      <c r="BD117" s="100">
        <v>0</v>
      </c>
      <c r="BE117" s="100">
        <v>0</v>
      </c>
      <c r="BF117" s="100">
        <v>0</v>
      </c>
      <c r="BG117" s="100">
        <v>0</v>
      </c>
      <c r="BH117" s="100">
        <v>0</v>
      </c>
      <c r="BI117" s="100">
        <v>2</v>
      </c>
      <c r="BJ117" s="100">
        <v>2</v>
      </c>
      <c r="BK117" s="100">
        <v>0</v>
      </c>
      <c r="BL117" s="100">
        <v>3</v>
      </c>
      <c r="BM117" s="100">
        <v>3</v>
      </c>
      <c r="BN117" s="100">
        <v>0</v>
      </c>
      <c r="BO117" s="100">
        <v>0</v>
      </c>
      <c r="BP117" s="100">
        <v>0</v>
      </c>
      <c r="BQ117" s="465">
        <v>0</v>
      </c>
      <c r="BR117" s="393">
        <v>1</v>
      </c>
      <c r="BS117" s="393">
        <v>1</v>
      </c>
      <c r="BT117" s="393">
        <v>0</v>
      </c>
      <c r="BU117" s="467">
        <v>0</v>
      </c>
      <c r="BV117" s="18">
        <v>0</v>
      </c>
      <c r="BW117" s="18">
        <v>0</v>
      </c>
      <c r="BX117" s="100">
        <v>0</v>
      </c>
      <c r="BY117" s="100">
        <v>0</v>
      </c>
      <c r="BZ117" s="100">
        <v>0</v>
      </c>
      <c r="CA117" s="100"/>
      <c r="CB117" s="100"/>
      <c r="CC117" s="100"/>
    </row>
    <row r="118" spans="1:91" x14ac:dyDescent="0.2">
      <c r="A118" s="10" t="s">
        <v>2313</v>
      </c>
      <c r="B118" s="11">
        <v>1</v>
      </c>
      <c r="C118" s="12" t="s">
        <v>3007</v>
      </c>
      <c r="D118" s="13" t="s">
        <v>2646</v>
      </c>
      <c r="E118" s="13" t="s">
        <v>3006</v>
      </c>
      <c r="F118" s="13" t="s">
        <v>2182</v>
      </c>
      <c r="G118" s="36">
        <v>40261</v>
      </c>
      <c r="H118" s="36">
        <v>38831</v>
      </c>
      <c r="I118" s="43" t="s">
        <v>1405</v>
      </c>
      <c r="J118" s="100">
        <v>4</v>
      </c>
      <c r="K118" s="100">
        <v>4</v>
      </c>
      <c r="L118" s="100">
        <v>0</v>
      </c>
      <c r="M118" s="100">
        <v>20</v>
      </c>
      <c r="N118" s="100">
        <v>20</v>
      </c>
      <c r="O118" s="100">
        <v>0</v>
      </c>
      <c r="P118" s="100">
        <v>23</v>
      </c>
      <c r="Q118" s="100">
        <v>23</v>
      </c>
      <c r="R118" s="100">
        <v>0</v>
      </c>
      <c r="S118" s="100">
        <v>6</v>
      </c>
      <c r="T118" s="100">
        <v>6</v>
      </c>
      <c r="U118" s="100">
        <v>0</v>
      </c>
      <c r="V118" s="100">
        <v>17</v>
      </c>
      <c r="W118" s="100">
        <v>17</v>
      </c>
      <c r="X118" s="100">
        <v>0</v>
      </c>
      <c r="Y118" s="100">
        <v>25</v>
      </c>
      <c r="Z118" s="100">
        <v>25</v>
      </c>
      <c r="AA118" s="100">
        <v>0</v>
      </c>
      <c r="AB118" s="100">
        <v>45</v>
      </c>
      <c r="AC118" s="100">
        <v>45</v>
      </c>
      <c r="AD118" s="100">
        <v>0</v>
      </c>
      <c r="AE118" s="100">
        <v>22</v>
      </c>
      <c r="AF118" s="100">
        <v>22</v>
      </c>
      <c r="AG118" s="100">
        <v>0</v>
      </c>
      <c r="AH118" s="100">
        <v>20</v>
      </c>
      <c r="AI118" s="100">
        <v>20</v>
      </c>
      <c r="AJ118" s="100">
        <v>0</v>
      </c>
      <c r="AK118" s="290">
        <v>22</v>
      </c>
      <c r="AL118" s="290">
        <v>22</v>
      </c>
      <c r="AM118" s="290">
        <v>0</v>
      </c>
      <c r="AN118" s="341">
        <v>41</v>
      </c>
      <c r="AO118" s="341">
        <v>41</v>
      </c>
      <c r="AP118" s="341">
        <v>0</v>
      </c>
      <c r="AQ118" s="371">
        <v>12</v>
      </c>
      <c r="AR118" s="371">
        <v>12</v>
      </c>
      <c r="AS118" s="371">
        <v>0</v>
      </c>
      <c r="AT118" s="393">
        <v>20</v>
      </c>
      <c r="AU118" s="393">
        <v>20</v>
      </c>
      <c r="AV118" s="393">
        <v>0</v>
      </c>
      <c r="AW118" s="393">
        <v>17</v>
      </c>
      <c r="AX118" s="393">
        <v>17</v>
      </c>
      <c r="AY118" s="393">
        <v>0</v>
      </c>
      <c r="AZ118" s="100">
        <v>7</v>
      </c>
      <c r="BA118" s="100">
        <v>7</v>
      </c>
      <c r="BB118" s="100">
        <v>0</v>
      </c>
      <c r="BC118" s="100">
        <v>19</v>
      </c>
      <c r="BD118" s="100">
        <v>19</v>
      </c>
      <c r="BE118" s="100">
        <v>0</v>
      </c>
      <c r="BF118" s="100">
        <v>16</v>
      </c>
      <c r="BG118" s="100">
        <v>16</v>
      </c>
      <c r="BH118" s="100">
        <v>0</v>
      </c>
      <c r="BI118" s="100">
        <v>47</v>
      </c>
      <c r="BJ118" s="100">
        <v>47</v>
      </c>
      <c r="BK118" s="100">
        <v>0</v>
      </c>
      <c r="BL118" s="100">
        <v>8</v>
      </c>
      <c r="BM118" s="100">
        <v>8</v>
      </c>
      <c r="BN118" s="100">
        <v>0</v>
      </c>
      <c r="BO118" s="100">
        <v>0</v>
      </c>
      <c r="BP118" s="100">
        <v>0</v>
      </c>
      <c r="BQ118" s="465">
        <v>0</v>
      </c>
      <c r="BR118" s="393">
        <v>14</v>
      </c>
      <c r="BS118" s="393">
        <v>14</v>
      </c>
      <c r="BT118" s="393">
        <v>0</v>
      </c>
      <c r="BU118" s="467">
        <v>23</v>
      </c>
      <c r="BV118" s="18">
        <v>23</v>
      </c>
      <c r="BW118" s="18">
        <v>0</v>
      </c>
      <c r="BX118" s="100">
        <v>24</v>
      </c>
      <c r="BY118" s="100">
        <v>24</v>
      </c>
      <c r="BZ118" s="100">
        <v>0</v>
      </c>
      <c r="CA118" s="100"/>
      <c r="CB118" s="100"/>
      <c r="CC118" s="100"/>
    </row>
    <row r="119" spans="1:91" x14ac:dyDescent="0.2">
      <c r="A119" s="10" t="s">
        <v>2313</v>
      </c>
      <c r="B119" s="11">
        <v>1</v>
      </c>
      <c r="C119" s="12" t="s">
        <v>2543</v>
      </c>
      <c r="D119" s="13" t="s">
        <v>2646</v>
      </c>
      <c r="E119" s="13" t="s">
        <v>3006</v>
      </c>
      <c r="F119" s="13" t="s">
        <v>1691</v>
      </c>
      <c r="G119" s="36">
        <v>40261</v>
      </c>
      <c r="H119" s="36">
        <v>38831</v>
      </c>
      <c r="I119" s="43" t="s">
        <v>1406</v>
      </c>
      <c r="J119" s="100">
        <v>1</v>
      </c>
      <c r="K119" s="100">
        <v>1</v>
      </c>
      <c r="L119" s="100">
        <v>0</v>
      </c>
      <c r="M119" s="100">
        <v>1</v>
      </c>
      <c r="N119" s="100">
        <v>1</v>
      </c>
      <c r="O119" s="100">
        <v>0</v>
      </c>
      <c r="P119" s="100">
        <v>10</v>
      </c>
      <c r="Q119" s="100">
        <v>10</v>
      </c>
      <c r="R119" s="100">
        <v>0</v>
      </c>
      <c r="S119" s="100">
        <v>1</v>
      </c>
      <c r="T119" s="100">
        <v>1</v>
      </c>
      <c r="U119" s="100">
        <v>0</v>
      </c>
      <c r="V119" s="100">
        <v>2</v>
      </c>
      <c r="W119" s="100">
        <v>2</v>
      </c>
      <c r="X119" s="100">
        <v>0</v>
      </c>
      <c r="Y119" s="100">
        <v>3</v>
      </c>
      <c r="Z119" s="100">
        <v>3</v>
      </c>
      <c r="AA119" s="100">
        <v>0</v>
      </c>
      <c r="AB119" s="100">
        <v>3</v>
      </c>
      <c r="AC119" s="100">
        <v>3</v>
      </c>
      <c r="AD119" s="100">
        <v>0</v>
      </c>
      <c r="AE119" s="100">
        <v>19</v>
      </c>
      <c r="AF119" s="100">
        <v>19</v>
      </c>
      <c r="AG119" s="100">
        <v>0</v>
      </c>
      <c r="AH119" s="100">
        <v>9</v>
      </c>
      <c r="AI119" s="100">
        <v>9</v>
      </c>
      <c r="AJ119" s="100">
        <v>0</v>
      </c>
      <c r="AK119" s="290">
        <v>25</v>
      </c>
      <c r="AL119" s="290">
        <v>25</v>
      </c>
      <c r="AM119" s="290">
        <v>0</v>
      </c>
      <c r="AN119" s="341">
        <v>1</v>
      </c>
      <c r="AO119" s="341">
        <v>1</v>
      </c>
      <c r="AP119" s="341">
        <v>0</v>
      </c>
      <c r="AQ119" s="371">
        <v>11</v>
      </c>
      <c r="AR119" s="371">
        <v>11</v>
      </c>
      <c r="AS119" s="371">
        <v>0</v>
      </c>
      <c r="AT119" s="393">
        <v>8</v>
      </c>
      <c r="AU119" s="393">
        <v>8</v>
      </c>
      <c r="AV119" s="393">
        <v>0</v>
      </c>
      <c r="AW119" s="393">
        <v>5</v>
      </c>
      <c r="AX119" s="393">
        <v>5</v>
      </c>
      <c r="AY119" s="393">
        <v>0</v>
      </c>
      <c r="AZ119" s="100">
        <v>3</v>
      </c>
      <c r="BA119" s="100">
        <v>3</v>
      </c>
      <c r="BB119" s="100">
        <v>0</v>
      </c>
      <c r="BC119" s="100">
        <v>4</v>
      </c>
      <c r="BD119" s="100">
        <v>4</v>
      </c>
      <c r="BE119" s="100">
        <v>0</v>
      </c>
      <c r="BF119" s="100">
        <v>10</v>
      </c>
      <c r="BG119" s="100">
        <v>10</v>
      </c>
      <c r="BH119" s="100">
        <v>0</v>
      </c>
      <c r="BI119" s="100">
        <v>12</v>
      </c>
      <c r="BJ119" s="100">
        <v>12</v>
      </c>
      <c r="BK119" s="100">
        <v>0</v>
      </c>
      <c r="BL119" s="100">
        <v>24</v>
      </c>
      <c r="BM119" s="100">
        <v>24</v>
      </c>
      <c r="BN119" s="100">
        <v>0</v>
      </c>
      <c r="BO119" s="100">
        <v>0</v>
      </c>
      <c r="BP119" s="100">
        <v>0</v>
      </c>
      <c r="BQ119" s="465">
        <v>0</v>
      </c>
      <c r="BR119" s="393">
        <v>8</v>
      </c>
      <c r="BS119" s="393">
        <v>8</v>
      </c>
      <c r="BT119" s="393">
        <v>0</v>
      </c>
      <c r="BU119" s="467">
        <v>5</v>
      </c>
      <c r="BV119" s="18">
        <v>5</v>
      </c>
      <c r="BW119" s="18">
        <v>0</v>
      </c>
      <c r="BX119" s="100">
        <v>11</v>
      </c>
      <c r="BY119" s="100">
        <v>11</v>
      </c>
      <c r="BZ119" s="100">
        <v>0</v>
      </c>
      <c r="CA119" s="100"/>
      <c r="CB119" s="100"/>
      <c r="CC119" s="100"/>
    </row>
    <row r="120" spans="1:91" x14ac:dyDescent="0.2">
      <c r="A120" s="10" t="s">
        <v>2313</v>
      </c>
      <c r="B120" s="11">
        <v>1</v>
      </c>
      <c r="C120" s="12" t="s">
        <v>2544</v>
      </c>
      <c r="D120" s="13" t="s">
        <v>2646</v>
      </c>
      <c r="E120" s="13" t="s">
        <v>3006</v>
      </c>
      <c r="F120" s="13" t="s">
        <v>1691</v>
      </c>
      <c r="G120" s="36">
        <v>40261</v>
      </c>
      <c r="H120" s="36">
        <v>38831</v>
      </c>
      <c r="I120" s="43" t="s">
        <v>1511</v>
      </c>
      <c r="J120" s="100">
        <v>7</v>
      </c>
      <c r="K120" s="100">
        <v>7</v>
      </c>
      <c r="L120" s="100">
        <v>0</v>
      </c>
      <c r="M120" s="100">
        <v>0</v>
      </c>
      <c r="N120" s="100">
        <v>0</v>
      </c>
      <c r="O120" s="100">
        <v>0</v>
      </c>
      <c r="P120" s="100">
        <v>0</v>
      </c>
      <c r="Q120" s="100">
        <v>0</v>
      </c>
      <c r="R120" s="100">
        <v>0</v>
      </c>
      <c r="S120" s="100">
        <v>0</v>
      </c>
      <c r="T120" s="100">
        <v>0</v>
      </c>
      <c r="U120" s="100">
        <v>0</v>
      </c>
      <c r="V120" s="100">
        <v>0</v>
      </c>
      <c r="W120" s="100">
        <v>0</v>
      </c>
      <c r="X120" s="100">
        <v>0</v>
      </c>
      <c r="Y120" s="100">
        <v>0</v>
      </c>
      <c r="Z120" s="100">
        <v>0</v>
      </c>
      <c r="AA120" s="100">
        <v>0</v>
      </c>
      <c r="AB120" s="100">
        <v>6</v>
      </c>
      <c r="AC120" s="100">
        <v>6</v>
      </c>
      <c r="AD120" s="100">
        <v>0</v>
      </c>
      <c r="AE120" s="100">
        <v>1</v>
      </c>
      <c r="AF120" s="100">
        <v>1</v>
      </c>
      <c r="AG120" s="100">
        <v>0</v>
      </c>
      <c r="AH120" s="100">
        <v>0</v>
      </c>
      <c r="AI120" s="100">
        <v>0</v>
      </c>
      <c r="AJ120" s="100">
        <v>0</v>
      </c>
      <c r="AK120" s="290">
        <v>0</v>
      </c>
      <c r="AL120" s="290">
        <v>0</v>
      </c>
      <c r="AM120" s="290">
        <v>0</v>
      </c>
      <c r="AN120" s="341">
        <v>0</v>
      </c>
      <c r="AO120" s="341">
        <v>0</v>
      </c>
      <c r="AP120" s="341">
        <v>0</v>
      </c>
      <c r="AQ120" s="371">
        <v>0</v>
      </c>
      <c r="AR120" s="371">
        <v>0</v>
      </c>
      <c r="AS120" s="371">
        <v>0</v>
      </c>
      <c r="AT120" s="393">
        <v>0</v>
      </c>
      <c r="AU120" s="393">
        <v>0</v>
      </c>
      <c r="AV120" s="393">
        <v>0</v>
      </c>
      <c r="AW120" s="393">
        <v>0</v>
      </c>
      <c r="AX120" s="393">
        <v>0</v>
      </c>
      <c r="AY120" s="393">
        <v>0</v>
      </c>
      <c r="AZ120" s="100">
        <v>0</v>
      </c>
      <c r="BA120" s="100">
        <v>0</v>
      </c>
      <c r="BB120" s="100">
        <v>0</v>
      </c>
      <c r="BC120" s="100">
        <v>0</v>
      </c>
      <c r="BD120" s="100">
        <v>0</v>
      </c>
      <c r="BE120" s="100">
        <v>0</v>
      </c>
      <c r="BF120" s="100">
        <v>0</v>
      </c>
      <c r="BG120" s="100">
        <v>0</v>
      </c>
      <c r="BH120" s="100">
        <v>0</v>
      </c>
      <c r="BI120" s="100">
        <v>0</v>
      </c>
      <c r="BJ120" s="100">
        <v>0</v>
      </c>
      <c r="BK120" s="100">
        <v>0</v>
      </c>
      <c r="BL120" s="100">
        <v>0</v>
      </c>
      <c r="BM120" s="100">
        <v>0</v>
      </c>
      <c r="BN120" s="100">
        <v>0</v>
      </c>
      <c r="BO120" s="100">
        <v>0</v>
      </c>
      <c r="BP120" s="100">
        <v>0</v>
      </c>
      <c r="BQ120" s="465">
        <v>0</v>
      </c>
      <c r="BR120" s="393">
        <v>0</v>
      </c>
      <c r="BS120" s="393">
        <v>0</v>
      </c>
      <c r="BT120" s="393">
        <v>0</v>
      </c>
      <c r="BU120" s="467">
        <v>0</v>
      </c>
      <c r="BV120" s="18">
        <v>0</v>
      </c>
      <c r="BW120" s="18">
        <v>0</v>
      </c>
      <c r="BX120" s="100">
        <v>0</v>
      </c>
      <c r="BY120" s="100">
        <v>0</v>
      </c>
      <c r="BZ120" s="100">
        <v>0</v>
      </c>
      <c r="CA120" s="100"/>
      <c r="CB120" s="100"/>
      <c r="CC120" s="100"/>
    </row>
    <row r="121" spans="1:91" x14ac:dyDescent="0.2">
      <c r="A121" s="10" t="s">
        <v>2313</v>
      </c>
      <c r="B121" s="11">
        <v>1</v>
      </c>
      <c r="C121" s="12" t="s">
        <v>2545</v>
      </c>
      <c r="D121" s="13" t="s">
        <v>2646</v>
      </c>
      <c r="E121" s="13" t="s">
        <v>3006</v>
      </c>
      <c r="F121" s="13" t="s">
        <v>2822</v>
      </c>
      <c r="G121" s="36">
        <v>40611</v>
      </c>
      <c r="H121" s="36">
        <v>38831</v>
      </c>
      <c r="I121" s="43" t="s">
        <v>1512</v>
      </c>
      <c r="J121" s="100">
        <v>0</v>
      </c>
      <c r="K121" s="100">
        <v>0</v>
      </c>
      <c r="L121" s="100">
        <v>0</v>
      </c>
      <c r="M121" s="100">
        <v>7</v>
      </c>
      <c r="N121" s="100">
        <v>7</v>
      </c>
      <c r="O121" s="100">
        <v>0</v>
      </c>
      <c r="P121" s="100">
        <v>3</v>
      </c>
      <c r="Q121" s="100">
        <v>3</v>
      </c>
      <c r="R121" s="100">
        <v>0</v>
      </c>
      <c r="S121" s="100">
        <v>16</v>
      </c>
      <c r="T121" s="100">
        <v>16</v>
      </c>
      <c r="U121" s="100">
        <v>0</v>
      </c>
      <c r="V121" s="100">
        <v>3</v>
      </c>
      <c r="W121" s="100">
        <v>3</v>
      </c>
      <c r="X121" s="100">
        <v>0</v>
      </c>
      <c r="Y121" s="100">
        <v>2</v>
      </c>
      <c r="Z121" s="100">
        <v>2</v>
      </c>
      <c r="AA121" s="100">
        <v>0</v>
      </c>
      <c r="AB121" s="100">
        <v>5</v>
      </c>
      <c r="AC121" s="100">
        <v>5</v>
      </c>
      <c r="AD121" s="100">
        <v>0</v>
      </c>
      <c r="AE121" s="100">
        <v>8</v>
      </c>
      <c r="AF121" s="100">
        <v>8</v>
      </c>
      <c r="AG121" s="100">
        <v>0</v>
      </c>
      <c r="AH121" s="100">
        <v>4</v>
      </c>
      <c r="AI121" s="100">
        <v>4</v>
      </c>
      <c r="AJ121" s="100">
        <v>0</v>
      </c>
      <c r="AK121" s="290">
        <v>6</v>
      </c>
      <c r="AL121" s="290">
        <v>6</v>
      </c>
      <c r="AM121" s="290">
        <v>0</v>
      </c>
      <c r="AN121" s="341">
        <v>7</v>
      </c>
      <c r="AO121" s="341">
        <v>7</v>
      </c>
      <c r="AP121" s="341">
        <v>0</v>
      </c>
      <c r="AQ121" s="371">
        <v>5</v>
      </c>
      <c r="AR121" s="371">
        <v>5</v>
      </c>
      <c r="AS121" s="371">
        <v>0</v>
      </c>
      <c r="AT121" s="393">
        <v>12</v>
      </c>
      <c r="AU121" s="393">
        <v>12</v>
      </c>
      <c r="AV121" s="393">
        <v>0</v>
      </c>
      <c r="AW121" s="393">
        <v>6</v>
      </c>
      <c r="AX121" s="393">
        <v>6</v>
      </c>
      <c r="AY121" s="393">
        <v>0</v>
      </c>
      <c r="AZ121" s="100">
        <v>10</v>
      </c>
      <c r="BA121" s="100">
        <v>10</v>
      </c>
      <c r="BB121" s="100">
        <v>0</v>
      </c>
      <c r="BC121" s="100">
        <v>0</v>
      </c>
      <c r="BD121" s="100">
        <v>0</v>
      </c>
      <c r="BE121" s="100">
        <v>0</v>
      </c>
      <c r="BF121" s="100">
        <v>13</v>
      </c>
      <c r="BG121" s="100">
        <v>13</v>
      </c>
      <c r="BH121" s="100">
        <v>0</v>
      </c>
      <c r="BI121" s="100">
        <v>25</v>
      </c>
      <c r="BJ121" s="100">
        <v>25</v>
      </c>
      <c r="BK121" s="100">
        <v>0</v>
      </c>
      <c r="BL121" s="100">
        <v>9</v>
      </c>
      <c r="BM121" s="100">
        <v>9</v>
      </c>
      <c r="BN121" s="100">
        <v>0</v>
      </c>
      <c r="BO121" s="100">
        <v>9</v>
      </c>
      <c r="BP121" s="100">
        <v>9</v>
      </c>
      <c r="BQ121" s="465">
        <v>0</v>
      </c>
      <c r="BR121" s="393">
        <v>6</v>
      </c>
      <c r="BS121" s="393">
        <v>6</v>
      </c>
      <c r="BT121" s="393">
        <v>0</v>
      </c>
      <c r="BU121" s="467">
        <v>4</v>
      </c>
      <c r="BV121" s="18">
        <v>4</v>
      </c>
      <c r="BW121" s="18">
        <v>0</v>
      </c>
      <c r="BX121" s="100">
        <v>7</v>
      </c>
      <c r="BY121" s="100">
        <v>7</v>
      </c>
      <c r="BZ121" s="100">
        <v>0</v>
      </c>
      <c r="CA121" s="100"/>
      <c r="CB121" s="100"/>
      <c r="CC121" s="100"/>
    </row>
    <row r="122" spans="1:91" x14ac:dyDescent="0.2">
      <c r="A122" s="10" t="s">
        <v>2313</v>
      </c>
      <c r="B122" s="11">
        <v>1</v>
      </c>
      <c r="C122" s="12" t="s">
        <v>1506</v>
      </c>
      <c r="D122" s="13" t="s">
        <v>2646</v>
      </c>
      <c r="E122" s="13" t="s">
        <v>3006</v>
      </c>
      <c r="F122" s="13" t="s">
        <v>1691</v>
      </c>
      <c r="G122" s="36">
        <v>40192</v>
      </c>
      <c r="H122" s="36">
        <v>38831</v>
      </c>
      <c r="I122" s="43" t="s">
        <v>0</v>
      </c>
      <c r="J122" s="100">
        <v>0</v>
      </c>
      <c r="K122" s="100">
        <v>0</v>
      </c>
      <c r="L122" s="100">
        <v>0</v>
      </c>
      <c r="M122" s="100">
        <v>0</v>
      </c>
      <c r="N122" s="100">
        <v>0</v>
      </c>
      <c r="O122" s="100">
        <v>0</v>
      </c>
      <c r="P122" s="100">
        <v>0</v>
      </c>
      <c r="Q122" s="100">
        <v>0</v>
      </c>
      <c r="R122" s="100">
        <v>0</v>
      </c>
      <c r="S122" s="100">
        <v>0</v>
      </c>
      <c r="T122" s="100">
        <v>0</v>
      </c>
      <c r="U122" s="100">
        <v>0</v>
      </c>
      <c r="V122" s="100">
        <v>0</v>
      </c>
      <c r="W122" s="100">
        <v>0</v>
      </c>
      <c r="X122" s="100">
        <v>0</v>
      </c>
      <c r="Y122" s="100">
        <v>0</v>
      </c>
      <c r="Z122" s="100">
        <v>0</v>
      </c>
      <c r="AA122" s="100">
        <v>0</v>
      </c>
      <c r="AB122" s="100">
        <v>0</v>
      </c>
      <c r="AC122" s="100">
        <v>0</v>
      </c>
      <c r="AD122" s="100">
        <v>0</v>
      </c>
      <c r="AE122" s="100">
        <v>1</v>
      </c>
      <c r="AF122" s="100">
        <v>1</v>
      </c>
      <c r="AG122" s="100">
        <v>0</v>
      </c>
      <c r="AH122" s="100">
        <v>0</v>
      </c>
      <c r="AI122" s="100">
        <v>0</v>
      </c>
      <c r="AJ122" s="100">
        <v>0</v>
      </c>
      <c r="AK122" s="290">
        <v>1</v>
      </c>
      <c r="AL122" s="290">
        <v>1</v>
      </c>
      <c r="AM122" s="290">
        <v>0</v>
      </c>
      <c r="AN122" s="341">
        <v>0</v>
      </c>
      <c r="AO122" s="341">
        <v>0</v>
      </c>
      <c r="AP122" s="341">
        <v>0</v>
      </c>
      <c r="AQ122" s="371">
        <v>0</v>
      </c>
      <c r="AR122" s="371">
        <v>0</v>
      </c>
      <c r="AS122" s="371">
        <v>0</v>
      </c>
      <c r="AT122" s="393">
        <v>0</v>
      </c>
      <c r="AU122" s="393">
        <v>0</v>
      </c>
      <c r="AV122" s="393">
        <v>0</v>
      </c>
      <c r="AW122" s="393">
        <v>0</v>
      </c>
      <c r="AX122" s="393">
        <v>0</v>
      </c>
      <c r="AY122" s="393">
        <v>0</v>
      </c>
      <c r="AZ122" s="100">
        <v>0</v>
      </c>
      <c r="BA122" s="100">
        <v>0</v>
      </c>
      <c r="BB122" s="100">
        <v>0</v>
      </c>
      <c r="BC122" s="100">
        <v>0</v>
      </c>
      <c r="BD122" s="100">
        <v>0</v>
      </c>
      <c r="BE122" s="100">
        <v>0</v>
      </c>
      <c r="BF122" s="100">
        <v>0</v>
      </c>
      <c r="BG122" s="100">
        <v>0</v>
      </c>
      <c r="BH122" s="100">
        <v>0</v>
      </c>
      <c r="BI122" s="100">
        <v>0</v>
      </c>
      <c r="BJ122" s="100">
        <v>0</v>
      </c>
      <c r="BK122" s="100">
        <v>0</v>
      </c>
      <c r="BL122" s="100">
        <v>0</v>
      </c>
      <c r="BM122" s="100">
        <v>0</v>
      </c>
      <c r="BN122" s="100">
        <v>0</v>
      </c>
      <c r="BO122" s="100">
        <v>0</v>
      </c>
      <c r="BP122" s="100">
        <v>0</v>
      </c>
      <c r="BQ122" s="465">
        <v>0</v>
      </c>
      <c r="BR122" s="393">
        <v>0</v>
      </c>
      <c r="BS122" s="393">
        <v>0</v>
      </c>
      <c r="BT122" s="393">
        <v>0</v>
      </c>
      <c r="BU122" s="467">
        <v>0</v>
      </c>
      <c r="BV122" s="18">
        <v>0</v>
      </c>
      <c r="BW122" s="18">
        <v>0</v>
      </c>
      <c r="BX122" s="100">
        <v>0</v>
      </c>
      <c r="BY122" s="100">
        <v>0</v>
      </c>
      <c r="BZ122" s="100">
        <v>0</v>
      </c>
      <c r="CA122" s="100"/>
      <c r="CB122" s="100"/>
      <c r="CC122" s="100"/>
    </row>
    <row r="123" spans="1:91" x14ac:dyDescent="0.2">
      <c r="A123" s="10" t="s">
        <v>2313</v>
      </c>
      <c r="B123" s="11">
        <v>1</v>
      </c>
      <c r="C123" s="12" t="s">
        <v>1507</v>
      </c>
      <c r="D123" s="13" t="s">
        <v>2646</v>
      </c>
      <c r="E123" s="13" t="s">
        <v>3006</v>
      </c>
      <c r="F123" s="13" t="s">
        <v>1691</v>
      </c>
      <c r="G123" s="36">
        <v>40196</v>
      </c>
      <c r="H123" s="36">
        <v>38831</v>
      </c>
      <c r="I123" s="43" t="s">
        <v>1</v>
      </c>
      <c r="J123" s="100">
        <v>4</v>
      </c>
      <c r="K123" s="100">
        <v>4</v>
      </c>
      <c r="L123" s="100">
        <v>0</v>
      </c>
      <c r="M123" s="100">
        <v>5</v>
      </c>
      <c r="N123" s="100">
        <v>5</v>
      </c>
      <c r="O123" s="100">
        <v>0</v>
      </c>
      <c r="P123" s="100">
        <v>14</v>
      </c>
      <c r="Q123" s="100">
        <v>14</v>
      </c>
      <c r="R123" s="100">
        <v>0</v>
      </c>
      <c r="S123" s="100">
        <v>0</v>
      </c>
      <c r="T123" s="100">
        <v>0</v>
      </c>
      <c r="U123" s="100">
        <v>0</v>
      </c>
      <c r="V123" s="100">
        <v>0</v>
      </c>
      <c r="W123" s="100">
        <v>0</v>
      </c>
      <c r="X123" s="100">
        <v>0</v>
      </c>
      <c r="Y123" s="100">
        <v>0</v>
      </c>
      <c r="Z123" s="100">
        <v>0</v>
      </c>
      <c r="AA123" s="100">
        <v>0</v>
      </c>
      <c r="AB123" s="100">
        <v>0</v>
      </c>
      <c r="AC123" s="100">
        <v>0</v>
      </c>
      <c r="AD123" s="100">
        <v>0</v>
      </c>
      <c r="AE123" s="100">
        <v>7</v>
      </c>
      <c r="AF123" s="100">
        <v>7</v>
      </c>
      <c r="AG123" s="100">
        <v>0</v>
      </c>
      <c r="AH123" s="100">
        <v>1</v>
      </c>
      <c r="AI123" s="100">
        <v>1</v>
      </c>
      <c r="AJ123" s="100">
        <v>0</v>
      </c>
      <c r="AK123" s="290">
        <v>1</v>
      </c>
      <c r="AL123" s="290">
        <v>1</v>
      </c>
      <c r="AM123" s="290">
        <v>0</v>
      </c>
      <c r="AN123" s="341">
        <v>0</v>
      </c>
      <c r="AO123" s="341">
        <v>0</v>
      </c>
      <c r="AP123" s="341">
        <v>0</v>
      </c>
      <c r="AQ123" s="371">
        <v>0</v>
      </c>
      <c r="AR123" s="371">
        <v>0</v>
      </c>
      <c r="AS123" s="371">
        <v>0</v>
      </c>
      <c r="AT123" s="393">
        <v>5</v>
      </c>
      <c r="AU123" s="393">
        <v>5</v>
      </c>
      <c r="AV123" s="393">
        <v>0</v>
      </c>
      <c r="AW123" s="393">
        <v>0</v>
      </c>
      <c r="AX123" s="393">
        <v>0</v>
      </c>
      <c r="AY123" s="393">
        <v>0</v>
      </c>
      <c r="AZ123" s="100">
        <v>0</v>
      </c>
      <c r="BA123" s="100">
        <v>0</v>
      </c>
      <c r="BB123" s="100">
        <v>0</v>
      </c>
      <c r="BC123" s="100">
        <v>2</v>
      </c>
      <c r="BD123" s="100">
        <v>2</v>
      </c>
      <c r="BE123" s="100">
        <v>0</v>
      </c>
      <c r="BF123" s="100">
        <v>4</v>
      </c>
      <c r="BG123" s="100">
        <v>4</v>
      </c>
      <c r="BH123" s="100">
        <v>0</v>
      </c>
      <c r="BI123" s="100">
        <v>5</v>
      </c>
      <c r="BJ123" s="100">
        <v>5</v>
      </c>
      <c r="BK123" s="100">
        <v>0</v>
      </c>
      <c r="BL123" s="100">
        <v>0</v>
      </c>
      <c r="BM123" s="100">
        <v>0</v>
      </c>
      <c r="BN123" s="100">
        <v>0</v>
      </c>
      <c r="BO123" s="100">
        <v>0</v>
      </c>
      <c r="BP123" s="100">
        <v>0</v>
      </c>
      <c r="BQ123" s="465">
        <v>0</v>
      </c>
      <c r="BR123" s="393">
        <v>2</v>
      </c>
      <c r="BS123" s="393">
        <v>2</v>
      </c>
      <c r="BT123" s="393">
        <v>0</v>
      </c>
      <c r="BU123" s="467">
        <v>0</v>
      </c>
      <c r="BV123" s="18">
        <v>0</v>
      </c>
      <c r="BW123" s="18">
        <v>0</v>
      </c>
      <c r="BX123" s="100">
        <v>5</v>
      </c>
      <c r="BY123" s="100">
        <v>5</v>
      </c>
      <c r="BZ123" s="100">
        <v>0</v>
      </c>
      <c r="CA123" s="100"/>
      <c r="CB123" s="100"/>
      <c r="CC123" s="100"/>
    </row>
    <row r="124" spans="1:91" x14ac:dyDescent="0.2">
      <c r="A124" s="10" t="s">
        <v>2313</v>
      </c>
      <c r="B124" s="11">
        <v>1</v>
      </c>
      <c r="C124" s="12" t="s">
        <v>631</v>
      </c>
      <c r="D124" s="13" t="s">
        <v>2646</v>
      </c>
      <c r="E124" s="13" t="s">
        <v>3006</v>
      </c>
      <c r="F124" s="13" t="s">
        <v>2822</v>
      </c>
      <c r="G124" s="36">
        <v>40261</v>
      </c>
      <c r="H124" s="36">
        <v>38831</v>
      </c>
      <c r="I124" s="43" t="s">
        <v>2</v>
      </c>
      <c r="J124" s="100">
        <v>1</v>
      </c>
      <c r="K124" s="100">
        <v>1</v>
      </c>
      <c r="L124" s="100">
        <v>0</v>
      </c>
      <c r="M124" s="100">
        <v>0</v>
      </c>
      <c r="N124" s="100">
        <v>0</v>
      </c>
      <c r="O124" s="100">
        <v>0</v>
      </c>
      <c r="P124" s="100">
        <v>0</v>
      </c>
      <c r="Q124" s="100">
        <v>0</v>
      </c>
      <c r="R124" s="100">
        <v>0</v>
      </c>
      <c r="S124" s="100">
        <v>9</v>
      </c>
      <c r="T124" s="100">
        <v>9</v>
      </c>
      <c r="U124" s="100">
        <v>0</v>
      </c>
      <c r="V124" s="100">
        <v>7</v>
      </c>
      <c r="W124" s="100">
        <v>7</v>
      </c>
      <c r="X124" s="100">
        <v>0</v>
      </c>
      <c r="Y124" s="100">
        <v>7</v>
      </c>
      <c r="Z124" s="100">
        <v>7</v>
      </c>
      <c r="AA124" s="100">
        <v>0</v>
      </c>
      <c r="AB124" s="100">
        <v>6</v>
      </c>
      <c r="AC124" s="100">
        <v>6</v>
      </c>
      <c r="AD124" s="100">
        <v>0</v>
      </c>
      <c r="AE124" s="100">
        <v>18</v>
      </c>
      <c r="AF124" s="100">
        <v>18</v>
      </c>
      <c r="AG124" s="100">
        <v>0</v>
      </c>
      <c r="AH124" s="100">
        <v>10</v>
      </c>
      <c r="AI124" s="100">
        <v>10</v>
      </c>
      <c r="AJ124" s="100">
        <v>0</v>
      </c>
      <c r="AK124" s="290">
        <v>3</v>
      </c>
      <c r="AL124" s="290">
        <v>3</v>
      </c>
      <c r="AM124" s="290">
        <v>0</v>
      </c>
      <c r="AN124" s="341">
        <v>3</v>
      </c>
      <c r="AO124" s="341">
        <v>3</v>
      </c>
      <c r="AP124" s="341">
        <v>0</v>
      </c>
      <c r="AQ124" s="371">
        <v>7</v>
      </c>
      <c r="AR124" s="371">
        <v>7</v>
      </c>
      <c r="AS124" s="371">
        <v>0</v>
      </c>
      <c r="AT124" s="393">
        <v>11</v>
      </c>
      <c r="AU124" s="393">
        <v>11</v>
      </c>
      <c r="AV124" s="393">
        <v>0</v>
      </c>
      <c r="AW124" s="393">
        <v>7</v>
      </c>
      <c r="AX124" s="393">
        <v>7</v>
      </c>
      <c r="AY124" s="393">
        <v>0</v>
      </c>
      <c r="AZ124" s="100">
        <v>0</v>
      </c>
      <c r="BA124" s="100">
        <v>0</v>
      </c>
      <c r="BB124" s="100">
        <v>0</v>
      </c>
      <c r="BC124" s="100">
        <v>3</v>
      </c>
      <c r="BD124" s="100">
        <v>3</v>
      </c>
      <c r="BE124" s="100">
        <v>0</v>
      </c>
      <c r="BF124" s="100">
        <v>7</v>
      </c>
      <c r="BG124" s="100">
        <v>7</v>
      </c>
      <c r="BH124" s="100">
        <v>0</v>
      </c>
      <c r="BI124" s="100">
        <v>10</v>
      </c>
      <c r="BJ124" s="100">
        <v>10</v>
      </c>
      <c r="BK124" s="100">
        <v>0</v>
      </c>
      <c r="BL124" s="100">
        <v>14</v>
      </c>
      <c r="BM124" s="100">
        <v>14</v>
      </c>
      <c r="BN124" s="100">
        <v>0</v>
      </c>
      <c r="BO124" s="100">
        <v>3</v>
      </c>
      <c r="BP124" s="100">
        <v>3</v>
      </c>
      <c r="BQ124" s="465">
        <v>0</v>
      </c>
      <c r="BR124" s="393">
        <v>15</v>
      </c>
      <c r="BS124" s="393">
        <v>15</v>
      </c>
      <c r="BT124" s="393">
        <v>0</v>
      </c>
      <c r="BU124" s="467">
        <v>8</v>
      </c>
      <c r="BV124" s="18">
        <v>8</v>
      </c>
      <c r="BW124" s="18">
        <v>0</v>
      </c>
      <c r="BX124" s="100">
        <v>5</v>
      </c>
      <c r="BY124" s="100">
        <v>5</v>
      </c>
      <c r="BZ124" s="100">
        <v>0</v>
      </c>
      <c r="CA124" s="100"/>
      <c r="CB124" s="100"/>
      <c r="CC124" s="100"/>
    </row>
    <row r="125" spans="1:91" x14ac:dyDescent="0.2">
      <c r="A125" s="10" t="s">
        <v>2313</v>
      </c>
      <c r="B125" s="11">
        <v>1</v>
      </c>
      <c r="C125" s="12" t="s">
        <v>632</v>
      </c>
      <c r="D125" s="13" t="s">
        <v>2646</v>
      </c>
      <c r="E125" s="13" t="s">
        <v>3006</v>
      </c>
      <c r="F125" s="13" t="s">
        <v>2822</v>
      </c>
      <c r="G125" s="36">
        <v>40395</v>
      </c>
      <c r="H125" s="36">
        <v>39038</v>
      </c>
      <c r="I125" s="43" t="s">
        <v>3</v>
      </c>
      <c r="J125" s="100">
        <v>2</v>
      </c>
      <c r="K125" s="100">
        <v>2</v>
      </c>
      <c r="L125" s="100">
        <v>0</v>
      </c>
      <c r="M125" s="100">
        <v>12</v>
      </c>
      <c r="N125" s="100">
        <v>12</v>
      </c>
      <c r="O125" s="100">
        <v>0</v>
      </c>
      <c r="P125" s="100">
        <v>1</v>
      </c>
      <c r="Q125" s="100">
        <v>1</v>
      </c>
      <c r="R125" s="100">
        <v>0</v>
      </c>
      <c r="S125" s="100">
        <v>19</v>
      </c>
      <c r="T125" s="100">
        <v>19</v>
      </c>
      <c r="U125" s="100">
        <v>0</v>
      </c>
      <c r="V125" s="100">
        <v>8</v>
      </c>
      <c r="W125" s="100">
        <v>8</v>
      </c>
      <c r="X125" s="100">
        <v>0</v>
      </c>
      <c r="Y125" s="100">
        <v>9</v>
      </c>
      <c r="Z125" s="100">
        <v>9</v>
      </c>
      <c r="AA125" s="100">
        <v>0</v>
      </c>
      <c r="AB125" s="100">
        <v>4</v>
      </c>
      <c r="AC125" s="100">
        <v>4</v>
      </c>
      <c r="AD125" s="100">
        <v>0</v>
      </c>
      <c r="AE125" s="100">
        <v>15</v>
      </c>
      <c r="AF125" s="100">
        <v>15</v>
      </c>
      <c r="AG125" s="100">
        <v>0</v>
      </c>
      <c r="AH125" s="100">
        <v>1</v>
      </c>
      <c r="AI125" s="100">
        <v>1</v>
      </c>
      <c r="AJ125" s="100">
        <v>0</v>
      </c>
      <c r="AK125" s="290">
        <v>2</v>
      </c>
      <c r="AL125" s="290">
        <v>2</v>
      </c>
      <c r="AM125" s="290">
        <v>0</v>
      </c>
      <c r="AN125" s="341">
        <v>4</v>
      </c>
      <c r="AO125" s="341">
        <v>4</v>
      </c>
      <c r="AP125" s="341">
        <v>0</v>
      </c>
      <c r="AQ125" s="371">
        <v>1</v>
      </c>
      <c r="AR125" s="371">
        <v>1</v>
      </c>
      <c r="AS125" s="371">
        <v>0</v>
      </c>
      <c r="AT125" s="393">
        <v>3</v>
      </c>
      <c r="AU125" s="393">
        <v>3</v>
      </c>
      <c r="AV125" s="393">
        <v>0</v>
      </c>
      <c r="AW125" s="393">
        <v>0</v>
      </c>
      <c r="AX125" s="393">
        <v>0</v>
      </c>
      <c r="AY125" s="393">
        <v>0</v>
      </c>
      <c r="AZ125" s="100">
        <v>0</v>
      </c>
      <c r="BA125" s="100">
        <v>0</v>
      </c>
      <c r="BB125" s="100">
        <v>0</v>
      </c>
      <c r="BC125" s="100">
        <v>0</v>
      </c>
      <c r="BD125" s="100">
        <v>0</v>
      </c>
      <c r="BE125" s="100">
        <v>0</v>
      </c>
      <c r="BF125" s="100">
        <v>0</v>
      </c>
      <c r="BG125" s="100">
        <v>0</v>
      </c>
      <c r="BH125" s="100">
        <v>0</v>
      </c>
      <c r="BI125" s="100">
        <v>15</v>
      </c>
      <c r="BJ125" s="100">
        <v>15</v>
      </c>
      <c r="BK125" s="100">
        <v>0</v>
      </c>
      <c r="BL125" s="100">
        <v>10</v>
      </c>
      <c r="BM125" s="100">
        <v>10</v>
      </c>
      <c r="BN125" s="100">
        <v>0</v>
      </c>
      <c r="BO125" s="100">
        <v>8</v>
      </c>
      <c r="BP125" s="100">
        <v>8</v>
      </c>
      <c r="BQ125" s="465">
        <v>0</v>
      </c>
      <c r="BR125" s="393">
        <v>0</v>
      </c>
      <c r="BS125" s="393">
        <v>0</v>
      </c>
      <c r="BT125" s="393">
        <v>0</v>
      </c>
      <c r="BU125" s="467">
        <v>12</v>
      </c>
      <c r="BV125" s="18">
        <v>12</v>
      </c>
      <c r="BW125" s="18">
        <v>0</v>
      </c>
      <c r="BX125" s="100">
        <v>5</v>
      </c>
      <c r="BY125" s="100">
        <v>5</v>
      </c>
      <c r="BZ125" s="100">
        <v>0</v>
      </c>
      <c r="CA125" s="100"/>
      <c r="CB125" s="100"/>
      <c r="CC125" s="100"/>
    </row>
    <row r="126" spans="1:91" x14ac:dyDescent="0.2">
      <c r="A126" s="10" t="s">
        <v>2313</v>
      </c>
      <c r="B126" s="11">
        <v>1</v>
      </c>
      <c r="C126" s="12" t="s">
        <v>633</v>
      </c>
      <c r="D126" s="13" t="s">
        <v>2646</v>
      </c>
      <c r="E126" s="13" t="s">
        <v>3006</v>
      </c>
      <c r="F126" s="13" t="s">
        <v>2822</v>
      </c>
      <c r="G126" s="36">
        <v>40261</v>
      </c>
      <c r="H126" s="36">
        <v>38831</v>
      </c>
      <c r="I126" s="43" t="s">
        <v>4</v>
      </c>
      <c r="J126" s="100">
        <v>0</v>
      </c>
      <c r="K126" s="100">
        <v>0</v>
      </c>
      <c r="L126" s="100">
        <v>0</v>
      </c>
      <c r="M126" s="100">
        <v>14</v>
      </c>
      <c r="N126" s="100">
        <v>14</v>
      </c>
      <c r="O126" s="100">
        <v>0</v>
      </c>
      <c r="P126" s="100">
        <v>12</v>
      </c>
      <c r="Q126" s="100">
        <v>12</v>
      </c>
      <c r="R126" s="100">
        <v>0</v>
      </c>
      <c r="S126" s="100">
        <v>20</v>
      </c>
      <c r="T126" s="100">
        <v>20</v>
      </c>
      <c r="U126" s="100">
        <v>0</v>
      </c>
      <c r="V126" s="100">
        <v>0</v>
      </c>
      <c r="W126" s="100">
        <v>0</v>
      </c>
      <c r="X126" s="100">
        <v>0</v>
      </c>
      <c r="Y126" s="100">
        <v>2</v>
      </c>
      <c r="Z126" s="100">
        <v>2</v>
      </c>
      <c r="AA126" s="100">
        <v>0</v>
      </c>
      <c r="AB126" s="100">
        <v>1</v>
      </c>
      <c r="AC126" s="100">
        <v>1</v>
      </c>
      <c r="AD126" s="100">
        <v>0</v>
      </c>
      <c r="AE126" s="100">
        <v>0</v>
      </c>
      <c r="AF126" s="100">
        <v>0</v>
      </c>
      <c r="AG126" s="100">
        <v>0</v>
      </c>
      <c r="AH126" s="100">
        <v>0</v>
      </c>
      <c r="AI126" s="100">
        <v>0</v>
      </c>
      <c r="AJ126" s="100">
        <v>0</v>
      </c>
      <c r="AK126" s="290">
        <v>0</v>
      </c>
      <c r="AL126" s="290">
        <v>0</v>
      </c>
      <c r="AM126" s="290">
        <v>0</v>
      </c>
      <c r="AN126" s="341">
        <v>0</v>
      </c>
      <c r="AO126" s="341">
        <v>0</v>
      </c>
      <c r="AP126" s="341">
        <v>0</v>
      </c>
      <c r="AQ126" s="371">
        <v>15</v>
      </c>
      <c r="AR126" s="371">
        <v>15</v>
      </c>
      <c r="AS126" s="371">
        <v>0</v>
      </c>
      <c r="AT126" s="393">
        <v>12</v>
      </c>
      <c r="AU126" s="393">
        <v>12</v>
      </c>
      <c r="AV126" s="393">
        <v>0</v>
      </c>
      <c r="AW126" s="393">
        <v>1</v>
      </c>
      <c r="AX126" s="393">
        <v>1</v>
      </c>
      <c r="AY126" s="393">
        <v>0</v>
      </c>
      <c r="AZ126" s="100">
        <v>0</v>
      </c>
      <c r="BA126" s="100">
        <v>0</v>
      </c>
      <c r="BB126" s="100">
        <v>0</v>
      </c>
      <c r="BC126" s="100">
        <v>0</v>
      </c>
      <c r="BD126" s="100">
        <v>0</v>
      </c>
      <c r="BE126" s="100">
        <v>0</v>
      </c>
      <c r="BF126" s="100">
        <v>2</v>
      </c>
      <c r="BG126" s="100">
        <v>2</v>
      </c>
      <c r="BH126" s="100">
        <v>0</v>
      </c>
      <c r="BI126" s="100">
        <v>27</v>
      </c>
      <c r="BJ126" s="100">
        <v>27</v>
      </c>
      <c r="BK126" s="100">
        <v>0</v>
      </c>
      <c r="BL126" s="100">
        <v>15</v>
      </c>
      <c r="BM126" s="100">
        <v>15</v>
      </c>
      <c r="BN126" s="100">
        <v>0</v>
      </c>
      <c r="BO126" s="100">
        <v>0</v>
      </c>
      <c r="BP126" s="100">
        <v>0</v>
      </c>
      <c r="BQ126" s="465">
        <v>0</v>
      </c>
      <c r="BR126" s="393">
        <v>16</v>
      </c>
      <c r="BS126" s="393">
        <v>16</v>
      </c>
      <c r="BT126" s="393">
        <v>0</v>
      </c>
      <c r="BU126" s="467">
        <v>4</v>
      </c>
      <c r="BV126" s="18">
        <v>4</v>
      </c>
      <c r="BW126" s="18">
        <v>0</v>
      </c>
      <c r="BX126" s="100">
        <v>8</v>
      </c>
      <c r="BY126" s="100">
        <v>8</v>
      </c>
      <c r="BZ126" s="100">
        <v>0</v>
      </c>
      <c r="CA126" s="100"/>
      <c r="CB126" s="100"/>
      <c r="CC126" s="100"/>
    </row>
    <row r="127" spans="1:91" x14ac:dyDescent="0.2">
      <c r="A127" s="10" t="s">
        <v>2313</v>
      </c>
      <c r="B127" s="11">
        <v>1</v>
      </c>
      <c r="C127" s="12" t="s">
        <v>2424</v>
      </c>
      <c r="D127" s="13" t="s">
        <v>2646</v>
      </c>
      <c r="E127" s="13" t="s">
        <v>3006</v>
      </c>
      <c r="F127" s="13" t="s">
        <v>2340</v>
      </c>
      <c r="G127" s="13"/>
      <c r="H127" s="36">
        <v>38831</v>
      </c>
      <c r="I127" s="43" t="s">
        <v>5</v>
      </c>
      <c r="J127" s="100">
        <v>0</v>
      </c>
      <c r="K127" s="100">
        <v>0</v>
      </c>
      <c r="L127" s="100">
        <v>0</v>
      </c>
      <c r="M127" s="100">
        <v>0</v>
      </c>
      <c r="N127" s="100">
        <v>0</v>
      </c>
      <c r="O127" s="100">
        <v>0</v>
      </c>
      <c r="P127" s="100">
        <v>0</v>
      </c>
      <c r="Q127" s="100">
        <v>0</v>
      </c>
      <c r="R127" s="100">
        <v>0</v>
      </c>
      <c r="S127" s="100">
        <v>0</v>
      </c>
      <c r="T127" s="100">
        <v>0</v>
      </c>
      <c r="U127" s="100">
        <v>0</v>
      </c>
      <c r="V127" s="100">
        <v>0</v>
      </c>
      <c r="W127" s="100">
        <v>0</v>
      </c>
      <c r="X127" s="100">
        <v>0</v>
      </c>
      <c r="Y127" s="100">
        <v>0</v>
      </c>
      <c r="Z127" s="100">
        <v>0</v>
      </c>
      <c r="AA127" s="100">
        <v>0</v>
      </c>
      <c r="AB127" s="100">
        <v>0</v>
      </c>
      <c r="AC127" s="100">
        <v>0</v>
      </c>
      <c r="AD127" s="100">
        <v>0</v>
      </c>
      <c r="AE127" s="100">
        <v>0</v>
      </c>
      <c r="AF127" s="100">
        <v>0</v>
      </c>
      <c r="AG127" s="100">
        <v>0</v>
      </c>
      <c r="AH127" s="100">
        <v>0</v>
      </c>
      <c r="AI127" s="100">
        <v>0</v>
      </c>
      <c r="AJ127" s="100">
        <v>0</v>
      </c>
      <c r="AK127" s="290">
        <v>0</v>
      </c>
      <c r="AL127" s="290">
        <v>0</v>
      </c>
      <c r="AM127" s="290">
        <v>0</v>
      </c>
      <c r="AN127" s="341">
        <v>0</v>
      </c>
      <c r="AO127" s="341">
        <v>0</v>
      </c>
      <c r="AP127" s="341">
        <v>0</v>
      </c>
      <c r="AQ127" s="371">
        <v>0</v>
      </c>
      <c r="AR127" s="371">
        <v>0</v>
      </c>
      <c r="AS127" s="371">
        <v>0</v>
      </c>
      <c r="AT127" s="393">
        <v>0</v>
      </c>
      <c r="AU127" s="393">
        <v>0</v>
      </c>
      <c r="AV127" s="393">
        <v>0</v>
      </c>
      <c r="AW127" s="393">
        <v>0</v>
      </c>
      <c r="AX127" s="393">
        <v>0</v>
      </c>
      <c r="AY127" s="393">
        <v>0</v>
      </c>
      <c r="AZ127" s="100">
        <v>0</v>
      </c>
      <c r="BA127" s="100">
        <v>0</v>
      </c>
      <c r="BB127" s="100">
        <v>0</v>
      </c>
      <c r="BC127" s="100">
        <v>0</v>
      </c>
      <c r="BD127" s="100">
        <v>0</v>
      </c>
      <c r="BE127" s="100">
        <v>0</v>
      </c>
      <c r="BF127" s="100">
        <v>0</v>
      </c>
      <c r="BG127" s="100">
        <v>0</v>
      </c>
      <c r="BH127" s="100">
        <v>0</v>
      </c>
      <c r="BI127" s="100">
        <v>0</v>
      </c>
      <c r="BJ127" s="100">
        <v>0</v>
      </c>
      <c r="BK127" s="100">
        <v>0</v>
      </c>
      <c r="BL127" s="100">
        <v>0</v>
      </c>
      <c r="BM127" s="100">
        <v>0</v>
      </c>
      <c r="BN127" s="100">
        <v>0</v>
      </c>
      <c r="BO127" s="100">
        <v>0</v>
      </c>
      <c r="BP127" s="100">
        <v>0</v>
      </c>
      <c r="BQ127" s="465">
        <v>0</v>
      </c>
      <c r="BR127" s="393">
        <v>0</v>
      </c>
      <c r="BS127" s="393">
        <v>0</v>
      </c>
      <c r="BT127" s="393">
        <v>0</v>
      </c>
      <c r="BU127" s="467">
        <v>0</v>
      </c>
      <c r="BV127" s="18">
        <v>0</v>
      </c>
      <c r="BW127" s="18">
        <v>0</v>
      </c>
      <c r="BX127" s="100">
        <v>0</v>
      </c>
      <c r="BY127" s="100">
        <v>0</v>
      </c>
      <c r="BZ127" s="100">
        <v>0</v>
      </c>
      <c r="CA127" s="100"/>
      <c r="CB127" s="100"/>
      <c r="CC127" s="100"/>
    </row>
    <row r="128" spans="1:91" x14ac:dyDescent="0.2">
      <c r="A128" s="10" t="s">
        <v>2313</v>
      </c>
      <c r="B128" s="11">
        <v>1</v>
      </c>
      <c r="C128" s="12" t="s">
        <v>1755</v>
      </c>
      <c r="D128" s="13" t="s">
        <v>2646</v>
      </c>
      <c r="E128" s="13" t="s">
        <v>3006</v>
      </c>
      <c r="F128" s="13" t="s">
        <v>2822</v>
      </c>
      <c r="G128" s="36">
        <v>40351</v>
      </c>
      <c r="H128" s="36">
        <v>38831</v>
      </c>
      <c r="I128" s="43" t="s">
        <v>6</v>
      </c>
      <c r="J128" s="100">
        <v>5</v>
      </c>
      <c r="K128" s="100">
        <v>5</v>
      </c>
      <c r="L128" s="100">
        <v>0</v>
      </c>
      <c r="M128" s="100">
        <v>10</v>
      </c>
      <c r="N128" s="100">
        <v>10</v>
      </c>
      <c r="O128" s="100">
        <v>0</v>
      </c>
      <c r="P128" s="100">
        <v>3</v>
      </c>
      <c r="Q128" s="100">
        <v>3</v>
      </c>
      <c r="R128" s="100">
        <v>0</v>
      </c>
      <c r="S128" s="100">
        <v>3</v>
      </c>
      <c r="T128" s="100">
        <v>3</v>
      </c>
      <c r="U128" s="100">
        <v>0</v>
      </c>
      <c r="V128" s="100">
        <v>4</v>
      </c>
      <c r="W128" s="100">
        <v>4</v>
      </c>
      <c r="X128" s="100">
        <v>0</v>
      </c>
      <c r="Y128" s="100">
        <v>1</v>
      </c>
      <c r="Z128" s="100">
        <v>1</v>
      </c>
      <c r="AA128" s="100">
        <v>0</v>
      </c>
      <c r="AB128" s="100">
        <v>1</v>
      </c>
      <c r="AC128" s="100">
        <v>1</v>
      </c>
      <c r="AD128" s="100">
        <v>0</v>
      </c>
      <c r="AE128" s="100">
        <v>0</v>
      </c>
      <c r="AF128" s="100">
        <v>0</v>
      </c>
      <c r="AG128" s="100">
        <v>0</v>
      </c>
      <c r="AH128" s="100">
        <v>0</v>
      </c>
      <c r="AI128" s="100">
        <v>0</v>
      </c>
      <c r="AJ128" s="100">
        <v>0</v>
      </c>
      <c r="AK128" s="290">
        <v>2</v>
      </c>
      <c r="AL128" s="290">
        <v>2</v>
      </c>
      <c r="AM128" s="290">
        <v>0</v>
      </c>
      <c r="AN128" s="341">
        <v>5</v>
      </c>
      <c r="AO128" s="341">
        <v>5</v>
      </c>
      <c r="AP128" s="341">
        <v>0</v>
      </c>
      <c r="AQ128" s="371">
        <v>0</v>
      </c>
      <c r="AR128" s="371">
        <v>0</v>
      </c>
      <c r="AS128" s="371">
        <v>0</v>
      </c>
      <c r="AT128" s="393">
        <v>0</v>
      </c>
      <c r="AU128" s="393">
        <v>0</v>
      </c>
      <c r="AV128" s="393">
        <v>0</v>
      </c>
      <c r="AW128" s="393">
        <v>0</v>
      </c>
      <c r="AX128" s="393">
        <v>0</v>
      </c>
      <c r="AY128" s="393">
        <v>0</v>
      </c>
      <c r="AZ128" s="100">
        <v>2</v>
      </c>
      <c r="BA128" s="100">
        <v>2</v>
      </c>
      <c r="BB128" s="100">
        <v>0</v>
      </c>
      <c r="BC128" s="100">
        <v>1</v>
      </c>
      <c r="BD128" s="100">
        <v>1</v>
      </c>
      <c r="BE128" s="100">
        <v>0</v>
      </c>
      <c r="BF128" s="100">
        <v>0</v>
      </c>
      <c r="BG128" s="100">
        <v>0</v>
      </c>
      <c r="BH128" s="100">
        <v>0</v>
      </c>
      <c r="BI128" s="100">
        <v>1</v>
      </c>
      <c r="BJ128" s="100">
        <v>1</v>
      </c>
      <c r="BK128" s="100">
        <v>0</v>
      </c>
      <c r="BL128" s="100">
        <v>3</v>
      </c>
      <c r="BM128" s="100">
        <v>3</v>
      </c>
      <c r="BN128" s="100">
        <v>0</v>
      </c>
      <c r="BO128" s="100">
        <v>1</v>
      </c>
      <c r="BP128" s="100">
        <v>1</v>
      </c>
      <c r="BQ128" s="465">
        <v>0</v>
      </c>
      <c r="BR128" s="393">
        <v>2</v>
      </c>
      <c r="BS128" s="393">
        <v>2</v>
      </c>
      <c r="BT128" s="393">
        <v>0</v>
      </c>
      <c r="BU128" s="467">
        <v>2</v>
      </c>
      <c r="BV128" s="18">
        <v>2</v>
      </c>
      <c r="BW128" s="18">
        <v>0</v>
      </c>
      <c r="BX128" s="100">
        <v>4</v>
      </c>
      <c r="BY128" s="100">
        <v>4</v>
      </c>
      <c r="BZ128" s="100">
        <v>0</v>
      </c>
      <c r="CA128" s="100"/>
      <c r="CB128" s="100"/>
      <c r="CC128" s="100"/>
    </row>
    <row r="129" spans="1:91" x14ac:dyDescent="0.2">
      <c r="A129" s="10" t="s">
        <v>2313</v>
      </c>
      <c r="B129" s="11">
        <v>1</v>
      </c>
      <c r="C129" s="12" t="s">
        <v>1756</v>
      </c>
      <c r="D129" s="13" t="s">
        <v>2646</v>
      </c>
      <c r="E129" s="13" t="s">
        <v>3006</v>
      </c>
      <c r="F129" s="13" t="s">
        <v>1691</v>
      </c>
      <c r="G129" s="36">
        <v>40261</v>
      </c>
      <c r="H129" s="36">
        <v>38831</v>
      </c>
      <c r="I129" s="43" t="s">
        <v>7</v>
      </c>
      <c r="J129" s="100">
        <v>0</v>
      </c>
      <c r="K129" s="100">
        <v>0</v>
      </c>
      <c r="L129" s="100">
        <v>0</v>
      </c>
      <c r="M129" s="100">
        <v>0</v>
      </c>
      <c r="N129" s="100">
        <v>0</v>
      </c>
      <c r="O129" s="100">
        <v>0</v>
      </c>
      <c r="P129" s="100">
        <v>0</v>
      </c>
      <c r="Q129" s="100">
        <v>0</v>
      </c>
      <c r="R129" s="100">
        <v>0</v>
      </c>
      <c r="S129" s="100">
        <v>0</v>
      </c>
      <c r="T129" s="100">
        <v>0</v>
      </c>
      <c r="U129" s="100">
        <v>0</v>
      </c>
      <c r="V129" s="100">
        <v>1</v>
      </c>
      <c r="W129" s="100">
        <v>1</v>
      </c>
      <c r="X129" s="100">
        <v>0</v>
      </c>
      <c r="Y129" s="100">
        <v>1</v>
      </c>
      <c r="Z129" s="100">
        <v>1</v>
      </c>
      <c r="AA129" s="100">
        <v>0</v>
      </c>
      <c r="AB129" s="100">
        <v>4</v>
      </c>
      <c r="AC129" s="100">
        <v>4</v>
      </c>
      <c r="AD129" s="100">
        <v>0</v>
      </c>
      <c r="AE129" s="100">
        <v>1</v>
      </c>
      <c r="AF129" s="100">
        <v>1</v>
      </c>
      <c r="AG129" s="100">
        <v>0</v>
      </c>
      <c r="AH129" s="100">
        <v>0</v>
      </c>
      <c r="AI129" s="100">
        <v>0</v>
      </c>
      <c r="AJ129" s="100">
        <v>0</v>
      </c>
      <c r="AK129" s="290">
        <v>1</v>
      </c>
      <c r="AL129" s="290">
        <v>1</v>
      </c>
      <c r="AM129" s="290">
        <v>0</v>
      </c>
      <c r="AN129" s="341">
        <v>1</v>
      </c>
      <c r="AO129" s="341">
        <v>1</v>
      </c>
      <c r="AP129" s="341">
        <v>0</v>
      </c>
      <c r="AQ129" s="371">
        <v>0</v>
      </c>
      <c r="AR129" s="371">
        <v>0</v>
      </c>
      <c r="AS129" s="371">
        <v>0</v>
      </c>
      <c r="AT129" s="393">
        <v>0</v>
      </c>
      <c r="AU129" s="393">
        <v>0</v>
      </c>
      <c r="AV129" s="393">
        <v>0</v>
      </c>
      <c r="AW129" s="393">
        <v>0</v>
      </c>
      <c r="AX129" s="393">
        <v>0</v>
      </c>
      <c r="AY129" s="393">
        <v>0</v>
      </c>
      <c r="AZ129" s="100">
        <v>0</v>
      </c>
      <c r="BA129" s="100">
        <v>0</v>
      </c>
      <c r="BB129" s="100">
        <v>0</v>
      </c>
      <c r="BC129" s="100">
        <v>0</v>
      </c>
      <c r="BD129" s="100">
        <v>0</v>
      </c>
      <c r="BE129" s="100">
        <v>0</v>
      </c>
      <c r="BF129" s="100">
        <v>0</v>
      </c>
      <c r="BG129" s="100">
        <v>0</v>
      </c>
      <c r="BH129" s="100">
        <v>0</v>
      </c>
      <c r="BI129" s="100">
        <v>2</v>
      </c>
      <c r="BJ129" s="100">
        <v>2</v>
      </c>
      <c r="BK129" s="100">
        <v>0</v>
      </c>
      <c r="BL129" s="100">
        <v>0</v>
      </c>
      <c r="BM129" s="100">
        <v>0</v>
      </c>
      <c r="BN129" s="100">
        <v>0</v>
      </c>
      <c r="BO129" s="100">
        <v>1</v>
      </c>
      <c r="BP129" s="100">
        <v>1</v>
      </c>
      <c r="BQ129" s="465">
        <v>0</v>
      </c>
      <c r="BR129" s="393">
        <v>1</v>
      </c>
      <c r="BS129" s="393">
        <v>1</v>
      </c>
      <c r="BT129" s="393">
        <v>0</v>
      </c>
      <c r="BU129" s="467">
        <v>0</v>
      </c>
      <c r="BV129" s="18">
        <v>0</v>
      </c>
      <c r="BW129" s="18">
        <v>0</v>
      </c>
      <c r="BX129" s="100">
        <v>0</v>
      </c>
      <c r="BY129" s="100">
        <v>0</v>
      </c>
      <c r="BZ129" s="100">
        <v>0</v>
      </c>
      <c r="CA129" s="100"/>
      <c r="CB129" s="100"/>
      <c r="CC129" s="100"/>
    </row>
    <row r="130" spans="1:91" x14ac:dyDescent="0.2">
      <c r="A130" s="10" t="s">
        <v>2313</v>
      </c>
      <c r="B130" s="11">
        <v>1</v>
      </c>
      <c r="C130" s="12" t="s">
        <v>3237</v>
      </c>
      <c r="D130" s="13" t="s">
        <v>2646</v>
      </c>
      <c r="E130" s="13" t="s">
        <v>3006</v>
      </c>
      <c r="F130" s="13" t="s">
        <v>2822</v>
      </c>
      <c r="G130" s="36">
        <v>40633</v>
      </c>
      <c r="H130" s="36">
        <v>38831</v>
      </c>
      <c r="I130" s="43" t="s">
        <v>8</v>
      </c>
      <c r="J130" s="100">
        <v>0</v>
      </c>
      <c r="K130" s="100">
        <v>0</v>
      </c>
      <c r="L130" s="100">
        <v>0</v>
      </c>
      <c r="M130" s="100">
        <v>3</v>
      </c>
      <c r="N130" s="100">
        <v>3</v>
      </c>
      <c r="O130" s="100">
        <v>0</v>
      </c>
      <c r="P130" s="100">
        <v>10</v>
      </c>
      <c r="Q130" s="100">
        <v>10</v>
      </c>
      <c r="R130" s="100">
        <v>0</v>
      </c>
      <c r="S130" s="100">
        <v>17</v>
      </c>
      <c r="T130" s="100">
        <v>17</v>
      </c>
      <c r="U130" s="100">
        <v>0</v>
      </c>
      <c r="V130" s="100">
        <v>14</v>
      </c>
      <c r="W130" s="100">
        <v>14</v>
      </c>
      <c r="X130" s="100">
        <v>0</v>
      </c>
      <c r="Y130" s="100">
        <v>18</v>
      </c>
      <c r="Z130" s="100">
        <v>18</v>
      </c>
      <c r="AA130" s="100">
        <v>0</v>
      </c>
      <c r="AB130" s="100">
        <v>22</v>
      </c>
      <c r="AC130" s="100">
        <v>22</v>
      </c>
      <c r="AD130" s="100">
        <v>0</v>
      </c>
      <c r="AE130" s="100">
        <v>28</v>
      </c>
      <c r="AF130" s="100">
        <v>28</v>
      </c>
      <c r="AG130" s="100">
        <v>0</v>
      </c>
      <c r="AH130" s="100">
        <v>36</v>
      </c>
      <c r="AI130" s="100">
        <v>36</v>
      </c>
      <c r="AJ130" s="100">
        <v>0</v>
      </c>
      <c r="AK130" s="290">
        <v>19</v>
      </c>
      <c r="AL130" s="290">
        <v>19</v>
      </c>
      <c r="AM130" s="290">
        <v>0</v>
      </c>
      <c r="AN130" s="341">
        <v>4</v>
      </c>
      <c r="AO130" s="341">
        <v>4</v>
      </c>
      <c r="AP130" s="341">
        <v>0</v>
      </c>
      <c r="AQ130" s="371">
        <v>7</v>
      </c>
      <c r="AR130" s="371">
        <v>7</v>
      </c>
      <c r="AS130" s="371">
        <v>0</v>
      </c>
      <c r="AT130" s="393">
        <v>0</v>
      </c>
      <c r="AU130" s="393">
        <v>0</v>
      </c>
      <c r="AV130" s="393">
        <v>0</v>
      </c>
      <c r="AW130" s="393">
        <v>2</v>
      </c>
      <c r="AX130" s="393">
        <v>2</v>
      </c>
      <c r="AY130" s="393">
        <v>0</v>
      </c>
      <c r="AZ130" s="100">
        <v>0</v>
      </c>
      <c r="BA130" s="100">
        <v>0</v>
      </c>
      <c r="BB130" s="100">
        <v>0</v>
      </c>
      <c r="BC130" s="100">
        <v>2</v>
      </c>
      <c r="BD130" s="100">
        <v>2</v>
      </c>
      <c r="BE130" s="100">
        <v>0</v>
      </c>
      <c r="BF130" s="100">
        <v>6</v>
      </c>
      <c r="BG130" s="100">
        <v>6</v>
      </c>
      <c r="BH130" s="100">
        <v>0</v>
      </c>
      <c r="BI130" s="100">
        <v>2</v>
      </c>
      <c r="BJ130" s="100">
        <v>2</v>
      </c>
      <c r="BK130" s="100">
        <v>0</v>
      </c>
      <c r="BL130" s="100">
        <v>0</v>
      </c>
      <c r="BM130" s="100">
        <v>0</v>
      </c>
      <c r="BN130" s="100">
        <v>0</v>
      </c>
      <c r="BO130" s="100">
        <v>0</v>
      </c>
      <c r="BP130" s="100">
        <v>0</v>
      </c>
      <c r="BQ130" s="465">
        <v>0</v>
      </c>
      <c r="BR130" s="393">
        <v>15</v>
      </c>
      <c r="BS130" s="393">
        <v>15</v>
      </c>
      <c r="BT130" s="393">
        <v>0</v>
      </c>
      <c r="BU130" s="467">
        <v>4</v>
      </c>
      <c r="BV130" s="18">
        <v>4</v>
      </c>
      <c r="BW130" s="18">
        <v>0</v>
      </c>
      <c r="BX130" s="100">
        <v>0</v>
      </c>
      <c r="BY130" s="100">
        <v>0</v>
      </c>
      <c r="BZ130" s="100">
        <v>0</v>
      </c>
      <c r="CA130" s="100"/>
      <c r="CB130" s="100"/>
      <c r="CC130" s="100"/>
    </row>
    <row r="131" spans="1:91" x14ac:dyDescent="0.2">
      <c r="A131" s="10" t="s">
        <v>2313</v>
      </c>
      <c r="B131" s="11">
        <v>1</v>
      </c>
      <c r="C131" s="12" t="s">
        <v>3238</v>
      </c>
      <c r="D131" s="13" t="s">
        <v>2646</v>
      </c>
      <c r="E131" s="13" t="s">
        <v>3006</v>
      </c>
      <c r="F131" s="13" t="s">
        <v>2822</v>
      </c>
      <c r="G131" s="36">
        <v>40261</v>
      </c>
      <c r="H131" s="36">
        <v>38831</v>
      </c>
      <c r="I131" s="43" t="s">
        <v>9</v>
      </c>
      <c r="J131" s="100">
        <v>4</v>
      </c>
      <c r="K131" s="100">
        <v>4</v>
      </c>
      <c r="L131" s="100">
        <v>0</v>
      </c>
      <c r="M131" s="100">
        <v>5</v>
      </c>
      <c r="N131" s="100">
        <v>5</v>
      </c>
      <c r="O131" s="100">
        <v>0</v>
      </c>
      <c r="P131" s="100">
        <v>4</v>
      </c>
      <c r="Q131" s="100">
        <v>4</v>
      </c>
      <c r="R131" s="100">
        <v>0</v>
      </c>
      <c r="S131" s="100">
        <v>0</v>
      </c>
      <c r="T131" s="100">
        <v>0</v>
      </c>
      <c r="U131" s="100">
        <v>0</v>
      </c>
      <c r="V131" s="100">
        <v>1</v>
      </c>
      <c r="W131" s="100">
        <v>1</v>
      </c>
      <c r="X131" s="100">
        <v>0</v>
      </c>
      <c r="Y131" s="100">
        <v>5</v>
      </c>
      <c r="Z131" s="100">
        <v>5</v>
      </c>
      <c r="AA131" s="100">
        <v>0</v>
      </c>
      <c r="AB131" s="100">
        <v>21</v>
      </c>
      <c r="AC131" s="100">
        <v>21</v>
      </c>
      <c r="AD131" s="100">
        <v>0</v>
      </c>
      <c r="AE131" s="100">
        <v>57</v>
      </c>
      <c r="AF131" s="100">
        <v>57</v>
      </c>
      <c r="AG131" s="100">
        <v>0</v>
      </c>
      <c r="AH131" s="100">
        <v>3</v>
      </c>
      <c r="AI131" s="100">
        <v>3</v>
      </c>
      <c r="AJ131" s="100">
        <v>0</v>
      </c>
      <c r="AK131" s="290">
        <v>0</v>
      </c>
      <c r="AL131" s="290">
        <v>0</v>
      </c>
      <c r="AM131" s="290">
        <v>0</v>
      </c>
      <c r="AN131" s="341">
        <v>0</v>
      </c>
      <c r="AO131" s="341">
        <v>0</v>
      </c>
      <c r="AP131" s="341">
        <v>0</v>
      </c>
      <c r="AQ131" s="371">
        <v>11</v>
      </c>
      <c r="AR131" s="371">
        <v>11</v>
      </c>
      <c r="AS131" s="371">
        <v>0</v>
      </c>
      <c r="AT131" s="393">
        <v>2</v>
      </c>
      <c r="AU131" s="393">
        <v>2</v>
      </c>
      <c r="AV131" s="393">
        <v>0</v>
      </c>
      <c r="AW131" s="393">
        <v>0</v>
      </c>
      <c r="AX131" s="393">
        <v>0</v>
      </c>
      <c r="AY131" s="393">
        <v>0</v>
      </c>
      <c r="AZ131" s="100">
        <v>5</v>
      </c>
      <c r="BA131" s="100">
        <v>5</v>
      </c>
      <c r="BB131" s="100">
        <v>0</v>
      </c>
      <c r="BC131" s="100">
        <v>8</v>
      </c>
      <c r="BD131" s="100">
        <v>8</v>
      </c>
      <c r="BE131" s="100">
        <v>0</v>
      </c>
      <c r="BF131" s="100">
        <v>3</v>
      </c>
      <c r="BG131" s="100">
        <v>3</v>
      </c>
      <c r="BH131" s="100">
        <v>0</v>
      </c>
      <c r="BI131" s="100">
        <v>11</v>
      </c>
      <c r="BJ131" s="100">
        <v>11</v>
      </c>
      <c r="BK131" s="100">
        <v>0</v>
      </c>
      <c r="BL131" s="100">
        <v>9</v>
      </c>
      <c r="BM131" s="100">
        <v>9</v>
      </c>
      <c r="BN131" s="100">
        <v>0</v>
      </c>
      <c r="BO131" s="100">
        <v>5</v>
      </c>
      <c r="BP131" s="100">
        <v>5</v>
      </c>
      <c r="BQ131" s="465">
        <v>0</v>
      </c>
      <c r="BR131" s="393">
        <v>12</v>
      </c>
      <c r="BS131" s="393">
        <v>12</v>
      </c>
      <c r="BT131" s="393">
        <v>0</v>
      </c>
      <c r="BU131" s="467">
        <v>6</v>
      </c>
      <c r="BV131" s="18">
        <v>6</v>
      </c>
      <c r="BW131" s="18">
        <v>0</v>
      </c>
      <c r="BX131" s="100">
        <v>5</v>
      </c>
      <c r="BY131" s="100">
        <v>5</v>
      </c>
      <c r="BZ131" s="100">
        <v>0</v>
      </c>
      <c r="CA131" s="100"/>
      <c r="CB131" s="100"/>
      <c r="CC131" s="100"/>
    </row>
    <row r="132" spans="1:91" x14ac:dyDescent="0.2">
      <c r="A132" s="10" t="s">
        <v>2313</v>
      </c>
      <c r="B132" s="11">
        <v>1</v>
      </c>
      <c r="C132" s="12" t="s">
        <v>3239</v>
      </c>
      <c r="D132" s="13" t="s">
        <v>2646</v>
      </c>
      <c r="E132" s="13" t="s">
        <v>3006</v>
      </c>
      <c r="F132" s="13" t="s">
        <v>1691</v>
      </c>
      <c r="G132" s="36">
        <v>40261</v>
      </c>
      <c r="H132" s="36">
        <v>38831</v>
      </c>
      <c r="I132" s="43" t="s">
        <v>10</v>
      </c>
      <c r="J132" s="100">
        <v>2</v>
      </c>
      <c r="K132" s="100">
        <v>2</v>
      </c>
      <c r="L132" s="100">
        <v>0</v>
      </c>
      <c r="M132" s="100">
        <v>2</v>
      </c>
      <c r="N132" s="100">
        <v>2</v>
      </c>
      <c r="O132" s="100">
        <v>0</v>
      </c>
      <c r="P132" s="100">
        <v>2</v>
      </c>
      <c r="Q132" s="100">
        <v>2</v>
      </c>
      <c r="R132" s="100">
        <v>0</v>
      </c>
      <c r="S132" s="100">
        <v>1</v>
      </c>
      <c r="T132" s="100">
        <v>1</v>
      </c>
      <c r="U132" s="100">
        <v>0</v>
      </c>
      <c r="V132" s="100">
        <v>0</v>
      </c>
      <c r="W132" s="100">
        <v>0</v>
      </c>
      <c r="X132" s="100">
        <v>0</v>
      </c>
      <c r="Y132" s="100">
        <v>0</v>
      </c>
      <c r="Z132" s="100">
        <v>0</v>
      </c>
      <c r="AA132" s="100">
        <v>0</v>
      </c>
      <c r="AB132" s="100">
        <v>4</v>
      </c>
      <c r="AC132" s="100">
        <v>4</v>
      </c>
      <c r="AD132" s="100">
        <v>0</v>
      </c>
      <c r="AE132" s="100">
        <v>4</v>
      </c>
      <c r="AF132" s="100">
        <v>4</v>
      </c>
      <c r="AG132" s="100">
        <v>0</v>
      </c>
      <c r="AH132" s="100">
        <v>4</v>
      </c>
      <c r="AI132" s="100">
        <v>4</v>
      </c>
      <c r="AJ132" s="100">
        <v>0</v>
      </c>
      <c r="AK132" s="290">
        <v>8</v>
      </c>
      <c r="AL132" s="290">
        <v>8</v>
      </c>
      <c r="AM132" s="290">
        <v>0</v>
      </c>
      <c r="AN132" s="341">
        <v>0</v>
      </c>
      <c r="AO132" s="341">
        <v>0</v>
      </c>
      <c r="AP132" s="341">
        <v>0</v>
      </c>
      <c r="AQ132" s="371">
        <v>4</v>
      </c>
      <c r="AR132" s="371">
        <v>4</v>
      </c>
      <c r="AS132" s="371">
        <v>0</v>
      </c>
      <c r="AT132" s="393">
        <v>7</v>
      </c>
      <c r="AU132" s="393">
        <v>7</v>
      </c>
      <c r="AV132" s="393">
        <v>0</v>
      </c>
      <c r="AW132" s="393">
        <v>0</v>
      </c>
      <c r="AX132" s="393">
        <v>0</v>
      </c>
      <c r="AY132" s="393">
        <v>0</v>
      </c>
      <c r="AZ132" s="100">
        <v>9</v>
      </c>
      <c r="BA132" s="100">
        <v>9</v>
      </c>
      <c r="BB132" s="100">
        <v>0</v>
      </c>
      <c r="BC132" s="100">
        <v>0</v>
      </c>
      <c r="BD132" s="100">
        <v>0</v>
      </c>
      <c r="BE132" s="100">
        <v>0</v>
      </c>
      <c r="BF132" s="100">
        <v>0</v>
      </c>
      <c r="BG132" s="100">
        <v>0</v>
      </c>
      <c r="BH132" s="100">
        <v>0</v>
      </c>
      <c r="BI132" s="100">
        <v>2</v>
      </c>
      <c r="BJ132" s="100">
        <v>2</v>
      </c>
      <c r="BK132" s="100">
        <v>0</v>
      </c>
      <c r="BL132" s="100">
        <v>2</v>
      </c>
      <c r="BM132" s="100">
        <v>2</v>
      </c>
      <c r="BN132" s="100">
        <v>0</v>
      </c>
      <c r="BO132" s="100">
        <v>0</v>
      </c>
      <c r="BP132" s="100">
        <v>0</v>
      </c>
      <c r="BQ132" s="465">
        <v>0</v>
      </c>
      <c r="BR132" s="393">
        <v>3</v>
      </c>
      <c r="BS132" s="393">
        <v>3</v>
      </c>
      <c r="BT132" s="393">
        <v>0</v>
      </c>
      <c r="BU132" s="467">
        <v>5</v>
      </c>
      <c r="BV132" s="18">
        <v>5</v>
      </c>
      <c r="BW132" s="18">
        <v>0</v>
      </c>
      <c r="BX132" s="100">
        <v>0</v>
      </c>
      <c r="BY132" s="100">
        <v>0</v>
      </c>
      <c r="BZ132" s="100">
        <v>0</v>
      </c>
      <c r="CA132" s="100"/>
      <c r="CB132" s="100"/>
      <c r="CC132" s="100"/>
    </row>
    <row r="133" spans="1:91" x14ac:dyDescent="0.2">
      <c r="A133" s="15" t="s">
        <v>2313</v>
      </c>
      <c r="B133" s="15">
        <v>1</v>
      </c>
      <c r="C133" s="12" t="s">
        <v>3240</v>
      </c>
      <c r="D133" s="13" t="s">
        <v>2646</v>
      </c>
      <c r="E133" s="13" t="s">
        <v>3006</v>
      </c>
      <c r="F133" s="13" t="s">
        <v>2182</v>
      </c>
      <c r="G133" s="36">
        <v>41148</v>
      </c>
      <c r="H133" s="36">
        <v>38831</v>
      </c>
      <c r="I133" s="43" t="s">
        <v>11</v>
      </c>
      <c r="J133" s="100">
        <v>43</v>
      </c>
      <c r="K133" s="100">
        <v>43</v>
      </c>
      <c r="L133" s="100">
        <v>0</v>
      </c>
      <c r="M133" s="100">
        <v>39</v>
      </c>
      <c r="N133" s="100">
        <v>39</v>
      </c>
      <c r="O133" s="100">
        <v>0</v>
      </c>
      <c r="P133" s="100">
        <v>10</v>
      </c>
      <c r="Q133" s="100">
        <v>10</v>
      </c>
      <c r="R133" s="100">
        <v>0</v>
      </c>
      <c r="S133" s="100">
        <v>30</v>
      </c>
      <c r="T133" s="100">
        <v>30</v>
      </c>
      <c r="U133" s="100">
        <v>0</v>
      </c>
      <c r="V133" s="100">
        <v>11</v>
      </c>
      <c r="W133" s="100">
        <v>11</v>
      </c>
      <c r="X133" s="100">
        <v>0</v>
      </c>
      <c r="Y133" s="100">
        <v>18</v>
      </c>
      <c r="Z133" s="100">
        <v>18</v>
      </c>
      <c r="AA133" s="100">
        <v>0</v>
      </c>
      <c r="AB133" s="100">
        <v>0</v>
      </c>
      <c r="AC133" s="100">
        <v>0</v>
      </c>
      <c r="AD133" s="100">
        <v>0</v>
      </c>
      <c r="AE133" s="100">
        <v>14</v>
      </c>
      <c r="AF133" s="100">
        <v>14</v>
      </c>
      <c r="AG133" s="100">
        <v>0</v>
      </c>
      <c r="AH133" s="100">
        <v>24</v>
      </c>
      <c r="AI133" s="100">
        <v>24</v>
      </c>
      <c r="AJ133" s="100">
        <v>0</v>
      </c>
      <c r="AK133" s="290">
        <v>8</v>
      </c>
      <c r="AL133" s="290">
        <v>8</v>
      </c>
      <c r="AM133" s="290">
        <v>0</v>
      </c>
      <c r="AN133" s="341">
        <v>0</v>
      </c>
      <c r="AO133" s="341">
        <v>0</v>
      </c>
      <c r="AP133" s="341">
        <v>0</v>
      </c>
      <c r="AQ133" s="371">
        <v>0</v>
      </c>
      <c r="AR133" s="371">
        <v>0</v>
      </c>
      <c r="AS133" s="371">
        <v>0</v>
      </c>
      <c r="AT133" s="393">
        <v>16</v>
      </c>
      <c r="AU133" s="393">
        <v>16</v>
      </c>
      <c r="AV133" s="393">
        <v>0</v>
      </c>
      <c r="AW133" s="393">
        <v>4</v>
      </c>
      <c r="AX133" s="393">
        <v>4</v>
      </c>
      <c r="AY133" s="393">
        <v>0</v>
      </c>
      <c r="AZ133" s="100">
        <v>17</v>
      </c>
      <c r="BA133" s="100">
        <v>17</v>
      </c>
      <c r="BB133" s="100">
        <v>0</v>
      </c>
      <c r="BC133" s="100">
        <v>15</v>
      </c>
      <c r="BD133" s="100">
        <v>15</v>
      </c>
      <c r="BE133" s="100">
        <v>0</v>
      </c>
      <c r="BF133" s="100">
        <v>2</v>
      </c>
      <c r="BG133" s="100">
        <v>2</v>
      </c>
      <c r="BH133" s="100">
        <v>0</v>
      </c>
      <c r="BI133" s="100">
        <v>14</v>
      </c>
      <c r="BJ133" s="100">
        <v>14</v>
      </c>
      <c r="BK133" s="100">
        <v>0</v>
      </c>
      <c r="BL133" s="100">
        <v>20</v>
      </c>
      <c r="BM133" s="100">
        <v>20</v>
      </c>
      <c r="BN133" s="100">
        <v>0</v>
      </c>
      <c r="BO133" s="100">
        <v>29</v>
      </c>
      <c r="BP133" s="100">
        <v>29</v>
      </c>
      <c r="BQ133" s="465">
        <v>0</v>
      </c>
      <c r="BR133" s="393">
        <v>5</v>
      </c>
      <c r="BS133" s="393">
        <v>5</v>
      </c>
      <c r="BT133" s="393">
        <v>0</v>
      </c>
      <c r="BU133" s="467">
        <v>11</v>
      </c>
      <c r="BV133" s="18">
        <v>11</v>
      </c>
      <c r="BW133" s="18">
        <v>0</v>
      </c>
      <c r="BX133" s="100">
        <v>9</v>
      </c>
      <c r="BY133" s="100">
        <v>9</v>
      </c>
      <c r="BZ133" s="100">
        <v>0</v>
      </c>
      <c r="CA133" s="100"/>
      <c r="CB133" s="100"/>
      <c r="CC133" s="100"/>
    </row>
    <row r="134" spans="1:91" x14ac:dyDescent="0.2">
      <c r="A134" s="15" t="s">
        <v>2313</v>
      </c>
      <c r="B134" s="15">
        <v>1</v>
      </c>
      <c r="C134" s="12" t="s">
        <v>3241</v>
      </c>
      <c r="D134" s="13" t="s">
        <v>2646</v>
      </c>
      <c r="E134" s="13" t="s">
        <v>3006</v>
      </c>
      <c r="F134" s="13" t="s">
        <v>1691</v>
      </c>
      <c r="G134" s="36">
        <v>40261</v>
      </c>
      <c r="H134" s="36">
        <v>38831</v>
      </c>
      <c r="I134" s="43" t="s">
        <v>12</v>
      </c>
      <c r="J134" s="100">
        <v>0</v>
      </c>
      <c r="K134" s="100">
        <v>0</v>
      </c>
      <c r="L134" s="100">
        <v>0</v>
      </c>
      <c r="M134" s="100">
        <v>0</v>
      </c>
      <c r="N134" s="100">
        <v>0</v>
      </c>
      <c r="O134" s="100">
        <v>0</v>
      </c>
      <c r="P134" s="100">
        <v>0</v>
      </c>
      <c r="Q134" s="100">
        <v>0</v>
      </c>
      <c r="R134" s="100">
        <v>0</v>
      </c>
      <c r="S134" s="100">
        <v>0</v>
      </c>
      <c r="T134" s="100">
        <v>0</v>
      </c>
      <c r="U134" s="100">
        <v>0</v>
      </c>
      <c r="V134" s="100">
        <v>0</v>
      </c>
      <c r="W134" s="100">
        <v>0</v>
      </c>
      <c r="X134" s="100">
        <v>0</v>
      </c>
      <c r="Y134" s="100">
        <v>0</v>
      </c>
      <c r="Z134" s="100">
        <v>0</v>
      </c>
      <c r="AA134" s="100">
        <v>0</v>
      </c>
      <c r="AB134" s="100">
        <v>0</v>
      </c>
      <c r="AC134" s="100">
        <v>0</v>
      </c>
      <c r="AD134" s="100">
        <v>0</v>
      </c>
      <c r="AE134" s="100">
        <v>0</v>
      </c>
      <c r="AF134" s="100">
        <v>0</v>
      </c>
      <c r="AG134" s="100">
        <v>0</v>
      </c>
      <c r="AH134" s="100">
        <v>0</v>
      </c>
      <c r="AI134" s="100">
        <v>0</v>
      </c>
      <c r="AJ134" s="100">
        <v>0</v>
      </c>
      <c r="AK134" s="290">
        <v>0</v>
      </c>
      <c r="AL134" s="290">
        <v>0</v>
      </c>
      <c r="AM134" s="290">
        <v>0</v>
      </c>
      <c r="AN134" s="341">
        <v>0</v>
      </c>
      <c r="AO134" s="341">
        <v>0</v>
      </c>
      <c r="AP134" s="341">
        <v>0</v>
      </c>
      <c r="AQ134" s="371">
        <v>0</v>
      </c>
      <c r="AR134" s="371">
        <v>0</v>
      </c>
      <c r="AS134" s="371">
        <v>0</v>
      </c>
      <c r="AT134" s="393">
        <v>0</v>
      </c>
      <c r="AU134" s="393">
        <v>0</v>
      </c>
      <c r="AV134" s="393">
        <v>0</v>
      </c>
      <c r="AW134" s="393">
        <v>0</v>
      </c>
      <c r="AX134" s="393">
        <v>0</v>
      </c>
      <c r="AY134" s="393">
        <v>0</v>
      </c>
      <c r="AZ134" s="100">
        <v>0</v>
      </c>
      <c r="BA134" s="100">
        <v>0</v>
      </c>
      <c r="BB134" s="100">
        <v>0</v>
      </c>
      <c r="BC134" s="100">
        <v>0</v>
      </c>
      <c r="BD134" s="100">
        <v>0</v>
      </c>
      <c r="BE134" s="100">
        <v>0</v>
      </c>
      <c r="BF134" s="100">
        <v>0</v>
      </c>
      <c r="BG134" s="100">
        <v>0</v>
      </c>
      <c r="BH134" s="100">
        <v>0</v>
      </c>
      <c r="BI134" s="100">
        <v>0</v>
      </c>
      <c r="BJ134" s="100">
        <v>0</v>
      </c>
      <c r="BK134" s="100">
        <v>0</v>
      </c>
      <c r="BL134" s="100">
        <v>0</v>
      </c>
      <c r="BM134" s="100">
        <v>0</v>
      </c>
      <c r="BN134" s="100">
        <v>0</v>
      </c>
      <c r="BO134" s="100">
        <v>0</v>
      </c>
      <c r="BP134" s="100">
        <v>0</v>
      </c>
      <c r="BQ134" s="465">
        <v>0</v>
      </c>
      <c r="BR134" s="393">
        <v>0</v>
      </c>
      <c r="BS134" s="393">
        <v>0</v>
      </c>
      <c r="BT134" s="393">
        <v>0</v>
      </c>
      <c r="BU134" s="467">
        <v>0</v>
      </c>
      <c r="BV134" s="18">
        <v>0</v>
      </c>
      <c r="BW134" s="18">
        <v>0</v>
      </c>
      <c r="BX134" s="100">
        <v>0</v>
      </c>
      <c r="BY134" s="100">
        <v>0</v>
      </c>
      <c r="BZ134" s="100">
        <v>0</v>
      </c>
      <c r="CA134" s="100"/>
      <c r="CB134" s="100"/>
      <c r="CC134" s="100"/>
    </row>
    <row r="135" spans="1:91" x14ac:dyDescent="0.2">
      <c r="A135" s="15" t="s">
        <v>2313</v>
      </c>
      <c r="B135" s="15">
        <v>1</v>
      </c>
      <c r="C135" s="12" t="s">
        <v>2442</v>
      </c>
      <c r="D135" s="13" t="s">
        <v>2646</v>
      </c>
      <c r="E135" s="13" t="s">
        <v>3006</v>
      </c>
      <c r="F135" s="13" t="s">
        <v>1691</v>
      </c>
      <c r="G135" s="36">
        <v>40318</v>
      </c>
      <c r="H135" s="36">
        <v>38831</v>
      </c>
      <c r="I135" s="43" t="s">
        <v>13</v>
      </c>
      <c r="J135" s="100">
        <v>22</v>
      </c>
      <c r="K135" s="100">
        <v>22</v>
      </c>
      <c r="L135" s="100">
        <v>0</v>
      </c>
      <c r="M135" s="100">
        <v>0</v>
      </c>
      <c r="N135" s="100">
        <v>0</v>
      </c>
      <c r="O135" s="100">
        <v>0</v>
      </c>
      <c r="P135" s="100">
        <v>10</v>
      </c>
      <c r="Q135" s="100">
        <v>10</v>
      </c>
      <c r="R135" s="100">
        <v>0</v>
      </c>
      <c r="S135" s="100">
        <v>15</v>
      </c>
      <c r="T135" s="100">
        <v>15</v>
      </c>
      <c r="U135" s="100">
        <v>0</v>
      </c>
      <c r="V135" s="100">
        <v>8</v>
      </c>
      <c r="W135" s="100">
        <v>8</v>
      </c>
      <c r="X135" s="100">
        <v>0</v>
      </c>
      <c r="Y135" s="100">
        <v>2</v>
      </c>
      <c r="Z135" s="100">
        <v>2</v>
      </c>
      <c r="AA135" s="100">
        <v>0</v>
      </c>
      <c r="AB135" s="100">
        <v>13</v>
      </c>
      <c r="AC135" s="100">
        <v>13</v>
      </c>
      <c r="AD135" s="100">
        <v>0</v>
      </c>
      <c r="AE135" s="100">
        <v>10</v>
      </c>
      <c r="AF135" s="100">
        <v>10</v>
      </c>
      <c r="AG135" s="100">
        <v>0</v>
      </c>
      <c r="AH135" s="100">
        <v>5</v>
      </c>
      <c r="AI135" s="100">
        <v>5</v>
      </c>
      <c r="AJ135" s="100">
        <v>0</v>
      </c>
      <c r="AK135" s="290">
        <v>10</v>
      </c>
      <c r="AL135" s="290">
        <v>10</v>
      </c>
      <c r="AM135" s="290">
        <v>0</v>
      </c>
      <c r="AN135" s="341">
        <v>13</v>
      </c>
      <c r="AO135" s="341">
        <v>13</v>
      </c>
      <c r="AP135" s="341">
        <v>0</v>
      </c>
      <c r="AQ135" s="371">
        <v>7</v>
      </c>
      <c r="AR135" s="371">
        <v>7</v>
      </c>
      <c r="AS135" s="371">
        <v>0</v>
      </c>
      <c r="AT135" s="393">
        <v>5</v>
      </c>
      <c r="AU135" s="393">
        <v>5</v>
      </c>
      <c r="AV135" s="393">
        <v>0</v>
      </c>
      <c r="AW135" s="393">
        <v>5</v>
      </c>
      <c r="AX135" s="393">
        <v>5</v>
      </c>
      <c r="AY135" s="393">
        <v>0</v>
      </c>
      <c r="AZ135" s="100">
        <v>2</v>
      </c>
      <c r="BA135" s="100">
        <v>2</v>
      </c>
      <c r="BB135" s="100">
        <v>0</v>
      </c>
      <c r="BC135" s="100">
        <v>10</v>
      </c>
      <c r="BD135" s="100">
        <v>10</v>
      </c>
      <c r="BE135" s="100">
        <v>0</v>
      </c>
      <c r="BF135" s="100">
        <v>11</v>
      </c>
      <c r="BG135" s="100">
        <v>11</v>
      </c>
      <c r="BH135" s="100">
        <v>0</v>
      </c>
      <c r="BI135" s="100">
        <v>4</v>
      </c>
      <c r="BJ135" s="100">
        <v>4</v>
      </c>
      <c r="BK135" s="100">
        <v>0</v>
      </c>
      <c r="BL135" s="100">
        <v>4</v>
      </c>
      <c r="BM135" s="100">
        <v>4</v>
      </c>
      <c r="BN135" s="100">
        <v>0</v>
      </c>
      <c r="BO135" s="100">
        <v>0</v>
      </c>
      <c r="BP135" s="100">
        <v>0</v>
      </c>
      <c r="BQ135" s="465">
        <v>0</v>
      </c>
      <c r="BR135" s="393">
        <v>18</v>
      </c>
      <c r="BS135" s="393">
        <v>18</v>
      </c>
      <c r="BT135" s="393">
        <v>0</v>
      </c>
      <c r="BU135" s="467">
        <v>15</v>
      </c>
      <c r="BV135" s="18">
        <v>15</v>
      </c>
      <c r="BW135" s="18">
        <v>0</v>
      </c>
      <c r="BX135" s="100">
        <v>6</v>
      </c>
      <c r="BY135" s="100">
        <v>6</v>
      </c>
      <c r="BZ135" s="100">
        <v>0</v>
      </c>
      <c r="CA135" s="100"/>
      <c r="CB135" s="100"/>
      <c r="CC135" s="100"/>
    </row>
    <row r="136" spans="1:91" x14ac:dyDescent="0.2">
      <c r="A136" s="15" t="s">
        <v>2313</v>
      </c>
      <c r="B136" s="15">
        <v>1</v>
      </c>
      <c r="C136" s="12" t="s">
        <v>2443</v>
      </c>
      <c r="D136" s="13" t="s">
        <v>2646</v>
      </c>
      <c r="E136" s="13" t="s">
        <v>3006</v>
      </c>
      <c r="F136" s="13" t="s">
        <v>2340</v>
      </c>
      <c r="G136" s="13"/>
      <c r="H136" s="36">
        <v>38831</v>
      </c>
      <c r="I136" s="43" t="s">
        <v>14</v>
      </c>
      <c r="J136" s="100">
        <v>0</v>
      </c>
      <c r="K136" s="100">
        <v>0</v>
      </c>
      <c r="L136" s="100">
        <v>0</v>
      </c>
      <c r="M136" s="100">
        <v>23</v>
      </c>
      <c r="N136" s="100">
        <v>23</v>
      </c>
      <c r="O136" s="100">
        <v>0</v>
      </c>
      <c r="P136" s="100">
        <v>0</v>
      </c>
      <c r="Q136" s="100">
        <v>0</v>
      </c>
      <c r="R136" s="100">
        <v>0</v>
      </c>
      <c r="S136" s="100">
        <v>20</v>
      </c>
      <c r="T136" s="100">
        <v>20</v>
      </c>
      <c r="U136" s="100">
        <v>0</v>
      </c>
      <c r="V136" s="100">
        <v>18</v>
      </c>
      <c r="W136" s="100">
        <v>18</v>
      </c>
      <c r="X136" s="100">
        <v>0</v>
      </c>
      <c r="Y136" s="100">
        <v>14</v>
      </c>
      <c r="Z136" s="100">
        <v>14</v>
      </c>
      <c r="AA136" s="100">
        <v>0</v>
      </c>
      <c r="AB136" s="100">
        <v>0</v>
      </c>
      <c r="AC136" s="100">
        <v>0</v>
      </c>
      <c r="AD136" s="100">
        <v>0</v>
      </c>
      <c r="AE136" s="100">
        <v>27</v>
      </c>
      <c r="AF136" s="100">
        <v>27</v>
      </c>
      <c r="AG136" s="100">
        <v>0</v>
      </c>
      <c r="AH136" s="100">
        <v>23</v>
      </c>
      <c r="AI136" s="100">
        <v>23</v>
      </c>
      <c r="AJ136" s="100">
        <v>0</v>
      </c>
      <c r="AK136" s="290">
        <v>9</v>
      </c>
      <c r="AL136" s="290">
        <v>9</v>
      </c>
      <c r="AM136" s="290">
        <v>0</v>
      </c>
      <c r="AN136" s="341">
        <v>0</v>
      </c>
      <c r="AO136" s="341">
        <v>0</v>
      </c>
      <c r="AP136" s="341">
        <v>0</v>
      </c>
      <c r="AQ136" s="371">
        <v>0</v>
      </c>
      <c r="AR136" s="371">
        <v>0</v>
      </c>
      <c r="AS136" s="371">
        <v>0</v>
      </c>
      <c r="AT136" s="393">
        <v>13</v>
      </c>
      <c r="AU136" s="393">
        <v>13</v>
      </c>
      <c r="AV136" s="393">
        <v>0</v>
      </c>
      <c r="AW136" s="393">
        <v>22</v>
      </c>
      <c r="AX136" s="393">
        <v>22</v>
      </c>
      <c r="AY136" s="393">
        <v>0</v>
      </c>
      <c r="AZ136" s="100">
        <v>5</v>
      </c>
      <c r="BA136" s="100">
        <v>5</v>
      </c>
      <c r="BB136" s="100">
        <v>0</v>
      </c>
      <c r="BC136" s="100">
        <v>4</v>
      </c>
      <c r="BD136" s="100">
        <v>4</v>
      </c>
      <c r="BE136" s="100">
        <v>0</v>
      </c>
      <c r="BF136" s="100">
        <v>10</v>
      </c>
      <c r="BG136" s="100">
        <v>10</v>
      </c>
      <c r="BH136" s="100">
        <v>0</v>
      </c>
      <c r="BI136" s="100">
        <v>14</v>
      </c>
      <c r="BJ136" s="100">
        <v>14</v>
      </c>
      <c r="BK136" s="100">
        <v>0</v>
      </c>
      <c r="BL136" s="100">
        <v>0</v>
      </c>
      <c r="BM136" s="100">
        <v>0</v>
      </c>
      <c r="BN136" s="100">
        <v>0</v>
      </c>
      <c r="BO136" s="100">
        <v>0</v>
      </c>
      <c r="BP136" s="100">
        <v>0</v>
      </c>
      <c r="BQ136" s="465">
        <v>0</v>
      </c>
      <c r="BR136" s="393">
        <v>0</v>
      </c>
      <c r="BS136" s="393">
        <v>0</v>
      </c>
      <c r="BT136" s="393">
        <v>0</v>
      </c>
      <c r="BU136" s="467">
        <v>0</v>
      </c>
      <c r="BV136" s="18">
        <v>0</v>
      </c>
      <c r="BW136" s="18">
        <v>0</v>
      </c>
      <c r="BX136" s="100">
        <v>0</v>
      </c>
      <c r="BY136" s="100">
        <v>0</v>
      </c>
      <c r="BZ136" s="100">
        <v>0</v>
      </c>
      <c r="CA136" s="100"/>
      <c r="CB136" s="100"/>
      <c r="CC136" s="100"/>
    </row>
    <row r="137" spans="1:91" x14ac:dyDescent="0.25">
      <c r="A137" s="205" t="s">
        <v>2313</v>
      </c>
      <c r="B137" s="206">
        <v>1</v>
      </c>
      <c r="C137" s="163" t="s">
        <v>4552</v>
      </c>
      <c r="D137" s="163" t="s">
        <v>2646</v>
      </c>
      <c r="E137" s="167" t="s">
        <v>310</v>
      </c>
      <c r="F137" s="203" t="s">
        <v>2340</v>
      </c>
      <c r="G137" s="166" t="s">
        <v>612</v>
      </c>
      <c r="H137" s="166">
        <v>40923</v>
      </c>
      <c r="I137" s="204" t="s">
        <v>4553</v>
      </c>
      <c r="J137" s="180">
        <v>0</v>
      </c>
      <c r="K137" s="180">
        <v>0</v>
      </c>
      <c r="L137" s="180">
        <v>0</v>
      </c>
      <c r="M137" s="180">
        <v>0</v>
      </c>
      <c r="N137" s="180">
        <v>0</v>
      </c>
      <c r="O137" s="180">
        <v>0</v>
      </c>
      <c r="P137" s="180">
        <v>0</v>
      </c>
      <c r="Q137" s="180">
        <v>0</v>
      </c>
      <c r="R137" s="180">
        <v>0</v>
      </c>
      <c r="S137" s="180">
        <v>3</v>
      </c>
      <c r="T137" s="180">
        <v>3</v>
      </c>
      <c r="U137" s="180">
        <v>0</v>
      </c>
      <c r="V137" s="180">
        <v>0</v>
      </c>
      <c r="W137" s="180">
        <v>0</v>
      </c>
      <c r="X137" s="180">
        <v>0</v>
      </c>
      <c r="Y137" s="180">
        <v>0</v>
      </c>
      <c r="Z137" s="180">
        <v>0</v>
      </c>
      <c r="AA137" s="180">
        <v>0</v>
      </c>
      <c r="AB137" s="180">
        <v>0</v>
      </c>
      <c r="AC137" s="180">
        <v>0</v>
      </c>
      <c r="AD137" s="180">
        <v>0</v>
      </c>
      <c r="AE137" s="180">
        <v>0</v>
      </c>
      <c r="AF137" s="180">
        <v>0</v>
      </c>
      <c r="AG137" s="180">
        <v>0</v>
      </c>
      <c r="AH137" s="180">
        <v>0</v>
      </c>
      <c r="AI137" s="180">
        <v>0</v>
      </c>
      <c r="AJ137" s="180">
        <v>0</v>
      </c>
      <c r="AK137" s="292">
        <v>0</v>
      </c>
      <c r="AL137" s="292">
        <v>0</v>
      </c>
      <c r="AM137" s="292">
        <v>0</v>
      </c>
      <c r="AN137" s="343">
        <v>0</v>
      </c>
      <c r="AO137" s="343">
        <v>0</v>
      </c>
      <c r="AP137" s="343">
        <v>0</v>
      </c>
      <c r="AQ137" s="381">
        <v>0</v>
      </c>
      <c r="AR137" s="381">
        <v>0</v>
      </c>
      <c r="AS137" s="381">
        <v>0</v>
      </c>
      <c r="AT137" s="395">
        <v>0</v>
      </c>
      <c r="AU137" s="395">
        <v>0</v>
      </c>
      <c r="AV137" s="395">
        <v>0</v>
      </c>
      <c r="AW137" s="395">
        <v>0</v>
      </c>
      <c r="AX137" s="395">
        <v>0</v>
      </c>
      <c r="AY137" s="395">
        <v>0</v>
      </c>
      <c r="AZ137" s="100">
        <v>0</v>
      </c>
      <c r="BA137" s="100">
        <v>0</v>
      </c>
      <c r="BB137" s="100">
        <v>0</v>
      </c>
      <c r="BC137" s="100">
        <v>0</v>
      </c>
      <c r="BD137" s="100">
        <v>0</v>
      </c>
      <c r="BE137" s="100">
        <v>0</v>
      </c>
      <c r="BF137" s="100">
        <v>0</v>
      </c>
      <c r="BG137" s="100">
        <v>0</v>
      </c>
      <c r="BH137" s="100">
        <v>0</v>
      </c>
      <c r="BI137" s="100">
        <v>0</v>
      </c>
      <c r="BJ137" s="100">
        <v>0</v>
      </c>
      <c r="BK137" s="100">
        <v>0</v>
      </c>
      <c r="BL137" s="100">
        <v>0</v>
      </c>
      <c r="BM137" s="100">
        <v>0</v>
      </c>
      <c r="BN137" s="100">
        <v>0</v>
      </c>
      <c r="BO137" s="100">
        <v>0</v>
      </c>
      <c r="BP137" s="100">
        <v>0</v>
      </c>
      <c r="BQ137" s="465">
        <v>0</v>
      </c>
      <c r="BR137" s="393">
        <v>0</v>
      </c>
      <c r="BS137" s="393">
        <v>0</v>
      </c>
      <c r="BT137" s="393">
        <v>0</v>
      </c>
      <c r="BU137" s="466">
        <v>0</v>
      </c>
      <c r="BV137" s="100">
        <v>0</v>
      </c>
      <c r="BW137" s="100">
        <v>0</v>
      </c>
      <c r="BX137" s="100">
        <v>0</v>
      </c>
      <c r="BY137" s="100">
        <v>0</v>
      </c>
      <c r="BZ137" s="100">
        <v>0</v>
      </c>
      <c r="CA137" s="100"/>
      <c r="CB137" s="100"/>
      <c r="CC137" s="100"/>
    </row>
    <row r="138" spans="1:91" x14ac:dyDescent="0.2">
      <c r="A138" s="15" t="s">
        <v>2313</v>
      </c>
      <c r="B138" s="15">
        <v>1</v>
      </c>
      <c r="C138" s="12" t="s">
        <v>2444</v>
      </c>
      <c r="D138" s="13" t="s">
        <v>2646</v>
      </c>
      <c r="E138" s="13" t="s">
        <v>3006</v>
      </c>
      <c r="F138" s="13" t="s">
        <v>2340</v>
      </c>
      <c r="G138" s="13"/>
      <c r="H138" s="36">
        <v>38831</v>
      </c>
      <c r="I138" s="43" t="s">
        <v>15</v>
      </c>
      <c r="J138" s="100">
        <v>0</v>
      </c>
      <c r="K138" s="100">
        <v>0</v>
      </c>
      <c r="L138" s="100">
        <v>0</v>
      </c>
      <c r="M138" s="100">
        <v>0</v>
      </c>
      <c r="N138" s="100">
        <v>0</v>
      </c>
      <c r="O138" s="100">
        <v>0</v>
      </c>
      <c r="P138" s="100">
        <v>0</v>
      </c>
      <c r="Q138" s="100">
        <v>0</v>
      </c>
      <c r="R138" s="100">
        <v>0</v>
      </c>
      <c r="S138" s="100">
        <v>0</v>
      </c>
      <c r="T138" s="100">
        <v>0</v>
      </c>
      <c r="U138" s="100">
        <v>0</v>
      </c>
      <c r="V138" s="100">
        <v>0</v>
      </c>
      <c r="W138" s="100">
        <v>0</v>
      </c>
      <c r="X138" s="100">
        <v>0</v>
      </c>
      <c r="Y138" s="100">
        <v>0</v>
      </c>
      <c r="Z138" s="100">
        <v>0</v>
      </c>
      <c r="AA138" s="100">
        <v>0</v>
      </c>
      <c r="AB138" s="100">
        <v>0</v>
      </c>
      <c r="AC138" s="100">
        <v>0</v>
      </c>
      <c r="AD138" s="100">
        <v>0</v>
      </c>
      <c r="AE138" s="100">
        <v>0</v>
      </c>
      <c r="AF138" s="100">
        <v>0</v>
      </c>
      <c r="AG138" s="100">
        <v>0</v>
      </c>
      <c r="AH138" s="100">
        <v>0</v>
      </c>
      <c r="AI138" s="100">
        <v>0</v>
      </c>
      <c r="AJ138" s="100">
        <v>0</v>
      </c>
      <c r="AK138" s="290">
        <v>0</v>
      </c>
      <c r="AL138" s="290">
        <v>0</v>
      </c>
      <c r="AM138" s="290">
        <v>0</v>
      </c>
      <c r="AN138" s="341">
        <v>0</v>
      </c>
      <c r="AO138" s="341">
        <v>0</v>
      </c>
      <c r="AP138" s="341">
        <v>0</v>
      </c>
      <c r="AQ138" s="371">
        <v>0</v>
      </c>
      <c r="AR138" s="371">
        <v>0</v>
      </c>
      <c r="AS138" s="371">
        <v>0</v>
      </c>
      <c r="AT138" s="393">
        <v>0</v>
      </c>
      <c r="AU138" s="393">
        <v>0</v>
      </c>
      <c r="AV138" s="393">
        <v>0</v>
      </c>
      <c r="AW138" s="393">
        <v>0</v>
      </c>
      <c r="AX138" s="393">
        <v>0</v>
      </c>
      <c r="AY138" s="393">
        <v>0</v>
      </c>
      <c r="AZ138" s="100">
        <v>0</v>
      </c>
      <c r="BA138" s="100">
        <v>0</v>
      </c>
      <c r="BB138" s="100">
        <v>0</v>
      </c>
      <c r="BC138" s="100">
        <v>0</v>
      </c>
      <c r="BD138" s="100">
        <v>0</v>
      </c>
      <c r="BE138" s="100">
        <v>0</v>
      </c>
      <c r="BF138" s="100">
        <v>0</v>
      </c>
      <c r="BG138" s="100">
        <v>0</v>
      </c>
      <c r="BH138" s="100">
        <v>0</v>
      </c>
      <c r="BI138" s="100">
        <v>0</v>
      </c>
      <c r="BJ138" s="100">
        <v>0</v>
      </c>
      <c r="BK138" s="100">
        <v>0</v>
      </c>
      <c r="BL138" s="100">
        <v>0</v>
      </c>
      <c r="BM138" s="100">
        <v>0</v>
      </c>
      <c r="BN138" s="100">
        <v>0</v>
      </c>
      <c r="BO138" s="100">
        <v>0</v>
      </c>
      <c r="BP138" s="100">
        <v>0</v>
      </c>
      <c r="BQ138" s="465">
        <v>0</v>
      </c>
      <c r="BR138" s="393">
        <v>0</v>
      </c>
      <c r="BS138" s="393">
        <v>0</v>
      </c>
      <c r="BT138" s="393">
        <v>0</v>
      </c>
      <c r="BU138" s="467">
        <v>0</v>
      </c>
      <c r="BV138" s="18">
        <v>0</v>
      </c>
      <c r="BW138" s="18">
        <v>0</v>
      </c>
      <c r="BX138" s="100">
        <v>0</v>
      </c>
      <c r="BY138" s="100">
        <v>0</v>
      </c>
      <c r="BZ138" s="100">
        <v>0</v>
      </c>
      <c r="CA138" s="100"/>
      <c r="CB138" s="100"/>
      <c r="CC138" s="100"/>
    </row>
    <row r="139" spans="1:91" x14ac:dyDescent="0.2">
      <c r="A139" s="15" t="s">
        <v>2313</v>
      </c>
      <c r="B139" s="15">
        <v>1</v>
      </c>
      <c r="C139" s="12" t="s">
        <v>2445</v>
      </c>
      <c r="D139" s="13" t="s">
        <v>2646</v>
      </c>
      <c r="E139" s="13" t="s">
        <v>3006</v>
      </c>
      <c r="F139" s="13" t="s">
        <v>2182</v>
      </c>
      <c r="G139" s="36">
        <v>40877</v>
      </c>
      <c r="H139" s="36">
        <v>38831</v>
      </c>
      <c r="I139" s="43" t="s">
        <v>16</v>
      </c>
      <c r="J139" s="100">
        <v>0</v>
      </c>
      <c r="K139" s="100">
        <v>0</v>
      </c>
      <c r="L139" s="100">
        <v>0</v>
      </c>
      <c r="M139" s="100">
        <v>0</v>
      </c>
      <c r="N139" s="100">
        <v>0</v>
      </c>
      <c r="O139" s="100">
        <v>0</v>
      </c>
      <c r="P139" s="100">
        <v>0</v>
      </c>
      <c r="Q139" s="100">
        <v>0</v>
      </c>
      <c r="R139" s="100">
        <v>0</v>
      </c>
      <c r="S139" s="100">
        <v>0</v>
      </c>
      <c r="T139" s="100">
        <v>0</v>
      </c>
      <c r="U139" s="100">
        <v>0</v>
      </c>
      <c r="V139" s="100">
        <v>0</v>
      </c>
      <c r="W139" s="100">
        <v>0</v>
      </c>
      <c r="X139" s="100">
        <v>0</v>
      </c>
      <c r="Y139" s="100">
        <v>0</v>
      </c>
      <c r="Z139" s="100">
        <v>0</v>
      </c>
      <c r="AA139" s="100">
        <v>0</v>
      </c>
      <c r="AB139" s="100">
        <v>0</v>
      </c>
      <c r="AC139" s="100">
        <v>0</v>
      </c>
      <c r="AD139" s="100">
        <v>0</v>
      </c>
      <c r="AE139" s="100">
        <v>0</v>
      </c>
      <c r="AF139" s="100">
        <v>0</v>
      </c>
      <c r="AG139" s="100">
        <v>0</v>
      </c>
      <c r="AH139" s="100">
        <v>0</v>
      </c>
      <c r="AI139" s="100">
        <v>0</v>
      </c>
      <c r="AJ139" s="100">
        <v>0</v>
      </c>
      <c r="AK139" s="290">
        <v>0</v>
      </c>
      <c r="AL139" s="290">
        <v>0</v>
      </c>
      <c r="AM139" s="290">
        <v>0</v>
      </c>
      <c r="AN139" s="341">
        <v>0</v>
      </c>
      <c r="AO139" s="341">
        <v>0</v>
      </c>
      <c r="AP139" s="341">
        <v>0</v>
      </c>
      <c r="AQ139" s="371">
        <v>0</v>
      </c>
      <c r="AR139" s="371">
        <v>0</v>
      </c>
      <c r="AS139" s="371">
        <v>0</v>
      </c>
      <c r="AT139" s="393">
        <v>0</v>
      </c>
      <c r="AU139" s="393">
        <v>0</v>
      </c>
      <c r="AV139" s="393">
        <v>0</v>
      </c>
      <c r="AW139" s="393">
        <v>0</v>
      </c>
      <c r="AX139" s="393">
        <v>0</v>
      </c>
      <c r="AY139" s="393">
        <v>0</v>
      </c>
      <c r="AZ139" s="100">
        <v>0</v>
      </c>
      <c r="BA139" s="100">
        <v>0</v>
      </c>
      <c r="BB139" s="100">
        <v>0</v>
      </c>
      <c r="BC139" s="100">
        <v>0</v>
      </c>
      <c r="BD139" s="100">
        <v>0</v>
      </c>
      <c r="BE139" s="100">
        <v>0</v>
      </c>
      <c r="BF139" s="100">
        <v>0</v>
      </c>
      <c r="BG139" s="100">
        <v>0</v>
      </c>
      <c r="BH139" s="100">
        <v>0</v>
      </c>
      <c r="BI139" s="100">
        <v>0</v>
      </c>
      <c r="BJ139" s="100">
        <v>0</v>
      </c>
      <c r="BK139" s="100">
        <v>0</v>
      </c>
      <c r="BL139" s="100">
        <v>0</v>
      </c>
      <c r="BM139" s="100">
        <v>0</v>
      </c>
      <c r="BN139" s="100">
        <v>0</v>
      </c>
      <c r="BO139" s="100">
        <v>0</v>
      </c>
      <c r="BP139" s="100">
        <v>0</v>
      </c>
      <c r="BQ139" s="465">
        <v>0</v>
      </c>
      <c r="BR139" s="393">
        <v>0</v>
      </c>
      <c r="BS139" s="393">
        <v>0</v>
      </c>
      <c r="BT139" s="393">
        <v>0</v>
      </c>
      <c r="BU139" s="467">
        <v>0</v>
      </c>
      <c r="BV139" s="18">
        <v>0</v>
      </c>
      <c r="BW139" s="18">
        <v>0</v>
      </c>
      <c r="BX139" s="100">
        <v>0</v>
      </c>
      <c r="BY139" s="100">
        <v>0</v>
      </c>
      <c r="BZ139" s="100">
        <v>0</v>
      </c>
      <c r="CA139" s="100"/>
      <c r="CB139" s="100"/>
      <c r="CC139" s="100"/>
    </row>
    <row r="140" spans="1:91" x14ac:dyDescent="0.2">
      <c r="A140" s="15" t="s">
        <v>2313</v>
      </c>
      <c r="B140" s="15">
        <v>1</v>
      </c>
      <c r="C140" s="12" t="s">
        <v>955</v>
      </c>
      <c r="D140" s="13" t="s">
        <v>2646</v>
      </c>
      <c r="E140" s="13" t="s">
        <v>3006</v>
      </c>
      <c r="F140" s="13" t="s">
        <v>1691</v>
      </c>
      <c r="G140" s="36">
        <v>40633</v>
      </c>
      <c r="H140" s="36">
        <v>38883</v>
      </c>
      <c r="I140" s="43" t="s">
        <v>3557</v>
      </c>
      <c r="J140" s="100">
        <v>3</v>
      </c>
      <c r="K140" s="100">
        <v>3</v>
      </c>
      <c r="L140" s="100">
        <v>0</v>
      </c>
      <c r="M140" s="100">
        <v>1</v>
      </c>
      <c r="N140" s="100">
        <v>1</v>
      </c>
      <c r="O140" s="100">
        <v>0</v>
      </c>
      <c r="P140" s="100">
        <v>0</v>
      </c>
      <c r="Q140" s="100">
        <v>0</v>
      </c>
      <c r="R140" s="100">
        <v>0</v>
      </c>
      <c r="S140" s="100">
        <v>0</v>
      </c>
      <c r="T140" s="100">
        <v>0</v>
      </c>
      <c r="U140" s="100">
        <v>0</v>
      </c>
      <c r="V140" s="100">
        <v>0</v>
      </c>
      <c r="W140" s="100">
        <v>0</v>
      </c>
      <c r="X140" s="100">
        <v>0</v>
      </c>
      <c r="Y140" s="100">
        <v>10</v>
      </c>
      <c r="Z140" s="100">
        <v>10</v>
      </c>
      <c r="AA140" s="100">
        <v>0</v>
      </c>
      <c r="AB140" s="100">
        <v>0</v>
      </c>
      <c r="AC140" s="100">
        <v>0</v>
      </c>
      <c r="AD140" s="100">
        <v>0</v>
      </c>
      <c r="AE140" s="100">
        <v>2</v>
      </c>
      <c r="AF140" s="100">
        <v>2</v>
      </c>
      <c r="AG140" s="100">
        <v>0</v>
      </c>
      <c r="AH140" s="100">
        <v>5</v>
      </c>
      <c r="AI140" s="100">
        <v>5</v>
      </c>
      <c r="AJ140" s="100">
        <v>0</v>
      </c>
      <c r="AK140" s="290">
        <v>0</v>
      </c>
      <c r="AL140" s="290">
        <v>0</v>
      </c>
      <c r="AM140" s="290">
        <v>0</v>
      </c>
      <c r="AN140" s="341">
        <v>0</v>
      </c>
      <c r="AO140" s="341">
        <v>0</v>
      </c>
      <c r="AP140" s="341">
        <v>0</v>
      </c>
      <c r="AQ140" s="371">
        <v>3</v>
      </c>
      <c r="AR140" s="371">
        <v>3</v>
      </c>
      <c r="AS140" s="371">
        <v>0</v>
      </c>
      <c r="AT140" s="393">
        <v>2</v>
      </c>
      <c r="AU140" s="393">
        <v>2</v>
      </c>
      <c r="AV140" s="393">
        <v>0</v>
      </c>
      <c r="AW140" s="393">
        <v>0</v>
      </c>
      <c r="AX140" s="393">
        <v>0</v>
      </c>
      <c r="AY140" s="393">
        <v>0</v>
      </c>
      <c r="AZ140" s="100">
        <v>0</v>
      </c>
      <c r="BA140" s="100">
        <v>0</v>
      </c>
      <c r="BB140" s="100">
        <v>0</v>
      </c>
      <c r="BC140" s="100">
        <v>3</v>
      </c>
      <c r="BD140" s="100">
        <v>3</v>
      </c>
      <c r="BE140" s="100">
        <v>0</v>
      </c>
      <c r="BF140" s="100">
        <v>1</v>
      </c>
      <c r="BG140" s="100">
        <v>1</v>
      </c>
      <c r="BH140" s="100">
        <v>0</v>
      </c>
      <c r="BI140" s="100">
        <v>3</v>
      </c>
      <c r="BJ140" s="100">
        <v>3</v>
      </c>
      <c r="BK140" s="100">
        <v>0</v>
      </c>
      <c r="BL140" s="100">
        <v>0</v>
      </c>
      <c r="BM140" s="100">
        <v>0</v>
      </c>
      <c r="BN140" s="100">
        <v>0</v>
      </c>
      <c r="BO140" s="100">
        <v>0</v>
      </c>
      <c r="BP140" s="100">
        <v>0</v>
      </c>
      <c r="BQ140" s="465">
        <v>0</v>
      </c>
      <c r="BR140" s="393">
        <v>0</v>
      </c>
      <c r="BS140" s="393">
        <v>0</v>
      </c>
      <c r="BT140" s="393">
        <v>0</v>
      </c>
      <c r="BU140" s="467">
        <v>1</v>
      </c>
      <c r="BV140" s="18">
        <v>1</v>
      </c>
      <c r="BW140" s="18">
        <v>0</v>
      </c>
      <c r="BX140" s="100">
        <v>0</v>
      </c>
      <c r="BY140" s="100">
        <v>0</v>
      </c>
      <c r="BZ140" s="100">
        <v>0</v>
      </c>
      <c r="CA140" s="100"/>
      <c r="CB140" s="100"/>
      <c r="CC140" s="100"/>
    </row>
    <row r="141" spans="1:91" s="92" customFormat="1" x14ac:dyDescent="0.2">
      <c r="A141" s="13" t="s">
        <v>2313</v>
      </c>
      <c r="B141" s="13">
        <v>1</v>
      </c>
      <c r="C141" s="12" t="s">
        <v>3754</v>
      </c>
      <c r="D141" s="13" t="s">
        <v>2646</v>
      </c>
      <c r="E141" s="13" t="s">
        <v>3006</v>
      </c>
      <c r="F141" s="13" t="s">
        <v>2698</v>
      </c>
      <c r="G141" s="36">
        <v>41353</v>
      </c>
      <c r="H141" s="36">
        <v>40401</v>
      </c>
      <c r="I141" s="43" t="s">
        <v>3755</v>
      </c>
      <c r="J141" s="100">
        <v>28</v>
      </c>
      <c r="K141" s="100">
        <v>28</v>
      </c>
      <c r="L141" s="100">
        <v>0</v>
      </c>
      <c r="M141" s="100">
        <v>69</v>
      </c>
      <c r="N141" s="100">
        <v>69</v>
      </c>
      <c r="O141" s="100">
        <v>0</v>
      </c>
      <c r="P141" s="100">
        <v>50</v>
      </c>
      <c r="Q141" s="100">
        <v>50</v>
      </c>
      <c r="R141" s="100">
        <v>0</v>
      </c>
      <c r="S141" s="100">
        <v>45</v>
      </c>
      <c r="T141" s="100">
        <v>45</v>
      </c>
      <c r="U141" s="100">
        <v>0</v>
      </c>
      <c r="V141" s="100">
        <v>24</v>
      </c>
      <c r="W141" s="100">
        <v>24</v>
      </c>
      <c r="X141" s="100">
        <v>0</v>
      </c>
      <c r="Y141" s="100">
        <v>24</v>
      </c>
      <c r="Z141" s="100">
        <v>24</v>
      </c>
      <c r="AA141" s="100">
        <v>0</v>
      </c>
      <c r="AB141" s="100">
        <v>4</v>
      </c>
      <c r="AC141" s="100">
        <v>4</v>
      </c>
      <c r="AD141" s="100">
        <v>0</v>
      </c>
      <c r="AE141" s="100">
        <v>3</v>
      </c>
      <c r="AF141" s="100">
        <v>3</v>
      </c>
      <c r="AG141" s="100">
        <v>0</v>
      </c>
      <c r="AH141" s="100">
        <v>1</v>
      </c>
      <c r="AI141" s="100">
        <v>1</v>
      </c>
      <c r="AJ141" s="100">
        <v>0</v>
      </c>
      <c r="AK141" s="290">
        <v>2</v>
      </c>
      <c r="AL141" s="290">
        <v>2</v>
      </c>
      <c r="AM141" s="290">
        <v>0</v>
      </c>
      <c r="AN141" s="341">
        <v>6</v>
      </c>
      <c r="AO141" s="341">
        <v>6</v>
      </c>
      <c r="AP141" s="341">
        <v>0</v>
      </c>
      <c r="AQ141" s="371">
        <v>46</v>
      </c>
      <c r="AR141" s="371">
        <v>46</v>
      </c>
      <c r="AS141" s="371">
        <v>0</v>
      </c>
      <c r="AT141" s="393">
        <v>23</v>
      </c>
      <c r="AU141" s="393">
        <v>23</v>
      </c>
      <c r="AV141" s="393">
        <v>0</v>
      </c>
      <c r="AW141" s="393">
        <v>14</v>
      </c>
      <c r="AX141" s="393">
        <v>14</v>
      </c>
      <c r="AY141" s="393">
        <v>0</v>
      </c>
      <c r="AZ141" s="100">
        <v>2</v>
      </c>
      <c r="BA141" s="100">
        <v>2</v>
      </c>
      <c r="BB141" s="100">
        <v>0</v>
      </c>
      <c r="BC141" s="100">
        <v>30</v>
      </c>
      <c r="BD141" s="100">
        <v>30</v>
      </c>
      <c r="BE141" s="100">
        <v>0</v>
      </c>
      <c r="BF141" s="100">
        <v>1</v>
      </c>
      <c r="BG141" s="100">
        <v>1</v>
      </c>
      <c r="BH141" s="100">
        <v>0</v>
      </c>
      <c r="BI141" s="100">
        <v>15</v>
      </c>
      <c r="BJ141" s="100">
        <v>15</v>
      </c>
      <c r="BK141" s="100">
        <v>0</v>
      </c>
      <c r="BL141" s="100">
        <v>16</v>
      </c>
      <c r="BM141" s="100">
        <v>16</v>
      </c>
      <c r="BN141" s="100">
        <v>0</v>
      </c>
      <c r="BO141" s="100">
        <v>27</v>
      </c>
      <c r="BP141" s="100">
        <v>27</v>
      </c>
      <c r="BQ141" s="465">
        <v>0</v>
      </c>
      <c r="BR141" s="393">
        <v>24</v>
      </c>
      <c r="BS141" s="393">
        <v>24</v>
      </c>
      <c r="BT141" s="393">
        <v>0</v>
      </c>
      <c r="BU141" s="467">
        <v>8</v>
      </c>
      <c r="BV141" s="18">
        <v>8</v>
      </c>
      <c r="BW141" s="18">
        <v>0</v>
      </c>
      <c r="BX141" s="100">
        <v>8</v>
      </c>
      <c r="BY141" s="100">
        <v>8</v>
      </c>
      <c r="BZ141" s="100">
        <v>0</v>
      </c>
      <c r="CA141" s="100"/>
      <c r="CB141" s="100"/>
      <c r="CC141" s="100"/>
      <c r="CD141" s="212"/>
      <c r="CE141"/>
      <c r="CF141"/>
      <c r="CG141"/>
      <c r="CH141"/>
      <c r="CI141"/>
      <c r="CJ141"/>
      <c r="CK141"/>
      <c r="CL141"/>
      <c r="CM141"/>
    </row>
    <row r="142" spans="1:91" s="92" customFormat="1" x14ac:dyDescent="0.2">
      <c r="A142" s="13" t="s">
        <v>2313</v>
      </c>
      <c r="B142" s="13">
        <v>1</v>
      </c>
      <c r="C142" s="12" t="s">
        <v>5149</v>
      </c>
      <c r="D142" s="13" t="s">
        <v>2646</v>
      </c>
      <c r="E142" s="13" t="s">
        <v>3006</v>
      </c>
      <c r="F142" s="13" t="s">
        <v>2340</v>
      </c>
      <c r="G142" s="36"/>
      <c r="H142" s="36">
        <v>41170</v>
      </c>
      <c r="I142" s="43" t="s">
        <v>5150</v>
      </c>
      <c r="J142" s="100">
        <v>5</v>
      </c>
      <c r="K142" s="100">
        <v>5</v>
      </c>
      <c r="L142" s="100">
        <v>0</v>
      </c>
      <c r="M142" s="100">
        <v>0</v>
      </c>
      <c r="N142" s="100">
        <v>0</v>
      </c>
      <c r="O142" s="100">
        <v>0</v>
      </c>
      <c r="P142" s="100">
        <v>0</v>
      </c>
      <c r="Q142" s="100">
        <v>0</v>
      </c>
      <c r="R142" s="100">
        <v>0</v>
      </c>
      <c r="S142" s="100">
        <v>0</v>
      </c>
      <c r="T142" s="100">
        <v>0</v>
      </c>
      <c r="U142" s="100">
        <v>0</v>
      </c>
      <c r="V142" s="100">
        <v>0</v>
      </c>
      <c r="W142" s="100">
        <v>0</v>
      </c>
      <c r="X142" s="100">
        <v>0</v>
      </c>
      <c r="Y142" s="100">
        <v>0</v>
      </c>
      <c r="Z142" s="100">
        <v>0</v>
      </c>
      <c r="AA142" s="100">
        <v>0</v>
      </c>
      <c r="AB142" s="100">
        <v>0</v>
      </c>
      <c r="AC142" s="100">
        <v>0</v>
      </c>
      <c r="AD142" s="100">
        <v>0</v>
      </c>
      <c r="AE142" s="100">
        <v>0</v>
      </c>
      <c r="AF142" s="100">
        <v>0</v>
      </c>
      <c r="AG142" s="100">
        <v>0</v>
      </c>
      <c r="AH142" s="100">
        <v>0</v>
      </c>
      <c r="AI142" s="100">
        <v>0</v>
      </c>
      <c r="AJ142" s="100">
        <v>0</v>
      </c>
      <c r="AK142" s="290">
        <v>0</v>
      </c>
      <c r="AL142" s="290">
        <v>0</v>
      </c>
      <c r="AM142" s="290">
        <v>0</v>
      </c>
      <c r="AN142" s="341">
        <v>0</v>
      </c>
      <c r="AO142" s="341">
        <v>0</v>
      </c>
      <c r="AP142" s="341">
        <v>0</v>
      </c>
      <c r="AQ142" s="371">
        <v>0</v>
      </c>
      <c r="AR142" s="371">
        <v>0</v>
      </c>
      <c r="AS142" s="371">
        <v>0</v>
      </c>
      <c r="AT142" s="393">
        <v>0</v>
      </c>
      <c r="AU142" s="393">
        <v>0</v>
      </c>
      <c r="AV142" s="393">
        <v>0</v>
      </c>
      <c r="AW142" s="393">
        <v>8</v>
      </c>
      <c r="AX142" s="393">
        <v>8</v>
      </c>
      <c r="AY142" s="393">
        <v>0</v>
      </c>
      <c r="AZ142" s="393">
        <v>0</v>
      </c>
      <c r="BA142" s="393">
        <v>0</v>
      </c>
      <c r="BB142" s="393">
        <v>0</v>
      </c>
      <c r="BC142" s="208">
        <v>0</v>
      </c>
      <c r="BD142" s="208">
        <v>0</v>
      </c>
      <c r="BE142" s="208">
        <v>0</v>
      </c>
      <c r="BF142" s="208">
        <v>0</v>
      </c>
      <c r="BG142" s="208">
        <v>0</v>
      </c>
      <c r="BH142" s="208">
        <v>0</v>
      </c>
      <c r="BI142" s="208">
        <v>0</v>
      </c>
      <c r="BJ142" s="208">
        <v>0</v>
      </c>
      <c r="BK142" s="208">
        <v>0</v>
      </c>
      <c r="BL142" s="208">
        <v>0</v>
      </c>
      <c r="BM142" s="208">
        <v>0</v>
      </c>
      <c r="BN142" s="208">
        <v>0</v>
      </c>
      <c r="BO142" s="208">
        <v>0</v>
      </c>
      <c r="BP142" s="208">
        <v>0</v>
      </c>
      <c r="BQ142" s="208">
        <v>0</v>
      </c>
      <c r="BR142" s="393">
        <v>0</v>
      </c>
      <c r="BS142" s="393">
        <v>0</v>
      </c>
      <c r="BT142" s="393">
        <v>0</v>
      </c>
      <c r="BU142" s="243">
        <v>0</v>
      </c>
      <c r="BV142" s="243">
        <v>0</v>
      </c>
      <c r="BW142" s="243">
        <v>0</v>
      </c>
      <c r="BX142" s="208">
        <v>0</v>
      </c>
      <c r="BY142" s="208">
        <v>0</v>
      </c>
      <c r="BZ142" s="208">
        <v>0</v>
      </c>
      <c r="CA142" s="208"/>
      <c r="CB142" s="208"/>
      <c r="CC142" s="208"/>
      <c r="CD142" s="96"/>
      <c r="CE142"/>
      <c r="CF142"/>
      <c r="CG142"/>
      <c r="CH142"/>
      <c r="CI142"/>
      <c r="CJ142"/>
      <c r="CK142"/>
      <c r="CL142"/>
      <c r="CM142"/>
    </row>
    <row r="143" spans="1:91" x14ac:dyDescent="0.25">
      <c r="J143" s="6">
        <f>SUM(J114:J142)</f>
        <v>150</v>
      </c>
      <c r="K143" s="6">
        <f t="shared" ref="K143:BV143" si="17">SUM(K114:K142)</f>
        <v>150</v>
      </c>
      <c r="L143" s="6">
        <f t="shared" si="17"/>
        <v>0</v>
      </c>
      <c r="M143" s="6">
        <f t="shared" si="17"/>
        <v>249</v>
      </c>
      <c r="N143" s="6">
        <f t="shared" si="17"/>
        <v>249</v>
      </c>
      <c r="O143" s="6">
        <f t="shared" si="17"/>
        <v>0</v>
      </c>
      <c r="P143" s="6">
        <f t="shared" si="17"/>
        <v>176</v>
      </c>
      <c r="Q143" s="6">
        <f t="shared" si="17"/>
        <v>176</v>
      </c>
      <c r="R143" s="6">
        <f t="shared" si="17"/>
        <v>0</v>
      </c>
      <c r="S143" s="6">
        <f t="shared" si="17"/>
        <v>231</v>
      </c>
      <c r="T143" s="6">
        <f t="shared" si="17"/>
        <v>231</v>
      </c>
      <c r="U143" s="6">
        <f t="shared" si="17"/>
        <v>0</v>
      </c>
      <c r="V143" s="6">
        <f t="shared" si="17"/>
        <v>137</v>
      </c>
      <c r="W143" s="6">
        <f t="shared" si="17"/>
        <v>137</v>
      </c>
      <c r="X143" s="6">
        <f t="shared" si="17"/>
        <v>0</v>
      </c>
      <c r="Y143" s="6">
        <f t="shared" si="17"/>
        <v>174</v>
      </c>
      <c r="Z143" s="6">
        <f t="shared" si="17"/>
        <v>174</v>
      </c>
      <c r="AA143" s="6">
        <f t="shared" si="17"/>
        <v>0</v>
      </c>
      <c r="AB143" s="6">
        <f t="shared" si="17"/>
        <v>193</v>
      </c>
      <c r="AC143" s="6">
        <f t="shared" si="17"/>
        <v>193</v>
      </c>
      <c r="AD143" s="6">
        <f t="shared" si="17"/>
        <v>0</v>
      </c>
      <c r="AE143" s="6">
        <f t="shared" si="17"/>
        <v>266</v>
      </c>
      <c r="AF143" s="6">
        <f t="shared" si="17"/>
        <v>266</v>
      </c>
      <c r="AG143" s="6">
        <f t="shared" si="17"/>
        <v>0</v>
      </c>
      <c r="AH143" s="6">
        <f t="shared" si="17"/>
        <v>176</v>
      </c>
      <c r="AI143" s="6">
        <f t="shared" si="17"/>
        <v>176</v>
      </c>
      <c r="AJ143" s="6">
        <f t="shared" si="17"/>
        <v>0</v>
      </c>
      <c r="AK143" s="6">
        <f t="shared" si="17"/>
        <v>129</v>
      </c>
      <c r="AL143" s="283">
        <f t="shared" si="17"/>
        <v>129</v>
      </c>
      <c r="AM143" s="283">
        <f t="shared" si="17"/>
        <v>0</v>
      </c>
      <c r="AN143" s="6">
        <f t="shared" si="17"/>
        <v>101</v>
      </c>
      <c r="AO143" s="6">
        <f t="shared" si="17"/>
        <v>101</v>
      </c>
      <c r="AP143" s="6">
        <f t="shared" si="17"/>
        <v>0</v>
      </c>
      <c r="AQ143" s="6">
        <f t="shared" si="17"/>
        <v>142</v>
      </c>
      <c r="AR143" s="6">
        <f t="shared" si="17"/>
        <v>142</v>
      </c>
      <c r="AS143" s="6">
        <f t="shared" si="17"/>
        <v>0</v>
      </c>
      <c r="AT143" s="6">
        <f t="shared" si="17"/>
        <v>154</v>
      </c>
      <c r="AU143" s="391">
        <f t="shared" si="17"/>
        <v>154</v>
      </c>
      <c r="AV143" s="391">
        <f t="shared" si="17"/>
        <v>0</v>
      </c>
      <c r="AW143" s="423">
        <f t="shared" ref="AW143:AY143" si="18">SUM(AW114:AW142)</f>
        <v>95</v>
      </c>
      <c r="AX143" s="423">
        <f t="shared" si="18"/>
        <v>95</v>
      </c>
      <c r="AY143" s="423">
        <f t="shared" si="18"/>
        <v>0</v>
      </c>
      <c r="AZ143" s="6">
        <f>SUM(AZ114:AZ142)</f>
        <v>63</v>
      </c>
      <c r="BA143" s="391">
        <f t="shared" ref="BA143:BB143" si="19">SUM(BA114:BA142)</f>
        <v>63</v>
      </c>
      <c r="BB143" s="391">
        <f t="shared" si="19"/>
        <v>0</v>
      </c>
      <c r="BC143" s="6">
        <f t="shared" si="17"/>
        <v>107</v>
      </c>
      <c r="BD143" s="6">
        <f t="shared" si="17"/>
        <v>107</v>
      </c>
      <c r="BE143" s="6">
        <f t="shared" si="17"/>
        <v>0</v>
      </c>
      <c r="BF143" s="6">
        <f t="shared" si="17"/>
        <v>102</v>
      </c>
      <c r="BG143" s="6">
        <f t="shared" si="17"/>
        <v>102</v>
      </c>
      <c r="BH143" s="6">
        <f t="shared" si="17"/>
        <v>0</v>
      </c>
      <c r="BI143" s="6">
        <f t="shared" si="17"/>
        <v>228</v>
      </c>
      <c r="BJ143" s="6">
        <f t="shared" si="17"/>
        <v>228</v>
      </c>
      <c r="BK143" s="6">
        <f t="shared" si="17"/>
        <v>0</v>
      </c>
      <c r="BL143" s="6">
        <f t="shared" si="17"/>
        <v>144</v>
      </c>
      <c r="BM143" s="6">
        <f t="shared" si="17"/>
        <v>144</v>
      </c>
      <c r="BN143" s="6">
        <f t="shared" si="17"/>
        <v>0</v>
      </c>
      <c r="BO143" s="6">
        <f t="shared" si="17"/>
        <v>99</v>
      </c>
      <c r="BP143" s="6">
        <f t="shared" si="17"/>
        <v>99</v>
      </c>
      <c r="BQ143" s="6">
        <f t="shared" si="17"/>
        <v>0</v>
      </c>
      <c r="BR143" s="6">
        <f t="shared" si="17"/>
        <v>152</v>
      </c>
      <c r="BS143" s="6">
        <f t="shared" si="17"/>
        <v>152</v>
      </c>
      <c r="BT143" s="6">
        <f t="shared" si="17"/>
        <v>0</v>
      </c>
      <c r="BU143" s="6">
        <f t="shared" si="17"/>
        <v>126</v>
      </c>
      <c r="BV143" s="6">
        <f t="shared" si="17"/>
        <v>126</v>
      </c>
      <c r="BW143" s="6">
        <f t="shared" ref="BW143:CC143" si="20">SUM(BW114:BW142)</f>
        <v>0</v>
      </c>
      <c r="BX143" s="6">
        <f t="shared" si="20"/>
        <v>104</v>
      </c>
      <c r="BY143" s="6">
        <f t="shared" si="20"/>
        <v>104</v>
      </c>
      <c r="BZ143" s="6">
        <f t="shared" si="20"/>
        <v>0</v>
      </c>
      <c r="CA143" s="6">
        <f t="shared" si="20"/>
        <v>0</v>
      </c>
      <c r="CB143" s="6">
        <f t="shared" si="20"/>
        <v>0</v>
      </c>
      <c r="CC143" s="6">
        <f t="shared" si="20"/>
        <v>0</v>
      </c>
    </row>
    <row r="144" spans="1:91" ht="14.25" x14ac:dyDescent="0.2">
      <c r="B144" s="84">
        <f>SUM(B3:B142)</f>
        <v>131</v>
      </c>
      <c r="C144" s="226" t="s">
        <v>1852</v>
      </c>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c r="BA144" s="92"/>
      <c r="BB144" s="92"/>
      <c r="BC144" s="92"/>
      <c r="BD144" s="92"/>
      <c r="BE144" s="92"/>
      <c r="BF144" s="92"/>
      <c r="BG144" s="92"/>
      <c r="BH144" s="92"/>
      <c r="BI144" s="92"/>
      <c r="BJ144" s="92"/>
      <c r="BK144" s="92"/>
      <c r="BL144" s="92"/>
      <c r="BM144" s="92"/>
      <c r="BN144" s="92"/>
      <c r="BO144" s="92"/>
      <c r="BP144" s="92"/>
      <c r="BQ144" s="92"/>
      <c r="BR144" s="92"/>
      <c r="BS144" s="92"/>
      <c r="BT144" s="92"/>
      <c r="BU144" s="92"/>
      <c r="BV144" s="92"/>
      <c r="BW144" s="92"/>
      <c r="BX144" s="92"/>
      <c r="BY144" s="92"/>
      <c r="BZ144" s="92"/>
      <c r="CA144" s="92"/>
      <c r="CB144" s="92"/>
      <c r="CC144" s="92"/>
    </row>
    <row r="146" spans="4:81" x14ac:dyDescent="0.25">
      <c r="I146" s="88"/>
      <c r="J146" s="136">
        <f t="shared" ref="J146:AB146" si="21">SUM(J17+J46+J83+J111+J143)</f>
        <v>541</v>
      </c>
      <c r="K146" s="136">
        <f t="shared" si="21"/>
        <v>541</v>
      </c>
      <c r="L146" s="136">
        <f t="shared" si="21"/>
        <v>0</v>
      </c>
      <c r="M146" s="136">
        <f t="shared" si="21"/>
        <v>740</v>
      </c>
      <c r="N146" s="136">
        <f t="shared" si="21"/>
        <v>740</v>
      </c>
      <c r="O146" s="136">
        <f t="shared" si="21"/>
        <v>0</v>
      </c>
      <c r="P146" s="136">
        <f t="shared" si="21"/>
        <v>506</v>
      </c>
      <c r="Q146" s="136">
        <f t="shared" si="21"/>
        <v>506</v>
      </c>
      <c r="R146" s="136">
        <f t="shared" si="21"/>
        <v>0</v>
      </c>
      <c r="S146" s="136">
        <f t="shared" si="21"/>
        <v>637</v>
      </c>
      <c r="T146" s="136">
        <f t="shared" si="21"/>
        <v>637</v>
      </c>
      <c r="U146" s="136">
        <f t="shared" si="21"/>
        <v>0</v>
      </c>
      <c r="V146" s="136">
        <f t="shared" si="21"/>
        <v>580</v>
      </c>
      <c r="W146" s="136">
        <f t="shared" si="21"/>
        <v>580</v>
      </c>
      <c r="X146" s="136">
        <f t="shared" si="21"/>
        <v>0</v>
      </c>
      <c r="Y146" s="136">
        <f t="shared" si="21"/>
        <v>581</v>
      </c>
      <c r="Z146" s="136">
        <f t="shared" si="21"/>
        <v>581</v>
      </c>
      <c r="AA146" s="136">
        <f t="shared" si="21"/>
        <v>0</v>
      </c>
      <c r="AB146" s="136">
        <f t="shared" si="21"/>
        <v>537</v>
      </c>
      <c r="AC146" s="136">
        <f t="shared" ref="AC146:AD146" si="22">SUM(AC17+AC46+AC83+AC111+AC143)</f>
        <v>537</v>
      </c>
      <c r="AD146" s="136">
        <f t="shared" si="22"/>
        <v>0</v>
      </c>
      <c r="AE146" s="136">
        <f t="shared" ref="AE146:BJ146" si="23">SUM(AE17+AE46+AE83+AE111+AE143)</f>
        <v>717</v>
      </c>
      <c r="AF146" s="136">
        <f t="shared" si="23"/>
        <v>717</v>
      </c>
      <c r="AG146" s="136">
        <f t="shared" si="23"/>
        <v>0</v>
      </c>
      <c r="AH146" s="136">
        <f t="shared" si="23"/>
        <v>610</v>
      </c>
      <c r="AI146" s="136">
        <f t="shared" si="23"/>
        <v>610</v>
      </c>
      <c r="AJ146" s="136">
        <f t="shared" si="23"/>
        <v>0</v>
      </c>
      <c r="AK146" s="136">
        <f t="shared" si="23"/>
        <v>418</v>
      </c>
      <c r="AL146" s="136">
        <f t="shared" si="23"/>
        <v>418</v>
      </c>
      <c r="AM146" s="136">
        <f t="shared" si="23"/>
        <v>0</v>
      </c>
      <c r="AN146" s="136">
        <f t="shared" si="23"/>
        <v>421</v>
      </c>
      <c r="AO146" s="136">
        <f t="shared" si="23"/>
        <v>421</v>
      </c>
      <c r="AP146" s="136">
        <f t="shared" si="23"/>
        <v>0</v>
      </c>
      <c r="AQ146" s="136">
        <f t="shared" si="23"/>
        <v>451</v>
      </c>
      <c r="AR146" s="136">
        <f t="shared" si="23"/>
        <v>451</v>
      </c>
      <c r="AS146" s="136">
        <f t="shared" si="23"/>
        <v>0</v>
      </c>
      <c r="AT146" s="136">
        <f t="shared" si="23"/>
        <v>525</v>
      </c>
      <c r="AU146" s="136">
        <f t="shared" si="23"/>
        <v>525</v>
      </c>
      <c r="AV146" s="136">
        <f t="shared" si="23"/>
        <v>0</v>
      </c>
      <c r="AW146" s="136">
        <f t="shared" si="23"/>
        <v>508</v>
      </c>
      <c r="AX146" s="136">
        <f t="shared" si="23"/>
        <v>508</v>
      </c>
      <c r="AY146" s="136">
        <f t="shared" si="23"/>
        <v>0</v>
      </c>
      <c r="AZ146" s="136">
        <f t="shared" si="23"/>
        <v>350</v>
      </c>
      <c r="BA146" s="136">
        <f t="shared" si="23"/>
        <v>350</v>
      </c>
      <c r="BB146" s="136">
        <f t="shared" si="23"/>
        <v>0</v>
      </c>
      <c r="BC146" s="136">
        <f t="shared" si="23"/>
        <v>405</v>
      </c>
      <c r="BD146" s="136">
        <f t="shared" si="23"/>
        <v>405</v>
      </c>
      <c r="BE146" s="136">
        <f t="shared" si="23"/>
        <v>0</v>
      </c>
      <c r="BF146" s="136">
        <f t="shared" si="23"/>
        <v>346</v>
      </c>
      <c r="BG146" s="136">
        <f t="shared" si="23"/>
        <v>346</v>
      </c>
      <c r="BH146" s="136">
        <f t="shared" si="23"/>
        <v>0</v>
      </c>
      <c r="BI146" s="136">
        <f t="shared" si="23"/>
        <v>597</v>
      </c>
      <c r="BJ146" s="136">
        <f t="shared" si="23"/>
        <v>597</v>
      </c>
      <c r="BK146" s="136">
        <f t="shared" ref="BK146:CC146" si="24">SUM(BK17+BK46+BK83+BK111+BK143)</f>
        <v>0</v>
      </c>
      <c r="BL146" s="136">
        <f>SUM(BL17+BL46+BL83+BL111+BL143)</f>
        <v>412</v>
      </c>
      <c r="BM146" s="136">
        <f>SUM(BM17+BM46+BM83+BM111+BM143)</f>
        <v>412</v>
      </c>
      <c r="BN146" s="136">
        <f>SUM(BN17+BN46+BN83+BN111+BN143)</f>
        <v>0</v>
      </c>
      <c r="BO146" s="136">
        <f t="shared" si="24"/>
        <v>431</v>
      </c>
      <c r="BP146" s="136">
        <f t="shared" si="24"/>
        <v>431</v>
      </c>
      <c r="BQ146" s="136">
        <f t="shared" si="24"/>
        <v>0</v>
      </c>
      <c r="BR146" s="136">
        <f t="shared" si="24"/>
        <v>421</v>
      </c>
      <c r="BS146" s="136">
        <f t="shared" si="24"/>
        <v>421</v>
      </c>
      <c r="BT146" s="136">
        <f t="shared" si="24"/>
        <v>0</v>
      </c>
      <c r="BU146" s="136">
        <f t="shared" si="24"/>
        <v>492</v>
      </c>
      <c r="BV146" s="136">
        <f t="shared" si="24"/>
        <v>492</v>
      </c>
      <c r="BW146" s="136">
        <f t="shared" si="24"/>
        <v>0</v>
      </c>
      <c r="BX146" s="136">
        <f t="shared" si="24"/>
        <v>449</v>
      </c>
      <c r="BY146" s="136">
        <f t="shared" si="24"/>
        <v>449</v>
      </c>
      <c r="BZ146" s="136">
        <f t="shared" si="24"/>
        <v>0</v>
      </c>
      <c r="CA146" s="136">
        <f t="shared" si="24"/>
        <v>0</v>
      </c>
      <c r="CB146" s="136">
        <f t="shared" si="24"/>
        <v>0</v>
      </c>
      <c r="CC146" s="136">
        <f t="shared" si="24"/>
        <v>0</v>
      </c>
    </row>
    <row r="147" spans="4:81" x14ac:dyDescent="0.25">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c r="CA147" s="92"/>
      <c r="CB147" s="92"/>
      <c r="CC147" s="92"/>
    </row>
    <row r="150" spans="4:81" x14ac:dyDescent="0.25">
      <c r="D150" s="84"/>
    </row>
  </sheetData>
  <sortState ref="A111:CM137">
    <sortCondition ref="C111:C137"/>
  </sortState>
  <mergeCells count="1">
    <mergeCell ref="A1:I1"/>
  </mergeCells>
  <phoneticPr fontId="0" type="noConversion"/>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CJ286"/>
  <sheetViews>
    <sheetView zoomScale="70" zoomScaleNormal="70" workbookViewId="0">
      <selection activeCell="CH266" sqref="CH266"/>
    </sheetView>
  </sheetViews>
  <sheetFormatPr defaultRowHeight="15" x14ac:dyDescent="0.25"/>
  <cols>
    <col min="1" max="1" width="5.140625" bestFit="1" customWidth="1"/>
    <col min="2" max="2" width="5.7109375" style="84" customWidth="1"/>
    <col min="3" max="3" width="16.85546875" style="128" bestFit="1" customWidth="1"/>
    <col min="4" max="4" width="9.5703125" bestFit="1" customWidth="1"/>
    <col min="5" max="5" width="3.5703125" style="84" bestFit="1" customWidth="1"/>
    <col min="6" max="6" width="9.7109375" bestFit="1" customWidth="1"/>
    <col min="7" max="7" width="12.85546875" style="84" bestFit="1" customWidth="1"/>
    <col min="8" max="8" width="15.7109375" bestFit="1" customWidth="1"/>
    <col min="9" max="9" width="46.42578125" bestFit="1" customWidth="1"/>
    <col min="10" max="10" width="9.7109375" hidden="1" customWidth="1"/>
    <col min="11" max="11" width="5.140625" hidden="1" customWidth="1"/>
    <col min="12" max="12" width="3.7109375" hidden="1" customWidth="1"/>
    <col min="13" max="13" width="9.7109375" hidden="1" customWidth="1"/>
    <col min="14" max="14" width="5.140625" hidden="1" customWidth="1"/>
    <col min="15" max="15" width="3.7109375" hidden="1" customWidth="1"/>
    <col min="16" max="16" width="9.7109375" hidden="1" customWidth="1"/>
    <col min="17" max="17" width="5.140625" hidden="1" customWidth="1"/>
    <col min="18" max="18" width="3.7109375" hidden="1" customWidth="1"/>
    <col min="19" max="19" width="9.7109375" hidden="1" customWidth="1"/>
    <col min="20" max="20" width="5.140625" hidden="1" customWidth="1"/>
    <col min="21" max="21" width="3.7109375" hidden="1" customWidth="1"/>
    <col min="22" max="22" width="9.7109375" hidden="1" customWidth="1"/>
    <col min="23" max="23" width="5.140625" hidden="1" customWidth="1"/>
    <col min="24" max="24" width="3.7109375" hidden="1" customWidth="1"/>
    <col min="25" max="25" width="9.7109375" hidden="1" customWidth="1"/>
    <col min="26" max="26" width="5.140625" hidden="1" customWidth="1"/>
    <col min="27" max="27" width="3.7109375" hidden="1" customWidth="1"/>
    <col min="28" max="28" width="9.7109375" hidden="1" customWidth="1"/>
    <col min="29" max="29" width="5.140625" hidden="1" customWidth="1"/>
    <col min="30" max="30" width="3.7109375" hidden="1" customWidth="1"/>
    <col min="31" max="31" width="9.7109375" hidden="1" customWidth="1"/>
    <col min="32" max="32" width="5.140625" hidden="1" customWidth="1"/>
    <col min="33" max="33" width="3.7109375" hidden="1" customWidth="1"/>
    <col min="34" max="34" width="9.7109375" hidden="1" customWidth="1"/>
    <col min="35" max="35" width="5.140625" hidden="1" customWidth="1"/>
    <col min="36" max="36" width="3.7109375" hidden="1" customWidth="1"/>
    <col min="37" max="37" width="9.7109375" hidden="1" customWidth="1"/>
    <col min="38" max="38" width="5.140625" hidden="1" customWidth="1"/>
    <col min="39" max="39" width="3.7109375" hidden="1" customWidth="1"/>
    <col min="40" max="40" width="9.7109375" hidden="1" customWidth="1"/>
    <col min="41" max="41" width="5.140625" hidden="1" customWidth="1"/>
    <col min="42" max="42" width="3.7109375" hidden="1" customWidth="1"/>
    <col min="43" max="43" width="9.7109375" hidden="1" customWidth="1"/>
    <col min="44" max="44" width="5.140625" hidden="1" customWidth="1"/>
    <col min="45" max="45" width="3.7109375" hidden="1" customWidth="1"/>
    <col min="46" max="46" width="9.7109375" hidden="1" customWidth="1"/>
    <col min="47" max="47" width="5.140625" hidden="1" customWidth="1"/>
    <col min="48" max="48" width="3.7109375" hidden="1" customWidth="1"/>
    <col min="49" max="49" width="9.7109375" hidden="1" customWidth="1"/>
    <col min="50" max="50" width="5.140625" hidden="1" customWidth="1"/>
    <col min="51" max="51" width="4.5703125" hidden="1" customWidth="1"/>
    <col min="52" max="52" width="9.7109375" hidden="1" customWidth="1"/>
    <col min="53" max="53" width="5.140625" hidden="1" customWidth="1"/>
    <col min="54" max="54" width="3.7109375" hidden="1" customWidth="1"/>
    <col min="55" max="55" width="9.7109375" hidden="1" customWidth="1"/>
    <col min="56" max="56" width="5.140625" hidden="1" customWidth="1"/>
    <col min="57" max="57" width="3.7109375" hidden="1" customWidth="1"/>
    <col min="58" max="58" width="10.5703125" hidden="1" customWidth="1"/>
    <col min="59" max="59" width="6" hidden="1" customWidth="1"/>
    <col min="60" max="60" width="4.42578125" hidden="1" customWidth="1"/>
    <col min="61" max="61" width="9.7109375" hidden="1" customWidth="1"/>
    <col min="62" max="62" width="5.140625" hidden="1" customWidth="1"/>
    <col min="63" max="63" width="3.7109375" hidden="1" customWidth="1"/>
    <col min="64" max="64" width="9.7109375" hidden="1" customWidth="1"/>
    <col min="65" max="65" width="5.140625" hidden="1" customWidth="1"/>
    <col min="66" max="66" width="3.7109375" hidden="1" customWidth="1"/>
    <col min="67" max="67" width="9.7109375" hidden="1" customWidth="1"/>
    <col min="68" max="68" width="5.140625" hidden="1" customWidth="1"/>
    <col min="69" max="69" width="3.7109375" hidden="1" customWidth="1"/>
    <col min="70" max="70" width="10.5703125" hidden="1" customWidth="1"/>
    <col min="71" max="71" width="6" hidden="1" customWidth="1"/>
    <col min="72" max="72" width="4.42578125" hidden="1" customWidth="1"/>
    <col min="73" max="73" width="9.7109375" hidden="1" customWidth="1"/>
    <col min="74" max="74" width="5.140625" hidden="1" customWidth="1"/>
    <col min="75" max="75" width="3.7109375" hidden="1" customWidth="1"/>
    <col min="76" max="76" width="9.7109375" customWidth="1"/>
    <col min="77" max="77" width="5.140625" customWidth="1"/>
    <col min="78" max="78" width="3.7109375" customWidth="1"/>
    <col min="79" max="79" width="9.7109375" hidden="1" customWidth="1"/>
    <col min="80" max="80" width="5.140625" hidden="1" customWidth="1"/>
    <col min="81" max="81" width="3.7109375" hidden="1" customWidth="1"/>
  </cols>
  <sheetData>
    <row r="1" spans="1:81" ht="15" customHeight="1" x14ac:dyDescent="0.2">
      <c r="A1" s="522"/>
      <c r="B1" s="522"/>
      <c r="C1" s="522"/>
      <c r="D1" s="522"/>
      <c r="E1" s="522"/>
      <c r="F1" s="522"/>
      <c r="G1" s="522"/>
      <c r="H1" s="522"/>
      <c r="I1" s="523"/>
      <c r="J1" s="7">
        <v>41289</v>
      </c>
      <c r="M1" s="7">
        <v>41305</v>
      </c>
      <c r="P1" s="7">
        <v>41320</v>
      </c>
      <c r="S1" s="7">
        <v>41333</v>
      </c>
      <c r="V1" s="7">
        <v>41348</v>
      </c>
      <c r="Y1" s="7">
        <v>41364</v>
      </c>
      <c r="AB1" s="7">
        <v>41379</v>
      </c>
      <c r="AE1" s="7">
        <v>41394</v>
      </c>
      <c r="AH1" s="7">
        <v>41409</v>
      </c>
      <c r="AK1" s="7">
        <v>41425</v>
      </c>
      <c r="AN1" s="7">
        <v>41440</v>
      </c>
      <c r="AQ1" s="7">
        <v>41455</v>
      </c>
      <c r="AT1" s="7">
        <v>41470</v>
      </c>
      <c r="AW1" s="7">
        <v>41486</v>
      </c>
      <c r="AZ1" s="7">
        <v>41501</v>
      </c>
      <c r="BC1" s="7">
        <v>41517</v>
      </c>
      <c r="BF1" s="7">
        <v>41532</v>
      </c>
      <c r="BI1" s="7">
        <v>41547</v>
      </c>
      <c r="BL1" s="7">
        <v>41562</v>
      </c>
      <c r="BO1" s="7">
        <v>41578</v>
      </c>
      <c r="BR1" s="7">
        <v>41593</v>
      </c>
      <c r="BU1" s="7">
        <v>41608</v>
      </c>
      <c r="BX1" s="7">
        <v>41623</v>
      </c>
      <c r="CA1" s="7">
        <v>41639</v>
      </c>
    </row>
    <row r="2" spans="1:81" ht="14.25" x14ac:dyDescent="0.2">
      <c r="A2" s="1" t="s">
        <v>2311</v>
      </c>
      <c r="B2" s="1"/>
      <c r="C2" s="129" t="s">
        <v>1909</v>
      </c>
      <c r="D2" s="1" t="s">
        <v>1910</v>
      </c>
      <c r="E2" s="1" t="s">
        <v>2643</v>
      </c>
      <c r="F2" s="1" t="s">
        <v>2644</v>
      </c>
      <c r="G2" s="1" t="s">
        <v>61</v>
      </c>
      <c r="H2" s="1" t="s">
        <v>62</v>
      </c>
      <c r="I2" s="38" t="s">
        <v>63</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c r="CA2" s="1" t="s">
        <v>2315</v>
      </c>
      <c r="CB2" s="1" t="s">
        <v>2316</v>
      </c>
      <c r="CC2" s="1" t="s">
        <v>2317</v>
      </c>
    </row>
    <row r="3" spans="1:81" x14ac:dyDescent="0.2">
      <c r="A3" s="13" t="s">
        <v>2313</v>
      </c>
      <c r="B3" s="13">
        <v>1</v>
      </c>
      <c r="C3" s="12" t="s">
        <v>1443</v>
      </c>
      <c r="D3" s="13" t="s">
        <v>2646</v>
      </c>
      <c r="E3" s="13" t="s">
        <v>3588</v>
      </c>
      <c r="F3" s="13" t="s">
        <v>2340</v>
      </c>
      <c r="G3" s="13"/>
      <c r="H3" s="36">
        <v>40182</v>
      </c>
      <c r="I3" s="47" t="s">
        <v>3231</v>
      </c>
      <c r="J3" s="221">
        <v>0</v>
      </c>
      <c r="K3" s="221">
        <v>0</v>
      </c>
      <c r="L3" s="221">
        <v>0</v>
      </c>
      <c r="M3" s="221">
        <v>0</v>
      </c>
      <c r="N3" s="221">
        <v>0</v>
      </c>
      <c r="O3" s="221">
        <v>0</v>
      </c>
      <c r="P3" s="221">
        <v>0</v>
      </c>
      <c r="Q3" s="221">
        <v>0</v>
      </c>
      <c r="R3" s="221">
        <v>0</v>
      </c>
      <c r="S3" s="221">
        <v>30</v>
      </c>
      <c r="T3" s="221">
        <v>30</v>
      </c>
      <c r="U3" s="221">
        <v>0</v>
      </c>
      <c r="V3" s="221">
        <v>10</v>
      </c>
      <c r="W3" s="221">
        <v>10</v>
      </c>
      <c r="X3" s="221">
        <v>0</v>
      </c>
      <c r="Y3" s="221">
        <v>0</v>
      </c>
      <c r="Z3" s="221">
        <v>0</v>
      </c>
      <c r="AA3" s="221">
        <v>0</v>
      </c>
      <c r="AB3" s="221">
        <v>0</v>
      </c>
      <c r="AC3" s="221">
        <v>0</v>
      </c>
      <c r="AD3" s="221">
        <v>0</v>
      </c>
      <c r="AE3" s="221">
        <v>0</v>
      </c>
      <c r="AF3" s="221">
        <v>0</v>
      </c>
      <c r="AG3" s="221">
        <v>0</v>
      </c>
      <c r="AH3" s="221">
        <v>0</v>
      </c>
      <c r="AI3" s="221">
        <v>0</v>
      </c>
      <c r="AJ3" s="221">
        <v>0</v>
      </c>
      <c r="AK3" s="291">
        <v>10</v>
      </c>
      <c r="AL3" s="291">
        <v>10</v>
      </c>
      <c r="AM3" s="291">
        <v>0</v>
      </c>
      <c r="AN3" s="349">
        <v>0</v>
      </c>
      <c r="AO3" s="349">
        <v>0</v>
      </c>
      <c r="AP3" s="349">
        <v>0</v>
      </c>
      <c r="AQ3" s="376">
        <v>0</v>
      </c>
      <c r="AR3" s="376">
        <v>0</v>
      </c>
      <c r="AS3" s="376">
        <v>0</v>
      </c>
      <c r="AT3" s="394">
        <v>0</v>
      </c>
      <c r="AU3" s="394">
        <v>0</v>
      </c>
      <c r="AV3" s="394">
        <v>0</v>
      </c>
      <c r="AW3" s="394">
        <v>0</v>
      </c>
      <c r="AX3" s="394">
        <v>0</v>
      </c>
      <c r="AY3" s="394">
        <v>0</v>
      </c>
      <c r="AZ3" s="221">
        <v>0</v>
      </c>
      <c r="BA3" s="221">
        <v>0</v>
      </c>
      <c r="BB3" s="221">
        <v>0</v>
      </c>
      <c r="BC3" s="221">
        <v>0</v>
      </c>
      <c r="BD3" s="221">
        <v>0</v>
      </c>
      <c r="BE3" s="221">
        <v>0</v>
      </c>
      <c r="BF3" s="221">
        <v>0</v>
      </c>
      <c r="BG3" s="221">
        <v>0</v>
      </c>
      <c r="BH3" s="221">
        <v>0</v>
      </c>
      <c r="BI3" s="221">
        <v>30</v>
      </c>
      <c r="BJ3" s="221">
        <v>30</v>
      </c>
      <c r="BK3" s="221">
        <v>0</v>
      </c>
      <c r="BL3" s="221">
        <v>0</v>
      </c>
      <c r="BM3" s="221">
        <v>0</v>
      </c>
      <c r="BN3" s="221">
        <v>0</v>
      </c>
      <c r="BO3" s="221">
        <v>0</v>
      </c>
      <c r="BP3" s="221">
        <v>0</v>
      </c>
      <c r="BQ3" s="221">
        <v>0</v>
      </c>
      <c r="BR3" s="221">
        <v>0</v>
      </c>
      <c r="BS3" s="221">
        <v>0</v>
      </c>
      <c r="BT3" s="221">
        <v>0</v>
      </c>
      <c r="BU3" s="221">
        <v>0</v>
      </c>
      <c r="BV3" s="221">
        <v>0</v>
      </c>
      <c r="BW3" s="221">
        <v>0</v>
      </c>
      <c r="BX3" s="221">
        <v>0</v>
      </c>
      <c r="BY3" s="221">
        <v>0</v>
      </c>
      <c r="BZ3" s="221">
        <v>0</v>
      </c>
      <c r="CA3" s="221"/>
      <c r="CB3" s="221"/>
      <c r="CC3" s="221"/>
    </row>
    <row r="4" spans="1:81" s="92" customFormat="1" x14ac:dyDescent="0.2">
      <c r="A4" s="33" t="s">
        <v>2313</v>
      </c>
      <c r="B4" s="34">
        <v>1</v>
      </c>
      <c r="C4" s="12" t="s">
        <v>3232</v>
      </c>
      <c r="D4" s="13" t="s">
        <v>2646</v>
      </c>
      <c r="E4" s="13" t="s">
        <v>3588</v>
      </c>
      <c r="F4" s="13" t="s">
        <v>2340</v>
      </c>
      <c r="G4" s="13"/>
      <c r="H4" s="36">
        <v>40182</v>
      </c>
      <c r="I4" s="47" t="s">
        <v>3233</v>
      </c>
      <c r="J4" s="221">
        <v>0</v>
      </c>
      <c r="K4" s="221">
        <v>0</v>
      </c>
      <c r="L4" s="221">
        <v>0</v>
      </c>
      <c r="M4" s="221">
        <v>1</v>
      </c>
      <c r="N4" s="221">
        <v>1</v>
      </c>
      <c r="O4" s="221">
        <v>0</v>
      </c>
      <c r="P4" s="221">
        <v>10</v>
      </c>
      <c r="Q4" s="221">
        <v>10</v>
      </c>
      <c r="R4" s="221">
        <v>0</v>
      </c>
      <c r="S4" s="221">
        <v>0</v>
      </c>
      <c r="T4" s="221">
        <v>0</v>
      </c>
      <c r="U4" s="221">
        <v>0</v>
      </c>
      <c r="V4" s="221">
        <v>10</v>
      </c>
      <c r="W4" s="221">
        <v>10</v>
      </c>
      <c r="X4" s="221">
        <v>0</v>
      </c>
      <c r="Y4" s="221">
        <v>0</v>
      </c>
      <c r="Z4" s="221">
        <v>0</v>
      </c>
      <c r="AA4" s="221">
        <v>0</v>
      </c>
      <c r="AB4" s="221">
        <v>10</v>
      </c>
      <c r="AC4" s="221">
        <v>10</v>
      </c>
      <c r="AD4" s="221">
        <v>0</v>
      </c>
      <c r="AE4" s="221">
        <v>0</v>
      </c>
      <c r="AF4" s="221">
        <v>0</v>
      </c>
      <c r="AG4" s="221">
        <v>0</v>
      </c>
      <c r="AH4" s="221">
        <v>20</v>
      </c>
      <c r="AI4" s="221">
        <v>20</v>
      </c>
      <c r="AJ4" s="221">
        <v>0</v>
      </c>
      <c r="AK4" s="291">
        <v>10</v>
      </c>
      <c r="AL4" s="291">
        <v>10</v>
      </c>
      <c r="AM4" s="291">
        <v>0</v>
      </c>
      <c r="AN4" s="349">
        <v>20</v>
      </c>
      <c r="AO4" s="349">
        <v>20</v>
      </c>
      <c r="AP4" s="349">
        <v>0</v>
      </c>
      <c r="AQ4" s="376">
        <v>0</v>
      </c>
      <c r="AR4" s="376">
        <v>0</v>
      </c>
      <c r="AS4" s="376">
        <v>0</v>
      </c>
      <c r="AT4" s="394">
        <v>10</v>
      </c>
      <c r="AU4" s="394">
        <v>10</v>
      </c>
      <c r="AV4" s="394">
        <v>0</v>
      </c>
      <c r="AW4" s="394">
        <v>0</v>
      </c>
      <c r="AX4" s="394">
        <v>0</v>
      </c>
      <c r="AY4" s="394">
        <v>0</v>
      </c>
      <c r="AZ4" s="221">
        <v>0</v>
      </c>
      <c r="BA4" s="221">
        <v>0</v>
      </c>
      <c r="BB4" s="221">
        <v>0</v>
      </c>
      <c r="BC4" s="221">
        <v>0</v>
      </c>
      <c r="BD4" s="221">
        <v>0</v>
      </c>
      <c r="BE4" s="221">
        <v>0</v>
      </c>
      <c r="BF4" s="221">
        <v>0</v>
      </c>
      <c r="BG4" s="221">
        <v>0</v>
      </c>
      <c r="BH4" s="221">
        <v>0</v>
      </c>
      <c r="BI4" s="221">
        <v>20</v>
      </c>
      <c r="BJ4" s="221">
        <v>20</v>
      </c>
      <c r="BK4" s="221">
        <v>0</v>
      </c>
      <c r="BL4" s="221">
        <v>0</v>
      </c>
      <c r="BM4" s="221">
        <v>0</v>
      </c>
      <c r="BN4" s="221">
        <v>0</v>
      </c>
      <c r="BO4" s="221">
        <v>0</v>
      </c>
      <c r="BP4" s="221">
        <v>0</v>
      </c>
      <c r="BQ4" s="221">
        <v>0</v>
      </c>
      <c r="BR4" s="221">
        <v>20</v>
      </c>
      <c r="BS4" s="221">
        <v>20</v>
      </c>
      <c r="BT4" s="221">
        <v>0</v>
      </c>
      <c r="BU4" s="221">
        <v>10</v>
      </c>
      <c r="BV4" s="221">
        <v>10</v>
      </c>
      <c r="BW4" s="221">
        <v>0</v>
      </c>
      <c r="BX4" s="221">
        <v>0</v>
      </c>
      <c r="BY4" s="221">
        <v>0</v>
      </c>
      <c r="BZ4" s="221">
        <v>0</v>
      </c>
      <c r="CA4" s="221"/>
      <c r="CB4" s="221"/>
      <c r="CC4" s="221"/>
    </row>
    <row r="5" spans="1:81" s="92" customFormat="1" x14ac:dyDescent="0.2">
      <c r="A5" s="33" t="s">
        <v>2313</v>
      </c>
      <c r="B5" s="34">
        <v>1</v>
      </c>
      <c r="C5" s="12" t="s">
        <v>3602</v>
      </c>
      <c r="D5" s="13" t="s">
        <v>2646</v>
      </c>
      <c r="E5" s="13" t="s">
        <v>3588</v>
      </c>
      <c r="F5" s="13" t="s">
        <v>2340</v>
      </c>
      <c r="G5" s="13"/>
      <c r="H5" s="36">
        <v>40288</v>
      </c>
      <c r="I5" s="47" t="s">
        <v>3603</v>
      </c>
      <c r="J5" s="221">
        <v>8</v>
      </c>
      <c r="K5" s="221">
        <v>8</v>
      </c>
      <c r="L5" s="221">
        <v>0</v>
      </c>
      <c r="M5" s="221">
        <v>9</v>
      </c>
      <c r="N5" s="221">
        <v>9</v>
      </c>
      <c r="O5" s="221">
        <v>0</v>
      </c>
      <c r="P5" s="221">
        <v>2</v>
      </c>
      <c r="Q5" s="221">
        <v>2</v>
      </c>
      <c r="R5" s="221">
        <v>0</v>
      </c>
      <c r="S5" s="221">
        <v>8</v>
      </c>
      <c r="T5" s="221">
        <v>8</v>
      </c>
      <c r="U5" s="221">
        <v>0</v>
      </c>
      <c r="V5" s="221">
        <v>6</v>
      </c>
      <c r="W5" s="221">
        <v>6</v>
      </c>
      <c r="X5" s="221">
        <v>0</v>
      </c>
      <c r="Y5" s="221">
        <v>9</v>
      </c>
      <c r="Z5" s="221">
        <v>9</v>
      </c>
      <c r="AA5" s="221">
        <v>0</v>
      </c>
      <c r="AB5" s="221">
        <v>4</v>
      </c>
      <c r="AC5" s="221">
        <v>4</v>
      </c>
      <c r="AD5" s="221">
        <v>0</v>
      </c>
      <c r="AE5" s="221">
        <v>9</v>
      </c>
      <c r="AF5" s="221">
        <v>9</v>
      </c>
      <c r="AG5" s="221">
        <v>0</v>
      </c>
      <c r="AH5" s="221">
        <v>7</v>
      </c>
      <c r="AI5" s="221">
        <v>7</v>
      </c>
      <c r="AJ5" s="221">
        <v>0</v>
      </c>
      <c r="AK5" s="291">
        <v>3</v>
      </c>
      <c r="AL5" s="291">
        <v>3</v>
      </c>
      <c r="AM5" s="291">
        <v>0</v>
      </c>
      <c r="AN5" s="349">
        <v>3</v>
      </c>
      <c r="AO5" s="349">
        <v>3</v>
      </c>
      <c r="AP5" s="349">
        <v>0</v>
      </c>
      <c r="AQ5" s="376">
        <v>6</v>
      </c>
      <c r="AR5" s="376">
        <v>6</v>
      </c>
      <c r="AS5" s="376">
        <v>0</v>
      </c>
      <c r="AT5" s="394">
        <v>18</v>
      </c>
      <c r="AU5" s="394">
        <v>18</v>
      </c>
      <c r="AV5" s="394">
        <v>0</v>
      </c>
      <c r="AW5" s="394">
        <v>5</v>
      </c>
      <c r="AX5" s="394">
        <v>5</v>
      </c>
      <c r="AY5" s="394">
        <v>0</v>
      </c>
      <c r="AZ5" s="221">
        <v>2</v>
      </c>
      <c r="BA5" s="221">
        <v>2</v>
      </c>
      <c r="BB5" s="221">
        <v>0</v>
      </c>
      <c r="BC5" s="221">
        <v>6</v>
      </c>
      <c r="BD5" s="221">
        <v>6</v>
      </c>
      <c r="BE5" s="221">
        <v>0</v>
      </c>
      <c r="BF5" s="221">
        <v>3</v>
      </c>
      <c r="BG5" s="221">
        <v>3</v>
      </c>
      <c r="BH5" s="221">
        <v>0</v>
      </c>
      <c r="BI5" s="221">
        <v>7</v>
      </c>
      <c r="BJ5" s="221">
        <v>7</v>
      </c>
      <c r="BK5" s="221">
        <v>0</v>
      </c>
      <c r="BL5" s="221">
        <v>9</v>
      </c>
      <c r="BM5" s="221">
        <v>9</v>
      </c>
      <c r="BN5" s="221">
        <v>0</v>
      </c>
      <c r="BO5" s="221">
        <v>8</v>
      </c>
      <c r="BP5" s="221">
        <v>8</v>
      </c>
      <c r="BQ5" s="221">
        <v>0</v>
      </c>
      <c r="BR5" s="221">
        <v>5</v>
      </c>
      <c r="BS5" s="221">
        <v>5</v>
      </c>
      <c r="BT5" s="221">
        <v>0</v>
      </c>
      <c r="BU5" s="221">
        <v>0</v>
      </c>
      <c r="BV5" s="221">
        <v>0</v>
      </c>
      <c r="BW5" s="221">
        <v>0</v>
      </c>
      <c r="BX5" s="221">
        <v>6</v>
      </c>
      <c r="BY5" s="221">
        <v>6</v>
      </c>
      <c r="BZ5" s="221">
        <v>0</v>
      </c>
      <c r="CA5" s="221"/>
      <c r="CB5" s="221"/>
      <c r="CC5" s="221"/>
    </row>
    <row r="6" spans="1:81" x14ac:dyDescent="0.2">
      <c r="A6" s="33" t="s">
        <v>2313</v>
      </c>
      <c r="B6" s="34">
        <v>1</v>
      </c>
      <c r="C6" s="12" t="s">
        <v>3604</v>
      </c>
      <c r="D6" s="13" t="s">
        <v>2646</v>
      </c>
      <c r="E6" s="13" t="s">
        <v>3588</v>
      </c>
      <c r="F6" s="13" t="s">
        <v>1691</v>
      </c>
      <c r="G6" s="36">
        <v>40823</v>
      </c>
      <c r="H6" s="36">
        <v>40288</v>
      </c>
      <c r="I6" s="47" t="s">
        <v>3605</v>
      </c>
      <c r="J6" s="221">
        <v>2</v>
      </c>
      <c r="K6" s="221">
        <v>2</v>
      </c>
      <c r="L6" s="221">
        <v>0</v>
      </c>
      <c r="M6" s="221">
        <v>9</v>
      </c>
      <c r="N6" s="221">
        <v>9</v>
      </c>
      <c r="O6" s="221">
        <v>0</v>
      </c>
      <c r="P6" s="221">
        <v>2</v>
      </c>
      <c r="Q6" s="221">
        <v>2</v>
      </c>
      <c r="R6" s="221">
        <v>0</v>
      </c>
      <c r="S6" s="221">
        <v>8</v>
      </c>
      <c r="T6" s="221">
        <v>8</v>
      </c>
      <c r="U6" s="221">
        <v>0</v>
      </c>
      <c r="V6" s="221">
        <v>6</v>
      </c>
      <c r="W6" s="221">
        <v>6</v>
      </c>
      <c r="X6" s="221">
        <v>0</v>
      </c>
      <c r="Y6" s="221">
        <v>3</v>
      </c>
      <c r="Z6" s="221">
        <v>3</v>
      </c>
      <c r="AA6" s="221">
        <v>0</v>
      </c>
      <c r="AB6" s="221">
        <v>6</v>
      </c>
      <c r="AC6" s="221">
        <v>6</v>
      </c>
      <c r="AD6" s="221">
        <v>0</v>
      </c>
      <c r="AE6" s="221">
        <v>3</v>
      </c>
      <c r="AF6" s="221">
        <v>3</v>
      </c>
      <c r="AG6" s="221">
        <v>0</v>
      </c>
      <c r="AH6" s="221">
        <v>8</v>
      </c>
      <c r="AI6" s="221">
        <v>8</v>
      </c>
      <c r="AJ6" s="221">
        <v>0</v>
      </c>
      <c r="AK6" s="291">
        <v>2</v>
      </c>
      <c r="AL6" s="291">
        <v>2</v>
      </c>
      <c r="AM6" s="291">
        <v>0</v>
      </c>
      <c r="AN6" s="349">
        <v>0</v>
      </c>
      <c r="AO6" s="349">
        <v>0</v>
      </c>
      <c r="AP6" s="349">
        <v>0</v>
      </c>
      <c r="AQ6" s="376">
        <v>6</v>
      </c>
      <c r="AR6" s="376">
        <v>6</v>
      </c>
      <c r="AS6" s="376">
        <v>0</v>
      </c>
      <c r="AT6" s="394">
        <v>0</v>
      </c>
      <c r="AU6" s="394">
        <v>0</v>
      </c>
      <c r="AV6" s="394">
        <v>0</v>
      </c>
      <c r="AW6" s="394">
        <v>0</v>
      </c>
      <c r="AX6" s="394">
        <v>0</v>
      </c>
      <c r="AY6" s="394">
        <v>0</v>
      </c>
      <c r="AZ6" s="221">
        <v>0</v>
      </c>
      <c r="BA6" s="221">
        <v>0</v>
      </c>
      <c r="BB6" s="221">
        <v>0</v>
      </c>
      <c r="BC6" s="221">
        <v>0</v>
      </c>
      <c r="BD6" s="221">
        <v>0</v>
      </c>
      <c r="BE6" s="221">
        <v>0</v>
      </c>
      <c r="BF6" s="221">
        <v>2</v>
      </c>
      <c r="BG6" s="221">
        <v>2</v>
      </c>
      <c r="BH6" s="221">
        <v>0</v>
      </c>
      <c r="BI6" s="221">
        <v>4</v>
      </c>
      <c r="BJ6" s="221">
        <v>4</v>
      </c>
      <c r="BK6" s="221">
        <v>0</v>
      </c>
      <c r="BL6" s="221">
        <v>2</v>
      </c>
      <c r="BM6" s="221">
        <v>2</v>
      </c>
      <c r="BN6" s="221">
        <v>0</v>
      </c>
      <c r="BO6" s="221">
        <v>2</v>
      </c>
      <c r="BP6" s="221">
        <v>2</v>
      </c>
      <c r="BQ6" s="221">
        <v>0</v>
      </c>
      <c r="BR6" s="221">
        <v>0</v>
      </c>
      <c r="BS6" s="221">
        <v>0</v>
      </c>
      <c r="BT6" s="221">
        <v>0</v>
      </c>
      <c r="BU6" s="221">
        <v>0</v>
      </c>
      <c r="BV6" s="221">
        <v>0</v>
      </c>
      <c r="BW6" s="221">
        <v>0</v>
      </c>
      <c r="BX6" s="221">
        <v>2</v>
      </c>
      <c r="BY6" s="221">
        <v>2</v>
      </c>
      <c r="BZ6" s="221">
        <v>0</v>
      </c>
      <c r="CA6" s="221"/>
      <c r="CB6" s="221"/>
      <c r="CC6" s="221"/>
    </row>
    <row r="7" spans="1:81" x14ac:dyDescent="0.2">
      <c r="A7" s="13" t="s">
        <v>2313</v>
      </c>
      <c r="B7" s="13">
        <v>1</v>
      </c>
      <c r="C7" s="12" t="s">
        <v>2921</v>
      </c>
      <c r="D7" s="13" t="s">
        <v>2646</v>
      </c>
      <c r="E7" s="13" t="s">
        <v>3588</v>
      </c>
      <c r="F7" s="13" t="s">
        <v>2822</v>
      </c>
      <c r="G7" s="36">
        <v>40823</v>
      </c>
      <c r="H7" s="36">
        <v>40288</v>
      </c>
      <c r="I7" s="47" t="s">
        <v>4116</v>
      </c>
      <c r="J7" s="221">
        <v>0</v>
      </c>
      <c r="K7" s="221">
        <v>0</v>
      </c>
      <c r="L7" s="221">
        <v>0</v>
      </c>
      <c r="M7" s="221">
        <v>5</v>
      </c>
      <c r="N7" s="221">
        <v>5</v>
      </c>
      <c r="O7" s="221">
        <v>0</v>
      </c>
      <c r="P7" s="221">
        <v>6</v>
      </c>
      <c r="Q7" s="221">
        <v>6</v>
      </c>
      <c r="R7" s="221">
        <v>0</v>
      </c>
      <c r="S7" s="221">
        <v>0</v>
      </c>
      <c r="T7" s="221">
        <v>0</v>
      </c>
      <c r="U7" s="221">
        <v>0</v>
      </c>
      <c r="V7" s="221">
        <v>2</v>
      </c>
      <c r="W7" s="221">
        <v>2</v>
      </c>
      <c r="X7" s="221">
        <v>0</v>
      </c>
      <c r="Y7" s="221">
        <v>0</v>
      </c>
      <c r="Z7" s="221">
        <v>0</v>
      </c>
      <c r="AA7" s="221">
        <v>0</v>
      </c>
      <c r="AB7" s="221">
        <v>0</v>
      </c>
      <c r="AC7" s="221">
        <v>0</v>
      </c>
      <c r="AD7" s="221">
        <v>0</v>
      </c>
      <c r="AE7" s="221">
        <v>4</v>
      </c>
      <c r="AF7" s="221">
        <v>4</v>
      </c>
      <c r="AG7" s="221">
        <v>0</v>
      </c>
      <c r="AH7" s="221">
        <v>4</v>
      </c>
      <c r="AI7" s="221">
        <v>4</v>
      </c>
      <c r="AJ7" s="221">
        <v>0</v>
      </c>
      <c r="AK7" s="291">
        <v>0</v>
      </c>
      <c r="AL7" s="291">
        <v>0</v>
      </c>
      <c r="AM7" s="291">
        <v>0</v>
      </c>
      <c r="AN7" s="349">
        <v>8</v>
      </c>
      <c r="AO7" s="349">
        <v>8</v>
      </c>
      <c r="AP7" s="349">
        <v>0</v>
      </c>
      <c r="AQ7" s="376">
        <v>6</v>
      </c>
      <c r="AR7" s="376">
        <v>6</v>
      </c>
      <c r="AS7" s="376">
        <v>0</v>
      </c>
      <c r="AT7" s="394">
        <v>4</v>
      </c>
      <c r="AU7" s="394">
        <v>4</v>
      </c>
      <c r="AV7" s="394">
        <v>0</v>
      </c>
      <c r="AW7" s="394">
        <v>2</v>
      </c>
      <c r="AX7" s="394">
        <v>2</v>
      </c>
      <c r="AY7" s="394">
        <v>0</v>
      </c>
      <c r="AZ7" s="221">
        <v>2</v>
      </c>
      <c r="BA7" s="221">
        <v>2</v>
      </c>
      <c r="BB7" s="221">
        <v>0</v>
      </c>
      <c r="BC7" s="221">
        <v>2</v>
      </c>
      <c r="BD7" s="221">
        <v>2</v>
      </c>
      <c r="BE7" s="221">
        <v>0</v>
      </c>
      <c r="BF7" s="221">
        <v>2</v>
      </c>
      <c r="BG7" s="221">
        <v>2</v>
      </c>
      <c r="BH7" s="221">
        <v>0</v>
      </c>
      <c r="BI7" s="221">
        <v>6</v>
      </c>
      <c r="BJ7" s="221">
        <v>6</v>
      </c>
      <c r="BK7" s="221">
        <v>0</v>
      </c>
      <c r="BL7" s="221">
        <v>2</v>
      </c>
      <c r="BM7" s="221">
        <v>2</v>
      </c>
      <c r="BN7" s="221">
        <v>0</v>
      </c>
      <c r="BO7" s="221">
        <v>2</v>
      </c>
      <c r="BP7" s="221">
        <v>2</v>
      </c>
      <c r="BQ7" s="221">
        <v>0</v>
      </c>
      <c r="BR7" s="221">
        <v>2</v>
      </c>
      <c r="BS7" s="221">
        <v>2</v>
      </c>
      <c r="BT7" s="221">
        <v>0</v>
      </c>
      <c r="BU7" s="221">
        <v>0</v>
      </c>
      <c r="BV7" s="221">
        <v>0</v>
      </c>
      <c r="BW7" s="221">
        <v>0</v>
      </c>
      <c r="BX7" s="221">
        <v>6</v>
      </c>
      <c r="BY7" s="221">
        <v>6</v>
      </c>
      <c r="BZ7" s="221">
        <v>0</v>
      </c>
      <c r="CA7" s="221"/>
      <c r="CB7" s="221"/>
      <c r="CC7" s="221"/>
    </row>
    <row r="8" spans="1:81" x14ac:dyDescent="0.2">
      <c r="A8" s="34" t="s">
        <v>2313</v>
      </c>
      <c r="B8" s="34">
        <v>1</v>
      </c>
      <c r="C8" s="12" t="s">
        <v>3606</v>
      </c>
      <c r="D8" s="13" t="s">
        <v>2646</v>
      </c>
      <c r="E8" s="13" t="s">
        <v>3588</v>
      </c>
      <c r="F8" s="13" t="s">
        <v>2822</v>
      </c>
      <c r="G8" s="36">
        <v>40490</v>
      </c>
      <c r="H8" s="36">
        <v>40430</v>
      </c>
      <c r="I8" s="47" t="s">
        <v>3607</v>
      </c>
      <c r="J8" s="221">
        <v>0</v>
      </c>
      <c r="K8" s="221">
        <v>0</v>
      </c>
      <c r="L8" s="221">
        <v>0</v>
      </c>
      <c r="M8" s="221">
        <v>2</v>
      </c>
      <c r="N8" s="221">
        <v>2</v>
      </c>
      <c r="O8" s="221">
        <v>0</v>
      </c>
      <c r="P8" s="221">
        <v>6</v>
      </c>
      <c r="Q8" s="221">
        <v>6</v>
      </c>
      <c r="R8" s="221">
        <v>0</v>
      </c>
      <c r="S8" s="221">
        <v>2</v>
      </c>
      <c r="T8" s="221">
        <v>2</v>
      </c>
      <c r="U8" s="221">
        <v>0</v>
      </c>
      <c r="V8" s="221">
        <v>0</v>
      </c>
      <c r="W8" s="221">
        <v>0</v>
      </c>
      <c r="X8" s="221">
        <v>0</v>
      </c>
      <c r="Y8" s="221">
        <v>4</v>
      </c>
      <c r="Z8" s="221">
        <v>4</v>
      </c>
      <c r="AA8" s="221">
        <v>0</v>
      </c>
      <c r="AB8" s="221">
        <v>0</v>
      </c>
      <c r="AC8" s="221">
        <v>0</v>
      </c>
      <c r="AD8" s="221">
        <v>0</v>
      </c>
      <c r="AE8" s="221">
        <v>2</v>
      </c>
      <c r="AF8" s="221">
        <v>2</v>
      </c>
      <c r="AG8" s="221">
        <v>0</v>
      </c>
      <c r="AH8" s="221">
        <v>4</v>
      </c>
      <c r="AI8" s="221">
        <v>4</v>
      </c>
      <c r="AJ8" s="221">
        <v>0</v>
      </c>
      <c r="AK8" s="291">
        <v>0</v>
      </c>
      <c r="AL8" s="291">
        <v>0</v>
      </c>
      <c r="AM8" s="291">
        <v>0</v>
      </c>
      <c r="AN8" s="349">
        <v>0</v>
      </c>
      <c r="AO8" s="349">
        <v>0</v>
      </c>
      <c r="AP8" s="349">
        <v>0</v>
      </c>
      <c r="AQ8" s="376">
        <v>2</v>
      </c>
      <c r="AR8" s="376">
        <v>2</v>
      </c>
      <c r="AS8" s="376">
        <v>0</v>
      </c>
      <c r="AT8" s="394">
        <v>0</v>
      </c>
      <c r="AU8" s="394">
        <v>0</v>
      </c>
      <c r="AV8" s="394">
        <v>0</v>
      </c>
      <c r="AW8" s="394">
        <v>0</v>
      </c>
      <c r="AX8" s="394">
        <v>0</v>
      </c>
      <c r="AY8" s="394">
        <v>0</v>
      </c>
      <c r="AZ8" s="221">
        <v>2</v>
      </c>
      <c r="BA8" s="221">
        <v>2</v>
      </c>
      <c r="BB8" s="221">
        <v>0</v>
      </c>
      <c r="BC8" s="221">
        <v>0</v>
      </c>
      <c r="BD8" s="221">
        <v>0</v>
      </c>
      <c r="BE8" s="221">
        <v>0</v>
      </c>
      <c r="BF8" s="221">
        <v>4</v>
      </c>
      <c r="BG8" s="221">
        <v>4</v>
      </c>
      <c r="BH8" s="221">
        <v>0</v>
      </c>
      <c r="BI8" s="221">
        <v>6</v>
      </c>
      <c r="BJ8" s="221">
        <v>6</v>
      </c>
      <c r="BK8" s="221">
        <v>0</v>
      </c>
      <c r="BL8" s="221">
        <v>4</v>
      </c>
      <c r="BM8" s="221">
        <v>4</v>
      </c>
      <c r="BN8" s="221">
        <v>0</v>
      </c>
      <c r="BO8" s="221">
        <v>4</v>
      </c>
      <c r="BP8" s="221">
        <v>4</v>
      </c>
      <c r="BQ8" s="221">
        <v>0</v>
      </c>
      <c r="BR8" s="221">
        <v>0</v>
      </c>
      <c r="BS8" s="221">
        <v>0</v>
      </c>
      <c r="BT8" s="221">
        <v>0</v>
      </c>
      <c r="BU8" s="221">
        <v>2</v>
      </c>
      <c r="BV8" s="221">
        <v>2</v>
      </c>
      <c r="BW8" s="221">
        <v>0</v>
      </c>
      <c r="BX8" s="221">
        <v>2</v>
      </c>
      <c r="BY8" s="221">
        <v>2</v>
      </c>
      <c r="BZ8" s="221">
        <v>0</v>
      </c>
      <c r="CA8" s="221"/>
      <c r="CB8" s="221"/>
      <c r="CC8" s="221"/>
    </row>
    <row r="9" spans="1:81" x14ac:dyDescent="0.2">
      <c r="A9" s="34" t="s">
        <v>2313</v>
      </c>
      <c r="B9" s="34">
        <v>1</v>
      </c>
      <c r="C9" s="12" t="s">
        <v>3608</v>
      </c>
      <c r="D9" s="13" t="s">
        <v>2646</v>
      </c>
      <c r="E9" s="13" t="s">
        <v>3588</v>
      </c>
      <c r="F9" s="13" t="s">
        <v>2340</v>
      </c>
      <c r="G9" s="13"/>
      <c r="H9" s="36">
        <v>40302</v>
      </c>
      <c r="I9" s="47" t="s">
        <v>3609</v>
      </c>
      <c r="J9" s="221">
        <v>6</v>
      </c>
      <c r="K9" s="221">
        <v>6</v>
      </c>
      <c r="L9" s="221">
        <v>0</v>
      </c>
      <c r="M9" s="221">
        <v>3</v>
      </c>
      <c r="N9" s="221">
        <v>3</v>
      </c>
      <c r="O9" s="221">
        <v>0</v>
      </c>
      <c r="P9" s="221">
        <v>4</v>
      </c>
      <c r="Q9" s="221">
        <v>4</v>
      </c>
      <c r="R9" s="221">
        <v>0</v>
      </c>
      <c r="S9" s="221">
        <v>2</v>
      </c>
      <c r="T9" s="221">
        <v>2</v>
      </c>
      <c r="U9" s="221">
        <v>0</v>
      </c>
      <c r="V9" s="221">
        <v>4</v>
      </c>
      <c r="W9" s="221">
        <v>4</v>
      </c>
      <c r="X9" s="221">
        <v>0</v>
      </c>
      <c r="Y9" s="221">
        <v>4</v>
      </c>
      <c r="Z9" s="221">
        <v>4</v>
      </c>
      <c r="AA9" s="221">
        <v>0</v>
      </c>
      <c r="AB9" s="221">
        <v>2</v>
      </c>
      <c r="AC9" s="221">
        <v>2</v>
      </c>
      <c r="AD9" s="221">
        <v>0</v>
      </c>
      <c r="AE9" s="221">
        <v>4</v>
      </c>
      <c r="AF9" s="221">
        <v>4</v>
      </c>
      <c r="AG9" s="221">
        <v>0</v>
      </c>
      <c r="AH9" s="221">
        <v>2</v>
      </c>
      <c r="AI9" s="221">
        <v>2</v>
      </c>
      <c r="AJ9" s="221">
        <v>0</v>
      </c>
      <c r="AK9" s="291">
        <v>0</v>
      </c>
      <c r="AL9" s="291">
        <v>0</v>
      </c>
      <c r="AM9" s="291">
        <v>0</v>
      </c>
      <c r="AN9" s="349">
        <v>4</v>
      </c>
      <c r="AO9" s="349">
        <v>4</v>
      </c>
      <c r="AP9" s="349">
        <v>0</v>
      </c>
      <c r="AQ9" s="376">
        <v>0</v>
      </c>
      <c r="AR9" s="376">
        <v>0</v>
      </c>
      <c r="AS9" s="376">
        <v>0</v>
      </c>
      <c r="AT9" s="394">
        <v>4</v>
      </c>
      <c r="AU9" s="394">
        <v>4</v>
      </c>
      <c r="AV9" s="394">
        <v>0</v>
      </c>
      <c r="AW9" s="394">
        <v>2</v>
      </c>
      <c r="AX9" s="394">
        <v>2</v>
      </c>
      <c r="AY9" s="394">
        <v>0</v>
      </c>
      <c r="AZ9" s="221">
        <v>2</v>
      </c>
      <c r="BA9" s="221">
        <v>2</v>
      </c>
      <c r="BB9" s="221">
        <v>0</v>
      </c>
      <c r="BC9" s="221">
        <v>4</v>
      </c>
      <c r="BD9" s="221">
        <v>4</v>
      </c>
      <c r="BE9" s="221">
        <v>0</v>
      </c>
      <c r="BF9" s="221">
        <v>0</v>
      </c>
      <c r="BG9" s="221">
        <v>0</v>
      </c>
      <c r="BH9" s="221">
        <v>0</v>
      </c>
      <c r="BI9" s="221">
        <v>6</v>
      </c>
      <c r="BJ9" s="221">
        <v>6</v>
      </c>
      <c r="BK9" s="221">
        <v>0</v>
      </c>
      <c r="BL9" s="221">
        <v>4</v>
      </c>
      <c r="BM9" s="221">
        <v>4</v>
      </c>
      <c r="BN9" s="221">
        <v>0</v>
      </c>
      <c r="BO9" s="221">
        <v>4</v>
      </c>
      <c r="BP9" s="221">
        <v>4</v>
      </c>
      <c r="BQ9" s="221">
        <v>0</v>
      </c>
      <c r="BR9" s="221">
        <v>0</v>
      </c>
      <c r="BS9" s="221">
        <v>0</v>
      </c>
      <c r="BT9" s="221">
        <v>0</v>
      </c>
      <c r="BU9" s="221">
        <v>2</v>
      </c>
      <c r="BV9" s="221">
        <v>2</v>
      </c>
      <c r="BW9" s="221">
        <v>0</v>
      </c>
      <c r="BX9" s="221">
        <v>2</v>
      </c>
      <c r="BY9" s="221">
        <v>2</v>
      </c>
      <c r="BZ9" s="221">
        <v>0</v>
      </c>
      <c r="CA9" s="221"/>
      <c r="CB9" s="221"/>
      <c r="CC9" s="221"/>
    </row>
    <row r="10" spans="1:81" x14ac:dyDescent="0.2">
      <c r="A10" s="13" t="s">
        <v>2313</v>
      </c>
      <c r="B10" s="13">
        <v>1</v>
      </c>
      <c r="C10" s="12" t="s">
        <v>3610</v>
      </c>
      <c r="D10" s="13" t="s">
        <v>2646</v>
      </c>
      <c r="E10" s="13" t="s">
        <v>3588</v>
      </c>
      <c r="F10" s="13" t="s">
        <v>2822</v>
      </c>
      <c r="G10" s="36">
        <v>40571</v>
      </c>
      <c r="H10" s="36">
        <v>40302</v>
      </c>
      <c r="I10" s="47" t="s">
        <v>3611</v>
      </c>
      <c r="J10" s="221">
        <v>1</v>
      </c>
      <c r="K10" s="221">
        <v>1</v>
      </c>
      <c r="L10" s="221">
        <v>0</v>
      </c>
      <c r="M10" s="221">
        <v>6</v>
      </c>
      <c r="N10" s="221">
        <v>6</v>
      </c>
      <c r="O10" s="221">
        <v>0</v>
      </c>
      <c r="P10" s="221">
        <v>8</v>
      </c>
      <c r="Q10" s="221">
        <v>8</v>
      </c>
      <c r="R10" s="221">
        <v>0</v>
      </c>
      <c r="S10" s="221">
        <v>8</v>
      </c>
      <c r="T10" s="221">
        <v>8</v>
      </c>
      <c r="U10" s="221">
        <v>8</v>
      </c>
      <c r="V10" s="221">
        <v>8</v>
      </c>
      <c r="W10" s="221">
        <v>8</v>
      </c>
      <c r="X10" s="221">
        <v>0</v>
      </c>
      <c r="Y10" s="221">
        <v>7</v>
      </c>
      <c r="Z10" s="221">
        <v>7</v>
      </c>
      <c r="AA10" s="221">
        <v>0</v>
      </c>
      <c r="AB10" s="221">
        <v>5</v>
      </c>
      <c r="AC10" s="221">
        <v>5</v>
      </c>
      <c r="AD10" s="221">
        <v>0</v>
      </c>
      <c r="AE10" s="221">
        <v>8</v>
      </c>
      <c r="AF10" s="221">
        <v>8</v>
      </c>
      <c r="AG10" s="221">
        <v>0</v>
      </c>
      <c r="AH10" s="221">
        <v>2</v>
      </c>
      <c r="AI10" s="221">
        <v>2</v>
      </c>
      <c r="AJ10" s="221">
        <v>0</v>
      </c>
      <c r="AK10" s="291">
        <v>5</v>
      </c>
      <c r="AL10" s="291">
        <v>5</v>
      </c>
      <c r="AM10" s="291">
        <v>0</v>
      </c>
      <c r="AN10" s="349">
        <v>4</v>
      </c>
      <c r="AO10" s="349">
        <v>4</v>
      </c>
      <c r="AP10" s="349">
        <v>0</v>
      </c>
      <c r="AQ10" s="376">
        <v>5</v>
      </c>
      <c r="AR10" s="376">
        <v>5</v>
      </c>
      <c r="AS10" s="376">
        <v>0</v>
      </c>
      <c r="AT10" s="394">
        <v>1</v>
      </c>
      <c r="AU10" s="394">
        <v>1</v>
      </c>
      <c r="AV10" s="394">
        <v>0</v>
      </c>
      <c r="AW10" s="394">
        <v>0</v>
      </c>
      <c r="AX10" s="394">
        <v>0</v>
      </c>
      <c r="AY10" s="394">
        <v>0</v>
      </c>
      <c r="AZ10" s="221">
        <v>1</v>
      </c>
      <c r="BA10" s="221">
        <v>1</v>
      </c>
      <c r="BB10" s="221">
        <v>0</v>
      </c>
      <c r="BC10" s="221">
        <v>2</v>
      </c>
      <c r="BD10" s="221">
        <v>2</v>
      </c>
      <c r="BE10" s="221">
        <v>0</v>
      </c>
      <c r="BF10" s="221">
        <v>0</v>
      </c>
      <c r="BG10" s="221">
        <v>0</v>
      </c>
      <c r="BH10" s="221">
        <v>0</v>
      </c>
      <c r="BI10" s="221">
        <v>5</v>
      </c>
      <c r="BJ10" s="221">
        <v>5</v>
      </c>
      <c r="BK10" s="221">
        <v>0</v>
      </c>
      <c r="BL10" s="221">
        <v>3</v>
      </c>
      <c r="BM10" s="221">
        <v>3</v>
      </c>
      <c r="BN10" s="221">
        <v>0</v>
      </c>
      <c r="BO10" s="221">
        <v>1</v>
      </c>
      <c r="BP10" s="221">
        <v>1</v>
      </c>
      <c r="BQ10" s="221">
        <v>0</v>
      </c>
      <c r="BR10" s="221">
        <v>0</v>
      </c>
      <c r="BS10" s="221">
        <v>0</v>
      </c>
      <c r="BT10" s="221">
        <v>0</v>
      </c>
      <c r="BU10" s="221">
        <v>0</v>
      </c>
      <c r="BV10" s="221">
        <v>0</v>
      </c>
      <c r="BW10" s="221">
        <v>0</v>
      </c>
      <c r="BX10" s="221">
        <v>4</v>
      </c>
      <c r="BY10" s="221">
        <v>4</v>
      </c>
      <c r="BZ10" s="221">
        <v>0</v>
      </c>
      <c r="CA10" s="221"/>
      <c r="CB10" s="221"/>
      <c r="CC10" s="221"/>
    </row>
    <row r="11" spans="1:81" x14ac:dyDescent="0.2">
      <c r="A11" s="13" t="s">
        <v>2313</v>
      </c>
      <c r="B11" s="13">
        <v>1</v>
      </c>
      <c r="C11" s="12" t="s">
        <v>3612</v>
      </c>
      <c r="D11" s="13" t="s">
        <v>2646</v>
      </c>
      <c r="E11" s="13" t="s">
        <v>3588</v>
      </c>
      <c r="F11" s="13" t="s">
        <v>2340</v>
      </c>
      <c r="G11" s="13"/>
      <c r="H11" s="36">
        <v>40317</v>
      </c>
      <c r="I11" s="47" t="s">
        <v>3613</v>
      </c>
      <c r="J11" s="221">
        <v>16</v>
      </c>
      <c r="K11" s="221">
        <v>16</v>
      </c>
      <c r="L11" s="221">
        <v>0</v>
      </c>
      <c r="M11" s="221">
        <v>10</v>
      </c>
      <c r="N11" s="221">
        <v>10</v>
      </c>
      <c r="O11" s="221">
        <v>0</v>
      </c>
      <c r="P11" s="221">
        <v>14</v>
      </c>
      <c r="Q11" s="221">
        <v>14</v>
      </c>
      <c r="R11" s="221">
        <v>0</v>
      </c>
      <c r="S11" s="221">
        <v>12</v>
      </c>
      <c r="T11" s="221">
        <v>12</v>
      </c>
      <c r="U11" s="221">
        <v>0</v>
      </c>
      <c r="V11" s="221">
        <v>12</v>
      </c>
      <c r="W11" s="221">
        <v>12</v>
      </c>
      <c r="X11" s="221">
        <v>0</v>
      </c>
      <c r="Y11" s="221">
        <v>12</v>
      </c>
      <c r="Z11" s="221">
        <v>12</v>
      </c>
      <c r="AA11" s="221">
        <v>0</v>
      </c>
      <c r="AB11" s="221">
        <v>16</v>
      </c>
      <c r="AC11" s="221">
        <v>16</v>
      </c>
      <c r="AD11" s="221">
        <v>0</v>
      </c>
      <c r="AE11" s="221">
        <v>8</v>
      </c>
      <c r="AF11" s="221">
        <v>8</v>
      </c>
      <c r="AG11" s="221">
        <v>0</v>
      </c>
      <c r="AH11" s="221">
        <v>8</v>
      </c>
      <c r="AI11" s="221">
        <v>8</v>
      </c>
      <c r="AJ11" s="221">
        <v>0</v>
      </c>
      <c r="AK11" s="291">
        <v>12</v>
      </c>
      <c r="AL11" s="291">
        <v>12</v>
      </c>
      <c r="AM11" s="291">
        <v>0</v>
      </c>
      <c r="AN11" s="349">
        <v>2</v>
      </c>
      <c r="AO11" s="349">
        <v>2</v>
      </c>
      <c r="AP11" s="349">
        <v>0</v>
      </c>
      <c r="AQ11" s="376">
        <v>12</v>
      </c>
      <c r="AR11" s="376">
        <v>12</v>
      </c>
      <c r="AS11" s="376">
        <v>0</v>
      </c>
      <c r="AT11" s="394">
        <v>10</v>
      </c>
      <c r="AU11" s="394">
        <v>10</v>
      </c>
      <c r="AV11" s="394">
        <v>0</v>
      </c>
      <c r="AW11" s="394">
        <v>0</v>
      </c>
      <c r="AX11" s="394">
        <v>0</v>
      </c>
      <c r="AY11" s="394">
        <v>0</v>
      </c>
      <c r="AZ11" s="221">
        <v>0</v>
      </c>
      <c r="BA11" s="221">
        <v>0</v>
      </c>
      <c r="BB11" s="221">
        <v>0</v>
      </c>
      <c r="BC11" s="221">
        <v>0</v>
      </c>
      <c r="BD11" s="221">
        <v>0</v>
      </c>
      <c r="BE11" s="221">
        <v>0</v>
      </c>
      <c r="BF11" s="221">
        <v>4</v>
      </c>
      <c r="BG11" s="221">
        <v>4</v>
      </c>
      <c r="BH11" s="221">
        <v>0</v>
      </c>
      <c r="BI11" s="221">
        <v>12</v>
      </c>
      <c r="BJ11" s="221">
        <v>12</v>
      </c>
      <c r="BK11" s="221">
        <v>0</v>
      </c>
      <c r="BL11" s="221">
        <v>10</v>
      </c>
      <c r="BM11" s="221">
        <v>10</v>
      </c>
      <c r="BN11" s="221">
        <v>0</v>
      </c>
      <c r="BO11" s="221">
        <v>2</v>
      </c>
      <c r="BP11" s="221">
        <v>2</v>
      </c>
      <c r="BQ11" s="221">
        <v>0</v>
      </c>
      <c r="BR11" s="221">
        <v>0</v>
      </c>
      <c r="BS11" s="221">
        <v>0</v>
      </c>
      <c r="BT11" s="221">
        <v>0</v>
      </c>
      <c r="BU11" s="221">
        <v>0</v>
      </c>
      <c r="BV11" s="221">
        <v>0</v>
      </c>
      <c r="BW11" s="221">
        <v>0</v>
      </c>
      <c r="BX11" s="221">
        <v>12</v>
      </c>
      <c r="BY11" s="221">
        <v>12</v>
      </c>
      <c r="BZ11" s="221">
        <v>0</v>
      </c>
      <c r="CA11" s="221"/>
      <c r="CB11" s="221"/>
      <c r="CC11" s="221"/>
    </row>
    <row r="12" spans="1:81" x14ac:dyDescent="0.2">
      <c r="A12" s="13" t="s">
        <v>2313</v>
      </c>
      <c r="B12" s="13">
        <v>1</v>
      </c>
      <c r="C12" s="12" t="s">
        <v>3616</v>
      </c>
      <c r="D12" s="13" t="s">
        <v>2646</v>
      </c>
      <c r="E12" s="13" t="s">
        <v>3588</v>
      </c>
      <c r="F12" s="13" t="s">
        <v>2340</v>
      </c>
      <c r="G12" s="43"/>
      <c r="H12" s="36">
        <v>40322</v>
      </c>
      <c r="I12" s="47" t="s">
        <v>3617</v>
      </c>
      <c r="J12" s="221">
        <v>0</v>
      </c>
      <c r="K12" s="221">
        <v>0</v>
      </c>
      <c r="L12" s="221">
        <v>0</v>
      </c>
      <c r="M12" s="221">
        <v>0</v>
      </c>
      <c r="N12" s="221">
        <v>0</v>
      </c>
      <c r="O12" s="221">
        <v>0</v>
      </c>
      <c r="P12" s="221">
        <v>0</v>
      </c>
      <c r="Q12" s="221">
        <v>0</v>
      </c>
      <c r="R12" s="221">
        <v>0</v>
      </c>
      <c r="S12" s="221">
        <v>0</v>
      </c>
      <c r="T12" s="221">
        <v>0</v>
      </c>
      <c r="U12" s="221">
        <v>0</v>
      </c>
      <c r="V12" s="221">
        <v>0</v>
      </c>
      <c r="W12" s="221">
        <v>0</v>
      </c>
      <c r="X12" s="221">
        <v>0</v>
      </c>
      <c r="Y12" s="221">
        <v>10</v>
      </c>
      <c r="Z12" s="221">
        <v>10</v>
      </c>
      <c r="AA12" s="221">
        <v>0</v>
      </c>
      <c r="AB12" s="221">
        <v>0</v>
      </c>
      <c r="AC12" s="221">
        <v>0</v>
      </c>
      <c r="AD12" s="221">
        <v>0</v>
      </c>
      <c r="AE12" s="221">
        <v>0</v>
      </c>
      <c r="AF12" s="221">
        <v>0</v>
      </c>
      <c r="AG12" s="221">
        <v>0</v>
      </c>
      <c r="AH12" s="221">
        <v>15</v>
      </c>
      <c r="AI12" s="221">
        <v>15</v>
      </c>
      <c r="AJ12" s="221">
        <v>0</v>
      </c>
      <c r="AK12" s="291">
        <v>0</v>
      </c>
      <c r="AL12" s="291">
        <v>0</v>
      </c>
      <c r="AM12" s="291">
        <v>0</v>
      </c>
      <c r="AN12" s="349">
        <v>0</v>
      </c>
      <c r="AO12" s="349">
        <v>0</v>
      </c>
      <c r="AP12" s="349">
        <v>0</v>
      </c>
      <c r="AQ12" s="376">
        <v>0</v>
      </c>
      <c r="AR12" s="376">
        <v>0</v>
      </c>
      <c r="AS12" s="376">
        <v>0</v>
      </c>
      <c r="AT12" s="394">
        <v>0</v>
      </c>
      <c r="AU12" s="394">
        <v>0</v>
      </c>
      <c r="AV12" s="394">
        <v>0</v>
      </c>
      <c r="AW12" s="394">
        <v>0</v>
      </c>
      <c r="AX12" s="394">
        <v>0</v>
      </c>
      <c r="AY12" s="394">
        <v>0</v>
      </c>
      <c r="AZ12" s="221">
        <v>0</v>
      </c>
      <c r="BA12" s="221">
        <v>0</v>
      </c>
      <c r="BB12" s="221">
        <v>0</v>
      </c>
      <c r="BC12" s="221">
        <v>0</v>
      </c>
      <c r="BD12" s="221">
        <v>0</v>
      </c>
      <c r="BE12" s="221">
        <v>0</v>
      </c>
      <c r="BF12" s="221">
        <v>0</v>
      </c>
      <c r="BG12" s="221">
        <v>0</v>
      </c>
      <c r="BH12" s="221">
        <v>0</v>
      </c>
      <c r="BI12" s="221">
        <v>0</v>
      </c>
      <c r="BJ12" s="221">
        <v>0</v>
      </c>
      <c r="BK12" s="221">
        <v>0</v>
      </c>
      <c r="BL12" s="221">
        <v>0</v>
      </c>
      <c r="BM12" s="221">
        <v>0</v>
      </c>
      <c r="BN12" s="221">
        <v>0</v>
      </c>
      <c r="BO12" s="221">
        <v>0</v>
      </c>
      <c r="BP12" s="221">
        <v>0</v>
      </c>
      <c r="BQ12" s="221">
        <v>0</v>
      </c>
      <c r="BR12" s="221">
        <v>0</v>
      </c>
      <c r="BS12" s="221">
        <v>0</v>
      </c>
      <c r="BT12" s="221">
        <v>0</v>
      </c>
      <c r="BU12" s="221">
        <v>0</v>
      </c>
      <c r="BV12" s="221">
        <v>0</v>
      </c>
      <c r="BW12" s="221">
        <v>0</v>
      </c>
      <c r="BX12" s="221">
        <v>0</v>
      </c>
      <c r="BY12" s="221">
        <v>0</v>
      </c>
      <c r="BZ12" s="221">
        <v>0</v>
      </c>
      <c r="CA12" s="221"/>
      <c r="CB12" s="221"/>
      <c r="CC12" s="221"/>
    </row>
    <row r="13" spans="1:81" x14ac:dyDescent="0.2">
      <c r="A13" s="34" t="s">
        <v>2313</v>
      </c>
      <c r="B13" s="34">
        <v>1</v>
      </c>
      <c r="C13" s="12" t="s">
        <v>3614</v>
      </c>
      <c r="D13" s="13" t="s">
        <v>2646</v>
      </c>
      <c r="E13" s="13" t="s">
        <v>3588</v>
      </c>
      <c r="F13" s="13" t="s">
        <v>2698</v>
      </c>
      <c r="G13" s="36">
        <v>40798</v>
      </c>
      <c r="H13" s="36">
        <v>40324</v>
      </c>
      <c r="I13" s="47" t="s">
        <v>3615</v>
      </c>
      <c r="J13" s="221">
        <v>1</v>
      </c>
      <c r="K13" s="221">
        <v>1</v>
      </c>
      <c r="L13" s="221">
        <v>0</v>
      </c>
      <c r="M13" s="221">
        <v>4</v>
      </c>
      <c r="N13" s="221">
        <v>4</v>
      </c>
      <c r="O13" s="221">
        <v>0</v>
      </c>
      <c r="P13" s="221">
        <v>9</v>
      </c>
      <c r="Q13" s="221">
        <v>9</v>
      </c>
      <c r="R13" s="221">
        <v>0</v>
      </c>
      <c r="S13" s="221">
        <v>8</v>
      </c>
      <c r="T13" s="221">
        <v>8</v>
      </c>
      <c r="U13" s="221">
        <v>0</v>
      </c>
      <c r="V13" s="221">
        <v>3</v>
      </c>
      <c r="W13" s="221">
        <v>3</v>
      </c>
      <c r="X13" s="221">
        <v>0</v>
      </c>
      <c r="Y13" s="221">
        <v>4</v>
      </c>
      <c r="Z13" s="221">
        <v>4</v>
      </c>
      <c r="AA13" s="221">
        <v>0</v>
      </c>
      <c r="AB13" s="221">
        <v>3</v>
      </c>
      <c r="AC13" s="221">
        <v>3</v>
      </c>
      <c r="AD13" s="221">
        <v>0</v>
      </c>
      <c r="AE13" s="221">
        <v>2</v>
      </c>
      <c r="AF13" s="221">
        <v>2</v>
      </c>
      <c r="AG13" s="221">
        <v>0</v>
      </c>
      <c r="AH13" s="221">
        <v>8</v>
      </c>
      <c r="AI13" s="221">
        <v>8</v>
      </c>
      <c r="AJ13" s="221">
        <v>0</v>
      </c>
      <c r="AK13" s="291">
        <v>1</v>
      </c>
      <c r="AL13" s="291">
        <v>1</v>
      </c>
      <c r="AM13" s="291">
        <v>0</v>
      </c>
      <c r="AN13" s="349">
        <v>4</v>
      </c>
      <c r="AO13" s="349">
        <v>4</v>
      </c>
      <c r="AP13" s="349">
        <v>0</v>
      </c>
      <c r="AQ13" s="376">
        <v>3</v>
      </c>
      <c r="AR13" s="376">
        <v>3</v>
      </c>
      <c r="AS13" s="376">
        <v>0</v>
      </c>
      <c r="AT13" s="394">
        <v>6</v>
      </c>
      <c r="AU13" s="394">
        <v>6</v>
      </c>
      <c r="AV13" s="394">
        <v>0</v>
      </c>
      <c r="AW13" s="394">
        <v>1</v>
      </c>
      <c r="AX13" s="394">
        <v>1</v>
      </c>
      <c r="AY13" s="394">
        <v>0</v>
      </c>
      <c r="AZ13" s="221">
        <v>3</v>
      </c>
      <c r="BA13" s="221">
        <v>3</v>
      </c>
      <c r="BB13" s="221">
        <v>0</v>
      </c>
      <c r="BC13" s="221">
        <v>5</v>
      </c>
      <c r="BD13" s="221">
        <v>5</v>
      </c>
      <c r="BE13" s="221">
        <v>0</v>
      </c>
      <c r="BF13" s="221">
        <v>4</v>
      </c>
      <c r="BG13" s="221">
        <v>4</v>
      </c>
      <c r="BH13" s="221">
        <v>0</v>
      </c>
      <c r="BI13" s="221">
        <v>2</v>
      </c>
      <c r="BJ13" s="221">
        <v>2</v>
      </c>
      <c r="BK13" s="221">
        <v>0</v>
      </c>
      <c r="BL13" s="221">
        <v>3</v>
      </c>
      <c r="BM13" s="221">
        <v>3</v>
      </c>
      <c r="BN13" s="221">
        <v>0</v>
      </c>
      <c r="BO13" s="221">
        <v>5</v>
      </c>
      <c r="BP13" s="221">
        <v>5</v>
      </c>
      <c r="BQ13" s="221">
        <v>0</v>
      </c>
      <c r="BR13" s="221">
        <v>6</v>
      </c>
      <c r="BS13" s="221">
        <v>6</v>
      </c>
      <c r="BT13" s="221">
        <v>0</v>
      </c>
      <c r="BU13" s="221">
        <v>3</v>
      </c>
      <c r="BV13" s="221">
        <v>3</v>
      </c>
      <c r="BW13" s="221">
        <v>0</v>
      </c>
      <c r="BX13" s="221">
        <v>5</v>
      </c>
      <c r="BY13" s="221">
        <v>5</v>
      </c>
      <c r="BZ13" s="221">
        <v>0</v>
      </c>
      <c r="CA13" s="221"/>
      <c r="CB13" s="221"/>
      <c r="CC13" s="221"/>
    </row>
    <row r="14" spans="1:81" x14ac:dyDescent="0.2">
      <c r="A14" s="34" t="s">
        <v>2313</v>
      </c>
      <c r="B14" s="34">
        <v>1</v>
      </c>
      <c r="C14" s="12" t="s">
        <v>3618</v>
      </c>
      <c r="D14" s="13" t="s">
        <v>2646</v>
      </c>
      <c r="E14" s="13" t="s">
        <v>3588</v>
      </c>
      <c r="F14" s="13" t="s">
        <v>1691</v>
      </c>
      <c r="G14" s="36">
        <v>41190</v>
      </c>
      <c r="H14" s="36">
        <v>40325</v>
      </c>
      <c r="I14" s="47" t="s">
        <v>3619</v>
      </c>
      <c r="J14" s="221">
        <v>0</v>
      </c>
      <c r="K14" s="221">
        <v>0</v>
      </c>
      <c r="L14" s="221">
        <v>0</v>
      </c>
      <c r="M14" s="221">
        <v>0</v>
      </c>
      <c r="N14" s="221">
        <v>0</v>
      </c>
      <c r="O14" s="221">
        <v>0</v>
      </c>
      <c r="P14" s="221">
        <v>0</v>
      </c>
      <c r="Q14" s="221">
        <v>0</v>
      </c>
      <c r="R14" s="221">
        <v>0</v>
      </c>
      <c r="S14" s="221">
        <v>0</v>
      </c>
      <c r="T14" s="221">
        <v>0</v>
      </c>
      <c r="U14" s="221">
        <v>0</v>
      </c>
      <c r="V14" s="221">
        <v>0</v>
      </c>
      <c r="W14" s="221">
        <v>0</v>
      </c>
      <c r="X14" s="221">
        <v>0</v>
      </c>
      <c r="Y14" s="221">
        <v>2</v>
      </c>
      <c r="Z14" s="221">
        <v>2</v>
      </c>
      <c r="AA14" s="221">
        <v>0</v>
      </c>
      <c r="AB14" s="221">
        <v>4</v>
      </c>
      <c r="AC14" s="221">
        <v>4</v>
      </c>
      <c r="AD14" s="221">
        <v>0</v>
      </c>
      <c r="AE14" s="221">
        <v>4</v>
      </c>
      <c r="AF14" s="221">
        <v>4</v>
      </c>
      <c r="AG14" s="221">
        <v>0</v>
      </c>
      <c r="AH14" s="221">
        <v>2</v>
      </c>
      <c r="AI14" s="221">
        <v>2</v>
      </c>
      <c r="AJ14" s="221">
        <v>0</v>
      </c>
      <c r="AK14" s="291">
        <v>0</v>
      </c>
      <c r="AL14" s="291">
        <v>0</v>
      </c>
      <c r="AM14" s="291">
        <v>0</v>
      </c>
      <c r="AN14" s="349">
        <v>2</v>
      </c>
      <c r="AO14" s="349">
        <v>2</v>
      </c>
      <c r="AP14" s="349">
        <v>0</v>
      </c>
      <c r="AQ14" s="376">
        <v>0</v>
      </c>
      <c r="AR14" s="376">
        <v>0</v>
      </c>
      <c r="AS14" s="376">
        <v>0</v>
      </c>
      <c r="AT14" s="394">
        <v>0</v>
      </c>
      <c r="AU14" s="394">
        <v>0</v>
      </c>
      <c r="AV14" s="394">
        <v>0</v>
      </c>
      <c r="AW14" s="394">
        <v>2</v>
      </c>
      <c r="AX14" s="394">
        <v>2</v>
      </c>
      <c r="AY14" s="394">
        <v>0</v>
      </c>
      <c r="AZ14" s="221">
        <v>0</v>
      </c>
      <c r="BA14" s="221">
        <v>0</v>
      </c>
      <c r="BB14" s="221">
        <v>0</v>
      </c>
      <c r="BC14" s="221">
        <v>0</v>
      </c>
      <c r="BD14" s="221">
        <v>0</v>
      </c>
      <c r="BE14" s="221">
        <v>0</v>
      </c>
      <c r="BF14" s="221">
        <v>2</v>
      </c>
      <c r="BG14" s="221">
        <v>2</v>
      </c>
      <c r="BH14" s="221">
        <v>0</v>
      </c>
      <c r="BI14" s="221">
        <v>0</v>
      </c>
      <c r="BJ14" s="221">
        <v>0</v>
      </c>
      <c r="BK14" s="221">
        <v>0</v>
      </c>
      <c r="BL14" s="221">
        <v>2</v>
      </c>
      <c r="BM14" s="221">
        <v>2</v>
      </c>
      <c r="BN14" s="221">
        <v>0</v>
      </c>
      <c r="BO14" s="221">
        <v>0</v>
      </c>
      <c r="BP14" s="221">
        <v>0</v>
      </c>
      <c r="BQ14" s="221">
        <v>0</v>
      </c>
      <c r="BR14" s="221">
        <v>0</v>
      </c>
      <c r="BS14" s="221">
        <v>0</v>
      </c>
      <c r="BT14" s="221">
        <v>0</v>
      </c>
      <c r="BU14" s="221">
        <v>0</v>
      </c>
      <c r="BV14" s="221">
        <v>0</v>
      </c>
      <c r="BW14" s="221">
        <v>0</v>
      </c>
      <c r="BX14" s="221">
        <v>0</v>
      </c>
      <c r="BY14" s="221">
        <v>0</v>
      </c>
      <c r="BZ14" s="221">
        <v>0</v>
      </c>
      <c r="CA14" s="221"/>
      <c r="CB14" s="221"/>
      <c r="CC14" s="221"/>
    </row>
    <row r="15" spans="1:81" x14ac:dyDescent="0.2">
      <c r="A15" s="34" t="s">
        <v>2313</v>
      </c>
      <c r="B15" s="34">
        <v>1</v>
      </c>
      <c r="C15" s="12" t="s">
        <v>3620</v>
      </c>
      <c r="D15" s="13" t="s">
        <v>2646</v>
      </c>
      <c r="E15" s="13" t="s">
        <v>3588</v>
      </c>
      <c r="F15" s="13" t="s">
        <v>2340</v>
      </c>
      <c r="G15" s="13"/>
      <c r="H15" s="36">
        <v>40325</v>
      </c>
      <c r="I15" s="47" t="s">
        <v>3621</v>
      </c>
      <c r="J15" s="221">
        <v>0</v>
      </c>
      <c r="K15" s="221">
        <v>0</v>
      </c>
      <c r="L15" s="221">
        <v>0</v>
      </c>
      <c r="M15" s="221">
        <v>0</v>
      </c>
      <c r="N15" s="221">
        <v>0</v>
      </c>
      <c r="O15" s="221">
        <v>0</v>
      </c>
      <c r="P15" s="221">
        <v>0</v>
      </c>
      <c r="Q15" s="221">
        <v>0</v>
      </c>
      <c r="R15" s="221">
        <v>0</v>
      </c>
      <c r="S15" s="221">
        <v>0</v>
      </c>
      <c r="T15" s="221">
        <v>0</v>
      </c>
      <c r="U15" s="221">
        <v>0</v>
      </c>
      <c r="V15" s="221">
        <v>0</v>
      </c>
      <c r="W15" s="221">
        <v>0</v>
      </c>
      <c r="X15" s="221">
        <v>0</v>
      </c>
      <c r="Y15" s="221">
        <v>5</v>
      </c>
      <c r="Z15" s="221">
        <v>5</v>
      </c>
      <c r="AA15" s="221">
        <v>0</v>
      </c>
      <c r="AB15" s="221">
        <v>0</v>
      </c>
      <c r="AC15" s="221">
        <v>0</v>
      </c>
      <c r="AD15" s="221">
        <v>0</v>
      </c>
      <c r="AE15" s="221">
        <v>0</v>
      </c>
      <c r="AF15" s="221">
        <v>0</v>
      </c>
      <c r="AG15" s="221">
        <v>0</v>
      </c>
      <c r="AH15" s="221">
        <v>0</v>
      </c>
      <c r="AI15" s="221">
        <v>0</v>
      </c>
      <c r="AJ15" s="221">
        <v>0</v>
      </c>
      <c r="AK15" s="291">
        <v>0</v>
      </c>
      <c r="AL15" s="291">
        <v>0</v>
      </c>
      <c r="AM15" s="291">
        <v>0</v>
      </c>
      <c r="AN15" s="349">
        <v>0</v>
      </c>
      <c r="AO15" s="349">
        <v>0</v>
      </c>
      <c r="AP15" s="349">
        <v>0</v>
      </c>
      <c r="AQ15" s="376">
        <v>0</v>
      </c>
      <c r="AR15" s="376">
        <v>0</v>
      </c>
      <c r="AS15" s="376">
        <v>0</v>
      </c>
      <c r="AT15" s="394">
        <v>0</v>
      </c>
      <c r="AU15" s="394">
        <v>0</v>
      </c>
      <c r="AV15" s="394">
        <v>0</v>
      </c>
      <c r="AW15" s="394">
        <v>0</v>
      </c>
      <c r="AX15" s="394">
        <v>0</v>
      </c>
      <c r="AY15" s="394">
        <v>0</v>
      </c>
      <c r="AZ15" s="221">
        <v>0</v>
      </c>
      <c r="BA15" s="221">
        <v>0</v>
      </c>
      <c r="BB15" s="221">
        <v>0</v>
      </c>
      <c r="BC15" s="221">
        <v>0</v>
      </c>
      <c r="BD15" s="221">
        <v>0</v>
      </c>
      <c r="BE15" s="221">
        <v>0</v>
      </c>
      <c r="BF15" s="221">
        <v>0</v>
      </c>
      <c r="BG15" s="221">
        <v>0</v>
      </c>
      <c r="BH15" s="221">
        <v>0</v>
      </c>
      <c r="BI15" s="221">
        <v>0</v>
      </c>
      <c r="BJ15" s="221">
        <v>0</v>
      </c>
      <c r="BK15" s="221">
        <v>0</v>
      </c>
      <c r="BL15" s="221">
        <v>0</v>
      </c>
      <c r="BM15" s="221">
        <v>0</v>
      </c>
      <c r="BN15" s="221">
        <v>0</v>
      </c>
      <c r="BO15" s="221">
        <v>0</v>
      </c>
      <c r="BP15" s="221">
        <v>0</v>
      </c>
      <c r="BQ15" s="221">
        <v>0</v>
      </c>
      <c r="BR15" s="221">
        <v>0</v>
      </c>
      <c r="BS15" s="221">
        <v>0</v>
      </c>
      <c r="BT15" s="221">
        <v>0</v>
      </c>
      <c r="BU15" s="221">
        <v>0</v>
      </c>
      <c r="BV15" s="221">
        <v>0</v>
      </c>
      <c r="BW15" s="221">
        <v>0</v>
      </c>
      <c r="BX15" s="221">
        <v>0</v>
      </c>
      <c r="BY15" s="221">
        <v>0</v>
      </c>
      <c r="BZ15" s="221">
        <v>0</v>
      </c>
      <c r="CA15" s="221"/>
      <c r="CB15" s="221"/>
      <c r="CC15" s="221"/>
    </row>
    <row r="16" spans="1:81" x14ac:dyDescent="0.2">
      <c r="A16" s="34" t="s">
        <v>2313</v>
      </c>
      <c r="B16" s="34">
        <v>1</v>
      </c>
      <c r="C16" s="12" t="s">
        <v>3752</v>
      </c>
      <c r="D16" s="13" t="s">
        <v>2646</v>
      </c>
      <c r="E16" s="13" t="s">
        <v>3588</v>
      </c>
      <c r="F16" s="13" t="s">
        <v>1691</v>
      </c>
      <c r="G16" s="36">
        <v>40547</v>
      </c>
      <c r="H16" s="36">
        <v>40367</v>
      </c>
      <c r="I16" s="47" t="s">
        <v>3753</v>
      </c>
      <c r="J16" s="221">
        <v>3</v>
      </c>
      <c r="K16" s="221">
        <v>3</v>
      </c>
      <c r="L16" s="221">
        <v>0</v>
      </c>
      <c r="M16" s="221">
        <v>0</v>
      </c>
      <c r="N16" s="221">
        <v>0</v>
      </c>
      <c r="O16" s="221">
        <v>0</v>
      </c>
      <c r="P16" s="221">
        <v>0</v>
      </c>
      <c r="Q16" s="221">
        <v>0</v>
      </c>
      <c r="R16" s="221">
        <v>0</v>
      </c>
      <c r="S16" s="221">
        <v>0</v>
      </c>
      <c r="T16" s="221">
        <v>0</v>
      </c>
      <c r="U16" s="221">
        <v>0</v>
      </c>
      <c r="V16" s="221">
        <v>3</v>
      </c>
      <c r="W16" s="221">
        <v>3</v>
      </c>
      <c r="X16" s="221">
        <v>0</v>
      </c>
      <c r="Y16" s="221">
        <v>0</v>
      </c>
      <c r="Z16" s="221">
        <v>0</v>
      </c>
      <c r="AA16" s="221">
        <v>0</v>
      </c>
      <c r="AB16" s="221">
        <v>0</v>
      </c>
      <c r="AC16" s="221">
        <v>0</v>
      </c>
      <c r="AD16" s="221">
        <v>0</v>
      </c>
      <c r="AE16" s="221">
        <v>0</v>
      </c>
      <c r="AF16" s="221">
        <v>0</v>
      </c>
      <c r="AG16" s="221">
        <v>0</v>
      </c>
      <c r="AH16" s="221">
        <v>0</v>
      </c>
      <c r="AI16" s="221">
        <v>0</v>
      </c>
      <c r="AJ16" s="221">
        <v>0</v>
      </c>
      <c r="AK16" s="291">
        <v>0</v>
      </c>
      <c r="AL16" s="291">
        <v>0</v>
      </c>
      <c r="AM16" s="291">
        <v>0</v>
      </c>
      <c r="AN16" s="349">
        <v>0</v>
      </c>
      <c r="AO16" s="349">
        <v>0</v>
      </c>
      <c r="AP16" s="349">
        <v>0</v>
      </c>
      <c r="AQ16" s="376">
        <v>0</v>
      </c>
      <c r="AR16" s="376">
        <v>0</v>
      </c>
      <c r="AS16" s="376">
        <v>0</v>
      </c>
      <c r="AT16" s="394">
        <v>0</v>
      </c>
      <c r="AU16" s="394">
        <v>0</v>
      </c>
      <c r="AV16" s="394">
        <v>0</v>
      </c>
      <c r="AW16" s="394">
        <v>0</v>
      </c>
      <c r="AX16" s="394">
        <v>0</v>
      </c>
      <c r="AY16" s="394">
        <v>0</v>
      </c>
      <c r="AZ16" s="221">
        <v>0</v>
      </c>
      <c r="BA16" s="221">
        <v>0</v>
      </c>
      <c r="BB16" s="221">
        <v>0</v>
      </c>
      <c r="BC16" s="221">
        <v>0</v>
      </c>
      <c r="BD16" s="221">
        <v>0</v>
      </c>
      <c r="BE16" s="221">
        <v>0</v>
      </c>
      <c r="BF16" s="221">
        <v>0</v>
      </c>
      <c r="BG16" s="221">
        <v>0</v>
      </c>
      <c r="BH16" s="221">
        <v>0</v>
      </c>
      <c r="BI16" s="221">
        <v>0</v>
      </c>
      <c r="BJ16" s="221">
        <v>0</v>
      </c>
      <c r="BK16" s="221">
        <v>0</v>
      </c>
      <c r="BL16" s="221">
        <v>0</v>
      </c>
      <c r="BM16" s="221">
        <v>0</v>
      </c>
      <c r="BN16" s="221">
        <v>0</v>
      </c>
      <c r="BO16" s="221">
        <v>0</v>
      </c>
      <c r="BP16" s="221">
        <v>0</v>
      </c>
      <c r="BQ16" s="221">
        <v>0</v>
      </c>
      <c r="BR16" s="221">
        <v>0</v>
      </c>
      <c r="BS16" s="221">
        <v>0</v>
      </c>
      <c r="BT16" s="221">
        <v>0</v>
      </c>
      <c r="BU16" s="221">
        <v>0</v>
      </c>
      <c r="BV16" s="221">
        <v>0</v>
      </c>
      <c r="BW16" s="221">
        <v>0</v>
      </c>
      <c r="BX16" s="221">
        <v>0</v>
      </c>
      <c r="BY16" s="221">
        <v>0</v>
      </c>
      <c r="BZ16" s="221">
        <v>0</v>
      </c>
      <c r="CA16" s="221"/>
      <c r="CB16" s="221"/>
      <c r="CC16" s="221"/>
    </row>
    <row r="17" spans="1:81" x14ac:dyDescent="0.2">
      <c r="A17" s="34" t="s">
        <v>2313</v>
      </c>
      <c r="B17" s="34">
        <v>1</v>
      </c>
      <c r="C17" s="12" t="s">
        <v>3807</v>
      </c>
      <c r="D17" s="13" t="s">
        <v>2646</v>
      </c>
      <c r="E17" s="13" t="s">
        <v>3588</v>
      </c>
      <c r="F17" s="13" t="s">
        <v>2340</v>
      </c>
      <c r="G17" s="13"/>
      <c r="H17" s="36">
        <v>40378</v>
      </c>
      <c r="I17" s="13" t="s">
        <v>3808</v>
      </c>
      <c r="J17" s="221">
        <v>6</v>
      </c>
      <c r="K17" s="221">
        <v>6</v>
      </c>
      <c r="L17" s="221">
        <v>3</v>
      </c>
      <c r="M17" s="221">
        <v>2</v>
      </c>
      <c r="N17" s="221">
        <v>2</v>
      </c>
      <c r="O17" s="221">
        <v>2</v>
      </c>
      <c r="P17" s="221">
        <v>3</v>
      </c>
      <c r="Q17" s="221">
        <v>3</v>
      </c>
      <c r="R17" s="221">
        <v>0</v>
      </c>
      <c r="S17" s="221">
        <v>6</v>
      </c>
      <c r="T17" s="221">
        <v>6</v>
      </c>
      <c r="U17" s="221">
        <v>0</v>
      </c>
      <c r="V17" s="221">
        <v>6</v>
      </c>
      <c r="W17" s="221">
        <v>6</v>
      </c>
      <c r="X17" s="221">
        <v>0</v>
      </c>
      <c r="Y17" s="221">
        <v>0</v>
      </c>
      <c r="Z17" s="221">
        <v>0</v>
      </c>
      <c r="AA17" s="221">
        <v>0</v>
      </c>
      <c r="AB17" s="221">
        <v>3</v>
      </c>
      <c r="AC17" s="221">
        <v>3</v>
      </c>
      <c r="AD17" s="221">
        <v>0</v>
      </c>
      <c r="AE17" s="221">
        <v>3</v>
      </c>
      <c r="AF17" s="221">
        <v>3</v>
      </c>
      <c r="AG17" s="221">
        <v>0</v>
      </c>
      <c r="AH17" s="221">
        <v>0</v>
      </c>
      <c r="AI17" s="221">
        <v>0</v>
      </c>
      <c r="AJ17" s="221">
        <v>0</v>
      </c>
      <c r="AK17" s="291">
        <v>3</v>
      </c>
      <c r="AL17" s="291">
        <v>3</v>
      </c>
      <c r="AM17" s="291">
        <v>0</v>
      </c>
      <c r="AN17" s="349">
        <v>3</v>
      </c>
      <c r="AO17" s="349">
        <v>3</v>
      </c>
      <c r="AP17" s="349">
        <v>0</v>
      </c>
      <c r="AQ17" s="376">
        <v>3</v>
      </c>
      <c r="AR17" s="376">
        <v>3</v>
      </c>
      <c r="AS17" s="376">
        <v>0</v>
      </c>
      <c r="AT17" s="394">
        <v>6</v>
      </c>
      <c r="AU17" s="394">
        <v>6</v>
      </c>
      <c r="AV17" s="394">
        <v>0</v>
      </c>
      <c r="AW17" s="394">
        <v>0</v>
      </c>
      <c r="AX17" s="394">
        <v>0</v>
      </c>
      <c r="AY17" s="394">
        <v>0</v>
      </c>
      <c r="AZ17" s="221">
        <v>0</v>
      </c>
      <c r="BA17" s="221">
        <v>0</v>
      </c>
      <c r="BB17" s="221">
        <v>0</v>
      </c>
      <c r="BC17" s="221">
        <v>0</v>
      </c>
      <c r="BD17" s="221">
        <v>0</v>
      </c>
      <c r="BE17" s="221">
        <v>0</v>
      </c>
      <c r="BF17" s="221">
        <v>0</v>
      </c>
      <c r="BG17" s="221">
        <v>0</v>
      </c>
      <c r="BH17" s="221">
        <v>0</v>
      </c>
      <c r="BI17" s="221">
        <v>0</v>
      </c>
      <c r="BJ17" s="221">
        <v>0</v>
      </c>
      <c r="BK17" s="221">
        <v>0</v>
      </c>
      <c r="BL17" s="221">
        <v>0</v>
      </c>
      <c r="BM17" s="221">
        <v>0</v>
      </c>
      <c r="BN17" s="221">
        <v>0</v>
      </c>
      <c r="BO17" s="221">
        <v>0</v>
      </c>
      <c r="BP17" s="221">
        <v>0</v>
      </c>
      <c r="BQ17" s="221">
        <v>0</v>
      </c>
      <c r="BR17" s="221">
        <v>0</v>
      </c>
      <c r="BS17" s="221">
        <v>0</v>
      </c>
      <c r="BT17" s="221">
        <v>0</v>
      </c>
      <c r="BU17" s="221">
        <v>0</v>
      </c>
      <c r="BV17" s="221">
        <v>0</v>
      </c>
      <c r="BW17" s="221">
        <v>0</v>
      </c>
      <c r="BX17" s="221">
        <v>3</v>
      </c>
      <c r="BY17" s="221">
        <v>3</v>
      </c>
      <c r="BZ17" s="221">
        <v>0</v>
      </c>
      <c r="CA17" s="221"/>
      <c r="CB17" s="221"/>
      <c r="CC17" s="221"/>
    </row>
    <row r="18" spans="1:81" x14ac:dyDescent="0.2">
      <c r="A18" s="34" t="s">
        <v>2313</v>
      </c>
      <c r="B18" s="34">
        <v>1</v>
      </c>
      <c r="C18" s="12" t="s">
        <v>4203</v>
      </c>
      <c r="D18" s="13" t="s">
        <v>2646</v>
      </c>
      <c r="E18" s="13" t="s">
        <v>3588</v>
      </c>
      <c r="F18" s="13" t="s">
        <v>2698</v>
      </c>
      <c r="G18" s="36">
        <v>41515</v>
      </c>
      <c r="H18" s="36">
        <v>40378</v>
      </c>
      <c r="I18" s="13" t="s">
        <v>4204</v>
      </c>
      <c r="J18" s="221">
        <v>4</v>
      </c>
      <c r="K18" s="221">
        <v>4</v>
      </c>
      <c r="L18" s="221">
        <v>0</v>
      </c>
      <c r="M18" s="221">
        <v>1</v>
      </c>
      <c r="N18" s="221">
        <v>1</v>
      </c>
      <c r="O18" s="221">
        <v>0</v>
      </c>
      <c r="P18" s="221">
        <v>0</v>
      </c>
      <c r="Q18" s="221">
        <v>0</v>
      </c>
      <c r="R18" s="221">
        <v>0</v>
      </c>
      <c r="S18" s="221">
        <v>4</v>
      </c>
      <c r="T18" s="221">
        <v>4</v>
      </c>
      <c r="U18" s="221">
        <v>0</v>
      </c>
      <c r="V18" s="221">
        <v>4</v>
      </c>
      <c r="W18" s="221">
        <v>4</v>
      </c>
      <c r="X18" s="221">
        <v>0</v>
      </c>
      <c r="Y18" s="221">
        <v>2</v>
      </c>
      <c r="Z18" s="221">
        <v>2</v>
      </c>
      <c r="AA18" s="221">
        <v>0</v>
      </c>
      <c r="AB18" s="221">
        <v>2</v>
      </c>
      <c r="AC18" s="221">
        <v>2</v>
      </c>
      <c r="AD18" s="221">
        <v>0</v>
      </c>
      <c r="AE18" s="221">
        <v>2</v>
      </c>
      <c r="AF18" s="221">
        <v>2</v>
      </c>
      <c r="AG18" s="221">
        <v>0</v>
      </c>
      <c r="AH18" s="221">
        <v>0</v>
      </c>
      <c r="AI18" s="221">
        <v>0</v>
      </c>
      <c r="AJ18" s="221">
        <v>0</v>
      </c>
      <c r="AK18" s="291">
        <v>0</v>
      </c>
      <c r="AL18" s="291">
        <v>0</v>
      </c>
      <c r="AM18" s="291">
        <v>0</v>
      </c>
      <c r="AN18" s="349">
        <v>0</v>
      </c>
      <c r="AO18" s="349">
        <v>0</v>
      </c>
      <c r="AP18" s="349">
        <v>0</v>
      </c>
      <c r="AQ18" s="376">
        <v>0</v>
      </c>
      <c r="AR18" s="376">
        <v>0</v>
      </c>
      <c r="AS18" s="376">
        <v>0</v>
      </c>
      <c r="AT18" s="394">
        <v>0</v>
      </c>
      <c r="AU18" s="394">
        <v>0</v>
      </c>
      <c r="AV18" s="394">
        <v>0</v>
      </c>
      <c r="AW18" s="394">
        <v>0</v>
      </c>
      <c r="AX18" s="394">
        <v>0</v>
      </c>
      <c r="AY18" s="394">
        <v>0</v>
      </c>
      <c r="AZ18" s="221">
        <v>0</v>
      </c>
      <c r="BA18" s="221">
        <v>0</v>
      </c>
      <c r="BB18" s="221">
        <v>0</v>
      </c>
      <c r="BC18" s="221">
        <v>0</v>
      </c>
      <c r="BD18" s="221">
        <v>0</v>
      </c>
      <c r="BE18" s="221">
        <v>0</v>
      </c>
      <c r="BF18" s="221">
        <v>0</v>
      </c>
      <c r="BG18" s="221">
        <v>0</v>
      </c>
      <c r="BH18" s="221">
        <v>0</v>
      </c>
      <c r="BI18" s="221">
        <v>0</v>
      </c>
      <c r="BJ18" s="221">
        <v>0</v>
      </c>
      <c r="BK18" s="221">
        <v>0</v>
      </c>
      <c r="BL18" s="221">
        <v>0</v>
      </c>
      <c r="BM18" s="221">
        <v>0</v>
      </c>
      <c r="BN18" s="221">
        <v>0</v>
      </c>
      <c r="BO18" s="221">
        <v>2</v>
      </c>
      <c r="BP18" s="221">
        <v>2</v>
      </c>
      <c r="BQ18" s="221">
        <v>0</v>
      </c>
      <c r="BR18" s="221">
        <v>0</v>
      </c>
      <c r="BS18" s="221">
        <v>0</v>
      </c>
      <c r="BT18" s="221">
        <v>0</v>
      </c>
      <c r="BU18" s="221">
        <v>0</v>
      </c>
      <c r="BV18" s="221">
        <v>0</v>
      </c>
      <c r="BW18" s="221">
        <v>0</v>
      </c>
      <c r="BX18" s="221">
        <v>2</v>
      </c>
      <c r="BY18" s="221">
        <v>2</v>
      </c>
      <c r="BZ18" s="221">
        <v>0</v>
      </c>
      <c r="CA18" s="221"/>
      <c r="CB18" s="221"/>
      <c r="CC18" s="221"/>
    </row>
    <row r="19" spans="1:81" x14ac:dyDescent="0.2">
      <c r="A19" s="34" t="s">
        <v>2313</v>
      </c>
      <c r="B19" s="34">
        <v>1</v>
      </c>
      <c r="C19" s="12" t="s">
        <v>3745</v>
      </c>
      <c r="D19" s="13" t="s">
        <v>2646</v>
      </c>
      <c r="E19" s="13" t="s">
        <v>3588</v>
      </c>
      <c r="F19" s="13" t="s">
        <v>594</v>
      </c>
      <c r="G19" s="36">
        <v>41401</v>
      </c>
      <c r="H19" s="36">
        <v>40406</v>
      </c>
      <c r="I19" s="47" t="s">
        <v>3746</v>
      </c>
      <c r="J19" s="221">
        <v>1</v>
      </c>
      <c r="K19" s="221">
        <v>1</v>
      </c>
      <c r="L19" s="221">
        <v>0</v>
      </c>
      <c r="M19" s="221">
        <v>1</v>
      </c>
      <c r="N19" s="221">
        <v>1</v>
      </c>
      <c r="O19" s="221">
        <v>0</v>
      </c>
      <c r="P19" s="221">
        <v>2</v>
      </c>
      <c r="Q19" s="221">
        <v>2</v>
      </c>
      <c r="R19" s="221">
        <v>0</v>
      </c>
      <c r="S19" s="221">
        <v>2</v>
      </c>
      <c r="T19" s="221">
        <v>2</v>
      </c>
      <c r="U19" s="221">
        <v>0</v>
      </c>
      <c r="V19" s="221">
        <v>2</v>
      </c>
      <c r="W19" s="221">
        <v>2</v>
      </c>
      <c r="X19" s="221">
        <v>0</v>
      </c>
      <c r="Y19" s="221">
        <v>4</v>
      </c>
      <c r="Z19" s="221">
        <v>4</v>
      </c>
      <c r="AA19" s="221">
        <v>0</v>
      </c>
      <c r="AB19" s="221">
        <v>8</v>
      </c>
      <c r="AC19" s="221">
        <v>8</v>
      </c>
      <c r="AD19" s="221">
        <v>0</v>
      </c>
      <c r="AE19" s="221">
        <v>0</v>
      </c>
      <c r="AF19" s="221">
        <v>0</v>
      </c>
      <c r="AG19" s="221">
        <v>0</v>
      </c>
      <c r="AH19" s="221">
        <v>2</v>
      </c>
      <c r="AI19" s="221">
        <v>2</v>
      </c>
      <c r="AJ19" s="221">
        <v>0</v>
      </c>
      <c r="AK19" s="291">
        <v>6</v>
      </c>
      <c r="AL19" s="291">
        <v>6</v>
      </c>
      <c r="AM19" s="291">
        <v>0</v>
      </c>
      <c r="AN19" s="349">
        <v>6</v>
      </c>
      <c r="AO19" s="349">
        <v>6</v>
      </c>
      <c r="AP19" s="349">
        <v>0</v>
      </c>
      <c r="AQ19" s="376">
        <v>4</v>
      </c>
      <c r="AR19" s="376">
        <v>4</v>
      </c>
      <c r="AS19" s="376">
        <v>0</v>
      </c>
      <c r="AT19" s="394">
        <v>8</v>
      </c>
      <c r="AU19" s="394">
        <v>8</v>
      </c>
      <c r="AV19" s="394">
        <v>0</v>
      </c>
      <c r="AW19" s="394">
        <v>8</v>
      </c>
      <c r="AX19" s="394">
        <v>8</v>
      </c>
      <c r="AY19" s="394">
        <v>0</v>
      </c>
      <c r="AZ19" s="221">
        <v>8</v>
      </c>
      <c r="BA19" s="221">
        <v>8</v>
      </c>
      <c r="BB19" s="221">
        <v>0</v>
      </c>
      <c r="BC19" s="221">
        <v>8</v>
      </c>
      <c r="BD19" s="221">
        <v>8</v>
      </c>
      <c r="BE19" s="221">
        <v>0</v>
      </c>
      <c r="BF19" s="221">
        <v>8</v>
      </c>
      <c r="BG19" s="221">
        <v>8</v>
      </c>
      <c r="BH19" s="221">
        <v>0</v>
      </c>
      <c r="BI19" s="221">
        <v>12</v>
      </c>
      <c r="BJ19" s="221">
        <v>12</v>
      </c>
      <c r="BK19" s="221">
        <v>0</v>
      </c>
      <c r="BL19" s="221">
        <v>8</v>
      </c>
      <c r="BM19" s="221">
        <v>8</v>
      </c>
      <c r="BN19" s="221">
        <v>0</v>
      </c>
      <c r="BO19" s="221">
        <v>8</v>
      </c>
      <c r="BP19" s="221">
        <v>8</v>
      </c>
      <c r="BQ19" s="221">
        <v>0</v>
      </c>
      <c r="BR19" s="221">
        <v>8</v>
      </c>
      <c r="BS19" s="221">
        <v>8</v>
      </c>
      <c r="BT19" s="221">
        <v>0</v>
      </c>
      <c r="BU19" s="221">
        <v>4</v>
      </c>
      <c r="BV19" s="221">
        <v>4</v>
      </c>
      <c r="BW19" s="221">
        <v>0</v>
      </c>
      <c r="BX19" s="221">
        <v>4</v>
      </c>
      <c r="BY19" s="221">
        <v>4</v>
      </c>
      <c r="BZ19" s="221">
        <v>4</v>
      </c>
      <c r="CA19" s="221"/>
      <c r="CB19" s="221"/>
      <c r="CC19" s="221"/>
    </row>
    <row r="20" spans="1:81" x14ac:dyDescent="0.2">
      <c r="A20" s="34" t="s">
        <v>2313</v>
      </c>
      <c r="B20" s="34">
        <v>1</v>
      </c>
      <c r="C20" s="12" t="s">
        <v>3786</v>
      </c>
      <c r="D20" s="13" t="s">
        <v>2646</v>
      </c>
      <c r="E20" s="13" t="s">
        <v>3588</v>
      </c>
      <c r="F20" s="13" t="s">
        <v>2340</v>
      </c>
      <c r="G20" s="13"/>
      <c r="H20" s="36">
        <v>40353</v>
      </c>
      <c r="I20" s="47" t="s">
        <v>3787</v>
      </c>
      <c r="J20" s="221">
        <v>0</v>
      </c>
      <c r="K20" s="221">
        <v>0</v>
      </c>
      <c r="L20" s="221">
        <v>0</v>
      </c>
      <c r="M20" s="221">
        <v>0</v>
      </c>
      <c r="N20" s="221">
        <v>0</v>
      </c>
      <c r="O20" s="221">
        <v>0</v>
      </c>
      <c r="P20" s="221">
        <v>0</v>
      </c>
      <c r="Q20" s="221">
        <v>0</v>
      </c>
      <c r="R20" s="221">
        <v>0</v>
      </c>
      <c r="S20" s="221">
        <v>0</v>
      </c>
      <c r="T20" s="221">
        <v>0</v>
      </c>
      <c r="U20" s="221">
        <v>0</v>
      </c>
      <c r="V20" s="221">
        <v>0</v>
      </c>
      <c r="W20" s="221">
        <v>0</v>
      </c>
      <c r="X20" s="221">
        <v>0</v>
      </c>
      <c r="Y20" s="221">
        <v>0</v>
      </c>
      <c r="Z20" s="221">
        <v>0</v>
      </c>
      <c r="AA20" s="221">
        <v>0</v>
      </c>
      <c r="AB20" s="221">
        <v>0</v>
      </c>
      <c r="AC20" s="221">
        <v>0</v>
      </c>
      <c r="AD20" s="221">
        <v>0</v>
      </c>
      <c r="AE20" s="221">
        <v>0</v>
      </c>
      <c r="AF20" s="221">
        <v>0</v>
      </c>
      <c r="AG20" s="221">
        <v>0</v>
      </c>
      <c r="AH20" s="221">
        <v>0</v>
      </c>
      <c r="AI20" s="221">
        <v>0</v>
      </c>
      <c r="AJ20" s="221">
        <v>0</v>
      </c>
      <c r="AK20" s="291">
        <v>0</v>
      </c>
      <c r="AL20" s="291">
        <v>0</v>
      </c>
      <c r="AM20" s="291">
        <v>0</v>
      </c>
      <c r="AN20" s="349">
        <v>0</v>
      </c>
      <c r="AO20" s="349">
        <v>0</v>
      </c>
      <c r="AP20" s="349">
        <v>0</v>
      </c>
      <c r="AQ20" s="376">
        <v>0</v>
      </c>
      <c r="AR20" s="376">
        <v>0</v>
      </c>
      <c r="AS20" s="376">
        <v>0</v>
      </c>
      <c r="AT20" s="394">
        <v>0</v>
      </c>
      <c r="AU20" s="394">
        <v>0</v>
      </c>
      <c r="AV20" s="394">
        <v>0</v>
      </c>
      <c r="AW20" s="394">
        <v>0</v>
      </c>
      <c r="AX20" s="394">
        <v>0</v>
      </c>
      <c r="AY20" s="394">
        <v>0</v>
      </c>
      <c r="AZ20" s="221">
        <v>0</v>
      </c>
      <c r="BA20" s="221">
        <v>0</v>
      </c>
      <c r="BB20" s="221">
        <v>0</v>
      </c>
      <c r="BC20" s="221">
        <v>0</v>
      </c>
      <c r="BD20" s="221">
        <v>0</v>
      </c>
      <c r="BE20" s="221">
        <v>0</v>
      </c>
      <c r="BF20" s="221">
        <v>0</v>
      </c>
      <c r="BG20" s="221">
        <v>0</v>
      </c>
      <c r="BH20" s="221">
        <v>0</v>
      </c>
      <c r="BI20" s="221">
        <v>0</v>
      </c>
      <c r="BJ20" s="221">
        <v>0</v>
      </c>
      <c r="BK20" s="221">
        <v>0</v>
      </c>
      <c r="BL20" s="221">
        <v>0</v>
      </c>
      <c r="BM20" s="221">
        <v>0</v>
      </c>
      <c r="BN20" s="221">
        <v>0</v>
      </c>
      <c r="BO20" s="221">
        <v>0</v>
      </c>
      <c r="BP20" s="221">
        <v>0</v>
      </c>
      <c r="BQ20" s="221">
        <v>0</v>
      </c>
      <c r="BR20" s="221">
        <v>0</v>
      </c>
      <c r="BS20" s="221">
        <v>0</v>
      </c>
      <c r="BT20" s="221">
        <v>0</v>
      </c>
      <c r="BU20" s="221">
        <v>0</v>
      </c>
      <c r="BV20" s="221">
        <v>0</v>
      </c>
      <c r="BW20" s="221">
        <v>0</v>
      </c>
      <c r="BX20" s="221">
        <v>0</v>
      </c>
      <c r="BY20" s="221">
        <v>0</v>
      </c>
      <c r="BZ20" s="221">
        <v>0</v>
      </c>
      <c r="CA20" s="221"/>
      <c r="CB20" s="221"/>
      <c r="CC20" s="221"/>
    </row>
    <row r="21" spans="1:81" x14ac:dyDescent="0.2">
      <c r="A21" s="34" t="s">
        <v>2313</v>
      </c>
      <c r="B21" s="34">
        <v>1</v>
      </c>
      <c r="C21" s="12" t="s">
        <v>3751</v>
      </c>
      <c r="D21" s="13" t="s">
        <v>2646</v>
      </c>
      <c r="E21" s="13" t="s">
        <v>3588</v>
      </c>
      <c r="F21" s="13" t="s">
        <v>2340</v>
      </c>
      <c r="G21" s="13"/>
      <c r="H21" s="36">
        <v>40353</v>
      </c>
      <c r="I21" s="47" t="s">
        <v>3750</v>
      </c>
      <c r="J21" s="221">
        <v>0</v>
      </c>
      <c r="K21" s="221">
        <v>0</v>
      </c>
      <c r="L21" s="221">
        <v>0</v>
      </c>
      <c r="M21" s="221">
        <v>0</v>
      </c>
      <c r="N21" s="221">
        <v>0</v>
      </c>
      <c r="O21" s="221">
        <v>0</v>
      </c>
      <c r="P21" s="221">
        <v>0</v>
      </c>
      <c r="Q21" s="221">
        <v>0</v>
      </c>
      <c r="R21" s="221">
        <v>0</v>
      </c>
      <c r="S21" s="221">
        <v>0</v>
      </c>
      <c r="T21" s="221">
        <v>0</v>
      </c>
      <c r="U21" s="221">
        <v>0</v>
      </c>
      <c r="V21" s="221">
        <v>0</v>
      </c>
      <c r="W21" s="221">
        <v>0</v>
      </c>
      <c r="X21" s="221">
        <v>0</v>
      </c>
      <c r="Y21" s="221">
        <v>2</v>
      </c>
      <c r="Z21" s="221">
        <v>2</v>
      </c>
      <c r="AA21" s="221">
        <v>0</v>
      </c>
      <c r="AB21" s="221">
        <v>0</v>
      </c>
      <c r="AC21" s="221">
        <v>0</v>
      </c>
      <c r="AD21" s="221">
        <v>0</v>
      </c>
      <c r="AE21" s="221">
        <v>0</v>
      </c>
      <c r="AF21" s="221">
        <v>0</v>
      </c>
      <c r="AG21" s="221">
        <v>0</v>
      </c>
      <c r="AH21" s="221">
        <v>0</v>
      </c>
      <c r="AI21" s="221">
        <v>0</v>
      </c>
      <c r="AJ21" s="221">
        <v>0</v>
      </c>
      <c r="AK21" s="291">
        <v>0</v>
      </c>
      <c r="AL21" s="291">
        <v>0</v>
      </c>
      <c r="AM21" s="291">
        <v>0</v>
      </c>
      <c r="AN21" s="349">
        <v>0</v>
      </c>
      <c r="AO21" s="349">
        <v>0</v>
      </c>
      <c r="AP21" s="349">
        <v>0</v>
      </c>
      <c r="AQ21" s="376">
        <v>0</v>
      </c>
      <c r="AR21" s="376">
        <v>0</v>
      </c>
      <c r="AS21" s="376">
        <v>0</v>
      </c>
      <c r="AT21" s="394">
        <v>0</v>
      </c>
      <c r="AU21" s="394">
        <v>0</v>
      </c>
      <c r="AV21" s="394">
        <v>0</v>
      </c>
      <c r="AW21" s="394">
        <v>0</v>
      </c>
      <c r="AX21" s="394">
        <v>0</v>
      </c>
      <c r="AY21" s="394">
        <v>0</v>
      </c>
      <c r="AZ21" s="221">
        <v>0</v>
      </c>
      <c r="BA21" s="221">
        <v>0</v>
      </c>
      <c r="BB21" s="221">
        <v>0</v>
      </c>
      <c r="BC21" s="221">
        <v>0</v>
      </c>
      <c r="BD21" s="221">
        <v>0</v>
      </c>
      <c r="BE21" s="221">
        <v>0</v>
      </c>
      <c r="BF21" s="221">
        <v>0</v>
      </c>
      <c r="BG21" s="221">
        <v>0</v>
      </c>
      <c r="BH21" s="221">
        <v>0</v>
      </c>
      <c r="BI21" s="221">
        <v>0</v>
      </c>
      <c r="BJ21" s="221">
        <v>0</v>
      </c>
      <c r="BK21" s="221">
        <v>0</v>
      </c>
      <c r="BL21" s="221">
        <v>0</v>
      </c>
      <c r="BM21" s="221">
        <v>0</v>
      </c>
      <c r="BN21" s="221">
        <v>0</v>
      </c>
      <c r="BO21" s="221">
        <v>0</v>
      </c>
      <c r="BP21" s="221">
        <v>0</v>
      </c>
      <c r="BQ21" s="221">
        <v>0</v>
      </c>
      <c r="BR21" s="221">
        <v>0</v>
      </c>
      <c r="BS21" s="221">
        <v>0</v>
      </c>
      <c r="BT21" s="221">
        <v>0</v>
      </c>
      <c r="BU21" s="221">
        <v>0</v>
      </c>
      <c r="BV21" s="221">
        <v>0</v>
      </c>
      <c r="BW21" s="221">
        <v>0</v>
      </c>
      <c r="BX21" s="221">
        <v>0</v>
      </c>
      <c r="BY21" s="221">
        <v>0</v>
      </c>
      <c r="BZ21" s="221">
        <v>0</v>
      </c>
      <c r="CA21" s="221"/>
      <c r="CB21" s="221"/>
      <c r="CC21" s="221"/>
    </row>
    <row r="22" spans="1:81" x14ac:dyDescent="0.2">
      <c r="A22" s="34" t="s">
        <v>2313</v>
      </c>
      <c r="B22" s="34">
        <v>1</v>
      </c>
      <c r="C22" s="12" t="s">
        <v>3622</v>
      </c>
      <c r="D22" s="13" t="s">
        <v>2646</v>
      </c>
      <c r="E22" s="13" t="s">
        <v>3588</v>
      </c>
      <c r="F22" s="13" t="s">
        <v>1691</v>
      </c>
      <c r="G22" s="36">
        <v>40486</v>
      </c>
      <c r="H22" s="36">
        <v>40325</v>
      </c>
      <c r="I22" s="47" t="s">
        <v>4117</v>
      </c>
      <c r="J22" s="221">
        <v>6</v>
      </c>
      <c r="K22" s="221">
        <v>6</v>
      </c>
      <c r="L22" s="221">
        <v>0</v>
      </c>
      <c r="M22" s="221">
        <v>4</v>
      </c>
      <c r="N22" s="221">
        <v>4</v>
      </c>
      <c r="O22" s="221">
        <v>0</v>
      </c>
      <c r="P22" s="221">
        <v>0</v>
      </c>
      <c r="Q22" s="221">
        <v>0</v>
      </c>
      <c r="R22" s="221">
        <v>0</v>
      </c>
      <c r="S22" s="221">
        <v>6</v>
      </c>
      <c r="T22" s="221">
        <v>6</v>
      </c>
      <c r="U22" s="221">
        <v>0</v>
      </c>
      <c r="V22" s="221">
        <v>4</v>
      </c>
      <c r="W22" s="221">
        <v>4</v>
      </c>
      <c r="X22" s="221">
        <v>0</v>
      </c>
      <c r="Y22" s="221">
        <v>4</v>
      </c>
      <c r="Z22" s="221">
        <v>4</v>
      </c>
      <c r="AA22" s="221">
        <v>0</v>
      </c>
      <c r="AB22" s="221">
        <v>6</v>
      </c>
      <c r="AC22" s="221">
        <v>6</v>
      </c>
      <c r="AD22" s="221">
        <v>0</v>
      </c>
      <c r="AE22" s="221">
        <v>2</v>
      </c>
      <c r="AF22" s="221">
        <v>2</v>
      </c>
      <c r="AG22" s="221">
        <v>0</v>
      </c>
      <c r="AH22" s="221">
        <v>8</v>
      </c>
      <c r="AI22" s="221">
        <v>8</v>
      </c>
      <c r="AJ22" s="221">
        <v>0</v>
      </c>
      <c r="AK22" s="291">
        <v>0</v>
      </c>
      <c r="AL22" s="291">
        <v>0</v>
      </c>
      <c r="AM22" s="291">
        <v>0</v>
      </c>
      <c r="AN22" s="349">
        <v>0</v>
      </c>
      <c r="AO22" s="349">
        <v>0</v>
      </c>
      <c r="AP22" s="349">
        <v>0</v>
      </c>
      <c r="AQ22" s="376">
        <v>8</v>
      </c>
      <c r="AR22" s="376">
        <v>8</v>
      </c>
      <c r="AS22" s="376">
        <v>0</v>
      </c>
      <c r="AT22" s="394">
        <v>10</v>
      </c>
      <c r="AU22" s="394">
        <v>10</v>
      </c>
      <c r="AV22" s="394">
        <v>0</v>
      </c>
      <c r="AW22" s="394">
        <v>2</v>
      </c>
      <c r="AX22" s="394">
        <v>2</v>
      </c>
      <c r="AY22" s="394">
        <v>0</v>
      </c>
      <c r="AZ22" s="221">
        <v>6</v>
      </c>
      <c r="BA22" s="221">
        <v>6</v>
      </c>
      <c r="BB22" s="221">
        <v>0</v>
      </c>
      <c r="BC22" s="221">
        <v>2</v>
      </c>
      <c r="BD22" s="221">
        <v>2</v>
      </c>
      <c r="BE22" s="221">
        <v>0</v>
      </c>
      <c r="BF22" s="221">
        <v>0</v>
      </c>
      <c r="BG22" s="221">
        <v>0</v>
      </c>
      <c r="BH22" s="221">
        <v>0</v>
      </c>
      <c r="BI22" s="221">
        <v>0</v>
      </c>
      <c r="BJ22" s="221">
        <v>0</v>
      </c>
      <c r="BK22" s="221">
        <v>0</v>
      </c>
      <c r="BL22" s="221">
        <v>0</v>
      </c>
      <c r="BM22" s="221">
        <v>0</v>
      </c>
      <c r="BN22" s="221">
        <v>0</v>
      </c>
      <c r="BO22" s="221">
        <v>2</v>
      </c>
      <c r="BP22" s="221">
        <v>2</v>
      </c>
      <c r="BQ22" s="221">
        <v>0</v>
      </c>
      <c r="BR22" s="221">
        <v>6</v>
      </c>
      <c r="BS22" s="221">
        <v>6</v>
      </c>
      <c r="BT22" s="221">
        <v>0</v>
      </c>
      <c r="BU22" s="221">
        <v>0</v>
      </c>
      <c r="BV22" s="221">
        <v>0</v>
      </c>
      <c r="BW22" s="221">
        <v>0</v>
      </c>
      <c r="BX22" s="221">
        <v>4</v>
      </c>
      <c r="BY22" s="221">
        <v>4</v>
      </c>
      <c r="BZ22" s="221">
        <v>0</v>
      </c>
      <c r="CA22" s="221"/>
      <c r="CB22" s="221"/>
      <c r="CC22" s="221"/>
    </row>
    <row r="23" spans="1:81" x14ac:dyDescent="0.2">
      <c r="A23" s="34" t="s">
        <v>2313</v>
      </c>
      <c r="B23" s="34">
        <v>1</v>
      </c>
      <c r="C23" s="12" t="s">
        <v>5020</v>
      </c>
      <c r="D23" s="13" t="s">
        <v>2646</v>
      </c>
      <c r="E23" s="13" t="s">
        <v>3588</v>
      </c>
      <c r="F23" s="13" t="s">
        <v>2698</v>
      </c>
      <c r="G23" s="36">
        <v>41381</v>
      </c>
      <c r="H23" s="36">
        <v>40325</v>
      </c>
      <c r="I23" s="47" t="s">
        <v>5465</v>
      </c>
      <c r="J23" s="221">
        <v>4</v>
      </c>
      <c r="K23" s="221">
        <v>4</v>
      </c>
      <c r="L23" s="221">
        <v>0</v>
      </c>
      <c r="M23" s="221">
        <v>3</v>
      </c>
      <c r="N23" s="221">
        <v>3</v>
      </c>
      <c r="O23" s="221">
        <v>0</v>
      </c>
      <c r="P23" s="221">
        <v>3</v>
      </c>
      <c r="Q23" s="221">
        <v>3</v>
      </c>
      <c r="R23" s="221">
        <v>0</v>
      </c>
      <c r="S23" s="221">
        <v>4</v>
      </c>
      <c r="T23" s="221">
        <v>4</v>
      </c>
      <c r="U23" s="221">
        <v>0</v>
      </c>
      <c r="V23" s="221">
        <v>3</v>
      </c>
      <c r="W23" s="221">
        <v>3</v>
      </c>
      <c r="X23" s="221">
        <v>0</v>
      </c>
      <c r="Y23" s="221">
        <v>4</v>
      </c>
      <c r="Z23" s="221">
        <v>4</v>
      </c>
      <c r="AA23" s="221">
        <v>0</v>
      </c>
      <c r="AB23" s="221">
        <v>3</v>
      </c>
      <c r="AC23" s="221">
        <v>3</v>
      </c>
      <c r="AD23" s="221">
        <v>0</v>
      </c>
      <c r="AE23" s="221">
        <v>12</v>
      </c>
      <c r="AF23" s="221">
        <v>12</v>
      </c>
      <c r="AG23" s="221">
        <v>0</v>
      </c>
      <c r="AH23" s="221">
        <v>9</v>
      </c>
      <c r="AI23" s="221">
        <v>9</v>
      </c>
      <c r="AJ23" s="221">
        <v>0</v>
      </c>
      <c r="AK23" s="291">
        <v>7</v>
      </c>
      <c r="AL23" s="291">
        <v>7</v>
      </c>
      <c r="AM23" s="291">
        <v>7</v>
      </c>
      <c r="AN23" s="349">
        <v>5</v>
      </c>
      <c r="AO23" s="349">
        <v>5</v>
      </c>
      <c r="AP23" s="349">
        <v>2</v>
      </c>
      <c r="AQ23" s="376">
        <v>5</v>
      </c>
      <c r="AR23" s="376">
        <v>5</v>
      </c>
      <c r="AS23" s="376">
        <v>0</v>
      </c>
      <c r="AT23" s="394">
        <v>4</v>
      </c>
      <c r="AU23" s="394">
        <v>4</v>
      </c>
      <c r="AV23" s="394">
        <v>0</v>
      </c>
      <c r="AW23" s="394">
        <v>2</v>
      </c>
      <c r="AX23" s="394">
        <v>2</v>
      </c>
      <c r="AY23" s="394">
        <v>0</v>
      </c>
      <c r="AZ23" s="221">
        <v>5</v>
      </c>
      <c r="BA23" s="221">
        <v>5</v>
      </c>
      <c r="BB23" s="221">
        <v>5</v>
      </c>
      <c r="BC23" s="221">
        <v>5</v>
      </c>
      <c r="BD23" s="221">
        <v>5</v>
      </c>
      <c r="BE23" s="221">
        <v>5</v>
      </c>
      <c r="BF23" s="221">
        <v>1</v>
      </c>
      <c r="BG23" s="221">
        <v>1</v>
      </c>
      <c r="BH23" s="221">
        <v>1</v>
      </c>
      <c r="BI23" s="221">
        <v>1</v>
      </c>
      <c r="BJ23" s="221">
        <v>1</v>
      </c>
      <c r="BK23" s="221">
        <v>0</v>
      </c>
      <c r="BL23" s="221">
        <v>0</v>
      </c>
      <c r="BM23" s="221">
        <v>0</v>
      </c>
      <c r="BN23" s="221">
        <v>0</v>
      </c>
      <c r="BO23" s="221">
        <v>0</v>
      </c>
      <c r="BP23" s="221">
        <v>0</v>
      </c>
      <c r="BQ23" s="221">
        <v>0</v>
      </c>
      <c r="BR23" s="221">
        <v>0</v>
      </c>
      <c r="BS23" s="221">
        <v>0</v>
      </c>
      <c r="BT23" s="221">
        <v>0</v>
      </c>
      <c r="BU23" s="221">
        <v>0</v>
      </c>
      <c r="BV23" s="221">
        <v>0</v>
      </c>
      <c r="BW23" s="221">
        <v>0</v>
      </c>
      <c r="BX23" s="221">
        <v>2</v>
      </c>
      <c r="BY23" s="221">
        <v>2</v>
      </c>
      <c r="BZ23" s="221">
        <v>0</v>
      </c>
      <c r="CA23" s="221"/>
      <c r="CB23" s="221"/>
      <c r="CC23" s="221"/>
    </row>
    <row r="24" spans="1:81" x14ac:dyDescent="0.2">
      <c r="A24" s="13" t="s">
        <v>2313</v>
      </c>
      <c r="B24" s="13">
        <v>1</v>
      </c>
      <c r="C24" s="12" t="s">
        <v>3623</v>
      </c>
      <c r="D24" s="13" t="s">
        <v>2646</v>
      </c>
      <c r="E24" s="13" t="s">
        <v>3588</v>
      </c>
      <c r="F24" s="13" t="s">
        <v>2340</v>
      </c>
      <c r="G24" s="13"/>
      <c r="H24" s="36">
        <v>40332</v>
      </c>
      <c r="I24" s="47" t="s">
        <v>3624</v>
      </c>
      <c r="J24" s="221">
        <v>0</v>
      </c>
      <c r="K24" s="221">
        <v>0</v>
      </c>
      <c r="L24" s="221">
        <v>0</v>
      </c>
      <c r="M24" s="221">
        <v>1</v>
      </c>
      <c r="N24" s="221">
        <v>1</v>
      </c>
      <c r="O24" s="221">
        <v>0</v>
      </c>
      <c r="P24" s="221">
        <v>0</v>
      </c>
      <c r="Q24" s="221">
        <v>0</v>
      </c>
      <c r="R24" s="221">
        <v>0</v>
      </c>
      <c r="S24" s="221">
        <v>5</v>
      </c>
      <c r="T24" s="221">
        <v>5</v>
      </c>
      <c r="U24" s="221">
        <v>0</v>
      </c>
      <c r="V24" s="221">
        <v>0</v>
      </c>
      <c r="W24" s="221">
        <v>0</v>
      </c>
      <c r="X24" s="221">
        <v>0</v>
      </c>
      <c r="Y24" s="221">
        <v>5</v>
      </c>
      <c r="Z24" s="221">
        <v>5</v>
      </c>
      <c r="AA24" s="221">
        <v>0</v>
      </c>
      <c r="AB24" s="221">
        <v>0</v>
      </c>
      <c r="AC24" s="221">
        <v>0</v>
      </c>
      <c r="AD24" s="221">
        <v>0</v>
      </c>
      <c r="AE24" s="221">
        <v>15</v>
      </c>
      <c r="AF24" s="221">
        <v>15</v>
      </c>
      <c r="AG24" s="221">
        <v>0</v>
      </c>
      <c r="AH24" s="221">
        <v>5</v>
      </c>
      <c r="AI24" s="221">
        <v>5</v>
      </c>
      <c r="AJ24" s="221">
        <v>0</v>
      </c>
      <c r="AK24" s="291">
        <v>10</v>
      </c>
      <c r="AL24" s="291">
        <v>10</v>
      </c>
      <c r="AM24" s="291">
        <v>0</v>
      </c>
      <c r="AN24" s="349">
        <v>0</v>
      </c>
      <c r="AO24" s="349">
        <v>0</v>
      </c>
      <c r="AP24" s="349">
        <v>0</v>
      </c>
      <c r="AQ24" s="376">
        <v>0</v>
      </c>
      <c r="AR24" s="376">
        <v>0</v>
      </c>
      <c r="AS24" s="376">
        <v>0</v>
      </c>
      <c r="AT24" s="394">
        <v>0</v>
      </c>
      <c r="AU24" s="394">
        <v>0</v>
      </c>
      <c r="AV24" s="394">
        <v>0</v>
      </c>
      <c r="AW24" s="394">
        <v>0</v>
      </c>
      <c r="AX24" s="394">
        <v>0</v>
      </c>
      <c r="AY24" s="394">
        <v>0</v>
      </c>
      <c r="AZ24" s="221">
        <v>5</v>
      </c>
      <c r="BA24" s="221">
        <v>5</v>
      </c>
      <c r="BB24" s="221">
        <v>0</v>
      </c>
      <c r="BC24" s="221">
        <v>5</v>
      </c>
      <c r="BD24" s="221">
        <v>5</v>
      </c>
      <c r="BE24" s="221">
        <v>0</v>
      </c>
      <c r="BF24" s="221">
        <v>0</v>
      </c>
      <c r="BG24" s="221">
        <v>0</v>
      </c>
      <c r="BH24" s="221">
        <v>0</v>
      </c>
      <c r="BI24" s="221">
        <v>0</v>
      </c>
      <c r="BJ24" s="221">
        <v>0</v>
      </c>
      <c r="BK24" s="221">
        <v>0</v>
      </c>
      <c r="BL24" s="221">
        <v>0</v>
      </c>
      <c r="BM24" s="221">
        <v>0</v>
      </c>
      <c r="BN24" s="221">
        <v>0</v>
      </c>
      <c r="BO24" s="221">
        <v>0</v>
      </c>
      <c r="BP24" s="221">
        <v>0</v>
      </c>
      <c r="BQ24" s="221">
        <v>0</v>
      </c>
      <c r="BR24" s="221">
        <v>0</v>
      </c>
      <c r="BS24" s="221">
        <v>0</v>
      </c>
      <c r="BT24" s="221">
        <v>0</v>
      </c>
      <c r="BU24" s="221">
        <v>5</v>
      </c>
      <c r="BV24" s="221">
        <v>5</v>
      </c>
      <c r="BW24" s="221">
        <v>0</v>
      </c>
      <c r="BX24" s="221">
        <v>5</v>
      </c>
      <c r="BY24" s="221">
        <v>5</v>
      </c>
      <c r="BZ24" s="221">
        <v>0</v>
      </c>
      <c r="CA24" s="221"/>
      <c r="CB24" s="221"/>
      <c r="CC24" s="221"/>
    </row>
    <row r="25" spans="1:81" x14ac:dyDescent="0.2">
      <c r="A25" s="13" t="s">
        <v>2313</v>
      </c>
      <c r="B25" s="13">
        <v>1</v>
      </c>
      <c r="C25" s="12" t="s">
        <v>3625</v>
      </c>
      <c r="D25" s="13" t="s">
        <v>2646</v>
      </c>
      <c r="E25" s="13" t="s">
        <v>3588</v>
      </c>
      <c r="F25" s="13" t="s">
        <v>1691</v>
      </c>
      <c r="G25" s="36">
        <v>40458</v>
      </c>
      <c r="H25" s="36">
        <v>40332</v>
      </c>
      <c r="I25" s="47" t="s">
        <v>3626</v>
      </c>
      <c r="J25" s="221">
        <v>0</v>
      </c>
      <c r="K25" s="221">
        <v>0</v>
      </c>
      <c r="L25" s="221">
        <v>0</v>
      </c>
      <c r="M25" s="221">
        <v>0</v>
      </c>
      <c r="N25" s="221">
        <v>0</v>
      </c>
      <c r="O25" s="221">
        <v>0</v>
      </c>
      <c r="P25" s="221">
        <v>0</v>
      </c>
      <c r="Q25" s="221">
        <v>0</v>
      </c>
      <c r="R25" s="221">
        <v>0</v>
      </c>
      <c r="S25" s="221">
        <v>0</v>
      </c>
      <c r="T25" s="221">
        <v>0</v>
      </c>
      <c r="U25" s="221">
        <v>0</v>
      </c>
      <c r="V25" s="221">
        <v>0</v>
      </c>
      <c r="W25" s="221">
        <v>0</v>
      </c>
      <c r="X25" s="221">
        <v>0</v>
      </c>
      <c r="Y25" s="221">
        <v>0</v>
      </c>
      <c r="Z25" s="221">
        <v>0</v>
      </c>
      <c r="AA25" s="221">
        <v>0</v>
      </c>
      <c r="AB25" s="221">
        <v>0</v>
      </c>
      <c r="AC25" s="221">
        <v>0</v>
      </c>
      <c r="AD25" s="221">
        <v>0</v>
      </c>
      <c r="AE25" s="221">
        <v>0</v>
      </c>
      <c r="AF25" s="221">
        <v>0</v>
      </c>
      <c r="AG25" s="221">
        <v>0</v>
      </c>
      <c r="AH25" s="221">
        <v>0</v>
      </c>
      <c r="AI25" s="221">
        <v>0</v>
      </c>
      <c r="AJ25" s="221">
        <v>0</v>
      </c>
      <c r="AK25" s="291">
        <v>0</v>
      </c>
      <c r="AL25" s="291">
        <v>0</v>
      </c>
      <c r="AM25" s="291">
        <v>0</v>
      </c>
      <c r="AN25" s="349">
        <v>0</v>
      </c>
      <c r="AO25" s="349">
        <v>0</v>
      </c>
      <c r="AP25" s="349">
        <v>0</v>
      </c>
      <c r="AQ25" s="376">
        <v>0</v>
      </c>
      <c r="AR25" s="376">
        <v>0</v>
      </c>
      <c r="AS25" s="376">
        <v>0</v>
      </c>
      <c r="AT25" s="394">
        <v>0</v>
      </c>
      <c r="AU25" s="394">
        <v>0</v>
      </c>
      <c r="AV25" s="394">
        <v>0</v>
      </c>
      <c r="AW25" s="394">
        <v>0</v>
      </c>
      <c r="AX25" s="394">
        <v>0</v>
      </c>
      <c r="AY25" s="394">
        <v>0</v>
      </c>
      <c r="AZ25" s="221">
        <v>0</v>
      </c>
      <c r="BA25" s="221">
        <v>0</v>
      </c>
      <c r="BB25" s="221">
        <v>0</v>
      </c>
      <c r="BC25" s="221">
        <v>0</v>
      </c>
      <c r="BD25" s="221">
        <v>0</v>
      </c>
      <c r="BE25" s="221">
        <v>0</v>
      </c>
      <c r="BF25" s="221">
        <v>0</v>
      </c>
      <c r="BG25" s="221">
        <v>0</v>
      </c>
      <c r="BH25" s="221">
        <v>0</v>
      </c>
      <c r="BI25" s="221">
        <v>0</v>
      </c>
      <c r="BJ25" s="221">
        <v>0</v>
      </c>
      <c r="BK25" s="221">
        <v>0</v>
      </c>
      <c r="BL25" s="221">
        <v>0</v>
      </c>
      <c r="BM25" s="221">
        <v>0</v>
      </c>
      <c r="BN25" s="221">
        <v>0</v>
      </c>
      <c r="BO25" s="221">
        <v>0</v>
      </c>
      <c r="BP25" s="221">
        <v>0</v>
      </c>
      <c r="BQ25" s="221">
        <v>0</v>
      </c>
      <c r="BR25" s="221">
        <v>0</v>
      </c>
      <c r="BS25" s="221">
        <v>0</v>
      </c>
      <c r="BT25" s="221">
        <v>0</v>
      </c>
      <c r="BU25" s="221">
        <v>0</v>
      </c>
      <c r="BV25" s="221">
        <v>0</v>
      </c>
      <c r="BW25" s="221">
        <v>0</v>
      </c>
      <c r="BX25" s="221">
        <v>0</v>
      </c>
      <c r="BY25" s="221">
        <v>0</v>
      </c>
      <c r="BZ25" s="221">
        <v>0</v>
      </c>
      <c r="CA25" s="221"/>
      <c r="CB25" s="221"/>
      <c r="CC25" s="221"/>
    </row>
    <row r="26" spans="1:81" x14ac:dyDescent="0.2">
      <c r="A26" s="13" t="s">
        <v>2313</v>
      </c>
      <c r="B26" s="13">
        <v>1</v>
      </c>
      <c r="C26" s="12" t="s">
        <v>3718</v>
      </c>
      <c r="D26" s="13" t="s">
        <v>2646</v>
      </c>
      <c r="E26" s="13" t="s">
        <v>3588</v>
      </c>
      <c r="F26" s="13" t="s">
        <v>1691</v>
      </c>
      <c r="G26" s="36">
        <v>41008</v>
      </c>
      <c r="H26" s="36">
        <v>40332</v>
      </c>
      <c r="I26" s="47" t="s">
        <v>4118</v>
      </c>
      <c r="J26" s="221">
        <v>0</v>
      </c>
      <c r="K26" s="221">
        <v>0</v>
      </c>
      <c r="L26" s="221">
        <v>0</v>
      </c>
      <c r="M26" s="221">
        <v>0</v>
      </c>
      <c r="N26" s="221">
        <v>0</v>
      </c>
      <c r="O26" s="221">
        <v>0</v>
      </c>
      <c r="P26" s="221">
        <v>0</v>
      </c>
      <c r="Q26" s="221">
        <v>0</v>
      </c>
      <c r="R26" s="221">
        <v>0</v>
      </c>
      <c r="S26" s="221">
        <v>0</v>
      </c>
      <c r="T26" s="221">
        <v>0</v>
      </c>
      <c r="U26" s="221">
        <v>0</v>
      </c>
      <c r="V26" s="221">
        <v>0</v>
      </c>
      <c r="W26" s="221">
        <v>0</v>
      </c>
      <c r="X26" s="221">
        <v>0</v>
      </c>
      <c r="Y26" s="221">
        <v>0</v>
      </c>
      <c r="Z26" s="221">
        <v>0</v>
      </c>
      <c r="AA26" s="221">
        <v>0</v>
      </c>
      <c r="AB26" s="221">
        <v>0</v>
      </c>
      <c r="AC26" s="221">
        <v>0</v>
      </c>
      <c r="AD26" s="221">
        <v>0</v>
      </c>
      <c r="AE26" s="221">
        <v>0</v>
      </c>
      <c r="AF26" s="221">
        <v>0</v>
      </c>
      <c r="AG26" s="221">
        <v>0</v>
      </c>
      <c r="AH26" s="221">
        <v>0</v>
      </c>
      <c r="AI26" s="221">
        <v>0</v>
      </c>
      <c r="AJ26" s="221">
        <v>0</v>
      </c>
      <c r="AK26" s="291">
        <v>0</v>
      </c>
      <c r="AL26" s="291">
        <v>0</v>
      </c>
      <c r="AM26" s="291">
        <v>0</v>
      </c>
      <c r="AN26" s="349">
        <v>0</v>
      </c>
      <c r="AO26" s="349">
        <v>0</v>
      </c>
      <c r="AP26" s="349">
        <v>0</v>
      </c>
      <c r="AQ26" s="376">
        <v>0</v>
      </c>
      <c r="AR26" s="376">
        <v>0</v>
      </c>
      <c r="AS26" s="376">
        <v>0</v>
      </c>
      <c r="AT26" s="394">
        <v>0</v>
      </c>
      <c r="AU26" s="394">
        <v>0</v>
      </c>
      <c r="AV26" s="394">
        <v>0</v>
      </c>
      <c r="AW26" s="394">
        <v>0</v>
      </c>
      <c r="AX26" s="394">
        <v>0</v>
      </c>
      <c r="AY26" s="394">
        <v>0</v>
      </c>
      <c r="AZ26" s="221">
        <v>0</v>
      </c>
      <c r="BA26" s="221">
        <v>0</v>
      </c>
      <c r="BB26" s="221">
        <v>0</v>
      </c>
      <c r="BC26" s="221">
        <v>0</v>
      </c>
      <c r="BD26" s="221">
        <v>0</v>
      </c>
      <c r="BE26" s="221">
        <v>0</v>
      </c>
      <c r="BF26" s="221">
        <v>0</v>
      </c>
      <c r="BG26" s="221">
        <v>0</v>
      </c>
      <c r="BH26" s="221">
        <v>0</v>
      </c>
      <c r="BI26" s="221">
        <v>0</v>
      </c>
      <c r="BJ26" s="221">
        <v>0</v>
      </c>
      <c r="BK26" s="221">
        <v>0</v>
      </c>
      <c r="BL26" s="221">
        <v>0</v>
      </c>
      <c r="BM26" s="221">
        <v>0</v>
      </c>
      <c r="BN26" s="221">
        <v>0</v>
      </c>
      <c r="BO26" s="221">
        <v>0</v>
      </c>
      <c r="BP26" s="221">
        <v>0</v>
      </c>
      <c r="BQ26" s="221">
        <v>0</v>
      </c>
      <c r="BR26" s="221">
        <v>5</v>
      </c>
      <c r="BS26" s="221">
        <v>5</v>
      </c>
      <c r="BT26" s="221">
        <v>0</v>
      </c>
      <c r="BU26" s="221">
        <v>0</v>
      </c>
      <c r="BV26" s="221">
        <v>0</v>
      </c>
      <c r="BW26" s="221">
        <v>0</v>
      </c>
      <c r="BX26" s="221">
        <v>0</v>
      </c>
      <c r="BY26" s="221">
        <v>0</v>
      </c>
      <c r="BZ26" s="221">
        <v>0</v>
      </c>
      <c r="CA26" s="221"/>
      <c r="CB26" s="221"/>
      <c r="CC26" s="221"/>
    </row>
    <row r="27" spans="1:81" s="92" customFormat="1" x14ac:dyDescent="0.2">
      <c r="A27" s="34" t="s">
        <v>2313</v>
      </c>
      <c r="B27" s="34">
        <v>1</v>
      </c>
      <c r="C27" s="12" t="s">
        <v>4047</v>
      </c>
      <c r="D27" s="13" t="s">
        <v>2646</v>
      </c>
      <c r="E27" s="13" t="s">
        <v>3588</v>
      </c>
      <c r="F27" s="13" t="s">
        <v>2340</v>
      </c>
      <c r="G27" s="13"/>
      <c r="H27" s="36">
        <v>40378</v>
      </c>
      <c r="I27" s="47" t="s">
        <v>4048</v>
      </c>
      <c r="J27" s="221">
        <v>0</v>
      </c>
      <c r="K27" s="221">
        <v>0</v>
      </c>
      <c r="L27" s="221">
        <v>0</v>
      </c>
      <c r="M27" s="221">
        <v>3</v>
      </c>
      <c r="N27" s="221">
        <v>3</v>
      </c>
      <c r="O27" s="221">
        <v>0</v>
      </c>
      <c r="P27" s="221">
        <v>0</v>
      </c>
      <c r="Q27" s="221">
        <v>0</v>
      </c>
      <c r="R27" s="221">
        <v>0</v>
      </c>
      <c r="S27" s="221">
        <v>0</v>
      </c>
      <c r="T27" s="221">
        <v>0</v>
      </c>
      <c r="U27" s="221">
        <v>0</v>
      </c>
      <c r="V27" s="221">
        <v>0</v>
      </c>
      <c r="W27" s="221">
        <v>0</v>
      </c>
      <c r="X27" s="221">
        <v>0</v>
      </c>
      <c r="Y27" s="221">
        <v>0</v>
      </c>
      <c r="Z27" s="221">
        <v>0</v>
      </c>
      <c r="AA27" s="221">
        <v>0</v>
      </c>
      <c r="AB27" s="221">
        <v>0</v>
      </c>
      <c r="AC27" s="221">
        <v>0</v>
      </c>
      <c r="AD27" s="221">
        <v>0</v>
      </c>
      <c r="AE27" s="221">
        <v>0</v>
      </c>
      <c r="AF27" s="221">
        <v>0</v>
      </c>
      <c r="AG27" s="221">
        <v>0</v>
      </c>
      <c r="AH27" s="221">
        <v>0</v>
      </c>
      <c r="AI27" s="221">
        <v>0</v>
      </c>
      <c r="AJ27" s="221">
        <v>0</v>
      </c>
      <c r="AK27" s="291">
        <v>0</v>
      </c>
      <c r="AL27" s="291">
        <v>0</v>
      </c>
      <c r="AM27" s="291">
        <v>0</v>
      </c>
      <c r="AN27" s="349">
        <v>0</v>
      </c>
      <c r="AO27" s="349">
        <v>0</v>
      </c>
      <c r="AP27" s="349">
        <v>0</v>
      </c>
      <c r="AQ27" s="376">
        <v>0</v>
      </c>
      <c r="AR27" s="376">
        <v>0</v>
      </c>
      <c r="AS27" s="376">
        <v>0</v>
      </c>
      <c r="AT27" s="394">
        <v>0</v>
      </c>
      <c r="AU27" s="394">
        <v>0</v>
      </c>
      <c r="AV27" s="394">
        <v>0</v>
      </c>
      <c r="AW27" s="394">
        <v>0</v>
      </c>
      <c r="AX27" s="394">
        <v>0</v>
      </c>
      <c r="AY27" s="394">
        <v>0</v>
      </c>
      <c r="AZ27" s="221">
        <v>0</v>
      </c>
      <c r="BA27" s="221">
        <v>0</v>
      </c>
      <c r="BB27" s="221">
        <v>0</v>
      </c>
      <c r="BC27" s="221">
        <v>0</v>
      </c>
      <c r="BD27" s="221">
        <v>0</v>
      </c>
      <c r="BE27" s="221">
        <v>0</v>
      </c>
      <c r="BF27" s="221">
        <v>0</v>
      </c>
      <c r="BG27" s="221">
        <v>0</v>
      </c>
      <c r="BH27" s="221">
        <v>0</v>
      </c>
      <c r="BI27" s="221">
        <v>0</v>
      </c>
      <c r="BJ27" s="221">
        <v>0</v>
      </c>
      <c r="BK27" s="221">
        <v>0</v>
      </c>
      <c r="BL27" s="221">
        <v>0</v>
      </c>
      <c r="BM27" s="221">
        <v>0</v>
      </c>
      <c r="BN27" s="221">
        <v>0</v>
      </c>
      <c r="BO27" s="221">
        <v>0</v>
      </c>
      <c r="BP27" s="221">
        <v>0</v>
      </c>
      <c r="BQ27" s="221">
        <v>0</v>
      </c>
      <c r="BR27" s="221">
        <v>0</v>
      </c>
      <c r="BS27" s="221">
        <v>0</v>
      </c>
      <c r="BT27" s="221">
        <v>0</v>
      </c>
      <c r="BU27" s="221">
        <v>0</v>
      </c>
      <c r="BV27" s="221">
        <v>0</v>
      </c>
      <c r="BW27" s="221">
        <v>0</v>
      </c>
      <c r="BX27" s="221">
        <v>0</v>
      </c>
      <c r="BY27" s="221">
        <v>0</v>
      </c>
      <c r="BZ27" s="221">
        <v>0</v>
      </c>
      <c r="CA27" s="221"/>
      <c r="CB27" s="221"/>
      <c r="CC27" s="221"/>
    </row>
    <row r="28" spans="1:81" s="92" customFormat="1" x14ac:dyDescent="0.2">
      <c r="A28" s="34" t="s">
        <v>2313</v>
      </c>
      <c r="B28" s="34">
        <v>1</v>
      </c>
      <c r="C28" s="12" t="s">
        <v>4029</v>
      </c>
      <c r="D28" s="13" t="s">
        <v>2646</v>
      </c>
      <c r="E28" s="13" t="s">
        <v>3588</v>
      </c>
      <c r="F28" s="13" t="s">
        <v>2340</v>
      </c>
      <c r="G28" s="13"/>
      <c r="H28" s="36">
        <v>40387</v>
      </c>
      <c r="I28" s="47" t="s">
        <v>4030</v>
      </c>
      <c r="J28" s="221">
        <v>0</v>
      </c>
      <c r="K28" s="221">
        <v>0</v>
      </c>
      <c r="L28" s="221">
        <v>0</v>
      </c>
      <c r="M28" s="221">
        <v>0</v>
      </c>
      <c r="N28" s="221">
        <v>0</v>
      </c>
      <c r="O28" s="221">
        <v>0</v>
      </c>
      <c r="P28" s="221">
        <v>0</v>
      </c>
      <c r="Q28" s="221">
        <v>0</v>
      </c>
      <c r="R28" s="221">
        <v>0</v>
      </c>
      <c r="S28" s="221">
        <v>0</v>
      </c>
      <c r="T28" s="221">
        <v>0</v>
      </c>
      <c r="U28" s="221">
        <v>0</v>
      </c>
      <c r="V28" s="221">
        <v>0</v>
      </c>
      <c r="W28" s="221">
        <v>0</v>
      </c>
      <c r="X28" s="221">
        <v>0</v>
      </c>
      <c r="Y28" s="221">
        <v>2</v>
      </c>
      <c r="Z28" s="221">
        <v>2</v>
      </c>
      <c r="AA28" s="221">
        <v>0</v>
      </c>
      <c r="AB28" s="221">
        <v>0</v>
      </c>
      <c r="AC28" s="221">
        <v>0</v>
      </c>
      <c r="AD28" s="221">
        <v>0</v>
      </c>
      <c r="AE28" s="221">
        <v>0</v>
      </c>
      <c r="AF28" s="221">
        <v>0</v>
      </c>
      <c r="AG28" s="221">
        <v>0</v>
      </c>
      <c r="AH28" s="221">
        <v>0</v>
      </c>
      <c r="AI28" s="221">
        <v>0</v>
      </c>
      <c r="AJ28" s="221">
        <v>0</v>
      </c>
      <c r="AK28" s="291">
        <v>0</v>
      </c>
      <c r="AL28" s="291">
        <v>0</v>
      </c>
      <c r="AM28" s="291">
        <v>0</v>
      </c>
      <c r="AN28" s="349">
        <v>0</v>
      </c>
      <c r="AO28" s="349">
        <v>0</v>
      </c>
      <c r="AP28" s="349">
        <v>0</v>
      </c>
      <c r="AQ28" s="376">
        <v>0</v>
      </c>
      <c r="AR28" s="376">
        <v>0</v>
      </c>
      <c r="AS28" s="376">
        <v>0</v>
      </c>
      <c r="AT28" s="394">
        <v>0</v>
      </c>
      <c r="AU28" s="394">
        <v>0</v>
      </c>
      <c r="AV28" s="394">
        <v>0</v>
      </c>
      <c r="AW28" s="394">
        <v>4</v>
      </c>
      <c r="AX28" s="394">
        <v>4</v>
      </c>
      <c r="AY28" s="394">
        <v>0</v>
      </c>
      <c r="AZ28" s="221">
        <v>0</v>
      </c>
      <c r="BA28" s="221">
        <v>0</v>
      </c>
      <c r="BB28" s="221">
        <v>0</v>
      </c>
      <c r="BC28" s="221">
        <v>0</v>
      </c>
      <c r="BD28" s="221">
        <v>0</v>
      </c>
      <c r="BE28" s="221">
        <v>0</v>
      </c>
      <c r="BF28" s="221">
        <v>0</v>
      </c>
      <c r="BG28" s="221">
        <v>0</v>
      </c>
      <c r="BH28" s="221">
        <v>0</v>
      </c>
      <c r="BI28" s="221">
        <v>0</v>
      </c>
      <c r="BJ28" s="221">
        <v>0</v>
      </c>
      <c r="BK28" s="221">
        <v>0</v>
      </c>
      <c r="BL28" s="221">
        <v>0</v>
      </c>
      <c r="BM28" s="221">
        <v>0</v>
      </c>
      <c r="BN28" s="221">
        <v>0</v>
      </c>
      <c r="BO28" s="221">
        <v>0</v>
      </c>
      <c r="BP28" s="221">
        <v>0</v>
      </c>
      <c r="BQ28" s="221">
        <v>0</v>
      </c>
      <c r="BR28" s="221">
        <v>0</v>
      </c>
      <c r="BS28" s="221">
        <v>0</v>
      </c>
      <c r="BT28" s="221">
        <v>0</v>
      </c>
      <c r="BU28" s="221">
        <v>0</v>
      </c>
      <c r="BV28" s="221">
        <v>0</v>
      </c>
      <c r="BW28" s="221">
        <v>0</v>
      </c>
      <c r="BX28" s="221">
        <v>0</v>
      </c>
      <c r="BY28" s="221">
        <v>0</v>
      </c>
      <c r="BZ28" s="221">
        <v>0</v>
      </c>
      <c r="CA28" s="221"/>
      <c r="CB28" s="221"/>
      <c r="CC28" s="221"/>
    </row>
    <row r="29" spans="1:81" s="92" customFormat="1" x14ac:dyDescent="0.2">
      <c r="A29" s="34" t="s">
        <v>2313</v>
      </c>
      <c r="B29" s="34">
        <v>1</v>
      </c>
      <c r="C29" s="12" t="s">
        <v>3796</v>
      </c>
      <c r="D29" s="13" t="s">
        <v>2646</v>
      </c>
      <c r="E29" s="13" t="s">
        <v>3588</v>
      </c>
      <c r="F29" s="13" t="s">
        <v>1691</v>
      </c>
      <c r="G29" s="36">
        <v>40478</v>
      </c>
      <c r="H29" s="36">
        <v>40388</v>
      </c>
      <c r="I29" s="47" t="s">
        <v>3797</v>
      </c>
      <c r="J29" s="221">
        <v>0</v>
      </c>
      <c r="K29" s="221">
        <v>0</v>
      </c>
      <c r="L29" s="221">
        <v>0</v>
      </c>
      <c r="M29" s="221">
        <v>0</v>
      </c>
      <c r="N29" s="221">
        <v>0</v>
      </c>
      <c r="O29" s="221">
        <v>0</v>
      </c>
      <c r="P29" s="221">
        <v>0</v>
      </c>
      <c r="Q29" s="221">
        <v>0</v>
      </c>
      <c r="R29" s="221">
        <v>0</v>
      </c>
      <c r="S29" s="221">
        <v>0</v>
      </c>
      <c r="T29" s="221">
        <v>0</v>
      </c>
      <c r="U29" s="221">
        <v>0</v>
      </c>
      <c r="V29" s="221">
        <v>0</v>
      </c>
      <c r="W29" s="221">
        <v>0</v>
      </c>
      <c r="X29" s="221">
        <v>0</v>
      </c>
      <c r="Y29" s="221">
        <v>0</v>
      </c>
      <c r="Z29" s="221">
        <v>0</v>
      </c>
      <c r="AA29" s="221">
        <v>0</v>
      </c>
      <c r="AB29" s="221">
        <v>0</v>
      </c>
      <c r="AC29" s="221">
        <v>0</v>
      </c>
      <c r="AD29" s="221">
        <v>0</v>
      </c>
      <c r="AE29" s="221">
        <v>0</v>
      </c>
      <c r="AF29" s="221">
        <v>0</v>
      </c>
      <c r="AG29" s="221">
        <v>0</v>
      </c>
      <c r="AH29" s="221">
        <v>0</v>
      </c>
      <c r="AI29" s="221">
        <v>0</v>
      </c>
      <c r="AJ29" s="221">
        <v>0</v>
      </c>
      <c r="AK29" s="291">
        <v>0</v>
      </c>
      <c r="AL29" s="291">
        <v>0</v>
      </c>
      <c r="AM29" s="291">
        <v>0</v>
      </c>
      <c r="AN29" s="349">
        <v>0</v>
      </c>
      <c r="AO29" s="349">
        <v>0</v>
      </c>
      <c r="AP29" s="349">
        <v>0</v>
      </c>
      <c r="AQ29" s="376">
        <v>0</v>
      </c>
      <c r="AR29" s="376">
        <v>0</v>
      </c>
      <c r="AS29" s="376">
        <v>0</v>
      </c>
      <c r="AT29" s="394">
        <v>0</v>
      </c>
      <c r="AU29" s="394">
        <v>0</v>
      </c>
      <c r="AV29" s="394">
        <v>0</v>
      </c>
      <c r="AW29" s="394">
        <v>0</v>
      </c>
      <c r="AX29" s="394">
        <v>0</v>
      </c>
      <c r="AY29" s="394">
        <v>0</v>
      </c>
      <c r="AZ29" s="221">
        <v>0</v>
      </c>
      <c r="BA29" s="221">
        <v>0</v>
      </c>
      <c r="BB29" s="221">
        <v>0</v>
      </c>
      <c r="BC29" s="221">
        <v>0</v>
      </c>
      <c r="BD29" s="221">
        <v>0</v>
      </c>
      <c r="BE29" s="221">
        <v>0</v>
      </c>
      <c r="BF29" s="221">
        <v>0</v>
      </c>
      <c r="BG29" s="221">
        <v>0</v>
      </c>
      <c r="BH29" s="221">
        <v>0</v>
      </c>
      <c r="BI29" s="221">
        <v>0</v>
      </c>
      <c r="BJ29" s="221">
        <v>0</v>
      </c>
      <c r="BK29" s="221">
        <v>0</v>
      </c>
      <c r="BL29" s="221">
        <v>3</v>
      </c>
      <c r="BM29" s="221">
        <v>3</v>
      </c>
      <c r="BN29" s="221">
        <v>0</v>
      </c>
      <c r="BO29" s="221">
        <v>0</v>
      </c>
      <c r="BP29" s="221">
        <v>0</v>
      </c>
      <c r="BQ29" s="221">
        <v>0</v>
      </c>
      <c r="BR29" s="221">
        <v>0</v>
      </c>
      <c r="BS29" s="221">
        <v>0</v>
      </c>
      <c r="BT29" s="221">
        <v>0</v>
      </c>
      <c r="BU29" s="221">
        <v>0</v>
      </c>
      <c r="BV29" s="221">
        <v>0</v>
      </c>
      <c r="BW29" s="221">
        <v>0</v>
      </c>
      <c r="BX29" s="221">
        <v>0</v>
      </c>
      <c r="BY29" s="221">
        <v>0</v>
      </c>
      <c r="BZ29" s="221">
        <v>0</v>
      </c>
      <c r="CA29" s="221"/>
      <c r="CB29" s="221"/>
      <c r="CC29" s="221"/>
    </row>
    <row r="30" spans="1:81" x14ac:dyDescent="0.2">
      <c r="A30" s="34" t="s">
        <v>2313</v>
      </c>
      <c r="B30" s="34">
        <v>1</v>
      </c>
      <c r="C30" s="12" t="s">
        <v>3809</v>
      </c>
      <c r="D30" s="13" t="s">
        <v>2646</v>
      </c>
      <c r="E30" s="13" t="s">
        <v>3588</v>
      </c>
      <c r="F30" s="13" t="s">
        <v>2185</v>
      </c>
      <c r="G30" s="36">
        <v>41478</v>
      </c>
      <c r="H30" s="36">
        <v>40388</v>
      </c>
      <c r="I30" s="13" t="s">
        <v>3810</v>
      </c>
      <c r="J30" s="221">
        <v>18</v>
      </c>
      <c r="K30" s="221">
        <v>18</v>
      </c>
      <c r="L30" s="221">
        <v>0</v>
      </c>
      <c r="M30" s="221">
        <v>11</v>
      </c>
      <c r="N30" s="221">
        <v>11</v>
      </c>
      <c r="O30" s="221">
        <v>0</v>
      </c>
      <c r="P30" s="221">
        <v>15</v>
      </c>
      <c r="Q30" s="221">
        <v>15</v>
      </c>
      <c r="R30" s="221">
        <v>0</v>
      </c>
      <c r="S30" s="221">
        <v>6</v>
      </c>
      <c r="T30" s="221">
        <v>6</v>
      </c>
      <c r="U30" s="221">
        <v>0</v>
      </c>
      <c r="V30" s="221">
        <v>1</v>
      </c>
      <c r="W30" s="221">
        <v>1</v>
      </c>
      <c r="X30" s="221">
        <v>0</v>
      </c>
      <c r="Y30" s="221">
        <v>16</v>
      </c>
      <c r="Z30" s="221">
        <v>16</v>
      </c>
      <c r="AA30" s="221">
        <v>0</v>
      </c>
      <c r="AB30" s="221">
        <v>16</v>
      </c>
      <c r="AC30" s="221">
        <v>16</v>
      </c>
      <c r="AD30" s="221">
        <v>0</v>
      </c>
      <c r="AE30" s="221">
        <v>32</v>
      </c>
      <c r="AF30" s="221">
        <v>32</v>
      </c>
      <c r="AG30" s="221">
        <v>0</v>
      </c>
      <c r="AH30" s="221">
        <v>14</v>
      </c>
      <c r="AI30" s="221">
        <v>14</v>
      </c>
      <c r="AJ30" s="221">
        <v>0</v>
      </c>
      <c r="AK30" s="291">
        <v>14</v>
      </c>
      <c r="AL30" s="291">
        <v>14</v>
      </c>
      <c r="AM30" s="291">
        <v>0</v>
      </c>
      <c r="AN30" s="349">
        <v>12</v>
      </c>
      <c r="AO30" s="349">
        <v>12</v>
      </c>
      <c r="AP30" s="349">
        <v>0</v>
      </c>
      <c r="AQ30" s="376">
        <v>14</v>
      </c>
      <c r="AR30" s="376">
        <v>14</v>
      </c>
      <c r="AS30" s="376">
        <v>12</v>
      </c>
      <c r="AT30" s="394">
        <v>16</v>
      </c>
      <c r="AU30" s="394">
        <v>16</v>
      </c>
      <c r="AV30" s="394">
        <v>0</v>
      </c>
      <c r="AW30" s="394">
        <v>15</v>
      </c>
      <c r="AX30" s="394">
        <v>15</v>
      </c>
      <c r="AY30" s="394">
        <v>0</v>
      </c>
      <c r="AZ30" s="221">
        <v>20</v>
      </c>
      <c r="BA30" s="221">
        <v>20</v>
      </c>
      <c r="BB30" s="221">
        <v>0</v>
      </c>
      <c r="BC30" s="221">
        <v>9</v>
      </c>
      <c r="BD30" s="221">
        <v>9</v>
      </c>
      <c r="BE30" s="221">
        <v>0</v>
      </c>
      <c r="BF30" s="221">
        <v>3</v>
      </c>
      <c r="BG30" s="221">
        <v>3</v>
      </c>
      <c r="BH30" s="221">
        <v>0</v>
      </c>
      <c r="BI30" s="221">
        <v>12</v>
      </c>
      <c r="BJ30" s="221">
        <v>12</v>
      </c>
      <c r="BK30" s="221">
        <v>0</v>
      </c>
      <c r="BL30" s="221">
        <v>11</v>
      </c>
      <c r="BM30" s="221">
        <v>11</v>
      </c>
      <c r="BN30" s="221">
        <v>11</v>
      </c>
      <c r="BO30" s="221">
        <v>7</v>
      </c>
      <c r="BP30" s="221">
        <v>7</v>
      </c>
      <c r="BQ30" s="221">
        <v>7</v>
      </c>
      <c r="BR30" s="221">
        <v>7</v>
      </c>
      <c r="BS30" s="221">
        <v>7</v>
      </c>
      <c r="BT30" s="221">
        <v>7</v>
      </c>
      <c r="BU30" s="221">
        <v>7</v>
      </c>
      <c r="BV30" s="221">
        <v>7</v>
      </c>
      <c r="BW30" s="221">
        <v>7</v>
      </c>
      <c r="BX30" s="221">
        <v>10</v>
      </c>
      <c r="BY30" s="221">
        <v>10</v>
      </c>
      <c r="BZ30" s="221">
        <v>10</v>
      </c>
      <c r="CA30" s="221"/>
      <c r="CB30" s="221"/>
      <c r="CC30" s="221"/>
    </row>
    <row r="31" spans="1:81" x14ac:dyDescent="0.2">
      <c r="A31" s="34" t="s">
        <v>2313</v>
      </c>
      <c r="B31" s="34">
        <v>1</v>
      </c>
      <c r="C31" s="12" t="s">
        <v>3798</v>
      </c>
      <c r="D31" s="13" t="s">
        <v>2646</v>
      </c>
      <c r="E31" s="13" t="s">
        <v>3588</v>
      </c>
      <c r="F31" s="13" t="s">
        <v>2340</v>
      </c>
      <c r="G31" s="13"/>
      <c r="H31" s="36">
        <v>40393</v>
      </c>
      <c r="I31" s="47" t="s">
        <v>3799</v>
      </c>
      <c r="J31" s="221">
        <v>5</v>
      </c>
      <c r="K31" s="221">
        <v>5</v>
      </c>
      <c r="L31" s="221">
        <v>0</v>
      </c>
      <c r="M31" s="221">
        <v>11</v>
      </c>
      <c r="N31" s="221">
        <v>11</v>
      </c>
      <c r="O31" s="221">
        <v>0</v>
      </c>
      <c r="P31" s="221">
        <v>12</v>
      </c>
      <c r="Q31" s="221">
        <v>12</v>
      </c>
      <c r="R31" s="221">
        <v>0</v>
      </c>
      <c r="S31" s="221">
        <v>11</v>
      </c>
      <c r="T31" s="221">
        <v>11</v>
      </c>
      <c r="U31" s="221">
        <v>0</v>
      </c>
      <c r="V31" s="221">
        <v>12</v>
      </c>
      <c r="W31" s="221">
        <v>12</v>
      </c>
      <c r="X31" s="221">
        <v>0</v>
      </c>
      <c r="Y31" s="221">
        <v>11</v>
      </c>
      <c r="Z31" s="221">
        <v>11</v>
      </c>
      <c r="AA31" s="221">
        <v>0</v>
      </c>
      <c r="AB31" s="221">
        <v>10</v>
      </c>
      <c r="AC31" s="221">
        <v>10</v>
      </c>
      <c r="AD31" s="221">
        <v>0</v>
      </c>
      <c r="AE31" s="221">
        <v>26</v>
      </c>
      <c r="AF31" s="221">
        <v>26</v>
      </c>
      <c r="AG31" s="221">
        <v>0</v>
      </c>
      <c r="AH31" s="221">
        <v>14</v>
      </c>
      <c r="AI31" s="221">
        <v>14</v>
      </c>
      <c r="AJ31" s="221">
        <v>0</v>
      </c>
      <c r="AK31" s="291">
        <v>15</v>
      </c>
      <c r="AL31" s="291">
        <v>15</v>
      </c>
      <c r="AM31" s="291">
        <v>12</v>
      </c>
      <c r="AN31" s="349">
        <v>13</v>
      </c>
      <c r="AO31" s="349">
        <v>13</v>
      </c>
      <c r="AP31" s="349">
        <v>13</v>
      </c>
      <c r="AQ31" s="376">
        <v>16</v>
      </c>
      <c r="AR31" s="376">
        <v>16</v>
      </c>
      <c r="AS31" s="376">
        <v>0</v>
      </c>
      <c r="AT31" s="394">
        <v>11</v>
      </c>
      <c r="AU31" s="394">
        <v>11</v>
      </c>
      <c r="AV31" s="394">
        <v>0</v>
      </c>
      <c r="AW31" s="394">
        <v>8</v>
      </c>
      <c r="AX31" s="394">
        <v>8</v>
      </c>
      <c r="AY31" s="394">
        <v>8</v>
      </c>
      <c r="AZ31" s="221">
        <v>3</v>
      </c>
      <c r="BA31" s="221">
        <v>3</v>
      </c>
      <c r="BB31" s="221">
        <v>0</v>
      </c>
      <c r="BC31" s="221">
        <v>7</v>
      </c>
      <c r="BD31" s="221">
        <v>7</v>
      </c>
      <c r="BE31" s="221">
        <v>0</v>
      </c>
      <c r="BF31" s="221">
        <v>12</v>
      </c>
      <c r="BG31" s="221">
        <v>12</v>
      </c>
      <c r="BH31" s="221">
        <v>0</v>
      </c>
      <c r="BI31" s="221">
        <v>16</v>
      </c>
      <c r="BJ31" s="221">
        <v>16</v>
      </c>
      <c r="BK31" s="221">
        <v>0</v>
      </c>
      <c r="BL31" s="221">
        <v>11</v>
      </c>
      <c r="BM31" s="221">
        <v>11</v>
      </c>
      <c r="BN31" s="221">
        <v>0</v>
      </c>
      <c r="BO31" s="221">
        <v>20</v>
      </c>
      <c r="BP31" s="221">
        <v>20</v>
      </c>
      <c r="BQ31" s="221">
        <v>10</v>
      </c>
      <c r="BR31" s="221">
        <v>20</v>
      </c>
      <c r="BS31" s="221">
        <v>20</v>
      </c>
      <c r="BT31" s="221">
        <v>20</v>
      </c>
      <c r="BU31" s="221">
        <v>20</v>
      </c>
      <c r="BV31" s="221">
        <v>20</v>
      </c>
      <c r="BW31" s="221">
        <v>20</v>
      </c>
      <c r="BX31" s="221">
        <v>20</v>
      </c>
      <c r="BY31" s="221">
        <v>20</v>
      </c>
      <c r="BZ31" s="221">
        <v>0</v>
      </c>
      <c r="CA31" s="221"/>
      <c r="CB31" s="221"/>
      <c r="CC31" s="221"/>
    </row>
    <row r="32" spans="1:81" x14ac:dyDescent="0.2">
      <c r="A32" s="34" t="s">
        <v>2313</v>
      </c>
      <c r="B32" s="34">
        <v>1</v>
      </c>
      <c r="C32" s="12" t="s">
        <v>3773</v>
      </c>
      <c r="D32" s="13" t="s">
        <v>2646</v>
      </c>
      <c r="E32" s="13" t="s">
        <v>3588</v>
      </c>
      <c r="F32" s="13" t="s">
        <v>2340</v>
      </c>
      <c r="G32" s="13"/>
      <c r="H32" s="36">
        <v>40393</v>
      </c>
      <c r="I32" s="47" t="s">
        <v>3774</v>
      </c>
      <c r="J32" s="221">
        <v>8</v>
      </c>
      <c r="K32" s="221">
        <v>8</v>
      </c>
      <c r="L32" s="221">
        <v>0</v>
      </c>
      <c r="M32" s="221">
        <v>4</v>
      </c>
      <c r="N32" s="221">
        <v>4</v>
      </c>
      <c r="O32" s="221">
        <v>0</v>
      </c>
      <c r="P32" s="221">
        <v>16</v>
      </c>
      <c r="Q32" s="221">
        <v>16</v>
      </c>
      <c r="R32" s="221">
        <v>0</v>
      </c>
      <c r="S32" s="221">
        <v>12</v>
      </c>
      <c r="T32" s="221">
        <v>12</v>
      </c>
      <c r="U32" s="221">
        <v>0</v>
      </c>
      <c r="V32" s="221">
        <v>32</v>
      </c>
      <c r="W32" s="221">
        <v>32</v>
      </c>
      <c r="X32" s="221">
        <v>0</v>
      </c>
      <c r="Y32" s="221">
        <v>12</v>
      </c>
      <c r="Z32" s="221">
        <v>12</v>
      </c>
      <c r="AA32" s="221">
        <v>0</v>
      </c>
      <c r="AB32" s="221">
        <v>0</v>
      </c>
      <c r="AC32" s="221">
        <v>0</v>
      </c>
      <c r="AD32" s="221">
        <v>0</v>
      </c>
      <c r="AE32" s="221">
        <v>24</v>
      </c>
      <c r="AF32" s="221">
        <v>24</v>
      </c>
      <c r="AG32" s="221">
        <v>0</v>
      </c>
      <c r="AH32" s="221">
        <v>28</v>
      </c>
      <c r="AI32" s="221">
        <v>28</v>
      </c>
      <c r="AJ32" s="221">
        <v>0</v>
      </c>
      <c r="AK32" s="291">
        <v>20</v>
      </c>
      <c r="AL32" s="291">
        <v>20</v>
      </c>
      <c r="AM32" s="291">
        <v>0</v>
      </c>
      <c r="AN32" s="349">
        <v>0</v>
      </c>
      <c r="AO32" s="349">
        <v>0</v>
      </c>
      <c r="AP32" s="349">
        <v>0</v>
      </c>
      <c r="AQ32" s="376">
        <v>12</v>
      </c>
      <c r="AR32" s="376">
        <v>12</v>
      </c>
      <c r="AS32" s="376">
        <v>0</v>
      </c>
      <c r="AT32" s="394">
        <v>24</v>
      </c>
      <c r="AU32" s="394">
        <v>24</v>
      </c>
      <c r="AV32" s="394">
        <v>0</v>
      </c>
      <c r="AW32" s="394">
        <v>0</v>
      </c>
      <c r="AX32" s="394">
        <v>0</v>
      </c>
      <c r="AY32" s="394">
        <v>0</v>
      </c>
      <c r="AZ32" s="221">
        <v>4</v>
      </c>
      <c r="BA32" s="221">
        <v>4</v>
      </c>
      <c r="BB32" s="221">
        <v>0</v>
      </c>
      <c r="BC32" s="221">
        <v>0</v>
      </c>
      <c r="BD32" s="221">
        <v>0</v>
      </c>
      <c r="BE32" s="221">
        <v>0</v>
      </c>
      <c r="BF32" s="221">
        <v>8</v>
      </c>
      <c r="BG32" s="221">
        <v>8</v>
      </c>
      <c r="BH32" s="221">
        <v>0</v>
      </c>
      <c r="BI32" s="221">
        <v>32</v>
      </c>
      <c r="BJ32" s="221">
        <v>32</v>
      </c>
      <c r="BK32" s="221">
        <v>0</v>
      </c>
      <c r="BL32" s="221">
        <v>8</v>
      </c>
      <c r="BM32" s="221">
        <v>8</v>
      </c>
      <c r="BN32" s="221">
        <v>0</v>
      </c>
      <c r="BO32" s="221">
        <v>0</v>
      </c>
      <c r="BP32" s="221">
        <v>0</v>
      </c>
      <c r="BQ32" s="221">
        <v>0</v>
      </c>
      <c r="BR32" s="221">
        <v>0</v>
      </c>
      <c r="BS32" s="221">
        <v>0</v>
      </c>
      <c r="BT32" s="221">
        <v>0</v>
      </c>
      <c r="BU32" s="221">
        <v>24</v>
      </c>
      <c r="BV32" s="221">
        <v>24</v>
      </c>
      <c r="BW32" s="221">
        <v>0</v>
      </c>
      <c r="BX32" s="221">
        <v>0</v>
      </c>
      <c r="BY32" s="221">
        <v>0</v>
      </c>
      <c r="BZ32" s="221">
        <v>0</v>
      </c>
      <c r="CA32" s="221"/>
      <c r="CB32" s="221"/>
      <c r="CC32" s="221"/>
    </row>
    <row r="33" spans="1:81" x14ac:dyDescent="0.2">
      <c r="A33" s="34" t="s">
        <v>2313</v>
      </c>
      <c r="B33" s="34">
        <v>1</v>
      </c>
      <c r="C33" s="12" t="s">
        <v>3853</v>
      </c>
      <c r="D33" s="13" t="s">
        <v>2646</v>
      </c>
      <c r="E33" s="13" t="s">
        <v>3588</v>
      </c>
      <c r="F33" s="13" t="s">
        <v>3540</v>
      </c>
      <c r="G33" s="36">
        <v>41360</v>
      </c>
      <c r="H33" s="36">
        <v>40393</v>
      </c>
      <c r="I33" s="47" t="s">
        <v>3854</v>
      </c>
      <c r="J33" s="221">
        <v>4</v>
      </c>
      <c r="K33" s="221">
        <v>4</v>
      </c>
      <c r="L33" s="221">
        <v>0</v>
      </c>
      <c r="M33" s="221">
        <v>6</v>
      </c>
      <c r="N33" s="221">
        <v>6</v>
      </c>
      <c r="O33" s="221">
        <v>0</v>
      </c>
      <c r="P33" s="221">
        <v>4</v>
      </c>
      <c r="Q33" s="221">
        <v>4</v>
      </c>
      <c r="R33" s="221">
        <v>4</v>
      </c>
      <c r="S33" s="221">
        <v>0</v>
      </c>
      <c r="T33" s="221">
        <v>0</v>
      </c>
      <c r="U33" s="221">
        <v>0</v>
      </c>
      <c r="V33" s="221">
        <v>0</v>
      </c>
      <c r="W33" s="221">
        <v>0</v>
      </c>
      <c r="X33" s="221">
        <v>0</v>
      </c>
      <c r="Y33" s="221">
        <v>0</v>
      </c>
      <c r="Z33" s="221">
        <v>0</v>
      </c>
      <c r="AA33" s="221">
        <v>0</v>
      </c>
      <c r="AB33" s="221">
        <v>0</v>
      </c>
      <c r="AC33" s="221">
        <v>0</v>
      </c>
      <c r="AD33" s="221">
        <v>0</v>
      </c>
      <c r="AE33" s="221">
        <v>0</v>
      </c>
      <c r="AF33" s="221">
        <v>0</v>
      </c>
      <c r="AG33" s="221">
        <v>0</v>
      </c>
      <c r="AH33" s="221">
        <v>8</v>
      </c>
      <c r="AI33" s="221">
        <v>8</v>
      </c>
      <c r="AJ33" s="221">
        <v>0</v>
      </c>
      <c r="AK33" s="291">
        <v>2</v>
      </c>
      <c r="AL33" s="291">
        <v>2</v>
      </c>
      <c r="AM33" s="291">
        <v>0</v>
      </c>
      <c r="AN33" s="349">
        <v>0</v>
      </c>
      <c r="AO33" s="349">
        <v>0</v>
      </c>
      <c r="AP33" s="349">
        <v>0</v>
      </c>
      <c r="AQ33" s="376">
        <v>0</v>
      </c>
      <c r="AR33" s="376">
        <v>0</v>
      </c>
      <c r="AS33" s="376">
        <v>0</v>
      </c>
      <c r="AT33" s="394">
        <v>2</v>
      </c>
      <c r="AU33" s="394">
        <v>2</v>
      </c>
      <c r="AV33" s="394">
        <v>0</v>
      </c>
      <c r="AW33" s="394">
        <v>4</v>
      </c>
      <c r="AX33" s="394">
        <v>4</v>
      </c>
      <c r="AY33" s="394">
        <v>0</v>
      </c>
      <c r="AZ33" s="221">
        <v>0</v>
      </c>
      <c r="BA33" s="221">
        <v>0</v>
      </c>
      <c r="BB33" s="221">
        <v>0</v>
      </c>
      <c r="BC33" s="221">
        <v>0</v>
      </c>
      <c r="BD33" s="221">
        <v>0</v>
      </c>
      <c r="BE33" s="221">
        <v>0</v>
      </c>
      <c r="BF33" s="221">
        <v>0</v>
      </c>
      <c r="BG33" s="221">
        <v>0</v>
      </c>
      <c r="BH33" s="221">
        <v>0</v>
      </c>
      <c r="BI33" s="221">
        <v>0</v>
      </c>
      <c r="BJ33" s="221">
        <v>0</v>
      </c>
      <c r="BK33" s="221">
        <v>0</v>
      </c>
      <c r="BL33" s="221">
        <v>0</v>
      </c>
      <c r="BM33" s="221">
        <v>0</v>
      </c>
      <c r="BN33" s="221">
        <v>0</v>
      </c>
      <c r="BO33" s="221">
        <v>0</v>
      </c>
      <c r="BP33" s="221">
        <v>0</v>
      </c>
      <c r="BQ33" s="221">
        <v>0</v>
      </c>
      <c r="BR33" s="221">
        <v>0</v>
      </c>
      <c r="BS33" s="221">
        <v>0</v>
      </c>
      <c r="BT33" s="221">
        <v>0</v>
      </c>
      <c r="BU33" s="221">
        <v>0</v>
      </c>
      <c r="BV33" s="221">
        <v>0</v>
      </c>
      <c r="BW33" s="221">
        <v>0</v>
      </c>
      <c r="BX33" s="221">
        <v>4</v>
      </c>
      <c r="BY33" s="221">
        <v>4</v>
      </c>
      <c r="BZ33" s="221">
        <v>0</v>
      </c>
      <c r="CA33" s="221"/>
      <c r="CB33" s="221"/>
      <c r="CC33" s="221"/>
    </row>
    <row r="34" spans="1:81" x14ac:dyDescent="0.2">
      <c r="A34" s="34" t="s">
        <v>2313</v>
      </c>
      <c r="B34" s="34">
        <v>1</v>
      </c>
      <c r="C34" s="12" t="s">
        <v>3782</v>
      </c>
      <c r="D34" s="13" t="s">
        <v>2646</v>
      </c>
      <c r="E34" s="13" t="s">
        <v>3588</v>
      </c>
      <c r="F34" s="13" t="s">
        <v>1691</v>
      </c>
      <c r="G34" s="36">
        <v>40875</v>
      </c>
      <c r="H34" s="36">
        <v>40393</v>
      </c>
      <c r="I34" s="47" t="s">
        <v>3783</v>
      </c>
      <c r="J34" s="221">
        <v>0</v>
      </c>
      <c r="K34" s="221">
        <v>0</v>
      </c>
      <c r="L34" s="221">
        <v>0</v>
      </c>
      <c r="M34" s="221">
        <v>0</v>
      </c>
      <c r="N34" s="221">
        <v>0</v>
      </c>
      <c r="O34" s="221">
        <v>0</v>
      </c>
      <c r="P34" s="221">
        <v>0</v>
      </c>
      <c r="Q34" s="221">
        <v>0</v>
      </c>
      <c r="R34" s="221">
        <v>0</v>
      </c>
      <c r="S34" s="221">
        <v>0</v>
      </c>
      <c r="T34" s="221">
        <v>0</v>
      </c>
      <c r="U34" s="221">
        <v>0</v>
      </c>
      <c r="V34" s="221">
        <v>0</v>
      </c>
      <c r="W34" s="221">
        <v>0</v>
      </c>
      <c r="X34" s="221">
        <v>0</v>
      </c>
      <c r="Y34" s="221">
        <v>0</v>
      </c>
      <c r="Z34" s="221">
        <v>0</v>
      </c>
      <c r="AA34" s="221">
        <v>0</v>
      </c>
      <c r="AB34" s="221">
        <v>0</v>
      </c>
      <c r="AC34" s="221">
        <v>0</v>
      </c>
      <c r="AD34" s="221">
        <v>0</v>
      </c>
      <c r="AE34" s="221">
        <v>0</v>
      </c>
      <c r="AF34" s="221">
        <v>0</v>
      </c>
      <c r="AG34" s="221">
        <v>0</v>
      </c>
      <c r="AH34" s="221">
        <v>0</v>
      </c>
      <c r="AI34" s="221">
        <v>0</v>
      </c>
      <c r="AJ34" s="221">
        <v>0</v>
      </c>
      <c r="AK34" s="291">
        <v>0</v>
      </c>
      <c r="AL34" s="291">
        <v>0</v>
      </c>
      <c r="AM34" s="291">
        <v>0</v>
      </c>
      <c r="AN34" s="349">
        <v>0</v>
      </c>
      <c r="AO34" s="349">
        <v>0</v>
      </c>
      <c r="AP34" s="349">
        <v>0</v>
      </c>
      <c r="AQ34" s="376">
        <v>0</v>
      </c>
      <c r="AR34" s="376">
        <v>0</v>
      </c>
      <c r="AS34" s="376">
        <v>0</v>
      </c>
      <c r="AT34" s="394">
        <v>12</v>
      </c>
      <c r="AU34" s="394">
        <v>12</v>
      </c>
      <c r="AV34" s="394">
        <v>0</v>
      </c>
      <c r="AW34" s="394">
        <v>0</v>
      </c>
      <c r="AX34" s="394">
        <v>0</v>
      </c>
      <c r="AY34" s="394">
        <v>0</v>
      </c>
      <c r="AZ34" s="221">
        <v>0</v>
      </c>
      <c r="BA34" s="221">
        <v>0</v>
      </c>
      <c r="BB34" s="221">
        <v>0</v>
      </c>
      <c r="BC34" s="221">
        <v>6</v>
      </c>
      <c r="BD34" s="221">
        <v>6</v>
      </c>
      <c r="BE34" s="221">
        <v>0</v>
      </c>
      <c r="BF34" s="221">
        <v>0</v>
      </c>
      <c r="BG34" s="221">
        <v>0</v>
      </c>
      <c r="BH34" s="221">
        <v>0</v>
      </c>
      <c r="BI34" s="221">
        <v>0</v>
      </c>
      <c r="BJ34" s="221">
        <v>0</v>
      </c>
      <c r="BK34" s="221">
        <v>0</v>
      </c>
      <c r="BL34" s="221">
        <v>0</v>
      </c>
      <c r="BM34" s="221">
        <v>0</v>
      </c>
      <c r="BN34" s="221">
        <v>0</v>
      </c>
      <c r="BO34" s="221">
        <v>0</v>
      </c>
      <c r="BP34" s="221">
        <v>0</v>
      </c>
      <c r="BQ34" s="221">
        <v>0</v>
      </c>
      <c r="BR34" s="221">
        <v>0</v>
      </c>
      <c r="BS34" s="221">
        <v>0</v>
      </c>
      <c r="BT34" s="221">
        <v>0</v>
      </c>
      <c r="BU34" s="221">
        <v>0</v>
      </c>
      <c r="BV34" s="221">
        <v>0</v>
      </c>
      <c r="BW34" s="221">
        <v>0</v>
      </c>
      <c r="BX34" s="221">
        <v>0</v>
      </c>
      <c r="BY34" s="221">
        <v>0</v>
      </c>
      <c r="BZ34" s="221">
        <v>0</v>
      </c>
      <c r="CA34" s="221"/>
      <c r="CB34" s="221"/>
      <c r="CC34" s="221"/>
    </row>
    <row r="35" spans="1:81" x14ac:dyDescent="0.2">
      <c r="A35" s="34" t="s">
        <v>2313</v>
      </c>
      <c r="B35" s="34">
        <v>1</v>
      </c>
      <c r="C35" s="12" t="s">
        <v>3811</v>
      </c>
      <c r="D35" s="13" t="s">
        <v>2646</v>
      </c>
      <c r="E35" s="13" t="s">
        <v>3588</v>
      </c>
      <c r="F35" s="13" t="s">
        <v>2340</v>
      </c>
      <c r="G35" s="13"/>
      <c r="H35" s="36">
        <v>40393</v>
      </c>
      <c r="I35" s="13" t="s">
        <v>3812</v>
      </c>
      <c r="J35" s="221">
        <v>0</v>
      </c>
      <c r="K35" s="221">
        <v>0</v>
      </c>
      <c r="L35" s="221">
        <v>0</v>
      </c>
      <c r="M35" s="221">
        <v>5</v>
      </c>
      <c r="N35" s="221">
        <v>5</v>
      </c>
      <c r="O35" s="221">
        <v>0</v>
      </c>
      <c r="P35" s="221">
        <v>0</v>
      </c>
      <c r="Q35" s="221">
        <v>0</v>
      </c>
      <c r="R35" s="221">
        <v>0</v>
      </c>
      <c r="S35" s="221">
        <v>0</v>
      </c>
      <c r="T35" s="221">
        <v>0</v>
      </c>
      <c r="U35" s="221">
        <v>0</v>
      </c>
      <c r="V35" s="221">
        <v>0</v>
      </c>
      <c r="W35" s="221">
        <v>0</v>
      </c>
      <c r="X35" s="221">
        <v>0</v>
      </c>
      <c r="Y35" s="221">
        <v>0</v>
      </c>
      <c r="Z35" s="221">
        <v>0</v>
      </c>
      <c r="AA35" s="221">
        <v>0</v>
      </c>
      <c r="AB35" s="221">
        <v>4</v>
      </c>
      <c r="AC35" s="221">
        <v>4</v>
      </c>
      <c r="AD35" s="221">
        <v>0</v>
      </c>
      <c r="AE35" s="221">
        <v>0</v>
      </c>
      <c r="AF35" s="221">
        <v>0</v>
      </c>
      <c r="AG35" s="221">
        <v>0</v>
      </c>
      <c r="AH35" s="221">
        <v>4</v>
      </c>
      <c r="AI35" s="221">
        <v>4</v>
      </c>
      <c r="AJ35" s="221">
        <v>0</v>
      </c>
      <c r="AK35" s="291">
        <v>4</v>
      </c>
      <c r="AL35" s="291">
        <v>4</v>
      </c>
      <c r="AM35" s="291">
        <v>0</v>
      </c>
      <c r="AN35" s="349">
        <v>4</v>
      </c>
      <c r="AO35" s="349">
        <v>4</v>
      </c>
      <c r="AP35" s="349">
        <v>0</v>
      </c>
      <c r="AQ35" s="376">
        <v>4</v>
      </c>
      <c r="AR35" s="376">
        <v>4</v>
      </c>
      <c r="AS35" s="376">
        <v>0</v>
      </c>
      <c r="AT35" s="394">
        <v>0</v>
      </c>
      <c r="AU35" s="394">
        <v>0</v>
      </c>
      <c r="AV35" s="394">
        <v>0</v>
      </c>
      <c r="AW35" s="394">
        <v>0</v>
      </c>
      <c r="AX35" s="394">
        <v>0</v>
      </c>
      <c r="AY35" s="394">
        <v>0</v>
      </c>
      <c r="AZ35" s="221">
        <v>4</v>
      </c>
      <c r="BA35" s="221">
        <v>4</v>
      </c>
      <c r="BB35" s="221">
        <v>0</v>
      </c>
      <c r="BC35" s="221">
        <v>4</v>
      </c>
      <c r="BD35" s="221">
        <v>4</v>
      </c>
      <c r="BE35" s="221">
        <v>0</v>
      </c>
      <c r="BF35" s="221">
        <v>4</v>
      </c>
      <c r="BG35" s="221">
        <v>4</v>
      </c>
      <c r="BH35" s="221">
        <v>0</v>
      </c>
      <c r="BI35" s="221">
        <v>4</v>
      </c>
      <c r="BJ35" s="221">
        <v>4</v>
      </c>
      <c r="BK35" s="221">
        <v>0</v>
      </c>
      <c r="BL35" s="221">
        <v>0</v>
      </c>
      <c r="BM35" s="221">
        <v>0</v>
      </c>
      <c r="BN35" s="221">
        <v>0</v>
      </c>
      <c r="BO35" s="221">
        <v>0</v>
      </c>
      <c r="BP35" s="221">
        <v>0</v>
      </c>
      <c r="BQ35" s="221">
        <v>0</v>
      </c>
      <c r="BR35" s="221">
        <v>0</v>
      </c>
      <c r="BS35" s="221">
        <v>0</v>
      </c>
      <c r="BT35" s="221">
        <v>0</v>
      </c>
      <c r="BU35" s="221">
        <v>0</v>
      </c>
      <c r="BV35" s="221">
        <v>0</v>
      </c>
      <c r="BW35" s="221">
        <v>0</v>
      </c>
      <c r="BX35" s="221">
        <v>0</v>
      </c>
      <c r="BY35" s="221">
        <v>0</v>
      </c>
      <c r="BZ35" s="221">
        <v>0</v>
      </c>
      <c r="CA35" s="221"/>
      <c r="CB35" s="221"/>
      <c r="CC35" s="221"/>
    </row>
    <row r="36" spans="1:81" x14ac:dyDescent="0.2">
      <c r="A36" s="34" t="s">
        <v>2313</v>
      </c>
      <c r="B36" s="34">
        <v>1</v>
      </c>
      <c r="C36" s="12" t="s">
        <v>3795</v>
      </c>
      <c r="D36" s="13" t="s">
        <v>2646</v>
      </c>
      <c r="E36" s="13" t="s">
        <v>3588</v>
      </c>
      <c r="F36" s="13" t="s">
        <v>3540</v>
      </c>
      <c r="G36" s="36">
        <v>41004</v>
      </c>
      <c r="H36" s="36">
        <v>40408</v>
      </c>
      <c r="I36" s="13" t="s">
        <v>5012</v>
      </c>
      <c r="J36" s="221">
        <v>15</v>
      </c>
      <c r="K36" s="221">
        <v>15</v>
      </c>
      <c r="L36" s="221">
        <v>0</v>
      </c>
      <c r="M36" s="221">
        <v>8</v>
      </c>
      <c r="N36" s="221">
        <v>8</v>
      </c>
      <c r="O36" s="221">
        <v>0</v>
      </c>
      <c r="P36" s="221">
        <v>0</v>
      </c>
      <c r="Q36" s="221">
        <v>0</v>
      </c>
      <c r="R36" s="221">
        <v>0</v>
      </c>
      <c r="S36" s="221">
        <v>0</v>
      </c>
      <c r="T36" s="221">
        <v>0</v>
      </c>
      <c r="U36" s="221">
        <v>0</v>
      </c>
      <c r="V36" s="221">
        <v>4</v>
      </c>
      <c r="W36" s="221">
        <v>4</v>
      </c>
      <c r="X36" s="221">
        <v>0</v>
      </c>
      <c r="Y36" s="221">
        <v>14</v>
      </c>
      <c r="Z36" s="221">
        <v>14</v>
      </c>
      <c r="AA36" s="221">
        <v>0</v>
      </c>
      <c r="AB36" s="221">
        <v>2</v>
      </c>
      <c r="AC36" s="221">
        <v>2</v>
      </c>
      <c r="AD36" s="221">
        <v>0</v>
      </c>
      <c r="AE36" s="221">
        <v>2</v>
      </c>
      <c r="AF36" s="221">
        <v>2</v>
      </c>
      <c r="AG36" s="221">
        <v>0</v>
      </c>
      <c r="AH36" s="221">
        <v>2</v>
      </c>
      <c r="AI36" s="221">
        <v>2</v>
      </c>
      <c r="AJ36" s="221">
        <v>0</v>
      </c>
      <c r="AK36" s="291">
        <v>10</v>
      </c>
      <c r="AL36" s="291">
        <v>10</v>
      </c>
      <c r="AM36" s="291">
        <v>0</v>
      </c>
      <c r="AN36" s="349">
        <v>0</v>
      </c>
      <c r="AO36" s="349">
        <v>0</v>
      </c>
      <c r="AP36" s="349">
        <v>0</v>
      </c>
      <c r="AQ36" s="376">
        <v>0</v>
      </c>
      <c r="AR36" s="376">
        <v>0</v>
      </c>
      <c r="AS36" s="376">
        <v>0</v>
      </c>
      <c r="AT36" s="394">
        <v>8</v>
      </c>
      <c r="AU36" s="394">
        <v>8</v>
      </c>
      <c r="AV36" s="394">
        <v>0</v>
      </c>
      <c r="AW36" s="394">
        <v>0</v>
      </c>
      <c r="AX36" s="394">
        <v>0</v>
      </c>
      <c r="AY36" s="394">
        <v>0</v>
      </c>
      <c r="AZ36" s="221">
        <v>20</v>
      </c>
      <c r="BA36" s="221">
        <v>20</v>
      </c>
      <c r="BB36" s="221">
        <v>0</v>
      </c>
      <c r="BC36" s="221">
        <v>4</v>
      </c>
      <c r="BD36" s="221">
        <v>4</v>
      </c>
      <c r="BE36" s="221">
        <v>0</v>
      </c>
      <c r="BF36" s="221">
        <v>8</v>
      </c>
      <c r="BG36" s="221">
        <v>8</v>
      </c>
      <c r="BH36" s="221">
        <v>0</v>
      </c>
      <c r="BI36" s="221">
        <v>2</v>
      </c>
      <c r="BJ36" s="221">
        <v>2</v>
      </c>
      <c r="BK36" s="221">
        <v>0</v>
      </c>
      <c r="BL36" s="221">
        <v>4</v>
      </c>
      <c r="BM36" s="221">
        <v>4</v>
      </c>
      <c r="BN36" s="221">
        <v>0</v>
      </c>
      <c r="BO36" s="221">
        <v>0</v>
      </c>
      <c r="BP36" s="221">
        <v>0</v>
      </c>
      <c r="BQ36" s="221">
        <v>0</v>
      </c>
      <c r="BR36" s="221">
        <v>2</v>
      </c>
      <c r="BS36" s="221">
        <v>2</v>
      </c>
      <c r="BT36" s="221">
        <v>0</v>
      </c>
      <c r="BU36" s="221">
        <v>0</v>
      </c>
      <c r="BV36" s="221">
        <v>0</v>
      </c>
      <c r="BW36" s="221">
        <v>0</v>
      </c>
      <c r="BX36" s="221">
        <v>2</v>
      </c>
      <c r="BY36" s="221">
        <v>2</v>
      </c>
      <c r="BZ36" s="221">
        <v>0</v>
      </c>
      <c r="CA36" s="221"/>
      <c r="CB36" s="221"/>
      <c r="CC36" s="221"/>
    </row>
    <row r="37" spans="1:81" x14ac:dyDescent="0.2">
      <c r="A37" s="13" t="s">
        <v>2313</v>
      </c>
      <c r="B37" s="13">
        <v>1</v>
      </c>
      <c r="C37" s="12" t="s">
        <v>3784</v>
      </c>
      <c r="D37" s="13" t="s">
        <v>2646</v>
      </c>
      <c r="E37" s="13" t="s">
        <v>3588</v>
      </c>
      <c r="F37" s="13" t="s">
        <v>1691</v>
      </c>
      <c r="G37" s="36">
        <v>41003</v>
      </c>
      <c r="H37" s="36">
        <v>40409</v>
      </c>
      <c r="I37" s="13" t="s">
        <v>3785</v>
      </c>
      <c r="J37" s="221">
        <v>0</v>
      </c>
      <c r="K37" s="221">
        <v>0</v>
      </c>
      <c r="L37" s="221">
        <v>0</v>
      </c>
      <c r="M37" s="221">
        <v>0</v>
      </c>
      <c r="N37" s="221">
        <v>0</v>
      </c>
      <c r="O37" s="221">
        <v>0</v>
      </c>
      <c r="P37" s="221">
        <v>2</v>
      </c>
      <c r="Q37" s="221">
        <v>2</v>
      </c>
      <c r="R37" s="221">
        <v>0</v>
      </c>
      <c r="S37" s="221">
        <v>2</v>
      </c>
      <c r="T37" s="221">
        <v>2</v>
      </c>
      <c r="U37" s="221">
        <v>0</v>
      </c>
      <c r="V37" s="221">
        <v>0</v>
      </c>
      <c r="W37" s="221">
        <v>0</v>
      </c>
      <c r="X37" s="221">
        <v>0</v>
      </c>
      <c r="Y37" s="221">
        <v>2</v>
      </c>
      <c r="Z37" s="221">
        <v>2</v>
      </c>
      <c r="AA37" s="221">
        <v>0</v>
      </c>
      <c r="AB37" s="221">
        <v>2</v>
      </c>
      <c r="AC37" s="221">
        <v>2</v>
      </c>
      <c r="AD37" s="221">
        <v>0</v>
      </c>
      <c r="AE37" s="221">
        <v>0</v>
      </c>
      <c r="AF37" s="221">
        <v>0</v>
      </c>
      <c r="AG37" s="221">
        <v>0</v>
      </c>
      <c r="AH37" s="221">
        <v>0</v>
      </c>
      <c r="AI37" s="221">
        <v>0</v>
      </c>
      <c r="AJ37" s="221">
        <v>0</v>
      </c>
      <c r="AK37" s="291">
        <v>2</v>
      </c>
      <c r="AL37" s="291">
        <v>2</v>
      </c>
      <c r="AM37" s="291">
        <v>0</v>
      </c>
      <c r="AN37" s="349">
        <v>0</v>
      </c>
      <c r="AO37" s="349">
        <v>0</v>
      </c>
      <c r="AP37" s="349">
        <v>0</v>
      </c>
      <c r="AQ37" s="376">
        <v>0</v>
      </c>
      <c r="AR37" s="376">
        <v>0</v>
      </c>
      <c r="AS37" s="376">
        <v>0</v>
      </c>
      <c r="AT37" s="394">
        <v>0</v>
      </c>
      <c r="AU37" s="394">
        <v>0</v>
      </c>
      <c r="AV37" s="394">
        <v>0</v>
      </c>
      <c r="AW37" s="394">
        <v>2</v>
      </c>
      <c r="AX37" s="394">
        <v>2</v>
      </c>
      <c r="AY37" s="394">
        <v>0</v>
      </c>
      <c r="AZ37" s="221">
        <v>0</v>
      </c>
      <c r="BA37" s="221">
        <v>0</v>
      </c>
      <c r="BB37" s="221">
        <v>0</v>
      </c>
      <c r="BC37" s="221">
        <v>2</v>
      </c>
      <c r="BD37" s="221">
        <v>2</v>
      </c>
      <c r="BE37" s="221">
        <v>0</v>
      </c>
      <c r="BF37" s="221">
        <v>2</v>
      </c>
      <c r="BG37" s="221">
        <v>2</v>
      </c>
      <c r="BH37" s="221">
        <v>0</v>
      </c>
      <c r="BI37" s="221">
        <v>2</v>
      </c>
      <c r="BJ37" s="221">
        <v>2</v>
      </c>
      <c r="BK37" s="221">
        <v>0</v>
      </c>
      <c r="BL37" s="221">
        <v>0</v>
      </c>
      <c r="BM37" s="221">
        <v>0</v>
      </c>
      <c r="BN37" s="221">
        <v>0</v>
      </c>
      <c r="BO37" s="221">
        <v>0</v>
      </c>
      <c r="BP37" s="221">
        <v>0</v>
      </c>
      <c r="BQ37" s="221">
        <v>0</v>
      </c>
      <c r="BR37" s="221">
        <v>2</v>
      </c>
      <c r="BS37" s="221">
        <v>2</v>
      </c>
      <c r="BT37" s="221">
        <v>0</v>
      </c>
      <c r="BU37" s="221">
        <v>0</v>
      </c>
      <c r="BV37" s="221">
        <v>0</v>
      </c>
      <c r="BW37" s="221">
        <v>0</v>
      </c>
      <c r="BX37" s="221">
        <v>0</v>
      </c>
      <c r="BY37" s="221">
        <v>0</v>
      </c>
      <c r="BZ37" s="221">
        <v>0</v>
      </c>
      <c r="CA37" s="221"/>
      <c r="CB37" s="221"/>
      <c r="CC37" s="221"/>
    </row>
    <row r="38" spans="1:81" x14ac:dyDescent="0.2">
      <c r="A38" s="34" t="s">
        <v>2313</v>
      </c>
      <c r="B38" s="34">
        <v>1</v>
      </c>
      <c r="C38" s="12" t="s">
        <v>3800</v>
      </c>
      <c r="D38" s="13" t="s">
        <v>2646</v>
      </c>
      <c r="E38" s="13" t="s">
        <v>3588</v>
      </c>
      <c r="F38" s="13" t="s">
        <v>2340</v>
      </c>
      <c r="G38" s="13"/>
      <c r="H38" s="36">
        <v>40408</v>
      </c>
      <c r="I38" s="13" t="s">
        <v>3801</v>
      </c>
      <c r="J38" s="221">
        <v>0</v>
      </c>
      <c r="K38" s="221">
        <v>0</v>
      </c>
      <c r="L38" s="221">
        <v>0</v>
      </c>
      <c r="M38" s="221">
        <v>0</v>
      </c>
      <c r="N38" s="221">
        <v>0</v>
      </c>
      <c r="O38" s="221">
        <v>0</v>
      </c>
      <c r="P38" s="221">
        <v>0</v>
      </c>
      <c r="Q38" s="221">
        <v>0</v>
      </c>
      <c r="R38" s="221">
        <v>0</v>
      </c>
      <c r="S38" s="221">
        <v>0</v>
      </c>
      <c r="T38" s="221">
        <v>0</v>
      </c>
      <c r="U38" s="221">
        <v>0</v>
      </c>
      <c r="V38" s="221">
        <v>0</v>
      </c>
      <c r="W38" s="221">
        <v>0</v>
      </c>
      <c r="X38" s="221">
        <v>0</v>
      </c>
      <c r="Y38" s="221">
        <v>0</v>
      </c>
      <c r="Z38" s="221">
        <v>0</v>
      </c>
      <c r="AA38" s="221">
        <v>0</v>
      </c>
      <c r="AB38" s="221">
        <v>0</v>
      </c>
      <c r="AC38" s="221">
        <v>0</v>
      </c>
      <c r="AD38" s="221">
        <v>0</v>
      </c>
      <c r="AE38" s="221">
        <v>0</v>
      </c>
      <c r="AF38" s="221">
        <v>0</v>
      </c>
      <c r="AG38" s="221">
        <v>0</v>
      </c>
      <c r="AH38" s="221">
        <v>0</v>
      </c>
      <c r="AI38" s="221">
        <v>0</v>
      </c>
      <c r="AJ38" s="221">
        <v>0</v>
      </c>
      <c r="AK38" s="291">
        <v>0</v>
      </c>
      <c r="AL38" s="291">
        <v>0</v>
      </c>
      <c r="AM38" s="291">
        <v>0</v>
      </c>
      <c r="AN38" s="349">
        <v>0</v>
      </c>
      <c r="AO38" s="349">
        <v>0</v>
      </c>
      <c r="AP38" s="349">
        <v>0</v>
      </c>
      <c r="AQ38" s="376">
        <v>0</v>
      </c>
      <c r="AR38" s="376">
        <v>0</v>
      </c>
      <c r="AS38" s="376">
        <v>0</v>
      </c>
      <c r="AT38" s="394">
        <v>0</v>
      </c>
      <c r="AU38" s="394">
        <v>0</v>
      </c>
      <c r="AV38" s="394">
        <v>0</v>
      </c>
      <c r="AW38" s="394">
        <v>0</v>
      </c>
      <c r="AX38" s="394">
        <v>0</v>
      </c>
      <c r="AY38" s="394">
        <v>0</v>
      </c>
      <c r="AZ38" s="221">
        <v>0</v>
      </c>
      <c r="BA38" s="221">
        <v>0</v>
      </c>
      <c r="BB38" s="221">
        <v>0</v>
      </c>
      <c r="BC38" s="221">
        <v>0</v>
      </c>
      <c r="BD38" s="221">
        <v>0</v>
      </c>
      <c r="BE38" s="221">
        <v>0</v>
      </c>
      <c r="BF38" s="221">
        <v>0</v>
      </c>
      <c r="BG38" s="221">
        <v>0</v>
      </c>
      <c r="BH38" s="221">
        <v>0</v>
      </c>
      <c r="BI38" s="221">
        <v>0</v>
      </c>
      <c r="BJ38" s="221">
        <v>0</v>
      </c>
      <c r="BK38" s="221">
        <v>0</v>
      </c>
      <c r="BL38" s="221">
        <v>0</v>
      </c>
      <c r="BM38" s="221">
        <v>0</v>
      </c>
      <c r="BN38" s="221">
        <v>0</v>
      </c>
      <c r="BO38" s="221">
        <v>0</v>
      </c>
      <c r="BP38" s="221">
        <v>0</v>
      </c>
      <c r="BQ38" s="221">
        <v>0</v>
      </c>
      <c r="BR38" s="221">
        <v>0</v>
      </c>
      <c r="BS38" s="221">
        <v>0</v>
      </c>
      <c r="BT38" s="221">
        <v>0</v>
      </c>
      <c r="BU38" s="221">
        <v>0</v>
      </c>
      <c r="BV38" s="221">
        <v>0</v>
      </c>
      <c r="BW38" s="221">
        <v>0</v>
      </c>
      <c r="BX38" s="221">
        <v>0</v>
      </c>
      <c r="BY38" s="221">
        <v>0</v>
      </c>
      <c r="BZ38" s="221">
        <v>0</v>
      </c>
      <c r="CA38" s="221"/>
      <c r="CB38" s="221"/>
      <c r="CC38" s="221"/>
    </row>
    <row r="39" spans="1:81" x14ac:dyDescent="0.2">
      <c r="A39" s="13" t="s">
        <v>2313</v>
      </c>
      <c r="B39" s="13">
        <v>1</v>
      </c>
      <c r="C39" s="12" t="s">
        <v>3813</v>
      </c>
      <c r="D39" s="13" t="s">
        <v>2646</v>
      </c>
      <c r="E39" s="13" t="s">
        <v>3588</v>
      </c>
      <c r="F39" s="13" t="s">
        <v>2340</v>
      </c>
      <c r="G39" s="13"/>
      <c r="H39" s="36">
        <v>40409</v>
      </c>
      <c r="I39" s="13" t="s">
        <v>3814</v>
      </c>
      <c r="J39" s="221">
        <v>4</v>
      </c>
      <c r="K39" s="221">
        <v>4</v>
      </c>
      <c r="L39" s="221">
        <v>0</v>
      </c>
      <c r="M39" s="221">
        <v>4</v>
      </c>
      <c r="N39" s="221">
        <v>4</v>
      </c>
      <c r="O39" s="221">
        <v>0</v>
      </c>
      <c r="P39" s="221">
        <v>0</v>
      </c>
      <c r="Q39" s="221">
        <v>0</v>
      </c>
      <c r="R39" s="221">
        <v>0</v>
      </c>
      <c r="S39" s="221">
        <v>4</v>
      </c>
      <c r="T39" s="221">
        <v>4</v>
      </c>
      <c r="U39" s="221">
        <v>0</v>
      </c>
      <c r="V39" s="221">
        <v>0</v>
      </c>
      <c r="W39" s="221">
        <v>0</v>
      </c>
      <c r="X39" s="221">
        <v>0</v>
      </c>
      <c r="Y39" s="221">
        <v>4</v>
      </c>
      <c r="Z39" s="221">
        <v>4</v>
      </c>
      <c r="AA39" s="221">
        <v>0</v>
      </c>
      <c r="AB39" s="221">
        <v>5</v>
      </c>
      <c r="AC39" s="221">
        <v>5</v>
      </c>
      <c r="AD39" s="221">
        <v>0</v>
      </c>
      <c r="AE39" s="221">
        <v>4</v>
      </c>
      <c r="AF39" s="221">
        <v>4</v>
      </c>
      <c r="AG39" s="221">
        <v>0</v>
      </c>
      <c r="AH39" s="221">
        <v>0</v>
      </c>
      <c r="AI39" s="221">
        <v>0</v>
      </c>
      <c r="AJ39" s="221">
        <v>0</v>
      </c>
      <c r="AK39" s="291">
        <v>8</v>
      </c>
      <c r="AL39" s="291">
        <v>8</v>
      </c>
      <c r="AM39" s="291">
        <v>0</v>
      </c>
      <c r="AN39" s="349">
        <v>4</v>
      </c>
      <c r="AO39" s="349">
        <v>4</v>
      </c>
      <c r="AP39" s="349">
        <v>0</v>
      </c>
      <c r="AQ39" s="376">
        <v>4</v>
      </c>
      <c r="AR39" s="376">
        <v>4</v>
      </c>
      <c r="AS39" s="376">
        <v>0</v>
      </c>
      <c r="AT39" s="394">
        <v>0</v>
      </c>
      <c r="AU39" s="394">
        <v>0</v>
      </c>
      <c r="AV39" s="394">
        <v>0</v>
      </c>
      <c r="AW39" s="394">
        <v>4</v>
      </c>
      <c r="AX39" s="394">
        <v>4</v>
      </c>
      <c r="AY39" s="394">
        <v>0</v>
      </c>
      <c r="AZ39" s="221">
        <v>4</v>
      </c>
      <c r="BA39" s="221">
        <v>4</v>
      </c>
      <c r="BB39" s="221">
        <v>0</v>
      </c>
      <c r="BC39" s="221">
        <v>8</v>
      </c>
      <c r="BD39" s="221">
        <v>8</v>
      </c>
      <c r="BE39" s="221">
        <v>0</v>
      </c>
      <c r="BF39" s="221">
        <v>0</v>
      </c>
      <c r="BG39" s="221">
        <v>0</v>
      </c>
      <c r="BH39" s="221">
        <v>0</v>
      </c>
      <c r="BI39" s="221">
        <v>0</v>
      </c>
      <c r="BJ39" s="221">
        <v>0</v>
      </c>
      <c r="BK39" s="221">
        <v>0</v>
      </c>
      <c r="BL39" s="221">
        <v>9</v>
      </c>
      <c r="BM39" s="221">
        <v>9</v>
      </c>
      <c r="BN39" s="221">
        <v>0</v>
      </c>
      <c r="BO39" s="221">
        <v>12</v>
      </c>
      <c r="BP39" s="221">
        <v>12</v>
      </c>
      <c r="BQ39" s="221">
        <v>0</v>
      </c>
      <c r="BR39" s="221">
        <v>4</v>
      </c>
      <c r="BS39" s="221">
        <v>4</v>
      </c>
      <c r="BT39" s="221">
        <v>0</v>
      </c>
      <c r="BU39" s="221">
        <v>8</v>
      </c>
      <c r="BV39" s="221">
        <v>8</v>
      </c>
      <c r="BW39" s="221">
        <v>0</v>
      </c>
      <c r="BX39" s="221">
        <v>4</v>
      </c>
      <c r="BY39" s="221">
        <v>4</v>
      </c>
      <c r="BZ39" s="221">
        <v>0</v>
      </c>
      <c r="CA39" s="221"/>
      <c r="CB39" s="221"/>
      <c r="CC39" s="221"/>
    </row>
    <row r="40" spans="1:81" x14ac:dyDescent="0.2">
      <c r="A40" s="13" t="s">
        <v>2313</v>
      </c>
      <c r="B40" s="13">
        <v>1</v>
      </c>
      <c r="C40" s="12" t="s">
        <v>3815</v>
      </c>
      <c r="D40" s="13" t="s">
        <v>2646</v>
      </c>
      <c r="E40" s="13" t="s">
        <v>3588</v>
      </c>
      <c r="F40" s="13" t="s">
        <v>2340</v>
      </c>
      <c r="G40" s="13"/>
      <c r="H40" s="36">
        <v>40443</v>
      </c>
      <c r="I40" s="13" t="s">
        <v>3816</v>
      </c>
      <c r="J40" s="221">
        <v>24</v>
      </c>
      <c r="K40" s="221">
        <v>24</v>
      </c>
      <c r="L40" s="221">
        <v>0</v>
      </c>
      <c r="M40" s="221">
        <v>4</v>
      </c>
      <c r="N40" s="221">
        <v>4</v>
      </c>
      <c r="O40" s="221">
        <v>0</v>
      </c>
      <c r="P40" s="221">
        <v>4</v>
      </c>
      <c r="Q40" s="221">
        <v>4</v>
      </c>
      <c r="R40" s="221">
        <v>0</v>
      </c>
      <c r="S40" s="221">
        <v>0</v>
      </c>
      <c r="T40" s="221">
        <v>0</v>
      </c>
      <c r="U40" s="221">
        <v>0</v>
      </c>
      <c r="V40" s="221">
        <v>0</v>
      </c>
      <c r="W40" s="221">
        <v>0</v>
      </c>
      <c r="X40" s="221">
        <v>0</v>
      </c>
      <c r="Y40" s="221">
        <v>2</v>
      </c>
      <c r="Z40" s="221">
        <v>2</v>
      </c>
      <c r="AA40" s="221">
        <v>0</v>
      </c>
      <c r="AB40" s="221">
        <v>0</v>
      </c>
      <c r="AC40" s="221">
        <v>0</v>
      </c>
      <c r="AD40" s="221">
        <v>0</v>
      </c>
      <c r="AE40" s="221">
        <v>4</v>
      </c>
      <c r="AF40" s="221">
        <v>4</v>
      </c>
      <c r="AG40" s="221">
        <v>0</v>
      </c>
      <c r="AH40" s="221">
        <v>8</v>
      </c>
      <c r="AI40" s="221">
        <v>8</v>
      </c>
      <c r="AJ40" s="221">
        <v>0</v>
      </c>
      <c r="AK40" s="291">
        <v>6</v>
      </c>
      <c r="AL40" s="291">
        <v>6</v>
      </c>
      <c r="AM40" s="291">
        <v>0</v>
      </c>
      <c r="AN40" s="349">
        <v>0</v>
      </c>
      <c r="AO40" s="349">
        <v>0</v>
      </c>
      <c r="AP40" s="349">
        <v>0</v>
      </c>
      <c r="AQ40" s="376">
        <v>0</v>
      </c>
      <c r="AR40" s="376">
        <v>0</v>
      </c>
      <c r="AS40" s="376">
        <v>0</v>
      </c>
      <c r="AT40" s="394">
        <v>0</v>
      </c>
      <c r="AU40" s="394">
        <v>0</v>
      </c>
      <c r="AV40" s="394">
        <v>0</v>
      </c>
      <c r="AW40" s="394">
        <v>0</v>
      </c>
      <c r="AX40" s="394">
        <v>0</v>
      </c>
      <c r="AY40" s="394">
        <v>0</v>
      </c>
      <c r="AZ40" s="221">
        <v>0</v>
      </c>
      <c r="BA40" s="221">
        <v>0</v>
      </c>
      <c r="BB40" s="221">
        <v>0</v>
      </c>
      <c r="BC40" s="221">
        <v>0</v>
      </c>
      <c r="BD40" s="221">
        <v>0</v>
      </c>
      <c r="BE40" s="221">
        <v>0</v>
      </c>
      <c r="BF40" s="221">
        <v>0</v>
      </c>
      <c r="BG40" s="221">
        <v>0</v>
      </c>
      <c r="BH40" s="221">
        <v>0</v>
      </c>
      <c r="BI40" s="221">
        <v>0</v>
      </c>
      <c r="BJ40" s="221">
        <v>0</v>
      </c>
      <c r="BK40" s="221">
        <v>0</v>
      </c>
      <c r="BL40" s="221">
        <v>0</v>
      </c>
      <c r="BM40" s="221">
        <v>0</v>
      </c>
      <c r="BN40" s="221">
        <v>0</v>
      </c>
      <c r="BO40" s="221">
        <v>0</v>
      </c>
      <c r="BP40" s="221">
        <v>0</v>
      </c>
      <c r="BQ40" s="221">
        <v>0</v>
      </c>
      <c r="BR40" s="221">
        <v>4</v>
      </c>
      <c r="BS40" s="221">
        <v>4</v>
      </c>
      <c r="BT40" s="221">
        <v>0</v>
      </c>
      <c r="BU40" s="221">
        <v>4</v>
      </c>
      <c r="BV40" s="221">
        <v>4</v>
      </c>
      <c r="BW40" s="221">
        <v>0</v>
      </c>
      <c r="BX40" s="221">
        <v>0</v>
      </c>
      <c r="BY40" s="221">
        <v>0</v>
      </c>
      <c r="BZ40" s="221">
        <v>0</v>
      </c>
      <c r="CA40" s="221"/>
      <c r="CB40" s="221"/>
      <c r="CC40" s="221"/>
    </row>
    <row r="41" spans="1:81" x14ac:dyDescent="0.2">
      <c r="A41" s="13" t="s">
        <v>2313</v>
      </c>
      <c r="B41" s="13">
        <v>1</v>
      </c>
      <c r="C41" s="12" t="s">
        <v>3833</v>
      </c>
      <c r="D41" s="13" t="s">
        <v>2646</v>
      </c>
      <c r="E41" s="13" t="s">
        <v>3588</v>
      </c>
      <c r="F41" s="13" t="s">
        <v>2340</v>
      </c>
      <c r="G41" s="13"/>
      <c r="H41" s="36">
        <v>40443</v>
      </c>
      <c r="I41" s="13" t="s">
        <v>3834</v>
      </c>
      <c r="J41" s="221">
        <v>2</v>
      </c>
      <c r="K41" s="221">
        <v>2</v>
      </c>
      <c r="L41" s="221">
        <v>0</v>
      </c>
      <c r="M41" s="221">
        <v>0</v>
      </c>
      <c r="N41" s="221">
        <v>0</v>
      </c>
      <c r="O41" s="221">
        <v>0</v>
      </c>
      <c r="P41" s="221">
        <v>0</v>
      </c>
      <c r="Q41" s="221">
        <v>0</v>
      </c>
      <c r="R41" s="221">
        <v>0</v>
      </c>
      <c r="S41" s="221">
        <v>0</v>
      </c>
      <c r="T41" s="221">
        <v>0</v>
      </c>
      <c r="U41" s="221">
        <v>0</v>
      </c>
      <c r="V41" s="221">
        <v>0</v>
      </c>
      <c r="W41" s="221">
        <v>0</v>
      </c>
      <c r="X41" s="221">
        <v>0</v>
      </c>
      <c r="Y41" s="221">
        <v>0</v>
      </c>
      <c r="Z41" s="221">
        <v>0</v>
      </c>
      <c r="AA41" s="221">
        <v>0</v>
      </c>
      <c r="AB41" s="221">
        <v>0</v>
      </c>
      <c r="AC41" s="221">
        <v>0</v>
      </c>
      <c r="AD41" s="221">
        <v>0</v>
      </c>
      <c r="AE41" s="221">
        <v>0</v>
      </c>
      <c r="AF41" s="221">
        <v>0</v>
      </c>
      <c r="AG41" s="221">
        <v>0</v>
      </c>
      <c r="AH41" s="221">
        <v>0</v>
      </c>
      <c r="AI41" s="221">
        <v>0</v>
      </c>
      <c r="AJ41" s="221">
        <v>0</v>
      </c>
      <c r="AK41" s="291">
        <v>0</v>
      </c>
      <c r="AL41" s="291">
        <v>0</v>
      </c>
      <c r="AM41" s="291">
        <v>0</v>
      </c>
      <c r="AN41" s="349">
        <v>0</v>
      </c>
      <c r="AO41" s="349">
        <v>0</v>
      </c>
      <c r="AP41" s="349">
        <v>0</v>
      </c>
      <c r="AQ41" s="376">
        <v>0</v>
      </c>
      <c r="AR41" s="376">
        <v>0</v>
      </c>
      <c r="AS41" s="376">
        <v>0</v>
      </c>
      <c r="AT41" s="394">
        <v>0</v>
      </c>
      <c r="AU41" s="394">
        <v>0</v>
      </c>
      <c r="AV41" s="394">
        <v>0</v>
      </c>
      <c r="AW41" s="394">
        <v>0</v>
      </c>
      <c r="AX41" s="394">
        <v>0</v>
      </c>
      <c r="AY41" s="394">
        <v>0</v>
      </c>
      <c r="AZ41" s="221">
        <v>0</v>
      </c>
      <c r="BA41" s="221">
        <v>0</v>
      </c>
      <c r="BB41" s="221">
        <v>0</v>
      </c>
      <c r="BC41" s="221">
        <v>0</v>
      </c>
      <c r="BD41" s="221">
        <v>0</v>
      </c>
      <c r="BE41" s="221">
        <v>0</v>
      </c>
      <c r="BF41" s="221">
        <v>0</v>
      </c>
      <c r="BG41" s="221">
        <v>0</v>
      </c>
      <c r="BH41" s="221">
        <v>0</v>
      </c>
      <c r="BI41" s="221">
        <v>0</v>
      </c>
      <c r="BJ41" s="221">
        <v>0</v>
      </c>
      <c r="BK41" s="221">
        <v>0</v>
      </c>
      <c r="BL41" s="221">
        <v>0</v>
      </c>
      <c r="BM41" s="221">
        <v>0</v>
      </c>
      <c r="BN41" s="221">
        <v>0</v>
      </c>
      <c r="BO41" s="221">
        <v>0</v>
      </c>
      <c r="BP41" s="221">
        <v>0</v>
      </c>
      <c r="BQ41" s="221">
        <v>0</v>
      </c>
      <c r="BR41" s="221">
        <v>0</v>
      </c>
      <c r="BS41" s="221">
        <v>0</v>
      </c>
      <c r="BT41" s="221">
        <v>0</v>
      </c>
      <c r="BU41" s="221">
        <v>0</v>
      </c>
      <c r="BV41" s="221">
        <v>0</v>
      </c>
      <c r="BW41" s="221">
        <v>0</v>
      </c>
      <c r="BX41" s="221">
        <v>4</v>
      </c>
      <c r="BY41" s="221">
        <v>4</v>
      </c>
      <c r="BZ41" s="221">
        <v>0</v>
      </c>
      <c r="CA41" s="221"/>
      <c r="CB41" s="221"/>
      <c r="CC41" s="221"/>
    </row>
    <row r="42" spans="1:81" x14ac:dyDescent="0.2">
      <c r="A42" s="13" t="s">
        <v>2313</v>
      </c>
      <c r="B42" s="13">
        <v>1</v>
      </c>
      <c r="C42" s="12" t="s">
        <v>3817</v>
      </c>
      <c r="D42" s="13" t="s">
        <v>2646</v>
      </c>
      <c r="E42" s="13" t="s">
        <v>3588</v>
      </c>
      <c r="F42" s="13" t="s">
        <v>2340</v>
      </c>
      <c r="G42" s="13"/>
      <c r="H42" s="36">
        <v>40443</v>
      </c>
      <c r="I42" s="13" t="s">
        <v>3818</v>
      </c>
      <c r="J42" s="221">
        <v>0</v>
      </c>
      <c r="K42" s="221">
        <v>0</v>
      </c>
      <c r="L42" s="221">
        <v>0</v>
      </c>
      <c r="M42" s="221">
        <v>0</v>
      </c>
      <c r="N42" s="221">
        <v>0</v>
      </c>
      <c r="O42" s="221">
        <v>0</v>
      </c>
      <c r="P42" s="221">
        <v>4</v>
      </c>
      <c r="Q42" s="221">
        <v>4</v>
      </c>
      <c r="R42" s="221">
        <v>0</v>
      </c>
      <c r="S42" s="221">
        <v>8</v>
      </c>
      <c r="T42" s="221">
        <v>8</v>
      </c>
      <c r="U42" s="221">
        <v>0</v>
      </c>
      <c r="V42" s="221">
        <v>4</v>
      </c>
      <c r="W42" s="221">
        <v>4</v>
      </c>
      <c r="X42" s="221">
        <v>0</v>
      </c>
      <c r="Y42" s="221">
        <v>4</v>
      </c>
      <c r="Z42" s="221">
        <v>4</v>
      </c>
      <c r="AA42" s="221">
        <v>0</v>
      </c>
      <c r="AB42" s="221">
        <v>4</v>
      </c>
      <c r="AC42" s="221">
        <v>4</v>
      </c>
      <c r="AD42" s="221">
        <v>0</v>
      </c>
      <c r="AE42" s="221">
        <v>4</v>
      </c>
      <c r="AF42" s="221">
        <v>4</v>
      </c>
      <c r="AG42" s="221">
        <v>0</v>
      </c>
      <c r="AH42" s="221">
        <v>4</v>
      </c>
      <c r="AI42" s="221">
        <v>4</v>
      </c>
      <c r="AJ42" s="221">
        <v>0</v>
      </c>
      <c r="AK42" s="291">
        <v>0</v>
      </c>
      <c r="AL42" s="291">
        <v>0</v>
      </c>
      <c r="AM42" s="291">
        <v>0</v>
      </c>
      <c r="AN42" s="349">
        <v>0</v>
      </c>
      <c r="AO42" s="349">
        <v>0</v>
      </c>
      <c r="AP42" s="349">
        <v>0</v>
      </c>
      <c r="AQ42" s="376">
        <v>0</v>
      </c>
      <c r="AR42" s="376">
        <v>0</v>
      </c>
      <c r="AS42" s="376">
        <v>0</v>
      </c>
      <c r="AT42" s="394">
        <v>0</v>
      </c>
      <c r="AU42" s="394">
        <v>0</v>
      </c>
      <c r="AV42" s="394">
        <v>0</v>
      </c>
      <c r="AW42" s="394">
        <v>4</v>
      </c>
      <c r="AX42" s="394">
        <v>4</v>
      </c>
      <c r="AY42" s="394">
        <v>0</v>
      </c>
      <c r="AZ42" s="221">
        <v>0</v>
      </c>
      <c r="BA42" s="221">
        <v>0</v>
      </c>
      <c r="BB42" s="221">
        <v>0</v>
      </c>
      <c r="BC42" s="221">
        <v>4</v>
      </c>
      <c r="BD42" s="221">
        <v>4</v>
      </c>
      <c r="BE42" s="221">
        <v>0</v>
      </c>
      <c r="BF42" s="221">
        <v>0</v>
      </c>
      <c r="BG42" s="221">
        <v>0</v>
      </c>
      <c r="BH42" s="221">
        <v>0</v>
      </c>
      <c r="BI42" s="221">
        <v>0</v>
      </c>
      <c r="BJ42" s="221">
        <v>0</v>
      </c>
      <c r="BK42" s="221">
        <v>0</v>
      </c>
      <c r="BL42" s="221">
        <v>0</v>
      </c>
      <c r="BM42" s="221">
        <v>0</v>
      </c>
      <c r="BN42" s="221">
        <v>0</v>
      </c>
      <c r="BO42" s="221">
        <v>4</v>
      </c>
      <c r="BP42" s="221">
        <v>4</v>
      </c>
      <c r="BQ42" s="221">
        <v>0</v>
      </c>
      <c r="BR42" s="221">
        <v>4</v>
      </c>
      <c r="BS42" s="221">
        <v>4</v>
      </c>
      <c r="BT42" s="221">
        <v>0</v>
      </c>
      <c r="BU42" s="221">
        <v>4</v>
      </c>
      <c r="BV42" s="221">
        <v>4</v>
      </c>
      <c r="BW42" s="221">
        <v>0</v>
      </c>
      <c r="BX42" s="221">
        <v>4</v>
      </c>
      <c r="BY42" s="221">
        <v>4</v>
      </c>
      <c r="BZ42" s="221">
        <v>0</v>
      </c>
      <c r="CA42" s="221"/>
      <c r="CB42" s="221"/>
      <c r="CC42" s="221"/>
    </row>
    <row r="43" spans="1:81" x14ac:dyDescent="0.2">
      <c r="A43" s="13" t="s">
        <v>2313</v>
      </c>
      <c r="B43" s="13">
        <v>1</v>
      </c>
      <c r="C43" s="12" t="s">
        <v>3819</v>
      </c>
      <c r="D43" s="13" t="s">
        <v>2646</v>
      </c>
      <c r="E43" s="13" t="s">
        <v>3588</v>
      </c>
      <c r="F43" s="13" t="s">
        <v>2185</v>
      </c>
      <c r="G43" s="36">
        <v>41478</v>
      </c>
      <c r="H43" s="36">
        <v>40443</v>
      </c>
      <c r="I43" s="13" t="s">
        <v>3820</v>
      </c>
      <c r="J43" s="221">
        <v>3</v>
      </c>
      <c r="K43" s="221">
        <v>3</v>
      </c>
      <c r="L43" s="221">
        <v>0</v>
      </c>
      <c r="M43" s="221">
        <v>4</v>
      </c>
      <c r="N43" s="221">
        <v>4</v>
      </c>
      <c r="O43" s="221">
        <v>0</v>
      </c>
      <c r="P43" s="221">
        <v>2</v>
      </c>
      <c r="Q43" s="221">
        <v>2</v>
      </c>
      <c r="R43" s="221">
        <v>0</v>
      </c>
      <c r="S43" s="221">
        <v>3</v>
      </c>
      <c r="T43" s="221">
        <v>3</v>
      </c>
      <c r="U43" s="221">
        <v>0</v>
      </c>
      <c r="V43" s="221">
        <v>0</v>
      </c>
      <c r="W43" s="221">
        <v>0</v>
      </c>
      <c r="X43" s="221">
        <v>0</v>
      </c>
      <c r="Y43" s="221">
        <v>2</v>
      </c>
      <c r="Z43" s="221">
        <v>2</v>
      </c>
      <c r="AA43" s="221">
        <v>0</v>
      </c>
      <c r="AB43" s="221">
        <v>4</v>
      </c>
      <c r="AC43" s="221">
        <v>4</v>
      </c>
      <c r="AD43" s="221">
        <v>0</v>
      </c>
      <c r="AE43" s="221">
        <v>8</v>
      </c>
      <c r="AF43" s="221">
        <v>8</v>
      </c>
      <c r="AG43" s="221">
        <v>0</v>
      </c>
      <c r="AH43" s="221">
        <v>4</v>
      </c>
      <c r="AI43" s="221">
        <v>4</v>
      </c>
      <c r="AJ43" s="221">
        <v>0</v>
      </c>
      <c r="AK43" s="291">
        <v>4</v>
      </c>
      <c r="AL43" s="291">
        <v>4</v>
      </c>
      <c r="AM43" s="291">
        <v>0</v>
      </c>
      <c r="AN43" s="349">
        <v>4</v>
      </c>
      <c r="AO43" s="349">
        <v>4</v>
      </c>
      <c r="AP43" s="349">
        <v>0</v>
      </c>
      <c r="AQ43" s="376">
        <v>4</v>
      </c>
      <c r="AR43" s="376">
        <v>4</v>
      </c>
      <c r="AS43" s="376">
        <v>0</v>
      </c>
      <c r="AT43" s="394">
        <v>4</v>
      </c>
      <c r="AU43" s="394">
        <v>4</v>
      </c>
      <c r="AV43" s="394">
        <v>0</v>
      </c>
      <c r="AW43" s="394">
        <v>4</v>
      </c>
      <c r="AX43" s="394">
        <v>4</v>
      </c>
      <c r="AY43" s="394">
        <v>0</v>
      </c>
      <c r="AZ43" s="221">
        <v>4</v>
      </c>
      <c r="BA43" s="221">
        <v>4</v>
      </c>
      <c r="BB43" s="221">
        <v>0</v>
      </c>
      <c r="BC43" s="221">
        <v>4</v>
      </c>
      <c r="BD43" s="221">
        <v>4</v>
      </c>
      <c r="BE43" s="221">
        <v>0</v>
      </c>
      <c r="BF43" s="221">
        <v>1</v>
      </c>
      <c r="BG43" s="221">
        <v>1</v>
      </c>
      <c r="BH43" s="221">
        <v>0</v>
      </c>
      <c r="BI43" s="221">
        <v>6</v>
      </c>
      <c r="BJ43" s="221">
        <v>6</v>
      </c>
      <c r="BK43" s="221">
        <v>0</v>
      </c>
      <c r="BL43" s="221">
        <v>2</v>
      </c>
      <c r="BM43" s="221">
        <v>2</v>
      </c>
      <c r="BN43" s="221">
        <v>0</v>
      </c>
      <c r="BO43" s="221">
        <v>3</v>
      </c>
      <c r="BP43" s="221">
        <v>3</v>
      </c>
      <c r="BQ43" s="221">
        <v>0</v>
      </c>
      <c r="BR43" s="221">
        <v>1</v>
      </c>
      <c r="BS43" s="221">
        <v>1</v>
      </c>
      <c r="BT43" s="221">
        <v>0</v>
      </c>
      <c r="BU43" s="221">
        <v>1</v>
      </c>
      <c r="BV43" s="221">
        <v>1</v>
      </c>
      <c r="BW43" s="221">
        <v>0</v>
      </c>
      <c r="BX43" s="221">
        <v>3</v>
      </c>
      <c r="BY43" s="221">
        <v>3</v>
      </c>
      <c r="BZ43" s="221">
        <v>3</v>
      </c>
      <c r="CA43" s="221"/>
      <c r="CB43" s="221"/>
      <c r="CC43" s="221"/>
    </row>
    <row r="44" spans="1:81" x14ac:dyDescent="0.2">
      <c r="A44" s="13" t="s">
        <v>2313</v>
      </c>
      <c r="B44" s="13">
        <v>1</v>
      </c>
      <c r="C44" s="12" t="s">
        <v>3821</v>
      </c>
      <c r="D44" s="13" t="s">
        <v>2646</v>
      </c>
      <c r="E44" s="13" t="s">
        <v>3588</v>
      </c>
      <c r="F44" s="13" t="s">
        <v>1691</v>
      </c>
      <c r="G44" s="368">
        <v>41478</v>
      </c>
      <c r="H44" s="36">
        <v>40443</v>
      </c>
      <c r="I44" s="13" t="s">
        <v>3822</v>
      </c>
      <c r="J44" s="221">
        <v>2</v>
      </c>
      <c r="K44" s="221">
        <v>2</v>
      </c>
      <c r="L44" s="221">
        <v>0</v>
      </c>
      <c r="M44" s="221">
        <v>4</v>
      </c>
      <c r="N44" s="221">
        <v>4</v>
      </c>
      <c r="O44" s="221">
        <v>0</v>
      </c>
      <c r="P44" s="221">
        <v>4</v>
      </c>
      <c r="Q44" s="221">
        <v>4</v>
      </c>
      <c r="R44" s="221">
        <v>0</v>
      </c>
      <c r="S44" s="221">
        <v>4</v>
      </c>
      <c r="T44" s="221">
        <v>4</v>
      </c>
      <c r="U44" s="221">
        <v>0</v>
      </c>
      <c r="V44" s="221">
        <v>5</v>
      </c>
      <c r="W44" s="221">
        <v>5</v>
      </c>
      <c r="X44" s="221">
        <v>0</v>
      </c>
      <c r="Y44" s="221">
        <v>2</v>
      </c>
      <c r="Z44" s="221">
        <v>2</v>
      </c>
      <c r="AA44" s="221">
        <v>0</v>
      </c>
      <c r="AB44" s="221">
        <v>4</v>
      </c>
      <c r="AC44" s="221">
        <v>4</v>
      </c>
      <c r="AD44" s="221">
        <v>0</v>
      </c>
      <c r="AE44" s="221">
        <v>4</v>
      </c>
      <c r="AF44" s="221">
        <v>4</v>
      </c>
      <c r="AG44" s="221">
        <v>0</v>
      </c>
      <c r="AH44" s="221">
        <v>4</v>
      </c>
      <c r="AI44" s="221">
        <v>4</v>
      </c>
      <c r="AJ44" s="221">
        <v>0</v>
      </c>
      <c r="AK44" s="291">
        <v>2</v>
      </c>
      <c r="AL44" s="291">
        <v>2</v>
      </c>
      <c r="AM44" s="291">
        <v>0</v>
      </c>
      <c r="AN44" s="349">
        <v>4</v>
      </c>
      <c r="AO44" s="349">
        <v>4</v>
      </c>
      <c r="AP44" s="349">
        <v>4</v>
      </c>
      <c r="AQ44" s="376">
        <v>4</v>
      </c>
      <c r="AR44" s="376">
        <v>4</v>
      </c>
      <c r="AS44" s="376">
        <v>0</v>
      </c>
      <c r="AT44" s="394">
        <v>6</v>
      </c>
      <c r="AU44" s="394">
        <v>6</v>
      </c>
      <c r="AV44" s="394">
        <v>0</v>
      </c>
      <c r="AW44" s="394">
        <v>4</v>
      </c>
      <c r="AX44" s="394">
        <v>4</v>
      </c>
      <c r="AY44" s="394">
        <v>0</v>
      </c>
      <c r="AZ44" s="221">
        <v>1</v>
      </c>
      <c r="BA44" s="221">
        <v>1</v>
      </c>
      <c r="BB44" s="221">
        <v>0</v>
      </c>
      <c r="BC44" s="221">
        <v>0</v>
      </c>
      <c r="BD44" s="221">
        <v>0</v>
      </c>
      <c r="BE44" s="221">
        <v>0</v>
      </c>
      <c r="BF44" s="221">
        <v>4</v>
      </c>
      <c r="BG44" s="221">
        <v>4</v>
      </c>
      <c r="BH44" s="221">
        <v>0</v>
      </c>
      <c r="BI44" s="221">
        <v>2</v>
      </c>
      <c r="BJ44" s="221">
        <v>2</v>
      </c>
      <c r="BK44" s="221">
        <v>0</v>
      </c>
      <c r="BL44" s="221">
        <v>3</v>
      </c>
      <c r="BM44" s="221">
        <v>3</v>
      </c>
      <c r="BN44" s="221">
        <v>0</v>
      </c>
      <c r="BO44" s="221">
        <v>6</v>
      </c>
      <c r="BP44" s="221">
        <v>6</v>
      </c>
      <c r="BQ44" s="221">
        <v>0</v>
      </c>
      <c r="BR44" s="221">
        <v>6</v>
      </c>
      <c r="BS44" s="221">
        <v>6</v>
      </c>
      <c r="BT44" s="221">
        <v>0</v>
      </c>
      <c r="BU44" s="221">
        <v>6</v>
      </c>
      <c r="BV44" s="221">
        <v>6</v>
      </c>
      <c r="BW44" s="221">
        <v>0</v>
      </c>
      <c r="BX44" s="221">
        <v>3</v>
      </c>
      <c r="BY44" s="221">
        <v>3</v>
      </c>
      <c r="BZ44" s="221">
        <v>3</v>
      </c>
      <c r="CA44" s="221"/>
      <c r="CB44" s="221"/>
      <c r="CC44" s="221"/>
    </row>
    <row r="45" spans="1:81" x14ac:dyDescent="0.2">
      <c r="A45" s="13" t="s">
        <v>2313</v>
      </c>
      <c r="B45" s="13">
        <v>1</v>
      </c>
      <c r="C45" s="12" t="s">
        <v>3823</v>
      </c>
      <c r="D45" s="13" t="s">
        <v>2646</v>
      </c>
      <c r="E45" s="13" t="s">
        <v>3588</v>
      </c>
      <c r="F45" s="13" t="s">
        <v>2340</v>
      </c>
      <c r="G45" s="13"/>
      <c r="H45" s="36">
        <v>40443</v>
      </c>
      <c r="I45" s="13" t="s">
        <v>3824</v>
      </c>
      <c r="J45" s="221">
        <v>0</v>
      </c>
      <c r="K45" s="221">
        <v>0</v>
      </c>
      <c r="L45" s="221">
        <v>0</v>
      </c>
      <c r="M45" s="221">
        <v>0</v>
      </c>
      <c r="N45" s="221">
        <v>0</v>
      </c>
      <c r="O45" s="221">
        <v>0</v>
      </c>
      <c r="P45" s="221">
        <v>0</v>
      </c>
      <c r="Q45" s="221">
        <v>0</v>
      </c>
      <c r="R45" s="221">
        <v>0</v>
      </c>
      <c r="S45" s="221">
        <v>0</v>
      </c>
      <c r="T45" s="221">
        <v>0</v>
      </c>
      <c r="U45" s="221">
        <v>0</v>
      </c>
      <c r="V45" s="221">
        <v>0</v>
      </c>
      <c r="W45" s="221">
        <v>0</v>
      </c>
      <c r="X45" s="221">
        <v>0</v>
      </c>
      <c r="Y45" s="221">
        <v>2</v>
      </c>
      <c r="Z45" s="221">
        <v>2</v>
      </c>
      <c r="AA45" s="221">
        <v>0</v>
      </c>
      <c r="AB45" s="221">
        <v>2</v>
      </c>
      <c r="AC45" s="221">
        <v>2</v>
      </c>
      <c r="AD45" s="221">
        <v>0</v>
      </c>
      <c r="AE45" s="221">
        <v>0</v>
      </c>
      <c r="AF45" s="221">
        <v>0</v>
      </c>
      <c r="AG45" s="221">
        <v>0</v>
      </c>
      <c r="AH45" s="221">
        <v>2</v>
      </c>
      <c r="AI45" s="221">
        <v>2</v>
      </c>
      <c r="AJ45" s="221">
        <v>0</v>
      </c>
      <c r="AK45" s="291">
        <v>2</v>
      </c>
      <c r="AL45" s="291">
        <v>2</v>
      </c>
      <c r="AM45" s="291">
        <v>0</v>
      </c>
      <c r="AN45" s="349">
        <v>0</v>
      </c>
      <c r="AO45" s="349">
        <v>0</v>
      </c>
      <c r="AP45" s="349">
        <v>0</v>
      </c>
      <c r="AQ45" s="376">
        <v>0</v>
      </c>
      <c r="AR45" s="376">
        <v>0</v>
      </c>
      <c r="AS45" s="376">
        <v>0</v>
      </c>
      <c r="AT45" s="394">
        <v>0</v>
      </c>
      <c r="AU45" s="394">
        <v>0</v>
      </c>
      <c r="AV45" s="394">
        <v>0</v>
      </c>
      <c r="AW45" s="394">
        <v>1</v>
      </c>
      <c r="AX45" s="394">
        <v>1</v>
      </c>
      <c r="AY45" s="394">
        <v>0</v>
      </c>
      <c r="AZ45" s="221">
        <v>0</v>
      </c>
      <c r="BA45" s="221">
        <v>0</v>
      </c>
      <c r="BB45" s="221">
        <v>0</v>
      </c>
      <c r="BC45" s="221">
        <v>0</v>
      </c>
      <c r="BD45" s="221">
        <v>0</v>
      </c>
      <c r="BE45" s="221">
        <v>0</v>
      </c>
      <c r="BF45" s="221">
        <v>0</v>
      </c>
      <c r="BG45" s="221">
        <v>0</v>
      </c>
      <c r="BH45" s="221">
        <v>0</v>
      </c>
      <c r="BI45" s="221">
        <v>2</v>
      </c>
      <c r="BJ45" s="221">
        <v>2</v>
      </c>
      <c r="BK45" s="221">
        <v>0</v>
      </c>
      <c r="BL45" s="221">
        <v>2</v>
      </c>
      <c r="BM45" s="221">
        <v>2</v>
      </c>
      <c r="BN45" s="221">
        <v>0</v>
      </c>
      <c r="BO45" s="221">
        <v>2</v>
      </c>
      <c r="BP45" s="221">
        <v>2</v>
      </c>
      <c r="BQ45" s="221">
        <v>0</v>
      </c>
      <c r="BR45" s="221">
        <v>0</v>
      </c>
      <c r="BS45" s="221">
        <v>0</v>
      </c>
      <c r="BT45" s="221">
        <v>0</v>
      </c>
      <c r="BU45" s="221">
        <v>0</v>
      </c>
      <c r="BV45" s="221">
        <v>0</v>
      </c>
      <c r="BW45" s="221">
        <v>0</v>
      </c>
      <c r="BX45" s="221">
        <v>0</v>
      </c>
      <c r="BY45" s="221">
        <v>0</v>
      </c>
      <c r="BZ45" s="221">
        <v>0</v>
      </c>
      <c r="CA45" s="221"/>
      <c r="CB45" s="221"/>
      <c r="CC45" s="221"/>
    </row>
    <row r="46" spans="1:81" x14ac:dyDescent="0.2">
      <c r="A46" s="13" t="s">
        <v>2313</v>
      </c>
      <c r="B46" s="13">
        <v>1</v>
      </c>
      <c r="C46" s="12" t="s">
        <v>3835</v>
      </c>
      <c r="D46" s="13" t="s">
        <v>2646</v>
      </c>
      <c r="E46" s="13" t="s">
        <v>3588</v>
      </c>
      <c r="F46" s="13" t="s">
        <v>1691</v>
      </c>
      <c r="G46" s="36">
        <v>40519</v>
      </c>
      <c r="H46" s="36">
        <v>40443</v>
      </c>
      <c r="I46" s="13" t="s">
        <v>3836</v>
      </c>
      <c r="J46" s="221">
        <v>0</v>
      </c>
      <c r="K46" s="221">
        <v>0</v>
      </c>
      <c r="L46" s="221">
        <v>0</v>
      </c>
      <c r="M46" s="221">
        <v>0</v>
      </c>
      <c r="N46" s="221">
        <v>0</v>
      </c>
      <c r="O46" s="221">
        <v>0</v>
      </c>
      <c r="P46" s="221">
        <v>0</v>
      </c>
      <c r="Q46" s="221">
        <v>0</v>
      </c>
      <c r="R46" s="221">
        <v>0</v>
      </c>
      <c r="S46" s="221">
        <v>0</v>
      </c>
      <c r="T46" s="221">
        <v>0</v>
      </c>
      <c r="U46" s="221">
        <v>0</v>
      </c>
      <c r="V46" s="221">
        <v>0</v>
      </c>
      <c r="W46" s="221">
        <v>0</v>
      </c>
      <c r="X46" s="221">
        <v>0</v>
      </c>
      <c r="Y46" s="221">
        <v>0</v>
      </c>
      <c r="Z46" s="221">
        <v>0</v>
      </c>
      <c r="AA46" s="221">
        <v>0</v>
      </c>
      <c r="AB46" s="221">
        <v>0</v>
      </c>
      <c r="AC46" s="221">
        <v>0</v>
      </c>
      <c r="AD46" s="221">
        <v>0</v>
      </c>
      <c r="AE46" s="221">
        <v>0</v>
      </c>
      <c r="AF46" s="221">
        <v>0</v>
      </c>
      <c r="AG46" s="221">
        <v>0</v>
      </c>
      <c r="AH46" s="221">
        <v>0</v>
      </c>
      <c r="AI46" s="221">
        <v>0</v>
      </c>
      <c r="AJ46" s="221">
        <v>0</v>
      </c>
      <c r="AK46" s="291">
        <v>0</v>
      </c>
      <c r="AL46" s="291">
        <v>0</v>
      </c>
      <c r="AM46" s="291">
        <v>0</v>
      </c>
      <c r="AN46" s="349">
        <v>0</v>
      </c>
      <c r="AO46" s="349">
        <v>0</v>
      </c>
      <c r="AP46" s="349">
        <v>0</v>
      </c>
      <c r="AQ46" s="376">
        <v>0</v>
      </c>
      <c r="AR46" s="376">
        <v>0</v>
      </c>
      <c r="AS46" s="376">
        <v>0</v>
      </c>
      <c r="AT46" s="394">
        <v>0</v>
      </c>
      <c r="AU46" s="394">
        <v>0</v>
      </c>
      <c r="AV46" s="394">
        <v>0</v>
      </c>
      <c r="AW46" s="394">
        <v>0</v>
      </c>
      <c r="AX46" s="394">
        <v>0</v>
      </c>
      <c r="AY46" s="394">
        <v>0</v>
      </c>
      <c r="AZ46" s="221">
        <v>0</v>
      </c>
      <c r="BA46" s="221">
        <v>0</v>
      </c>
      <c r="BB46" s="221">
        <v>0</v>
      </c>
      <c r="BC46" s="221">
        <v>0</v>
      </c>
      <c r="BD46" s="221">
        <v>0</v>
      </c>
      <c r="BE46" s="221">
        <v>0</v>
      </c>
      <c r="BF46" s="221">
        <v>0</v>
      </c>
      <c r="BG46" s="221">
        <v>0</v>
      </c>
      <c r="BH46" s="221">
        <v>0</v>
      </c>
      <c r="BI46" s="221">
        <v>0</v>
      </c>
      <c r="BJ46" s="221">
        <v>0</v>
      </c>
      <c r="BK46" s="221">
        <v>0</v>
      </c>
      <c r="BL46" s="221">
        <v>0</v>
      </c>
      <c r="BM46" s="221">
        <v>0</v>
      </c>
      <c r="BN46" s="221">
        <v>0</v>
      </c>
      <c r="BO46" s="221">
        <v>0</v>
      </c>
      <c r="BP46" s="221">
        <v>0</v>
      </c>
      <c r="BQ46" s="221">
        <v>0</v>
      </c>
      <c r="BR46" s="221">
        <v>0</v>
      </c>
      <c r="BS46" s="221">
        <v>0</v>
      </c>
      <c r="BT46" s="221">
        <v>0</v>
      </c>
      <c r="BU46" s="221">
        <v>0</v>
      </c>
      <c r="BV46" s="221">
        <v>0</v>
      </c>
      <c r="BW46" s="221">
        <v>0</v>
      </c>
      <c r="BX46" s="221">
        <v>0</v>
      </c>
      <c r="BY46" s="221">
        <v>0</v>
      </c>
      <c r="BZ46" s="221">
        <v>0</v>
      </c>
      <c r="CA46" s="221"/>
      <c r="CB46" s="221"/>
      <c r="CC46" s="221"/>
    </row>
    <row r="47" spans="1:81" x14ac:dyDescent="0.2">
      <c r="A47" s="13" t="s">
        <v>2313</v>
      </c>
      <c r="B47" s="13">
        <v>1</v>
      </c>
      <c r="C47" s="12" t="s">
        <v>4031</v>
      </c>
      <c r="D47" s="13" t="s">
        <v>2646</v>
      </c>
      <c r="E47" s="13" t="s">
        <v>3588</v>
      </c>
      <c r="F47" s="13" t="s">
        <v>2340</v>
      </c>
      <c r="G47" s="13"/>
      <c r="H47" s="36">
        <v>40462</v>
      </c>
      <c r="I47" s="13" t="s">
        <v>4032</v>
      </c>
      <c r="J47" s="221">
        <v>0</v>
      </c>
      <c r="K47" s="221">
        <v>0</v>
      </c>
      <c r="L47" s="221">
        <v>0</v>
      </c>
      <c r="M47" s="221">
        <v>0</v>
      </c>
      <c r="N47" s="221">
        <v>0</v>
      </c>
      <c r="O47" s="221">
        <v>0</v>
      </c>
      <c r="P47" s="221">
        <v>0</v>
      </c>
      <c r="Q47" s="221">
        <v>0</v>
      </c>
      <c r="R47" s="221">
        <v>0</v>
      </c>
      <c r="S47" s="221">
        <v>0</v>
      </c>
      <c r="T47" s="221">
        <v>0</v>
      </c>
      <c r="U47" s="221">
        <v>0</v>
      </c>
      <c r="V47" s="221">
        <v>0</v>
      </c>
      <c r="W47" s="221">
        <v>0</v>
      </c>
      <c r="X47" s="221">
        <v>0</v>
      </c>
      <c r="Y47" s="221">
        <v>0</v>
      </c>
      <c r="Z47" s="221">
        <v>0</v>
      </c>
      <c r="AA47" s="221">
        <v>0</v>
      </c>
      <c r="AB47" s="221">
        <v>0</v>
      </c>
      <c r="AC47" s="221">
        <v>0</v>
      </c>
      <c r="AD47" s="221">
        <v>0</v>
      </c>
      <c r="AE47" s="221">
        <v>0</v>
      </c>
      <c r="AF47" s="221">
        <v>0</v>
      </c>
      <c r="AG47" s="221">
        <v>0</v>
      </c>
      <c r="AH47" s="221">
        <v>0</v>
      </c>
      <c r="AI47" s="221">
        <v>0</v>
      </c>
      <c r="AJ47" s="221">
        <v>0</v>
      </c>
      <c r="AK47" s="291">
        <v>0</v>
      </c>
      <c r="AL47" s="291">
        <v>0</v>
      </c>
      <c r="AM47" s="291">
        <v>0</v>
      </c>
      <c r="AN47" s="349">
        <v>0</v>
      </c>
      <c r="AO47" s="349">
        <v>0</v>
      </c>
      <c r="AP47" s="349">
        <v>0</v>
      </c>
      <c r="AQ47" s="376">
        <v>0</v>
      </c>
      <c r="AR47" s="376">
        <v>0</v>
      </c>
      <c r="AS47" s="376">
        <v>0</v>
      </c>
      <c r="AT47" s="394">
        <v>0</v>
      </c>
      <c r="AU47" s="394">
        <v>0</v>
      </c>
      <c r="AV47" s="394">
        <v>0</v>
      </c>
      <c r="AW47" s="394">
        <v>0</v>
      </c>
      <c r="AX47" s="394">
        <v>0</v>
      </c>
      <c r="AY47" s="394">
        <v>0</v>
      </c>
      <c r="AZ47" s="221">
        <v>0</v>
      </c>
      <c r="BA47" s="221">
        <v>0</v>
      </c>
      <c r="BB47" s="221">
        <v>0</v>
      </c>
      <c r="BC47" s="221">
        <v>0</v>
      </c>
      <c r="BD47" s="221">
        <v>0</v>
      </c>
      <c r="BE47" s="221">
        <v>0</v>
      </c>
      <c r="BF47" s="221">
        <v>0</v>
      </c>
      <c r="BG47" s="221">
        <v>0</v>
      </c>
      <c r="BH47" s="221">
        <v>0</v>
      </c>
      <c r="BI47" s="221">
        <v>0</v>
      </c>
      <c r="BJ47" s="221">
        <v>0</v>
      </c>
      <c r="BK47" s="221">
        <v>0</v>
      </c>
      <c r="BL47" s="221">
        <v>0</v>
      </c>
      <c r="BM47" s="221">
        <v>0</v>
      </c>
      <c r="BN47" s="221">
        <v>0</v>
      </c>
      <c r="BO47" s="221">
        <v>0</v>
      </c>
      <c r="BP47" s="221">
        <v>0</v>
      </c>
      <c r="BQ47" s="221">
        <v>0</v>
      </c>
      <c r="BR47" s="221">
        <v>0</v>
      </c>
      <c r="BS47" s="221">
        <v>0</v>
      </c>
      <c r="BT47" s="221">
        <v>0</v>
      </c>
      <c r="BU47" s="221">
        <v>0</v>
      </c>
      <c r="BV47" s="221">
        <v>0</v>
      </c>
      <c r="BW47" s="221">
        <v>0</v>
      </c>
      <c r="BX47" s="221">
        <v>0</v>
      </c>
      <c r="BY47" s="221">
        <v>0</v>
      </c>
      <c r="BZ47" s="221">
        <v>0</v>
      </c>
      <c r="CA47" s="221"/>
      <c r="CB47" s="221"/>
      <c r="CC47" s="221"/>
    </row>
    <row r="48" spans="1:81" x14ac:dyDescent="0.2">
      <c r="A48" s="13" t="s">
        <v>2313</v>
      </c>
      <c r="B48" s="13">
        <v>1</v>
      </c>
      <c r="C48" s="12" t="s">
        <v>3928</v>
      </c>
      <c r="D48" s="13" t="s">
        <v>2646</v>
      </c>
      <c r="E48" s="13" t="s">
        <v>3588</v>
      </c>
      <c r="F48" s="13" t="s">
        <v>2185</v>
      </c>
      <c r="G48" s="36">
        <v>40940</v>
      </c>
      <c r="H48" s="36">
        <v>40462</v>
      </c>
      <c r="I48" s="13" t="s">
        <v>3929</v>
      </c>
      <c r="J48" s="221">
        <v>4</v>
      </c>
      <c r="K48" s="221">
        <v>4</v>
      </c>
      <c r="L48" s="221">
        <v>0</v>
      </c>
      <c r="M48" s="221">
        <v>2</v>
      </c>
      <c r="N48" s="221">
        <v>2</v>
      </c>
      <c r="O48" s="221">
        <v>0</v>
      </c>
      <c r="P48" s="221">
        <v>1</v>
      </c>
      <c r="Q48" s="221">
        <v>1</v>
      </c>
      <c r="R48" s="221">
        <v>0</v>
      </c>
      <c r="S48" s="221">
        <v>0</v>
      </c>
      <c r="T48" s="221">
        <v>0</v>
      </c>
      <c r="U48" s="221">
        <v>0</v>
      </c>
      <c r="V48" s="221">
        <v>0</v>
      </c>
      <c r="W48" s="221">
        <v>0</v>
      </c>
      <c r="X48" s="221">
        <v>0</v>
      </c>
      <c r="Y48" s="221">
        <v>2</v>
      </c>
      <c r="Z48" s="221">
        <v>2</v>
      </c>
      <c r="AA48" s="221">
        <v>0</v>
      </c>
      <c r="AB48" s="221">
        <v>2</v>
      </c>
      <c r="AC48" s="221">
        <v>2</v>
      </c>
      <c r="AD48" s="221">
        <v>0</v>
      </c>
      <c r="AE48" s="221">
        <v>0</v>
      </c>
      <c r="AF48" s="221">
        <v>0</v>
      </c>
      <c r="AG48" s="221">
        <v>0</v>
      </c>
      <c r="AH48" s="221">
        <v>0</v>
      </c>
      <c r="AI48" s="221">
        <v>0</v>
      </c>
      <c r="AJ48" s="221">
        <v>0</v>
      </c>
      <c r="AK48" s="291">
        <v>0</v>
      </c>
      <c r="AL48" s="291">
        <v>0</v>
      </c>
      <c r="AM48" s="291">
        <v>0</v>
      </c>
      <c r="AN48" s="349">
        <v>0</v>
      </c>
      <c r="AO48" s="349">
        <v>0</v>
      </c>
      <c r="AP48" s="349">
        <v>0</v>
      </c>
      <c r="AQ48" s="376">
        <v>0</v>
      </c>
      <c r="AR48" s="376">
        <v>0</v>
      </c>
      <c r="AS48" s="376">
        <v>0</v>
      </c>
      <c r="AT48" s="394">
        <v>0</v>
      </c>
      <c r="AU48" s="394">
        <v>0</v>
      </c>
      <c r="AV48" s="394">
        <v>0</v>
      </c>
      <c r="AW48" s="394">
        <v>0</v>
      </c>
      <c r="AX48" s="394">
        <v>0</v>
      </c>
      <c r="AY48" s="394">
        <v>0</v>
      </c>
      <c r="AZ48" s="221">
        <v>0</v>
      </c>
      <c r="BA48" s="221">
        <v>0</v>
      </c>
      <c r="BB48" s="221">
        <v>0</v>
      </c>
      <c r="BC48" s="221">
        <v>0</v>
      </c>
      <c r="BD48" s="221">
        <v>0</v>
      </c>
      <c r="BE48" s="221">
        <v>0</v>
      </c>
      <c r="BF48" s="221">
        <v>0</v>
      </c>
      <c r="BG48" s="221">
        <v>0</v>
      </c>
      <c r="BH48" s="221">
        <v>0</v>
      </c>
      <c r="BI48" s="221">
        <v>0</v>
      </c>
      <c r="BJ48" s="221">
        <v>0</v>
      </c>
      <c r="BK48" s="221">
        <v>0</v>
      </c>
      <c r="BL48" s="221">
        <v>0</v>
      </c>
      <c r="BM48" s="221">
        <v>0</v>
      </c>
      <c r="BN48" s="221">
        <v>0</v>
      </c>
      <c r="BO48" s="221">
        <v>0</v>
      </c>
      <c r="BP48" s="221">
        <v>0</v>
      </c>
      <c r="BQ48" s="221">
        <v>0</v>
      </c>
      <c r="BR48" s="221">
        <v>0</v>
      </c>
      <c r="BS48" s="221">
        <v>0</v>
      </c>
      <c r="BT48" s="221">
        <v>0</v>
      </c>
      <c r="BU48" s="221">
        <v>0</v>
      </c>
      <c r="BV48" s="221">
        <v>0</v>
      </c>
      <c r="BW48" s="221">
        <v>0</v>
      </c>
      <c r="BX48" s="221">
        <v>0</v>
      </c>
      <c r="BY48" s="221">
        <v>0</v>
      </c>
      <c r="BZ48" s="221">
        <v>0</v>
      </c>
      <c r="CA48" s="221"/>
      <c r="CB48" s="221"/>
      <c r="CC48" s="221"/>
    </row>
    <row r="49" spans="1:81" x14ac:dyDescent="0.2">
      <c r="A49" s="13" t="s">
        <v>2313</v>
      </c>
      <c r="B49" s="13">
        <v>1</v>
      </c>
      <c r="C49" s="12" t="s">
        <v>3775</v>
      </c>
      <c r="D49" s="13" t="s">
        <v>2646</v>
      </c>
      <c r="E49" s="13" t="s">
        <v>3588</v>
      </c>
      <c r="F49" s="13" t="s">
        <v>1691</v>
      </c>
      <c r="G49" s="36">
        <v>41407</v>
      </c>
      <c r="H49" s="36">
        <v>40423</v>
      </c>
      <c r="I49" s="47" t="s">
        <v>3776</v>
      </c>
      <c r="J49" s="221">
        <v>3</v>
      </c>
      <c r="K49" s="221">
        <v>3</v>
      </c>
      <c r="L49" s="221">
        <v>0</v>
      </c>
      <c r="M49" s="221">
        <v>2</v>
      </c>
      <c r="N49" s="221">
        <v>2</v>
      </c>
      <c r="O49" s="221">
        <v>0</v>
      </c>
      <c r="P49" s="221">
        <v>1</v>
      </c>
      <c r="Q49" s="221">
        <v>1</v>
      </c>
      <c r="R49" s="221">
        <v>0</v>
      </c>
      <c r="S49" s="221">
        <v>2</v>
      </c>
      <c r="T49" s="221">
        <v>2</v>
      </c>
      <c r="U49" s="221">
        <v>0</v>
      </c>
      <c r="V49" s="221">
        <v>1</v>
      </c>
      <c r="W49" s="221">
        <v>1</v>
      </c>
      <c r="X49" s="221">
        <v>0</v>
      </c>
      <c r="Y49" s="221">
        <v>2</v>
      </c>
      <c r="Z49" s="221">
        <v>2</v>
      </c>
      <c r="AA49" s="221">
        <v>0</v>
      </c>
      <c r="AB49" s="221">
        <v>1</v>
      </c>
      <c r="AC49" s="221">
        <v>1</v>
      </c>
      <c r="AD49" s="221">
        <v>0</v>
      </c>
      <c r="AE49" s="221">
        <v>1</v>
      </c>
      <c r="AF49" s="221">
        <v>1</v>
      </c>
      <c r="AG49" s="221">
        <v>0</v>
      </c>
      <c r="AH49" s="221">
        <v>2</v>
      </c>
      <c r="AI49" s="221">
        <v>2</v>
      </c>
      <c r="AJ49" s="221">
        <v>0</v>
      </c>
      <c r="AK49" s="291">
        <v>2</v>
      </c>
      <c r="AL49" s="291">
        <v>2</v>
      </c>
      <c r="AM49" s="291">
        <v>0</v>
      </c>
      <c r="AN49" s="349">
        <v>1</v>
      </c>
      <c r="AO49" s="349">
        <v>1</v>
      </c>
      <c r="AP49" s="349">
        <v>0</v>
      </c>
      <c r="AQ49" s="376">
        <v>2</v>
      </c>
      <c r="AR49" s="376">
        <v>2</v>
      </c>
      <c r="AS49" s="376">
        <v>0</v>
      </c>
      <c r="AT49" s="394">
        <v>3</v>
      </c>
      <c r="AU49" s="394">
        <v>3</v>
      </c>
      <c r="AV49" s="394">
        <v>0</v>
      </c>
      <c r="AW49" s="394">
        <v>2</v>
      </c>
      <c r="AX49" s="394">
        <v>2</v>
      </c>
      <c r="AY49" s="394">
        <v>0</v>
      </c>
      <c r="AZ49" s="221">
        <v>1</v>
      </c>
      <c r="BA49" s="221">
        <v>1</v>
      </c>
      <c r="BB49" s="221">
        <v>0</v>
      </c>
      <c r="BC49" s="221">
        <v>1</v>
      </c>
      <c r="BD49" s="221">
        <v>1</v>
      </c>
      <c r="BE49" s="221">
        <v>0</v>
      </c>
      <c r="BF49" s="221">
        <v>2</v>
      </c>
      <c r="BG49" s="221">
        <v>2</v>
      </c>
      <c r="BH49" s="221">
        <v>0</v>
      </c>
      <c r="BI49" s="221">
        <v>3</v>
      </c>
      <c r="BJ49" s="221">
        <v>3</v>
      </c>
      <c r="BK49" s="221">
        <v>0</v>
      </c>
      <c r="BL49" s="221">
        <v>2</v>
      </c>
      <c r="BM49" s="221">
        <v>2</v>
      </c>
      <c r="BN49" s="221">
        <v>0</v>
      </c>
      <c r="BO49" s="221">
        <v>2</v>
      </c>
      <c r="BP49" s="221">
        <v>2</v>
      </c>
      <c r="BQ49" s="221">
        <v>0</v>
      </c>
      <c r="BR49" s="221">
        <v>2</v>
      </c>
      <c r="BS49" s="221">
        <v>2</v>
      </c>
      <c r="BT49" s="221">
        <v>0</v>
      </c>
      <c r="BU49" s="221">
        <v>2</v>
      </c>
      <c r="BV49" s="221">
        <v>2</v>
      </c>
      <c r="BW49" s="221">
        <v>0</v>
      </c>
      <c r="BX49" s="221">
        <v>1</v>
      </c>
      <c r="BY49" s="221">
        <v>1</v>
      </c>
      <c r="BZ49" s="221">
        <v>0</v>
      </c>
      <c r="CA49" s="221"/>
      <c r="CB49" s="221"/>
      <c r="CC49" s="221"/>
    </row>
    <row r="50" spans="1:81" x14ac:dyDescent="0.2">
      <c r="A50" s="13" t="s">
        <v>2313</v>
      </c>
      <c r="B50" s="13">
        <v>1</v>
      </c>
      <c r="C50" s="12" t="s">
        <v>3914</v>
      </c>
      <c r="D50" s="13" t="s">
        <v>2646</v>
      </c>
      <c r="E50" s="13" t="s">
        <v>3588</v>
      </c>
      <c r="F50" s="13" t="s">
        <v>1691</v>
      </c>
      <c r="G50" s="36">
        <v>41204</v>
      </c>
      <c r="H50" s="36">
        <v>40462</v>
      </c>
      <c r="I50" s="47" t="s">
        <v>3915</v>
      </c>
      <c r="J50" s="221">
        <v>0</v>
      </c>
      <c r="K50" s="221">
        <v>0</v>
      </c>
      <c r="L50" s="221">
        <v>0</v>
      </c>
      <c r="M50" s="221">
        <v>0</v>
      </c>
      <c r="N50" s="221">
        <v>0</v>
      </c>
      <c r="O50" s="221">
        <v>0</v>
      </c>
      <c r="P50" s="221">
        <v>0</v>
      </c>
      <c r="Q50" s="221">
        <v>0</v>
      </c>
      <c r="R50" s="221">
        <v>0</v>
      </c>
      <c r="S50" s="221">
        <v>0</v>
      </c>
      <c r="T50" s="221">
        <v>0</v>
      </c>
      <c r="U50" s="221">
        <v>0</v>
      </c>
      <c r="V50" s="221">
        <v>0</v>
      </c>
      <c r="W50" s="221">
        <v>0</v>
      </c>
      <c r="X50" s="221">
        <v>0</v>
      </c>
      <c r="Y50" s="221">
        <v>0</v>
      </c>
      <c r="Z50" s="221">
        <v>0</v>
      </c>
      <c r="AA50" s="221">
        <v>0</v>
      </c>
      <c r="AB50" s="221">
        <v>0</v>
      </c>
      <c r="AC50" s="221">
        <v>0</v>
      </c>
      <c r="AD50" s="221">
        <v>0</v>
      </c>
      <c r="AE50" s="221">
        <v>0</v>
      </c>
      <c r="AF50" s="221">
        <v>0</v>
      </c>
      <c r="AG50" s="221">
        <v>0</v>
      </c>
      <c r="AH50" s="221">
        <v>0</v>
      </c>
      <c r="AI50" s="221">
        <v>0</v>
      </c>
      <c r="AJ50" s="221">
        <v>0</v>
      </c>
      <c r="AK50" s="291">
        <v>0</v>
      </c>
      <c r="AL50" s="291">
        <v>0</v>
      </c>
      <c r="AM50" s="291">
        <v>0</v>
      </c>
      <c r="AN50" s="349">
        <v>0</v>
      </c>
      <c r="AO50" s="349">
        <v>0</v>
      </c>
      <c r="AP50" s="349">
        <v>0</v>
      </c>
      <c r="AQ50" s="376">
        <v>0</v>
      </c>
      <c r="AR50" s="376">
        <v>0</v>
      </c>
      <c r="AS50" s="376">
        <v>0</v>
      </c>
      <c r="AT50" s="394">
        <v>0</v>
      </c>
      <c r="AU50" s="394">
        <v>0</v>
      </c>
      <c r="AV50" s="394">
        <v>0</v>
      </c>
      <c r="AW50" s="394">
        <v>0</v>
      </c>
      <c r="AX50" s="394">
        <v>0</v>
      </c>
      <c r="AY50" s="394">
        <v>0</v>
      </c>
      <c r="AZ50" s="221">
        <v>0</v>
      </c>
      <c r="BA50" s="221">
        <v>0</v>
      </c>
      <c r="BB50" s="221">
        <v>0</v>
      </c>
      <c r="BC50" s="221">
        <v>0</v>
      </c>
      <c r="BD50" s="221">
        <v>0</v>
      </c>
      <c r="BE50" s="221">
        <v>0</v>
      </c>
      <c r="BF50" s="221">
        <v>0</v>
      </c>
      <c r="BG50" s="221">
        <v>0</v>
      </c>
      <c r="BH50" s="221">
        <v>0</v>
      </c>
      <c r="BI50" s="221">
        <v>0</v>
      </c>
      <c r="BJ50" s="221">
        <v>0</v>
      </c>
      <c r="BK50" s="221">
        <v>0</v>
      </c>
      <c r="BL50" s="221">
        <v>0</v>
      </c>
      <c r="BM50" s="221">
        <v>0</v>
      </c>
      <c r="BN50" s="221">
        <v>0</v>
      </c>
      <c r="BO50" s="221">
        <v>0</v>
      </c>
      <c r="BP50" s="221">
        <v>0</v>
      </c>
      <c r="BQ50" s="221">
        <v>0</v>
      </c>
      <c r="BR50" s="221">
        <v>0</v>
      </c>
      <c r="BS50" s="221">
        <v>0</v>
      </c>
      <c r="BT50" s="221">
        <v>0</v>
      </c>
      <c r="BU50" s="221">
        <v>0</v>
      </c>
      <c r="BV50" s="221">
        <v>0</v>
      </c>
      <c r="BW50" s="221">
        <v>0</v>
      </c>
      <c r="BX50" s="221">
        <v>0</v>
      </c>
      <c r="BY50" s="221">
        <v>0</v>
      </c>
      <c r="BZ50" s="221">
        <v>0</v>
      </c>
      <c r="CA50" s="221"/>
      <c r="CB50" s="221"/>
      <c r="CC50" s="221"/>
    </row>
    <row r="51" spans="1:81" x14ac:dyDescent="0.2">
      <c r="A51" s="13" t="s">
        <v>2313</v>
      </c>
      <c r="B51" s="13">
        <v>1</v>
      </c>
      <c r="C51" s="12" t="s">
        <v>3837</v>
      </c>
      <c r="D51" s="13" t="s">
        <v>2646</v>
      </c>
      <c r="E51" s="13" t="s">
        <v>3588</v>
      </c>
      <c r="F51" s="13" t="s">
        <v>2340</v>
      </c>
      <c r="G51" s="13"/>
      <c r="H51" s="36">
        <v>40462</v>
      </c>
      <c r="I51" s="47" t="s">
        <v>3838</v>
      </c>
      <c r="J51" s="221">
        <v>0</v>
      </c>
      <c r="K51" s="221">
        <v>0</v>
      </c>
      <c r="L51" s="221">
        <v>0</v>
      </c>
      <c r="M51" s="221">
        <v>0</v>
      </c>
      <c r="N51" s="221">
        <v>0</v>
      </c>
      <c r="O51" s="221">
        <v>0</v>
      </c>
      <c r="P51" s="221">
        <v>4</v>
      </c>
      <c r="Q51" s="221">
        <v>4</v>
      </c>
      <c r="R51" s="221">
        <v>0</v>
      </c>
      <c r="S51" s="221">
        <v>4</v>
      </c>
      <c r="T51" s="221">
        <v>4</v>
      </c>
      <c r="U51" s="221">
        <v>0</v>
      </c>
      <c r="V51" s="221">
        <v>0</v>
      </c>
      <c r="W51" s="221">
        <v>0</v>
      </c>
      <c r="X51" s="221">
        <v>0</v>
      </c>
      <c r="Y51" s="221">
        <v>4</v>
      </c>
      <c r="Z51" s="221">
        <v>4</v>
      </c>
      <c r="AA51" s="221">
        <v>0</v>
      </c>
      <c r="AB51" s="221">
        <v>0</v>
      </c>
      <c r="AC51" s="221">
        <v>0</v>
      </c>
      <c r="AD51" s="221">
        <v>0</v>
      </c>
      <c r="AE51" s="221">
        <v>0</v>
      </c>
      <c r="AF51" s="221">
        <v>0</v>
      </c>
      <c r="AG51" s="221">
        <v>0</v>
      </c>
      <c r="AH51" s="221">
        <v>0</v>
      </c>
      <c r="AI51" s="221">
        <v>0</v>
      </c>
      <c r="AJ51" s="221">
        <v>0</v>
      </c>
      <c r="AK51" s="291">
        <v>4</v>
      </c>
      <c r="AL51" s="291">
        <v>4</v>
      </c>
      <c r="AM51" s="291">
        <v>0</v>
      </c>
      <c r="AN51" s="349">
        <v>0</v>
      </c>
      <c r="AO51" s="349">
        <v>0</v>
      </c>
      <c r="AP51" s="349">
        <v>0</v>
      </c>
      <c r="AQ51" s="376">
        <v>4</v>
      </c>
      <c r="AR51" s="376">
        <v>4</v>
      </c>
      <c r="AS51" s="376">
        <v>0</v>
      </c>
      <c r="AT51" s="394">
        <v>0</v>
      </c>
      <c r="AU51" s="394">
        <v>0</v>
      </c>
      <c r="AV51" s="394">
        <v>0</v>
      </c>
      <c r="AW51" s="394">
        <v>0</v>
      </c>
      <c r="AX51" s="394">
        <v>0</v>
      </c>
      <c r="AY51" s="394">
        <v>0</v>
      </c>
      <c r="AZ51" s="221">
        <v>4</v>
      </c>
      <c r="BA51" s="221">
        <v>4</v>
      </c>
      <c r="BB51" s="221">
        <v>0</v>
      </c>
      <c r="BC51" s="221">
        <v>0</v>
      </c>
      <c r="BD51" s="221">
        <v>0</v>
      </c>
      <c r="BE51" s="221">
        <v>0</v>
      </c>
      <c r="BF51" s="221">
        <v>0</v>
      </c>
      <c r="BG51" s="221">
        <v>0</v>
      </c>
      <c r="BH51" s="221">
        <v>0</v>
      </c>
      <c r="BI51" s="221">
        <v>0</v>
      </c>
      <c r="BJ51" s="221">
        <v>0</v>
      </c>
      <c r="BK51" s="221">
        <v>0</v>
      </c>
      <c r="BL51" s="221">
        <v>0</v>
      </c>
      <c r="BM51" s="221">
        <v>0</v>
      </c>
      <c r="BN51" s="221">
        <v>0</v>
      </c>
      <c r="BO51" s="221">
        <v>0</v>
      </c>
      <c r="BP51" s="221">
        <v>0</v>
      </c>
      <c r="BQ51" s="221">
        <v>0</v>
      </c>
      <c r="BR51" s="221">
        <v>4</v>
      </c>
      <c r="BS51" s="221">
        <v>4</v>
      </c>
      <c r="BT51" s="221">
        <v>0</v>
      </c>
      <c r="BU51" s="221">
        <v>4</v>
      </c>
      <c r="BV51" s="221">
        <v>4</v>
      </c>
      <c r="BW51" s="221">
        <v>0</v>
      </c>
      <c r="BX51" s="221">
        <v>0</v>
      </c>
      <c r="BY51" s="221">
        <v>0</v>
      </c>
      <c r="BZ51" s="221">
        <v>0</v>
      </c>
      <c r="CA51" s="221"/>
      <c r="CB51" s="221"/>
      <c r="CC51" s="221"/>
    </row>
    <row r="52" spans="1:81" x14ac:dyDescent="0.2">
      <c r="A52" s="13" t="s">
        <v>2313</v>
      </c>
      <c r="B52" s="13">
        <v>1</v>
      </c>
      <c r="C52" s="12" t="s">
        <v>3855</v>
      </c>
      <c r="D52" s="13" t="s">
        <v>2646</v>
      </c>
      <c r="E52" s="13" t="s">
        <v>3588</v>
      </c>
      <c r="F52" s="13" t="s">
        <v>2822</v>
      </c>
      <c r="G52" s="36">
        <v>41368</v>
      </c>
      <c r="H52" s="36">
        <v>40462</v>
      </c>
      <c r="I52" s="47" t="s">
        <v>3856</v>
      </c>
      <c r="J52" s="221">
        <v>6</v>
      </c>
      <c r="K52" s="221">
        <v>6</v>
      </c>
      <c r="L52" s="221">
        <v>6</v>
      </c>
      <c r="M52" s="221">
        <v>10</v>
      </c>
      <c r="N52" s="221">
        <v>10</v>
      </c>
      <c r="O52" s="221">
        <v>6</v>
      </c>
      <c r="P52" s="221">
        <v>6</v>
      </c>
      <c r="Q52" s="221">
        <v>6</v>
      </c>
      <c r="R52" s="221">
        <v>6</v>
      </c>
      <c r="S52" s="221">
        <v>3</v>
      </c>
      <c r="T52" s="221">
        <v>3</v>
      </c>
      <c r="U52" s="221">
        <v>0</v>
      </c>
      <c r="V52" s="221">
        <v>51</v>
      </c>
      <c r="W52" s="221">
        <v>51</v>
      </c>
      <c r="X52" s="221">
        <v>0</v>
      </c>
      <c r="Y52" s="221">
        <v>6</v>
      </c>
      <c r="Z52" s="221">
        <v>6</v>
      </c>
      <c r="AA52" s="221">
        <v>0</v>
      </c>
      <c r="AB52" s="221">
        <v>6</v>
      </c>
      <c r="AC52" s="221">
        <v>6</v>
      </c>
      <c r="AD52" s="221">
        <v>0</v>
      </c>
      <c r="AE52" s="221">
        <v>6</v>
      </c>
      <c r="AF52" s="221">
        <v>6</v>
      </c>
      <c r="AG52" s="221">
        <v>6</v>
      </c>
      <c r="AH52" s="221">
        <v>0</v>
      </c>
      <c r="AI52" s="221">
        <v>0</v>
      </c>
      <c r="AJ52" s="221">
        <v>0</v>
      </c>
      <c r="AK52" s="291">
        <v>3</v>
      </c>
      <c r="AL52" s="291">
        <v>3</v>
      </c>
      <c r="AM52" s="291">
        <v>0</v>
      </c>
      <c r="AN52" s="349">
        <v>0</v>
      </c>
      <c r="AO52" s="349">
        <v>0</v>
      </c>
      <c r="AP52" s="349">
        <v>0</v>
      </c>
      <c r="AQ52" s="376">
        <v>0</v>
      </c>
      <c r="AR52" s="376">
        <v>0</v>
      </c>
      <c r="AS52" s="376">
        <v>0</v>
      </c>
      <c r="AT52" s="394">
        <v>0</v>
      </c>
      <c r="AU52" s="394">
        <v>0</v>
      </c>
      <c r="AV52" s="394">
        <v>0</v>
      </c>
      <c r="AW52" s="394">
        <v>0</v>
      </c>
      <c r="AX52" s="394">
        <v>0</v>
      </c>
      <c r="AY52" s="394">
        <v>0</v>
      </c>
      <c r="AZ52" s="221">
        <v>0</v>
      </c>
      <c r="BA52" s="221">
        <v>0</v>
      </c>
      <c r="BB52" s="221">
        <v>0</v>
      </c>
      <c r="BC52" s="221">
        <v>0</v>
      </c>
      <c r="BD52" s="221">
        <v>0</v>
      </c>
      <c r="BE52" s="221">
        <v>0</v>
      </c>
      <c r="BF52" s="221">
        <v>3</v>
      </c>
      <c r="BG52" s="221">
        <v>3</v>
      </c>
      <c r="BH52" s="221">
        <v>0</v>
      </c>
      <c r="BI52" s="221">
        <v>0</v>
      </c>
      <c r="BJ52" s="221">
        <v>0</v>
      </c>
      <c r="BK52" s="221">
        <v>0</v>
      </c>
      <c r="BL52" s="221">
        <v>0</v>
      </c>
      <c r="BM52" s="221">
        <v>0</v>
      </c>
      <c r="BN52" s="221">
        <v>0</v>
      </c>
      <c r="BO52" s="221">
        <v>0</v>
      </c>
      <c r="BP52" s="221">
        <v>0</v>
      </c>
      <c r="BQ52" s="221">
        <v>0</v>
      </c>
      <c r="BR52" s="221">
        <v>0</v>
      </c>
      <c r="BS52" s="221">
        <v>0</v>
      </c>
      <c r="BT52" s="221">
        <v>0</v>
      </c>
      <c r="BU52" s="221">
        <v>3</v>
      </c>
      <c r="BV52" s="221">
        <v>3</v>
      </c>
      <c r="BW52" s="221">
        <v>0</v>
      </c>
      <c r="BX52" s="221">
        <v>0</v>
      </c>
      <c r="BY52" s="221">
        <v>0</v>
      </c>
      <c r="BZ52" s="221">
        <v>0</v>
      </c>
      <c r="CA52" s="221"/>
      <c r="CB52" s="221"/>
      <c r="CC52" s="221"/>
    </row>
    <row r="53" spans="1:81" x14ac:dyDescent="0.2">
      <c r="A53" s="13" t="s">
        <v>2313</v>
      </c>
      <c r="B53" s="13">
        <v>1</v>
      </c>
      <c r="C53" s="12" t="s">
        <v>4078</v>
      </c>
      <c r="D53" s="13" t="s">
        <v>2646</v>
      </c>
      <c r="E53" s="13" t="s">
        <v>3588</v>
      </c>
      <c r="F53" s="13" t="s">
        <v>2822</v>
      </c>
      <c r="G53" s="36">
        <v>41372</v>
      </c>
      <c r="H53" s="36">
        <v>40462</v>
      </c>
      <c r="I53" s="47" t="s">
        <v>4079</v>
      </c>
      <c r="J53" s="221">
        <v>0</v>
      </c>
      <c r="K53" s="221">
        <v>0</v>
      </c>
      <c r="L53" s="221">
        <v>0</v>
      </c>
      <c r="M53" s="221">
        <v>0</v>
      </c>
      <c r="N53" s="221">
        <v>0</v>
      </c>
      <c r="O53" s="221">
        <v>0</v>
      </c>
      <c r="P53" s="221">
        <v>3</v>
      </c>
      <c r="Q53" s="221">
        <v>3</v>
      </c>
      <c r="R53" s="221">
        <v>0</v>
      </c>
      <c r="S53" s="221">
        <v>0</v>
      </c>
      <c r="T53" s="221">
        <v>0</v>
      </c>
      <c r="U53" s="221">
        <v>0</v>
      </c>
      <c r="V53" s="221">
        <v>0</v>
      </c>
      <c r="W53" s="221">
        <v>0</v>
      </c>
      <c r="X53" s="221">
        <v>0</v>
      </c>
      <c r="Y53" s="221">
        <v>0</v>
      </c>
      <c r="Z53" s="221">
        <v>0</v>
      </c>
      <c r="AA53" s="221">
        <v>0</v>
      </c>
      <c r="AB53" s="221">
        <v>3</v>
      </c>
      <c r="AC53" s="221">
        <v>3</v>
      </c>
      <c r="AD53" s="221">
        <v>0</v>
      </c>
      <c r="AE53" s="221">
        <v>6</v>
      </c>
      <c r="AF53" s="221">
        <v>6</v>
      </c>
      <c r="AG53" s="221">
        <v>0</v>
      </c>
      <c r="AH53" s="221">
        <v>3</v>
      </c>
      <c r="AI53" s="221">
        <v>3</v>
      </c>
      <c r="AJ53" s="221">
        <v>0</v>
      </c>
      <c r="AK53" s="291">
        <v>0</v>
      </c>
      <c r="AL53" s="291">
        <v>0</v>
      </c>
      <c r="AM53" s="291">
        <v>0</v>
      </c>
      <c r="AN53" s="349">
        <v>3</v>
      </c>
      <c r="AO53" s="349">
        <v>3</v>
      </c>
      <c r="AP53" s="349">
        <v>0</v>
      </c>
      <c r="AQ53" s="376">
        <v>0</v>
      </c>
      <c r="AR53" s="376">
        <v>0</v>
      </c>
      <c r="AS53" s="376">
        <v>0</v>
      </c>
      <c r="AT53" s="394">
        <v>0</v>
      </c>
      <c r="AU53" s="394">
        <v>0</v>
      </c>
      <c r="AV53" s="394">
        <v>0</v>
      </c>
      <c r="AW53" s="394">
        <v>0</v>
      </c>
      <c r="AX53" s="394">
        <v>0</v>
      </c>
      <c r="AY53" s="394">
        <v>0</v>
      </c>
      <c r="AZ53" s="221">
        <v>0</v>
      </c>
      <c r="BA53" s="221">
        <v>0</v>
      </c>
      <c r="BB53" s="221">
        <v>0</v>
      </c>
      <c r="BC53" s="221">
        <v>0</v>
      </c>
      <c r="BD53" s="221">
        <v>0</v>
      </c>
      <c r="BE53" s="221">
        <v>0</v>
      </c>
      <c r="BF53" s="221">
        <v>0</v>
      </c>
      <c r="BG53" s="221">
        <v>0</v>
      </c>
      <c r="BH53" s="221">
        <v>0</v>
      </c>
      <c r="BI53" s="221">
        <v>0</v>
      </c>
      <c r="BJ53" s="221">
        <v>0</v>
      </c>
      <c r="BK53" s="221">
        <v>0</v>
      </c>
      <c r="BL53" s="221">
        <v>3</v>
      </c>
      <c r="BM53" s="221">
        <v>3</v>
      </c>
      <c r="BN53" s="221">
        <v>0</v>
      </c>
      <c r="BO53" s="221">
        <v>0</v>
      </c>
      <c r="BP53" s="221">
        <v>0</v>
      </c>
      <c r="BQ53" s="221">
        <v>0</v>
      </c>
      <c r="BR53" s="221">
        <v>0</v>
      </c>
      <c r="BS53" s="221">
        <v>0</v>
      </c>
      <c r="BT53" s="221">
        <v>0</v>
      </c>
      <c r="BU53" s="221">
        <v>0</v>
      </c>
      <c r="BV53" s="221">
        <v>0</v>
      </c>
      <c r="BW53" s="221">
        <v>0</v>
      </c>
      <c r="BX53" s="221">
        <v>3</v>
      </c>
      <c r="BY53" s="221">
        <v>3</v>
      </c>
      <c r="BZ53" s="221">
        <v>0</v>
      </c>
      <c r="CA53" s="221"/>
      <c r="CB53" s="221"/>
      <c r="CC53" s="221"/>
    </row>
    <row r="54" spans="1:81" x14ac:dyDescent="0.2">
      <c r="A54" s="13" t="s">
        <v>2313</v>
      </c>
      <c r="B54" s="13">
        <v>1</v>
      </c>
      <c r="C54" s="12" t="s">
        <v>3916</v>
      </c>
      <c r="D54" s="13" t="s">
        <v>2646</v>
      </c>
      <c r="E54" s="13" t="s">
        <v>3588</v>
      </c>
      <c r="F54" s="13" t="s">
        <v>2698</v>
      </c>
      <c r="G54" s="36">
        <v>41250</v>
      </c>
      <c r="H54" s="36">
        <v>40462</v>
      </c>
      <c r="I54" s="47" t="s">
        <v>3917</v>
      </c>
      <c r="J54" s="221">
        <v>2</v>
      </c>
      <c r="K54" s="221">
        <v>2</v>
      </c>
      <c r="L54" s="221">
        <v>0</v>
      </c>
      <c r="M54" s="221">
        <v>3</v>
      </c>
      <c r="N54" s="221">
        <v>3</v>
      </c>
      <c r="O54" s="221">
        <v>0</v>
      </c>
      <c r="P54" s="221">
        <v>2</v>
      </c>
      <c r="Q54" s="221">
        <v>2</v>
      </c>
      <c r="R54" s="221">
        <v>0</v>
      </c>
      <c r="S54" s="221">
        <v>1</v>
      </c>
      <c r="T54" s="221">
        <v>1</v>
      </c>
      <c r="U54" s="221">
        <v>0</v>
      </c>
      <c r="V54" s="221">
        <v>1</v>
      </c>
      <c r="W54" s="221">
        <v>1</v>
      </c>
      <c r="X54" s="221">
        <v>0</v>
      </c>
      <c r="Y54" s="221">
        <v>0</v>
      </c>
      <c r="Z54" s="221">
        <v>0</v>
      </c>
      <c r="AA54" s="221">
        <v>0</v>
      </c>
      <c r="AB54" s="221">
        <v>0</v>
      </c>
      <c r="AC54" s="221">
        <v>0</v>
      </c>
      <c r="AD54" s="221">
        <v>0</v>
      </c>
      <c r="AE54" s="221">
        <v>0</v>
      </c>
      <c r="AF54" s="221">
        <v>0</v>
      </c>
      <c r="AG54" s="221">
        <v>0</v>
      </c>
      <c r="AH54" s="221">
        <v>1</v>
      </c>
      <c r="AI54" s="221">
        <v>1</v>
      </c>
      <c r="AJ54" s="221">
        <v>0</v>
      </c>
      <c r="AK54" s="291">
        <v>2</v>
      </c>
      <c r="AL54" s="291">
        <v>2</v>
      </c>
      <c r="AM54" s="291">
        <v>0</v>
      </c>
      <c r="AN54" s="349">
        <v>1</v>
      </c>
      <c r="AO54" s="349">
        <v>1</v>
      </c>
      <c r="AP54" s="349">
        <v>0</v>
      </c>
      <c r="AQ54" s="376">
        <v>0</v>
      </c>
      <c r="AR54" s="376">
        <v>0</v>
      </c>
      <c r="AS54" s="376">
        <v>0</v>
      </c>
      <c r="AT54" s="394">
        <v>0</v>
      </c>
      <c r="AU54" s="394">
        <v>0</v>
      </c>
      <c r="AV54" s="394">
        <v>0</v>
      </c>
      <c r="AW54" s="394">
        <v>0</v>
      </c>
      <c r="AX54" s="394">
        <v>0</v>
      </c>
      <c r="AY54" s="394">
        <v>0</v>
      </c>
      <c r="AZ54" s="221">
        <v>1</v>
      </c>
      <c r="BA54" s="221">
        <v>1</v>
      </c>
      <c r="BB54" s="221">
        <v>0</v>
      </c>
      <c r="BC54" s="221">
        <v>0</v>
      </c>
      <c r="BD54" s="221">
        <v>0</v>
      </c>
      <c r="BE54" s="221">
        <v>0</v>
      </c>
      <c r="BF54" s="221">
        <v>2</v>
      </c>
      <c r="BG54" s="221">
        <v>2</v>
      </c>
      <c r="BH54" s="221">
        <v>0</v>
      </c>
      <c r="BI54" s="221">
        <v>1</v>
      </c>
      <c r="BJ54" s="221">
        <v>1</v>
      </c>
      <c r="BK54" s="221">
        <v>0</v>
      </c>
      <c r="BL54" s="221">
        <v>2</v>
      </c>
      <c r="BM54" s="221">
        <v>2</v>
      </c>
      <c r="BN54" s="221">
        <v>0</v>
      </c>
      <c r="BO54" s="221">
        <v>1</v>
      </c>
      <c r="BP54" s="221">
        <v>1</v>
      </c>
      <c r="BQ54" s="221">
        <v>0</v>
      </c>
      <c r="BR54" s="221">
        <v>2</v>
      </c>
      <c r="BS54" s="221">
        <v>2</v>
      </c>
      <c r="BT54" s="221">
        <v>0</v>
      </c>
      <c r="BU54" s="221">
        <v>1</v>
      </c>
      <c r="BV54" s="221">
        <v>1</v>
      </c>
      <c r="BW54" s="221">
        <v>0</v>
      </c>
      <c r="BX54" s="221">
        <v>2</v>
      </c>
      <c r="BY54" s="221">
        <v>2</v>
      </c>
      <c r="BZ54" s="221">
        <v>0</v>
      </c>
      <c r="CA54" s="221"/>
      <c r="CB54" s="221"/>
      <c r="CC54" s="221"/>
    </row>
    <row r="55" spans="1:81" x14ac:dyDescent="0.2">
      <c r="A55" s="13" t="s">
        <v>2313</v>
      </c>
      <c r="B55" s="13">
        <v>1</v>
      </c>
      <c r="C55" s="12" t="s">
        <v>4105</v>
      </c>
      <c r="D55" s="13" t="s">
        <v>2646</v>
      </c>
      <c r="E55" s="13" t="s">
        <v>3588</v>
      </c>
      <c r="F55" s="13" t="s">
        <v>2182</v>
      </c>
      <c r="G55" s="36">
        <v>41484</v>
      </c>
      <c r="H55" s="36">
        <v>40462</v>
      </c>
      <c r="I55" s="47" t="s">
        <v>4106</v>
      </c>
      <c r="J55" s="221">
        <v>2</v>
      </c>
      <c r="K55" s="221">
        <v>2</v>
      </c>
      <c r="L55" s="221">
        <v>0</v>
      </c>
      <c r="M55" s="221">
        <v>1</v>
      </c>
      <c r="N55" s="221">
        <v>1</v>
      </c>
      <c r="O55" s="221">
        <v>0</v>
      </c>
      <c r="P55" s="221">
        <v>2</v>
      </c>
      <c r="Q55" s="221">
        <v>2</v>
      </c>
      <c r="R55" s="221">
        <v>0</v>
      </c>
      <c r="S55" s="221">
        <v>1</v>
      </c>
      <c r="T55" s="221">
        <v>1</v>
      </c>
      <c r="U55" s="221">
        <v>0</v>
      </c>
      <c r="V55" s="221">
        <v>0</v>
      </c>
      <c r="W55" s="221">
        <v>0</v>
      </c>
      <c r="X55" s="221">
        <v>0</v>
      </c>
      <c r="Y55" s="221">
        <v>1</v>
      </c>
      <c r="Z55" s="221">
        <v>1</v>
      </c>
      <c r="AA55" s="221">
        <v>0</v>
      </c>
      <c r="AB55" s="221">
        <v>1</v>
      </c>
      <c r="AC55" s="221">
        <v>1</v>
      </c>
      <c r="AD55" s="221">
        <v>0</v>
      </c>
      <c r="AE55" s="221">
        <v>1</v>
      </c>
      <c r="AF55" s="221">
        <v>1</v>
      </c>
      <c r="AG55" s="221">
        <v>0</v>
      </c>
      <c r="AH55" s="221">
        <v>0</v>
      </c>
      <c r="AI55" s="221">
        <v>0</v>
      </c>
      <c r="AJ55" s="221">
        <v>0</v>
      </c>
      <c r="AK55" s="291">
        <v>0</v>
      </c>
      <c r="AL55" s="291">
        <v>0</v>
      </c>
      <c r="AM55" s="291">
        <v>0</v>
      </c>
      <c r="AN55" s="349">
        <v>0</v>
      </c>
      <c r="AO55" s="349">
        <v>0</v>
      </c>
      <c r="AP55" s="349">
        <v>0</v>
      </c>
      <c r="AQ55" s="376">
        <v>0</v>
      </c>
      <c r="AR55" s="376">
        <v>0</v>
      </c>
      <c r="AS55" s="376">
        <v>0</v>
      </c>
      <c r="AT55" s="394">
        <v>0</v>
      </c>
      <c r="AU55" s="394">
        <v>0</v>
      </c>
      <c r="AV55" s="394">
        <v>0</v>
      </c>
      <c r="AW55" s="394">
        <v>1</v>
      </c>
      <c r="AX55" s="394">
        <v>1</v>
      </c>
      <c r="AY55" s="394">
        <v>0</v>
      </c>
      <c r="AZ55" s="221">
        <v>1</v>
      </c>
      <c r="BA55" s="221">
        <v>1</v>
      </c>
      <c r="BB55" s="221">
        <v>0</v>
      </c>
      <c r="BC55" s="221">
        <v>0</v>
      </c>
      <c r="BD55" s="221">
        <v>0</v>
      </c>
      <c r="BE55" s="221">
        <v>0</v>
      </c>
      <c r="BF55" s="221">
        <v>0</v>
      </c>
      <c r="BG55" s="221">
        <v>0</v>
      </c>
      <c r="BH55" s="221">
        <v>0</v>
      </c>
      <c r="BI55" s="221">
        <v>1</v>
      </c>
      <c r="BJ55" s="221">
        <v>1</v>
      </c>
      <c r="BK55" s="221">
        <v>0</v>
      </c>
      <c r="BL55" s="221">
        <v>0</v>
      </c>
      <c r="BM55" s="221">
        <v>0</v>
      </c>
      <c r="BN55" s="221">
        <v>0</v>
      </c>
      <c r="BO55" s="221">
        <v>1</v>
      </c>
      <c r="BP55" s="221">
        <v>1</v>
      </c>
      <c r="BQ55" s="221">
        <v>0</v>
      </c>
      <c r="BR55" s="221">
        <v>0</v>
      </c>
      <c r="BS55" s="221">
        <v>0</v>
      </c>
      <c r="BT55" s="221">
        <v>0</v>
      </c>
      <c r="BU55" s="221">
        <v>2</v>
      </c>
      <c r="BV55" s="221">
        <v>2</v>
      </c>
      <c r="BW55" s="221">
        <v>0</v>
      </c>
      <c r="BX55" s="221">
        <v>0</v>
      </c>
      <c r="BY55" s="221">
        <v>0</v>
      </c>
      <c r="BZ55" s="221">
        <v>0</v>
      </c>
      <c r="CA55" s="221"/>
      <c r="CB55" s="221"/>
      <c r="CC55" s="221"/>
    </row>
    <row r="56" spans="1:81" x14ac:dyDescent="0.2">
      <c r="A56" s="13" t="s">
        <v>2313</v>
      </c>
      <c r="B56" s="13">
        <v>1</v>
      </c>
      <c r="C56" s="12" t="s">
        <v>3922</v>
      </c>
      <c r="D56" s="13" t="s">
        <v>2646</v>
      </c>
      <c r="E56" s="13" t="s">
        <v>3588</v>
      </c>
      <c r="F56" s="13" t="s">
        <v>1691</v>
      </c>
      <c r="G56" s="368">
        <v>41514</v>
      </c>
      <c r="H56" s="36">
        <v>40462</v>
      </c>
      <c r="I56" s="47" t="s">
        <v>3923</v>
      </c>
      <c r="J56" s="221">
        <v>0</v>
      </c>
      <c r="K56" s="221">
        <v>0</v>
      </c>
      <c r="L56" s="221">
        <v>0</v>
      </c>
      <c r="M56" s="221">
        <v>2</v>
      </c>
      <c r="N56" s="221">
        <v>2</v>
      </c>
      <c r="O56" s="221">
        <v>0</v>
      </c>
      <c r="P56" s="221">
        <v>2</v>
      </c>
      <c r="Q56" s="221">
        <v>2</v>
      </c>
      <c r="R56" s="221">
        <v>0</v>
      </c>
      <c r="S56" s="221">
        <v>2</v>
      </c>
      <c r="T56" s="221">
        <v>2</v>
      </c>
      <c r="U56" s="221">
        <v>0</v>
      </c>
      <c r="V56" s="221">
        <v>0</v>
      </c>
      <c r="W56" s="221">
        <v>0</v>
      </c>
      <c r="X56" s="221">
        <v>0</v>
      </c>
      <c r="Y56" s="221">
        <v>0</v>
      </c>
      <c r="Z56" s="221">
        <v>0</v>
      </c>
      <c r="AA56" s="221">
        <v>0</v>
      </c>
      <c r="AB56" s="221">
        <v>0</v>
      </c>
      <c r="AC56" s="221">
        <v>0</v>
      </c>
      <c r="AD56" s="221">
        <v>0</v>
      </c>
      <c r="AE56" s="221">
        <v>4</v>
      </c>
      <c r="AF56" s="221">
        <v>4</v>
      </c>
      <c r="AG56" s="221">
        <v>0</v>
      </c>
      <c r="AH56" s="221">
        <v>4</v>
      </c>
      <c r="AI56" s="221">
        <v>4</v>
      </c>
      <c r="AJ56" s="221">
        <v>0</v>
      </c>
      <c r="AK56" s="291">
        <v>6</v>
      </c>
      <c r="AL56" s="291">
        <v>6</v>
      </c>
      <c r="AM56" s="291">
        <v>0</v>
      </c>
      <c r="AN56" s="349">
        <v>4</v>
      </c>
      <c r="AO56" s="349">
        <v>4</v>
      </c>
      <c r="AP56" s="349">
        <v>0</v>
      </c>
      <c r="AQ56" s="376">
        <v>4</v>
      </c>
      <c r="AR56" s="376">
        <v>4</v>
      </c>
      <c r="AS56" s="376">
        <v>0</v>
      </c>
      <c r="AT56" s="394">
        <v>2</v>
      </c>
      <c r="AU56" s="394">
        <v>2</v>
      </c>
      <c r="AV56" s="394">
        <v>0</v>
      </c>
      <c r="AW56" s="394">
        <v>0</v>
      </c>
      <c r="AX56" s="394">
        <v>0</v>
      </c>
      <c r="AY56" s="394">
        <v>0</v>
      </c>
      <c r="AZ56" s="221">
        <v>4</v>
      </c>
      <c r="BA56" s="221">
        <v>4</v>
      </c>
      <c r="BB56" s="221">
        <v>0</v>
      </c>
      <c r="BC56" s="221">
        <v>0</v>
      </c>
      <c r="BD56" s="221">
        <v>0</v>
      </c>
      <c r="BE56" s="221">
        <v>0</v>
      </c>
      <c r="BF56" s="221">
        <v>2</v>
      </c>
      <c r="BG56" s="221">
        <v>2</v>
      </c>
      <c r="BH56" s="221">
        <v>0</v>
      </c>
      <c r="BI56" s="221">
        <v>6</v>
      </c>
      <c r="BJ56" s="221">
        <v>6</v>
      </c>
      <c r="BK56" s="221">
        <v>0</v>
      </c>
      <c r="BL56" s="221">
        <v>6</v>
      </c>
      <c r="BM56" s="221">
        <v>6</v>
      </c>
      <c r="BN56" s="221">
        <v>0</v>
      </c>
      <c r="BO56" s="221">
        <v>2</v>
      </c>
      <c r="BP56" s="221">
        <v>2</v>
      </c>
      <c r="BQ56" s="221">
        <v>0</v>
      </c>
      <c r="BR56" s="221">
        <v>0</v>
      </c>
      <c r="BS56" s="221">
        <v>0</v>
      </c>
      <c r="BT56" s="221">
        <v>0</v>
      </c>
      <c r="BU56" s="221">
        <v>6</v>
      </c>
      <c r="BV56" s="221">
        <v>6</v>
      </c>
      <c r="BW56" s="221">
        <v>0</v>
      </c>
      <c r="BX56" s="221">
        <v>1</v>
      </c>
      <c r="BY56" s="221">
        <v>1</v>
      </c>
      <c r="BZ56" s="221">
        <v>0</v>
      </c>
      <c r="CA56" s="221"/>
      <c r="CB56" s="221"/>
      <c r="CC56" s="221"/>
    </row>
    <row r="57" spans="1:81" x14ac:dyDescent="0.2">
      <c r="A57" s="13" t="s">
        <v>2313</v>
      </c>
      <c r="B57" s="13">
        <v>1</v>
      </c>
      <c r="C57" s="12" t="s">
        <v>3839</v>
      </c>
      <c r="D57" s="13" t="s">
        <v>2646</v>
      </c>
      <c r="E57" s="13" t="s">
        <v>3588</v>
      </c>
      <c r="F57" s="13" t="s">
        <v>2822</v>
      </c>
      <c r="G57" s="36">
        <v>41365</v>
      </c>
      <c r="H57" s="36">
        <v>40462</v>
      </c>
      <c r="I57" s="47" t="s">
        <v>3840</v>
      </c>
      <c r="J57" s="221">
        <v>0</v>
      </c>
      <c r="K57" s="221">
        <v>0</v>
      </c>
      <c r="L57" s="221">
        <v>0</v>
      </c>
      <c r="M57" s="221">
        <v>0</v>
      </c>
      <c r="N57" s="221">
        <v>0</v>
      </c>
      <c r="O57" s="221">
        <v>0</v>
      </c>
      <c r="P57" s="221">
        <v>0</v>
      </c>
      <c r="Q57" s="221">
        <v>0</v>
      </c>
      <c r="R57" s="221">
        <v>0</v>
      </c>
      <c r="S57" s="221">
        <v>0</v>
      </c>
      <c r="T57" s="221">
        <v>0</v>
      </c>
      <c r="U57" s="221">
        <v>0</v>
      </c>
      <c r="V57" s="221">
        <v>0</v>
      </c>
      <c r="W57" s="221">
        <v>0</v>
      </c>
      <c r="X57" s="221">
        <v>0</v>
      </c>
      <c r="Y57" s="221">
        <v>3</v>
      </c>
      <c r="Z57" s="221">
        <v>3</v>
      </c>
      <c r="AA57" s="221">
        <v>0</v>
      </c>
      <c r="AB57" s="221">
        <v>2</v>
      </c>
      <c r="AC57" s="221">
        <v>2</v>
      </c>
      <c r="AD57" s="221">
        <v>0</v>
      </c>
      <c r="AE57" s="221">
        <v>2</v>
      </c>
      <c r="AF57" s="221">
        <v>2</v>
      </c>
      <c r="AG57" s="221">
        <v>0</v>
      </c>
      <c r="AH57" s="221">
        <v>1</v>
      </c>
      <c r="AI57" s="221">
        <v>1</v>
      </c>
      <c r="AJ57" s="221">
        <v>0</v>
      </c>
      <c r="AK57" s="291">
        <v>0</v>
      </c>
      <c r="AL57" s="291">
        <v>0</v>
      </c>
      <c r="AM57" s="291">
        <v>0</v>
      </c>
      <c r="AN57" s="349">
        <v>0</v>
      </c>
      <c r="AO57" s="349">
        <v>0</v>
      </c>
      <c r="AP57" s="349">
        <v>0</v>
      </c>
      <c r="AQ57" s="376">
        <v>0</v>
      </c>
      <c r="AR57" s="376">
        <v>0</v>
      </c>
      <c r="AS57" s="376">
        <v>0</v>
      </c>
      <c r="AT57" s="394">
        <v>1</v>
      </c>
      <c r="AU57" s="394">
        <v>1</v>
      </c>
      <c r="AV57" s="394">
        <v>0</v>
      </c>
      <c r="AW57" s="394">
        <v>0</v>
      </c>
      <c r="AX57" s="394">
        <v>0</v>
      </c>
      <c r="AY57" s="394">
        <v>0</v>
      </c>
      <c r="AZ57" s="221">
        <v>0</v>
      </c>
      <c r="BA57" s="221">
        <v>0</v>
      </c>
      <c r="BB57" s="221">
        <v>0</v>
      </c>
      <c r="BC57" s="221">
        <v>0</v>
      </c>
      <c r="BD57" s="221">
        <v>0</v>
      </c>
      <c r="BE57" s="221">
        <v>0</v>
      </c>
      <c r="BF57" s="221">
        <v>0</v>
      </c>
      <c r="BG57" s="221">
        <v>0</v>
      </c>
      <c r="BH57" s="221">
        <v>0</v>
      </c>
      <c r="BI57" s="221">
        <v>0</v>
      </c>
      <c r="BJ57" s="221">
        <v>0</v>
      </c>
      <c r="BK57" s="221">
        <v>0</v>
      </c>
      <c r="BL57" s="221">
        <v>1</v>
      </c>
      <c r="BM57" s="221">
        <v>1</v>
      </c>
      <c r="BN57" s="221">
        <v>0</v>
      </c>
      <c r="BO57" s="221">
        <v>0</v>
      </c>
      <c r="BP57" s="221">
        <v>0</v>
      </c>
      <c r="BQ57" s="221">
        <v>0</v>
      </c>
      <c r="BR57" s="221">
        <v>0</v>
      </c>
      <c r="BS57" s="221">
        <v>0</v>
      </c>
      <c r="BT57" s="221">
        <v>0</v>
      </c>
      <c r="BU57" s="221">
        <v>0</v>
      </c>
      <c r="BV57" s="221">
        <v>0</v>
      </c>
      <c r="BW57" s="221">
        <v>0</v>
      </c>
      <c r="BX57" s="221">
        <v>0</v>
      </c>
      <c r="BY57" s="221">
        <v>0</v>
      </c>
      <c r="BZ57" s="221">
        <v>0</v>
      </c>
      <c r="CA57" s="221"/>
      <c r="CB57" s="221"/>
      <c r="CC57" s="221"/>
    </row>
    <row r="58" spans="1:81" x14ac:dyDescent="0.2">
      <c r="A58" s="13" t="s">
        <v>2313</v>
      </c>
      <c r="B58" s="13">
        <v>1</v>
      </c>
      <c r="C58" s="12" t="s">
        <v>3924</v>
      </c>
      <c r="D58" s="13" t="s">
        <v>2646</v>
      </c>
      <c r="E58" s="13" t="s">
        <v>3588</v>
      </c>
      <c r="F58" s="13" t="s">
        <v>2340</v>
      </c>
      <c r="G58" s="13"/>
      <c r="H58" s="36">
        <v>40462</v>
      </c>
      <c r="I58" s="47" t="s">
        <v>3925</v>
      </c>
      <c r="J58" s="221">
        <v>0</v>
      </c>
      <c r="K58" s="221">
        <v>0</v>
      </c>
      <c r="L58" s="221">
        <v>0</v>
      </c>
      <c r="M58" s="221">
        <v>0</v>
      </c>
      <c r="N58" s="221">
        <v>0</v>
      </c>
      <c r="O58" s="221">
        <v>0</v>
      </c>
      <c r="P58" s="221">
        <v>0</v>
      </c>
      <c r="Q58" s="221">
        <v>0</v>
      </c>
      <c r="R58" s="221">
        <v>0</v>
      </c>
      <c r="S58" s="221">
        <v>0</v>
      </c>
      <c r="T58" s="221">
        <v>0</v>
      </c>
      <c r="U58" s="221">
        <v>0</v>
      </c>
      <c r="V58" s="221">
        <v>0</v>
      </c>
      <c r="W58" s="221">
        <v>0</v>
      </c>
      <c r="X58" s="221">
        <v>0</v>
      </c>
      <c r="Y58" s="221">
        <v>0</v>
      </c>
      <c r="Z58" s="221">
        <v>0</v>
      </c>
      <c r="AA58" s="221">
        <v>0</v>
      </c>
      <c r="AB58" s="221">
        <v>0</v>
      </c>
      <c r="AC58" s="221">
        <v>0</v>
      </c>
      <c r="AD58" s="221">
        <v>0</v>
      </c>
      <c r="AE58" s="221">
        <v>0</v>
      </c>
      <c r="AF58" s="221">
        <v>0</v>
      </c>
      <c r="AG58" s="221">
        <v>0</v>
      </c>
      <c r="AH58" s="221">
        <v>0</v>
      </c>
      <c r="AI58" s="221">
        <v>0</v>
      </c>
      <c r="AJ58" s="221">
        <v>0</v>
      </c>
      <c r="AK58" s="291">
        <v>0</v>
      </c>
      <c r="AL58" s="291">
        <v>0</v>
      </c>
      <c r="AM58" s="291">
        <v>0</v>
      </c>
      <c r="AN58" s="349">
        <v>0</v>
      </c>
      <c r="AO58" s="349">
        <v>0</v>
      </c>
      <c r="AP58" s="349">
        <v>0</v>
      </c>
      <c r="AQ58" s="376">
        <v>0</v>
      </c>
      <c r="AR58" s="376">
        <v>0</v>
      </c>
      <c r="AS58" s="376">
        <v>0</v>
      </c>
      <c r="AT58" s="394">
        <v>0</v>
      </c>
      <c r="AU58" s="394">
        <v>0</v>
      </c>
      <c r="AV58" s="394">
        <v>0</v>
      </c>
      <c r="AW58" s="394">
        <v>0</v>
      </c>
      <c r="AX58" s="394">
        <v>0</v>
      </c>
      <c r="AY58" s="394">
        <v>0</v>
      </c>
      <c r="AZ58" s="221">
        <v>0</v>
      </c>
      <c r="BA58" s="221">
        <v>0</v>
      </c>
      <c r="BB58" s="221">
        <v>0</v>
      </c>
      <c r="BC58" s="221">
        <v>0</v>
      </c>
      <c r="BD58" s="221">
        <v>0</v>
      </c>
      <c r="BE58" s="221">
        <v>0</v>
      </c>
      <c r="BF58" s="221">
        <v>0</v>
      </c>
      <c r="BG58" s="221">
        <v>0</v>
      </c>
      <c r="BH58" s="221">
        <v>0</v>
      </c>
      <c r="BI58" s="221">
        <v>0</v>
      </c>
      <c r="BJ58" s="221">
        <v>0</v>
      </c>
      <c r="BK58" s="221">
        <v>0</v>
      </c>
      <c r="BL58" s="221">
        <v>0</v>
      </c>
      <c r="BM58" s="221">
        <v>0</v>
      </c>
      <c r="BN58" s="221">
        <v>0</v>
      </c>
      <c r="BO58" s="221">
        <v>0</v>
      </c>
      <c r="BP58" s="221">
        <v>0</v>
      </c>
      <c r="BQ58" s="221">
        <v>0</v>
      </c>
      <c r="BR58" s="221">
        <v>0</v>
      </c>
      <c r="BS58" s="221">
        <v>0</v>
      </c>
      <c r="BT58" s="221">
        <v>0</v>
      </c>
      <c r="BU58" s="221">
        <v>0</v>
      </c>
      <c r="BV58" s="221">
        <v>0</v>
      </c>
      <c r="BW58" s="221">
        <v>0</v>
      </c>
      <c r="BX58" s="221">
        <v>0</v>
      </c>
      <c r="BY58" s="221">
        <v>0</v>
      </c>
      <c r="BZ58" s="221">
        <v>0</v>
      </c>
      <c r="CA58" s="221"/>
      <c r="CB58" s="221"/>
      <c r="CC58" s="221"/>
    </row>
    <row r="59" spans="1:81" x14ac:dyDescent="0.2">
      <c r="A59" s="13" t="s">
        <v>2313</v>
      </c>
      <c r="B59" s="13">
        <v>1</v>
      </c>
      <c r="C59" s="12" t="s">
        <v>3846</v>
      </c>
      <c r="D59" s="13" t="s">
        <v>2646</v>
      </c>
      <c r="E59" s="13" t="s">
        <v>3588</v>
      </c>
      <c r="F59" s="13" t="s">
        <v>2340</v>
      </c>
      <c r="G59" s="13"/>
      <c r="H59" s="36">
        <v>40462</v>
      </c>
      <c r="I59" s="47" t="s">
        <v>4115</v>
      </c>
      <c r="J59" s="221">
        <v>0</v>
      </c>
      <c r="K59" s="221">
        <v>0</v>
      </c>
      <c r="L59" s="221">
        <v>0</v>
      </c>
      <c r="M59" s="221">
        <v>0</v>
      </c>
      <c r="N59" s="221">
        <v>0</v>
      </c>
      <c r="O59" s="221">
        <v>0</v>
      </c>
      <c r="P59" s="221">
        <v>0</v>
      </c>
      <c r="Q59" s="221">
        <v>0</v>
      </c>
      <c r="R59" s="221">
        <v>0</v>
      </c>
      <c r="S59" s="221">
        <v>0</v>
      </c>
      <c r="T59" s="221">
        <v>0</v>
      </c>
      <c r="U59" s="221">
        <v>0</v>
      </c>
      <c r="V59" s="221">
        <v>3</v>
      </c>
      <c r="W59" s="221">
        <v>3</v>
      </c>
      <c r="X59" s="221">
        <v>0</v>
      </c>
      <c r="Y59" s="221">
        <v>0</v>
      </c>
      <c r="Z59" s="221">
        <v>0</v>
      </c>
      <c r="AA59" s="221">
        <v>0</v>
      </c>
      <c r="AB59" s="221">
        <v>0</v>
      </c>
      <c r="AC59" s="221">
        <v>0</v>
      </c>
      <c r="AD59" s="221">
        <v>0</v>
      </c>
      <c r="AE59" s="221">
        <v>0</v>
      </c>
      <c r="AF59" s="221">
        <v>0</v>
      </c>
      <c r="AG59" s="221">
        <v>0</v>
      </c>
      <c r="AH59" s="221">
        <v>0</v>
      </c>
      <c r="AI59" s="221">
        <v>0</v>
      </c>
      <c r="AJ59" s="221">
        <v>0</v>
      </c>
      <c r="AK59" s="291">
        <v>0</v>
      </c>
      <c r="AL59" s="291">
        <v>0</v>
      </c>
      <c r="AM59" s="291">
        <v>0</v>
      </c>
      <c r="AN59" s="349">
        <v>0</v>
      </c>
      <c r="AO59" s="349">
        <v>0</v>
      </c>
      <c r="AP59" s="349">
        <v>0</v>
      </c>
      <c r="AQ59" s="376">
        <v>0</v>
      </c>
      <c r="AR59" s="376">
        <v>0</v>
      </c>
      <c r="AS59" s="376">
        <v>0</v>
      </c>
      <c r="AT59" s="394">
        <v>0</v>
      </c>
      <c r="AU59" s="394">
        <v>0</v>
      </c>
      <c r="AV59" s="394">
        <v>0</v>
      </c>
      <c r="AW59" s="394">
        <v>0</v>
      </c>
      <c r="AX59" s="394">
        <v>0</v>
      </c>
      <c r="AY59" s="394">
        <v>0</v>
      </c>
      <c r="AZ59" s="221">
        <v>0</v>
      </c>
      <c r="BA59" s="221">
        <v>0</v>
      </c>
      <c r="BB59" s="221">
        <v>0</v>
      </c>
      <c r="BC59" s="221">
        <v>0</v>
      </c>
      <c r="BD59" s="221">
        <v>0</v>
      </c>
      <c r="BE59" s="221">
        <v>0</v>
      </c>
      <c r="BF59" s="221">
        <v>0</v>
      </c>
      <c r="BG59" s="221">
        <v>0</v>
      </c>
      <c r="BH59" s="221">
        <v>0</v>
      </c>
      <c r="BI59" s="221">
        <v>0</v>
      </c>
      <c r="BJ59" s="221">
        <v>0</v>
      </c>
      <c r="BK59" s="221">
        <v>0</v>
      </c>
      <c r="BL59" s="221">
        <v>0</v>
      </c>
      <c r="BM59" s="221">
        <v>0</v>
      </c>
      <c r="BN59" s="221">
        <v>0</v>
      </c>
      <c r="BO59" s="221">
        <v>0</v>
      </c>
      <c r="BP59" s="221">
        <v>0</v>
      </c>
      <c r="BQ59" s="221">
        <v>0</v>
      </c>
      <c r="BR59" s="221">
        <v>0</v>
      </c>
      <c r="BS59" s="221">
        <v>0</v>
      </c>
      <c r="BT59" s="221">
        <v>0</v>
      </c>
      <c r="BU59" s="221">
        <v>0</v>
      </c>
      <c r="BV59" s="221">
        <v>0</v>
      </c>
      <c r="BW59" s="221">
        <v>0</v>
      </c>
      <c r="BX59" s="221">
        <v>0</v>
      </c>
      <c r="BY59" s="221">
        <v>0</v>
      </c>
      <c r="BZ59" s="221">
        <v>0</v>
      </c>
      <c r="CA59" s="221"/>
      <c r="CB59" s="221"/>
      <c r="CC59" s="221"/>
    </row>
    <row r="60" spans="1:81" x14ac:dyDescent="0.2">
      <c r="A60" s="13" t="s">
        <v>2313</v>
      </c>
      <c r="B60" s="13">
        <v>1</v>
      </c>
      <c r="C60" s="12" t="s">
        <v>3926</v>
      </c>
      <c r="D60" s="13" t="s">
        <v>2646</v>
      </c>
      <c r="E60" s="13" t="s">
        <v>3588</v>
      </c>
      <c r="F60" s="13" t="s">
        <v>1691</v>
      </c>
      <c r="G60" s="36">
        <v>41170</v>
      </c>
      <c r="H60" s="36">
        <v>40462</v>
      </c>
      <c r="I60" s="47" t="s">
        <v>3927</v>
      </c>
      <c r="J60" s="221">
        <v>0</v>
      </c>
      <c r="K60" s="221">
        <v>0</v>
      </c>
      <c r="L60" s="221">
        <v>0</v>
      </c>
      <c r="M60" s="221">
        <v>0</v>
      </c>
      <c r="N60" s="221">
        <v>0</v>
      </c>
      <c r="O60" s="221">
        <v>0</v>
      </c>
      <c r="P60" s="221">
        <v>0</v>
      </c>
      <c r="Q60" s="221">
        <v>0</v>
      </c>
      <c r="R60" s="221">
        <v>0</v>
      </c>
      <c r="S60" s="221">
        <v>0</v>
      </c>
      <c r="T60" s="221">
        <v>0</v>
      </c>
      <c r="U60" s="221">
        <v>0</v>
      </c>
      <c r="V60" s="221">
        <v>0</v>
      </c>
      <c r="W60" s="221">
        <v>0</v>
      </c>
      <c r="X60" s="221">
        <v>0</v>
      </c>
      <c r="Y60" s="221">
        <v>0</v>
      </c>
      <c r="Z60" s="221">
        <v>0</v>
      </c>
      <c r="AA60" s="221">
        <v>0</v>
      </c>
      <c r="AB60" s="221">
        <v>0</v>
      </c>
      <c r="AC60" s="221">
        <v>0</v>
      </c>
      <c r="AD60" s="221">
        <v>0</v>
      </c>
      <c r="AE60" s="221">
        <v>0</v>
      </c>
      <c r="AF60" s="221">
        <v>0</v>
      </c>
      <c r="AG60" s="221">
        <v>0</v>
      </c>
      <c r="AH60" s="221">
        <v>3</v>
      </c>
      <c r="AI60" s="221">
        <v>3</v>
      </c>
      <c r="AJ60" s="221">
        <v>3</v>
      </c>
      <c r="AK60" s="291">
        <v>0</v>
      </c>
      <c r="AL60" s="291">
        <v>0</v>
      </c>
      <c r="AM60" s="291">
        <v>0</v>
      </c>
      <c r="AN60" s="349">
        <v>3</v>
      </c>
      <c r="AO60" s="349">
        <v>3</v>
      </c>
      <c r="AP60" s="349">
        <v>0</v>
      </c>
      <c r="AQ60" s="376">
        <v>0</v>
      </c>
      <c r="AR60" s="376">
        <v>0</v>
      </c>
      <c r="AS60" s="376">
        <v>0</v>
      </c>
      <c r="AT60" s="394">
        <v>3</v>
      </c>
      <c r="AU60" s="394">
        <v>3</v>
      </c>
      <c r="AV60" s="394">
        <v>0</v>
      </c>
      <c r="AW60" s="394">
        <v>0</v>
      </c>
      <c r="AX60" s="394">
        <v>0</v>
      </c>
      <c r="AY60" s="394">
        <v>0</v>
      </c>
      <c r="AZ60" s="221">
        <v>3</v>
      </c>
      <c r="BA60" s="221">
        <v>3</v>
      </c>
      <c r="BB60" s="221">
        <v>0</v>
      </c>
      <c r="BC60" s="221">
        <v>0</v>
      </c>
      <c r="BD60" s="221">
        <v>0</v>
      </c>
      <c r="BE60" s="221">
        <v>0</v>
      </c>
      <c r="BF60" s="221">
        <v>0</v>
      </c>
      <c r="BG60" s="221">
        <v>0</v>
      </c>
      <c r="BH60" s="221">
        <v>0</v>
      </c>
      <c r="BI60" s="221">
        <v>0</v>
      </c>
      <c r="BJ60" s="221">
        <v>0</v>
      </c>
      <c r="BK60" s="221">
        <v>0</v>
      </c>
      <c r="BL60" s="221">
        <v>0</v>
      </c>
      <c r="BM60" s="221">
        <v>0</v>
      </c>
      <c r="BN60" s="221">
        <v>0</v>
      </c>
      <c r="BO60" s="221">
        <v>0</v>
      </c>
      <c r="BP60" s="221">
        <v>0</v>
      </c>
      <c r="BQ60" s="221">
        <v>0</v>
      </c>
      <c r="BR60" s="221">
        <v>0</v>
      </c>
      <c r="BS60" s="221">
        <v>0</v>
      </c>
      <c r="BT60" s="221">
        <v>0</v>
      </c>
      <c r="BU60" s="221">
        <v>0</v>
      </c>
      <c r="BV60" s="221">
        <v>0</v>
      </c>
      <c r="BW60" s="221">
        <v>0</v>
      </c>
      <c r="BX60" s="221">
        <v>0</v>
      </c>
      <c r="BY60" s="221">
        <v>0</v>
      </c>
      <c r="BZ60" s="221">
        <v>0</v>
      </c>
      <c r="CA60" s="221"/>
      <c r="CB60" s="221"/>
      <c r="CC60" s="221"/>
    </row>
    <row r="61" spans="1:81" x14ac:dyDescent="0.2">
      <c r="A61" s="13" t="s">
        <v>2313</v>
      </c>
      <c r="B61" s="13">
        <v>1</v>
      </c>
      <c r="C61" s="12" t="s">
        <v>3920</v>
      </c>
      <c r="D61" s="13" t="s">
        <v>2646</v>
      </c>
      <c r="E61" s="13" t="s">
        <v>3588</v>
      </c>
      <c r="F61" s="13" t="s">
        <v>2340</v>
      </c>
      <c r="G61" s="13"/>
      <c r="H61" s="36">
        <v>40519</v>
      </c>
      <c r="I61" s="47" t="s">
        <v>3921</v>
      </c>
      <c r="J61" s="221">
        <v>0</v>
      </c>
      <c r="K61" s="221">
        <v>0</v>
      </c>
      <c r="L61" s="221">
        <v>0</v>
      </c>
      <c r="M61" s="221">
        <v>0</v>
      </c>
      <c r="N61" s="221">
        <v>0</v>
      </c>
      <c r="O61" s="221">
        <v>0</v>
      </c>
      <c r="P61" s="221">
        <v>0</v>
      </c>
      <c r="Q61" s="221">
        <v>0</v>
      </c>
      <c r="R61" s="221">
        <v>0</v>
      </c>
      <c r="S61" s="221">
        <v>0</v>
      </c>
      <c r="T61" s="221">
        <v>0</v>
      </c>
      <c r="U61" s="221">
        <v>0</v>
      </c>
      <c r="V61" s="221">
        <v>4</v>
      </c>
      <c r="W61" s="221">
        <v>4</v>
      </c>
      <c r="X61" s="221">
        <v>0</v>
      </c>
      <c r="Y61" s="221">
        <v>4</v>
      </c>
      <c r="Z61" s="221">
        <v>4</v>
      </c>
      <c r="AA61" s="221">
        <v>0</v>
      </c>
      <c r="AB61" s="221">
        <v>4</v>
      </c>
      <c r="AC61" s="221">
        <v>4</v>
      </c>
      <c r="AD61" s="221">
        <v>0</v>
      </c>
      <c r="AE61" s="221">
        <v>0</v>
      </c>
      <c r="AF61" s="221">
        <v>0</v>
      </c>
      <c r="AG61" s="221">
        <v>0</v>
      </c>
      <c r="AH61" s="221">
        <v>4</v>
      </c>
      <c r="AI61" s="221">
        <v>4</v>
      </c>
      <c r="AJ61" s="221">
        <v>0</v>
      </c>
      <c r="AK61" s="291">
        <v>0</v>
      </c>
      <c r="AL61" s="291">
        <v>0</v>
      </c>
      <c r="AM61" s="291">
        <v>0</v>
      </c>
      <c r="AN61" s="349">
        <v>0</v>
      </c>
      <c r="AO61" s="349">
        <v>0</v>
      </c>
      <c r="AP61" s="349">
        <v>0</v>
      </c>
      <c r="AQ61" s="376">
        <v>0</v>
      </c>
      <c r="AR61" s="376">
        <v>0</v>
      </c>
      <c r="AS61" s="376">
        <v>0</v>
      </c>
      <c r="AT61" s="394">
        <v>4</v>
      </c>
      <c r="AU61" s="394">
        <v>4</v>
      </c>
      <c r="AV61" s="394">
        <v>0</v>
      </c>
      <c r="AW61" s="394">
        <v>0</v>
      </c>
      <c r="AX61" s="394">
        <v>0</v>
      </c>
      <c r="AY61" s="394">
        <v>0</v>
      </c>
      <c r="AZ61" s="221">
        <v>0</v>
      </c>
      <c r="BA61" s="221">
        <v>0</v>
      </c>
      <c r="BB61" s="221">
        <v>0</v>
      </c>
      <c r="BC61" s="221">
        <v>0</v>
      </c>
      <c r="BD61" s="221">
        <v>0</v>
      </c>
      <c r="BE61" s="221">
        <v>0</v>
      </c>
      <c r="BF61" s="221">
        <v>0</v>
      </c>
      <c r="BG61" s="221">
        <v>0</v>
      </c>
      <c r="BH61" s="221">
        <v>0</v>
      </c>
      <c r="BI61" s="221">
        <v>0</v>
      </c>
      <c r="BJ61" s="221">
        <v>0</v>
      </c>
      <c r="BK61" s="221">
        <v>0</v>
      </c>
      <c r="BL61" s="221">
        <v>0</v>
      </c>
      <c r="BM61" s="221">
        <v>0</v>
      </c>
      <c r="BN61" s="221">
        <v>0</v>
      </c>
      <c r="BO61" s="221">
        <v>0</v>
      </c>
      <c r="BP61" s="221">
        <v>0</v>
      </c>
      <c r="BQ61" s="221">
        <v>0</v>
      </c>
      <c r="BR61" s="221">
        <v>0</v>
      </c>
      <c r="BS61" s="221">
        <v>0</v>
      </c>
      <c r="BT61" s="221">
        <v>0</v>
      </c>
      <c r="BU61" s="221">
        <v>0</v>
      </c>
      <c r="BV61" s="221">
        <v>0</v>
      </c>
      <c r="BW61" s="221">
        <v>0</v>
      </c>
      <c r="BX61" s="221">
        <v>4</v>
      </c>
      <c r="BY61" s="221">
        <v>4</v>
      </c>
      <c r="BZ61" s="221">
        <v>0</v>
      </c>
      <c r="CA61" s="221"/>
      <c r="CB61" s="221"/>
      <c r="CC61" s="221"/>
    </row>
    <row r="62" spans="1:81" x14ac:dyDescent="0.2">
      <c r="A62" s="13" t="s">
        <v>2313</v>
      </c>
      <c r="B62" s="13">
        <v>1</v>
      </c>
      <c r="C62" s="12" t="s">
        <v>3918</v>
      </c>
      <c r="D62" s="13" t="s">
        <v>2646</v>
      </c>
      <c r="E62" s="13" t="s">
        <v>3588</v>
      </c>
      <c r="F62" s="13" t="s">
        <v>2340</v>
      </c>
      <c r="G62" s="13"/>
      <c r="H62" s="36">
        <v>40519</v>
      </c>
      <c r="I62" s="47" t="s">
        <v>3919</v>
      </c>
      <c r="J62" s="221">
        <v>0</v>
      </c>
      <c r="K62" s="221">
        <v>0</v>
      </c>
      <c r="L62" s="221">
        <v>0</v>
      </c>
      <c r="M62" s="221">
        <v>0</v>
      </c>
      <c r="N62" s="221">
        <v>0</v>
      </c>
      <c r="O62" s="221">
        <v>0</v>
      </c>
      <c r="P62" s="221">
        <v>0</v>
      </c>
      <c r="Q62" s="221">
        <v>0</v>
      </c>
      <c r="R62" s="221">
        <v>0</v>
      </c>
      <c r="S62" s="221">
        <v>0</v>
      </c>
      <c r="T62" s="221">
        <v>0</v>
      </c>
      <c r="U62" s="221">
        <v>0</v>
      </c>
      <c r="V62" s="221">
        <v>2</v>
      </c>
      <c r="W62" s="221">
        <v>2</v>
      </c>
      <c r="X62" s="221">
        <v>0</v>
      </c>
      <c r="Y62" s="221">
        <v>3</v>
      </c>
      <c r="Z62" s="221">
        <v>3</v>
      </c>
      <c r="AA62" s="221">
        <v>0</v>
      </c>
      <c r="AB62" s="221">
        <v>2</v>
      </c>
      <c r="AC62" s="221">
        <v>2</v>
      </c>
      <c r="AD62" s="221">
        <v>0</v>
      </c>
      <c r="AE62" s="221">
        <v>2</v>
      </c>
      <c r="AF62" s="221">
        <v>2</v>
      </c>
      <c r="AG62" s="221">
        <v>0</v>
      </c>
      <c r="AH62" s="221">
        <v>2</v>
      </c>
      <c r="AI62" s="221">
        <v>2</v>
      </c>
      <c r="AJ62" s="221">
        <v>0</v>
      </c>
      <c r="AK62" s="291">
        <v>2</v>
      </c>
      <c r="AL62" s="291">
        <v>2</v>
      </c>
      <c r="AM62" s="291">
        <v>0</v>
      </c>
      <c r="AN62" s="349">
        <v>4</v>
      </c>
      <c r="AO62" s="349">
        <v>4</v>
      </c>
      <c r="AP62" s="349">
        <v>0</v>
      </c>
      <c r="AQ62" s="376">
        <v>2</v>
      </c>
      <c r="AR62" s="376">
        <v>2</v>
      </c>
      <c r="AS62" s="376">
        <v>0</v>
      </c>
      <c r="AT62" s="394">
        <v>2</v>
      </c>
      <c r="AU62" s="394">
        <v>2</v>
      </c>
      <c r="AV62" s="394">
        <v>0</v>
      </c>
      <c r="AW62" s="394">
        <v>2</v>
      </c>
      <c r="AX62" s="394">
        <v>2</v>
      </c>
      <c r="AY62" s="394">
        <v>0</v>
      </c>
      <c r="AZ62" s="221">
        <v>4</v>
      </c>
      <c r="BA62" s="221">
        <v>4</v>
      </c>
      <c r="BB62" s="221">
        <v>0</v>
      </c>
      <c r="BC62" s="221">
        <v>4</v>
      </c>
      <c r="BD62" s="221">
        <v>4</v>
      </c>
      <c r="BE62" s="221">
        <v>0</v>
      </c>
      <c r="BF62" s="221">
        <v>2</v>
      </c>
      <c r="BG62" s="221">
        <v>2</v>
      </c>
      <c r="BH62" s="221">
        <v>0</v>
      </c>
      <c r="BI62" s="221">
        <v>2</v>
      </c>
      <c r="BJ62" s="221">
        <v>2</v>
      </c>
      <c r="BK62" s="221">
        <v>0</v>
      </c>
      <c r="BL62" s="221">
        <v>4</v>
      </c>
      <c r="BM62" s="221">
        <v>4</v>
      </c>
      <c r="BN62" s="221">
        <v>0</v>
      </c>
      <c r="BO62" s="221">
        <v>2</v>
      </c>
      <c r="BP62" s="221">
        <v>2</v>
      </c>
      <c r="BQ62" s="221">
        <v>0</v>
      </c>
      <c r="BR62" s="221">
        <v>2</v>
      </c>
      <c r="BS62" s="221">
        <v>2</v>
      </c>
      <c r="BT62" s="221">
        <v>0</v>
      </c>
      <c r="BU62" s="221">
        <v>2</v>
      </c>
      <c r="BV62" s="221">
        <v>2</v>
      </c>
      <c r="BW62" s="221">
        <v>0</v>
      </c>
      <c r="BX62" s="221">
        <v>0</v>
      </c>
      <c r="BY62" s="221">
        <v>0</v>
      </c>
      <c r="BZ62" s="221">
        <v>0</v>
      </c>
      <c r="CA62" s="221"/>
      <c r="CB62" s="221"/>
      <c r="CC62" s="221"/>
    </row>
    <row r="63" spans="1:81" x14ac:dyDescent="0.2">
      <c r="A63" s="13" t="s">
        <v>2313</v>
      </c>
      <c r="B63" s="13">
        <v>1</v>
      </c>
      <c r="C63" s="12" t="s">
        <v>4107</v>
      </c>
      <c r="D63" s="13" t="s">
        <v>2646</v>
      </c>
      <c r="E63" s="13" t="s">
        <v>3588</v>
      </c>
      <c r="F63" s="13" t="s">
        <v>2698</v>
      </c>
      <c r="G63" s="36">
        <v>41226</v>
      </c>
      <c r="H63" s="36">
        <v>40519</v>
      </c>
      <c r="I63" s="47" t="s">
        <v>4108</v>
      </c>
      <c r="J63" s="221">
        <v>3</v>
      </c>
      <c r="K63" s="221">
        <v>3</v>
      </c>
      <c r="L63" s="221">
        <v>0</v>
      </c>
      <c r="M63" s="221">
        <v>4</v>
      </c>
      <c r="N63" s="221">
        <v>4</v>
      </c>
      <c r="O63" s="221">
        <v>0</v>
      </c>
      <c r="P63" s="221">
        <v>6</v>
      </c>
      <c r="Q63" s="221">
        <v>6</v>
      </c>
      <c r="R63" s="221">
        <v>0</v>
      </c>
      <c r="S63" s="221">
        <v>6</v>
      </c>
      <c r="T63" s="221">
        <v>6</v>
      </c>
      <c r="U63" s="221">
        <v>0</v>
      </c>
      <c r="V63" s="221">
        <v>3</v>
      </c>
      <c r="W63" s="221">
        <v>3</v>
      </c>
      <c r="X63" s="221">
        <v>0</v>
      </c>
      <c r="Y63" s="221">
        <v>6</v>
      </c>
      <c r="Z63" s="221">
        <v>6</v>
      </c>
      <c r="AA63" s="221">
        <v>0</v>
      </c>
      <c r="AB63" s="221">
        <v>6</v>
      </c>
      <c r="AC63" s="221">
        <v>6</v>
      </c>
      <c r="AD63" s="221">
        <v>0</v>
      </c>
      <c r="AE63" s="221">
        <v>9</v>
      </c>
      <c r="AF63" s="221">
        <v>9</v>
      </c>
      <c r="AG63" s="221">
        <v>0</v>
      </c>
      <c r="AH63" s="221">
        <v>6</v>
      </c>
      <c r="AI63" s="221">
        <v>6</v>
      </c>
      <c r="AJ63" s="221">
        <v>0</v>
      </c>
      <c r="AK63" s="291">
        <v>6</v>
      </c>
      <c r="AL63" s="291">
        <v>6</v>
      </c>
      <c r="AM63" s="291">
        <v>0</v>
      </c>
      <c r="AN63" s="349">
        <v>6</v>
      </c>
      <c r="AO63" s="349">
        <v>6</v>
      </c>
      <c r="AP63" s="349">
        <v>0</v>
      </c>
      <c r="AQ63" s="376">
        <v>6</v>
      </c>
      <c r="AR63" s="376">
        <v>6</v>
      </c>
      <c r="AS63" s="376">
        <v>0</v>
      </c>
      <c r="AT63" s="394">
        <v>6</v>
      </c>
      <c r="AU63" s="394">
        <v>6</v>
      </c>
      <c r="AV63" s="394">
        <v>0</v>
      </c>
      <c r="AW63" s="394">
        <v>6</v>
      </c>
      <c r="AX63" s="394">
        <v>6</v>
      </c>
      <c r="AY63" s="394">
        <v>0</v>
      </c>
      <c r="AZ63" s="221">
        <v>3</v>
      </c>
      <c r="BA63" s="221">
        <v>3</v>
      </c>
      <c r="BB63" s="221">
        <v>0</v>
      </c>
      <c r="BC63" s="221">
        <v>0</v>
      </c>
      <c r="BD63" s="221">
        <v>0</v>
      </c>
      <c r="BE63" s="221">
        <v>0</v>
      </c>
      <c r="BF63" s="221">
        <v>0</v>
      </c>
      <c r="BG63" s="221">
        <v>0</v>
      </c>
      <c r="BH63" s="221">
        <v>0</v>
      </c>
      <c r="BI63" s="221">
        <v>0</v>
      </c>
      <c r="BJ63" s="221">
        <v>0</v>
      </c>
      <c r="BK63" s="221">
        <v>0</v>
      </c>
      <c r="BL63" s="221">
        <v>3</v>
      </c>
      <c r="BM63" s="221">
        <v>3</v>
      </c>
      <c r="BN63" s="221">
        <v>0</v>
      </c>
      <c r="BO63" s="221">
        <v>3</v>
      </c>
      <c r="BP63" s="221">
        <v>3</v>
      </c>
      <c r="BQ63" s="221">
        <v>0</v>
      </c>
      <c r="BR63" s="221">
        <v>6</v>
      </c>
      <c r="BS63" s="221">
        <v>6</v>
      </c>
      <c r="BT63" s="221">
        <v>0</v>
      </c>
      <c r="BU63" s="221">
        <v>3</v>
      </c>
      <c r="BV63" s="221">
        <v>3</v>
      </c>
      <c r="BW63" s="221">
        <v>0</v>
      </c>
      <c r="BX63" s="221">
        <v>0</v>
      </c>
      <c r="BY63" s="221">
        <v>0</v>
      </c>
      <c r="BZ63" s="221">
        <v>0</v>
      </c>
      <c r="CA63" s="221"/>
      <c r="CB63" s="221"/>
      <c r="CC63" s="221"/>
    </row>
    <row r="64" spans="1:81" x14ac:dyDescent="0.2">
      <c r="A64" s="13" t="s">
        <v>2313</v>
      </c>
      <c r="B64" s="13">
        <v>1</v>
      </c>
      <c r="C64" s="12" t="s">
        <v>4339</v>
      </c>
      <c r="D64" s="13" t="s">
        <v>2646</v>
      </c>
      <c r="E64" s="13" t="s">
        <v>3588</v>
      </c>
      <c r="F64" s="13" t="s">
        <v>1691</v>
      </c>
      <c r="G64" s="36">
        <v>41171</v>
      </c>
      <c r="H64" s="36">
        <v>40519</v>
      </c>
      <c r="I64" s="47" t="s">
        <v>4340</v>
      </c>
      <c r="J64" s="221">
        <v>1</v>
      </c>
      <c r="K64" s="221">
        <v>1</v>
      </c>
      <c r="L64" s="221">
        <v>0</v>
      </c>
      <c r="M64" s="221">
        <v>0</v>
      </c>
      <c r="N64" s="221">
        <v>0</v>
      </c>
      <c r="O64" s="221">
        <v>0</v>
      </c>
      <c r="P64" s="221">
        <v>0</v>
      </c>
      <c r="Q64" s="221">
        <v>0</v>
      </c>
      <c r="R64" s="221">
        <v>0</v>
      </c>
      <c r="S64" s="221">
        <v>0</v>
      </c>
      <c r="T64" s="221">
        <v>0</v>
      </c>
      <c r="U64" s="221">
        <v>0</v>
      </c>
      <c r="V64" s="221">
        <v>0</v>
      </c>
      <c r="W64" s="221">
        <v>0</v>
      </c>
      <c r="X64" s="221">
        <v>0</v>
      </c>
      <c r="Y64" s="221">
        <v>0</v>
      </c>
      <c r="Z64" s="221">
        <v>0</v>
      </c>
      <c r="AA64" s="221">
        <v>0</v>
      </c>
      <c r="AB64" s="221">
        <v>1</v>
      </c>
      <c r="AC64" s="221">
        <v>1</v>
      </c>
      <c r="AD64" s="221">
        <v>0</v>
      </c>
      <c r="AE64" s="221">
        <v>0</v>
      </c>
      <c r="AF64" s="221">
        <v>0</v>
      </c>
      <c r="AG64" s="221">
        <v>0</v>
      </c>
      <c r="AH64" s="221">
        <v>1</v>
      </c>
      <c r="AI64" s="221">
        <v>1</v>
      </c>
      <c r="AJ64" s="221">
        <v>0</v>
      </c>
      <c r="AK64" s="291">
        <v>0</v>
      </c>
      <c r="AL64" s="291">
        <v>0</v>
      </c>
      <c r="AM64" s="291">
        <v>0</v>
      </c>
      <c r="AN64" s="349">
        <v>0</v>
      </c>
      <c r="AO64" s="349">
        <v>0</v>
      </c>
      <c r="AP64" s="349">
        <v>0</v>
      </c>
      <c r="AQ64" s="376">
        <v>0</v>
      </c>
      <c r="AR64" s="376">
        <v>0</v>
      </c>
      <c r="AS64" s="376">
        <v>0</v>
      </c>
      <c r="AT64" s="394">
        <v>0</v>
      </c>
      <c r="AU64" s="394">
        <v>0</v>
      </c>
      <c r="AV64" s="394">
        <v>0</v>
      </c>
      <c r="AW64" s="394">
        <v>0</v>
      </c>
      <c r="AX64" s="394">
        <v>0</v>
      </c>
      <c r="AY64" s="394">
        <v>0</v>
      </c>
      <c r="AZ64" s="221">
        <v>0</v>
      </c>
      <c r="BA64" s="221">
        <v>0</v>
      </c>
      <c r="BB64" s="221">
        <v>0</v>
      </c>
      <c r="BC64" s="221">
        <v>0</v>
      </c>
      <c r="BD64" s="221">
        <v>0</v>
      </c>
      <c r="BE64" s="221">
        <v>0</v>
      </c>
      <c r="BF64" s="221">
        <v>0</v>
      </c>
      <c r="BG64" s="221">
        <v>0</v>
      </c>
      <c r="BH64" s="221">
        <v>0</v>
      </c>
      <c r="BI64" s="221">
        <v>0</v>
      </c>
      <c r="BJ64" s="221">
        <v>0</v>
      </c>
      <c r="BK64" s="221">
        <v>0</v>
      </c>
      <c r="BL64" s="221">
        <v>0</v>
      </c>
      <c r="BM64" s="221">
        <v>0</v>
      </c>
      <c r="BN64" s="221">
        <v>0</v>
      </c>
      <c r="BO64" s="221">
        <v>0</v>
      </c>
      <c r="BP64" s="221">
        <v>0</v>
      </c>
      <c r="BQ64" s="221">
        <v>0</v>
      </c>
      <c r="BR64" s="221">
        <v>0</v>
      </c>
      <c r="BS64" s="221">
        <v>0</v>
      </c>
      <c r="BT64" s="221">
        <v>0</v>
      </c>
      <c r="BU64" s="221">
        <v>0</v>
      </c>
      <c r="BV64" s="221">
        <v>0</v>
      </c>
      <c r="BW64" s="221">
        <v>0</v>
      </c>
      <c r="BX64" s="221">
        <v>0</v>
      </c>
      <c r="BY64" s="221">
        <v>0</v>
      </c>
      <c r="BZ64" s="221">
        <v>0</v>
      </c>
      <c r="CA64" s="221"/>
      <c r="CB64" s="221"/>
      <c r="CC64" s="221"/>
    </row>
    <row r="65" spans="1:81" x14ac:dyDescent="0.2">
      <c r="A65" s="13" t="s">
        <v>2313</v>
      </c>
      <c r="B65" s="13">
        <v>1</v>
      </c>
      <c r="C65" s="12" t="s">
        <v>4205</v>
      </c>
      <c r="D65" s="13" t="s">
        <v>2646</v>
      </c>
      <c r="E65" s="13" t="s">
        <v>3588</v>
      </c>
      <c r="F65" s="13" t="s">
        <v>1691</v>
      </c>
      <c r="G65" s="36">
        <v>40819</v>
      </c>
      <c r="H65" s="36">
        <v>40533</v>
      </c>
      <c r="I65" s="47" t="s">
        <v>4206</v>
      </c>
      <c r="J65" s="244">
        <v>0</v>
      </c>
      <c r="K65" s="244">
        <v>0</v>
      </c>
      <c r="L65" s="244">
        <v>0</v>
      </c>
      <c r="M65" s="221">
        <v>0</v>
      </c>
      <c r="N65" s="221">
        <v>0</v>
      </c>
      <c r="O65" s="221">
        <v>0</v>
      </c>
      <c r="P65" s="221">
        <v>0</v>
      </c>
      <c r="Q65" s="221">
        <v>0</v>
      </c>
      <c r="R65" s="221">
        <v>0</v>
      </c>
      <c r="S65" s="221">
        <v>0</v>
      </c>
      <c r="T65" s="221">
        <v>0</v>
      </c>
      <c r="U65" s="221">
        <v>0</v>
      </c>
      <c r="V65" s="221">
        <v>0</v>
      </c>
      <c r="W65" s="221">
        <v>0</v>
      </c>
      <c r="X65" s="221">
        <v>0</v>
      </c>
      <c r="Y65" s="221">
        <v>0</v>
      </c>
      <c r="Z65" s="221">
        <v>0</v>
      </c>
      <c r="AA65" s="221">
        <v>0</v>
      </c>
      <c r="AB65" s="221">
        <v>0</v>
      </c>
      <c r="AC65" s="221">
        <v>0</v>
      </c>
      <c r="AD65" s="221">
        <v>0</v>
      </c>
      <c r="AE65" s="221">
        <v>0</v>
      </c>
      <c r="AF65" s="221">
        <v>0</v>
      </c>
      <c r="AG65" s="221">
        <v>0</v>
      </c>
      <c r="AH65" s="221">
        <v>0</v>
      </c>
      <c r="AI65" s="221">
        <v>0</v>
      </c>
      <c r="AJ65" s="221">
        <v>0</v>
      </c>
      <c r="AK65" s="291">
        <v>0</v>
      </c>
      <c r="AL65" s="291">
        <v>0</v>
      </c>
      <c r="AM65" s="291">
        <v>0</v>
      </c>
      <c r="AN65" s="349">
        <v>0</v>
      </c>
      <c r="AO65" s="349">
        <v>0</v>
      </c>
      <c r="AP65" s="349">
        <v>0</v>
      </c>
      <c r="AQ65" s="376">
        <v>0</v>
      </c>
      <c r="AR65" s="376">
        <v>0</v>
      </c>
      <c r="AS65" s="376">
        <v>0</v>
      </c>
      <c r="AT65" s="394">
        <v>0</v>
      </c>
      <c r="AU65" s="394">
        <v>0</v>
      </c>
      <c r="AV65" s="394">
        <v>0</v>
      </c>
      <c r="AW65" s="394">
        <v>0</v>
      </c>
      <c r="AX65" s="394">
        <v>0</v>
      </c>
      <c r="AY65" s="394">
        <v>0</v>
      </c>
      <c r="AZ65" s="221">
        <v>0</v>
      </c>
      <c r="BA65" s="221">
        <v>0</v>
      </c>
      <c r="BB65" s="221">
        <v>0</v>
      </c>
      <c r="BC65" s="221">
        <v>0</v>
      </c>
      <c r="BD65" s="221">
        <v>0</v>
      </c>
      <c r="BE65" s="221">
        <v>0</v>
      </c>
      <c r="BF65" s="221">
        <v>0</v>
      </c>
      <c r="BG65" s="221">
        <v>0</v>
      </c>
      <c r="BH65" s="221">
        <v>0</v>
      </c>
      <c r="BI65" s="221">
        <v>0</v>
      </c>
      <c r="BJ65" s="221">
        <v>0</v>
      </c>
      <c r="BK65" s="221">
        <v>0</v>
      </c>
      <c r="BL65" s="221">
        <v>0</v>
      </c>
      <c r="BM65" s="221">
        <v>0</v>
      </c>
      <c r="BN65" s="221">
        <v>0</v>
      </c>
      <c r="BO65" s="221">
        <v>0</v>
      </c>
      <c r="BP65" s="221">
        <v>0</v>
      </c>
      <c r="BQ65" s="221">
        <v>0</v>
      </c>
      <c r="BR65" s="221">
        <v>0</v>
      </c>
      <c r="BS65" s="221">
        <v>0</v>
      </c>
      <c r="BT65" s="221">
        <v>0</v>
      </c>
      <c r="BU65" s="221">
        <v>0</v>
      </c>
      <c r="BV65" s="221">
        <v>0</v>
      </c>
      <c r="BW65" s="221">
        <v>0</v>
      </c>
      <c r="BX65" s="221">
        <v>0</v>
      </c>
      <c r="BY65" s="221">
        <v>0</v>
      </c>
      <c r="BZ65" s="221">
        <v>0</v>
      </c>
      <c r="CA65" s="221"/>
      <c r="CB65" s="221"/>
      <c r="CC65" s="221"/>
    </row>
    <row r="66" spans="1:81" x14ac:dyDescent="0.2">
      <c r="A66" s="13" t="s">
        <v>2313</v>
      </c>
      <c r="B66" s="13">
        <v>1</v>
      </c>
      <c r="C66" s="12" t="s">
        <v>3930</v>
      </c>
      <c r="D66" s="13" t="s">
        <v>2646</v>
      </c>
      <c r="E66" s="13" t="s">
        <v>3588</v>
      </c>
      <c r="F66" s="13" t="s">
        <v>2340</v>
      </c>
      <c r="G66" s="13"/>
      <c r="H66" s="36">
        <v>40533</v>
      </c>
      <c r="I66" s="47" t="s">
        <v>3931</v>
      </c>
      <c r="J66" s="221">
        <v>0</v>
      </c>
      <c r="K66" s="221">
        <v>0</v>
      </c>
      <c r="L66" s="221">
        <v>0</v>
      </c>
      <c r="M66" s="221">
        <v>0</v>
      </c>
      <c r="N66" s="221">
        <v>0</v>
      </c>
      <c r="O66" s="221">
        <v>0</v>
      </c>
      <c r="P66" s="221">
        <v>0</v>
      </c>
      <c r="Q66" s="221">
        <v>0</v>
      </c>
      <c r="R66" s="221">
        <v>0</v>
      </c>
      <c r="S66" s="221">
        <v>0</v>
      </c>
      <c r="T66" s="221">
        <v>0</v>
      </c>
      <c r="U66" s="221">
        <v>0</v>
      </c>
      <c r="V66" s="221">
        <v>1</v>
      </c>
      <c r="W66" s="221">
        <v>1</v>
      </c>
      <c r="X66" s="221">
        <v>0</v>
      </c>
      <c r="Y66" s="221">
        <v>0</v>
      </c>
      <c r="Z66" s="221">
        <v>0</v>
      </c>
      <c r="AA66" s="221">
        <v>0</v>
      </c>
      <c r="AB66" s="221">
        <v>1</v>
      </c>
      <c r="AC66" s="221">
        <v>1</v>
      </c>
      <c r="AD66" s="221">
        <v>0</v>
      </c>
      <c r="AE66" s="221">
        <v>1</v>
      </c>
      <c r="AF66" s="221">
        <v>1</v>
      </c>
      <c r="AG66" s="221">
        <v>0</v>
      </c>
      <c r="AH66" s="221">
        <v>0</v>
      </c>
      <c r="AI66" s="221">
        <v>0</v>
      </c>
      <c r="AJ66" s="221">
        <v>0</v>
      </c>
      <c r="AK66" s="291">
        <v>1</v>
      </c>
      <c r="AL66" s="291">
        <v>1</v>
      </c>
      <c r="AM66" s="291">
        <v>0</v>
      </c>
      <c r="AN66" s="349">
        <v>0</v>
      </c>
      <c r="AO66" s="349">
        <v>0</v>
      </c>
      <c r="AP66" s="349">
        <v>0</v>
      </c>
      <c r="AQ66" s="376">
        <v>0</v>
      </c>
      <c r="AR66" s="376">
        <v>0</v>
      </c>
      <c r="AS66" s="376">
        <v>0</v>
      </c>
      <c r="AT66" s="394">
        <v>0</v>
      </c>
      <c r="AU66" s="394">
        <v>0</v>
      </c>
      <c r="AV66" s="394">
        <v>0</v>
      </c>
      <c r="AW66" s="394">
        <v>0</v>
      </c>
      <c r="AX66" s="394">
        <v>0</v>
      </c>
      <c r="AY66" s="394">
        <v>0</v>
      </c>
      <c r="AZ66" s="221">
        <v>0</v>
      </c>
      <c r="BA66" s="221">
        <v>0</v>
      </c>
      <c r="BB66" s="221">
        <v>0</v>
      </c>
      <c r="BC66" s="221">
        <v>0</v>
      </c>
      <c r="BD66" s="221">
        <v>0</v>
      </c>
      <c r="BE66" s="221">
        <v>0</v>
      </c>
      <c r="BF66" s="221">
        <v>1</v>
      </c>
      <c r="BG66" s="221">
        <v>1</v>
      </c>
      <c r="BH66" s="221">
        <v>0</v>
      </c>
      <c r="BI66" s="221">
        <v>0</v>
      </c>
      <c r="BJ66" s="221">
        <v>0</v>
      </c>
      <c r="BK66" s="221">
        <v>0</v>
      </c>
      <c r="BL66" s="221">
        <v>1</v>
      </c>
      <c r="BM66" s="221">
        <v>1</v>
      </c>
      <c r="BN66" s="221">
        <v>0</v>
      </c>
      <c r="BO66" s="221">
        <v>0</v>
      </c>
      <c r="BP66" s="221">
        <v>0</v>
      </c>
      <c r="BQ66" s="221">
        <v>0</v>
      </c>
      <c r="BR66" s="221">
        <v>0</v>
      </c>
      <c r="BS66" s="221">
        <v>0</v>
      </c>
      <c r="BT66" s="221">
        <v>0</v>
      </c>
      <c r="BU66" s="221">
        <v>0</v>
      </c>
      <c r="BV66" s="221">
        <v>0</v>
      </c>
      <c r="BW66" s="221">
        <v>0</v>
      </c>
      <c r="BX66" s="221">
        <v>0</v>
      </c>
      <c r="BY66" s="221">
        <v>0</v>
      </c>
      <c r="BZ66" s="221">
        <v>0</v>
      </c>
      <c r="CA66" s="221"/>
      <c r="CB66" s="221"/>
      <c r="CC66" s="221"/>
    </row>
    <row r="67" spans="1:81" x14ac:dyDescent="0.2">
      <c r="A67" s="13" t="s">
        <v>2313</v>
      </c>
      <c r="B67" s="13">
        <v>1</v>
      </c>
      <c r="C67" s="12" t="s">
        <v>3932</v>
      </c>
      <c r="D67" s="13" t="s">
        <v>2646</v>
      </c>
      <c r="E67" s="13" t="s">
        <v>3588</v>
      </c>
      <c r="F67" s="13" t="s">
        <v>2340</v>
      </c>
      <c r="G67" s="13"/>
      <c r="H67" s="36">
        <v>40519</v>
      </c>
      <c r="I67" s="47" t="s">
        <v>3933</v>
      </c>
      <c r="J67" s="221">
        <v>1</v>
      </c>
      <c r="K67" s="221">
        <v>1</v>
      </c>
      <c r="L67" s="221">
        <v>0</v>
      </c>
      <c r="M67" s="221">
        <v>1</v>
      </c>
      <c r="N67" s="221">
        <v>1</v>
      </c>
      <c r="O67" s="221">
        <v>0</v>
      </c>
      <c r="P67" s="221">
        <v>1</v>
      </c>
      <c r="Q67" s="221">
        <v>1</v>
      </c>
      <c r="R67" s="221">
        <v>0</v>
      </c>
      <c r="S67" s="221">
        <v>0</v>
      </c>
      <c r="T67" s="221">
        <v>0</v>
      </c>
      <c r="U67" s="221">
        <v>0</v>
      </c>
      <c r="V67" s="221">
        <v>1</v>
      </c>
      <c r="W67" s="221">
        <v>1</v>
      </c>
      <c r="X67" s="221">
        <v>0</v>
      </c>
      <c r="Y67" s="221">
        <v>1</v>
      </c>
      <c r="Z67" s="221">
        <v>1</v>
      </c>
      <c r="AA67" s="221">
        <v>0</v>
      </c>
      <c r="AB67" s="221">
        <v>1</v>
      </c>
      <c r="AC67" s="221">
        <v>1</v>
      </c>
      <c r="AD67" s="221">
        <v>0</v>
      </c>
      <c r="AE67" s="221">
        <v>1</v>
      </c>
      <c r="AF67" s="221">
        <v>1</v>
      </c>
      <c r="AG67" s="221">
        <v>0</v>
      </c>
      <c r="AH67" s="221">
        <v>0</v>
      </c>
      <c r="AI67" s="221">
        <v>0</v>
      </c>
      <c r="AJ67" s="221">
        <v>0</v>
      </c>
      <c r="AK67" s="291">
        <v>0</v>
      </c>
      <c r="AL67" s="291">
        <v>0</v>
      </c>
      <c r="AM67" s="291">
        <v>0</v>
      </c>
      <c r="AN67" s="349">
        <v>0</v>
      </c>
      <c r="AO67" s="349">
        <v>0</v>
      </c>
      <c r="AP67" s="349">
        <v>0</v>
      </c>
      <c r="AQ67" s="376">
        <v>1</v>
      </c>
      <c r="AR67" s="376">
        <v>1</v>
      </c>
      <c r="AS67" s="376">
        <v>0</v>
      </c>
      <c r="AT67" s="394">
        <v>1</v>
      </c>
      <c r="AU67" s="394">
        <v>1</v>
      </c>
      <c r="AV67" s="394">
        <v>0</v>
      </c>
      <c r="AW67" s="394">
        <v>2</v>
      </c>
      <c r="AX67" s="394">
        <v>2</v>
      </c>
      <c r="AY67" s="394">
        <v>0</v>
      </c>
      <c r="AZ67" s="221">
        <v>0</v>
      </c>
      <c r="BA67" s="221">
        <v>0</v>
      </c>
      <c r="BB67" s="221">
        <v>0</v>
      </c>
      <c r="BC67" s="221">
        <v>1</v>
      </c>
      <c r="BD67" s="221">
        <v>1</v>
      </c>
      <c r="BE67" s="221">
        <v>0</v>
      </c>
      <c r="BF67" s="221">
        <v>2</v>
      </c>
      <c r="BG67" s="221">
        <v>2</v>
      </c>
      <c r="BH67" s="221">
        <v>0</v>
      </c>
      <c r="BI67" s="221">
        <v>1</v>
      </c>
      <c r="BJ67" s="221">
        <v>1</v>
      </c>
      <c r="BK67" s="221">
        <v>0</v>
      </c>
      <c r="BL67" s="221">
        <v>1</v>
      </c>
      <c r="BM67" s="221">
        <v>1</v>
      </c>
      <c r="BN67" s="221">
        <v>0</v>
      </c>
      <c r="BO67" s="221">
        <v>3</v>
      </c>
      <c r="BP67" s="221">
        <v>3</v>
      </c>
      <c r="BQ67" s="221">
        <v>0</v>
      </c>
      <c r="BR67" s="221">
        <v>0</v>
      </c>
      <c r="BS67" s="221">
        <v>0</v>
      </c>
      <c r="BT67" s="221">
        <v>0</v>
      </c>
      <c r="BU67" s="221">
        <v>0</v>
      </c>
      <c r="BV67" s="221">
        <v>0</v>
      </c>
      <c r="BW67" s="221">
        <v>0</v>
      </c>
      <c r="BX67" s="221">
        <v>0</v>
      </c>
      <c r="BY67" s="221">
        <v>0</v>
      </c>
      <c r="BZ67" s="221">
        <v>0</v>
      </c>
      <c r="CA67" s="221"/>
      <c r="CB67" s="221"/>
      <c r="CC67" s="221"/>
    </row>
    <row r="68" spans="1:81" x14ac:dyDescent="0.2">
      <c r="A68" s="13" t="s">
        <v>2313</v>
      </c>
      <c r="B68" s="13">
        <v>1</v>
      </c>
      <c r="C68" s="12" t="s">
        <v>3934</v>
      </c>
      <c r="D68" s="13" t="s">
        <v>2646</v>
      </c>
      <c r="E68" s="13" t="s">
        <v>3588</v>
      </c>
      <c r="F68" s="13" t="s">
        <v>1691</v>
      </c>
      <c r="G68" s="36">
        <v>40974</v>
      </c>
      <c r="H68" s="36">
        <v>40367</v>
      </c>
      <c r="I68" s="47" t="s">
        <v>3935</v>
      </c>
      <c r="J68" s="221">
        <v>0</v>
      </c>
      <c r="K68" s="221">
        <v>0</v>
      </c>
      <c r="L68" s="221">
        <v>0</v>
      </c>
      <c r="M68" s="221">
        <v>0</v>
      </c>
      <c r="N68" s="221">
        <v>0</v>
      </c>
      <c r="O68" s="221">
        <v>0</v>
      </c>
      <c r="P68" s="221">
        <v>0</v>
      </c>
      <c r="Q68" s="221">
        <v>0</v>
      </c>
      <c r="R68" s="221">
        <v>0</v>
      </c>
      <c r="S68" s="221">
        <v>0</v>
      </c>
      <c r="T68" s="221">
        <v>0</v>
      </c>
      <c r="U68" s="221">
        <v>0</v>
      </c>
      <c r="V68" s="221">
        <v>0</v>
      </c>
      <c r="W68" s="221">
        <v>0</v>
      </c>
      <c r="X68" s="221">
        <v>0</v>
      </c>
      <c r="Y68" s="221">
        <v>0</v>
      </c>
      <c r="Z68" s="221">
        <v>0</v>
      </c>
      <c r="AA68" s="221">
        <v>0</v>
      </c>
      <c r="AB68" s="221">
        <v>0</v>
      </c>
      <c r="AC68" s="221">
        <v>0</v>
      </c>
      <c r="AD68" s="221">
        <v>0</v>
      </c>
      <c r="AE68" s="221">
        <v>0</v>
      </c>
      <c r="AF68" s="221">
        <v>0</v>
      </c>
      <c r="AG68" s="221">
        <v>0</v>
      </c>
      <c r="AH68" s="221">
        <v>0</v>
      </c>
      <c r="AI68" s="221">
        <v>0</v>
      </c>
      <c r="AJ68" s="221">
        <v>0</v>
      </c>
      <c r="AK68" s="291">
        <v>0</v>
      </c>
      <c r="AL68" s="291">
        <v>0</v>
      </c>
      <c r="AM68" s="291">
        <v>0</v>
      </c>
      <c r="AN68" s="349">
        <v>0</v>
      </c>
      <c r="AO68" s="349">
        <v>0</v>
      </c>
      <c r="AP68" s="349">
        <v>0</v>
      </c>
      <c r="AQ68" s="376">
        <v>0</v>
      </c>
      <c r="AR68" s="376">
        <v>0</v>
      </c>
      <c r="AS68" s="376">
        <v>0</v>
      </c>
      <c r="AT68" s="394">
        <v>0</v>
      </c>
      <c r="AU68" s="394">
        <v>0</v>
      </c>
      <c r="AV68" s="394">
        <v>0</v>
      </c>
      <c r="AW68" s="394">
        <v>0</v>
      </c>
      <c r="AX68" s="394">
        <v>0</v>
      </c>
      <c r="AY68" s="394">
        <v>0</v>
      </c>
      <c r="AZ68" s="221">
        <v>0</v>
      </c>
      <c r="BA68" s="221">
        <v>0</v>
      </c>
      <c r="BB68" s="221">
        <v>0</v>
      </c>
      <c r="BC68" s="221">
        <v>0</v>
      </c>
      <c r="BD68" s="221">
        <v>0</v>
      </c>
      <c r="BE68" s="221">
        <v>0</v>
      </c>
      <c r="BF68" s="221">
        <v>0</v>
      </c>
      <c r="BG68" s="221">
        <v>0</v>
      </c>
      <c r="BH68" s="221">
        <v>0</v>
      </c>
      <c r="BI68" s="221">
        <v>0</v>
      </c>
      <c r="BJ68" s="221">
        <v>0</v>
      </c>
      <c r="BK68" s="221">
        <v>0</v>
      </c>
      <c r="BL68" s="221">
        <v>0</v>
      </c>
      <c r="BM68" s="221">
        <v>0</v>
      </c>
      <c r="BN68" s="221">
        <v>0</v>
      </c>
      <c r="BO68" s="221">
        <v>0</v>
      </c>
      <c r="BP68" s="221">
        <v>0</v>
      </c>
      <c r="BQ68" s="221">
        <v>0</v>
      </c>
      <c r="BR68" s="221">
        <v>0</v>
      </c>
      <c r="BS68" s="221">
        <v>0</v>
      </c>
      <c r="BT68" s="221">
        <v>0</v>
      </c>
      <c r="BU68" s="221">
        <v>0</v>
      </c>
      <c r="BV68" s="221">
        <v>0</v>
      </c>
      <c r="BW68" s="221">
        <v>0</v>
      </c>
      <c r="BX68" s="221">
        <v>0</v>
      </c>
      <c r="BY68" s="221">
        <v>0</v>
      </c>
      <c r="BZ68" s="221">
        <v>0</v>
      </c>
      <c r="CA68" s="221"/>
      <c r="CB68" s="221"/>
      <c r="CC68" s="221"/>
    </row>
    <row r="69" spans="1:81" x14ac:dyDescent="0.2">
      <c r="A69" s="13" t="s">
        <v>2313</v>
      </c>
      <c r="B69" s="13">
        <v>1</v>
      </c>
      <c r="C69" s="12" t="s">
        <v>4129</v>
      </c>
      <c r="D69" s="13" t="s">
        <v>2646</v>
      </c>
      <c r="E69" s="13" t="s">
        <v>3588</v>
      </c>
      <c r="F69" s="13" t="s">
        <v>2822</v>
      </c>
      <c r="G69" s="36">
        <v>40925</v>
      </c>
      <c r="H69" s="36">
        <v>40556</v>
      </c>
      <c r="I69" s="47" t="s">
        <v>4130</v>
      </c>
      <c r="J69" s="221">
        <v>0</v>
      </c>
      <c r="K69" s="221">
        <v>0</v>
      </c>
      <c r="L69" s="221">
        <v>0</v>
      </c>
      <c r="M69" s="221">
        <v>0</v>
      </c>
      <c r="N69" s="221">
        <v>0</v>
      </c>
      <c r="O69" s="221">
        <v>0</v>
      </c>
      <c r="P69" s="221">
        <v>0</v>
      </c>
      <c r="Q69" s="221">
        <v>0</v>
      </c>
      <c r="R69" s="221">
        <v>0</v>
      </c>
      <c r="S69" s="221">
        <v>0</v>
      </c>
      <c r="T69" s="221">
        <v>0</v>
      </c>
      <c r="U69" s="221">
        <v>0</v>
      </c>
      <c r="V69" s="221">
        <v>0</v>
      </c>
      <c r="W69" s="221">
        <v>0</v>
      </c>
      <c r="X69" s="221">
        <v>0</v>
      </c>
      <c r="Y69" s="221">
        <v>3</v>
      </c>
      <c r="Z69" s="221">
        <v>3</v>
      </c>
      <c r="AA69" s="221">
        <v>0</v>
      </c>
      <c r="AB69" s="221">
        <v>6</v>
      </c>
      <c r="AC69" s="221">
        <v>6</v>
      </c>
      <c r="AD69" s="221">
        <v>0</v>
      </c>
      <c r="AE69" s="221">
        <v>3</v>
      </c>
      <c r="AF69" s="221">
        <v>3</v>
      </c>
      <c r="AG69" s="221">
        <v>0</v>
      </c>
      <c r="AH69" s="221">
        <v>0</v>
      </c>
      <c r="AI69" s="221">
        <v>0</v>
      </c>
      <c r="AJ69" s="221">
        <v>0</v>
      </c>
      <c r="AK69" s="291">
        <v>0</v>
      </c>
      <c r="AL69" s="291">
        <v>0</v>
      </c>
      <c r="AM69" s="291">
        <v>0</v>
      </c>
      <c r="AN69" s="349">
        <v>0</v>
      </c>
      <c r="AO69" s="349">
        <v>0</v>
      </c>
      <c r="AP69" s="349">
        <v>0</v>
      </c>
      <c r="AQ69" s="376">
        <v>0</v>
      </c>
      <c r="AR69" s="376">
        <v>0</v>
      </c>
      <c r="AS69" s="376">
        <v>0</v>
      </c>
      <c r="AT69" s="394">
        <v>6</v>
      </c>
      <c r="AU69" s="394">
        <v>6</v>
      </c>
      <c r="AV69" s="394">
        <v>0</v>
      </c>
      <c r="AW69" s="394">
        <v>0</v>
      </c>
      <c r="AX69" s="394">
        <v>0</v>
      </c>
      <c r="AY69" s="394">
        <v>0</v>
      </c>
      <c r="AZ69" s="221">
        <v>0</v>
      </c>
      <c r="BA69" s="221">
        <v>0</v>
      </c>
      <c r="BB69" s="221">
        <v>0</v>
      </c>
      <c r="BC69" s="221">
        <v>0</v>
      </c>
      <c r="BD69" s="221">
        <v>0</v>
      </c>
      <c r="BE69" s="221">
        <v>0</v>
      </c>
      <c r="BF69" s="221">
        <v>0</v>
      </c>
      <c r="BG69" s="221">
        <v>0</v>
      </c>
      <c r="BH69" s="221">
        <v>0</v>
      </c>
      <c r="BI69" s="221">
        <v>0</v>
      </c>
      <c r="BJ69" s="221">
        <v>0</v>
      </c>
      <c r="BK69" s="221">
        <v>0</v>
      </c>
      <c r="BL69" s="221">
        <v>0</v>
      </c>
      <c r="BM69" s="221">
        <v>0</v>
      </c>
      <c r="BN69" s="221">
        <v>0</v>
      </c>
      <c r="BO69" s="221">
        <v>0</v>
      </c>
      <c r="BP69" s="221">
        <v>0</v>
      </c>
      <c r="BQ69" s="221">
        <v>0</v>
      </c>
      <c r="BR69" s="221">
        <v>0</v>
      </c>
      <c r="BS69" s="221">
        <v>0</v>
      </c>
      <c r="BT69" s="221">
        <v>0</v>
      </c>
      <c r="BU69" s="221">
        <v>0</v>
      </c>
      <c r="BV69" s="221">
        <v>0</v>
      </c>
      <c r="BW69" s="221">
        <v>0</v>
      </c>
      <c r="BX69" s="221">
        <v>0</v>
      </c>
      <c r="BY69" s="221">
        <v>0</v>
      </c>
      <c r="BZ69" s="221">
        <v>0</v>
      </c>
      <c r="CA69" s="221"/>
      <c r="CB69" s="221"/>
      <c r="CC69" s="221"/>
    </row>
    <row r="70" spans="1:81" x14ac:dyDescent="0.2">
      <c r="A70" s="13" t="s">
        <v>2313</v>
      </c>
      <c r="B70" s="13">
        <v>1</v>
      </c>
      <c r="C70" s="12" t="s">
        <v>4319</v>
      </c>
      <c r="D70" s="13" t="s">
        <v>2646</v>
      </c>
      <c r="E70" s="13" t="s">
        <v>3588</v>
      </c>
      <c r="F70" s="13" t="s">
        <v>1691</v>
      </c>
      <c r="G70" s="36">
        <v>41484</v>
      </c>
      <c r="H70" s="36">
        <v>40556</v>
      </c>
      <c r="I70" s="47" t="s">
        <v>4320</v>
      </c>
      <c r="J70" s="221">
        <v>0</v>
      </c>
      <c r="K70" s="221">
        <v>0</v>
      </c>
      <c r="L70" s="221">
        <v>0</v>
      </c>
      <c r="M70" s="221">
        <v>0</v>
      </c>
      <c r="N70" s="221">
        <v>0</v>
      </c>
      <c r="O70" s="221">
        <v>0</v>
      </c>
      <c r="P70" s="221">
        <v>0</v>
      </c>
      <c r="Q70" s="221">
        <v>0</v>
      </c>
      <c r="R70" s="221">
        <v>0</v>
      </c>
      <c r="S70" s="221">
        <v>0</v>
      </c>
      <c r="T70" s="221">
        <v>0</v>
      </c>
      <c r="U70" s="221">
        <v>0</v>
      </c>
      <c r="V70" s="221">
        <v>0</v>
      </c>
      <c r="W70" s="221">
        <v>0</v>
      </c>
      <c r="X70" s="221">
        <v>0</v>
      </c>
      <c r="Y70" s="221">
        <v>0</v>
      </c>
      <c r="Z70" s="221">
        <v>0</v>
      </c>
      <c r="AA70" s="221">
        <v>0</v>
      </c>
      <c r="AB70" s="221">
        <v>0</v>
      </c>
      <c r="AC70" s="221">
        <v>0</v>
      </c>
      <c r="AD70" s="221">
        <v>0</v>
      </c>
      <c r="AE70" s="221">
        <v>0</v>
      </c>
      <c r="AF70" s="221">
        <v>0</v>
      </c>
      <c r="AG70" s="221">
        <v>0</v>
      </c>
      <c r="AH70" s="221">
        <v>0</v>
      </c>
      <c r="AI70" s="221">
        <v>0</v>
      </c>
      <c r="AJ70" s="221">
        <v>0</v>
      </c>
      <c r="AK70" s="291">
        <v>0</v>
      </c>
      <c r="AL70" s="291">
        <v>0</v>
      </c>
      <c r="AM70" s="291">
        <v>0</v>
      </c>
      <c r="AN70" s="349">
        <v>0</v>
      </c>
      <c r="AO70" s="349">
        <v>0</v>
      </c>
      <c r="AP70" s="349">
        <v>0</v>
      </c>
      <c r="AQ70" s="376">
        <v>0</v>
      </c>
      <c r="AR70" s="376">
        <v>0</v>
      </c>
      <c r="AS70" s="376">
        <v>0</v>
      </c>
      <c r="AT70" s="394">
        <v>0</v>
      </c>
      <c r="AU70" s="394">
        <v>0</v>
      </c>
      <c r="AV70" s="394">
        <v>0</v>
      </c>
      <c r="AW70" s="394">
        <v>0</v>
      </c>
      <c r="AX70" s="394">
        <v>0</v>
      </c>
      <c r="AY70" s="394">
        <v>0</v>
      </c>
      <c r="AZ70" s="221">
        <v>3</v>
      </c>
      <c r="BA70" s="221">
        <v>3</v>
      </c>
      <c r="BB70" s="221">
        <v>0</v>
      </c>
      <c r="BC70" s="221">
        <v>0</v>
      </c>
      <c r="BD70" s="221">
        <v>0</v>
      </c>
      <c r="BE70" s="221">
        <v>0</v>
      </c>
      <c r="BF70" s="221">
        <v>0</v>
      </c>
      <c r="BG70" s="221">
        <v>0</v>
      </c>
      <c r="BH70" s="221">
        <v>0</v>
      </c>
      <c r="BI70" s="221">
        <v>0</v>
      </c>
      <c r="BJ70" s="221">
        <v>0</v>
      </c>
      <c r="BK70" s="221">
        <v>0</v>
      </c>
      <c r="BL70" s="221">
        <v>0</v>
      </c>
      <c r="BM70" s="221">
        <v>0</v>
      </c>
      <c r="BN70" s="221">
        <v>0</v>
      </c>
      <c r="BO70" s="221">
        <v>0</v>
      </c>
      <c r="BP70" s="221">
        <v>0</v>
      </c>
      <c r="BQ70" s="221">
        <v>0</v>
      </c>
      <c r="BR70" s="221">
        <v>0</v>
      </c>
      <c r="BS70" s="221">
        <v>0</v>
      </c>
      <c r="BT70" s="221">
        <v>0</v>
      </c>
      <c r="BU70" s="221">
        <v>0</v>
      </c>
      <c r="BV70" s="221">
        <v>0</v>
      </c>
      <c r="BW70" s="221">
        <v>0</v>
      </c>
      <c r="BX70" s="221">
        <v>0</v>
      </c>
      <c r="BY70" s="221">
        <v>0</v>
      </c>
      <c r="BZ70" s="221">
        <v>0</v>
      </c>
      <c r="CA70" s="221"/>
      <c r="CB70" s="221"/>
      <c r="CC70" s="221"/>
    </row>
    <row r="71" spans="1:81" x14ac:dyDescent="0.2">
      <c r="A71" s="13" t="s">
        <v>2313</v>
      </c>
      <c r="B71" s="13">
        <v>1</v>
      </c>
      <c r="C71" s="12" t="s">
        <v>4109</v>
      </c>
      <c r="D71" s="13" t="s">
        <v>2646</v>
      </c>
      <c r="E71" s="13" t="s">
        <v>3588</v>
      </c>
      <c r="F71" s="13" t="s">
        <v>1691</v>
      </c>
      <c r="G71" s="36">
        <v>40701</v>
      </c>
      <c r="H71" s="36">
        <v>40560</v>
      </c>
      <c r="I71" s="47" t="s">
        <v>4110</v>
      </c>
      <c r="J71" s="221">
        <v>6</v>
      </c>
      <c r="K71" s="221">
        <v>6</v>
      </c>
      <c r="L71" s="221">
        <v>0</v>
      </c>
      <c r="M71" s="221">
        <v>2</v>
      </c>
      <c r="N71" s="221">
        <v>2</v>
      </c>
      <c r="O71" s="221">
        <v>0</v>
      </c>
      <c r="P71" s="221">
        <v>0</v>
      </c>
      <c r="Q71" s="221">
        <v>0</v>
      </c>
      <c r="R71" s="221">
        <v>0</v>
      </c>
      <c r="S71" s="221">
        <v>0</v>
      </c>
      <c r="T71" s="221">
        <v>0</v>
      </c>
      <c r="U71" s="221">
        <v>0</v>
      </c>
      <c r="V71" s="221">
        <v>4</v>
      </c>
      <c r="W71" s="221">
        <v>4</v>
      </c>
      <c r="X71" s="221">
        <v>0</v>
      </c>
      <c r="Y71" s="221">
        <v>0</v>
      </c>
      <c r="Z71" s="221">
        <v>0</v>
      </c>
      <c r="AA71" s="221">
        <v>0</v>
      </c>
      <c r="AB71" s="221">
        <v>4</v>
      </c>
      <c r="AC71" s="221">
        <v>4</v>
      </c>
      <c r="AD71" s="221">
        <v>0</v>
      </c>
      <c r="AE71" s="221">
        <v>4</v>
      </c>
      <c r="AF71" s="221">
        <v>4</v>
      </c>
      <c r="AG71" s="221">
        <v>0</v>
      </c>
      <c r="AH71" s="221">
        <v>2</v>
      </c>
      <c r="AI71" s="221">
        <v>2</v>
      </c>
      <c r="AJ71" s="221">
        <v>0</v>
      </c>
      <c r="AK71" s="291">
        <v>6</v>
      </c>
      <c r="AL71" s="291">
        <v>6</v>
      </c>
      <c r="AM71" s="291">
        <v>0</v>
      </c>
      <c r="AN71" s="349">
        <v>4</v>
      </c>
      <c r="AO71" s="349">
        <v>4</v>
      </c>
      <c r="AP71" s="349">
        <v>0</v>
      </c>
      <c r="AQ71" s="376">
        <v>6</v>
      </c>
      <c r="AR71" s="376">
        <v>6</v>
      </c>
      <c r="AS71" s="376">
        <v>0</v>
      </c>
      <c r="AT71" s="394">
        <v>4</v>
      </c>
      <c r="AU71" s="394">
        <v>4</v>
      </c>
      <c r="AV71" s="394">
        <v>0</v>
      </c>
      <c r="AW71" s="394">
        <v>2</v>
      </c>
      <c r="AX71" s="394">
        <v>2</v>
      </c>
      <c r="AY71" s="394">
        <v>0</v>
      </c>
      <c r="AZ71" s="221">
        <v>0</v>
      </c>
      <c r="BA71" s="221">
        <v>0</v>
      </c>
      <c r="BB71" s="221">
        <v>0</v>
      </c>
      <c r="BC71" s="221">
        <v>2</v>
      </c>
      <c r="BD71" s="221">
        <v>2</v>
      </c>
      <c r="BE71" s="221">
        <v>0</v>
      </c>
      <c r="BF71" s="221">
        <v>4</v>
      </c>
      <c r="BG71" s="221">
        <v>4</v>
      </c>
      <c r="BH71" s="221">
        <v>0</v>
      </c>
      <c r="BI71" s="221">
        <v>4</v>
      </c>
      <c r="BJ71" s="221">
        <v>4</v>
      </c>
      <c r="BK71" s="221">
        <v>0</v>
      </c>
      <c r="BL71" s="221">
        <v>6</v>
      </c>
      <c r="BM71" s="221">
        <v>6</v>
      </c>
      <c r="BN71" s="221">
        <v>0</v>
      </c>
      <c r="BO71" s="221">
        <v>4</v>
      </c>
      <c r="BP71" s="221">
        <v>4</v>
      </c>
      <c r="BQ71" s="221">
        <v>4</v>
      </c>
      <c r="BR71" s="221">
        <v>2</v>
      </c>
      <c r="BS71" s="221">
        <v>2</v>
      </c>
      <c r="BT71" s="221">
        <v>2</v>
      </c>
      <c r="BU71" s="221">
        <v>4</v>
      </c>
      <c r="BV71" s="221">
        <v>4</v>
      </c>
      <c r="BW71" s="221">
        <v>0</v>
      </c>
      <c r="BX71" s="221">
        <v>4</v>
      </c>
      <c r="BY71" s="221">
        <v>4</v>
      </c>
      <c r="BZ71" s="221">
        <v>0</v>
      </c>
      <c r="CA71" s="221"/>
      <c r="CB71" s="221"/>
      <c r="CC71" s="221"/>
    </row>
    <row r="72" spans="1:81" x14ac:dyDescent="0.2">
      <c r="A72" s="13" t="s">
        <v>2313</v>
      </c>
      <c r="B72" s="13">
        <v>1</v>
      </c>
      <c r="C72" s="12" t="s">
        <v>4018</v>
      </c>
      <c r="D72" s="13" t="s">
        <v>2646</v>
      </c>
      <c r="E72" s="13" t="s">
        <v>3588</v>
      </c>
      <c r="F72" s="13" t="s">
        <v>2822</v>
      </c>
      <c r="G72" s="36">
        <v>40851</v>
      </c>
      <c r="H72" s="36">
        <v>40519</v>
      </c>
      <c r="I72" s="47" t="s">
        <v>4019</v>
      </c>
      <c r="J72" s="221">
        <v>0</v>
      </c>
      <c r="K72" s="221">
        <v>0</v>
      </c>
      <c r="L72" s="221">
        <v>0</v>
      </c>
      <c r="M72" s="221">
        <v>0</v>
      </c>
      <c r="N72" s="221">
        <v>0</v>
      </c>
      <c r="O72" s="221">
        <v>0</v>
      </c>
      <c r="P72" s="221">
        <v>0</v>
      </c>
      <c r="Q72" s="221">
        <v>0</v>
      </c>
      <c r="R72" s="221">
        <v>0</v>
      </c>
      <c r="S72" s="221">
        <v>0</v>
      </c>
      <c r="T72" s="221">
        <v>0</v>
      </c>
      <c r="U72" s="221">
        <v>0</v>
      </c>
      <c r="V72" s="221">
        <v>6</v>
      </c>
      <c r="W72" s="221">
        <v>6</v>
      </c>
      <c r="X72" s="221">
        <v>0</v>
      </c>
      <c r="Y72" s="221">
        <v>0</v>
      </c>
      <c r="Z72" s="221">
        <v>0</v>
      </c>
      <c r="AA72" s="221">
        <v>0</v>
      </c>
      <c r="AB72" s="221">
        <v>3</v>
      </c>
      <c r="AC72" s="221">
        <v>3</v>
      </c>
      <c r="AD72" s="221">
        <v>0</v>
      </c>
      <c r="AE72" s="221">
        <v>3</v>
      </c>
      <c r="AF72" s="221">
        <v>3</v>
      </c>
      <c r="AG72" s="221">
        <v>0</v>
      </c>
      <c r="AH72" s="221">
        <v>9</v>
      </c>
      <c r="AI72" s="221">
        <v>9</v>
      </c>
      <c r="AJ72" s="221">
        <v>0</v>
      </c>
      <c r="AK72" s="291">
        <v>6</v>
      </c>
      <c r="AL72" s="291">
        <v>6</v>
      </c>
      <c r="AM72" s="291">
        <v>0</v>
      </c>
      <c r="AN72" s="349">
        <v>3</v>
      </c>
      <c r="AO72" s="349">
        <v>3</v>
      </c>
      <c r="AP72" s="349">
        <v>0</v>
      </c>
      <c r="AQ72" s="376">
        <v>6</v>
      </c>
      <c r="AR72" s="376">
        <v>6</v>
      </c>
      <c r="AS72" s="376">
        <v>0</v>
      </c>
      <c r="AT72" s="394">
        <v>15</v>
      </c>
      <c r="AU72" s="394">
        <v>15</v>
      </c>
      <c r="AV72" s="394">
        <v>0</v>
      </c>
      <c r="AW72" s="394">
        <v>0</v>
      </c>
      <c r="AX72" s="394">
        <v>0</v>
      </c>
      <c r="AY72" s="394">
        <v>0</v>
      </c>
      <c r="AZ72" s="221">
        <v>0</v>
      </c>
      <c r="BA72" s="221">
        <v>0</v>
      </c>
      <c r="BB72" s="221">
        <v>0</v>
      </c>
      <c r="BC72" s="221">
        <v>0</v>
      </c>
      <c r="BD72" s="221">
        <v>0</v>
      </c>
      <c r="BE72" s="221">
        <v>0</v>
      </c>
      <c r="BF72" s="221">
        <v>0</v>
      </c>
      <c r="BG72" s="221">
        <v>0</v>
      </c>
      <c r="BH72" s="221">
        <v>0</v>
      </c>
      <c r="BI72" s="221">
        <v>0</v>
      </c>
      <c r="BJ72" s="221">
        <v>0</v>
      </c>
      <c r="BK72" s="221">
        <v>0</v>
      </c>
      <c r="BL72" s="221">
        <v>3</v>
      </c>
      <c r="BM72" s="221">
        <v>3</v>
      </c>
      <c r="BN72" s="221">
        <v>0</v>
      </c>
      <c r="BO72" s="221">
        <v>3</v>
      </c>
      <c r="BP72" s="221">
        <v>3</v>
      </c>
      <c r="BQ72" s="221">
        <v>0</v>
      </c>
      <c r="BR72" s="221">
        <v>0</v>
      </c>
      <c r="BS72" s="221">
        <v>0</v>
      </c>
      <c r="BT72" s="221">
        <v>0</v>
      </c>
      <c r="BU72" s="221">
        <v>9</v>
      </c>
      <c r="BV72" s="221">
        <v>9</v>
      </c>
      <c r="BW72" s="221">
        <v>0</v>
      </c>
      <c r="BX72" s="221">
        <v>18</v>
      </c>
      <c r="BY72" s="221">
        <v>18</v>
      </c>
      <c r="BZ72" s="221">
        <v>0</v>
      </c>
      <c r="CA72" s="221"/>
      <c r="CB72" s="221"/>
      <c r="CC72" s="221"/>
    </row>
    <row r="73" spans="1:81" x14ac:dyDescent="0.2">
      <c r="A73" s="13" t="s">
        <v>2313</v>
      </c>
      <c r="B73" s="13">
        <v>1</v>
      </c>
      <c r="C73" s="12" t="s">
        <v>4080</v>
      </c>
      <c r="D73" s="13" t="s">
        <v>2646</v>
      </c>
      <c r="E73" s="13" t="s">
        <v>3588</v>
      </c>
      <c r="F73" s="13" t="s">
        <v>2340</v>
      </c>
      <c r="G73" s="13"/>
      <c r="H73" s="36">
        <v>40519</v>
      </c>
      <c r="I73" s="47" t="s">
        <v>4081</v>
      </c>
      <c r="J73" s="221">
        <v>5</v>
      </c>
      <c r="K73" s="221">
        <v>5</v>
      </c>
      <c r="L73" s="221">
        <v>0</v>
      </c>
      <c r="M73" s="221">
        <v>0</v>
      </c>
      <c r="N73" s="221">
        <v>0</v>
      </c>
      <c r="O73" s="221">
        <v>0</v>
      </c>
      <c r="P73" s="221">
        <v>0</v>
      </c>
      <c r="Q73" s="221">
        <v>0</v>
      </c>
      <c r="R73" s="221">
        <v>0</v>
      </c>
      <c r="S73" s="221">
        <v>0</v>
      </c>
      <c r="T73" s="221">
        <v>0</v>
      </c>
      <c r="U73" s="221">
        <v>0</v>
      </c>
      <c r="V73" s="221">
        <v>0</v>
      </c>
      <c r="W73" s="221">
        <v>0</v>
      </c>
      <c r="X73" s="221">
        <v>0</v>
      </c>
      <c r="Y73" s="221">
        <v>0</v>
      </c>
      <c r="Z73" s="221">
        <v>0</v>
      </c>
      <c r="AA73" s="221">
        <v>0</v>
      </c>
      <c r="AB73" s="221">
        <v>13</v>
      </c>
      <c r="AC73" s="221">
        <v>13</v>
      </c>
      <c r="AD73" s="221">
        <v>0</v>
      </c>
      <c r="AE73" s="221">
        <v>0</v>
      </c>
      <c r="AF73" s="221">
        <v>0</v>
      </c>
      <c r="AG73" s="221">
        <v>0</v>
      </c>
      <c r="AH73" s="221">
        <v>5</v>
      </c>
      <c r="AI73" s="221">
        <v>5</v>
      </c>
      <c r="AJ73" s="221">
        <v>0</v>
      </c>
      <c r="AK73" s="291">
        <v>0</v>
      </c>
      <c r="AL73" s="291">
        <v>0</v>
      </c>
      <c r="AM73" s="291">
        <v>0</v>
      </c>
      <c r="AN73" s="349">
        <v>5</v>
      </c>
      <c r="AO73" s="349">
        <v>5</v>
      </c>
      <c r="AP73" s="349">
        <v>0</v>
      </c>
      <c r="AQ73" s="376">
        <v>0</v>
      </c>
      <c r="AR73" s="376">
        <v>0</v>
      </c>
      <c r="AS73" s="376">
        <v>0</v>
      </c>
      <c r="AT73" s="394">
        <v>5</v>
      </c>
      <c r="AU73" s="394">
        <v>5</v>
      </c>
      <c r="AV73" s="394">
        <v>0</v>
      </c>
      <c r="AW73" s="394">
        <v>0</v>
      </c>
      <c r="AX73" s="394">
        <v>0</v>
      </c>
      <c r="AY73" s="394">
        <v>0</v>
      </c>
      <c r="AZ73" s="221">
        <v>5</v>
      </c>
      <c r="BA73" s="221">
        <v>5</v>
      </c>
      <c r="BB73" s="221">
        <v>0</v>
      </c>
      <c r="BC73" s="221">
        <v>0</v>
      </c>
      <c r="BD73" s="221">
        <v>0</v>
      </c>
      <c r="BE73" s="221">
        <v>0</v>
      </c>
      <c r="BF73" s="221">
        <v>5</v>
      </c>
      <c r="BG73" s="221">
        <v>5</v>
      </c>
      <c r="BH73" s="221">
        <v>0</v>
      </c>
      <c r="BI73" s="221">
        <v>0</v>
      </c>
      <c r="BJ73" s="221">
        <v>0</v>
      </c>
      <c r="BK73" s="221">
        <v>0</v>
      </c>
      <c r="BL73" s="221">
        <v>0</v>
      </c>
      <c r="BM73" s="221">
        <v>0</v>
      </c>
      <c r="BN73" s="221">
        <v>0</v>
      </c>
      <c r="BO73" s="221">
        <v>0</v>
      </c>
      <c r="BP73" s="221">
        <v>0</v>
      </c>
      <c r="BQ73" s="221">
        <v>0</v>
      </c>
      <c r="BR73" s="221">
        <v>5</v>
      </c>
      <c r="BS73" s="221">
        <v>5</v>
      </c>
      <c r="BT73" s="221">
        <v>0</v>
      </c>
      <c r="BU73" s="221">
        <v>0</v>
      </c>
      <c r="BV73" s="221">
        <v>0</v>
      </c>
      <c r="BW73" s="221">
        <v>0</v>
      </c>
      <c r="BX73" s="221">
        <v>5</v>
      </c>
      <c r="BY73" s="221">
        <v>5</v>
      </c>
      <c r="BZ73" s="221">
        <v>0</v>
      </c>
      <c r="CA73" s="221"/>
      <c r="CB73" s="221"/>
      <c r="CC73" s="221"/>
    </row>
    <row r="74" spans="1:81" x14ac:dyDescent="0.2">
      <c r="A74" s="13" t="s">
        <v>2313</v>
      </c>
      <c r="B74" s="13">
        <v>1</v>
      </c>
      <c r="C74" s="12" t="s">
        <v>4321</v>
      </c>
      <c r="D74" s="13" t="s">
        <v>2646</v>
      </c>
      <c r="E74" s="13" t="s">
        <v>3588</v>
      </c>
      <c r="F74" s="13" t="s">
        <v>2822</v>
      </c>
      <c r="G74" s="36">
        <v>40989</v>
      </c>
      <c r="H74" s="36">
        <v>40606</v>
      </c>
      <c r="I74" s="47" t="s">
        <v>4322</v>
      </c>
      <c r="J74" s="221">
        <v>0</v>
      </c>
      <c r="K74" s="221">
        <v>0</v>
      </c>
      <c r="L74" s="221">
        <v>0</v>
      </c>
      <c r="M74" s="221">
        <v>0</v>
      </c>
      <c r="N74" s="221">
        <v>0</v>
      </c>
      <c r="O74" s="221">
        <v>0</v>
      </c>
      <c r="P74" s="221">
        <v>0</v>
      </c>
      <c r="Q74" s="221">
        <v>0</v>
      </c>
      <c r="R74" s="221">
        <v>0</v>
      </c>
      <c r="S74" s="221">
        <v>1</v>
      </c>
      <c r="T74" s="221">
        <v>1</v>
      </c>
      <c r="U74" s="221">
        <v>0</v>
      </c>
      <c r="V74" s="221">
        <v>11</v>
      </c>
      <c r="W74" s="221">
        <v>11</v>
      </c>
      <c r="X74" s="221">
        <v>0</v>
      </c>
      <c r="Y74" s="221">
        <v>6</v>
      </c>
      <c r="Z74" s="221">
        <v>6</v>
      </c>
      <c r="AA74" s="221">
        <v>0</v>
      </c>
      <c r="AB74" s="221">
        <v>3</v>
      </c>
      <c r="AC74" s="221">
        <v>3</v>
      </c>
      <c r="AD74" s="221">
        <v>0</v>
      </c>
      <c r="AE74" s="221">
        <v>0</v>
      </c>
      <c r="AF74" s="221">
        <v>0</v>
      </c>
      <c r="AG74" s="221">
        <v>0</v>
      </c>
      <c r="AH74" s="221">
        <v>0</v>
      </c>
      <c r="AI74" s="221">
        <v>0</v>
      </c>
      <c r="AJ74" s="221">
        <v>0</v>
      </c>
      <c r="AK74" s="291">
        <v>12</v>
      </c>
      <c r="AL74" s="291">
        <v>12</v>
      </c>
      <c r="AM74" s="291">
        <v>0</v>
      </c>
      <c r="AN74" s="349">
        <v>0</v>
      </c>
      <c r="AO74" s="349">
        <v>0</v>
      </c>
      <c r="AP74" s="349">
        <v>0</v>
      </c>
      <c r="AQ74" s="376">
        <v>6</v>
      </c>
      <c r="AR74" s="376">
        <v>6</v>
      </c>
      <c r="AS74" s="376">
        <v>0</v>
      </c>
      <c r="AT74" s="394">
        <v>6</v>
      </c>
      <c r="AU74" s="394">
        <v>6</v>
      </c>
      <c r="AV74" s="394">
        <v>0</v>
      </c>
      <c r="AW74" s="394">
        <v>6</v>
      </c>
      <c r="AX74" s="394">
        <v>6</v>
      </c>
      <c r="AY74" s="394">
        <v>0</v>
      </c>
      <c r="AZ74" s="221">
        <v>0</v>
      </c>
      <c r="BA74" s="221">
        <v>0</v>
      </c>
      <c r="BB74" s="221">
        <v>0</v>
      </c>
      <c r="BC74" s="221">
        <v>0</v>
      </c>
      <c r="BD74" s="221">
        <v>0</v>
      </c>
      <c r="BE74" s="221">
        <v>0</v>
      </c>
      <c r="BF74" s="221">
        <v>0</v>
      </c>
      <c r="BG74" s="221">
        <v>0</v>
      </c>
      <c r="BH74" s="221">
        <v>0</v>
      </c>
      <c r="BI74" s="221">
        <v>9</v>
      </c>
      <c r="BJ74" s="221">
        <v>9</v>
      </c>
      <c r="BK74" s="221">
        <v>0</v>
      </c>
      <c r="BL74" s="221">
        <v>6</v>
      </c>
      <c r="BM74" s="221">
        <v>6</v>
      </c>
      <c r="BN74" s="221">
        <v>0</v>
      </c>
      <c r="BO74" s="221">
        <v>3</v>
      </c>
      <c r="BP74" s="221">
        <v>3</v>
      </c>
      <c r="BQ74" s="221">
        <v>0</v>
      </c>
      <c r="BR74" s="221">
        <v>0</v>
      </c>
      <c r="BS74" s="221">
        <v>0</v>
      </c>
      <c r="BT74" s="221">
        <v>0</v>
      </c>
      <c r="BU74" s="221">
        <v>9</v>
      </c>
      <c r="BV74" s="221">
        <v>9</v>
      </c>
      <c r="BW74" s="221">
        <v>0</v>
      </c>
      <c r="BX74" s="221">
        <v>3</v>
      </c>
      <c r="BY74" s="221">
        <v>3</v>
      </c>
      <c r="BZ74" s="221">
        <v>0</v>
      </c>
      <c r="CA74" s="221"/>
      <c r="CB74" s="221"/>
      <c r="CC74" s="221"/>
    </row>
    <row r="75" spans="1:81" x14ac:dyDescent="0.2">
      <c r="A75" s="13" t="s">
        <v>2313</v>
      </c>
      <c r="B75" s="13">
        <v>1</v>
      </c>
      <c r="C75" s="12" t="s">
        <v>4111</v>
      </c>
      <c r="D75" s="13" t="s">
        <v>2646</v>
      </c>
      <c r="E75" s="13" t="s">
        <v>3588</v>
      </c>
      <c r="F75" s="13" t="s">
        <v>1691</v>
      </c>
      <c r="G75" s="36">
        <v>40849</v>
      </c>
      <c r="H75" s="36">
        <v>40519</v>
      </c>
      <c r="I75" s="47" t="s">
        <v>4112</v>
      </c>
      <c r="J75" s="221">
        <v>0</v>
      </c>
      <c r="K75" s="221">
        <v>0</v>
      </c>
      <c r="L75" s="221">
        <v>0</v>
      </c>
      <c r="M75" s="221">
        <v>1</v>
      </c>
      <c r="N75" s="221">
        <v>1</v>
      </c>
      <c r="O75" s="221">
        <v>0</v>
      </c>
      <c r="P75" s="221">
        <v>4</v>
      </c>
      <c r="Q75" s="221">
        <v>4</v>
      </c>
      <c r="R75" s="221">
        <v>0</v>
      </c>
      <c r="S75" s="221">
        <v>0</v>
      </c>
      <c r="T75" s="221">
        <v>0</v>
      </c>
      <c r="U75" s="221">
        <v>0</v>
      </c>
      <c r="V75" s="221">
        <v>6</v>
      </c>
      <c r="W75" s="221">
        <v>6</v>
      </c>
      <c r="X75" s="221">
        <v>0</v>
      </c>
      <c r="Y75" s="221">
        <v>2</v>
      </c>
      <c r="Z75" s="221">
        <v>2</v>
      </c>
      <c r="AA75" s="221">
        <v>0</v>
      </c>
      <c r="AB75" s="221">
        <v>0</v>
      </c>
      <c r="AC75" s="221">
        <v>0</v>
      </c>
      <c r="AD75" s="221">
        <v>0</v>
      </c>
      <c r="AE75" s="221">
        <v>0</v>
      </c>
      <c r="AF75" s="221">
        <v>0</v>
      </c>
      <c r="AG75" s="221">
        <v>0</v>
      </c>
      <c r="AH75" s="221">
        <v>0</v>
      </c>
      <c r="AI75" s="221">
        <v>0</v>
      </c>
      <c r="AJ75" s="221">
        <v>0</v>
      </c>
      <c r="AK75" s="291">
        <v>0</v>
      </c>
      <c r="AL75" s="291">
        <v>0</v>
      </c>
      <c r="AM75" s="291">
        <v>0</v>
      </c>
      <c r="AN75" s="349">
        <v>0</v>
      </c>
      <c r="AO75" s="349">
        <v>0</v>
      </c>
      <c r="AP75" s="349">
        <v>0</v>
      </c>
      <c r="AQ75" s="376">
        <v>0</v>
      </c>
      <c r="AR75" s="376">
        <v>0</v>
      </c>
      <c r="AS75" s="376">
        <v>0</v>
      </c>
      <c r="AT75" s="394">
        <v>0</v>
      </c>
      <c r="AU75" s="394">
        <v>0</v>
      </c>
      <c r="AV75" s="394">
        <v>0</v>
      </c>
      <c r="AW75" s="394">
        <v>0</v>
      </c>
      <c r="AX75" s="394">
        <v>0</v>
      </c>
      <c r="AY75" s="394">
        <v>0</v>
      </c>
      <c r="AZ75" s="221">
        <v>0</v>
      </c>
      <c r="BA75" s="221">
        <v>0</v>
      </c>
      <c r="BB75" s="221">
        <v>0</v>
      </c>
      <c r="BC75" s="221">
        <v>0</v>
      </c>
      <c r="BD75" s="221">
        <v>0</v>
      </c>
      <c r="BE75" s="221">
        <v>0</v>
      </c>
      <c r="BF75" s="221">
        <v>0</v>
      </c>
      <c r="BG75" s="221">
        <v>0</v>
      </c>
      <c r="BH75" s="221">
        <v>0</v>
      </c>
      <c r="BI75" s="221">
        <v>0</v>
      </c>
      <c r="BJ75" s="221">
        <v>0</v>
      </c>
      <c r="BK75" s="221">
        <v>0</v>
      </c>
      <c r="BL75" s="221">
        <v>0</v>
      </c>
      <c r="BM75" s="221">
        <v>0</v>
      </c>
      <c r="BN75" s="221">
        <v>0</v>
      </c>
      <c r="BO75" s="221">
        <v>0</v>
      </c>
      <c r="BP75" s="221">
        <v>0</v>
      </c>
      <c r="BQ75" s="221">
        <v>0</v>
      </c>
      <c r="BR75" s="221">
        <v>0</v>
      </c>
      <c r="BS75" s="221">
        <v>0</v>
      </c>
      <c r="BT75" s="221">
        <v>0</v>
      </c>
      <c r="BU75" s="221">
        <v>0</v>
      </c>
      <c r="BV75" s="221">
        <v>0</v>
      </c>
      <c r="BW75" s="221">
        <v>0</v>
      </c>
      <c r="BX75" s="221">
        <v>0</v>
      </c>
      <c r="BY75" s="221">
        <v>0</v>
      </c>
      <c r="BZ75" s="221">
        <v>0</v>
      </c>
      <c r="CA75" s="221"/>
      <c r="CB75" s="221"/>
      <c r="CC75" s="221"/>
    </row>
    <row r="76" spans="1:81" x14ac:dyDescent="0.2">
      <c r="A76" s="13" t="s">
        <v>2313</v>
      </c>
      <c r="B76" s="13">
        <v>1</v>
      </c>
      <c r="C76" s="12" t="s">
        <v>4131</v>
      </c>
      <c r="D76" s="13" t="s">
        <v>2646</v>
      </c>
      <c r="E76" s="13" t="s">
        <v>3588</v>
      </c>
      <c r="F76" s="13" t="s">
        <v>2182</v>
      </c>
      <c r="G76" s="36">
        <v>41423</v>
      </c>
      <c r="H76" s="36">
        <v>40640</v>
      </c>
      <c r="I76" s="47" t="s">
        <v>5013</v>
      </c>
      <c r="J76" s="221">
        <v>3</v>
      </c>
      <c r="K76" s="221">
        <v>3</v>
      </c>
      <c r="L76" s="221">
        <v>0</v>
      </c>
      <c r="M76" s="221">
        <v>0</v>
      </c>
      <c r="N76" s="221">
        <v>0</v>
      </c>
      <c r="O76" s="221">
        <v>0</v>
      </c>
      <c r="P76" s="221">
        <v>0</v>
      </c>
      <c r="Q76" s="221">
        <v>0</v>
      </c>
      <c r="R76" s="221">
        <v>0</v>
      </c>
      <c r="S76" s="221">
        <v>3</v>
      </c>
      <c r="T76" s="221">
        <v>3</v>
      </c>
      <c r="U76" s="221">
        <v>0</v>
      </c>
      <c r="V76" s="221">
        <v>3</v>
      </c>
      <c r="W76" s="221">
        <v>3</v>
      </c>
      <c r="X76" s="221">
        <v>0</v>
      </c>
      <c r="Y76" s="221">
        <v>0</v>
      </c>
      <c r="Z76" s="221">
        <v>0</v>
      </c>
      <c r="AA76" s="221">
        <v>0</v>
      </c>
      <c r="AB76" s="221">
        <v>0</v>
      </c>
      <c r="AC76" s="221">
        <v>0</v>
      </c>
      <c r="AD76" s="221">
        <v>0</v>
      </c>
      <c r="AE76" s="221">
        <v>0</v>
      </c>
      <c r="AF76" s="221">
        <v>0</v>
      </c>
      <c r="AG76" s="221">
        <v>0</v>
      </c>
      <c r="AH76" s="221">
        <v>6</v>
      </c>
      <c r="AI76" s="221">
        <v>6</v>
      </c>
      <c r="AJ76" s="221">
        <v>0</v>
      </c>
      <c r="AK76" s="291">
        <v>0</v>
      </c>
      <c r="AL76" s="291">
        <v>0</v>
      </c>
      <c r="AM76" s="291">
        <v>0</v>
      </c>
      <c r="AN76" s="349">
        <v>0</v>
      </c>
      <c r="AO76" s="349">
        <v>0</v>
      </c>
      <c r="AP76" s="349">
        <v>0</v>
      </c>
      <c r="AQ76" s="376">
        <v>0</v>
      </c>
      <c r="AR76" s="376">
        <v>0</v>
      </c>
      <c r="AS76" s="376">
        <v>0</v>
      </c>
      <c r="AT76" s="394">
        <v>3</v>
      </c>
      <c r="AU76" s="394">
        <v>3</v>
      </c>
      <c r="AV76" s="394">
        <v>3</v>
      </c>
      <c r="AW76" s="394">
        <v>0</v>
      </c>
      <c r="AX76" s="394">
        <v>0</v>
      </c>
      <c r="AY76" s="394">
        <v>0</v>
      </c>
      <c r="AZ76" s="127">
        <v>0</v>
      </c>
      <c r="BA76" s="127">
        <v>0</v>
      </c>
      <c r="BB76" s="127">
        <v>0</v>
      </c>
      <c r="BC76" s="127">
        <v>0</v>
      </c>
      <c r="BD76" s="127">
        <v>0</v>
      </c>
      <c r="BE76" s="127">
        <v>0</v>
      </c>
      <c r="BF76" s="127">
        <v>0</v>
      </c>
      <c r="BG76" s="127">
        <v>0</v>
      </c>
      <c r="BH76" s="127">
        <v>0</v>
      </c>
      <c r="BI76" s="127">
        <v>0</v>
      </c>
      <c r="BJ76" s="127">
        <v>0</v>
      </c>
      <c r="BK76" s="127">
        <v>0</v>
      </c>
      <c r="BL76" s="127">
        <v>0</v>
      </c>
      <c r="BM76" s="127">
        <v>0</v>
      </c>
      <c r="BN76" s="127">
        <v>0</v>
      </c>
      <c r="BO76" s="127">
        <v>0</v>
      </c>
      <c r="BP76" s="127">
        <v>0</v>
      </c>
      <c r="BQ76" s="127">
        <v>0</v>
      </c>
      <c r="BR76" s="127">
        <v>3</v>
      </c>
      <c r="BS76" s="127">
        <v>3</v>
      </c>
      <c r="BT76" s="127">
        <v>0</v>
      </c>
      <c r="BU76" s="127">
        <v>0</v>
      </c>
      <c r="BV76" s="127">
        <v>0</v>
      </c>
      <c r="BW76" s="127">
        <v>0</v>
      </c>
      <c r="BX76" s="127">
        <v>1</v>
      </c>
      <c r="BY76" s="127">
        <v>1</v>
      </c>
      <c r="BZ76" s="127">
        <v>0</v>
      </c>
      <c r="CA76" s="127"/>
      <c r="CB76" s="127"/>
      <c r="CC76" s="127"/>
    </row>
    <row r="77" spans="1:81" x14ac:dyDescent="0.2">
      <c r="A77" s="13" t="s">
        <v>2313</v>
      </c>
      <c r="B77" s="13">
        <v>1</v>
      </c>
      <c r="C77" s="12" t="s">
        <v>4132</v>
      </c>
      <c r="D77" s="13" t="s">
        <v>2646</v>
      </c>
      <c r="E77" s="13" t="s">
        <v>3588</v>
      </c>
      <c r="F77" s="13" t="s">
        <v>2182</v>
      </c>
      <c r="G77" s="36">
        <v>41429</v>
      </c>
      <c r="H77" s="36">
        <v>40644</v>
      </c>
      <c r="I77" s="47" t="s">
        <v>4133</v>
      </c>
      <c r="J77" s="221">
        <v>1</v>
      </c>
      <c r="K77" s="221">
        <v>1</v>
      </c>
      <c r="L77" s="221">
        <v>1</v>
      </c>
      <c r="M77" s="221">
        <v>0</v>
      </c>
      <c r="N77" s="221">
        <v>0</v>
      </c>
      <c r="O77" s="221">
        <v>0</v>
      </c>
      <c r="P77" s="221">
        <v>3</v>
      </c>
      <c r="Q77" s="221">
        <v>3</v>
      </c>
      <c r="R77" s="221">
        <v>0</v>
      </c>
      <c r="S77" s="221">
        <v>0</v>
      </c>
      <c r="T77" s="221">
        <v>0</v>
      </c>
      <c r="U77" s="221">
        <v>0</v>
      </c>
      <c r="V77" s="221">
        <v>0</v>
      </c>
      <c r="W77" s="221">
        <v>0</v>
      </c>
      <c r="X77" s="221">
        <v>0</v>
      </c>
      <c r="Y77" s="221">
        <v>0</v>
      </c>
      <c r="Z77" s="221">
        <v>0</v>
      </c>
      <c r="AA77" s="221">
        <v>0</v>
      </c>
      <c r="AB77" s="221">
        <v>3</v>
      </c>
      <c r="AC77" s="221">
        <v>3</v>
      </c>
      <c r="AD77" s="221">
        <v>0</v>
      </c>
      <c r="AE77" s="221">
        <v>0</v>
      </c>
      <c r="AF77" s="221">
        <v>0</v>
      </c>
      <c r="AG77" s="221">
        <v>0</v>
      </c>
      <c r="AH77" s="221">
        <v>0</v>
      </c>
      <c r="AI77" s="221">
        <v>0</v>
      </c>
      <c r="AJ77" s="221">
        <v>0</v>
      </c>
      <c r="AK77" s="291">
        <v>0</v>
      </c>
      <c r="AL77" s="291">
        <v>0</v>
      </c>
      <c r="AM77" s="291">
        <v>0</v>
      </c>
      <c r="AN77" s="349">
        <v>6</v>
      </c>
      <c r="AO77" s="349">
        <v>6</v>
      </c>
      <c r="AP77" s="349">
        <v>0</v>
      </c>
      <c r="AQ77" s="376">
        <v>0</v>
      </c>
      <c r="AR77" s="376">
        <v>0</v>
      </c>
      <c r="AS77" s="376">
        <v>0</v>
      </c>
      <c r="AT77" s="394">
        <v>3</v>
      </c>
      <c r="AU77" s="394">
        <v>3</v>
      </c>
      <c r="AV77" s="394">
        <v>0</v>
      </c>
      <c r="AW77" s="394">
        <v>0</v>
      </c>
      <c r="AX77" s="394">
        <v>0</v>
      </c>
      <c r="AY77" s="394">
        <v>0</v>
      </c>
      <c r="AZ77" s="127">
        <v>0</v>
      </c>
      <c r="BA77" s="127">
        <v>0</v>
      </c>
      <c r="BB77" s="127">
        <v>0</v>
      </c>
      <c r="BC77" s="127">
        <v>2</v>
      </c>
      <c r="BD77" s="127">
        <v>2</v>
      </c>
      <c r="BE77" s="127">
        <v>0</v>
      </c>
      <c r="BF77" s="127">
        <v>0</v>
      </c>
      <c r="BG77" s="127">
        <v>0</v>
      </c>
      <c r="BH77" s="127">
        <v>0</v>
      </c>
      <c r="BI77" s="127">
        <v>0</v>
      </c>
      <c r="BJ77" s="127">
        <v>0</v>
      </c>
      <c r="BK77" s="127">
        <v>0</v>
      </c>
      <c r="BL77" s="127">
        <v>3</v>
      </c>
      <c r="BM77" s="127">
        <v>3</v>
      </c>
      <c r="BN77" s="127">
        <v>0</v>
      </c>
      <c r="BO77" s="127">
        <v>0</v>
      </c>
      <c r="BP77" s="127">
        <v>0</v>
      </c>
      <c r="BQ77" s="127">
        <v>0</v>
      </c>
      <c r="BR77" s="127">
        <v>0</v>
      </c>
      <c r="BS77" s="127">
        <v>0</v>
      </c>
      <c r="BT77" s="127">
        <v>0</v>
      </c>
      <c r="BU77" s="127">
        <v>0</v>
      </c>
      <c r="BV77" s="127">
        <v>0</v>
      </c>
      <c r="BW77" s="127">
        <v>0</v>
      </c>
      <c r="BX77" s="127">
        <v>0</v>
      </c>
      <c r="BY77" s="127">
        <v>0</v>
      </c>
      <c r="BZ77" s="127">
        <v>0</v>
      </c>
      <c r="CA77" s="127"/>
      <c r="CB77" s="127"/>
      <c r="CC77" s="127"/>
    </row>
    <row r="78" spans="1:81" x14ac:dyDescent="0.2">
      <c r="A78" s="13" t="s">
        <v>2313</v>
      </c>
      <c r="B78" s="13">
        <v>1</v>
      </c>
      <c r="C78" s="12" t="s">
        <v>4146</v>
      </c>
      <c r="D78" s="13" t="s">
        <v>2646</v>
      </c>
      <c r="E78" s="13" t="s">
        <v>3588</v>
      </c>
      <c r="F78" s="13" t="s">
        <v>2182</v>
      </c>
      <c r="G78" s="36">
        <v>41428</v>
      </c>
      <c r="H78" s="36">
        <v>40644</v>
      </c>
      <c r="I78" s="47" t="s">
        <v>4147</v>
      </c>
      <c r="J78" s="221">
        <v>0</v>
      </c>
      <c r="K78" s="221">
        <v>0</v>
      </c>
      <c r="L78" s="221">
        <v>0</v>
      </c>
      <c r="M78" s="221">
        <v>0</v>
      </c>
      <c r="N78" s="221">
        <v>0</v>
      </c>
      <c r="O78" s="221">
        <v>0</v>
      </c>
      <c r="P78" s="221">
        <v>3</v>
      </c>
      <c r="Q78" s="221">
        <v>3</v>
      </c>
      <c r="R78" s="221">
        <v>0</v>
      </c>
      <c r="S78" s="221">
        <v>6</v>
      </c>
      <c r="T78" s="221">
        <v>6</v>
      </c>
      <c r="U78" s="221">
        <v>0</v>
      </c>
      <c r="V78" s="221">
        <v>6</v>
      </c>
      <c r="W78" s="221">
        <v>6</v>
      </c>
      <c r="X78" s="221">
        <v>0</v>
      </c>
      <c r="Y78" s="221">
        <v>6</v>
      </c>
      <c r="Z78" s="221">
        <v>6</v>
      </c>
      <c r="AA78" s="221">
        <v>0</v>
      </c>
      <c r="AB78" s="221">
        <v>3</v>
      </c>
      <c r="AC78" s="221">
        <v>3</v>
      </c>
      <c r="AD78" s="221">
        <v>0</v>
      </c>
      <c r="AE78" s="221">
        <v>12</v>
      </c>
      <c r="AF78" s="221">
        <v>12</v>
      </c>
      <c r="AG78" s="221">
        <v>0</v>
      </c>
      <c r="AH78" s="221">
        <v>3</v>
      </c>
      <c r="AI78" s="221">
        <v>3</v>
      </c>
      <c r="AJ78" s="221">
        <v>0</v>
      </c>
      <c r="AK78" s="291">
        <v>0</v>
      </c>
      <c r="AL78" s="291">
        <v>0</v>
      </c>
      <c r="AM78" s="291">
        <v>0</v>
      </c>
      <c r="AN78" s="349">
        <v>0</v>
      </c>
      <c r="AO78" s="349">
        <v>0</v>
      </c>
      <c r="AP78" s="349">
        <v>0</v>
      </c>
      <c r="AQ78" s="376">
        <v>6</v>
      </c>
      <c r="AR78" s="376">
        <v>6</v>
      </c>
      <c r="AS78" s="376">
        <v>0</v>
      </c>
      <c r="AT78" s="394">
        <v>6</v>
      </c>
      <c r="AU78" s="394">
        <v>6</v>
      </c>
      <c r="AV78" s="394">
        <v>0</v>
      </c>
      <c r="AW78" s="394">
        <v>6</v>
      </c>
      <c r="AX78" s="394">
        <v>6</v>
      </c>
      <c r="AY78" s="394">
        <v>0</v>
      </c>
      <c r="AZ78" s="127">
        <v>3</v>
      </c>
      <c r="BA78" s="127">
        <v>3</v>
      </c>
      <c r="BB78" s="127">
        <v>0</v>
      </c>
      <c r="BC78" s="127">
        <v>6</v>
      </c>
      <c r="BD78" s="127">
        <v>6</v>
      </c>
      <c r="BE78" s="127">
        <v>0</v>
      </c>
      <c r="BF78" s="127">
        <v>6</v>
      </c>
      <c r="BG78" s="127">
        <v>6</v>
      </c>
      <c r="BH78" s="127">
        <v>0</v>
      </c>
      <c r="BI78" s="127">
        <v>9</v>
      </c>
      <c r="BJ78" s="127">
        <v>9</v>
      </c>
      <c r="BK78" s="127">
        <v>0</v>
      </c>
      <c r="BL78" s="127">
        <v>6</v>
      </c>
      <c r="BM78" s="127">
        <v>6</v>
      </c>
      <c r="BN78" s="127">
        <v>0</v>
      </c>
      <c r="BO78" s="127">
        <v>0</v>
      </c>
      <c r="BP78" s="127">
        <v>0</v>
      </c>
      <c r="BQ78" s="127">
        <v>0</v>
      </c>
      <c r="BR78" s="127">
        <v>6</v>
      </c>
      <c r="BS78" s="127">
        <v>6</v>
      </c>
      <c r="BT78" s="127">
        <v>0</v>
      </c>
      <c r="BU78" s="127">
        <v>3</v>
      </c>
      <c r="BV78" s="127">
        <v>3</v>
      </c>
      <c r="BW78" s="127">
        <v>0</v>
      </c>
      <c r="BX78" s="127">
        <v>0</v>
      </c>
      <c r="BY78" s="127">
        <v>0</v>
      </c>
      <c r="BZ78" s="127">
        <v>0</v>
      </c>
      <c r="CA78" s="127"/>
      <c r="CB78" s="127"/>
      <c r="CC78" s="127"/>
    </row>
    <row r="79" spans="1:81" x14ac:dyDescent="0.2">
      <c r="A79" s="13" t="s">
        <v>2313</v>
      </c>
      <c r="B79" s="13">
        <v>1</v>
      </c>
      <c r="C79" s="12" t="s">
        <v>4554</v>
      </c>
      <c r="D79" s="13" t="s">
        <v>2646</v>
      </c>
      <c r="E79" s="13" t="s">
        <v>3588</v>
      </c>
      <c r="F79" s="13" t="s">
        <v>2822</v>
      </c>
      <c r="G79" s="36">
        <v>41417</v>
      </c>
      <c r="H79" s="36">
        <v>40694</v>
      </c>
      <c r="I79" s="47" t="s">
        <v>5153</v>
      </c>
      <c r="J79" s="244">
        <v>0</v>
      </c>
      <c r="K79" s="244">
        <v>0</v>
      </c>
      <c r="L79" s="244">
        <v>0</v>
      </c>
      <c r="M79" s="221">
        <v>0</v>
      </c>
      <c r="N79" s="221">
        <v>0</v>
      </c>
      <c r="O79" s="221">
        <v>0</v>
      </c>
      <c r="P79" s="221">
        <v>0</v>
      </c>
      <c r="Q79" s="221">
        <v>0</v>
      </c>
      <c r="R79" s="221">
        <v>0</v>
      </c>
      <c r="S79" s="221">
        <v>2</v>
      </c>
      <c r="T79" s="221">
        <v>2</v>
      </c>
      <c r="U79" s="221">
        <v>0</v>
      </c>
      <c r="V79" s="221">
        <v>0</v>
      </c>
      <c r="W79" s="221">
        <v>0</v>
      </c>
      <c r="X79" s="221">
        <v>0</v>
      </c>
      <c r="Y79" s="221">
        <v>0</v>
      </c>
      <c r="Z79" s="221">
        <v>0</v>
      </c>
      <c r="AA79" s="221">
        <v>0</v>
      </c>
      <c r="AB79" s="221">
        <v>4</v>
      </c>
      <c r="AC79" s="221">
        <v>4</v>
      </c>
      <c r="AD79" s="221">
        <v>4</v>
      </c>
      <c r="AE79" s="221">
        <v>0</v>
      </c>
      <c r="AF79" s="221">
        <v>0</v>
      </c>
      <c r="AG79" s="221">
        <v>0</v>
      </c>
      <c r="AH79" s="221">
        <v>0</v>
      </c>
      <c r="AI79" s="221">
        <v>0</v>
      </c>
      <c r="AJ79" s="221">
        <v>0</v>
      </c>
      <c r="AK79" s="291">
        <v>3</v>
      </c>
      <c r="AL79" s="291">
        <v>3</v>
      </c>
      <c r="AM79" s="291">
        <v>0</v>
      </c>
      <c r="AN79" s="349">
        <v>1</v>
      </c>
      <c r="AO79" s="349">
        <v>1</v>
      </c>
      <c r="AP79" s="349">
        <v>0</v>
      </c>
      <c r="AQ79" s="376">
        <v>0</v>
      </c>
      <c r="AR79" s="376">
        <v>0</v>
      </c>
      <c r="AS79" s="376">
        <v>0</v>
      </c>
      <c r="AT79" s="394">
        <v>0</v>
      </c>
      <c r="AU79" s="394">
        <v>0</v>
      </c>
      <c r="AV79" s="394">
        <v>0</v>
      </c>
      <c r="AW79" s="394">
        <v>0</v>
      </c>
      <c r="AX79" s="394">
        <v>0</v>
      </c>
      <c r="AY79" s="394">
        <v>0</v>
      </c>
      <c r="AZ79" s="127">
        <v>0</v>
      </c>
      <c r="BA79" s="127">
        <v>0</v>
      </c>
      <c r="BB79" s="127">
        <v>0</v>
      </c>
      <c r="BC79" s="127">
        <v>0</v>
      </c>
      <c r="BD79" s="127">
        <v>0</v>
      </c>
      <c r="BE79" s="127">
        <v>0</v>
      </c>
      <c r="BF79" s="127">
        <v>0</v>
      </c>
      <c r="BG79" s="127">
        <v>0</v>
      </c>
      <c r="BH79" s="127">
        <v>0</v>
      </c>
      <c r="BI79" s="127">
        <v>0</v>
      </c>
      <c r="BJ79" s="127">
        <v>0</v>
      </c>
      <c r="BK79" s="127">
        <v>0</v>
      </c>
      <c r="BL79" s="127">
        <v>0</v>
      </c>
      <c r="BM79" s="127">
        <v>0</v>
      </c>
      <c r="BN79" s="127">
        <v>0</v>
      </c>
      <c r="BO79" s="127">
        <v>0</v>
      </c>
      <c r="BP79" s="127">
        <v>0</v>
      </c>
      <c r="BQ79" s="127">
        <v>0</v>
      </c>
      <c r="BR79" s="127">
        <v>0</v>
      </c>
      <c r="BS79" s="127">
        <v>0</v>
      </c>
      <c r="BT79" s="127">
        <v>0</v>
      </c>
      <c r="BU79" s="127">
        <v>0</v>
      </c>
      <c r="BV79" s="127">
        <v>0</v>
      </c>
      <c r="BW79" s="127">
        <v>0</v>
      </c>
      <c r="BX79" s="127">
        <v>0</v>
      </c>
      <c r="BY79" s="127">
        <v>0</v>
      </c>
      <c r="BZ79" s="127">
        <v>0</v>
      </c>
      <c r="CA79" s="127"/>
      <c r="CB79" s="127"/>
      <c r="CC79" s="127"/>
    </row>
    <row r="80" spans="1:81" x14ac:dyDescent="0.2">
      <c r="A80" s="13" t="s">
        <v>2313</v>
      </c>
      <c r="B80" s="13">
        <v>1</v>
      </c>
      <c r="C80" s="12" t="s">
        <v>4207</v>
      </c>
      <c r="D80" s="13" t="s">
        <v>2646</v>
      </c>
      <c r="E80" s="13" t="s">
        <v>3588</v>
      </c>
      <c r="F80" s="13" t="s">
        <v>2822</v>
      </c>
      <c r="G80" s="36">
        <v>41204</v>
      </c>
      <c r="H80" s="36">
        <v>40702</v>
      </c>
      <c r="I80" s="47" t="s">
        <v>4208</v>
      </c>
      <c r="J80" s="221">
        <v>2</v>
      </c>
      <c r="K80" s="221">
        <v>2</v>
      </c>
      <c r="L80" s="221">
        <v>2</v>
      </c>
      <c r="M80" s="221">
        <v>2</v>
      </c>
      <c r="N80" s="221">
        <v>2</v>
      </c>
      <c r="O80" s="221">
        <v>0</v>
      </c>
      <c r="P80" s="221">
        <v>0</v>
      </c>
      <c r="Q80" s="221">
        <v>0</v>
      </c>
      <c r="R80" s="221">
        <v>0</v>
      </c>
      <c r="S80" s="221">
        <v>0</v>
      </c>
      <c r="T80" s="221">
        <v>0</v>
      </c>
      <c r="U80" s="221">
        <v>0</v>
      </c>
      <c r="V80" s="221">
        <v>0</v>
      </c>
      <c r="W80" s="221">
        <v>0</v>
      </c>
      <c r="X80" s="221">
        <v>0</v>
      </c>
      <c r="Y80" s="221">
        <v>0</v>
      </c>
      <c r="Z80" s="221">
        <v>0</v>
      </c>
      <c r="AA80" s="221">
        <v>0</v>
      </c>
      <c r="AB80" s="221">
        <v>0</v>
      </c>
      <c r="AC80" s="221">
        <v>0</v>
      </c>
      <c r="AD80" s="221">
        <v>0</v>
      </c>
      <c r="AE80" s="221">
        <v>0</v>
      </c>
      <c r="AF80" s="221">
        <v>0</v>
      </c>
      <c r="AG80" s="221">
        <v>0</v>
      </c>
      <c r="AH80" s="221">
        <v>0</v>
      </c>
      <c r="AI80" s="221">
        <v>0</v>
      </c>
      <c r="AJ80" s="221">
        <v>0</v>
      </c>
      <c r="AK80" s="291">
        <v>0</v>
      </c>
      <c r="AL80" s="291">
        <v>0</v>
      </c>
      <c r="AM80" s="291">
        <v>0</v>
      </c>
      <c r="AN80" s="349">
        <v>0</v>
      </c>
      <c r="AO80" s="349">
        <v>0</v>
      </c>
      <c r="AP80" s="349">
        <v>0</v>
      </c>
      <c r="AQ80" s="376">
        <v>0</v>
      </c>
      <c r="AR80" s="376">
        <v>0</v>
      </c>
      <c r="AS80" s="376">
        <v>0</v>
      </c>
      <c r="AT80" s="394">
        <v>0</v>
      </c>
      <c r="AU80" s="394">
        <v>0</v>
      </c>
      <c r="AV80" s="394">
        <v>0</v>
      </c>
      <c r="AW80" s="394">
        <v>0</v>
      </c>
      <c r="AX80" s="394">
        <v>0</v>
      </c>
      <c r="AY80" s="394">
        <v>0</v>
      </c>
      <c r="AZ80" s="127">
        <v>0</v>
      </c>
      <c r="BA80" s="127">
        <v>0</v>
      </c>
      <c r="BB80" s="127">
        <v>0</v>
      </c>
      <c r="BC80" s="127">
        <v>0</v>
      </c>
      <c r="BD80" s="127">
        <v>0</v>
      </c>
      <c r="BE80" s="127">
        <v>0</v>
      </c>
      <c r="BF80" s="127">
        <v>0</v>
      </c>
      <c r="BG80" s="127">
        <v>0</v>
      </c>
      <c r="BH80" s="127">
        <v>0</v>
      </c>
      <c r="BI80" s="127">
        <v>0</v>
      </c>
      <c r="BJ80" s="127">
        <v>0</v>
      </c>
      <c r="BK80" s="127">
        <v>0</v>
      </c>
      <c r="BL80" s="127">
        <v>0</v>
      </c>
      <c r="BM80" s="127">
        <v>0</v>
      </c>
      <c r="BN80" s="127">
        <v>0</v>
      </c>
      <c r="BO80" s="127">
        <v>0</v>
      </c>
      <c r="BP80" s="127">
        <v>0</v>
      </c>
      <c r="BQ80" s="127">
        <v>0</v>
      </c>
      <c r="BR80" s="127">
        <v>0</v>
      </c>
      <c r="BS80" s="127">
        <v>0</v>
      </c>
      <c r="BT80" s="127">
        <v>0</v>
      </c>
      <c r="BU80" s="127">
        <v>0</v>
      </c>
      <c r="BV80" s="127">
        <v>0</v>
      </c>
      <c r="BW80" s="127">
        <v>0</v>
      </c>
      <c r="BX80" s="127">
        <v>0</v>
      </c>
      <c r="BY80" s="127">
        <v>0</v>
      </c>
      <c r="BZ80" s="127">
        <v>0</v>
      </c>
      <c r="CA80" s="127"/>
      <c r="CB80" s="127"/>
      <c r="CC80" s="127"/>
    </row>
    <row r="81" spans="1:81" x14ac:dyDescent="0.2">
      <c r="A81" s="13" t="s">
        <v>2313</v>
      </c>
      <c r="B81" s="13">
        <v>1</v>
      </c>
      <c r="C81" s="12" t="s">
        <v>4170</v>
      </c>
      <c r="D81" s="13" t="s">
        <v>2646</v>
      </c>
      <c r="E81" s="13" t="s">
        <v>3588</v>
      </c>
      <c r="F81" s="13" t="s">
        <v>1691</v>
      </c>
      <c r="G81" s="36">
        <v>41291</v>
      </c>
      <c r="H81" s="36">
        <v>40714</v>
      </c>
      <c r="I81" s="47" t="s">
        <v>4171</v>
      </c>
      <c r="J81" s="244">
        <v>0</v>
      </c>
      <c r="K81" s="244">
        <v>0</v>
      </c>
      <c r="L81" s="244">
        <v>0</v>
      </c>
      <c r="M81" s="244">
        <v>0</v>
      </c>
      <c r="N81" s="244">
        <v>0</v>
      </c>
      <c r="O81" s="244">
        <v>0</v>
      </c>
      <c r="P81" s="244">
        <v>0</v>
      </c>
      <c r="Q81" s="244">
        <v>0</v>
      </c>
      <c r="R81" s="244">
        <v>0</v>
      </c>
      <c r="S81" s="244">
        <v>6</v>
      </c>
      <c r="T81" s="244">
        <v>6</v>
      </c>
      <c r="U81" s="244">
        <v>0</v>
      </c>
      <c r="V81" s="244">
        <v>0</v>
      </c>
      <c r="W81" s="244">
        <v>0</v>
      </c>
      <c r="X81" s="244">
        <v>0</v>
      </c>
      <c r="Y81" s="221">
        <v>0</v>
      </c>
      <c r="Z81" s="221">
        <v>0</v>
      </c>
      <c r="AA81" s="221">
        <v>0</v>
      </c>
      <c r="AB81" s="221">
        <v>0</v>
      </c>
      <c r="AC81" s="221">
        <v>0</v>
      </c>
      <c r="AD81" s="221">
        <v>0</v>
      </c>
      <c r="AE81" s="221">
        <v>2</v>
      </c>
      <c r="AF81" s="221">
        <v>2</v>
      </c>
      <c r="AG81" s="221">
        <v>0</v>
      </c>
      <c r="AH81" s="221">
        <v>0</v>
      </c>
      <c r="AI81" s="221">
        <v>0</v>
      </c>
      <c r="AJ81" s="221">
        <v>0</v>
      </c>
      <c r="AK81" s="291">
        <v>2</v>
      </c>
      <c r="AL81" s="291">
        <v>2</v>
      </c>
      <c r="AM81" s="291">
        <v>0</v>
      </c>
      <c r="AN81" s="349">
        <v>0</v>
      </c>
      <c r="AO81" s="349">
        <v>0</v>
      </c>
      <c r="AP81" s="349">
        <v>0</v>
      </c>
      <c r="AQ81" s="376">
        <v>0</v>
      </c>
      <c r="AR81" s="376">
        <v>0</v>
      </c>
      <c r="AS81" s="376">
        <v>0</v>
      </c>
      <c r="AT81" s="394">
        <v>0</v>
      </c>
      <c r="AU81" s="394">
        <v>0</v>
      </c>
      <c r="AV81" s="394">
        <v>0</v>
      </c>
      <c r="AW81" s="394">
        <v>0</v>
      </c>
      <c r="AX81" s="394">
        <v>0</v>
      </c>
      <c r="AY81" s="394">
        <v>0</v>
      </c>
      <c r="AZ81" s="127">
        <v>0</v>
      </c>
      <c r="BA81" s="127">
        <v>0</v>
      </c>
      <c r="BB81" s="127">
        <v>0</v>
      </c>
      <c r="BC81" s="127">
        <v>0</v>
      </c>
      <c r="BD81" s="127">
        <v>0</v>
      </c>
      <c r="BE81" s="127">
        <v>0</v>
      </c>
      <c r="BF81" s="127">
        <v>0</v>
      </c>
      <c r="BG81" s="127">
        <v>0</v>
      </c>
      <c r="BH81" s="127">
        <v>0</v>
      </c>
      <c r="BI81" s="127">
        <v>0</v>
      </c>
      <c r="BJ81" s="127">
        <v>0</v>
      </c>
      <c r="BK81" s="127">
        <v>0</v>
      </c>
      <c r="BL81" s="127">
        <v>0</v>
      </c>
      <c r="BM81" s="127">
        <v>0</v>
      </c>
      <c r="BN81" s="127">
        <v>0</v>
      </c>
      <c r="BO81" s="127">
        <v>0</v>
      </c>
      <c r="BP81" s="127">
        <v>0</v>
      </c>
      <c r="BQ81" s="127">
        <v>0</v>
      </c>
      <c r="BR81" s="127">
        <v>0</v>
      </c>
      <c r="BS81" s="127">
        <v>0</v>
      </c>
      <c r="BT81" s="127">
        <v>0</v>
      </c>
      <c r="BU81" s="127">
        <v>0</v>
      </c>
      <c r="BV81" s="127">
        <v>0</v>
      </c>
      <c r="BW81" s="127">
        <v>0</v>
      </c>
      <c r="BX81" s="127">
        <v>0</v>
      </c>
      <c r="BY81" s="127">
        <v>0</v>
      </c>
      <c r="BZ81" s="127">
        <v>0</v>
      </c>
      <c r="CA81" s="127"/>
      <c r="CB81" s="127"/>
      <c r="CC81" s="127"/>
    </row>
    <row r="82" spans="1:81" x14ac:dyDescent="0.2">
      <c r="A82" s="13" t="s">
        <v>2313</v>
      </c>
      <c r="B82" s="13">
        <v>1</v>
      </c>
      <c r="C82" s="12" t="s">
        <v>4283</v>
      </c>
      <c r="D82" s="13" t="s">
        <v>2646</v>
      </c>
      <c r="E82" s="13" t="s">
        <v>3588</v>
      </c>
      <c r="F82" s="13" t="s">
        <v>1691</v>
      </c>
      <c r="G82" s="36">
        <v>41352</v>
      </c>
      <c r="H82" s="36">
        <v>40738</v>
      </c>
      <c r="I82" s="47" t="s">
        <v>4284</v>
      </c>
      <c r="J82" s="244">
        <v>0</v>
      </c>
      <c r="K82" s="244">
        <v>0</v>
      </c>
      <c r="L82" s="244">
        <v>0</v>
      </c>
      <c r="M82" s="244">
        <v>0</v>
      </c>
      <c r="N82" s="244">
        <v>0</v>
      </c>
      <c r="O82" s="244">
        <v>0</v>
      </c>
      <c r="P82" s="244">
        <v>16</v>
      </c>
      <c r="Q82" s="244">
        <v>16</v>
      </c>
      <c r="R82" s="244">
        <v>0</v>
      </c>
      <c r="S82" s="244">
        <v>0</v>
      </c>
      <c r="T82" s="244">
        <v>0</v>
      </c>
      <c r="U82" s="244">
        <v>0</v>
      </c>
      <c r="V82" s="244">
        <v>2</v>
      </c>
      <c r="W82" s="244">
        <v>2</v>
      </c>
      <c r="X82" s="244">
        <v>0</v>
      </c>
      <c r="Y82" s="221">
        <v>0</v>
      </c>
      <c r="Z82" s="221">
        <v>0</v>
      </c>
      <c r="AA82" s="221">
        <v>0</v>
      </c>
      <c r="AB82" s="221">
        <v>4</v>
      </c>
      <c r="AC82" s="221">
        <v>4</v>
      </c>
      <c r="AD82" s="221">
        <v>0</v>
      </c>
      <c r="AE82" s="221">
        <v>0</v>
      </c>
      <c r="AF82" s="221">
        <v>0</v>
      </c>
      <c r="AG82" s="221">
        <v>0</v>
      </c>
      <c r="AH82" s="221">
        <v>0</v>
      </c>
      <c r="AI82" s="221">
        <v>0</v>
      </c>
      <c r="AJ82" s="221">
        <v>0</v>
      </c>
      <c r="AK82" s="291">
        <v>0</v>
      </c>
      <c r="AL82" s="291">
        <v>0</v>
      </c>
      <c r="AM82" s="291">
        <v>0</v>
      </c>
      <c r="AN82" s="349">
        <v>8</v>
      </c>
      <c r="AO82" s="349">
        <v>8</v>
      </c>
      <c r="AP82" s="349">
        <v>0</v>
      </c>
      <c r="AQ82" s="376">
        <v>0</v>
      </c>
      <c r="AR82" s="376">
        <v>0</v>
      </c>
      <c r="AS82" s="376">
        <v>0</v>
      </c>
      <c r="AT82" s="394">
        <v>0</v>
      </c>
      <c r="AU82" s="394">
        <v>0</v>
      </c>
      <c r="AV82" s="394">
        <v>0</v>
      </c>
      <c r="AW82" s="394">
        <v>0</v>
      </c>
      <c r="AX82" s="394">
        <v>0</v>
      </c>
      <c r="AY82" s="394">
        <v>0</v>
      </c>
      <c r="AZ82" s="127">
        <v>0</v>
      </c>
      <c r="BA82" s="127">
        <v>0</v>
      </c>
      <c r="BB82" s="127">
        <v>0</v>
      </c>
      <c r="BC82" s="127">
        <v>0</v>
      </c>
      <c r="BD82" s="127">
        <v>0</v>
      </c>
      <c r="BE82" s="127">
        <v>0</v>
      </c>
      <c r="BF82" s="127">
        <v>0</v>
      </c>
      <c r="BG82" s="127">
        <v>0</v>
      </c>
      <c r="BH82" s="127">
        <v>0</v>
      </c>
      <c r="BI82" s="127">
        <v>0</v>
      </c>
      <c r="BJ82" s="127">
        <v>0</v>
      </c>
      <c r="BK82" s="127">
        <v>0</v>
      </c>
      <c r="BL82" s="127">
        <v>0</v>
      </c>
      <c r="BM82" s="127">
        <v>0</v>
      </c>
      <c r="BN82" s="127">
        <v>0</v>
      </c>
      <c r="BO82" s="127">
        <v>0</v>
      </c>
      <c r="BP82" s="127">
        <v>0</v>
      </c>
      <c r="BQ82" s="127">
        <v>0</v>
      </c>
      <c r="BR82" s="127">
        <v>0</v>
      </c>
      <c r="BS82" s="127">
        <v>0</v>
      </c>
      <c r="BT82" s="127">
        <v>0</v>
      </c>
      <c r="BU82" s="127">
        <v>0</v>
      </c>
      <c r="BV82" s="127">
        <v>0</v>
      </c>
      <c r="BW82" s="127">
        <v>0</v>
      </c>
      <c r="BX82" s="127">
        <v>0</v>
      </c>
      <c r="BY82" s="127">
        <v>0</v>
      </c>
      <c r="BZ82" s="127">
        <v>0</v>
      </c>
      <c r="CA82" s="127"/>
      <c r="CB82" s="127"/>
      <c r="CC82" s="127"/>
    </row>
    <row r="83" spans="1:81" x14ac:dyDescent="0.2">
      <c r="A83" s="13" t="s">
        <v>2313</v>
      </c>
      <c r="B83" s="13">
        <v>1</v>
      </c>
      <c r="C83" s="12" t="s">
        <v>4285</v>
      </c>
      <c r="D83" s="13" t="s">
        <v>2646</v>
      </c>
      <c r="E83" s="13" t="s">
        <v>3588</v>
      </c>
      <c r="F83" s="13" t="s">
        <v>2340</v>
      </c>
      <c r="G83" s="36"/>
      <c r="H83" s="36">
        <v>40748</v>
      </c>
      <c r="I83" s="47" t="s">
        <v>4286</v>
      </c>
      <c r="J83" s="244">
        <v>9</v>
      </c>
      <c r="K83" s="244">
        <v>9</v>
      </c>
      <c r="L83" s="244">
        <v>0</v>
      </c>
      <c r="M83" s="244">
        <v>5</v>
      </c>
      <c r="N83" s="244">
        <v>5</v>
      </c>
      <c r="O83" s="244">
        <v>0</v>
      </c>
      <c r="P83" s="244">
        <v>0</v>
      </c>
      <c r="Q83" s="244">
        <v>0</v>
      </c>
      <c r="R83" s="244">
        <v>0</v>
      </c>
      <c r="S83" s="244">
        <v>0</v>
      </c>
      <c r="T83" s="244">
        <v>0</v>
      </c>
      <c r="U83" s="244">
        <v>0</v>
      </c>
      <c r="V83" s="244">
        <v>0</v>
      </c>
      <c r="W83" s="244">
        <v>0</v>
      </c>
      <c r="X83" s="244">
        <v>0</v>
      </c>
      <c r="Y83" s="221">
        <v>0</v>
      </c>
      <c r="Z83" s="221">
        <v>0</v>
      </c>
      <c r="AA83" s="221">
        <v>0</v>
      </c>
      <c r="AB83" s="221">
        <v>0</v>
      </c>
      <c r="AC83" s="221">
        <v>0</v>
      </c>
      <c r="AD83" s="221">
        <v>0</v>
      </c>
      <c r="AE83" s="221">
        <v>0</v>
      </c>
      <c r="AF83" s="221">
        <v>0</v>
      </c>
      <c r="AG83" s="221">
        <v>0</v>
      </c>
      <c r="AH83" s="221">
        <v>0</v>
      </c>
      <c r="AI83" s="221">
        <v>0</v>
      </c>
      <c r="AJ83" s="221">
        <v>0</v>
      </c>
      <c r="AK83" s="291">
        <v>0</v>
      </c>
      <c r="AL83" s="291">
        <v>0</v>
      </c>
      <c r="AM83" s="291">
        <v>0</v>
      </c>
      <c r="AN83" s="349">
        <v>0</v>
      </c>
      <c r="AO83" s="349">
        <v>0</v>
      </c>
      <c r="AP83" s="349">
        <v>0</v>
      </c>
      <c r="AQ83" s="376">
        <v>0</v>
      </c>
      <c r="AR83" s="376">
        <v>0</v>
      </c>
      <c r="AS83" s="376">
        <v>0</v>
      </c>
      <c r="AT83" s="394">
        <v>0</v>
      </c>
      <c r="AU83" s="394">
        <v>0</v>
      </c>
      <c r="AV83" s="394">
        <v>0</v>
      </c>
      <c r="AW83" s="394">
        <v>0</v>
      </c>
      <c r="AX83" s="394">
        <v>0</v>
      </c>
      <c r="AY83" s="394">
        <v>0</v>
      </c>
      <c r="AZ83" s="127">
        <v>0</v>
      </c>
      <c r="BA83" s="127">
        <v>0</v>
      </c>
      <c r="BB83" s="127">
        <v>0</v>
      </c>
      <c r="BC83" s="127">
        <v>0</v>
      </c>
      <c r="BD83" s="127">
        <v>0</v>
      </c>
      <c r="BE83" s="127">
        <v>0</v>
      </c>
      <c r="BF83" s="127">
        <v>0</v>
      </c>
      <c r="BG83" s="127">
        <v>0</v>
      </c>
      <c r="BH83" s="127">
        <v>0</v>
      </c>
      <c r="BI83" s="127">
        <v>0</v>
      </c>
      <c r="BJ83" s="127">
        <v>0</v>
      </c>
      <c r="BK83" s="127">
        <v>0</v>
      </c>
      <c r="BL83" s="127">
        <v>0</v>
      </c>
      <c r="BM83" s="127">
        <v>0</v>
      </c>
      <c r="BN83" s="127">
        <v>0</v>
      </c>
      <c r="BO83" s="127">
        <v>0</v>
      </c>
      <c r="BP83" s="127">
        <v>0</v>
      </c>
      <c r="BQ83" s="127">
        <v>0</v>
      </c>
      <c r="BR83" s="127">
        <v>0</v>
      </c>
      <c r="BS83" s="127">
        <v>0</v>
      </c>
      <c r="BT83" s="127">
        <v>0</v>
      </c>
      <c r="BU83" s="127">
        <v>0</v>
      </c>
      <c r="BV83" s="127">
        <v>0</v>
      </c>
      <c r="BW83" s="127">
        <v>0</v>
      </c>
      <c r="BX83" s="127">
        <v>0</v>
      </c>
      <c r="BY83" s="127">
        <v>0</v>
      </c>
      <c r="BZ83" s="127">
        <v>0</v>
      </c>
      <c r="CA83" s="127"/>
      <c r="CB83" s="127"/>
      <c r="CC83" s="127"/>
    </row>
    <row r="84" spans="1:81" x14ac:dyDescent="0.2">
      <c r="A84" s="13" t="s">
        <v>2313</v>
      </c>
      <c r="B84" s="13">
        <v>1</v>
      </c>
      <c r="C84" s="12" t="s">
        <v>4295</v>
      </c>
      <c r="D84" s="13" t="s">
        <v>2646</v>
      </c>
      <c r="E84" s="13" t="s">
        <v>3588</v>
      </c>
      <c r="F84" s="13" t="s">
        <v>2340</v>
      </c>
      <c r="G84" s="36"/>
      <c r="H84" s="36">
        <v>40749</v>
      </c>
      <c r="I84" s="47" t="s">
        <v>4296</v>
      </c>
      <c r="J84" s="244">
        <v>0</v>
      </c>
      <c r="K84" s="244">
        <v>0</v>
      </c>
      <c r="L84" s="244">
        <v>0</v>
      </c>
      <c r="M84" s="244">
        <v>5</v>
      </c>
      <c r="N84" s="244">
        <v>5</v>
      </c>
      <c r="O84" s="244">
        <v>0</v>
      </c>
      <c r="P84" s="244">
        <v>0</v>
      </c>
      <c r="Q84" s="244">
        <v>0</v>
      </c>
      <c r="R84" s="244">
        <v>0</v>
      </c>
      <c r="S84" s="244">
        <v>1</v>
      </c>
      <c r="T84" s="244">
        <v>1</v>
      </c>
      <c r="U84" s="244">
        <v>0</v>
      </c>
      <c r="V84" s="244">
        <v>1</v>
      </c>
      <c r="W84" s="244">
        <v>1</v>
      </c>
      <c r="X84" s="244">
        <v>0</v>
      </c>
      <c r="Y84" s="221">
        <v>0</v>
      </c>
      <c r="Z84" s="221">
        <v>0</v>
      </c>
      <c r="AA84" s="221">
        <v>0</v>
      </c>
      <c r="AB84" s="221">
        <v>10</v>
      </c>
      <c r="AC84" s="221">
        <v>10</v>
      </c>
      <c r="AD84" s="221">
        <v>0</v>
      </c>
      <c r="AE84" s="221">
        <v>0</v>
      </c>
      <c r="AF84" s="221">
        <v>0</v>
      </c>
      <c r="AG84" s="221">
        <v>0</v>
      </c>
      <c r="AH84" s="221">
        <v>5</v>
      </c>
      <c r="AI84" s="221">
        <v>5</v>
      </c>
      <c r="AJ84" s="221">
        <v>0</v>
      </c>
      <c r="AK84" s="291">
        <v>0</v>
      </c>
      <c r="AL84" s="291">
        <v>0</v>
      </c>
      <c r="AM84" s="291">
        <v>0</v>
      </c>
      <c r="AN84" s="349">
        <v>5</v>
      </c>
      <c r="AO84" s="349">
        <v>5</v>
      </c>
      <c r="AP84" s="349">
        <v>0</v>
      </c>
      <c r="AQ84" s="376">
        <v>0</v>
      </c>
      <c r="AR84" s="376">
        <v>0</v>
      </c>
      <c r="AS84" s="376">
        <v>0</v>
      </c>
      <c r="AT84" s="394">
        <v>10</v>
      </c>
      <c r="AU84" s="394">
        <v>10</v>
      </c>
      <c r="AV84" s="394">
        <v>0</v>
      </c>
      <c r="AW84" s="394">
        <v>0</v>
      </c>
      <c r="AX84" s="394">
        <v>0</v>
      </c>
      <c r="AY84" s="394">
        <v>0</v>
      </c>
      <c r="AZ84" s="127">
        <v>0</v>
      </c>
      <c r="BA84" s="127">
        <v>0</v>
      </c>
      <c r="BB84" s="127">
        <v>0</v>
      </c>
      <c r="BC84" s="127">
        <v>0</v>
      </c>
      <c r="BD84" s="127">
        <v>0</v>
      </c>
      <c r="BE84" s="127">
        <v>0</v>
      </c>
      <c r="BF84" s="127">
        <v>5</v>
      </c>
      <c r="BG84" s="127">
        <v>5</v>
      </c>
      <c r="BH84" s="127">
        <v>0</v>
      </c>
      <c r="BI84" s="127">
        <v>0</v>
      </c>
      <c r="BJ84" s="127">
        <v>0</v>
      </c>
      <c r="BK84" s="127">
        <v>0</v>
      </c>
      <c r="BL84" s="127">
        <v>0</v>
      </c>
      <c r="BM84" s="127">
        <v>0</v>
      </c>
      <c r="BN84" s="127">
        <v>0</v>
      </c>
      <c r="BO84" s="127">
        <v>0</v>
      </c>
      <c r="BP84" s="127">
        <v>0</v>
      </c>
      <c r="BQ84" s="127">
        <v>0</v>
      </c>
      <c r="BR84" s="127">
        <v>0</v>
      </c>
      <c r="BS84" s="127">
        <v>0</v>
      </c>
      <c r="BT84" s="127">
        <v>0</v>
      </c>
      <c r="BU84" s="127">
        <v>0</v>
      </c>
      <c r="BV84" s="127">
        <v>0</v>
      </c>
      <c r="BW84" s="127">
        <v>0</v>
      </c>
      <c r="BX84" s="127">
        <v>0</v>
      </c>
      <c r="BY84" s="127">
        <v>0</v>
      </c>
      <c r="BZ84" s="127">
        <v>0</v>
      </c>
      <c r="CA84" s="127"/>
      <c r="CB84" s="127"/>
      <c r="CC84" s="127"/>
    </row>
    <row r="85" spans="1:81" s="92" customFormat="1" x14ac:dyDescent="0.2">
      <c r="A85" s="13" t="s">
        <v>2313</v>
      </c>
      <c r="B85" s="13">
        <v>1</v>
      </c>
      <c r="C85" s="12" t="s">
        <v>4297</v>
      </c>
      <c r="D85" s="13" t="s">
        <v>2646</v>
      </c>
      <c r="E85" s="13" t="s">
        <v>3588</v>
      </c>
      <c r="F85" s="13" t="s">
        <v>2822</v>
      </c>
      <c r="G85" s="36">
        <v>41059</v>
      </c>
      <c r="H85" s="36">
        <v>40781</v>
      </c>
      <c r="I85" s="47" t="s">
        <v>4298</v>
      </c>
      <c r="J85" s="221">
        <v>4</v>
      </c>
      <c r="K85" s="221">
        <v>4</v>
      </c>
      <c r="L85" s="221">
        <v>0</v>
      </c>
      <c r="M85" s="221">
        <v>4</v>
      </c>
      <c r="N85" s="221">
        <v>4</v>
      </c>
      <c r="O85" s="221">
        <v>4</v>
      </c>
      <c r="P85" s="221">
        <v>0</v>
      </c>
      <c r="Q85" s="221">
        <v>0</v>
      </c>
      <c r="R85" s="221">
        <v>0</v>
      </c>
      <c r="S85" s="221">
        <v>8</v>
      </c>
      <c r="T85" s="221">
        <v>8</v>
      </c>
      <c r="U85" s="221">
        <v>8</v>
      </c>
      <c r="V85" s="221">
        <v>4</v>
      </c>
      <c r="W85" s="221">
        <v>4</v>
      </c>
      <c r="X85" s="221">
        <v>0</v>
      </c>
      <c r="Y85" s="221">
        <v>0</v>
      </c>
      <c r="Z85" s="221">
        <v>0</v>
      </c>
      <c r="AA85" s="221">
        <v>0</v>
      </c>
      <c r="AB85" s="221">
        <v>0</v>
      </c>
      <c r="AC85" s="221">
        <v>0</v>
      </c>
      <c r="AD85" s="221">
        <v>0</v>
      </c>
      <c r="AE85" s="221">
        <v>8</v>
      </c>
      <c r="AF85" s="221">
        <v>8</v>
      </c>
      <c r="AG85" s="221">
        <v>0</v>
      </c>
      <c r="AH85" s="221">
        <v>0</v>
      </c>
      <c r="AI85" s="221">
        <v>0</v>
      </c>
      <c r="AJ85" s="221">
        <v>0</v>
      </c>
      <c r="AK85" s="291">
        <v>0</v>
      </c>
      <c r="AL85" s="291">
        <v>0</v>
      </c>
      <c r="AM85" s="291">
        <v>0</v>
      </c>
      <c r="AN85" s="349">
        <v>0</v>
      </c>
      <c r="AO85" s="349">
        <v>0</v>
      </c>
      <c r="AP85" s="349">
        <v>0</v>
      </c>
      <c r="AQ85" s="376">
        <v>4</v>
      </c>
      <c r="AR85" s="376">
        <v>4</v>
      </c>
      <c r="AS85" s="376">
        <v>0</v>
      </c>
      <c r="AT85" s="394">
        <v>4</v>
      </c>
      <c r="AU85" s="394">
        <v>4</v>
      </c>
      <c r="AV85" s="394">
        <v>0</v>
      </c>
      <c r="AW85" s="394">
        <v>8</v>
      </c>
      <c r="AX85" s="394">
        <v>8</v>
      </c>
      <c r="AY85" s="394">
        <v>0</v>
      </c>
      <c r="AZ85" s="127">
        <v>0</v>
      </c>
      <c r="BA85" s="127">
        <v>0</v>
      </c>
      <c r="BB85" s="127">
        <v>0</v>
      </c>
      <c r="BC85" s="127">
        <v>0</v>
      </c>
      <c r="BD85" s="127">
        <v>0</v>
      </c>
      <c r="BE85" s="127">
        <v>0</v>
      </c>
      <c r="BF85" s="127">
        <v>4</v>
      </c>
      <c r="BG85" s="127">
        <v>4</v>
      </c>
      <c r="BH85" s="127">
        <v>0</v>
      </c>
      <c r="BI85" s="127">
        <v>0</v>
      </c>
      <c r="BJ85" s="127">
        <v>0</v>
      </c>
      <c r="BK85" s="127">
        <v>0</v>
      </c>
      <c r="BL85" s="127">
        <v>0</v>
      </c>
      <c r="BM85" s="127">
        <v>0</v>
      </c>
      <c r="BN85" s="127">
        <v>0</v>
      </c>
      <c r="BO85" s="127">
        <v>8</v>
      </c>
      <c r="BP85" s="127">
        <v>8</v>
      </c>
      <c r="BQ85" s="127">
        <v>0</v>
      </c>
      <c r="BR85" s="127">
        <v>0</v>
      </c>
      <c r="BS85" s="127">
        <v>0</v>
      </c>
      <c r="BT85" s="127">
        <v>0</v>
      </c>
      <c r="BU85" s="127">
        <v>4</v>
      </c>
      <c r="BV85" s="127">
        <v>4</v>
      </c>
      <c r="BW85" s="127">
        <v>0</v>
      </c>
      <c r="BX85" s="127">
        <v>36</v>
      </c>
      <c r="BY85" s="127">
        <v>36</v>
      </c>
      <c r="BZ85" s="127">
        <v>0</v>
      </c>
      <c r="CA85" s="127"/>
      <c r="CB85" s="127"/>
      <c r="CC85" s="127"/>
    </row>
    <row r="86" spans="1:81" s="92" customFormat="1" x14ac:dyDescent="0.2">
      <c r="A86" s="13" t="s">
        <v>2313</v>
      </c>
      <c r="B86" s="13">
        <v>1</v>
      </c>
      <c r="C86" s="12" t="s">
        <v>4299</v>
      </c>
      <c r="D86" s="13" t="s">
        <v>2646</v>
      </c>
      <c r="E86" s="13" t="s">
        <v>3588</v>
      </c>
      <c r="F86" s="13" t="s">
        <v>1691</v>
      </c>
      <c r="G86" s="36">
        <v>40857</v>
      </c>
      <c r="H86" s="36">
        <v>40786</v>
      </c>
      <c r="I86" s="47" t="s">
        <v>4300</v>
      </c>
      <c r="J86" s="221">
        <v>0</v>
      </c>
      <c r="K86" s="221">
        <v>0</v>
      </c>
      <c r="L86" s="221">
        <v>0</v>
      </c>
      <c r="M86" s="221">
        <v>0</v>
      </c>
      <c r="N86" s="221">
        <v>0</v>
      </c>
      <c r="O86" s="221">
        <v>0</v>
      </c>
      <c r="P86" s="221">
        <v>0</v>
      </c>
      <c r="Q86" s="221">
        <v>0</v>
      </c>
      <c r="R86" s="221">
        <v>0</v>
      </c>
      <c r="S86" s="221">
        <v>0</v>
      </c>
      <c r="T86" s="221">
        <v>0</v>
      </c>
      <c r="U86" s="221">
        <v>0</v>
      </c>
      <c r="V86" s="221">
        <v>4</v>
      </c>
      <c r="W86" s="221">
        <v>4</v>
      </c>
      <c r="X86" s="221">
        <v>0</v>
      </c>
      <c r="Y86" s="221">
        <v>6</v>
      </c>
      <c r="Z86" s="221">
        <v>6</v>
      </c>
      <c r="AA86" s="221">
        <v>0</v>
      </c>
      <c r="AB86" s="221">
        <v>6</v>
      </c>
      <c r="AC86" s="221">
        <v>6</v>
      </c>
      <c r="AD86" s="221">
        <v>0</v>
      </c>
      <c r="AE86" s="221">
        <v>12</v>
      </c>
      <c r="AF86" s="221">
        <v>12</v>
      </c>
      <c r="AG86" s="221">
        <v>0</v>
      </c>
      <c r="AH86" s="221">
        <v>2</v>
      </c>
      <c r="AI86" s="221">
        <v>2</v>
      </c>
      <c r="AJ86" s="221">
        <v>0</v>
      </c>
      <c r="AK86" s="291">
        <v>0</v>
      </c>
      <c r="AL86" s="291">
        <v>0</v>
      </c>
      <c r="AM86" s="291">
        <v>0</v>
      </c>
      <c r="AN86" s="349">
        <v>0</v>
      </c>
      <c r="AO86" s="349">
        <v>0</v>
      </c>
      <c r="AP86" s="349">
        <v>0</v>
      </c>
      <c r="AQ86" s="376">
        <v>0</v>
      </c>
      <c r="AR86" s="376">
        <v>0</v>
      </c>
      <c r="AS86" s="376">
        <v>0</v>
      </c>
      <c r="AT86" s="394">
        <v>0</v>
      </c>
      <c r="AU86" s="394">
        <v>0</v>
      </c>
      <c r="AV86" s="394">
        <v>0</v>
      </c>
      <c r="AW86" s="394">
        <v>0</v>
      </c>
      <c r="AX86" s="394">
        <v>0</v>
      </c>
      <c r="AY86" s="394">
        <v>0</v>
      </c>
      <c r="AZ86" s="127">
        <v>0</v>
      </c>
      <c r="BA86" s="127">
        <v>0</v>
      </c>
      <c r="BB86" s="127">
        <v>0</v>
      </c>
      <c r="BC86" s="127">
        <v>0</v>
      </c>
      <c r="BD86" s="127">
        <v>0</v>
      </c>
      <c r="BE86" s="127">
        <v>0</v>
      </c>
      <c r="BF86" s="127">
        <v>0</v>
      </c>
      <c r="BG86" s="127">
        <v>0</v>
      </c>
      <c r="BH86" s="127">
        <v>0</v>
      </c>
      <c r="BI86" s="127">
        <v>0</v>
      </c>
      <c r="BJ86" s="127">
        <v>0</v>
      </c>
      <c r="BK86" s="127">
        <v>0</v>
      </c>
      <c r="BL86" s="127">
        <v>0</v>
      </c>
      <c r="BM86" s="127">
        <v>0</v>
      </c>
      <c r="BN86" s="127">
        <v>0</v>
      </c>
      <c r="BO86" s="127">
        <v>0</v>
      </c>
      <c r="BP86" s="127">
        <v>0</v>
      </c>
      <c r="BQ86" s="127">
        <v>0</v>
      </c>
      <c r="BR86" s="127">
        <v>0</v>
      </c>
      <c r="BS86" s="127">
        <v>0</v>
      </c>
      <c r="BT86" s="127">
        <v>0</v>
      </c>
      <c r="BU86" s="127">
        <v>0</v>
      </c>
      <c r="BV86" s="127">
        <v>0</v>
      </c>
      <c r="BW86" s="127">
        <v>0</v>
      </c>
      <c r="BX86" s="127">
        <v>0</v>
      </c>
      <c r="BY86" s="127">
        <v>0</v>
      </c>
      <c r="BZ86" s="127">
        <v>0</v>
      </c>
      <c r="CA86" s="127"/>
      <c r="CB86" s="127"/>
      <c r="CC86" s="127"/>
    </row>
    <row r="87" spans="1:81" s="92" customFormat="1" x14ac:dyDescent="0.2">
      <c r="A87" s="13" t="s">
        <v>2313</v>
      </c>
      <c r="B87" s="13">
        <v>1</v>
      </c>
      <c r="C87" s="12" t="s">
        <v>4389</v>
      </c>
      <c r="D87" s="13" t="s">
        <v>2646</v>
      </c>
      <c r="E87" s="13" t="s">
        <v>3588</v>
      </c>
      <c r="F87" s="13" t="s">
        <v>1691</v>
      </c>
      <c r="G87" s="36">
        <v>40925</v>
      </c>
      <c r="H87" s="36">
        <v>40786</v>
      </c>
      <c r="I87" s="47" t="s">
        <v>4390</v>
      </c>
      <c r="J87" s="221">
        <v>0</v>
      </c>
      <c r="K87" s="221">
        <v>0</v>
      </c>
      <c r="L87" s="221">
        <v>0</v>
      </c>
      <c r="M87" s="221">
        <v>0</v>
      </c>
      <c r="N87" s="221">
        <v>0</v>
      </c>
      <c r="O87" s="221">
        <v>0</v>
      </c>
      <c r="P87" s="221">
        <v>0</v>
      </c>
      <c r="Q87" s="221">
        <v>0</v>
      </c>
      <c r="R87" s="221">
        <v>0</v>
      </c>
      <c r="S87" s="221">
        <v>0</v>
      </c>
      <c r="T87" s="221">
        <v>0</v>
      </c>
      <c r="U87" s="221">
        <v>0</v>
      </c>
      <c r="V87" s="221">
        <v>0</v>
      </c>
      <c r="W87" s="221">
        <v>0</v>
      </c>
      <c r="X87" s="221">
        <v>0</v>
      </c>
      <c r="Y87" s="221">
        <v>0</v>
      </c>
      <c r="Z87" s="221">
        <v>0</v>
      </c>
      <c r="AA87" s="221">
        <v>0</v>
      </c>
      <c r="AB87" s="221">
        <v>0</v>
      </c>
      <c r="AC87" s="221">
        <v>0</v>
      </c>
      <c r="AD87" s="221">
        <v>0</v>
      </c>
      <c r="AE87" s="221">
        <v>0</v>
      </c>
      <c r="AF87" s="221">
        <v>0</v>
      </c>
      <c r="AG87" s="221">
        <v>0</v>
      </c>
      <c r="AH87" s="221">
        <v>0</v>
      </c>
      <c r="AI87" s="221">
        <v>0</v>
      </c>
      <c r="AJ87" s="221">
        <v>0</v>
      </c>
      <c r="AK87" s="291">
        <v>0</v>
      </c>
      <c r="AL87" s="291">
        <v>0</v>
      </c>
      <c r="AM87" s="291">
        <v>0</v>
      </c>
      <c r="AN87" s="349">
        <v>0</v>
      </c>
      <c r="AO87" s="349">
        <v>0</v>
      </c>
      <c r="AP87" s="349">
        <v>0</v>
      </c>
      <c r="AQ87" s="376">
        <v>0</v>
      </c>
      <c r="AR87" s="376">
        <v>0</v>
      </c>
      <c r="AS87" s="376">
        <v>0</v>
      </c>
      <c r="AT87" s="394">
        <v>0</v>
      </c>
      <c r="AU87" s="394">
        <v>0</v>
      </c>
      <c r="AV87" s="394">
        <v>0</v>
      </c>
      <c r="AW87" s="394">
        <v>0</v>
      </c>
      <c r="AX87" s="394">
        <v>0</v>
      </c>
      <c r="AY87" s="394">
        <v>0</v>
      </c>
      <c r="AZ87" s="127">
        <v>0</v>
      </c>
      <c r="BA87" s="127">
        <v>0</v>
      </c>
      <c r="BB87" s="127">
        <v>0</v>
      </c>
      <c r="BC87" s="127">
        <v>0</v>
      </c>
      <c r="BD87" s="127">
        <v>0</v>
      </c>
      <c r="BE87" s="127">
        <v>0</v>
      </c>
      <c r="BF87" s="127">
        <v>0</v>
      </c>
      <c r="BG87" s="127">
        <v>0</v>
      </c>
      <c r="BH87" s="127">
        <v>0</v>
      </c>
      <c r="BI87" s="127">
        <v>2</v>
      </c>
      <c r="BJ87" s="127">
        <v>2</v>
      </c>
      <c r="BK87" s="127">
        <v>0</v>
      </c>
      <c r="BL87" s="127">
        <v>4</v>
      </c>
      <c r="BM87" s="127">
        <v>4</v>
      </c>
      <c r="BN87" s="127">
        <v>0</v>
      </c>
      <c r="BO87" s="127">
        <v>0</v>
      </c>
      <c r="BP87" s="127">
        <v>0</v>
      </c>
      <c r="BQ87" s="127">
        <v>0</v>
      </c>
      <c r="BR87" s="127">
        <v>0</v>
      </c>
      <c r="BS87" s="127">
        <v>0</v>
      </c>
      <c r="BT87" s="127">
        <v>0</v>
      </c>
      <c r="BU87" s="127">
        <v>0</v>
      </c>
      <c r="BV87" s="127">
        <v>0</v>
      </c>
      <c r="BW87" s="127">
        <v>0</v>
      </c>
      <c r="BX87" s="127">
        <v>4</v>
      </c>
      <c r="BY87" s="127">
        <v>4</v>
      </c>
      <c r="BZ87" s="127">
        <v>0</v>
      </c>
      <c r="CA87" s="127"/>
      <c r="CB87" s="127"/>
      <c r="CC87" s="127"/>
    </row>
    <row r="88" spans="1:81" s="92" customFormat="1" x14ac:dyDescent="0.2">
      <c r="A88" s="13" t="s">
        <v>2313</v>
      </c>
      <c r="B88" s="13">
        <v>1</v>
      </c>
      <c r="C88" s="12" t="s">
        <v>4376</v>
      </c>
      <c r="D88" s="13" t="s">
        <v>2646</v>
      </c>
      <c r="E88" s="13" t="s">
        <v>3588</v>
      </c>
      <c r="F88" s="13" t="s">
        <v>2182</v>
      </c>
      <c r="G88" s="36">
        <v>41338</v>
      </c>
      <c r="H88" s="36">
        <v>40799</v>
      </c>
      <c r="I88" s="47" t="s">
        <v>4377</v>
      </c>
      <c r="J88" s="244">
        <v>4</v>
      </c>
      <c r="K88" s="244">
        <v>4</v>
      </c>
      <c r="L88" s="244">
        <v>0</v>
      </c>
      <c r="M88" s="221">
        <v>0</v>
      </c>
      <c r="N88" s="221">
        <v>0</v>
      </c>
      <c r="O88" s="221">
        <v>0</v>
      </c>
      <c r="P88" s="221">
        <v>0</v>
      </c>
      <c r="Q88" s="221">
        <v>0</v>
      </c>
      <c r="R88" s="221">
        <v>0</v>
      </c>
      <c r="S88" s="221">
        <v>6</v>
      </c>
      <c r="T88" s="221">
        <v>6</v>
      </c>
      <c r="U88" s="221">
        <v>0</v>
      </c>
      <c r="V88" s="221">
        <v>18</v>
      </c>
      <c r="W88" s="221">
        <v>18</v>
      </c>
      <c r="X88" s="221">
        <v>0</v>
      </c>
      <c r="Y88" s="221">
        <v>4</v>
      </c>
      <c r="Z88" s="221">
        <v>4</v>
      </c>
      <c r="AA88" s="221">
        <v>0</v>
      </c>
      <c r="AB88" s="221">
        <v>4</v>
      </c>
      <c r="AC88" s="221">
        <v>4</v>
      </c>
      <c r="AD88" s="221">
        <v>4</v>
      </c>
      <c r="AE88" s="221">
        <v>8</v>
      </c>
      <c r="AF88" s="221">
        <v>8</v>
      </c>
      <c r="AG88" s="221">
        <v>8</v>
      </c>
      <c r="AH88" s="221">
        <v>6</v>
      </c>
      <c r="AI88" s="221">
        <v>6</v>
      </c>
      <c r="AJ88" s="221">
        <v>6</v>
      </c>
      <c r="AK88" s="291">
        <v>0</v>
      </c>
      <c r="AL88" s="291">
        <v>0</v>
      </c>
      <c r="AM88" s="291">
        <v>0</v>
      </c>
      <c r="AN88" s="349">
        <v>4</v>
      </c>
      <c r="AO88" s="349">
        <v>4</v>
      </c>
      <c r="AP88" s="349">
        <v>0</v>
      </c>
      <c r="AQ88" s="376">
        <v>0</v>
      </c>
      <c r="AR88" s="376">
        <v>0</v>
      </c>
      <c r="AS88" s="376">
        <v>0</v>
      </c>
      <c r="AT88" s="394">
        <v>0</v>
      </c>
      <c r="AU88" s="394">
        <v>0</v>
      </c>
      <c r="AV88" s="394">
        <v>0</v>
      </c>
      <c r="AW88" s="394">
        <v>8</v>
      </c>
      <c r="AX88" s="394">
        <v>8</v>
      </c>
      <c r="AY88" s="394">
        <v>0</v>
      </c>
      <c r="AZ88" s="127">
        <v>2</v>
      </c>
      <c r="BA88" s="127">
        <v>2</v>
      </c>
      <c r="BB88" s="127">
        <v>2</v>
      </c>
      <c r="BC88" s="127">
        <v>4</v>
      </c>
      <c r="BD88" s="127">
        <v>4</v>
      </c>
      <c r="BE88" s="127">
        <v>4</v>
      </c>
      <c r="BF88" s="127">
        <v>2</v>
      </c>
      <c r="BG88" s="127">
        <v>2</v>
      </c>
      <c r="BH88" s="127">
        <v>2</v>
      </c>
      <c r="BI88" s="127">
        <v>0</v>
      </c>
      <c r="BJ88" s="127">
        <v>0</v>
      </c>
      <c r="BK88" s="127">
        <v>0</v>
      </c>
      <c r="BL88" s="127">
        <v>0</v>
      </c>
      <c r="BM88" s="127">
        <v>0</v>
      </c>
      <c r="BN88" s="127">
        <v>0</v>
      </c>
      <c r="BO88" s="127">
        <v>0</v>
      </c>
      <c r="BP88" s="127">
        <v>0</v>
      </c>
      <c r="BQ88" s="127">
        <v>0</v>
      </c>
      <c r="BR88" s="127">
        <v>0</v>
      </c>
      <c r="BS88" s="127">
        <v>0</v>
      </c>
      <c r="BT88" s="127">
        <v>0</v>
      </c>
      <c r="BU88" s="127">
        <v>0</v>
      </c>
      <c r="BV88" s="127">
        <v>0</v>
      </c>
      <c r="BW88" s="127">
        <v>0</v>
      </c>
      <c r="BX88" s="127">
        <v>4</v>
      </c>
      <c r="BY88" s="127">
        <v>4</v>
      </c>
      <c r="BZ88" s="127">
        <v>0</v>
      </c>
      <c r="CA88" s="127"/>
      <c r="CB88" s="127"/>
      <c r="CC88" s="127"/>
    </row>
    <row r="89" spans="1:81" s="92" customFormat="1" x14ac:dyDescent="0.2">
      <c r="A89" s="13" t="s">
        <v>2313</v>
      </c>
      <c r="B89" s="13">
        <v>1</v>
      </c>
      <c r="C89" s="12" t="s">
        <v>4378</v>
      </c>
      <c r="D89" s="13" t="s">
        <v>2646</v>
      </c>
      <c r="E89" s="13" t="s">
        <v>3588</v>
      </c>
      <c r="F89" s="13" t="s">
        <v>1691</v>
      </c>
      <c r="G89" s="36">
        <v>41179</v>
      </c>
      <c r="H89" s="36">
        <v>40800</v>
      </c>
      <c r="I89" s="47" t="s">
        <v>4379</v>
      </c>
      <c r="J89" s="221">
        <v>2</v>
      </c>
      <c r="K89" s="221">
        <v>2</v>
      </c>
      <c r="L89" s="221">
        <v>0</v>
      </c>
      <c r="M89" s="221">
        <v>0</v>
      </c>
      <c r="N89" s="221">
        <v>0</v>
      </c>
      <c r="O89" s="221">
        <v>0</v>
      </c>
      <c r="P89" s="221">
        <v>1</v>
      </c>
      <c r="Q89" s="221">
        <v>1</v>
      </c>
      <c r="R89" s="221">
        <v>0</v>
      </c>
      <c r="S89" s="221">
        <v>0</v>
      </c>
      <c r="T89" s="221">
        <v>0</v>
      </c>
      <c r="U89" s="221">
        <v>0</v>
      </c>
      <c r="V89" s="221">
        <v>1</v>
      </c>
      <c r="W89" s="221">
        <v>1</v>
      </c>
      <c r="X89" s="221">
        <v>0</v>
      </c>
      <c r="Y89" s="221">
        <v>1</v>
      </c>
      <c r="Z89" s="221">
        <v>1</v>
      </c>
      <c r="AA89" s="221">
        <v>0</v>
      </c>
      <c r="AB89" s="221">
        <v>0</v>
      </c>
      <c r="AC89" s="221">
        <v>0</v>
      </c>
      <c r="AD89" s="221">
        <v>0</v>
      </c>
      <c r="AE89" s="221">
        <v>0</v>
      </c>
      <c r="AF89" s="221">
        <v>0</v>
      </c>
      <c r="AG89" s="221">
        <v>0</v>
      </c>
      <c r="AH89" s="221">
        <v>0</v>
      </c>
      <c r="AI89" s="221">
        <v>0</v>
      </c>
      <c r="AJ89" s="221">
        <v>0</v>
      </c>
      <c r="AK89" s="291">
        <v>0</v>
      </c>
      <c r="AL89" s="291">
        <v>0</v>
      </c>
      <c r="AM89" s="291">
        <v>0</v>
      </c>
      <c r="AN89" s="349">
        <v>0</v>
      </c>
      <c r="AO89" s="349">
        <v>0</v>
      </c>
      <c r="AP89" s="349">
        <v>0</v>
      </c>
      <c r="AQ89" s="376">
        <v>7</v>
      </c>
      <c r="AR89" s="376">
        <v>7</v>
      </c>
      <c r="AS89" s="376">
        <v>0</v>
      </c>
      <c r="AT89" s="394">
        <v>1</v>
      </c>
      <c r="AU89" s="394">
        <v>1</v>
      </c>
      <c r="AV89" s="394">
        <v>0</v>
      </c>
      <c r="AW89" s="394">
        <v>0</v>
      </c>
      <c r="AX89" s="394">
        <v>0</v>
      </c>
      <c r="AY89" s="394">
        <v>0</v>
      </c>
      <c r="AZ89" s="127">
        <v>1</v>
      </c>
      <c r="BA89" s="127">
        <v>1</v>
      </c>
      <c r="BB89" s="127">
        <v>0</v>
      </c>
      <c r="BC89" s="127">
        <v>0</v>
      </c>
      <c r="BD89" s="127">
        <v>0</v>
      </c>
      <c r="BE89" s="127">
        <v>0</v>
      </c>
      <c r="BF89" s="127">
        <v>1</v>
      </c>
      <c r="BG89" s="127">
        <v>1</v>
      </c>
      <c r="BH89" s="127">
        <v>0</v>
      </c>
      <c r="BI89" s="127">
        <v>0</v>
      </c>
      <c r="BJ89" s="127">
        <v>0</v>
      </c>
      <c r="BK89" s="127">
        <v>0</v>
      </c>
      <c r="BL89" s="127">
        <v>1</v>
      </c>
      <c r="BM89" s="127">
        <v>1</v>
      </c>
      <c r="BN89" s="127">
        <v>0</v>
      </c>
      <c r="BO89" s="127">
        <v>0</v>
      </c>
      <c r="BP89" s="127">
        <v>0</v>
      </c>
      <c r="BQ89" s="127">
        <v>0</v>
      </c>
      <c r="BR89" s="127">
        <v>1</v>
      </c>
      <c r="BS89" s="127">
        <v>1</v>
      </c>
      <c r="BT89" s="127">
        <v>0</v>
      </c>
      <c r="BU89" s="127">
        <v>0</v>
      </c>
      <c r="BV89" s="127">
        <v>0</v>
      </c>
      <c r="BW89" s="127">
        <v>0</v>
      </c>
      <c r="BX89" s="127">
        <v>1</v>
      </c>
      <c r="BY89" s="127">
        <v>1</v>
      </c>
      <c r="BZ89" s="127">
        <v>0</v>
      </c>
      <c r="CA89" s="127"/>
      <c r="CB89" s="127"/>
      <c r="CC89" s="127"/>
    </row>
    <row r="90" spans="1:81" s="92" customFormat="1" x14ac:dyDescent="0.2">
      <c r="A90" s="13" t="s">
        <v>2313</v>
      </c>
      <c r="B90" s="13">
        <v>1</v>
      </c>
      <c r="C90" s="12" t="s">
        <v>4380</v>
      </c>
      <c r="D90" s="13" t="s">
        <v>2646</v>
      </c>
      <c r="E90" s="13" t="s">
        <v>3588</v>
      </c>
      <c r="F90" s="13" t="s">
        <v>2340</v>
      </c>
      <c r="G90" s="36"/>
      <c r="H90" s="36">
        <v>40806</v>
      </c>
      <c r="I90" s="47" t="s">
        <v>4381</v>
      </c>
      <c r="J90" s="244">
        <v>0</v>
      </c>
      <c r="K90" s="244">
        <v>0</v>
      </c>
      <c r="L90" s="244">
        <v>0</v>
      </c>
      <c r="M90" s="244">
        <v>0</v>
      </c>
      <c r="N90" s="244">
        <v>0</v>
      </c>
      <c r="O90" s="244">
        <v>0</v>
      </c>
      <c r="P90" s="244">
        <v>0</v>
      </c>
      <c r="Q90" s="244">
        <v>0</v>
      </c>
      <c r="R90" s="244">
        <v>0</v>
      </c>
      <c r="S90" s="244">
        <v>0</v>
      </c>
      <c r="T90" s="244">
        <v>0</v>
      </c>
      <c r="U90" s="244">
        <v>0</v>
      </c>
      <c r="V90" s="244">
        <v>0</v>
      </c>
      <c r="W90" s="244">
        <v>0</v>
      </c>
      <c r="X90" s="244">
        <v>0</v>
      </c>
      <c r="Y90" s="221">
        <v>0</v>
      </c>
      <c r="Z90" s="221">
        <v>0</v>
      </c>
      <c r="AA90" s="221">
        <v>0</v>
      </c>
      <c r="AB90" s="221">
        <v>0</v>
      </c>
      <c r="AC90" s="221">
        <v>0</v>
      </c>
      <c r="AD90" s="221">
        <v>0</v>
      </c>
      <c r="AE90" s="221">
        <v>0</v>
      </c>
      <c r="AF90" s="221">
        <v>0</v>
      </c>
      <c r="AG90" s="221">
        <v>0</v>
      </c>
      <c r="AH90" s="221">
        <v>0</v>
      </c>
      <c r="AI90" s="221">
        <v>0</v>
      </c>
      <c r="AJ90" s="221">
        <v>0</v>
      </c>
      <c r="AK90" s="291">
        <v>0</v>
      </c>
      <c r="AL90" s="291">
        <v>0</v>
      </c>
      <c r="AM90" s="291">
        <v>0</v>
      </c>
      <c r="AN90" s="349">
        <v>0</v>
      </c>
      <c r="AO90" s="349">
        <v>0</v>
      </c>
      <c r="AP90" s="349">
        <v>0</v>
      </c>
      <c r="AQ90" s="376">
        <v>0</v>
      </c>
      <c r="AR90" s="376">
        <v>0</v>
      </c>
      <c r="AS90" s="376">
        <v>0</v>
      </c>
      <c r="AT90" s="394">
        <v>0</v>
      </c>
      <c r="AU90" s="394">
        <v>0</v>
      </c>
      <c r="AV90" s="394">
        <v>0</v>
      </c>
      <c r="AW90" s="394">
        <v>0</v>
      </c>
      <c r="AX90" s="394">
        <v>0</v>
      </c>
      <c r="AY90" s="394">
        <v>0</v>
      </c>
      <c r="AZ90" s="127">
        <v>0</v>
      </c>
      <c r="BA90" s="127">
        <v>0</v>
      </c>
      <c r="BB90" s="127">
        <v>0</v>
      </c>
      <c r="BC90" s="127">
        <v>0</v>
      </c>
      <c r="BD90" s="127">
        <v>0</v>
      </c>
      <c r="BE90" s="127">
        <v>0</v>
      </c>
      <c r="BF90" s="127">
        <v>0</v>
      </c>
      <c r="BG90" s="127">
        <v>0</v>
      </c>
      <c r="BH90" s="127">
        <v>0</v>
      </c>
      <c r="BI90" s="127">
        <v>0</v>
      </c>
      <c r="BJ90" s="127">
        <v>0</v>
      </c>
      <c r="BK90" s="127">
        <v>0</v>
      </c>
      <c r="BL90" s="127">
        <v>0</v>
      </c>
      <c r="BM90" s="127">
        <v>0</v>
      </c>
      <c r="BN90" s="127">
        <v>0</v>
      </c>
      <c r="BO90" s="127">
        <v>0</v>
      </c>
      <c r="BP90" s="127">
        <v>0</v>
      </c>
      <c r="BQ90" s="127">
        <v>0</v>
      </c>
      <c r="BR90" s="127">
        <v>0</v>
      </c>
      <c r="BS90" s="127">
        <v>0</v>
      </c>
      <c r="BT90" s="127">
        <v>0</v>
      </c>
      <c r="BU90" s="127">
        <v>0</v>
      </c>
      <c r="BV90" s="127">
        <v>0</v>
      </c>
      <c r="BW90" s="127">
        <v>0</v>
      </c>
      <c r="BX90" s="127">
        <v>0</v>
      </c>
      <c r="BY90" s="127">
        <v>0</v>
      </c>
      <c r="BZ90" s="127">
        <v>0</v>
      </c>
      <c r="CA90" s="127"/>
      <c r="CB90" s="127"/>
      <c r="CC90" s="127"/>
    </row>
    <row r="91" spans="1:81" s="92" customFormat="1" x14ac:dyDescent="0.2">
      <c r="A91" s="13" t="s">
        <v>2313</v>
      </c>
      <c r="B91" s="13">
        <v>1</v>
      </c>
      <c r="C91" s="12" t="s">
        <v>4382</v>
      </c>
      <c r="D91" s="13" t="s">
        <v>2646</v>
      </c>
      <c r="E91" s="13" t="s">
        <v>3588</v>
      </c>
      <c r="F91" s="13" t="s">
        <v>1691</v>
      </c>
      <c r="G91" s="36">
        <v>41352</v>
      </c>
      <c r="H91" s="36">
        <v>40807</v>
      </c>
      <c r="I91" s="47" t="s">
        <v>5321</v>
      </c>
      <c r="J91" s="244">
        <v>5</v>
      </c>
      <c r="K91" s="244">
        <v>5</v>
      </c>
      <c r="L91" s="244">
        <v>0</v>
      </c>
      <c r="M91" s="244">
        <v>0</v>
      </c>
      <c r="N91" s="244">
        <v>0</v>
      </c>
      <c r="O91" s="244">
        <v>0</v>
      </c>
      <c r="P91" s="244">
        <v>0</v>
      </c>
      <c r="Q91" s="244">
        <v>0</v>
      </c>
      <c r="R91" s="244">
        <v>0</v>
      </c>
      <c r="S91" s="244">
        <v>5</v>
      </c>
      <c r="T91" s="244">
        <v>5</v>
      </c>
      <c r="U91" s="244">
        <v>0</v>
      </c>
      <c r="V91" s="244">
        <v>5</v>
      </c>
      <c r="W91" s="244">
        <v>5</v>
      </c>
      <c r="X91" s="244">
        <v>0</v>
      </c>
      <c r="Y91" s="221">
        <v>0</v>
      </c>
      <c r="Z91" s="221">
        <v>0</v>
      </c>
      <c r="AA91" s="221">
        <v>0</v>
      </c>
      <c r="AB91" s="221">
        <v>0</v>
      </c>
      <c r="AC91" s="221">
        <v>0</v>
      </c>
      <c r="AD91" s="221">
        <v>0</v>
      </c>
      <c r="AE91" s="221">
        <v>0</v>
      </c>
      <c r="AF91" s="221">
        <v>0</v>
      </c>
      <c r="AG91" s="221">
        <v>0</v>
      </c>
      <c r="AH91" s="221">
        <v>5</v>
      </c>
      <c r="AI91" s="221">
        <v>5</v>
      </c>
      <c r="AJ91" s="221">
        <v>0</v>
      </c>
      <c r="AK91" s="291">
        <v>0</v>
      </c>
      <c r="AL91" s="291">
        <v>0</v>
      </c>
      <c r="AM91" s="291">
        <v>0</v>
      </c>
      <c r="AN91" s="349">
        <v>0</v>
      </c>
      <c r="AO91" s="349">
        <v>0</v>
      </c>
      <c r="AP91" s="349">
        <v>0</v>
      </c>
      <c r="AQ91" s="376">
        <v>0</v>
      </c>
      <c r="AR91" s="376">
        <v>0</v>
      </c>
      <c r="AS91" s="376">
        <v>0</v>
      </c>
      <c r="AT91" s="394">
        <v>0</v>
      </c>
      <c r="AU91" s="394">
        <v>0</v>
      </c>
      <c r="AV91" s="394">
        <v>0</v>
      </c>
      <c r="AW91" s="394">
        <v>0</v>
      </c>
      <c r="AX91" s="394">
        <v>0</v>
      </c>
      <c r="AY91" s="394">
        <v>0</v>
      </c>
      <c r="AZ91" s="127">
        <v>0</v>
      </c>
      <c r="BA91" s="127">
        <v>0</v>
      </c>
      <c r="BB91" s="127">
        <v>0</v>
      </c>
      <c r="BC91" s="127">
        <v>0</v>
      </c>
      <c r="BD91" s="127">
        <v>0</v>
      </c>
      <c r="BE91" s="127">
        <v>0</v>
      </c>
      <c r="BF91" s="127">
        <v>0</v>
      </c>
      <c r="BG91" s="127">
        <v>0</v>
      </c>
      <c r="BH91" s="127">
        <v>0</v>
      </c>
      <c r="BI91" s="127">
        <v>0</v>
      </c>
      <c r="BJ91" s="127">
        <v>0</v>
      </c>
      <c r="BK91" s="127">
        <v>0</v>
      </c>
      <c r="BL91" s="127">
        <v>0</v>
      </c>
      <c r="BM91" s="127">
        <v>0</v>
      </c>
      <c r="BN91" s="127">
        <v>0</v>
      </c>
      <c r="BO91" s="127">
        <v>0</v>
      </c>
      <c r="BP91" s="127">
        <v>0</v>
      </c>
      <c r="BQ91" s="127">
        <v>0</v>
      </c>
      <c r="BR91" s="127">
        <v>0</v>
      </c>
      <c r="BS91" s="127">
        <v>0</v>
      </c>
      <c r="BT91" s="127">
        <v>0</v>
      </c>
      <c r="BU91" s="127">
        <v>0</v>
      </c>
      <c r="BV91" s="127">
        <v>0</v>
      </c>
      <c r="BW91" s="127">
        <v>0</v>
      </c>
      <c r="BX91" s="127">
        <v>5</v>
      </c>
      <c r="BY91" s="127">
        <v>5</v>
      </c>
      <c r="BZ91" s="127">
        <v>0</v>
      </c>
      <c r="CA91" s="127"/>
      <c r="CB91" s="127"/>
      <c r="CC91" s="127"/>
    </row>
    <row r="92" spans="1:81" s="92" customFormat="1" x14ac:dyDescent="0.2">
      <c r="A92" s="13" t="s">
        <v>2313</v>
      </c>
      <c r="B92" s="13">
        <v>1</v>
      </c>
      <c r="C92" s="12" t="s">
        <v>4383</v>
      </c>
      <c r="D92" s="13" t="s">
        <v>2646</v>
      </c>
      <c r="E92" s="13" t="s">
        <v>3588</v>
      </c>
      <c r="F92" s="13" t="s">
        <v>2340</v>
      </c>
      <c r="G92" s="36"/>
      <c r="H92" s="36">
        <v>40813</v>
      </c>
      <c r="I92" s="47" t="s">
        <v>4384</v>
      </c>
      <c r="J92" s="244">
        <v>6</v>
      </c>
      <c r="K92" s="244">
        <v>6</v>
      </c>
      <c r="L92" s="244">
        <v>0</v>
      </c>
      <c r="M92" s="244">
        <v>0</v>
      </c>
      <c r="N92" s="244">
        <v>0</v>
      </c>
      <c r="O92" s="244">
        <v>0</v>
      </c>
      <c r="P92" s="244">
        <v>0</v>
      </c>
      <c r="Q92" s="244">
        <v>0</v>
      </c>
      <c r="R92" s="244">
        <v>0</v>
      </c>
      <c r="S92" s="244">
        <v>4</v>
      </c>
      <c r="T92" s="244">
        <v>4</v>
      </c>
      <c r="U92" s="244">
        <v>0</v>
      </c>
      <c r="V92" s="244">
        <v>0</v>
      </c>
      <c r="W92" s="244">
        <v>0</v>
      </c>
      <c r="X92" s="244">
        <v>0</v>
      </c>
      <c r="Y92" s="221">
        <v>3</v>
      </c>
      <c r="Z92" s="221">
        <v>3</v>
      </c>
      <c r="AA92" s="221">
        <v>0</v>
      </c>
      <c r="AB92" s="221">
        <v>3</v>
      </c>
      <c r="AC92" s="221">
        <v>3</v>
      </c>
      <c r="AD92" s="221">
        <v>0</v>
      </c>
      <c r="AE92" s="221">
        <v>3</v>
      </c>
      <c r="AF92" s="221">
        <v>3</v>
      </c>
      <c r="AG92" s="221">
        <v>0</v>
      </c>
      <c r="AH92" s="221">
        <v>3</v>
      </c>
      <c r="AI92" s="221">
        <v>3</v>
      </c>
      <c r="AJ92" s="221">
        <v>0</v>
      </c>
      <c r="AK92" s="291">
        <v>0</v>
      </c>
      <c r="AL92" s="291">
        <v>0</v>
      </c>
      <c r="AM92" s="291">
        <v>0</v>
      </c>
      <c r="AN92" s="349">
        <v>3</v>
      </c>
      <c r="AO92" s="349">
        <v>3</v>
      </c>
      <c r="AP92" s="349">
        <v>0</v>
      </c>
      <c r="AQ92" s="376">
        <v>6</v>
      </c>
      <c r="AR92" s="376">
        <v>6</v>
      </c>
      <c r="AS92" s="376">
        <v>0</v>
      </c>
      <c r="AT92" s="394">
        <v>6</v>
      </c>
      <c r="AU92" s="394">
        <v>6</v>
      </c>
      <c r="AV92" s="394">
        <v>0</v>
      </c>
      <c r="AW92" s="394">
        <v>3</v>
      </c>
      <c r="AX92" s="394">
        <v>3</v>
      </c>
      <c r="AY92" s="394">
        <v>0</v>
      </c>
      <c r="AZ92" s="127">
        <v>6</v>
      </c>
      <c r="BA92" s="127">
        <v>6</v>
      </c>
      <c r="BB92" s="127">
        <v>0</v>
      </c>
      <c r="BC92" s="127">
        <v>0</v>
      </c>
      <c r="BD92" s="127">
        <v>0</v>
      </c>
      <c r="BE92" s="127">
        <v>0</v>
      </c>
      <c r="BF92" s="127">
        <v>3</v>
      </c>
      <c r="BG92" s="127">
        <v>3</v>
      </c>
      <c r="BH92" s="127">
        <v>0</v>
      </c>
      <c r="BI92" s="127">
        <v>0</v>
      </c>
      <c r="BJ92" s="127">
        <v>0</v>
      </c>
      <c r="BK92" s="127">
        <v>0</v>
      </c>
      <c r="BL92" s="127">
        <v>3</v>
      </c>
      <c r="BM92" s="127">
        <v>3</v>
      </c>
      <c r="BN92" s="127">
        <v>0</v>
      </c>
      <c r="BO92" s="127">
        <v>0</v>
      </c>
      <c r="BP92" s="127">
        <v>0</v>
      </c>
      <c r="BQ92" s="127">
        <v>0</v>
      </c>
      <c r="BR92" s="127">
        <v>0</v>
      </c>
      <c r="BS92" s="127">
        <v>0</v>
      </c>
      <c r="BT92" s="127">
        <v>0</v>
      </c>
      <c r="BU92" s="127">
        <v>6</v>
      </c>
      <c r="BV92" s="127">
        <v>6</v>
      </c>
      <c r="BW92" s="127">
        <v>0</v>
      </c>
      <c r="BX92" s="127">
        <v>3</v>
      </c>
      <c r="BY92" s="127">
        <v>3</v>
      </c>
      <c r="BZ92" s="127">
        <v>0</v>
      </c>
      <c r="CA92" s="127"/>
      <c r="CB92" s="127"/>
      <c r="CC92" s="127"/>
    </row>
    <row r="93" spans="1:81" s="92" customFormat="1" x14ac:dyDescent="0.2">
      <c r="A93" s="13" t="s">
        <v>2313</v>
      </c>
      <c r="B93" s="13">
        <v>1</v>
      </c>
      <c r="C93" s="12" t="s">
        <v>4385</v>
      </c>
      <c r="D93" s="13" t="s">
        <v>2646</v>
      </c>
      <c r="E93" s="13" t="s">
        <v>3588</v>
      </c>
      <c r="F93" s="13" t="s">
        <v>2182</v>
      </c>
      <c r="G93" s="36">
        <v>41438</v>
      </c>
      <c r="H93" s="36">
        <v>40813</v>
      </c>
      <c r="I93" s="47" t="s">
        <v>4386</v>
      </c>
      <c r="J93" s="244">
        <v>0</v>
      </c>
      <c r="K93" s="244">
        <v>0</v>
      </c>
      <c r="L93" s="244">
        <v>0</v>
      </c>
      <c r="M93" s="221">
        <v>9</v>
      </c>
      <c r="N93" s="221">
        <v>9</v>
      </c>
      <c r="O93" s="221">
        <v>0</v>
      </c>
      <c r="P93" s="221">
        <v>0</v>
      </c>
      <c r="Q93" s="221">
        <v>0</v>
      </c>
      <c r="R93" s="221">
        <v>0</v>
      </c>
      <c r="S93" s="221">
        <v>4</v>
      </c>
      <c r="T93" s="221">
        <v>4</v>
      </c>
      <c r="U93" s="221">
        <v>0</v>
      </c>
      <c r="V93" s="221">
        <v>3</v>
      </c>
      <c r="W93" s="221">
        <v>3</v>
      </c>
      <c r="X93" s="221">
        <v>0</v>
      </c>
      <c r="Y93" s="221">
        <v>3</v>
      </c>
      <c r="Z93" s="221">
        <v>3</v>
      </c>
      <c r="AA93" s="221">
        <v>0</v>
      </c>
      <c r="AB93" s="221">
        <v>3</v>
      </c>
      <c r="AC93" s="221">
        <v>3</v>
      </c>
      <c r="AD93" s="221">
        <v>0</v>
      </c>
      <c r="AE93" s="221">
        <v>6</v>
      </c>
      <c r="AF93" s="221">
        <v>6</v>
      </c>
      <c r="AG93" s="221">
        <v>0</v>
      </c>
      <c r="AH93" s="221">
        <v>3</v>
      </c>
      <c r="AI93" s="221">
        <v>3</v>
      </c>
      <c r="AJ93" s="221">
        <v>0</v>
      </c>
      <c r="AK93" s="291">
        <v>6</v>
      </c>
      <c r="AL93" s="291">
        <v>6</v>
      </c>
      <c r="AM93" s="291">
        <v>0</v>
      </c>
      <c r="AN93" s="349">
        <v>0</v>
      </c>
      <c r="AO93" s="349">
        <v>0</v>
      </c>
      <c r="AP93" s="349">
        <v>0</v>
      </c>
      <c r="AQ93" s="376">
        <v>6</v>
      </c>
      <c r="AR93" s="376">
        <v>6</v>
      </c>
      <c r="AS93" s="376">
        <v>0</v>
      </c>
      <c r="AT93" s="394">
        <v>3</v>
      </c>
      <c r="AU93" s="394">
        <v>3</v>
      </c>
      <c r="AV93" s="394">
        <v>3</v>
      </c>
      <c r="AW93" s="394">
        <v>9</v>
      </c>
      <c r="AX93" s="394">
        <v>9</v>
      </c>
      <c r="AY93" s="394">
        <v>9</v>
      </c>
      <c r="AZ93" s="127">
        <v>3</v>
      </c>
      <c r="BA93" s="127">
        <v>3</v>
      </c>
      <c r="BB93" s="127">
        <v>0</v>
      </c>
      <c r="BC93" s="127">
        <v>0</v>
      </c>
      <c r="BD93" s="127">
        <v>0</v>
      </c>
      <c r="BE93" s="127">
        <v>0</v>
      </c>
      <c r="BF93" s="127">
        <v>0</v>
      </c>
      <c r="BG93" s="127">
        <v>0</v>
      </c>
      <c r="BH93" s="127">
        <v>0</v>
      </c>
      <c r="BI93" s="127">
        <v>0</v>
      </c>
      <c r="BJ93" s="127">
        <v>0</v>
      </c>
      <c r="BK93" s="127">
        <v>0</v>
      </c>
      <c r="BL93" s="127">
        <v>3</v>
      </c>
      <c r="BM93" s="127">
        <v>3</v>
      </c>
      <c r="BN93" s="127">
        <v>0</v>
      </c>
      <c r="BO93" s="127">
        <v>3</v>
      </c>
      <c r="BP93" s="127">
        <v>3</v>
      </c>
      <c r="BQ93" s="127">
        <v>0</v>
      </c>
      <c r="BR93" s="127">
        <v>3</v>
      </c>
      <c r="BS93" s="127">
        <v>3</v>
      </c>
      <c r="BT93" s="127">
        <v>0</v>
      </c>
      <c r="BU93" s="127">
        <v>3</v>
      </c>
      <c r="BV93" s="127">
        <v>3</v>
      </c>
      <c r="BW93" s="127">
        <v>0</v>
      </c>
      <c r="BX93" s="127">
        <v>6</v>
      </c>
      <c r="BY93" s="127">
        <v>6</v>
      </c>
      <c r="BZ93" s="127">
        <v>0</v>
      </c>
      <c r="CA93" s="127"/>
      <c r="CB93" s="127"/>
      <c r="CC93" s="127"/>
    </row>
    <row r="94" spans="1:81" s="92" customFormat="1" x14ac:dyDescent="0.2">
      <c r="A94" s="13" t="s">
        <v>2313</v>
      </c>
      <c r="B94" s="13">
        <v>1</v>
      </c>
      <c r="C94" s="12" t="s">
        <v>4455</v>
      </c>
      <c r="D94" s="13" t="s">
        <v>2646</v>
      </c>
      <c r="E94" s="13" t="s">
        <v>3588</v>
      </c>
      <c r="F94" s="13" t="s">
        <v>2822</v>
      </c>
      <c r="G94" s="36">
        <v>41372</v>
      </c>
      <c r="H94" s="36">
        <v>40820</v>
      </c>
      <c r="I94" s="47" t="s">
        <v>4456</v>
      </c>
      <c r="J94" s="244">
        <v>0</v>
      </c>
      <c r="K94" s="244">
        <v>0</v>
      </c>
      <c r="L94" s="244">
        <v>0</v>
      </c>
      <c r="M94" s="244">
        <v>0</v>
      </c>
      <c r="N94" s="244">
        <v>0</v>
      </c>
      <c r="O94" s="244">
        <v>0</v>
      </c>
      <c r="P94" s="244">
        <v>0</v>
      </c>
      <c r="Q94" s="244">
        <v>0</v>
      </c>
      <c r="R94" s="244">
        <v>0</v>
      </c>
      <c r="S94" s="244">
        <v>0</v>
      </c>
      <c r="T94" s="244">
        <v>0</v>
      </c>
      <c r="U94" s="244">
        <v>0</v>
      </c>
      <c r="V94" s="244">
        <v>0</v>
      </c>
      <c r="W94" s="244">
        <v>0</v>
      </c>
      <c r="X94" s="244">
        <v>0</v>
      </c>
      <c r="Y94" s="221">
        <v>8</v>
      </c>
      <c r="Z94" s="221">
        <v>8</v>
      </c>
      <c r="AA94" s="221">
        <v>0</v>
      </c>
      <c r="AB94" s="221">
        <v>0</v>
      </c>
      <c r="AC94" s="221">
        <v>0</v>
      </c>
      <c r="AD94" s="221">
        <v>0</v>
      </c>
      <c r="AE94" s="221">
        <v>0</v>
      </c>
      <c r="AF94" s="221">
        <v>0</v>
      </c>
      <c r="AG94" s="221">
        <v>0</v>
      </c>
      <c r="AH94" s="221">
        <v>0</v>
      </c>
      <c r="AI94" s="221">
        <v>0</v>
      </c>
      <c r="AJ94" s="221">
        <v>0</v>
      </c>
      <c r="AK94" s="291">
        <v>0</v>
      </c>
      <c r="AL94" s="291">
        <v>0</v>
      </c>
      <c r="AM94" s="291">
        <v>0</v>
      </c>
      <c r="AN94" s="349">
        <v>0</v>
      </c>
      <c r="AO94" s="349">
        <v>0</v>
      </c>
      <c r="AP94" s="349">
        <v>0</v>
      </c>
      <c r="AQ94" s="376">
        <v>0</v>
      </c>
      <c r="AR94" s="376">
        <v>0</v>
      </c>
      <c r="AS94" s="376">
        <v>0</v>
      </c>
      <c r="AT94" s="394">
        <v>0</v>
      </c>
      <c r="AU94" s="394">
        <v>0</v>
      </c>
      <c r="AV94" s="394">
        <v>0</v>
      </c>
      <c r="AW94" s="394">
        <v>0</v>
      </c>
      <c r="AX94" s="394">
        <v>0</v>
      </c>
      <c r="AY94" s="394">
        <v>0</v>
      </c>
      <c r="AZ94" s="127">
        <v>0</v>
      </c>
      <c r="BA94" s="127">
        <v>0</v>
      </c>
      <c r="BB94" s="127">
        <v>0</v>
      </c>
      <c r="BC94" s="127">
        <v>0</v>
      </c>
      <c r="BD94" s="127">
        <v>0</v>
      </c>
      <c r="BE94" s="127">
        <v>0</v>
      </c>
      <c r="BF94" s="127">
        <v>0</v>
      </c>
      <c r="BG94" s="127">
        <v>0</v>
      </c>
      <c r="BH94" s="127">
        <v>0</v>
      </c>
      <c r="BI94" s="127">
        <v>0</v>
      </c>
      <c r="BJ94" s="127">
        <v>0</v>
      </c>
      <c r="BK94" s="127">
        <v>0</v>
      </c>
      <c r="BL94" s="127">
        <v>0</v>
      </c>
      <c r="BM94" s="127">
        <v>0</v>
      </c>
      <c r="BN94" s="127">
        <v>0</v>
      </c>
      <c r="BO94" s="127">
        <v>0</v>
      </c>
      <c r="BP94" s="127">
        <v>0</v>
      </c>
      <c r="BQ94" s="127">
        <v>0</v>
      </c>
      <c r="BR94" s="127">
        <v>0</v>
      </c>
      <c r="BS94" s="127">
        <v>0</v>
      </c>
      <c r="BT94" s="127">
        <v>0</v>
      </c>
      <c r="BU94" s="127">
        <v>0</v>
      </c>
      <c r="BV94" s="127">
        <v>0</v>
      </c>
      <c r="BW94" s="127">
        <v>0</v>
      </c>
      <c r="BX94" s="127">
        <v>0</v>
      </c>
      <c r="BY94" s="127">
        <v>0</v>
      </c>
      <c r="BZ94" s="127">
        <v>0</v>
      </c>
      <c r="CA94" s="127"/>
      <c r="CB94" s="127"/>
      <c r="CC94" s="127"/>
    </row>
    <row r="95" spans="1:81" s="92" customFormat="1" x14ac:dyDescent="0.2">
      <c r="A95" s="13" t="s">
        <v>2313</v>
      </c>
      <c r="B95" s="13">
        <v>1</v>
      </c>
      <c r="C95" s="12" t="s">
        <v>4457</v>
      </c>
      <c r="D95" s="13" t="s">
        <v>2646</v>
      </c>
      <c r="E95" s="13" t="s">
        <v>3588</v>
      </c>
      <c r="F95" s="13" t="s">
        <v>2340</v>
      </c>
      <c r="G95" s="36"/>
      <c r="H95" s="36">
        <v>40823</v>
      </c>
      <c r="I95" s="47" t="s">
        <v>4458</v>
      </c>
      <c r="J95" s="244">
        <v>2</v>
      </c>
      <c r="K95" s="244">
        <v>2</v>
      </c>
      <c r="L95" s="244">
        <v>0</v>
      </c>
      <c r="M95" s="244">
        <v>0</v>
      </c>
      <c r="N95" s="244">
        <v>0</v>
      </c>
      <c r="O95" s="244">
        <v>0</v>
      </c>
      <c r="P95" s="244">
        <v>2</v>
      </c>
      <c r="Q95" s="244">
        <v>2</v>
      </c>
      <c r="R95" s="244">
        <v>0</v>
      </c>
      <c r="S95" s="244">
        <v>2</v>
      </c>
      <c r="T95" s="244">
        <v>2</v>
      </c>
      <c r="U95" s="244">
        <v>0</v>
      </c>
      <c r="V95" s="244">
        <v>2</v>
      </c>
      <c r="W95" s="244">
        <v>2</v>
      </c>
      <c r="X95" s="244">
        <v>0</v>
      </c>
      <c r="Y95" s="221">
        <v>0</v>
      </c>
      <c r="Z95" s="221">
        <v>0</v>
      </c>
      <c r="AA95" s="221">
        <v>0</v>
      </c>
      <c r="AB95" s="221">
        <v>2</v>
      </c>
      <c r="AC95" s="221">
        <v>2</v>
      </c>
      <c r="AD95" s="221">
        <v>0</v>
      </c>
      <c r="AE95" s="221">
        <v>0</v>
      </c>
      <c r="AF95" s="221">
        <v>0</v>
      </c>
      <c r="AG95" s="221">
        <v>0</v>
      </c>
      <c r="AH95" s="221">
        <v>2</v>
      </c>
      <c r="AI95" s="221">
        <v>2</v>
      </c>
      <c r="AJ95" s="221">
        <v>0</v>
      </c>
      <c r="AK95" s="291">
        <v>0</v>
      </c>
      <c r="AL95" s="291">
        <v>0</v>
      </c>
      <c r="AM95" s="291">
        <v>0</v>
      </c>
      <c r="AN95" s="349">
        <v>2</v>
      </c>
      <c r="AO95" s="349">
        <v>2</v>
      </c>
      <c r="AP95" s="349">
        <v>0</v>
      </c>
      <c r="AQ95" s="376">
        <v>0</v>
      </c>
      <c r="AR95" s="376">
        <v>0</v>
      </c>
      <c r="AS95" s="376">
        <v>0</v>
      </c>
      <c r="AT95" s="394">
        <v>2</v>
      </c>
      <c r="AU95" s="394">
        <v>2</v>
      </c>
      <c r="AV95" s="394">
        <v>0</v>
      </c>
      <c r="AW95" s="394">
        <v>0</v>
      </c>
      <c r="AX95" s="394">
        <v>0</v>
      </c>
      <c r="AY95" s="394">
        <v>0</v>
      </c>
      <c r="AZ95" s="127">
        <v>2</v>
      </c>
      <c r="BA95" s="127">
        <v>2</v>
      </c>
      <c r="BB95" s="127">
        <v>0</v>
      </c>
      <c r="BC95" s="127">
        <v>0</v>
      </c>
      <c r="BD95" s="127">
        <v>0</v>
      </c>
      <c r="BE95" s="127">
        <v>0</v>
      </c>
      <c r="BF95" s="127">
        <v>4</v>
      </c>
      <c r="BG95" s="127">
        <v>4</v>
      </c>
      <c r="BH95" s="127">
        <v>0</v>
      </c>
      <c r="BI95" s="127">
        <v>0</v>
      </c>
      <c r="BJ95" s="127">
        <v>0</v>
      </c>
      <c r="BK95" s="127">
        <v>0</v>
      </c>
      <c r="BL95" s="127">
        <v>2</v>
      </c>
      <c r="BM95" s="127">
        <v>2</v>
      </c>
      <c r="BN95" s="127">
        <v>0</v>
      </c>
      <c r="BO95" s="127">
        <v>0</v>
      </c>
      <c r="BP95" s="127">
        <v>0</v>
      </c>
      <c r="BQ95" s="127">
        <v>0</v>
      </c>
      <c r="BR95" s="127">
        <v>2</v>
      </c>
      <c r="BS95" s="127">
        <v>2</v>
      </c>
      <c r="BT95" s="127">
        <v>0</v>
      </c>
      <c r="BU95" s="127">
        <v>0</v>
      </c>
      <c r="BV95" s="127">
        <v>0</v>
      </c>
      <c r="BW95" s="127">
        <v>0</v>
      </c>
      <c r="BX95" s="127">
        <v>2</v>
      </c>
      <c r="BY95" s="127">
        <v>2</v>
      </c>
      <c r="BZ95" s="127">
        <v>0</v>
      </c>
      <c r="CA95" s="127"/>
      <c r="CB95" s="127"/>
      <c r="CC95" s="127"/>
    </row>
    <row r="96" spans="1:81" s="92" customFormat="1" x14ac:dyDescent="0.2">
      <c r="A96" s="13" t="s">
        <v>2313</v>
      </c>
      <c r="B96" s="13">
        <v>1</v>
      </c>
      <c r="C96" s="12" t="s">
        <v>4459</v>
      </c>
      <c r="D96" s="13" t="s">
        <v>2646</v>
      </c>
      <c r="E96" s="13" t="s">
        <v>3588</v>
      </c>
      <c r="F96" s="13" t="s">
        <v>2822</v>
      </c>
      <c r="G96" s="36">
        <v>41470</v>
      </c>
      <c r="H96" s="36">
        <v>40828</v>
      </c>
      <c r="I96" s="47" t="s">
        <v>4460</v>
      </c>
      <c r="J96" s="244">
        <v>0</v>
      </c>
      <c r="K96" s="244">
        <v>0</v>
      </c>
      <c r="L96" s="244">
        <v>0</v>
      </c>
      <c r="M96" s="221">
        <v>0</v>
      </c>
      <c r="N96" s="221">
        <v>0</v>
      </c>
      <c r="O96" s="221">
        <v>0</v>
      </c>
      <c r="P96" s="221">
        <v>0</v>
      </c>
      <c r="Q96" s="221">
        <v>0</v>
      </c>
      <c r="R96" s="221">
        <v>0</v>
      </c>
      <c r="S96" s="221">
        <v>0</v>
      </c>
      <c r="T96" s="221">
        <v>0</v>
      </c>
      <c r="U96" s="221">
        <v>0</v>
      </c>
      <c r="V96" s="221">
        <v>0</v>
      </c>
      <c r="W96" s="221">
        <v>0</v>
      </c>
      <c r="X96" s="221">
        <v>0</v>
      </c>
      <c r="Y96" s="221">
        <v>0</v>
      </c>
      <c r="Z96" s="221">
        <v>0</v>
      </c>
      <c r="AA96" s="221">
        <v>0</v>
      </c>
      <c r="AB96" s="221">
        <v>0</v>
      </c>
      <c r="AC96" s="221">
        <v>0</v>
      </c>
      <c r="AD96" s="221">
        <v>0</v>
      </c>
      <c r="AE96" s="221">
        <v>0</v>
      </c>
      <c r="AF96" s="221">
        <v>0</v>
      </c>
      <c r="AG96" s="221">
        <v>0</v>
      </c>
      <c r="AH96" s="221">
        <v>0</v>
      </c>
      <c r="AI96" s="221">
        <v>0</v>
      </c>
      <c r="AJ96" s="221">
        <v>0</v>
      </c>
      <c r="AK96" s="291">
        <v>0</v>
      </c>
      <c r="AL96" s="291">
        <v>0</v>
      </c>
      <c r="AM96" s="291">
        <v>0</v>
      </c>
      <c r="AN96" s="349">
        <v>0</v>
      </c>
      <c r="AO96" s="349">
        <v>0</v>
      </c>
      <c r="AP96" s="349">
        <v>0</v>
      </c>
      <c r="AQ96" s="376">
        <v>0</v>
      </c>
      <c r="AR96" s="376">
        <v>0</v>
      </c>
      <c r="AS96" s="376">
        <v>0</v>
      </c>
      <c r="AT96" s="394">
        <v>0</v>
      </c>
      <c r="AU96" s="394">
        <v>0</v>
      </c>
      <c r="AV96" s="394">
        <v>0</v>
      </c>
      <c r="AW96" s="394">
        <v>0</v>
      </c>
      <c r="AX96" s="394">
        <v>0</v>
      </c>
      <c r="AY96" s="394">
        <v>0</v>
      </c>
      <c r="AZ96" s="127">
        <v>0</v>
      </c>
      <c r="BA96" s="127">
        <v>0</v>
      </c>
      <c r="BB96" s="127">
        <v>0</v>
      </c>
      <c r="BC96" s="127">
        <v>0</v>
      </c>
      <c r="BD96" s="127">
        <v>0</v>
      </c>
      <c r="BE96" s="127">
        <v>0</v>
      </c>
      <c r="BF96" s="127">
        <v>0</v>
      </c>
      <c r="BG96" s="127">
        <v>0</v>
      </c>
      <c r="BH96" s="127">
        <v>0</v>
      </c>
      <c r="BI96" s="127">
        <v>0</v>
      </c>
      <c r="BJ96" s="127">
        <v>0</v>
      </c>
      <c r="BK96" s="127">
        <v>0</v>
      </c>
      <c r="BL96" s="127">
        <v>0</v>
      </c>
      <c r="BM96" s="127">
        <v>0</v>
      </c>
      <c r="BN96" s="127">
        <v>0</v>
      </c>
      <c r="BO96" s="127">
        <v>0</v>
      </c>
      <c r="BP96" s="127">
        <v>0</v>
      </c>
      <c r="BQ96" s="127">
        <v>0</v>
      </c>
      <c r="BR96" s="127">
        <v>0</v>
      </c>
      <c r="BS96" s="127">
        <v>0</v>
      </c>
      <c r="BT96" s="127">
        <v>0</v>
      </c>
      <c r="BU96" s="127">
        <v>0</v>
      </c>
      <c r="BV96" s="127">
        <v>0</v>
      </c>
      <c r="BW96" s="127">
        <v>0</v>
      </c>
      <c r="BX96" s="127">
        <v>0</v>
      </c>
      <c r="BY96" s="127">
        <v>0</v>
      </c>
      <c r="BZ96" s="127">
        <v>0</v>
      </c>
      <c r="CA96" s="127"/>
      <c r="CB96" s="127"/>
      <c r="CC96" s="127"/>
    </row>
    <row r="97" spans="1:81" s="92" customFormat="1" x14ac:dyDescent="0.2">
      <c r="A97" s="13" t="s">
        <v>2313</v>
      </c>
      <c r="B97" s="13">
        <v>1</v>
      </c>
      <c r="C97" s="12" t="s">
        <v>4555</v>
      </c>
      <c r="D97" s="13" t="s">
        <v>2646</v>
      </c>
      <c r="E97" s="13" t="s">
        <v>3588</v>
      </c>
      <c r="F97" s="13" t="s">
        <v>1691</v>
      </c>
      <c r="G97" s="36">
        <v>41400</v>
      </c>
      <c r="H97" s="36">
        <v>40836</v>
      </c>
      <c r="I97" s="47" t="s">
        <v>5320</v>
      </c>
      <c r="J97" s="244">
        <v>0</v>
      </c>
      <c r="K97" s="244">
        <v>0</v>
      </c>
      <c r="L97" s="244">
        <v>0</v>
      </c>
      <c r="M97" s="244">
        <v>0</v>
      </c>
      <c r="N97" s="244">
        <v>0</v>
      </c>
      <c r="O97" s="244">
        <v>0</v>
      </c>
      <c r="P97" s="244">
        <v>0</v>
      </c>
      <c r="Q97" s="244">
        <v>0</v>
      </c>
      <c r="R97" s="244">
        <v>0</v>
      </c>
      <c r="S97" s="244">
        <v>0</v>
      </c>
      <c r="T97" s="244">
        <v>0</v>
      </c>
      <c r="U97" s="244">
        <v>0</v>
      </c>
      <c r="V97" s="244">
        <v>5</v>
      </c>
      <c r="W97" s="244">
        <v>5</v>
      </c>
      <c r="X97" s="244">
        <v>0</v>
      </c>
      <c r="Y97" s="221">
        <v>0</v>
      </c>
      <c r="Z97" s="221">
        <v>0</v>
      </c>
      <c r="AA97" s="221">
        <v>0</v>
      </c>
      <c r="AB97" s="221">
        <v>5</v>
      </c>
      <c r="AC97" s="221">
        <v>5</v>
      </c>
      <c r="AD97" s="221">
        <v>0</v>
      </c>
      <c r="AE97" s="221">
        <v>0</v>
      </c>
      <c r="AF97" s="221">
        <v>0</v>
      </c>
      <c r="AG97" s="221">
        <v>0</v>
      </c>
      <c r="AH97" s="221">
        <v>0</v>
      </c>
      <c r="AI97" s="221">
        <v>0</v>
      </c>
      <c r="AJ97" s="221">
        <v>0</v>
      </c>
      <c r="AK97" s="291">
        <v>0</v>
      </c>
      <c r="AL97" s="291">
        <v>0</v>
      </c>
      <c r="AM97" s="291">
        <v>0</v>
      </c>
      <c r="AN97" s="349">
        <v>5</v>
      </c>
      <c r="AO97" s="349">
        <v>5</v>
      </c>
      <c r="AP97" s="349">
        <v>0</v>
      </c>
      <c r="AQ97" s="376">
        <v>0</v>
      </c>
      <c r="AR97" s="376">
        <v>0</v>
      </c>
      <c r="AS97" s="376">
        <v>0</v>
      </c>
      <c r="AT97" s="394">
        <v>0</v>
      </c>
      <c r="AU97" s="394">
        <v>0</v>
      </c>
      <c r="AV97" s="394">
        <v>0</v>
      </c>
      <c r="AW97" s="394">
        <v>0</v>
      </c>
      <c r="AX97" s="394">
        <v>0</v>
      </c>
      <c r="AY97" s="394">
        <v>0</v>
      </c>
      <c r="AZ97" s="127">
        <v>5</v>
      </c>
      <c r="BA97" s="127">
        <v>5</v>
      </c>
      <c r="BB97" s="127">
        <v>0</v>
      </c>
      <c r="BC97" s="127">
        <v>0</v>
      </c>
      <c r="BD97" s="127">
        <v>0</v>
      </c>
      <c r="BE97" s="127">
        <v>0</v>
      </c>
      <c r="BF97" s="127">
        <v>0</v>
      </c>
      <c r="BG97" s="127">
        <v>0</v>
      </c>
      <c r="BH97" s="127">
        <v>0</v>
      </c>
      <c r="BI97" s="127">
        <v>0</v>
      </c>
      <c r="BJ97" s="127">
        <v>0</v>
      </c>
      <c r="BK97" s="127">
        <v>0</v>
      </c>
      <c r="BL97" s="127">
        <v>0</v>
      </c>
      <c r="BM97" s="127">
        <v>0</v>
      </c>
      <c r="BN97" s="127">
        <v>0</v>
      </c>
      <c r="BO97" s="127">
        <v>0</v>
      </c>
      <c r="BP97" s="127">
        <v>0</v>
      </c>
      <c r="BQ97" s="127">
        <v>0</v>
      </c>
      <c r="BR97" s="127">
        <v>0</v>
      </c>
      <c r="BS97" s="127">
        <v>0</v>
      </c>
      <c r="BT97" s="127">
        <v>0</v>
      </c>
      <c r="BU97" s="127">
        <v>0</v>
      </c>
      <c r="BV97" s="127">
        <v>0</v>
      </c>
      <c r="BW97" s="127">
        <v>0</v>
      </c>
      <c r="BX97" s="127">
        <v>0</v>
      </c>
      <c r="BY97" s="127">
        <v>0</v>
      </c>
      <c r="BZ97" s="127">
        <v>0</v>
      </c>
      <c r="CA97" s="127"/>
      <c r="CB97" s="127"/>
      <c r="CC97" s="127"/>
    </row>
    <row r="98" spans="1:81" s="92" customFormat="1" x14ac:dyDescent="0.2">
      <c r="A98" s="13" t="s">
        <v>2313</v>
      </c>
      <c r="B98" s="13">
        <v>1</v>
      </c>
      <c r="C98" s="12" t="s">
        <v>4387</v>
      </c>
      <c r="D98" s="13" t="s">
        <v>2646</v>
      </c>
      <c r="E98" s="13" t="s">
        <v>3588</v>
      </c>
      <c r="F98" s="13" t="s">
        <v>2340</v>
      </c>
      <c r="G98" s="36"/>
      <c r="H98" s="36">
        <v>40837</v>
      </c>
      <c r="I98" s="47" t="s">
        <v>4388</v>
      </c>
      <c r="J98" s="244">
        <v>0</v>
      </c>
      <c r="K98" s="244">
        <v>0</v>
      </c>
      <c r="L98" s="244">
        <v>0</v>
      </c>
      <c r="M98" s="244">
        <v>0</v>
      </c>
      <c r="N98" s="244">
        <v>0</v>
      </c>
      <c r="O98" s="244">
        <v>0</v>
      </c>
      <c r="P98" s="244">
        <v>0</v>
      </c>
      <c r="Q98" s="244">
        <v>0</v>
      </c>
      <c r="R98" s="244">
        <v>0</v>
      </c>
      <c r="S98" s="244">
        <v>2</v>
      </c>
      <c r="T98" s="244">
        <v>2</v>
      </c>
      <c r="U98" s="244">
        <v>0</v>
      </c>
      <c r="V98" s="244">
        <v>2</v>
      </c>
      <c r="W98" s="244">
        <v>2</v>
      </c>
      <c r="X98" s="244">
        <v>0</v>
      </c>
      <c r="Y98" s="221">
        <v>2</v>
      </c>
      <c r="Z98" s="221">
        <v>2</v>
      </c>
      <c r="AA98" s="221">
        <v>0</v>
      </c>
      <c r="AB98" s="221">
        <v>0</v>
      </c>
      <c r="AC98" s="221">
        <v>0</v>
      </c>
      <c r="AD98" s="221">
        <v>0</v>
      </c>
      <c r="AE98" s="221">
        <v>6</v>
      </c>
      <c r="AF98" s="221">
        <v>6</v>
      </c>
      <c r="AG98" s="221">
        <v>0</v>
      </c>
      <c r="AH98" s="221">
        <v>0</v>
      </c>
      <c r="AI98" s="221">
        <v>0</v>
      </c>
      <c r="AJ98" s="221">
        <v>0</v>
      </c>
      <c r="AK98" s="291">
        <v>2</v>
      </c>
      <c r="AL98" s="291">
        <v>2</v>
      </c>
      <c r="AM98" s="291">
        <v>0</v>
      </c>
      <c r="AN98" s="349">
        <v>0</v>
      </c>
      <c r="AO98" s="349">
        <v>0</v>
      </c>
      <c r="AP98" s="349">
        <v>0</v>
      </c>
      <c r="AQ98" s="376">
        <v>0</v>
      </c>
      <c r="AR98" s="376">
        <v>0</v>
      </c>
      <c r="AS98" s="376">
        <v>0</v>
      </c>
      <c r="AT98" s="394">
        <v>2</v>
      </c>
      <c r="AU98" s="394">
        <v>2</v>
      </c>
      <c r="AV98" s="394">
        <v>0</v>
      </c>
      <c r="AW98" s="394">
        <v>0</v>
      </c>
      <c r="AX98" s="394">
        <v>0</v>
      </c>
      <c r="AY98" s="394">
        <v>0</v>
      </c>
      <c r="AZ98" s="127">
        <v>0</v>
      </c>
      <c r="BA98" s="127">
        <v>0</v>
      </c>
      <c r="BB98" s="127">
        <v>0</v>
      </c>
      <c r="BC98" s="127">
        <v>0</v>
      </c>
      <c r="BD98" s="127">
        <v>0</v>
      </c>
      <c r="BE98" s="127">
        <v>0</v>
      </c>
      <c r="BF98" s="127">
        <v>2</v>
      </c>
      <c r="BG98" s="127">
        <v>2</v>
      </c>
      <c r="BH98" s="127">
        <v>0</v>
      </c>
      <c r="BI98" s="127">
        <v>2</v>
      </c>
      <c r="BJ98" s="127">
        <v>2</v>
      </c>
      <c r="BK98" s="127">
        <v>0</v>
      </c>
      <c r="BL98" s="127">
        <v>2</v>
      </c>
      <c r="BM98" s="127">
        <v>2</v>
      </c>
      <c r="BN98" s="127">
        <v>0</v>
      </c>
      <c r="BO98" s="127">
        <v>2</v>
      </c>
      <c r="BP98" s="127">
        <v>2</v>
      </c>
      <c r="BQ98" s="127">
        <v>0</v>
      </c>
      <c r="BR98" s="127">
        <v>2</v>
      </c>
      <c r="BS98" s="127">
        <v>2</v>
      </c>
      <c r="BT98" s="127">
        <v>0</v>
      </c>
      <c r="BU98" s="127">
        <v>0</v>
      </c>
      <c r="BV98" s="127">
        <v>0</v>
      </c>
      <c r="BW98" s="127">
        <v>0</v>
      </c>
      <c r="BX98" s="127">
        <v>2</v>
      </c>
      <c r="BY98" s="127">
        <v>2</v>
      </c>
      <c r="BZ98" s="127">
        <v>0</v>
      </c>
      <c r="CA98" s="127"/>
      <c r="CB98" s="127"/>
      <c r="CC98" s="127"/>
    </row>
    <row r="99" spans="1:81" s="92" customFormat="1" x14ac:dyDescent="0.2">
      <c r="A99" s="13" t="s">
        <v>2313</v>
      </c>
      <c r="B99" s="13">
        <v>1</v>
      </c>
      <c r="C99" s="12" t="s">
        <v>4556</v>
      </c>
      <c r="D99" s="13" t="s">
        <v>2646</v>
      </c>
      <c r="E99" s="13" t="s">
        <v>3588</v>
      </c>
      <c r="F99" s="13" t="s">
        <v>2340</v>
      </c>
      <c r="G99" s="36"/>
      <c r="H99" s="36">
        <v>40848</v>
      </c>
      <c r="I99" s="47" t="s">
        <v>4557</v>
      </c>
      <c r="J99" s="244">
        <v>5</v>
      </c>
      <c r="K99" s="244">
        <v>5</v>
      </c>
      <c r="L99" s="244">
        <v>0</v>
      </c>
      <c r="M99" s="244">
        <v>0</v>
      </c>
      <c r="N99" s="244">
        <v>0</v>
      </c>
      <c r="O99" s="244">
        <v>0</v>
      </c>
      <c r="P99" s="244">
        <v>0</v>
      </c>
      <c r="Q99" s="244">
        <v>0</v>
      </c>
      <c r="R99" s="244">
        <v>0</v>
      </c>
      <c r="S99" s="244">
        <v>0</v>
      </c>
      <c r="T99" s="244">
        <v>0</v>
      </c>
      <c r="U99" s="244">
        <v>0</v>
      </c>
      <c r="V99" s="244">
        <v>5</v>
      </c>
      <c r="W99" s="244">
        <v>5</v>
      </c>
      <c r="X99" s="244">
        <v>0</v>
      </c>
      <c r="Y99" s="221">
        <v>0</v>
      </c>
      <c r="Z99" s="221">
        <v>0</v>
      </c>
      <c r="AA99" s="221">
        <v>0</v>
      </c>
      <c r="AB99" s="221">
        <v>5</v>
      </c>
      <c r="AC99" s="221">
        <v>5</v>
      </c>
      <c r="AD99" s="221">
        <v>0</v>
      </c>
      <c r="AE99" s="221">
        <v>0</v>
      </c>
      <c r="AF99" s="221">
        <v>0</v>
      </c>
      <c r="AG99" s="221">
        <v>0</v>
      </c>
      <c r="AH99" s="221">
        <v>5</v>
      </c>
      <c r="AI99" s="221">
        <v>5</v>
      </c>
      <c r="AJ99" s="221">
        <v>0</v>
      </c>
      <c r="AK99" s="291">
        <v>0</v>
      </c>
      <c r="AL99" s="291">
        <v>0</v>
      </c>
      <c r="AM99" s="291">
        <v>0</v>
      </c>
      <c r="AN99" s="349">
        <v>5</v>
      </c>
      <c r="AO99" s="349">
        <v>5</v>
      </c>
      <c r="AP99" s="349">
        <v>0</v>
      </c>
      <c r="AQ99" s="376">
        <v>0</v>
      </c>
      <c r="AR99" s="376">
        <v>0</v>
      </c>
      <c r="AS99" s="376">
        <v>0</v>
      </c>
      <c r="AT99" s="394">
        <v>0</v>
      </c>
      <c r="AU99" s="394">
        <v>0</v>
      </c>
      <c r="AV99" s="394">
        <v>0</v>
      </c>
      <c r="AW99" s="394">
        <v>0</v>
      </c>
      <c r="AX99" s="394">
        <v>0</v>
      </c>
      <c r="AY99" s="394">
        <v>0</v>
      </c>
      <c r="AZ99" s="127">
        <v>0</v>
      </c>
      <c r="BA99" s="127">
        <v>0</v>
      </c>
      <c r="BB99" s="127">
        <v>0</v>
      </c>
      <c r="BC99" s="127">
        <v>0</v>
      </c>
      <c r="BD99" s="127">
        <v>0</v>
      </c>
      <c r="BE99" s="127">
        <v>0</v>
      </c>
      <c r="BF99" s="127">
        <v>5</v>
      </c>
      <c r="BG99" s="127">
        <v>5</v>
      </c>
      <c r="BH99" s="127">
        <v>0</v>
      </c>
      <c r="BI99" s="127">
        <v>0</v>
      </c>
      <c r="BJ99" s="127">
        <v>0</v>
      </c>
      <c r="BK99" s="127">
        <v>0</v>
      </c>
      <c r="BL99" s="127">
        <v>5</v>
      </c>
      <c r="BM99" s="127">
        <v>5</v>
      </c>
      <c r="BN99" s="127">
        <v>0</v>
      </c>
      <c r="BO99" s="127">
        <v>0</v>
      </c>
      <c r="BP99" s="127">
        <v>0</v>
      </c>
      <c r="BQ99" s="127">
        <v>0</v>
      </c>
      <c r="BR99" s="127">
        <v>5</v>
      </c>
      <c r="BS99" s="127">
        <v>5</v>
      </c>
      <c r="BT99" s="127">
        <v>0</v>
      </c>
      <c r="BU99" s="127">
        <v>0</v>
      </c>
      <c r="BV99" s="127">
        <v>0</v>
      </c>
      <c r="BW99" s="127">
        <v>0</v>
      </c>
      <c r="BX99" s="127">
        <v>0</v>
      </c>
      <c r="BY99" s="127">
        <v>0</v>
      </c>
      <c r="BZ99" s="127">
        <v>0</v>
      </c>
      <c r="CA99" s="127"/>
      <c r="CB99" s="127"/>
      <c r="CC99" s="127"/>
    </row>
    <row r="100" spans="1:81" s="92" customFormat="1" x14ac:dyDescent="0.2">
      <c r="A100" s="13" t="s">
        <v>2313</v>
      </c>
      <c r="B100" s="13">
        <v>1</v>
      </c>
      <c r="C100" s="12" t="s">
        <v>4391</v>
      </c>
      <c r="D100" s="13" t="s">
        <v>2646</v>
      </c>
      <c r="E100" s="13" t="s">
        <v>3588</v>
      </c>
      <c r="F100" s="13" t="s">
        <v>2340</v>
      </c>
      <c r="G100" s="36"/>
      <c r="H100" s="36">
        <v>40849</v>
      </c>
      <c r="I100" s="47" t="s">
        <v>5319</v>
      </c>
      <c r="J100" s="244">
        <v>0</v>
      </c>
      <c r="K100" s="244">
        <v>0</v>
      </c>
      <c r="L100" s="244">
        <v>0</v>
      </c>
      <c r="M100" s="244">
        <v>0</v>
      </c>
      <c r="N100" s="244">
        <v>0</v>
      </c>
      <c r="O100" s="244">
        <v>0</v>
      </c>
      <c r="P100" s="244">
        <v>0</v>
      </c>
      <c r="Q100" s="244">
        <v>0</v>
      </c>
      <c r="R100" s="244">
        <v>0</v>
      </c>
      <c r="S100" s="244">
        <v>0</v>
      </c>
      <c r="T100" s="244">
        <v>0</v>
      </c>
      <c r="U100" s="244">
        <v>0</v>
      </c>
      <c r="V100" s="244">
        <v>0</v>
      </c>
      <c r="W100" s="244">
        <v>0</v>
      </c>
      <c r="X100" s="244">
        <v>0</v>
      </c>
      <c r="Y100" s="221">
        <v>0</v>
      </c>
      <c r="Z100" s="221">
        <v>0</v>
      </c>
      <c r="AA100" s="221">
        <v>0</v>
      </c>
      <c r="AB100" s="221">
        <v>0</v>
      </c>
      <c r="AC100" s="221">
        <v>0</v>
      </c>
      <c r="AD100" s="221">
        <v>0</v>
      </c>
      <c r="AE100" s="221">
        <v>0</v>
      </c>
      <c r="AF100" s="221">
        <v>0</v>
      </c>
      <c r="AG100" s="221">
        <v>0</v>
      </c>
      <c r="AH100" s="221">
        <v>0</v>
      </c>
      <c r="AI100" s="221">
        <v>0</v>
      </c>
      <c r="AJ100" s="221">
        <v>0</v>
      </c>
      <c r="AK100" s="291">
        <v>0</v>
      </c>
      <c r="AL100" s="291">
        <v>0</v>
      </c>
      <c r="AM100" s="291">
        <v>0</v>
      </c>
      <c r="AN100" s="349">
        <v>0</v>
      </c>
      <c r="AO100" s="349">
        <v>0</v>
      </c>
      <c r="AP100" s="349">
        <v>0</v>
      </c>
      <c r="AQ100" s="376">
        <v>0</v>
      </c>
      <c r="AR100" s="376">
        <v>0</v>
      </c>
      <c r="AS100" s="376">
        <v>0</v>
      </c>
      <c r="AT100" s="394">
        <v>0</v>
      </c>
      <c r="AU100" s="394">
        <v>0</v>
      </c>
      <c r="AV100" s="394">
        <v>0</v>
      </c>
      <c r="AW100" s="394">
        <v>0</v>
      </c>
      <c r="AX100" s="394">
        <v>0</v>
      </c>
      <c r="AY100" s="394">
        <v>0</v>
      </c>
      <c r="AZ100" s="127">
        <v>5</v>
      </c>
      <c r="BA100" s="127">
        <v>5</v>
      </c>
      <c r="BB100" s="127">
        <v>0</v>
      </c>
      <c r="BC100" s="127">
        <v>0</v>
      </c>
      <c r="BD100" s="127">
        <v>0</v>
      </c>
      <c r="BE100" s="127">
        <v>0</v>
      </c>
      <c r="BF100" s="127">
        <v>0</v>
      </c>
      <c r="BG100" s="127">
        <v>0</v>
      </c>
      <c r="BH100" s="127">
        <v>0</v>
      </c>
      <c r="BI100" s="127">
        <v>0</v>
      </c>
      <c r="BJ100" s="127">
        <v>0</v>
      </c>
      <c r="BK100" s="127">
        <v>0</v>
      </c>
      <c r="BL100" s="127">
        <v>0</v>
      </c>
      <c r="BM100" s="127">
        <v>0</v>
      </c>
      <c r="BN100" s="127">
        <v>0</v>
      </c>
      <c r="BO100" s="127">
        <v>0</v>
      </c>
      <c r="BP100" s="127">
        <v>0</v>
      </c>
      <c r="BQ100" s="127">
        <v>0</v>
      </c>
      <c r="BR100" s="127">
        <v>0</v>
      </c>
      <c r="BS100" s="127">
        <v>0</v>
      </c>
      <c r="BT100" s="127">
        <v>0</v>
      </c>
      <c r="BU100" s="127">
        <v>0</v>
      </c>
      <c r="BV100" s="127">
        <v>0</v>
      </c>
      <c r="BW100" s="127">
        <v>0</v>
      </c>
      <c r="BX100" s="127">
        <v>0</v>
      </c>
      <c r="BY100" s="127">
        <v>0</v>
      </c>
      <c r="BZ100" s="127">
        <v>0</v>
      </c>
      <c r="CA100" s="127"/>
      <c r="CB100" s="127"/>
      <c r="CC100" s="127"/>
    </row>
    <row r="101" spans="1:81" s="92" customFormat="1" x14ac:dyDescent="0.2">
      <c r="A101" s="13" t="s">
        <v>2313</v>
      </c>
      <c r="B101" s="13">
        <v>1</v>
      </c>
      <c r="C101" s="12" t="s">
        <v>4614</v>
      </c>
      <c r="D101" s="13" t="s">
        <v>2646</v>
      </c>
      <c r="E101" s="13" t="s">
        <v>3588</v>
      </c>
      <c r="F101" s="13" t="s">
        <v>1691</v>
      </c>
      <c r="G101" s="36">
        <v>40973</v>
      </c>
      <c r="H101" s="36">
        <v>40849</v>
      </c>
      <c r="I101" s="47" t="s">
        <v>4615</v>
      </c>
      <c r="J101" s="244">
        <v>0</v>
      </c>
      <c r="K101" s="244">
        <v>0</v>
      </c>
      <c r="L101" s="244">
        <v>0</v>
      </c>
      <c r="M101" s="221">
        <v>0</v>
      </c>
      <c r="N101" s="221">
        <v>0</v>
      </c>
      <c r="O101" s="221">
        <v>0</v>
      </c>
      <c r="P101" s="221">
        <v>0</v>
      </c>
      <c r="Q101" s="221">
        <v>0</v>
      </c>
      <c r="R101" s="221">
        <v>0</v>
      </c>
      <c r="S101" s="221">
        <v>0</v>
      </c>
      <c r="T101" s="221">
        <v>0</v>
      </c>
      <c r="U101" s="221">
        <v>0</v>
      </c>
      <c r="V101" s="221">
        <v>0</v>
      </c>
      <c r="W101" s="221">
        <v>0</v>
      </c>
      <c r="X101" s="221">
        <v>0</v>
      </c>
      <c r="Y101" s="221">
        <v>0</v>
      </c>
      <c r="Z101" s="221">
        <v>0</v>
      </c>
      <c r="AA101" s="221">
        <v>0</v>
      </c>
      <c r="AB101" s="221">
        <v>5</v>
      </c>
      <c r="AC101" s="221">
        <v>5</v>
      </c>
      <c r="AD101" s="221">
        <v>0</v>
      </c>
      <c r="AE101" s="221">
        <v>0</v>
      </c>
      <c r="AF101" s="221">
        <v>0</v>
      </c>
      <c r="AG101" s="221">
        <v>0</v>
      </c>
      <c r="AH101" s="221">
        <v>0</v>
      </c>
      <c r="AI101" s="221">
        <v>0</v>
      </c>
      <c r="AJ101" s="221">
        <v>0</v>
      </c>
      <c r="AK101" s="291">
        <v>0</v>
      </c>
      <c r="AL101" s="291">
        <v>0</v>
      </c>
      <c r="AM101" s="291">
        <v>0</v>
      </c>
      <c r="AN101" s="349">
        <v>5</v>
      </c>
      <c r="AO101" s="349">
        <v>5</v>
      </c>
      <c r="AP101" s="349">
        <v>0</v>
      </c>
      <c r="AQ101" s="376">
        <v>0</v>
      </c>
      <c r="AR101" s="376">
        <v>0</v>
      </c>
      <c r="AS101" s="376">
        <v>0</v>
      </c>
      <c r="AT101" s="394">
        <v>0</v>
      </c>
      <c r="AU101" s="394">
        <v>0</v>
      </c>
      <c r="AV101" s="394">
        <v>0</v>
      </c>
      <c r="AW101" s="394">
        <v>0</v>
      </c>
      <c r="AX101" s="394">
        <v>0</v>
      </c>
      <c r="AY101" s="394">
        <v>0</v>
      </c>
      <c r="AZ101" s="127">
        <v>5</v>
      </c>
      <c r="BA101" s="127">
        <v>5</v>
      </c>
      <c r="BB101" s="127">
        <v>0</v>
      </c>
      <c r="BC101" s="127">
        <v>0</v>
      </c>
      <c r="BD101" s="127">
        <v>0</v>
      </c>
      <c r="BE101" s="127">
        <v>0</v>
      </c>
      <c r="BF101" s="127">
        <v>0</v>
      </c>
      <c r="BG101" s="127">
        <v>0</v>
      </c>
      <c r="BH101" s="127">
        <v>0</v>
      </c>
      <c r="BI101" s="127">
        <v>0</v>
      </c>
      <c r="BJ101" s="127">
        <v>0</v>
      </c>
      <c r="BK101" s="127">
        <v>0</v>
      </c>
      <c r="BL101" s="127">
        <v>0</v>
      </c>
      <c r="BM101" s="127">
        <v>0</v>
      </c>
      <c r="BN101" s="127">
        <v>0</v>
      </c>
      <c r="BO101" s="127">
        <v>0</v>
      </c>
      <c r="BP101" s="127">
        <v>0</v>
      </c>
      <c r="BQ101" s="127">
        <v>0</v>
      </c>
      <c r="BR101" s="127">
        <v>0</v>
      </c>
      <c r="BS101" s="127">
        <v>0</v>
      </c>
      <c r="BT101" s="127">
        <v>0</v>
      </c>
      <c r="BU101" s="127">
        <v>0</v>
      </c>
      <c r="BV101" s="127">
        <v>0</v>
      </c>
      <c r="BW101" s="127">
        <v>0</v>
      </c>
      <c r="BX101" s="127">
        <v>0</v>
      </c>
      <c r="BY101" s="127">
        <v>0</v>
      </c>
      <c r="BZ101" s="127">
        <v>0</v>
      </c>
      <c r="CA101" s="127"/>
      <c r="CB101" s="127"/>
      <c r="CC101" s="127"/>
    </row>
    <row r="102" spans="1:81" s="92" customFormat="1" x14ac:dyDescent="0.2">
      <c r="A102" s="13" t="s">
        <v>2313</v>
      </c>
      <c r="B102" s="13">
        <v>1</v>
      </c>
      <c r="C102" s="12" t="s">
        <v>4558</v>
      </c>
      <c r="D102" s="13" t="s">
        <v>2646</v>
      </c>
      <c r="E102" s="13" t="s">
        <v>3588</v>
      </c>
      <c r="F102" s="13" t="s">
        <v>2822</v>
      </c>
      <c r="G102" s="36">
        <v>41018</v>
      </c>
      <c r="H102" s="36">
        <v>40852</v>
      </c>
      <c r="I102" s="47" t="s">
        <v>4559</v>
      </c>
      <c r="J102" s="244">
        <v>1</v>
      </c>
      <c r="K102" s="244">
        <v>1</v>
      </c>
      <c r="L102" s="244">
        <v>0</v>
      </c>
      <c r="M102" s="221">
        <v>0</v>
      </c>
      <c r="N102" s="221">
        <v>0</v>
      </c>
      <c r="O102" s="221">
        <v>0</v>
      </c>
      <c r="P102" s="221">
        <v>1</v>
      </c>
      <c r="Q102" s="221">
        <v>1</v>
      </c>
      <c r="R102" s="221">
        <v>0</v>
      </c>
      <c r="S102" s="221">
        <v>0</v>
      </c>
      <c r="T102" s="221">
        <v>0</v>
      </c>
      <c r="U102" s="221">
        <v>0</v>
      </c>
      <c r="V102" s="221">
        <v>1</v>
      </c>
      <c r="W102" s="221">
        <v>1</v>
      </c>
      <c r="X102" s="221">
        <v>0</v>
      </c>
      <c r="Y102" s="221">
        <v>0</v>
      </c>
      <c r="Z102" s="221">
        <v>0</v>
      </c>
      <c r="AA102" s="221">
        <v>0</v>
      </c>
      <c r="AB102" s="221">
        <v>0</v>
      </c>
      <c r="AC102" s="221">
        <v>0</v>
      </c>
      <c r="AD102" s="221">
        <v>0</v>
      </c>
      <c r="AE102" s="221">
        <v>0</v>
      </c>
      <c r="AF102" s="221">
        <v>0</v>
      </c>
      <c r="AG102" s="221">
        <v>0</v>
      </c>
      <c r="AH102" s="221">
        <v>0</v>
      </c>
      <c r="AI102" s="221">
        <v>0</v>
      </c>
      <c r="AJ102" s="221">
        <v>0</v>
      </c>
      <c r="AK102" s="291">
        <v>0</v>
      </c>
      <c r="AL102" s="291">
        <v>0</v>
      </c>
      <c r="AM102" s="291">
        <v>0</v>
      </c>
      <c r="AN102" s="349">
        <v>0</v>
      </c>
      <c r="AO102" s="349">
        <v>0</v>
      </c>
      <c r="AP102" s="349">
        <v>0</v>
      </c>
      <c r="AQ102" s="376">
        <v>0</v>
      </c>
      <c r="AR102" s="376">
        <v>0</v>
      </c>
      <c r="AS102" s="376">
        <v>0</v>
      </c>
      <c r="AT102" s="394">
        <v>0</v>
      </c>
      <c r="AU102" s="394">
        <v>0</v>
      </c>
      <c r="AV102" s="394">
        <v>0</v>
      </c>
      <c r="AW102" s="394">
        <v>0</v>
      </c>
      <c r="AX102" s="394">
        <v>0</v>
      </c>
      <c r="AY102" s="394">
        <v>0</v>
      </c>
      <c r="AZ102" s="127">
        <v>0</v>
      </c>
      <c r="BA102" s="127">
        <v>0</v>
      </c>
      <c r="BB102" s="127">
        <v>0</v>
      </c>
      <c r="BC102" s="127">
        <v>6</v>
      </c>
      <c r="BD102" s="127">
        <v>6</v>
      </c>
      <c r="BE102" s="127">
        <v>0</v>
      </c>
      <c r="BF102" s="127">
        <v>0</v>
      </c>
      <c r="BG102" s="127">
        <v>0</v>
      </c>
      <c r="BH102" s="127">
        <v>0</v>
      </c>
      <c r="BI102" s="127">
        <v>0</v>
      </c>
      <c r="BJ102" s="127">
        <v>0</v>
      </c>
      <c r="BK102" s="127">
        <v>0</v>
      </c>
      <c r="BL102" s="127">
        <v>0</v>
      </c>
      <c r="BM102" s="127">
        <v>0</v>
      </c>
      <c r="BN102" s="127">
        <v>0</v>
      </c>
      <c r="BO102" s="127">
        <v>0</v>
      </c>
      <c r="BP102" s="127">
        <v>0</v>
      </c>
      <c r="BQ102" s="127">
        <v>0</v>
      </c>
      <c r="BR102" s="127">
        <v>0</v>
      </c>
      <c r="BS102" s="127">
        <v>0</v>
      </c>
      <c r="BT102" s="127">
        <v>0</v>
      </c>
      <c r="BU102" s="127">
        <v>0</v>
      </c>
      <c r="BV102" s="127">
        <v>0</v>
      </c>
      <c r="BW102" s="127">
        <v>0</v>
      </c>
      <c r="BX102" s="127">
        <v>0</v>
      </c>
      <c r="BY102" s="127">
        <v>0</v>
      </c>
      <c r="BZ102" s="127">
        <v>0</v>
      </c>
      <c r="CA102" s="127"/>
      <c r="CB102" s="127"/>
      <c r="CC102" s="127"/>
    </row>
    <row r="103" spans="1:81" s="92" customFormat="1" x14ac:dyDescent="0.2">
      <c r="A103" s="13" t="s">
        <v>2313</v>
      </c>
      <c r="B103" s="13">
        <v>1</v>
      </c>
      <c r="C103" s="12" t="s">
        <v>4392</v>
      </c>
      <c r="D103" s="13" t="s">
        <v>2646</v>
      </c>
      <c r="E103" s="13" t="s">
        <v>3588</v>
      </c>
      <c r="F103" s="13" t="s">
        <v>2340</v>
      </c>
      <c r="G103" s="36"/>
      <c r="H103" s="36">
        <v>40851</v>
      </c>
      <c r="I103" s="47" t="s">
        <v>4393</v>
      </c>
      <c r="J103" s="244">
        <v>0</v>
      </c>
      <c r="K103" s="244">
        <v>0</v>
      </c>
      <c r="L103" s="244">
        <v>0</v>
      </c>
      <c r="M103" s="244">
        <v>0</v>
      </c>
      <c r="N103" s="244">
        <v>0</v>
      </c>
      <c r="O103" s="244">
        <v>0</v>
      </c>
      <c r="P103" s="244">
        <v>2</v>
      </c>
      <c r="Q103" s="244">
        <v>2</v>
      </c>
      <c r="R103" s="244">
        <v>0</v>
      </c>
      <c r="S103" s="244">
        <v>0</v>
      </c>
      <c r="T103" s="244">
        <v>0</v>
      </c>
      <c r="U103" s="244">
        <v>0</v>
      </c>
      <c r="V103" s="244">
        <v>0</v>
      </c>
      <c r="W103" s="244">
        <v>0</v>
      </c>
      <c r="X103" s="244">
        <v>0</v>
      </c>
      <c r="Y103" s="221">
        <v>0</v>
      </c>
      <c r="Z103" s="221">
        <v>0</v>
      </c>
      <c r="AA103" s="221">
        <v>0</v>
      </c>
      <c r="AB103" s="221">
        <v>0</v>
      </c>
      <c r="AC103" s="221">
        <v>0</v>
      </c>
      <c r="AD103" s="221">
        <v>0</v>
      </c>
      <c r="AE103" s="221">
        <v>0</v>
      </c>
      <c r="AF103" s="221">
        <v>0</v>
      </c>
      <c r="AG103" s="221">
        <v>0</v>
      </c>
      <c r="AH103" s="221">
        <v>0</v>
      </c>
      <c r="AI103" s="221">
        <v>0</v>
      </c>
      <c r="AJ103" s="221">
        <v>0</v>
      </c>
      <c r="AK103" s="291">
        <v>2</v>
      </c>
      <c r="AL103" s="291">
        <v>2</v>
      </c>
      <c r="AM103" s="291">
        <v>0</v>
      </c>
      <c r="AN103" s="349">
        <v>0</v>
      </c>
      <c r="AO103" s="349">
        <v>0</v>
      </c>
      <c r="AP103" s="349">
        <v>0</v>
      </c>
      <c r="AQ103" s="376">
        <v>0</v>
      </c>
      <c r="AR103" s="376">
        <v>0</v>
      </c>
      <c r="AS103" s="376">
        <v>0</v>
      </c>
      <c r="AT103" s="394">
        <v>0</v>
      </c>
      <c r="AU103" s="394">
        <v>0</v>
      </c>
      <c r="AV103" s="394">
        <v>0</v>
      </c>
      <c r="AW103" s="394">
        <v>0</v>
      </c>
      <c r="AX103" s="394">
        <v>0</v>
      </c>
      <c r="AY103" s="394">
        <v>0</v>
      </c>
      <c r="AZ103" s="127">
        <v>0</v>
      </c>
      <c r="BA103" s="127">
        <v>0</v>
      </c>
      <c r="BB103" s="127">
        <v>0</v>
      </c>
      <c r="BC103" s="127">
        <v>0</v>
      </c>
      <c r="BD103" s="127">
        <v>0</v>
      </c>
      <c r="BE103" s="127">
        <v>0</v>
      </c>
      <c r="BF103" s="127">
        <v>2</v>
      </c>
      <c r="BG103" s="127">
        <v>2</v>
      </c>
      <c r="BH103" s="127">
        <v>0</v>
      </c>
      <c r="BI103" s="127">
        <v>0</v>
      </c>
      <c r="BJ103" s="127">
        <v>0</v>
      </c>
      <c r="BK103" s="127">
        <v>0</v>
      </c>
      <c r="BL103" s="127">
        <v>2</v>
      </c>
      <c r="BM103" s="127">
        <v>2</v>
      </c>
      <c r="BN103" s="127">
        <v>0</v>
      </c>
      <c r="BO103" s="127">
        <v>0</v>
      </c>
      <c r="BP103" s="127">
        <v>0</v>
      </c>
      <c r="BQ103" s="127">
        <v>0</v>
      </c>
      <c r="BR103" s="127">
        <v>2</v>
      </c>
      <c r="BS103" s="127">
        <v>2</v>
      </c>
      <c r="BT103" s="127">
        <v>0</v>
      </c>
      <c r="BU103" s="127">
        <v>2</v>
      </c>
      <c r="BV103" s="127">
        <v>2</v>
      </c>
      <c r="BW103" s="127">
        <v>0</v>
      </c>
      <c r="BX103" s="127">
        <v>2</v>
      </c>
      <c r="BY103" s="127">
        <v>2</v>
      </c>
      <c r="BZ103" s="127">
        <v>0</v>
      </c>
      <c r="CA103" s="127"/>
      <c r="CB103" s="127"/>
      <c r="CC103" s="127"/>
    </row>
    <row r="104" spans="1:81" s="92" customFormat="1" x14ac:dyDescent="0.2">
      <c r="A104" s="13" t="s">
        <v>2313</v>
      </c>
      <c r="B104" s="13">
        <v>1</v>
      </c>
      <c r="C104" s="12" t="s">
        <v>4461</v>
      </c>
      <c r="D104" s="13" t="s">
        <v>2646</v>
      </c>
      <c r="E104" s="13" t="s">
        <v>3588</v>
      </c>
      <c r="F104" s="13" t="s">
        <v>1691</v>
      </c>
      <c r="G104" s="36">
        <v>41053</v>
      </c>
      <c r="H104" s="36">
        <v>40855</v>
      </c>
      <c r="I104" s="47" t="s">
        <v>4462</v>
      </c>
      <c r="J104" s="244">
        <v>2</v>
      </c>
      <c r="K104" s="244">
        <v>2</v>
      </c>
      <c r="L104" s="244">
        <v>0</v>
      </c>
      <c r="M104" s="221">
        <v>0</v>
      </c>
      <c r="N104" s="221">
        <v>0</v>
      </c>
      <c r="O104" s="221">
        <v>0</v>
      </c>
      <c r="P104" s="221">
        <v>2</v>
      </c>
      <c r="Q104" s="221">
        <v>2</v>
      </c>
      <c r="R104" s="221">
        <v>0</v>
      </c>
      <c r="S104" s="221">
        <v>0</v>
      </c>
      <c r="T104" s="221">
        <v>0</v>
      </c>
      <c r="U104" s="221">
        <v>0</v>
      </c>
      <c r="V104" s="221">
        <v>0</v>
      </c>
      <c r="W104" s="221">
        <v>0</v>
      </c>
      <c r="X104" s="221">
        <v>0</v>
      </c>
      <c r="Y104" s="221">
        <v>0</v>
      </c>
      <c r="Z104" s="221">
        <v>0</v>
      </c>
      <c r="AA104" s="221">
        <v>0</v>
      </c>
      <c r="AB104" s="221">
        <v>2</v>
      </c>
      <c r="AC104" s="221">
        <v>2</v>
      </c>
      <c r="AD104" s="221">
        <v>0</v>
      </c>
      <c r="AE104" s="221">
        <v>0</v>
      </c>
      <c r="AF104" s="221">
        <v>0</v>
      </c>
      <c r="AG104" s="221">
        <v>0</v>
      </c>
      <c r="AH104" s="221">
        <v>2</v>
      </c>
      <c r="AI104" s="221">
        <v>2</v>
      </c>
      <c r="AJ104" s="221">
        <v>0</v>
      </c>
      <c r="AK104" s="291">
        <v>0</v>
      </c>
      <c r="AL104" s="291">
        <v>0</v>
      </c>
      <c r="AM104" s="291">
        <v>0</v>
      </c>
      <c r="AN104" s="349">
        <v>2</v>
      </c>
      <c r="AO104" s="349">
        <v>2</v>
      </c>
      <c r="AP104" s="349">
        <v>0</v>
      </c>
      <c r="AQ104" s="376">
        <v>0</v>
      </c>
      <c r="AR104" s="376">
        <v>0</v>
      </c>
      <c r="AS104" s="376">
        <v>0</v>
      </c>
      <c r="AT104" s="394">
        <v>2</v>
      </c>
      <c r="AU104" s="394">
        <v>2</v>
      </c>
      <c r="AV104" s="394">
        <v>0</v>
      </c>
      <c r="AW104" s="394">
        <v>0</v>
      </c>
      <c r="AX104" s="394">
        <v>0</v>
      </c>
      <c r="AY104" s="394">
        <v>0</v>
      </c>
      <c r="AZ104" s="127">
        <v>2</v>
      </c>
      <c r="BA104" s="127">
        <v>2</v>
      </c>
      <c r="BB104" s="127">
        <v>0</v>
      </c>
      <c r="BC104" s="127">
        <v>0</v>
      </c>
      <c r="BD104" s="127">
        <v>0</v>
      </c>
      <c r="BE104" s="127">
        <v>0</v>
      </c>
      <c r="BF104" s="127">
        <v>16</v>
      </c>
      <c r="BG104" s="127">
        <v>16</v>
      </c>
      <c r="BH104" s="127">
        <v>0</v>
      </c>
      <c r="BI104" s="127">
        <v>0</v>
      </c>
      <c r="BJ104" s="127">
        <v>0</v>
      </c>
      <c r="BK104" s="127">
        <v>0</v>
      </c>
      <c r="BL104" s="127">
        <v>2</v>
      </c>
      <c r="BM104" s="127">
        <v>2</v>
      </c>
      <c r="BN104" s="127">
        <v>0</v>
      </c>
      <c r="BO104" s="127">
        <v>6</v>
      </c>
      <c r="BP104" s="127">
        <v>6</v>
      </c>
      <c r="BQ104" s="127">
        <v>0</v>
      </c>
      <c r="BR104" s="127">
        <v>2</v>
      </c>
      <c r="BS104" s="127">
        <v>2</v>
      </c>
      <c r="BT104" s="127">
        <v>0</v>
      </c>
      <c r="BU104" s="127">
        <v>0</v>
      </c>
      <c r="BV104" s="127">
        <v>0</v>
      </c>
      <c r="BW104" s="127">
        <v>0</v>
      </c>
      <c r="BX104" s="127">
        <v>2</v>
      </c>
      <c r="BY104" s="127">
        <v>2</v>
      </c>
      <c r="BZ104" s="127">
        <v>0</v>
      </c>
      <c r="CA104" s="127"/>
      <c r="CB104" s="127"/>
      <c r="CC104" s="127"/>
    </row>
    <row r="105" spans="1:81" s="92" customFormat="1" x14ac:dyDescent="0.2">
      <c r="A105" s="13" t="s">
        <v>2313</v>
      </c>
      <c r="B105" s="13">
        <v>1</v>
      </c>
      <c r="C105" s="12" t="s">
        <v>4560</v>
      </c>
      <c r="D105" s="13" t="s">
        <v>2646</v>
      </c>
      <c r="E105" s="13" t="s">
        <v>3588</v>
      </c>
      <c r="F105" s="13" t="s">
        <v>2182</v>
      </c>
      <c r="G105" s="36">
        <v>41211</v>
      </c>
      <c r="H105" s="36">
        <v>40923</v>
      </c>
      <c r="I105" s="47" t="s">
        <v>4561</v>
      </c>
      <c r="J105" s="221">
        <v>0</v>
      </c>
      <c r="K105" s="221">
        <v>0</v>
      </c>
      <c r="L105" s="221">
        <v>0</v>
      </c>
      <c r="M105" s="221">
        <v>0</v>
      </c>
      <c r="N105" s="221">
        <v>0</v>
      </c>
      <c r="O105" s="221">
        <v>0</v>
      </c>
      <c r="P105" s="221">
        <v>2</v>
      </c>
      <c r="Q105" s="221">
        <v>2</v>
      </c>
      <c r="R105" s="221">
        <v>0</v>
      </c>
      <c r="S105" s="221">
        <v>2</v>
      </c>
      <c r="T105" s="221">
        <v>2</v>
      </c>
      <c r="U105" s="221">
        <v>0</v>
      </c>
      <c r="V105" s="221">
        <v>2</v>
      </c>
      <c r="W105" s="221">
        <v>2</v>
      </c>
      <c r="X105" s="221">
        <v>0</v>
      </c>
      <c r="Y105" s="221">
        <v>2</v>
      </c>
      <c r="Z105" s="221">
        <v>2</v>
      </c>
      <c r="AA105" s="221">
        <v>0</v>
      </c>
      <c r="AB105" s="221">
        <v>2</v>
      </c>
      <c r="AC105" s="221">
        <v>2</v>
      </c>
      <c r="AD105" s="221">
        <v>0</v>
      </c>
      <c r="AE105" s="221">
        <v>2</v>
      </c>
      <c r="AF105" s="221">
        <v>2</v>
      </c>
      <c r="AG105" s="221">
        <v>0</v>
      </c>
      <c r="AH105" s="221">
        <v>0</v>
      </c>
      <c r="AI105" s="221">
        <v>0</v>
      </c>
      <c r="AJ105" s="221">
        <v>0</v>
      </c>
      <c r="AK105" s="291">
        <v>0</v>
      </c>
      <c r="AL105" s="291">
        <v>0</v>
      </c>
      <c r="AM105" s="291">
        <v>0</v>
      </c>
      <c r="AN105" s="349">
        <v>0</v>
      </c>
      <c r="AO105" s="349">
        <v>0</v>
      </c>
      <c r="AP105" s="349">
        <v>0</v>
      </c>
      <c r="AQ105" s="376">
        <v>0</v>
      </c>
      <c r="AR105" s="376">
        <v>0</v>
      </c>
      <c r="AS105" s="376">
        <v>0</v>
      </c>
      <c r="AT105" s="394">
        <v>0</v>
      </c>
      <c r="AU105" s="394">
        <v>0</v>
      </c>
      <c r="AV105" s="394">
        <v>0</v>
      </c>
      <c r="AW105" s="394">
        <v>0</v>
      </c>
      <c r="AX105" s="394">
        <v>0</v>
      </c>
      <c r="AY105" s="394">
        <v>0</v>
      </c>
      <c r="AZ105" s="127">
        <v>0</v>
      </c>
      <c r="BA105" s="127">
        <v>0</v>
      </c>
      <c r="BB105" s="127">
        <v>0</v>
      </c>
      <c r="BC105" s="127">
        <v>2</v>
      </c>
      <c r="BD105" s="127">
        <v>2</v>
      </c>
      <c r="BE105" s="127">
        <v>0</v>
      </c>
      <c r="BF105" s="127">
        <v>2</v>
      </c>
      <c r="BG105" s="127">
        <v>2</v>
      </c>
      <c r="BH105" s="127">
        <v>0</v>
      </c>
      <c r="BI105" s="127">
        <v>0</v>
      </c>
      <c r="BJ105" s="127">
        <v>0</v>
      </c>
      <c r="BK105" s="127">
        <v>0</v>
      </c>
      <c r="BL105" s="127">
        <v>2</v>
      </c>
      <c r="BM105" s="127">
        <v>2</v>
      </c>
      <c r="BN105" s="127">
        <v>0</v>
      </c>
      <c r="BO105" s="127">
        <v>2</v>
      </c>
      <c r="BP105" s="127">
        <v>2</v>
      </c>
      <c r="BQ105" s="127">
        <v>0</v>
      </c>
      <c r="BR105" s="127">
        <v>0</v>
      </c>
      <c r="BS105" s="127">
        <v>0</v>
      </c>
      <c r="BT105" s="127">
        <v>0</v>
      </c>
      <c r="BU105" s="127">
        <v>0</v>
      </c>
      <c r="BV105" s="127">
        <v>0</v>
      </c>
      <c r="BW105" s="127">
        <v>0</v>
      </c>
      <c r="BX105" s="127">
        <v>0</v>
      </c>
      <c r="BY105" s="127">
        <v>0</v>
      </c>
      <c r="BZ105" s="127">
        <v>0</v>
      </c>
      <c r="CA105" s="127"/>
      <c r="CB105" s="127"/>
      <c r="CC105" s="127"/>
    </row>
    <row r="106" spans="1:81" s="92" customFormat="1" x14ac:dyDescent="0.2">
      <c r="A106" s="13" t="s">
        <v>2313</v>
      </c>
      <c r="B106" s="13">
        <v>1</v>
      </c>
      <c r="C106" s="12" t="s">
        <v>4616</v>
      </c>
      <c r="D106" s="13" t="s">
        <v>2646</v>
      </c>
      <c r="E106" s="13" t="s">
        <v>3588</v>
      </c>
      <c r="F106" s="13" t="s">
        <v>2340</v>
      </c>
      <c r="G106" s="13"/>
      <c r="H106" s="36">
        <v>40847</v>
      </c>
      <c r="I106" s="47" t="s">
        <v>4617</v>
      </c>
      <c r="J106" s="244">
        <v>0</v>
      </c>
      <c r="K106" s="244">
        <v>0</v>
      </c>
      <c r="L106" s="244">
        <v>0</v>
      </c>
      <c r="M106" s="244">
        <v>0</v>
      </c>
      <c r="N106" s="244">
        <v>0</v>
      </c>
      <c r="O106" s="244">
        <v>0</v>
      </c>
      <c r="P106" s="244">
        <v>0</v>
      </c>
      <c r="Q106" s="244">
        <v>0</v>
      </c>
      <c r="R106" s="244">
        <v>0</v>
      </c>
      <c r="S106" s="244">
        <v>0</v>
      </c>
      <c r="T106" s="244">
        <v>0</v>
      </c>
      <c r="U106" s="244">
        <v>0</v>
      </c>
      <c r="V106" s="244">
        <v>0</v>
      </c>
      <c r="W106" s="244">
        <v>0</v>
      </c>
      <c r="X106" s="244">
        <v>0</v>
      </c>
      <c r="Y106" s="221">
        <v>0</v>
      </c>
      <c r="Z106" s="221">
        <v>0</v>
      </c>
      <c r="AA106" s="221">
        <v>0</v>
      </c>
      <c r="AB106" s="221">
        <v>0</v>
      </c>
      <c r="AC106" s="221">
        <v>0</v>
      </c>
      <c r="AD106" s="221">
        <v>0</v>
      </c>
      <c r="AE106" s="221">
        <v>2</v>
      </c>
      <c r="AF106" s="221">
        <v>2</v>
      </c>
      <c r="AG106" s="221">
        <v>0</v>
      </c>
      <c r="AH106" s="221">
        <v>0</v>
      </c>
      <c r="AI106" s="221">
        <v>0</v>
      </c>
      <c r="AJ106" s="221">
        <v>0</v>
      </c>
      <c r="AK106" s="291">
        <v>0</v>
      </c>
      <c r="AL106" s="291">
        <v>0</v>
      </c>
      <c r="AM106" s="291">
        <v>0</v>
      </c>
      <c r="AN106" s="349">
        <v>0</v>
      </c>
      <c r="AO106" s="349">
        <v>0</v>
      </c>
      <c r="AP106" s="349">
        <v>0</v>
      </c>
      <c r="AQ106" s="376">
        <v>0</v>
      </c>
      <c r="AR106" s="376">
        <v>0</v>
      </c>
      <c r="AS106" s="376">
        <v>0</v>
      </c>
      <c r="AT106" s="394">
        <v>0</v>
      </c>
      <c r="AU106" s="394">
        <v>0</v>
      </c>
      <c r="AV106" s="394">
        <v>0</v>
      </c>
      <c r="AW106" s="394">
        <v>0</v>
      </c>
      <c r="AX106" s="394">
        <v>0</v>
      </c>
      <c r="AY106" s="394">
        <v>0</v>
      </c>
      <c r="AZ106" s="127">
        <v>4</v>
      </c>
      <c r="BA106" s="127">
        <v>4</v>
      </c>
      <c r="BB106" s="127">
        <v>0</v>
      </c>
      <c r="BC106" s="127">
        <v>0</v>
      </c>
      <c r="BD106" s="127">
        <v>0</v>
      </c>
      <c r="BE106" s="127">
        <v>0</v>
      </c>
      <c r="BF106" s="127">
        <v>2</v>
      </c>
      <c r="BG106" s="127">
        <v>2</v>
      </c>
      <c r="BH106" s="127">
        <v>0</v>
      </c>
      <c r="BI106" s="127">
        <v>2</v>
      </c>
      <c r="BJ106" s="127">
        <v>2</v>
      </c>
      <c r="BK106" s="127">
        <v>0</v>
      </c>
      <c r="BL106" s="127">
        <v>2</v>
      </c>
      <c r="BM106" s="127">
        <v>2</v>
      </c>
      <c r="BN106" s="127">
        <v>0</v>
      </c>
      <c r="BO106" s="127">
        <v>0</v>
      </c>
      <c r="BP106" s="127">
        <v>0</v>
      </c>
      <c r="BQ106" s="127">
        <v>0</v>
      </c>
      <c r="BR106" s="127">
        <v>2</v>
      </c>
      <c r="BS106" s="127">
        <v>2</v>
      </c>
      <c r="BT106" s="127">
        <v>0</v>
      </c>
      <c r="BU106" s="127">
        <v>0</v>
      </c>
      <c r="BV106" s="127">
        <v>0</v>
      </c>
      <c r="BW106" s="127">
        <v>0</v>
      </c>
      <c r="BX106" s="127">
        <v>0</v>
      </c>
      <c r="BY106" s="127">
        <v>0</v>
      </c>
      <c r="BZ106" s="127">
        <v>0</v>
      </c>
      <c r="CA106" s="127"/>
      <c r="CB106" s="127"/>
      <c r="CC106" s="127"/>
    </row>
    <row r="107" spans="1:81" s="92" customFormat="1" x14ac:dyDescent="0.2">
      <c r="A107" s="13" t="s">
        <v>2313</v>
      </c>
      <c r="B107" s="13">
        <v>1</v>
      </c>
      <c r="C107" s="12" t="s">
        <v>4463</v>
      </c>
      <c r="D107" s="13" t="s">
        <v>2646</v>
      </c>
      <c r="E107" s="13" t="s">
        <v>3588</v>
      </c>
      <c r="F107" s="13" t="s">
        <v>1691</v>
      </c>
      <c r="G107" s="368">
        <v>41464</v>
      </c>
      <c r="H107" s="36">
        <v>40861</v>
      </c>
      <c r="I107" s="47" t="s">
        <v>4464</v>
      </c>
      <c r="J107" s="221">
        <v>0</v>
      </c>
      <c r="K107" s="221">
        <v>0</v>
      </c>
      <c r="L107" s="221">
        <v>0</v>
      </c>
      <c r="M107" s="221">
        <v>0</v>
      </c>
      <c r="N107" s="221">
        <v>0</v>
      </c>
      <c r="O107" s="221">
        <v>0</v>
      </c>
      <c r="P107" s="221">
        <v>0</v>
      </c>
      <c r="Q107" s="221">
        <v>0</v>
      </c>
      <c r="R107" s="221">
        <v>0</v>
      </c>
      <c r="S107" s="221">
        <v>0</v>
      </c>
      <c r="T107" s="221">
        <v>0</v>
      </c>
      <c r="U107" s="221">
        <v>0</v>
      </c>
      <c r="V107" s="221">
        <v>0</v>
      </c>
      <c r="W107" s="221">
        <v>0</v>
      </c>
      <c r="X107" s="221">
        <v>0</v>
      </c>
      <c r="Y107" s="221">
        <v>0</v>
      </c>
      <c r="Z107" s="221">
        <v>0</v>
      </c>
      <c r="AA107" s="221">
        <v>0</v>
      </c>
      <c r="AB107" s="221">
        <v>0</v>
      </c>
      <c r="AC107" s="221">
        <v>0</v>
      </c>
      <c r="AD107" s="221">
        <v>0</v>
      </c>
      <c r="AE107" s="221">
        <v>0</v>
      </c>
      <c r="AF107" s="221">
        <v>0</v>
      </c>
      <c r="AG107" s="221">
        <v>0</v>
      </c>
      <c r="AH107" s="221">
        <v>0</v>
      </c>
      <c r="AI107" s="221">
        <v>0</v>
      </c>
      <c r="AJ107" s="221">
        <v>0</v>
      </c>
      <c r="AK107" s="291">
        <v>0</v>
      </c>
      <c r="AL107" s="291">
        <v>0</v>
      </c>
      <c r="AM107" s="291">
        <v>0</v>
      </c>
      <c r="AN107" s="349">
        <v>0</v>
      </c>
      <c r="AO107" s="349">
        <v>0</v>
      </c>
      <c r="AP107" s="349">
        <v>0</v>
      </c>
      <c r="AQ107" s="376">
        <v>0</v>
      </c>
      <c r="AR107" s="376">
        <v>0</v>
      </c>
      <c r="AS107" s="376">
        <v>0</v>
      </c>
      <c r="AT107" s="394">
        <v>0</v>
      </c>
      <c r="AU107" s="394">
        <v>0</v>
      </c>
      <c r="AV107" s="394">
        <v>0</v>
      </c>
      <c r="AW107" s="394">
        <v>0</v>
      </c>
      <c r="AX107" s="394">
        <v>0</v>
      </c>
      <c r="AY107" s="394">
        <v>0</v>
      </c>
      <c r="AZ107" s="127">
        <v>3</v>
      </c>
      <c r="BA107" s="127">
        <v>3</v>
      </c>
      <c r="BB107" s="127">
        <v>0</v>
      </c>
      <c r="BC107" s="127">
        <v>0</v>
      </c>
      <c r="BD107" s="127">
        <v>0</v>
      </c>
      <c r="BE107" s="127">
        <v>0</v>
      </c>
      <c r="BF107" s="127">
        <v>3</v>
      </c>
      <c r="BG107" s="127">
        <v>3</v>
      </c>
      <c r="BH107" s="127">
        <v>0</v>
      </c>
      <c r="BI107" s="127">
        <v>0</v>
      </c>
      <c r="BJ107" s="127">
        <v>0</v>
      </c>
      <c r="BK107" s="127">
        <v>0</v>
      </c>
      <c r="BL107" s="127">
        <v>3</v>
      </c>
      <c r="BM107" s="127">
        <v>3</v>
      </c>
      <c r="BN107" s="127">
        <v>0</v>
      </c>
      <c r="BO107" s="127">
        <v>0</v>
      </c>
      <c r="BP107" s="127">
        <v>0</v>
      </c>
      <c r="BQ107" s="127">
        <v>0</v>
      </c>
      <c r="BR107" s="127">
        <v>0</v>
      </c>
      <c r="BS107" s="127">
        <v>0</v>
      </c>
      <c r="BT107" s="127">
        <v>0</v>
      </c>
      <c r="BU107" s="127">
        <v>0</v>
      </c>
      <c r="BV107" s="127">
        <v>0</v>
      </c>
      <c r="BW107" s="127">
        <v>0</v>
      </c>
      <c r="BX107" s="127">
        <v>0</v>
      </c>
      <c r="BY107" s="127">
        <v>0</v>
      </c>
      <c r="BZ107" s="127">
        <v>0</v>
      </c>
      <c r="CA107" s="127"/>
      <c r="CB107" s="127"/>
      <c r="CC107" s="127"/>
    </row>
    <row r="108" spans="1:81" s="92" customFormat="1" x14ac:dyDescent="0.2">
      <c r="A108" s="13" t="s">
        <v>2313</v>
      </c>
      <c r="B108" s="13">
        <v>1</v>
      </c>
      <c r="C108" s="12" t="s">
        <v>4465</v>
      </c>
      <c r="D108" s="13" t="s">
        <v>2646</v>
      </c>
      <c r="E108" s="13" t="s">
        <v>3588</v>
      </c>
      <c r="F108" s="13" t="s">
        <v>2340</v>
      </c>
      <c r="G108" s="13"/>
      <c r="H108" s="36">
        <v>40861</v>
      </c>
      <c r="I108" s="47" t="s">
        <v>4466</v>
      </c>
      <c r="J108" s="221">
        <v>0</v>
      </c>
      <c r="K108" s="221">
        <v>0</v>
      </c>
      <c r="L108" s="221">
        <v>0</v>
      </c>
      <c r="M108" s="221">
        <v>1</v>
      </c>
      <c r="N108" s="221">
        <v>1</v>
      </c>
      <c r="O108" s="221">
        <v>0</v>
      </c>
      <c r="P108" s="221">
        <v>3</v>
      </c>
      <c r="Q108" s="221">
        <v>3</v>
      </c>
      <c r="R108" s="221">
        <v>3</v>
      </c>
      <c r="S108" s="221">
        <v>3</v>
      </c>
      <c r="T108" s="221">
        <v>3</v>
      </c>
      <c r="U108" s="221">
        <v>3</v>
      </c>
      <c r="V108" s="221">
        <v>3</v>
      </c>
      <c r="W108" s="221">
        <v>3</v>
      </c>
      <c r="X108" s="221">
        <v>0</v>
      </c>
      <c r="Y108" s="221">
        <v>3</v>
      </c>
      <c r="Z108" s="221">
        <v>3</v>
      </c>
      <c r="AA108" s="221">
        <v>0</v>
      </c>
      <c r="AB108" s="221">
        <v>3</v>
      </c>
      <c r="AC108" s="221">
        <v>3</v>
      </c>
      <c r="AD108" s="221">
        <v>0</v>
      </c>
      <c r="AE108" s="221">
        <v>9</v>
      </c>
      <c r="AF108" s="221">
        <v>9</v>
      </c>
      <c r="AG108" s="221">
        <v>9</v>
      </c>
      <c r="AH108" s="221">
        <v>0</v>
      </c>
      <c r="AI108" s="221">
        <v>0</v>
      </c>
      <c r="AJ108" s="221">
        <v>0</v>
      </c>
      <c r="AK108" s="291">
        <v>3</v>
      </c>
      <c r="AL108" s="291">
        <v>3</v>
      </c>
      <c r="AM108" s="291">
        <v>0</v>
      </c>
      <c r="AN108" s="349">
        <v>3</v>
      </c>
      <c r="AO108" s="349">
        <v>3</v>
      </c>
      <c r="AP108" s="349">
        <v>0</v>
      </c>
      <c r="AQ108" s="376">
        <v>0</v>
      </c>
      <c r="AR108" s="376">
        <v>0</v>
      </c>
      <c r="AS108" s="376">
        <v>0</v>
      </c>
      <c r="AT108" s="394">
        <v>0</v>
      </c>
      <c r="AU108" s="394">
        <v>0</v>
      </c>
      <c r="AV108" s="394">
        <v>0</v>
      </c>
      <c r="AW108" s="394">
        <v>3</v>
      </c>
      <c r="AX108" s="394">
        <v>3</v>
      </c>
      <c r="AY108" s="394">
        <v>0</v>
      </c>
      <c r="AZ108" s="127">
        <v>3</v>
      </c>
      <c r="BA108" s="127">
        <v>3</v>
      </c>
      <c r="BB108" s="127">
        <v>3</v>
      </c>
      <c r="BC108" s="127">
        <v>0</v>
      </c>
      <c r="BD108" s="127">
        <v>0</v>
      </c>
      <c r="BE108" s="127">
        <v>0</v>
      </c>
      <c r="BF108" s="127">
        <v>0</v>
      </c>
      <c r="BG108" s="127">
        <v>0</v>
      </c>
      <c r="BH108" s="127">
        <v>0</v>
      </c>
      <c r="BI108" s="127">
        <v>3</v>
      </c>
      <c r="BJ108" s="127">
        <v>3</v>
      </c>
      <c r="BK108" s="127">
        <v>0</v>
      </c>
      <c r="BL108" s="127">
        <v>3</v>
      </c>
      <c r="BM108" s="127">
        <v>3</v>
      </c>
      <c r="BN108" s="127">
        <v>0</v>
      </c>
      <c r="BO108" s="127">
        <v>0</v>
      </c>
      <c r="BP108" s="127">
        <v>0</v>
      </c>
      <c r="BQ108" s="127">
        <v>0</v>
      </c>
      <c r="BR108" s="127">
        <v>0</v>
      </c>
      <c r="BS108" s="127">
        <v>0</v>
      </c>
      <c r="BT108" s="127">
        <v>0</v>
      </c>
      <c r="BU108" s="127">
        <v>0</v>
      </c>
      <c r="BV108" s="127">
        <v>0</v>
      </c>
      <c r="BW108" s="127">
        <v>0</v>
      </c>
      <c r="BX108" s="127">
        <v>0</v>
      </c>
      <c r="BY108" s="127">
        <v>0</v>
      </c>
      <c r="BZ108" s="127">
        <v>0</v>
      </c>
      <c r="CA108" s="127"/>
      <c r="CB108" s="127"/>
      <c r="CC108" s="127"/>
    </row>
    <row r="109" spans="1:81" s="92" customFormat="1" x14ac:dyDescent="0.2">
      <c r="A109" s="13" t="s">
        <v>2313</v>
      </c>
      <c r="B109" s="13">
        <v>1</v>
      </c>
      <c r="C109" s="12" t="s">
        <v>4562</v>
      </c>
      <c r="D109" s="13" t="s">
        <v>2646</v>
      </c>
      <c r="E109" s="13" t="s">
        <v>3588</v>
      </c>
      <c r="F109" s="13" t="s">
        <v>2340</v>
      </c>
      <c r="G109" s="36"/>
      <c r="H109" s="36">
        <v>40862</v>
      </c>
      <c r="I109" s="47" t="s">
        <v>4563</v>
      </c>
      <c r="J109" s="244">
        <v>0</v>
      </c>
      <c r="K109" s="244">
        <v>0</v>
      </c>
      <c r="L109" s="244">
        <v>0</v>
      </c>
      <c r="M109" s="244">
        <v>1</v>
      </c>
      <c r="N109" s="244">
        <v>1</v>
      </c>
      <c r="O109" s="244">
        <v>0</v>
      </c>
      <c r="P109" s="244">
        <v>0</v>
      </c>
      <c r="Q109" s="244">
        <v>0</v>
      </c>
      <c r="R109" s="244">
        <v>0</v>
      </c>
      <c r="S109" s="244">
        <v>0</v>
      </c>
      <c r="T109" s="244">
        <v>0</v>
      </c>
      <c r="U109" s="244">
        <v>0</v>
      </c>
      <c r="V109" s="244">
        <v>0</v>
      </c>
      <c r="W109" s="244">
        <v>0</v>
      </c>
      <c r="X109" s="244">
        <v>0</v>
      </c>
      <c r="Y109" s="221">
        <v>0</v>
      </c>
      <c r="Z109" s="221">
        <v>0</v>
      </c>
      <c r="AA109" s="221">
        <v>0</v>
      </c>
      <c r="AB109" s="221">
        <v>0</v>
      </c>
      <c r="AC109" s="221">
        <v>0</v>
      </c>
      <c r="AD109" s="221">
        <v>0</v>
      </c>
      <c r="AE109" s="221">
        <v>0</v>
      </c>
      <c r="AF109" s="221">
        <v>0</v>
      </c>
      <c r="AG109" s="221">
        <v>0</v>
      </c>
      <c r="AH109" s="221">
        <v>0</v>
      </c>
      <c r="AI109" s="221">
        <v>0</v>
      </c>
      <c r="AJ109" s="221">
        <v>0</v>
      </c>
      <c r="AK109" s="291">
        <v>0</v>
      </c>
      <c r="AL109" s="291">
        <v>0</v>
      </c>
      <c r="AM109" s="291">
        <v>0</v>
      </c>
      <c r="AN109" s="349">
        <v>0</v>
      </c>
      <c r="AO109" s="349">
        <v>0</v>
      </c>
      <c r="AP109" s="349">
        <v>0</v>
      </c>
      <c r="AQ109" s="376">
        <v>0</v>
      </c>
      <c r="AR109" s="376">
        <v>0</v>
      </c>
      <c r="AS109" s="376">
        <v>0</v>
      </c>
      <c r="AT109" s="394">
        <v>0</v>
      </c>
      <c r="AU109" s="394">
        <v>0</v>
      </c>
      <c r="AV109" s="394">
        <v>0</v>
      </c>
      <c r="AW109" s="394">
        <v>0</v>
      </c>
      <c r="AX109" s="394">
        <v>0</v>
      </c>
      <c r="AY109" s="394">
        <v>0</v>
      </c>
      <c r="AZ109" s="127">
        <v>0</v>
      </c>
      <c r="BA109" s="127">
        <v>0</v>
      </c>
      <c r="BB109" s="127">
        <v>0</v>
      </c>
      <c r="BC109" s="127">
        <v>0</v>
      </c>
      <c r="BD109" s="127">
        <v>0</v>
      </c>
      <c r="BE109" s="127">
        <v>0</v>
      </c>
      <c r="BF109" s="127">
        <v>0</v>
      </c>
      <c r="BG109" s="127">
        <v>0</v>
      </c>
      <c r="BH109" s="127">
        <v>0</v>
      </c>
      <c r="BI109" s="127">
        <v>0</v>
      </c>
      <c r="BJ109" s="127">
        <v>0</v>
      </c>
      <c r="BK109" s="127">
        <v>0</v>
      </c>
      <c r="BL109" s="127">
        <v>0</v>
      </c>
      <c r="BM109" s="127">
        <v>0</v>
      </c>
      <c r="BN109" s="127">
        <v>0</v>
      </c>
      <c r="BO109" s="127">
        <v>0</v>
      </c>
      <c r="BP109" s="127">
        <v>0</v>
      </c>
      <c r="BQ109" s="127">
        <v>0</v>
      </c>
      <c r="BR109" s="127">
        <v>0</v>
      </c>
      <c r="BS109" s="127">
        <v>0</v>
      </c>
      <c r="BT109" s="127">
        <v>0</v>
      </c>
      <c r="BU109" s="127">
        <v>0</v>
      </c>
      <c r="BV109" s="127">
        <v>0</v>
      </c>
      <c r="BW109" s="127">
        <v>0</v>
      </c>
      <c r="BX109" s="127">
        <v>0</v>
      </c>
      <c r="BY109" s="127">
        <v>0</v>
      </c>
      <c r="BZ109" s="127">
        <v>0</v>
      </c>
      <c r="CA109" s="127"/>
      <c r="CB109" s="127"/>
      <c r="CC109" s="127"/>
    </row>
    <row r="110" spans="1:81" s="92" customFormat="1" x14ac:dyDescent="0.2">
      <c r="A110" s="13" t="s">
        <v>2313</v>
      </c>
      <c r="B110" s="13">
        <v>1</v>
      </c>
      <c r="C110" s="12" t="s">
        <v>4529</v>
      </c>
      <c r="D110" s="13" t="s">
        <v>2646</v>
      </c>
      <c r="E110" s="13" t="s">
        <v>3588</v>
      </c>
      <c r="F110" s="13" t="s">
        <v>2340</v>
      </c>
      <c r="G110" s="36"/>
      <c r="H110" s="36">
        <v>40861</v>
      </c>
      <c r="I110" s="47" t="s">
        <v>4530</v>
      </c>
      <c r="J110" s="244">
        <v>0</v>
      </c>
      <c r="K110" s="244">
        <v>0</v>
      </c>
      <c r="L110" s="244">
        <v>0</v>
      </c>
      <c r="M110" s="244">
        <v>0</v>
      </c>
      <c r="N110" s="244">
        <v>0</v>
      </c>
      <c r="O110" s="244">
        <v>0</v>
      </c>
      <c r="P110" s="244">
        <v>0</v>
      </c>
      <c r="Q110" s="244">
        <v>0</v>
      </c>
      <c r="R110" s="244">
        <v>0</v>
      </c>
      <c r="S110" s="244">
        <v>0</v>
      </c>
      <c r="T110" s="244">
        <v>0</v>
      </c>
      <c r="U110" s="244">
        <v>0</v>
      </c>
      <c r="V110" s="244">
        <v>10</v>
      </c>
      <c r="W110" s="244">
        <v>10</v>
      </c>
      <c r="X110" s="244">
        <v>0</v>
      </c>
      <c r="Y110" s="221">
        <v>10</v>
      </c>
      <c r="Z110" s="221">
        <v>10</v>
      </c>
      <c r="AA110" s="221">
        <v>0</v>
      </c>
      <c r="AB110" s="221">
        <v>0</v>
      </c>
      <c r="AC110" s="221">
        <v>0</v>
      </c>
      <c r="AD110" s="221">
        <v>0</v>
      </c>
      <c r="AE110" s="221">
        <v>0</v>
      </c>
      <c r="AF110" s="221">
        <v>0</v>
      </c>
      <c r="AG110" s="221">
        <v>0</v>
      </c>
      <c r="AH110" s="221">
        <v>0</v>
      </c>
      <c r="AI110" s="221">
        <v>0</v>
      </c>
      <c r="AJ110" s="221">
        <v>0</v>
      </c>
      <c r="AK110" s="291">
        <v>0</v>
      </c>
      <c r="AL110" s="291">
        <v>0</v>
      </c>
      <c r="AM110" s="291">
        <v>0</v>
      </c>
      <c r="AN110" s="349">
        <v>10</v>
      </c>
      <c r="AO110" s="349">
        <v>10</v>
      </c>
      <c r="AP110" s="349">
        <v>0</v>
      </c>
      <c r="AQ110" s="376">
        <v>0</v>
      </c>
      <c r="AR110" s="376">
        <v>0</v>
      </c>
      <c r="AS110" s="376">
        <v>0</v>
      </c>
      <c r="AT110" s="394">
        <v>0</v>
      </c>
      <c r="AU110" s="394">
        <v>0</v>
      </c>
      <c r="AV110" s="394">
        <v>0</v>
      </c>
      <c r="AW110" s="394">
        <v>0</v>
      </c>
      <c r="AX110" s="394">
        <v>0</v>
      </c>
      <c r="AY110" s="394">
        <v>0</v>
      </c>
      <c r="AZ110" s="127">
        <v>0</v>
      </c>
      <c r="BA110" s="127">
        <v>0</v>
      </c>
      <c r="BB110" s="127">
        <v>0</v>
      </c>
      <c r="BC110" s="127">
        <v>0</v>
      </c>
      <c r="BD110" s="127">
        <v>0</v>
      </c>
      <c r="BE110" s="127">
        <v>0</v>
      </c>
      <c r="BF110" s="127">
        <v>0</v>
      </c>
      <c r="BG110" s="127">
        <v>0</v>
      </c>
      <c r="BH110" s="127">
        <v>0</v>
      </c>
      <c r="BI110" s="127">
        <v>0</v>
      </c>
      <c r="BJ110" s="127">
        <v>0</v>
      </c>
      <c r="BK110" s="127">
        <v>0</v>
      </c>
      <c r="BL110" s="127">
        <v>0</v>
      </c>
      <c r="BM110" s="127">
        <v>0</v>
      </c>
      <c r="BN110" s="127">
        <v>0</v>
      </c>
      <c r="BO110" s="127">
        <v>0</v>
      </c>
      <c r="BP110" s="127">
        <v>0</v>
      </c>
      <c r="BQ110" s="127">
        <v>0</v>
      </c>
      <c r="BR110" s="127">
        <v>0</v>
      </c>
      <c r="BS110" s="127">
        <v>0</v>
      </c>
      <c r="BT110" s="127">
        <v>0</v>
      </c>
      <c r="BU110" s="127">
        <v>0</v>
      </c>
      <c r="BV110" s="127">
        <v>0</v>
      </c>
      <c r="BW110" s="127">
        <v>0</v>
      </c>
      <c r="BX110" s="127">
        <v>0</v>
      </c>
      <c r="BY110" s="127">
        <v>0</v>
      </c>
      <c r="BZ110" s="127">
        <v>0</v>
      </c>
      <c r="CA110" s="127"/>
      <c r="CB110" s="127"/>
      <c r="CC110" s="127"/>
    </row>
    <row r="111" spans="1:81" s="92" customFormat="1" x14ac:dyDescent="0.2">
      <c r="A111" s="321" t="s">
        <v>2313</v>
      </c>
      <c r="B111" s="321">
        <v>1</v>
      </c>
      <c r="C111" s="320" t="s">
        <v>4564</v>
      </c>
      <c r="D111" s="321" t="s">
        <v>2646</v>
      </c>
      <c r="E111" s="321" t="s">
        <v>3588</v>
      </c>
      <c r="F111" s="321" t="s">
        <v>2340</v>
      </c>
      <c r="G111" s="321"/>
      <c r="H111" s="323">
        <v>40861</v>
      </c>
      <c r="I111" s="325" t="s">
        <v>4565</v>
      </c>
      <c r="J111" s="244">
        <v>0</v>
      </c>
      <c r="K111" s="244">
        <v>0</v>
      </c>
      <c r="L111" s="244">
        <v>0</v>
      </c>
      <c r="M111" s="244">
        <v>0</v>
      </c>
      <c r="N111" s="244">
        <v>0</v>
      </c>
      <c r="O111" s="244">
        <v>0</v>
      </c>
      <c r="P111" s="244">
        <v>0</v>
      </c>
      <c r="Q111" s="244">
        <v>0</v>
      </c>
      <c r="R111" s="244">
        <v>0</v>
      </c>
      <c r="S111" s="244">
        <v>0</v>
      </c>
      <c r="T111" s="244">
        <v>0</v>
      </c>
      <c r="U111" s="244">
        <v>0</v>
      </c>
      <c r="V111" s="244">
        <v>0</v>
      </c>
      <c r="W111" s="244">
        <v>0</v>
      </c>
      <c r="X111" s="244">
        <v>0</v>
      </c>
      <c r="Y111" s="244">
        <v>0</v>
      </c>
      <c r="Z111" s="244">
        <v>0</v>
      </c>
      <c r="AA111" s="244">
        <v>0</v>
      </c>
      <c r="AB111" s="244">
        <v>0</v>
      </c>
      <c r="AC111" s="244">
        <v>0</v>
      </c>
      <c r="AD111" s="244">
        <v>0</v>
      </c>
      <c r="AE111" s="244">
        <v>0</v>
      </c>
      <c r="AF111" s="244">
        <v>0</v>
      </c>
      <c r="AG111" s="244">
        <v>0</v>
      </c>
      <c r="AH111" s="244">
        <v>0</v>
      </c>
      <c r="AI111" s="244">
        <v>0</v>
      </c>
      <c r="AJ111" s="244">
        <v>0</v>
      </c>
      <c r="AK111" s="293">
        <v>0</v>
      </c>
      <c r="AL111" s="293">
        <v>0</v>
      </c>
      <c r="AM111" s="293">
        <v>0</v>
      </c>
      <c r="AN111" s="349">
        <v>0</v>
      </c>
      <c r="AO111" s="349">
        <v>0</v>
      </c>
      <c r="AP111" s="349">
        <v>0</v>
      </c>
      <c r="AQ111" s="376">
        <v>0</v>
      </c>
      <c r="AR111" s="376">
        <v>0</v>
      </c>
      <c r="AS111" s="376">
        <v>0</v>
      </c>
      <c r="AT111" s="394">
        <v>0</v>
      </c>
      <c r="AU111" s="394">
        <v>0</v>
      </c>
      <c r="AV111" s="394">
        <v>0</v>
      </c>
      <c r="AW111" s="394">
        <v>0</v>
      </c>
      <c r="AX111" s="394">
        <v>0</v>
      </c>
      <c r="AY111" s="394">
        <v>0</v>
      </c>
      <c r="AZ111" s="127">
        <v>0</v>
      </c>
      <c r="BA111" s="127">
        <v>0</v>
      </c>
      <c r="BB111" s="127">
        <v>0</v>
      </c>
      <c r="BC111" s="127">
        <v>0</v>
      </c>
      <c r="BD111" s="127">
        <v>0</v>
      </c>
      <c r="BE111" s="127">
        <v>0</v>
      </c>
      <c r="BF111" s="127">
        <v>0</v>
      </c>
      <c r="BG111" s="127">
        <v>0</v>
      </c>
      <c r="BH111" s="127">
        <v>0</v>
      </c>
      <c r="BI111" s="127">
        <v>0</v>
      </c>
      <c r="BJ111" s="127">
        <v>0</v>
      </c>
      <c r="BK111" s="127">
        <v>0</v>
      </c>
      <c r="BL111" s="127">
        <v>0</v>
      </c>
      <c r="BM111" s="127">
        <v>0</v>
      </c>
      <c r="BN111" s="127">
        <v>0</v>
      </c>
      <c r="BO111" s="127">
        <v>0</v>
      </c>
      <c r="BP111" s="127">
        <v>0</v>
      </c>
      <c r="BQ111" s="127">
        <v>0</v>
      </c>
      <c r="BR111" s="127">
        <v>0</v>
      </c>
      <c r="BS111" s="127">
        <v>0</v>
      </c>
      <c r="BT111" s="127">
        <v>0</v>
      </c>
      <c r="BU111" s="127">
        <v>0</v>
      </c>
      <c r="BV111" s="127">
        <v>0</v>
      </c>
      <c r="BW111" s="127">
        <v>0</v>
      </c>
      <c r="BX111" s="127">
        <v>0</v>
      </c>
      <c r="BY111" s="127">
        <v>0</v>
      </c>
      <c r="BZ111" s="127">
        <v>0</v>
      </c>
      <c r="CA111" s="127"/>
      <c r="CB111" s="127"/>
      <c r="CC111" s="127"/>
    </row>
    <row r="112" spans="1:81" s="92" customFormat="1" x14ac:dyDescent="0.2">
      <c r="A112" s="13" t="s">
        <v>2313</v>
      </c>
      <c r="B112" s="13">
        <v>1</v>
      </c>
      <c r="C112" s="12" t="s">
        <v>4467</v>
      </c>
      <c r="D112" s="13" t="s">
        <v>2646</v>
      </c>
      <c r="E112" s="13" t="s">
        <v>3588</v>
      </c>
      <c r="F112" s="13" t="s">
        <v>2340</v>
      </c>
      <c r="G112" s="13"/>
      <c r="H112" s="36">
        <v>40861</v>
      </c>
      <c r="I112" s="47" t="s">
        <v>4468</v>
      </c>
      <c r="J112" s="221">
        <v>0</v>
      </c>
      <c r="K112" s="221">
        <v>0</v>
      </c>
      <c r="L112" s="221">
        <v>0</v>
      </c>
      <c r="M112" s="221">
        <v>0</v>
      </c>
      <c r="N112" s="221">
        <v>0</v>
      </c>
      <c r="O112" s="221">
        <v>0</v>
      </c>
      <c r="P112" s="221">
        <v>2</v>
      </c>
      <c r="Q112" s="221">
        <v>2</v>
      </c>
      <c r="R112" s="221">
        <v>0</v>
      </c>
      <c r="S112" s="221">
        <v>0</v>
      </c>
      <c r="T112" s="221">
        <v>0</v>
      </c>
      <c r="U112" s="221">
        <v>0</v>
      </c>
      <c r="V112" s="221">
        <v>2</v>
      </c>
      <c r="W112" s="221">
        <v>2</v>
      </c>
      <c r="X112" s="221">
        <v>0</v>
      </c>
      <c r="Y112" s="221">
        <v>0</v>
      </c>
      <c r="Z112" s="221">
        <v>0</v>
      </c>
      <c r="AA112" s="221">
        <v>0</v>
      </c>
      <c r="AB112" s="221">
        <v>2</v>
      </c>
      <c r="AC112" s="221">
        <v>2</v>
      </c>
      <c r="AD112" s="221">
        <v>0</v>
      </c>
      <c r="AE112" s="221">
        <v>0</v>
      </c>
      <c r="AF112" s="221">
        <v>0</v>
      </c>
      <c r="AG112" s="221">
        <v>0</v>
      </c>
      <c r="AH112" s="221">
        <v>2</v>
      </c>
      <c r="AI112" s="221">
        <v>2</v>
      </c>
      <c r="AJ112" s="221">
        <v>0</v>
      </c>
      <c r="AK112" s="291">
        <v>0</v>
      </c>
      <c r="AL112" s="291">
        <v>0</v>
      </c>
      <c r="AM112" s="291">
        <v>0</v>
      </c>
      <c r="AN112" s="349">
        <v>0</v>
      </c>
      <c r="AO112" s="349">
        <v>0</v>
      </c>
      <c r="AP112" s="349">
        <v>0</v>
      </c>
      <c r="AQ112" s="376">
        <v>0</v>
      </c>
      <c r="AR112" s="376">
        <v>0</v>
      </c>
      <c r="AS112" s="376">
        <v>0</v>
      </c>
      <c r="AT112" s="394">
        <v>0</v>
      </c>
      <c r="AU112" s="394">
        <v>0</v>
      </c>
      <c r="AV112" s="394">
        <v>0</v>
      </c>
      <c r="AW112" s="394">
        <v>0</v>
      </c>
      <c r="AX112" s="394">
        <v>0</v>
      </c>
      <c r="AY112" s="394">
        <v>0</v>
      </c>
      <c r="AZ112" s="127">
        <v>0</v>
      </c>
      <c r="BA112" s="127">
        <v>0</v>
      </c>
      <c r="BB112" s="127">
        <v>0</v>
      </c>
      <c r="BC112" s="127">
        <v>0</v>
      </c>
      <c r="BD112" s="127">
        <v>0</v>
      </c>
      <c r="BE112" s="127">
        <v>0</v>
      </c>
      <c r="BF112" s="127">
        <v>0</v>
      </c>
      <c r="BG112" s="127">
        <v>0</v>
      </c>
      <c r="BH112" s="127">
        <v>0</v>
      </c>
      <c r="BI112" s="127">
        <v>0</v>
      </c>
      <c r="BJ112" s="127">
        <v>0</v>
      </c>
      <c r="BK112" s="127">
        <v>0</v>
      </c>
      <c r="BL112" s="127">
        <v>0</v>
      </c>
      <c r="BM112" s="127">
        <v>0</v>
      </c>
      <c r="BN112" s="127">
        <v>0</v>
      </c>
      <c r="BO112" s="127">
        <v>0</v>
      </c>
      <c r="BP112" s="127">
        <v>0</v>
      </c>
      <c r="BQ112" s="127">
        <v>0</v>
      </c>
      <c r="BR112" s="127">
        <v>0</v>
      </c>
      <c r="BS112" s="127">
        <v>0</v>
      </c>
      <c r="BT112" s="127">
        <v>0</v>
      </c>
      <c r="BU112" s="127">
        <v>0</v>
      </c>
      <c r="BV112" s="127">
        <v>0</v>
      </c>
      <c r="BW112" s="127">
        <v>0</v>
      </c>
      <c r="BX112" s="127">
        <v>2</v>
      </c>
      <c r="BY112" s="127">
        <v>2</v>
      </c>
      <c r="BZ112" s="127">
        <v>0</v>
      </c>
      <c r="CA112" s="127"/>
      <c r="CB112" s="127"/>
      <c r="CC112" s="127"/>
    </row>
    <row r="113" spans="1:81" s="92" customFormat="1" x14ac:dyDescent="0.2">
      <c r="A113" s="13" t="s">
        <v>2313</v>
      </c>
      <c r="B113" s="13">
        <v>1</v>
      </c>
      <c r="C113" s="12" t="s">
        <v>4394</v>
      </c>
      <c r="D113" s="13" t="s">
        <v>2646</v>
      </c>
      <c r="E113" s="13" t="s">
        <v>3588</v>
      </c>
      <c r="F113" s="13" t="s">
        <v>2182</v>
      </c>
      <c r="G113" s="36">
        <v>41415</v>
      </c>
      <c r="H113" s="36">
        <v>40855</v>
      </c>
      <c r="I113" s="47" t="s">
        <v>4395</v>
      </c>
      <c r="J113" s="221">
        <v>0</v>
      </c>
      <c r="K113" s="221">
        <v>0</v>
      </c>
      <c r="L113" s="221">
        <v>0</v>
      </c>
      <c r="M113" s="221">
        <v>2</v>
      </c>
      <c r="N113" s="221">
        <v>2</v>
      </c>
      <c r="O113" s="221">
        <v>0</v>
      </c>
      <c r="P113" s="221">
        <v>0</v>
      </c>
      <c r="Q113" s="221">
        <v>0</v>
      </c>
      <c r="R113" s="221">
        <v>0</v>
      </c>
      <c r="S113" s="221">
        <v>0</v>
      </c>
      <c r="T113" s="221">
        <v>0</v>
      </c>
      <c r="U113" s="221">
        <v>0</v>
      </c>
      <c r="V113" s="221">
        <v>2</v>
      </c>
      <c r="W113" s="221">
        <v>2</v>
      </c>
      <c r="X113" s="221">
        <v>0</v>
      </c>
      <c r="Y113" s="221">
        <v>0</v>
      </c>
      <c r="Z113" s="221">
        <v>0</v>
      </c>
      <c r="AA113" s="221">
        <v>0</v>
      </c>
      <c r="AB113" s="221">
        <v>2</v>
      </c>
      <c r="AC113" s="221">
        <v>2</v>
      </c>
      <c r="AD113" s="221">
        <v>0</v>
      </c>
      <c r="AE113" s="221">
        <v>0</v>
      </c>
      <c r="AF113" s="221">
        <v>0</v>
      </c>
      <c r="AG113" s="221">
        <v>0</v>
      </c>
      <c r="AH113" s="221">
        <v>0</v>
      </c>
      <c r="AI113" s="221">
        <v>0</v>
      </c>
      <c r="AJ113" s="221">
        <v>0</v>
      </c>
      <c r="AK113" s="291">
        <v>0</v>
      </c>
      <c r="AL113" s="291">
        <v>0</v>
      </c>
      <c r="AM113" s="291">
        <v>0</v>
      </c>
      <c r="AN113" s="349">
        <v>0</v>
      </c>
      <c r="AO113" s="349">
        <v>0</v>
      </c>
      <c r="AP113" s="349">
        <v>0</v>
      </c>
      <c r="AQ113" s="376">
        <v>0</v>
      </c>
      <c r="AR113" s="376">
        <v>0</v>
      </c>
      <c r="AS113" s="376">
        <v>0</v>
      </c>
      <c r="AT113" s="394">
        <v>0</v>
      </c>
      <c r="AU113" s="394">
        <v>0</v>
      </c>
      <c r="AV113" s="394">
        <v>0</v>
      </c>
      <c r="AW113" s="394">
        <v>0</v>
      </c>
      <c r="AX113" s="394">
        <v>0</v>
      </c>
      <c r="AY113" s="394">
        <v>0</v>
      </c>
      <c r="AZ113" s="127">
        <v>0</v>
      </c>
      <c r="BA113" s="127">
        <v>0</v>
      </c>
      <c r="BB113" s="127">
        <v>0</v>
      </c>
      <c r="BC113" s="127">
        <v>0</v>
      </c>
      <c r="BD113" s="127">
        <v>0</v>
      </c>
      <c r="BE113" s="127">
        <v>0</v>
      </c>
      <c r="BF113" s="127">
        <v>0</v>
      </c>
      <c r="BG113" s="127">
        <v>0</v>
      </c>
      <c r="BH113" s="127">
        <v>0</v>
      </c>
      <c r="BI113" s="127">
        <v>0</v>
      </c>
      <c r="BJ113" s="127">
        <v>0</v>
      </c>
      <c r="BK113" s="127">
        <v>0</v>
      </c>
      <c r="BL113" s="127">
        <v>0</v>
      </c>
      <c r="BM113" s="127">
        <v>0</v>
      </c>
      <c r="BN113" s="127">
        <v>0</v>
      </c>
      <c r="BO113" s="127">
        <v>0</v>
      </c>
      <c r="BP113" s="127">
        <v>0</v>
      </c>
      <c r="BQ113" s="127">
        <v>0</v>
      </c>
      <c r="BR113" s="127">
        <v>0</v>
      </c>
      <c r="BS113" s="127">
        <v>0</v>
      </c>
      <c r="BT113" s="127">
        <v>0</v>
      </c>
      <c r="BU113" s="127">
        <v>0</v>
      </c>
      <c r="BV113" s="127">
        <v>0</v>
      </c>
      <c r="BW113" s="127">
        <v>0</v>
      </c>
      <c r="BX113" s="127">
        <v>0</v>
      </c>
      <c r="BY113" s="127">
        <v>0</v>
      </c>
      <c r="BZ113" s="127">
        <v>0</v>
      </c>
      <c r="CA113" s="127"/>
      <c r="CB113" s="127"/>
      <c r="CC113" s="127"/>
    </row>
    <row r="114" spans="1:81" s="92" customFormat="1" x14ac:dyDescent="0.2">
      <c r="A114" s="13" t="s">
        <v>2313</v>
      </c>
      <c r="B114" s="13">
        <v>1</v>
      </c>
      <c r="C114" s="12" t="s">
        <v>4469</v>
      </c>
      <c r="D114" s="13" t="s">
        <v>2646</v>
      </c>
      <c r="E114" s="13" t="s">
        <v>3588</v>
      </c>
      <c r="F114" s="13" t="s">
        <v>1691</v>
      </c>
      <c r="G114" s="36">
        <v>41269</v>
      </c>
      <c r="H114" s="36">
        <v>40862</v>
      </c>
      <c r="I114" s="47" t="s">
        <v>4470</v>
      </c>
      <c r="J114" s="221">
        <v>0</v>
      </c>
      <c r="K114" s="221">
        <v>0</v>
      </c>
      <c r="L114" s="221">
        <v>0</v>
      </c>
      <c r="M114" s="221">
        <v>0</v>
      </c>
      <c r="N114" s="221">
        <v>0</v>
      </c>
      <c r="O114" s="221">
        <v>0</v>
      </c>
      <c r="P114" s="221">
        <v>0</v>
      </c>
      <c r="Q114" s="221">
        <v>0</v>
      </c>
      <c r="R114" s="221">
        <v>0</v>
      </c>
      <c r="S114" s="221">
        <v>2</v>
      </c>
      <c r="T114" s="221">
        <v>2</v>
      </c>
      <c r="U114" s="221">
        <v>0</v>
      </c>
      <c r="V114" s="221">
        <v>0</v>
      </c>
      <c r="W114" s="221">
        <v>0</v>
      </c>
      <c r="X114" s="221">
        <v>0</v>
      </c>
      <c r="Y114" s="221">
        <v>0</v>
      </c>
      <c r="Z114" s="221">
        <v>0</v>
      </c>
      <c r="AA114" s="221">
        <v>0</v>
      </c>
      <c r="AB114" s="221">
        <v>0</v>
      </c>
      <c r="AC114" s="221">
        <v>0</v>
      </c>
      <c r="AD114" s="221">
        <v>0</v>
      </c>
      <c r="AE114" s="221">
        <v>0</v>
      </c>
      <c r="AF114" s="221">
        <v>0</v>
      </c>
      <c r="AG114" s="221">
        <v>0</v>
      </c>
      <c r="AH114" s="221">
        <v>0</v>
      </c>
      <c r="AI114" s="221">
        <v>0</v>
      </c>
      <c r="AJ114" s="221">
        <v>0</v>
      </c>
      <c r="AK114" s="291">
        <v>0</v>
      </c>
      <c r="AL114" s="291">
        <v>0</v>
      </c>
      <c r="AM114" s="291">
        <v>0</v>
      </c>
      <c r="AN114" s="349">
        <v>0</v>
      </c>
      <c r="AO114" s="349">
        <v>0</v>
      </c>
      <c r="AP114" s="349">
        <v>0</v>
      </c>
      <c r="AQ114" s="376">
        <v>2</v>
      </c>
      <c r="AR114" s="376">
        <v>2</v>
      </c>
      <c r="AS114" s="376">
        <v>0</v>
      </c>
      <c r="AT114" s="394">
        <v>4</v>
      </c>
      <c r="AU114" s="394">
        <v>4</v>
      </c>
      <c r="AV114" s="394">
        <v>0</v>
      </c>
      <c r="AW114" s="394">
        <v>0</v>
      </c>
      <c r="AX114" s="394">
        <v>0</v>
      </c>
      <c r="AY114" s="394">
        <v>0</v>
      </c>
      <c r="AZ114" s="127">
        <v>0</v>
      </c>
      <c r="BA114" s="127">
        <v>0</v>
      </c>
      <c r="BB114" s="127">
        <v>0</v>
      </c>
      <c r="BC114" s="127">
        <v>0</v>
      </c>
      <c r="BD114" s="127">
        <v>0</v>
      </c>
      <c r="BE114" s="127">
        <v>0</v>
      </c>
      <c r="BF114" s="127">
        <v>0</v>
      </c>
      <c r="BG114" s="127">
        <v>0</v>
      </c>
      <c r="BH114" s="127">
        <v>0</v>
      </c>
      <c r="BI114" s="127">
        <v>0</v>
      </c>
      <c r="BJ114" s="127">
        <v>0</v>
      </c>
      <c r="BK114" s="127">
        <v>0</v>
      </c>
      <c r="BL114" s="127">
        <v>2</v>
      </c>
      <c r="BM114" s="127">
        <v>2</v>
      </c>
      <c r="BN114" s="127">
        <v>0</v>
      </c>
      <c r="BO114" s="127">
        <v>0</v>
      </c>
      <c r="BP114" s="127">
        <v>0</v>
      </c>
      <c r="BQ114" s="127">
        <v>0</v>
      </c>
      <c r="BR114" s="127">
        <v>0</v>
      </c>
      <c r="BS114" s="127">
        <v>0</v>
      </c>
      <c r="BT114" s="127">
        <v>0</v>
      </c>
      <c r="BU114" s="127">
        <v>0</v>
      </c>
      <c r="BV114" s="127">
        <v>0</v>
      </c>
      <c r="BW114" s="127">
        <v>0</v>
      </c>
      <c r="BX114" s="127">
        <v>0</v>
      </c>
      <c r="BY114" s="127">
        <v>0</v>
      </c>
      <c r="BZ114" s="127">
        <v>0</v>
      </c>
      <c r="CA114" s="127"/>
      <c r="CB114" s="127"/>
      <c r="CC114" s="127"/>
    </row>
    <row r="115" spans="1:81" s="92" customFormat="1" x14ac:dyDescent="0.2">
      <c r="A115" s="13" t="s">
        <v>2313</v>
      </c>
      <c r="B115" s="13">
        <v>1</v>
      </c>
      <c r="C115" s="12" t="s">
        <v>4471</v>
      </c>
      <c r="D115" s="13" t="s">
        <v>2646</v>
      </c>
      <c r="E115" s="13" t="s">
        <v>3588</v>
      </c>
      <c r="F115" s="13" t="s">
        <v>2340</v>
      </c>
      <c r="G115" s="13"/>
      <c r="H115" s="36">
        <v>40855</v>
      </c>
      <c r="I115" s="47" t="s">
        <v>4472</v>
      </c>
      <c r="J115" s="221">
        <v>0</v>
      </c>
      <c r="K115" s="221">
        <v>0</v>
      </c>
      <c r="L115" s="221">
        <v>0</v>
      </c>
      <c r="M115" s="221">
        <v>0</v>
      </c>
      <c r="N115" s="221">
        <v>0</v>
      </c>
      <c r="O115" s="221">
        <v>0</v>
      </c>
      <c r="P115" s="221">
        <v>0</v>
      </c>
      <c r="Q115" s="221">
        <v>0</v>
      </c>
      <c r="R115" s="221">
        <v>0</v>
      </c>
      <c r="S115" s="221">
        <v>0</v>
      </c>
      <c r="T115" s="221">
        <v>0</v>
      </c>
      <c r="U115" s="221">
        <v>0</v>
      </c>
      <c r="V115" s="221">
        <v>5</v>
      </c>
      <c r="W115" s="221">
        <v>5</v>
      </c>
      <c r="X115" s="221">
        <v>0</v>
      </c>
      <c r="Y115" s="221">
        <v>5</v>
      </c>
      <c r="Z115" s="221">
        <v>5</v>
      </c>
      <c r="AA115" s="221">
        <v>0</v>
      </c>
      <c r="AB115" s="221">
        <v>5</v>
      </c>
      <c r="AC115" s="221">
        <v>5</v>
      </c>
      <c r="AD115" s="221">
        <v>0</v>
      </c>
      <c r="AE115" s="221">
        <v>5</v>
      </c>
      <c r="AF115" s="221">
        <v>5</v>
      </c>
      <c r="AG115" s="221">
        <v>0</v>
      </c>
      <c r="AH115" s="221">
        <v>0</v>
      </c>
      <c r="AI115" s="221">
        <v>0</v>
      </c>
      <c r="AJ115" s="221">
        <v>0</v>
      </c>
      <c r="AK115" s="291">
        <v>5</v>
      </c>
      <c r="AL115" s="291">
        <v>5</v>
      </c>
      <c r="AM115" s="291">
        <v>0</v>
      </c>
      <c r="AN115" s="349">
        <v>5</v>
      </c>
      <c r="AO115" s="349">
        <v>5</v>
      </c>
      <c r="AP115" s="349">
        <v>0</v>
      </c>
      <c r="AQ115" s="376">
        <v>0</v>
      </c>
      <c r="AR115" s="376">
        <v>0</v>
      </c>
      <c r="AS115" s="376">
        <v>0</v>
      </c>
      <c r="AT115" s="394">
        <v>0</v>
      </c>
      <c r="AU115" s="394">
        <v>0</v>
      </c>
      <c r="AV115" s="394">
        <v>0</v>
      </c>
      <c r="AW115" s="394">
        <v>0</v>
      </c>
      <c r="AX115" s="394">
        <v>0</v>
      </c>
      <c r="AY115" s="394">
        <v>0</v>
      </c>
      <c r="AZ115" s="127">
        <v>0</v>
      </c>
      <c r="BA115" s="127">
        <v>0</v>
      </c>
      <c r="BB115" s="127">
        <v>0</v>
      </c>
      <c r="BC115" s="127">
        <v>0</v>
      </c>
      <c r="BD115" s="127">
        <v>0</v>
      </c>
      <c r="BE115" s="127">
        <v>0</v>
      </c>
      <c r="BF115" s="127">
        <v>0</v>
      </c>
      <c r="BG115" s="127">
        <v>0</v>
      </c>
      <c r="BH115" s="127">
        <v>0</v>
      </c>
      <c r="BI115" s="127">
        <v>10</v>
      </c>
      <c r="BJ115" s="127">
        <v>10</v>
      </c>
      <c r="BK115" s="127">
        <v>0</v>
      </c>
      <c r="BL115" s="127">
        <v>5</v>
      </c>
      <c r="BM115" s="127">
        <v>5</v>
      </c>
      <c r="BN115" s="127">
        <v>0</v>
      </c>
      <c r="BO115" s="127">
        <v>0</v>
      </c>
      <c r="BP115" s="127">
        <v>0</v>
      </c>
      <c r="BQ115" s="127">
        <v>0</v>
      </c>
      <c r="BR115" s="127">
        <v>0</v>
      </c>
      <c r="BS115" s="127">
        <v>0</v>
      </c>
      <c r="BT115" s="127">
        <v>0</v>
      </c>
      <c r="BU115" s="127">
        <v>0</v>
      </c>
      <c r="BV115" s="127">
        <v>0</v>
      </c>
      <c r="BW115" s="127">
        <v>0</v>
      </c>
      <c r="BX115" s="127">
        <v>0</v>
      </c>
      <c r="BY115" s="127">
        <v>0</v>
      </c>
      <c r="BZ115" s="127">
        <v>0</v>
      </c>
      <c r="CA115" s="127"/>
      <c r="CB115" s="127"/>
      <c r="CC115" s="127"/>
    </row>
    <row r="116" spans="1:81" s="92" customFormat="1" x14ac:dyDescent="0.2">
      <c r="A116" s="13" t="s">
        <v>2313</v>
      </c>
      <c r="B116" s="13">
        <v>1</v>
      </c>
      <c r="C116" s="12" t="s">
        <v>4566</v>
      </c>
      <c r="D116" s="13" t="s">
        <v>2646</v>
      </c>
      <c r="E116" s="13" t="s">
        <v>3588</v>
      </c>
      <c r="F116" s="13" t="s">
        <v>2340</v>
      </c>
      <c r="G116" s="36"/>
      <c r="H116" s="36">
        <v>40864</v>
      </c>
      <c r="I116" s="47" t="s">
        <v>4567</v>
      </c>
      <c r="J116" s="244">
        <v>0</v>
      </c>
      <c r="K116" s="244">
        <v>0</v>
      </c>
      <c r="L116" s="244">
        <v>0</v>
      </c>
      <c r="M116" s="244">
        <v>3</v>
      </c>
      <c r="N116" s="244">
        <v>3</v>
      </c>
      <c r="O116" s="244">
        <v>0</v>
      </c>
      <c r="P116" s="244">
        <v>0</v>
      </c>
      <c r="Q116" s="244">
        <v>0</v>
      </c>
      <c r="R116" s="244">
        <v>0</v>
      </c>
      <c r="S116" s="244">
        <v>2</v>
      </c>
      <c r="T116" s="244">
        <v>2</v>
      </c>
      <c r="U116" s="244">
        <v>0</v>
      </c>
      <c r="V116" s="244">
        <v>0</v>
      </c>
      <c r="W116" s="244">
        <v>0</v>
      </c>
      <c r="X116" s="244">
        <v>0</v>
      </c>
      <c r="Y116" s="221">
        <v>1</v>
      </c>
      <c r="Z116" s="221">
        <v>1</v>
      </c>
      <c r="AA116" s="221">
        <v>0</v>
      </c>
      <c r="AB116" s="221">
        <v>1</v>
      </c>
      <c r="AC116" s="221">
        <v>1</v>
      </c>
      <c r="AD116" s="221">
        <v>0</v>
      </c>
      <c r="AE116" s="221">
        <v>3</v>
      </c>
      <c r="AF116" s="221">
        <v>3</v>
      </c>
      <c r="AG116" s="221">
        <v>0</v>
      </c>
      <c r="AH116" s="221">
        <v>0</v>
      </c>
      <c r="AI116" s="221">
        <v>0</v>
      </c>
      <c r="AJ116" s="221">
        <v>0</v>
      </c>
      <c r="AK116" s="291">
        <v>0</v>
      </c>
      <c r="AL116" s="291">
        <v>0</v>
      </c>
      <c r="AM116" s="291">
        <v>0</v>
      </c>
      <c r="AN116" s="349">
        <v>4</v>
      </c>
      <c r="AO116" s="349">
        <v>4</v>
      </c>
      <c r="AP116" s="349">
        <v>0</v>
      </c>
      <c r="AQ116" s="376">
        <v>0</v>
      </c>
      <c r="AR116" s="376">
        <v>0</v>
      </c>
      <c r="AS116" s="376">
        <v>0</v>
      </c>
      <c r="AT116" s="394">
        <v>2</v>
      </c>
      <c r="AU116" s="394">
        <v>2</v>
      </c>
      <c r="AV116" s="394">
        <v>0</v>
      </c>
      <c r="AW116" s="394">
        <v>2</v>
      </c>
      <c r="AX116" s="394">
        <v>2</v>
      </c>
      <c r="AY116" s="394">
        <v>0</v>
      </c>
      <c r="AZ116" s="127">
        <v>0</v>
      </c>
      <c r="BA116" s="127">
        <v>0</v>
      </c>
      <c r="BB116" s="127">
        <v>0</v>
      </c>
      <c r="BC116" s="127">
        <v>2</v>
      </c>
      <c r="BD116" s="127">
        <v>2</v>
      </c>
      <c r="BE116" s="127">
        <v>0</v>
      </c>
      <c r="BF116" s="127">
        <v>1</v>
      </c>
      <c r="BG116" s="127">
        <v>1</v>
      </c>
      <c r="BH116" s="127">
        <v>0</v>
      </c>
      <c r="BI116" s="127">
        <v>1</v>
      </c>
      <c r="BJ116" s="127">
        <v>1</v>
      </c>
      <c r="BK116" s="127">
        <v>0</v>
      </c>
      <c r="BL116" s="127">
        <v>2</v>
      </c>
      <c r="BM116" s="127">
        <v>2</v>
      </c>
      <c r="BN116" s="127">
        <v>0</v>
      </c>
      <c r="BO116" s="127">
        <v>0</v>
      </c>
      <c r="BP116" s="127">
        <v>0</v>
      </c>
      <c r="BQ116" s="127">
        <v>0</v>
      </c>
      <c r="BR116" s="127">
        <v>0</v>
      </c>
      <c r="BS116" s="127">
        <v>0</v>
      </c>
      <c r="BT116" s="127">
        <v>0</v>
      </c>
      <c r="BU116" s="127">
        <v>0</v>
      </c>
      <c r="BV116" s="127">
        <v>0</v>
      </c>
      <c r="BW116" s="127">
        <v>0</v>
      </c>
      <c r="BX116" s="127">
        <v>0</v>
      </c>
      <c r="BY116" s="127">
        <v>0</v>
      </c>
      <c r="BZ116" s="127">
        <v>0</v>
      </c>
      <c r="CA116" s="127"/>
      <c r="CB116" s="127"/>
      <c r="CC116" s="127"/>
    </row>
    <row r="117" spans="1:81" s="92" customFormat="1" x14ac:dyDescent="0.2">
      <c r="A117" s="13" t="s">
        <v>2313</v>
      </c>
      <c r="B117" s="13">
        <v>1</v>
      </c>
      <c r="C117" s="12" t="s">
        <v>4473</v>
      </c>
      <c r="D117" s="13" t="s">
        <v>2646</v>
      </c>
      <c r="E117" s="13" t="s">
        <v>3588</v>
      </c>
      <c r="F117" s="13" t="s">
        <v>2340</v>
      </c>
      <c r="G117" s="13"/>
      <c r="H117" s="36">
        <v>40865</v>
      </c>
      <c r="I117" s="47" t="s">
        <v>4474</v>
      </c>
      <c r="J117" s="221">
        <v>5</v>
      </c>
      <c r="K117" s="221">
        <v>5</v>
      </c>
      <c r="L117" s="221">
        <v>0</v>
      </c>
      <c r="M117" s="221">
        <v>0</v>
      </c>
      <c r="N117" s="221">
        <v>0</v>
      </c>
      <c r="O117" s="221">
        <v>0</v>
      </c>
      <c r="P117" s="221">
        <v>0</v>
      </c>
      <c r="Q117" s="221">
        <v>0</v>
      </c>
      <c r="R117" s="221">
        <v>0</v>
      </c>
      <c r="S117" s="221">
        <v>0</v>
      </c>
      <c r="T117" s="221">
        <v>0</v>
      </c>
      <c r="U117" s="221">
        <v>0</v>
      </c>
      <c r="V117" s="221">
        <v>0</v>
      </c>
      <c r="W117" s="221">
        <v>0</v>
      </c>
      <c r="X117" s="221">
        <v>0</v>
      </c>
      <c r="Y117" s="221">
        <v>0</v>
      </c>
      <c r="Z117" s="221">
        <v>0</v>
      </c>
      <c r="AA117" s="221">
        <v>0</v>
      </c>
      <c r="AB117" s="221">
        <v>5</v>
      </c>
      <c r="AC117" s="221">
        <v>5</v>
      </c>
      <c r="AD117" s="221">
        <v>0</v>
      </c>
      <c r="AE117" s="221">
        <v>0</v>
      </c>
      <c r="AF117" s="221">
        <v>0</v>
      </c>
      <c r="AG117" s="221">
        <v>0</v>
      </c>
      <c r="AH117" s="221">
        <v>5</v>
      </c>
      <c r="AI117" s="221">
        <v>5</v>
      </c>
      <c r="AJ117" s="221">
        <v>0</v>
      </c>
      <c r="AK117" s="291">
        <v>0</v>
      </c>
      <c r="AL117" s="291">
        <v>0</v>
      </c>
      <c r="AM117" s="291">
        <v>0</v>
      </c>
      <c r="AN117" s="349">
        <v>0</v>
      </c>
      <c r="AO117" s="349">
        <v>0</v>
      </c>
      <c r="AP117" s="349">
        <v>0</v>
      </c>
      <c r="AQ117" s="376">
        <v>0</v>
      </c>
      <c r="AR117" s="376">
        <v>0</v>
      </c>
      <c r="AS117" s="376">
        <v>0</v>
      </c>
      <c r="AT117" s="394">
        <v>0</v>
      </c>
      <c r="AU117" s="394">
        <v>0</v>
      </c>
      <c r="AV117" s="394">
        <v>0</v>
      </c>
      <c r="AW117" s="394">
        <v>0</v>
      </c>
      <c r="AX117" s="394">
        <v>0</v>
      </c>
      <c r="AY117" s="394">
        <v>0</v>
      </c>
      <c r="AZ117" s="127">
        <v>5</v>
      </c>
      <c r="BA117" s="127">
        <v>5</v>
      </c>
      <c r="BB117" s="127">
        <v>0</v>
      </c>
      <c r="BC117" s="127">
        <v>0</v>
      </c>
      <c r="BD117" s="127">
        <v>0</v>
      </c>
      <c r="BE117" s="127">
        <v>0</v>
      </c>
      <c r="BF117" s="127">
        <v>5</v>
      </c>
      <c r="BG117" s="127">
        <v>5</v>
      </c>
      <c r="BH117" s="127">
        <v>0</v>
      </c>
      <c r="BI117" s="127">
        <v>0</v>
      </c>
      <c r="BJ117" s="127">
        <v>0</v>
      </c>
      <c r="BK117" s="127">
        <v>0</v>
      </c>
      <c r="BL117" s="127">
        <v>0</v>
      </c>
      <c r="BM117" s="127">
        <v>0</v>
      </c>
      <c r="BN117" s="127">
        <v>0</v>
      </c>
      <c r="BO117" s="127">
        <v>0</v>
      </c>
      <c r="BP117" s="127">
        <v>0</v>
      </c>
      <c r="BQ117" s="127">
        <v>0</v>
      </c>
      <c r="BR117" s="127">
        <v>0</v>
      </c>
      <c r="BS117" s="127">
        <v>0</v>
      </c>
      <c r="BT117" s="127">
        <v>0</v>
      </c>
      <c r="BU117" s="127">
        <v>0</v>
      </c>
      <c r="BV117" s="127">
        <v>0</v>
      </c>
      <c r="BW117" s="127">
        <v>0</v>
      </c>
      <c r="BX117" s="127">
        <v>0</v>
      </c>
      <c r="BY117" s="127">
        <v>0</v>
      </c>
      <c r="BZ117" s="127">
        <v>0</v>
      </c>
      <c r="CA117" s="127"/>
      <c r="CB117" s="127"/>
      <c r="CC117" s="127"/>
    </row>
    <row r="118" spans="1:81" s="92" customFormat="1" x14ac:dyDescent="0.2">
      <c r="A118" s="13" t="s">
        <v>2313</v>
      </c>
      <c r="B118" s="13">
        <v>1</v>
      </c>
      <c r="C118" s="12" t="s">
        <v>4475</v>
      </c>
      <c r="D118" s="13" t="s">
        <v>2646</v>
      </c>
      <c r="E118" s="13" t="s">
        <v>3588</v>
      </c>
      <c r="F118" s="13" t="s">
        <v>1691</v>
      </c>
      <c r="G118" s="36">
        <v>40974</v>
      </c>
      <c r="H118" s="36">
        <v>40870</v>
      </c>
      <c r="I118" s="47" t="s">
        <v>4476</v>
      </c>
      <c r="J118" s="221">
        <v>6</v>
      </c>
      <c r="K118" s="221">
        <v>6</v>
      </c>
      <c r="L118" s="221">
        <v>0</v>
      </c>
      <c r="M118" s="221">
        <v>3</v>
      </c>
      <c r="N118" s="221">
        <v>3</v>
      </c>
      <c r="O118" s="221">
        <v>0</v>
      </c>
      <c r="P118" s="221">
        <v>3</v>
      </c>
      <c r="Q118" s="221">
        <v>3</v>
      </c>
      <c r="R118" s="221">
        <v>0</v>
      </c>
      <c r="S118" s="221">
        <v>0</v>
      </c>
      <c r="T118" s="221">
        <v>0</v>
      </c>
      <c r="U118" s="221">
        <v>0</v>
      </c>
      <c r="V118" s="221">
        <v>3</v>
      </c>
      <c r="W118" s="221">
        <v>3</v>
      </c>
      <c r="X118" s="221">
        <v>0</v>
      </c>
      <c r="Y118" s="221">
        <v>0</v>
      </c>
      <c r="Z118" s="221">
        <v>0</v>
      </c>
      <c r="AA118" s="221">
        <v>0</v>
      </c>
      <c r="AB118" s="221">
        <v>3</v>
      </c>
      <c r="AC118" s="221">
        <v>3</v>
      </c>
      <c r="AD118" s="221">
        <v>0</v>
      </c>
      <c r="AE118" s="221">
        <v>0</v>
      </c>
      <c r="AF118" s="221">
        <v>0</v>
      </c>
      <c r="AG118" s="221">
        <v>0</v>
      </c>
      <c r="AH118" s="221">
        <v>3</v>
      </c>
      <c r="AI118" s="221">
        <v>3</v>
      </c>
      <c r="AJ118" s="221">
        <v>0</v>
      </c>
      <c r="AK118" s="291">
        <v>0</v>
      </c>
      <c r="AL118" s="291">
        <v>0</v>
      </c>
      <c r="AM118" s="291">
        <v>0</v>
      </c>
      <c r="AN118" s="349">
        <v>3</v>
      </c>
      <c r="AO118" s="349">
        <v>3</v>
      </c>
      <c r="AP118" s="349">
        <v>0</v>
      </c>
      <c r="AQ118" s="376">
        <v>0</v>
      </c>
      <c r="AR118" s="376">
        <v>0</v>
      </c>
      <c r="AS118" s="376">
        <v>0</v>
      </c>
      <c r="AT118" s="394">
        <v>3</v>
      </c>
      <c r="AU118" s="394">
        <v>3</v>
      </c>
      <c r="AV118" s="394">
        <v>0</v>
      </c>
      <c r="AW118" s="394">
        <v>0</v>
      </c>
      <c r="AX118" s="394">
        <v>0</v>
      </c>
      <c r="AY118" s="394">
        <v>0</v>
      </c>
      <c r="AZ118" s="127">
        <v>3</v>
      </c>
      <c r="BA118" s="127">
        <v>3</v>
      </c>
      <c r="BB118" s="127">
        <v>0</v>
      </c>
      <c r="BC118" s="127">
        <v>0</v>
      </c>
      <c r="BD118" s="127">
        <v>0</v>
      </c>
      <c r="BE118" s="127">
        <v>0</v>
      </c>
      <c r="BF118" s="127">
        <v>3</v>
      </c>
      <c r="BG118" s="127">
        <v>3</v>
      </c>
      <c r="BH118" s="127">
        <v>0</v>
      </c>
      <c r="BI118" s="127">
        <v>0</v>
      </c>
      <c r="BJ118" s="127">
        <v>0</v>
      </c>
      <c r="BK118" s="127">
        <v>0</v>
      </c>
      <c r="BL118" s="127">
        <v>3</v>
      </c>
      <c r="BM118" s="127">
        <v>3</v>
      </c>
      <c r="BN118" s="127">
        <v>0</v>
      </c>
      <c r="BO118" s="127">
        <v>0</v>
      </c>
      <c r="BP118" s="127">
        <v>0</v>
      </c>
      <c r="BQ118" s="127">
        <v>0</v>
      </c>
      <c r="BR118" s="127">
        <v>3</v>
      </c>
      <c r="BS118" s="127">
        <v>3</v>
      </c>
      <c r="BT118" s="127">
        <v>0</v>
      </c>
      <c r="BU118" s="127">
        <v>0</v>
      </c>
      <c r="BV118" s="127">
        <v>0</v>
      </c>
      <c r="BW118" s="127">
        <v>0</v>
      </c>
      <c r="BX118" s="127">
        <v>0</v>
      </c>
      <c r="BY118" s="127">
        <v>0</v>
      </c>
      <c r="BZ118" s="127">
        <v>0</v>
      </c>
      <c r="CA118" s="127"/>
      <c r="CB118" s="127"/>
      <c r="CC118" s="127"/>
    </row>
    <row r="119" spans="1:81" s="92" customFormat="1" x14ac:dyDescent="0.2">
      <c r="A119" s="13" t="s">
        <v>2313</v>
      </c>
      <c r="B119" s="13">
        <v>1</v>
      </c>
      <c r="C119" s="12" t="s">
        <v>4477</v>
      </c>
      <c r="D119" s="13" t="s">
        <v>2646</v>
      </c>
      <c r="E119" s="13" t="s">
        <v>3588</v>
      </c>
      <c r="F119" s="13" t="s">
        <v>2340</v>
      </c>
      <c r="G119" s="13"/>
      <c r="H119" s="36">
        <v>40868</v>
      </c>
      <c r="I119" s="47" t="s">
        <v>4478</v>
      </c>
      <c r="J119" s="221">
        <v>0</v>
      </c>
      <c r="K119" s="221">
        <v>0</v>
      </c>
      <c r="L119" s="221">
        <v>0</v>
      </c>
      <c r="M119" s="221">
        <v>0</v>
      </c>
      <c r="N119" s="221">
        <v>0</v>
      </c>
      <c r="O119" s="221">
        <v>0</v>
      </c>
      <c r="P119" s="221">
        <v>0</v>
      </c>
      <c r="Q119" s="221">
        <v>0</v>
      </c>
      <c r="R119" s="221">
        <v>0</v>
      </c>
      <c r="S119" s="221">
        <v>0</v>
      </c>
      <c r="T119" s="221">
        <v>0</v>
      </c>
      <c r="U119" s="221">
        <v>0</v>
      </c>
      <c r="V119" s="221">
        <v>0</v>
      </c>
      <c r="W119" s="221">
        <v>0</v>
      </c>
      <c r="X119" s="221">
        <v>0</v>
      </c>
      <c r="Y119" s="221">
        <v>2</v>
      </c>
      <c r="Z119" s="221">
        <v>2</v>
      </c>
      <c r="AA119" s="221">
        <v>0</v>
      </c>
      <c r="AB119" s="221">
        <v>0</v>
      </c>
      <c r="AC119" s="221">
        <v>0</v>
      </c>
      <c r="AD119" s="221">
        <v>0</v>
      </c>
      <c r="AE119" s="221">
        <v>0</v>
      </c>
      <c r="AF119" s="221">
        <v>0</v>
      </c>
      <c r="AG119" s="221">
        <v>0</v>
      </c>
      <c r="AH119" s="221">
        <v>0</v>
      </c>
      <c r="AI119" s="221">
        <v>0</v>
      </c>
      <c r="AJ119" s="221">
        <v>0</v>
      </c>
      <c r="AK119" s="291">
        <v>2</v>
      </c>
      <c r="AL119" s="291">
        <v>2</v>
      </c>
      <c r="AM119" s="291">
        <v>0</v>
      </c>
      <c r="AN119" s="349">
        <v>0</v>
      </c>
      <c r="AO119" s="349">
        <v>0</v>
      </c>
      <c r="AP119" s="349">
        <v>0</v>
      </c>
      <c r="AQ119" s="376">
        <v>0</v>
      </c>
      <c r="AR119" s="376">
        <v>0</v>
      </c>
      <c r="AS119" s="376">
        <v>0</v>
      </c>
      <c r="AT119" s="394">
        <v>0</v>
      </c>
      <c r="AU119" s="394">
        <v>0</v>
      </c>
      <c r="AV119" s="394">
        <v>0</v>
      </c>
      <c r="AW119" s="394">
        <v>0</v>
      </c>
      <c r="AX119" s="394">
        <v>0</v>
      </c>
      <c r="AY119" s="394">
        <v>0</v>
      </c>
      <c r="AZ119" s="127">
        <v>0</v>
      </c>
      <c r="BA119" s="127">
        <v>0</v>
      </c>
      <c r="BB119" s="127">
        <v>0</v>
      </c>
      <c r="BC119" s="127">
        <v>0</v>
      </c>
      <c r="BD119" s="127">
        <v>0</v>
      </c>
      <c r="BE119" s="127">
        <v>0</v>
      </c>
      <c r="BF119" s="127">
        <v>0</v>
      </c>
      <c r="BG119" s="127">
        <v>0</v>
      </c>
      <c r="BH119" s="127">
        <v>0</v>
      </c>
      <c r="BI119" s="127">
        <v>0</v>
      </c>
      <c r="BJ119" s="127">
        <v>0</v>
      </c>
      <c r="BK119" s="127">
        <v>0</v>
      </c>
      <c r="BL119" s="127">
        <v>0</v>
      </c>
      <c r="BM119" s="127">
        <v>0</v>
      </c>
      <c r="BN119" s="127">
        <v>0</v>
      </c>
      <c r="BO119" s="127">
        <v>0</v>
      </c>
      <c r="BP119" s="127">
        <v>0</v>
      </c>
      <c r="BQ119" s="127">
        <v>0</v>
      </c>
      <c r="BR119" s="127">
        <v>0</v>
      </c>
      <c r="BS119" s="127">
        <v>0</v>
      </c>
      <c r="BT119" s="127">
        <v>0</v>
      </c>
      <c r="BU119" s="127">
        <v>0</v>
      </c>
      <c r="BV119" s="127">
        <v>0</v>
      </c>
      <c r="BW119" s="127">
        <v>0</v>
      </c>
      <c r="BX119" s="127">
        <v>0</v>
      </c>
      <c r="BY119" s="127">
        <v>0</v>
      </c>
      <c r="BZ119" s="127">
        <v>0</v>
      </c>
      <c r="CA119" s="127"/>
      <c r="CB119" s="127"/>
      <c r="CC119" s="127"/>
    </row>
    <row r="120" spans="1:81" s="92" customFormat="1" x14ac:dyDescent="0.2">
      <c r="A120" s="13" t="s">
        <v>2313</v>
      </c>
      <c r="B120" s="13">
        <v>1</v>
      </c>
      <c r="C120" s="12" t="s">
        <v>4531</v>
      </c>
      <c r="D120" s="13" t="s">
        <v>2646</v>
      </c>
      <c r="E120" s="13" t="s">
        <v>3588</v>
      </c>
      <c r="F120" s="13" t="s">
        <v>1691</v>
      </c>
      <c r="G120" s="36">
        <v>41478</v>
      </c>
      <c r="H120" s="36">
        <v>40876</v>
      </c>
      <c r="I120" s="47" t="s">
        <v>4532</v>
      </c>
      <c r="J120" s="244">
        <v>0</v>
      </c>
      <c r="K120" s="244">
        <v>0</v>
      </c>
      <c r="L120" s="244">
        <v>0</v>
      </c>
      <c r="M120" s="244">
        <v>0</v>
      </c>
      <c r="N120" s="244">
        <v>0</v>
      </c>
      <c r="O120" s="244">
        <v>0</v>
      </c>
      <c r="P120" s="244">
        <v>0</v>
      </c>
      <c r="Q120" s="244">
        <v>0</v>
      </c>
      <c r="R120" s="244">
        <v>0</v>
      </c>
      <c r="S120" s="244">
        <v>0</v>
      </c>
      <c r="T120" s="244">
        <v>0</v>
      </c>
      <c r="U120" s="244">
        <v>0</v>
      </c>
      <c r="V120" s="244">
        <v>0</v>
      </c>
      <c r="W120" s="244">
        <v>0</v>
      </c>
      <c r="X120" s="244">
        <v>0</v>
      </c>
      <c r="Y120" s="221">
        <v>0</v>
      </c>
      <c r="Z120" s="221">
        <v>0</v>
      </c>
      <c r="AA120" s="221">
        <v>0</v>
      </c>
      <c r="AB120" s="221">
        <v>0</v>
      </c>
      <c r="AC120" s="221">
        <v>0</v>
      </c>
      <c r="AD120" s="221">
        <v>0</v>
      </c>
      <c r="AE120" s="221">
        <v>0</v>
      </c>
      <c r="AF120" s="221">
        <v>0</v>
      </c>
      <c r="AG120" s="221">
        <v>0</v>
      </c>
      <c r="AH120" s="221">
        <v>0</v>
      </c>
      <c r="AI120" s="221">
        <v>0</v>
      </c>
      <c r="AJ120" s="221">
        <v>0</v>
      </c>
      <c r="AK120" s="291">
        <v>0</v>
      </c>
      <c r="AL120" s="291">
        <v>0</v>
      </c>
      <c r="AM120" s="291">
        <v>0</v>
      </c>
      <c r="AN120" s="349">
        <v>0</v>
      </c>
      <c r="AO120" s="349">
        <v>0</v>
      </c>
      <c r="AP120" s="349">
        <v>0</v>
      </c>
      <c r="AQ120" s="376">
        <v>0</v>
      </c>
      <c r="AR120" s="376">
        <v>0</v>
      </c>
      <c r="AS120" s="376">
        <v>0</v>
      </c>
      <c r="AT120" s="394">
        <v>0</v>
      </c>
      <c r="AU120" s="394">
        <v>0</v>
      </c>
      <c r="AV120" s="394">
        <v>0</v>
      </c>
      <c r="AW120" s="394">
        <v>0</v>
      </c>
      <c r="AX120" s="394">
        <v>0</v>
      </c>
      <c r="AY120" s="394">
        <v>0</v>
      </c>
      <c r="AZ120" s="127">
        <v>5</v>
      </c>
      <c r="BA120" s="127">
        <v>5</v>
      </c>
      <c r="BB120" s="127">
        <v>0</v>
      </c>
      <c r="BC120" s="127">
        <v>0</v>
      </c>
      <c r="BD120" s="127">
        <v>0</v>
      </c>
      <c r="BE120" s="127">
        <v>0</v>
      </c>
      <c r="BF120" s="127">
        <v>5</v>
      </c>
      <c r="BG120" s="127">
        <v>5</v>
      </c>
      <c r="BH120" s="127">
        <v>0</v>
      </c>
      <c r="BI120" s="127">
        <v>0</v>
      </c>
      <c r="BJ120" s="127">
        <v>0</v>
      </c>
      <c r="BK120" s="127">
        <v>0</v>
      </c>
      <c r="BL120" s="127">
        <v>5</v>
      </c>
      <c r="BM120" s="127">
        <v>5</v>
      </c>
      <c r="BN120" s="127">
        <v>0</v>
      </c>
      <c r="BO120" s="127">
        <v>0</v>
      </c>
      <c r="BP120" s="127">
        <v>0</v>
      </c>
      <c r="BQ120" s="127">
        <v>0</v>
      </c>
      <c r="BR120" s="127">
        <v>0</v>
      </c>
      <c r="BS120" s="127">
        <v>0</v>
      </c>
      <c r="BT120" s="127">
        <v>0</v>
      </c>
      <c r="BU120" s="127">
        <v>0</v>
      </c>
      <c r="BV120" s="127">
        <v>0</v>
      </c>
      <c r="BW120" s="127">
        <v>0</v>
      </c>
      <c r="BX120" s="127">
        <v>0</v>
      </c>
      <c r="BY120" s="127">
        <v>0</v>
      </c>
      <c r="BZ120" s="127">
        <v>0</v>
      </c>
      <c r="CA120" s="127"/>
      <c r="CB120" s="127"/>
      <c r="CC120" s="127"/>
    </row>
    <row r="121" spans="1:81" s="92" customFormat="1" x14ac:dyDescent="0.2">
      <c r="A121" s="13" t="s">
        <v>2313</v>
      </c>
      <c r="B121" s="13">
        <v>1</v>
      </c>
      <c r="C121" s="12" t="s">
        <v>4599</v>
      </c>
      <c r="D121" s="13" t="s">
        <v>2646</v>
      </c>
      <c r="E121" s="13" t="s">
        <v>3588</v>
      </c>
      <c r="F121" s="13" t="s">
        <v>1691</v>
      </c>
      <c r="G121" s="36">
        <v>40960</v>
      </c>
      <c r="H121" s="36">
        <v>40807</v>
      </c>
      <c r="I121" s="47" t="s">
        <v>5154</v>
      </c>
      <c r="J121" s="244">
        <v>0</v>
      </c>
      <c r="K121" s="244">
        <v>0</v>
      </c>
      <c r="L121" s="244">
        <v>0</v>
      </c>
      <c r="M121" s="221">
        <v>3</v>
      </c>
      <c r="N121" s="221">
        <v>3</v>
      </c>
      <c r="O121" s="221">
        <v>0</v>
      </c>
      <c r="P121" s="221">
        <v>0</v>
      </c>
      <c r="Q121" s="221">
        <v>0</v>
      </c>
      <c r="R121" s="221">
        <v>0</v>
      </c>
      <c r="S121" s="221">
        <v>0</v>
      </c>
      <c r="T121" s="221">
        <v>0</v>
      </c>
      <c r="U121" s="221">
        <v>0</v>
      </c>
      <c r="V121" s="221">
        <v>3</v>
      </c>
      <c r="W121" s="221">
        <v>3</v>
      </c>
      <c r="X121" s="221">
        <v>0</v>
      </c>
      <c r="Y121" s="221">
        <v>0</v>
      </c>
      <c r="Z121" s="221">
        <v>0</v>
      </c>
      <c r="AA121" s="221">
        <v>0</v>
      </c>
      <c r="AB121" s="221">
        <v>0</v>
      </c>
      <c r="AC121" s="221">
        <v>0</v>
      </c>
      <c r="AD121" s="221">
        <v>0</v>
      </c>
      <c r="AE121" s="221">
        <v>0</v>
      </c>
      <c r="AF121" s="221">
        <v>0</v>
      </c>
      <c r="AG121" s="221">
        <v>0</v>
      </c>
      <c r="AH121" s="221">
        <v>0</v>
      </c>
      <c r="AI121" s="221">
        <v>0</v>
      </c>
      <c r="AJ121" s="221">
        <v>0</v>
      </c>
      <c r="AK121" s="291">
        <v>0</v>
      </c>
      <c r="AL121" s="291">
        <v>0</v>
      </c>
      <c r="AM121" s="291">
        <v>0</v>
      </c>
      <c r="AN121" s="349">
        <v>0</v>
      </c>
      <c r="AO121" s="349">
        <v>0</v>
      </c>
      <c r="AP121" s="349">
        <v>0</v>
      </c>
      <c r="AQ121" s="376">
        <v>0</v>
      </c>
      <c r="AR121" s="376">
        <v>0</v>
      </c>
      <c r="AS121" s="376">
        <v>0</v>
      </c>
      <c r="AT121" s="394">
        <v>0</v>
      </c>
      <c r="AU121" s="394">
        <v>0</v>
      </c>
      <c r="AV121" s="394">
        <v>0</v>
      </c>
      <c r="AW121" s="394">
        <v>0</v>
      </c>
      <c r="AX121" s="394">
        <v>0</v>
      </c>
      <c r="AY121" s="394">
        <v>0</v>
      </c>
      <c r="AZ121" s="127">
        <v>0</v>
      </c>
      <c r="BA121" s="127">
        <v>0</v>
      </c>
      <c r="BB121" s="127">
        <v>0</v>
      </c>
      <c r="BC121" s="127">
        <v>0</v>
      </c>
      <c r="BD121" s="127">
        <v>0</v>
      </c>
      <c r="BE121" s="127">
        <v>0</v>
      </c>
      <c r="BF121" s="127">
        <v>0</v>
      </c>
      <c r="BG121" s="127">
        <v>0</v>
      </c>
      <c r="BH121" s="127">
        <v>0</v>
      </c>
      <c r="BI121" s="127">
        <v>0</v>
      </c>
      <c r="BJ121" s="127">
        <v>0</v>
      </c>
      <c r="BK121" s="127">
        <v>0</v>
      </c>
      <c r="BL121" s="127">
        <v>0</v>
      </c>
      <c r="BM121" s="127">
        <v>0</v>
      </c>
      <c r="BN121" s="127">
        <v>0</v>
      </c>
      <c r="BO121" s="127">
        <v>0</v>
      </c>
      <c r="BP121" s="127">
        <v>0</v>
      </c>
      <c r="BQ121" s="127">
        <v>0</v>
      </c>
      <c r="BR121" s="127">
        <v>0</v>
      </c>
      <c r="BS121" s="127">
        <v>0</v>
      </c>
      <c r="BT121" s="127">
        <v>0</v>
      </c>
      <c r="BU121" s="127">
        <v>0</v>
      </c>
      <c r="BV121" s="127">
        <v>0</v>
      </c>
      <c r="BW121" s="127">
        <v>0</v>
      </c>
      <c r="BX121" s="127">
        <v>0</v>
      </c>
      <c r="BY121" s="127">
        <v>0</v>
      </c>
      <c r="BZ121" s="127">
        <v>0</v>
      </c>
      <c r="CA121" s="127"/>
      <c r="CB121" s="127"/>
      <c r="CC121" s="127"/>
    </row>
    <row r="122" spans="1:81" s="92" customFormat="1" x14ac:dyDescent="0.2">
      <c r="A122" s="13" t="s">
        <v>2313</v>
      </c>
      <c r="B122" s="13">
        <v>1</v>
      </c>
      <c r="C122" s="12" t="s">
        <v>4600</v>
      </c>
      <c r="D122" s="13" t="s">
        <v>2646</v>
      </c>
      <c r="E122" s="13" t="s">
        <v>3588</v>
      </c>
      <c r="F122" s="13" t="s">
        <v>2340</v>
      </c>
      <c r="G122" s="36"/>
      <c r="H122" s="36">
        <v>40885</v>
      </c>
      <c r="I122" s="47" t="s">
        <v>4601</v>
      </c>
      <c r="J122" s="244">
        <v>0</v>
      </c>
      <c r="K122" s="244">
        <v>0</v>
      </c>
      <c r="L122" s="244">
        <v>0</v>
      </c>
      <c r="M122" s="244">
        <v>0</v>
      </c>
      <c r="N122" s="244">
        <v>0</v>
      </c>
      <c r="O122" s="244">
        <v>0</v>
      </c>
      <c r="P122" s="244">
        <v>0</v>
      </c>
      <c r="Q122" s="244">
        <v>0</v>
      </c>
      <c r="R122" s="244">
        <v>0</v>
      </c>
      <c r="S122" s="244">
        <v>0</v>
      </c>
      <c r="T122" s="244">
        <v>0</v>
      </c>
      <c r="U122" s="244">
        <v>0</v>
      </c>
      <c r="V122" s="244">
        <v>0</v>
      </c>
      <c r="W122" s="244">
        <v>0</v>
      </c>
      <c r="X122" s="244">
        <v>0</v>
      </c>
      <c r="Y122" s="221">
        <v>0</v>
      </c>
      <c r="Z122" s="221">
        <v>0</v>
      </c>
      <c r="AA122" s="221">
        <v>0</v>
      </c>
      <c r="AB122" s="221">
        <v>0</v>
      </c>
      <c r="AC122" s="221">
        <v>0</v>
      </c>
      <c r="AD122" s="221">
        <v>0</v>
      </c>
      <c r="AE122" s="221">
        <v>2</v>
      </c>
      <c r="AF122" s="221">
        <v>2</v>
      </c>
      <c r="AG122" s="221">
        <v>0</v>
      </c>
      <c r="AH122" s="221">
        <v>0</v>
      </c>
      <c r="AI122" s="221">
        <v>0</v>
      </c>
      <c r="AJ122" s="221">
        <v>0</v>
      </c>
      <c r="AK122" s="291">
        <v>0</v>
      </c>
      <c r="AL122" s="291">
        <v>0</v>
      </c>
      <c r="AM122" s="291">
        <v>0</v>
      </c>
      <c r="AN122" s="349">
        <v>0</v>
      </c>
      <c r="AO122" s="349">
        <v>0</v>
      </c>
      <c r="AP122" s="349">
        <v>0</v>
      </c>
      <c r="AQ122" s="376">
        <v>0</v>
      </c>
      <c r="AR122" s="376">
        <v>0</v>
      </c>
      <c r="AS122" s="376">
        <v>0</v>
      </c>
      <c r="AT122" s="394">
        <v>0</v>
      </c>
      <c r="AU122" s="394">
        <v>0</v>
      </c>
      <c r="AV122" s="394">
        <v>0</v>
      </c>
      <c r="AW122" s="394">
        <v>0</v>
      </c>
      <c r="AX122" s="394">
        <v>0</v>
      </c>
      <c r="AY122" s="394">
        <v>0</v>
      </c>
      <c r="AZ122" s="127">
        <v>0</v>
      </c>
      <c r="BA122" s="127">
        <v>0</v>
      </c>
      <c r="BB122" s="127">
        <v>0</v>
      </c>
      <c r="BC122" s="127">
        <v>0</v>
      </c>
      <c r="BD122" s="127">
        <v>0</v>
      </c>
      <c r="BE122" s="127">
        <v>0</v>
      </c>
      <c r="BF122" s="127">
        <v>0</v>
      </c>
      <c r="BG122" s="127">
        <v>0</v>
      </c>
      <c r="BH122" s="127">
        <v>0</v>
      </c>
      <c r="BI122" s="127">
        <v>0</v>
      </c>
      <c r="BJ122" s="127">
        <v>0</v>
      </c>
      <c r="BK122" s="127">
        <v>0</v>
      </c>
      <c r="BL122" s="127">
        <v>0</v>
      </c>
      <c r="BM122" s="127">
        <v>0</v>
      </c>
      <c r="BN122" s="127">
        <v>0</v>
      </c>
      <c r="BO122" s="127">
        <v>0</v>
      </c>
      <c r="BP122" s="127">
        <v>0</v>
      </c>
      <c r="BQ122" s="127">
        <v>0</v>
      </c>
      <c r="BR122" s="127">
        <v>0</v>
      </c>
      <c r="BS122" s="127">
        <v>0</v>
      </c>
      <c r="BT122" s="127">
        <v>0</v>
      </c>
      <c r="BU122" s="127">
        <v>2</v>
      </c>
      <c r="BV122" s="127">
        <v>2</v>
      </c>
      <c r="BW122" s="127">
        <v>0</v>
      </c>
      <c r="BX122" s="127">
        <v>2</v>
      </c>
      <c r="BY122" s="127">
        <v>2</v>
      </c>
      <c r="BZ122" s="127">
        <v>0</v>
      </c>
      <c r="CA122" s="127"/>
      <c r="CB122" s="127"/>
      <c r="CC122" s="127"/>
    </row>
    <row r="123" spans="1:81" s="92" customFormat="1" x14ac:dyDescent="0.2">
      <c r="A123" s="13" t="s">
        <v>2313</v>
      </c>
      <c r="B123" s="13">
        <v>1</v>
      </c>
      <c r="C123" s="12" t="s">
        <v>4602</v>
      </c>
      <c r="D123" s="13" t="s">
        <v>2646</v>
      </c>
      <c r="E123" s="13" t="s">
        <v>3588</v>
      </c>
      <c r="F123" s="13" t="s">
        <v>1691</v>
      </c>
      <c r="G123" s="36">
        <v>41017</v>
      </c>
      <c r="H123" s="36">
        <v>40892</v>
      </c>
      <c r="I123" s="47" t="s">
        <v>4603</v>
      </c>
      <c r="J123" s="244">
        <v>0</v>
      </c>
      <c r="K123" s="244">
        <v>0</v>
      </c>
      <c r="L123" s="244">
        <v>0</v>
      </c>
      <c r="M123" s="221">
        <v>0</v>
      </c>
      <c r="N123" s="221">
        <v>0</v>
      </c>
      <c r="O123" s="221">
        <v>0</v>
      </c>
      <c r="P123" s="221">
        <v>0</v>
      </c>
      <c r="Q123" s="221">
        <v>0</v>
      </c>
      <c r="R123" s="221">
        <v>0</v>
      </c>
      <c r="S123" s="221">
        <v>0</v>
      </c>
      <c r="T123" s="221">
        <v>0</v>
      </c>
      <c r="U123" s="221">
        <v>0</v>
      </c>
      <c r="V123" s="221">
        <v>0</v>
      </c>
      <c r="W123" s="221">
        <v>0</v>
      </c>
      <c r="X123" s="221">
        <v>0</v>
      </c>
      <c r="Y123" s="221">
        <v>0</v>
      </c>
      <c r="Z123" s="221">
        <v>0</v>
      </c>
      <c r="AA123" s="221">
        <v>0</v>
      </c>
      <c r="AB123" s="221">
        <v>0</v>
      </c>
      <c r="AC123" s="221">
        <v>0</v>
      </c>
      <c r="AD123" s="221">
        <v>0</v>
      </c>
      <c r="AE123" s="221">
        <v>0</v>
      </c>
      <c r="AF123" s="221">
        <v>0</v>
      </c>
      <c r="AG123" s="221">
        <v>0</v>
      </c>
      <c r="AH123" s="221">
        <v>0</v>
      </c>
      <c r="AI123" s="221">
        <v>0</v>
      </c>
      <c r="AJ123" s="221">
        <v>0</v>
      </c>
      <c r="AK123" s="291">
        <v>0</v>
      </c>
      <c r="AL123" s="291">
        <v>0</v>
      </c>
      <c r="AM123" s="291">
        <v>0</v>
      </c>
      <c r="AN123" s="349">
        <v>0</v>
      </c>
      <c r="AO123" s="349">
        <v>0</v>
      </c>
      <c r="AP123" s="349">
        <v>0</v>
      </c>
      <c r="AQ123" s="376">
        <v>0</v>
      </c>
      <c r="AR123" s="376">
        <v>0</v>
      </c>
      <c r="AS123" s="376">
        <v>0</v>
      </c>
      <c r="AT123" s="394">
        <v>0</v>
      </c>
      <c r="AU123" s="394">
        <v>0</v>
      </c>
      <c r="AV123" s="394">
        <v>0</v>
      </c>
      <c r="AW123" s="394">
        <v>0</v>
      </c>
      <c r="AX123" s="394">
        <v>0</v>
      </c>
      <c r="AY123" s="394">
        <v>0</v>
      </c>
      <c r="AZ123" s="127">
        <v>0</v>
      </c>
      <c r="BA123" s="127">
        <v>0</v>
      </c>
      <c r="BB123" s="127">
        <v>0</v>
      </c>
      <c r="BC123" s="127">
        <v>0</v>
      </c>
      <c r="BD123" s="127">
        <v>0</v>
      </c>
      <c r="BE123" s="127">
        <v>0</v>
      </c>
      <c r="BF123" s="127">
        <v>0</v>
      </c>
      <c r="BG123" s="127">
        <v>0</v>
      </c>
      <c r="BH123" s="127">
        <v>0</v>
      </c>
      <c r="BI123" s="127">
        <v>0</v>
      </c>
      <c r="BJ123" s="127">
        <v>0</v>
      </c>
      <c r="BK123" s="127">
        <v>0</v>
      </c>
      <c r="BL123" s="127">
        <v>0</v>
      </c>
      <c r="BM123" s="127">
        <v>0</v>
      </c>
      <c r="BN123" s="127">
        <v>0</v>
      </c>
      <c r="BO123" s="127">
        <v>1</v>
      </c>
      <c r="BP123" s="127">
        <v>1</v>
      </c>
      <c r="BQ123" s="127">
        <v>0</v>
      </c>
      <c r="BR123" s="127">
        <v>0</v>
      </c>
      <c r="BS123" s="127">
        <v>0</v>
      </c>
      <c r="BT123" s="127">
        <v>0</v>
      </c>
      <c r="BU123" s="127">
        <v>4</v>
      </c>
      <c r="BV123" s="127">
        <v>4</v>
      </c>
      <c r="BW123" s="127">
        <v>0</v>
      </c>
      <c r="BX123" s="127">
        <v>0</v>
      </c>
      <c r="BY123" s="127">
        <v>0</v>
      </c>
      <c r="BZ123" s="127">
        <v>0</v>
      </c>
      <c r="CA123" s="127"/>
      <c r="CB123" s="127"/>
      <c r="CC123" s="127"/>
    </row>
    <row r="124" spans="1:81" s="92" customFormat="1" x14ac:dyDescent="0.2">
      <c r="A124" s="13" t="s">
        <v>2313</v>
      </c>
      <c r="B124" s="13">
        <v>1</v>
      </c>
      <c r="C124" s="12" t="s">
        <v>4604</v>
      </c>
      <c r="D124" s="13" t="s">
        <v>2646</v>
      </c>
      <c r="E124" s="13" t="s">
        <v>3588</v>
      </c>
      <c r="F124" s="13" t="s">
        <v>2182</v>
      </c>
      <c r="G124" s="36">
        <v>41436</v>
      </c>
      <c r="H124" s="36">
        <v>40893</v>
      </c>
      <c r="I124" s="47" t="s">
        <v>4605</v>
      </c>
      <c r="J124" s="244">
        <v>15</v>
      </c>
      <c r="K124" s="244">
        <v>15</v>
      </c>
      <c r="L124" s="244">
        <v>0</v>
      </c>
      <c r="M124" s="244">
        <v>13</v>
      </c>
      <c r="N124" s="244">
        <v>13</v>
      </c>
      <c r="O124" s="244">
        <v>13</v>
      </c>
      <c r="P124" s="244">
        <v>0</v>
      </c>
      <c r="Q124" s="244">
        <v>0</v>
      </c>
      <c r="R124" s="244">
        <v>0</v>
      </c>
      <c r="S124" s="244">
        <v>6</v>
      </c>
      <c r="T124" s="244">
        <v>6</v>
      </c>
      <c r="U124" s="244">
        <v>6</v>
      </c>
      <c r="V124" s="244">
        <v>6</v>
      </c>
      <c r="W124" s="244">
        <v>6</v>
      </c>
      <c r="X124" s="244">
        <v>6</v>
      </c>
      <c r="Y124" s="221">
        <v>12</v>
      </c>
      <c r="Z124" s="221">
        <v>12</v>
      </c>
      <c r="AA124" s="221">
        <v>12</v>
      </c>
      <c r="AB124" s="221">
        <v>9</v>
      </c>
      <c r="AC124" s="221">
        <v>9</v>
      </c>
      <c r="AD124" s="221">
        <v>9</v>
      </c>
      <c r="AE124" s="221">
        <v>0</v>
      </c>
      <c r="AF124" s="221">
        <v>0</v>
      </c>
      <c r="AG124" s="221">
        <v>0</v>
      </c>
      <c r="AH124" s="221">
        <v>3</v>
      </c>
      <c r="AI124" s="221">
        <v>3</v>
      </c>
      <c r="AJ124" s="221">
        <v>0</v>
      </c>
      <c r="AK124" s="291">
        <v>12</v>
      </c>
      <c r="AL124" s="291">
        <v>12</v>
      </c>
      <c r="AM124" s="291">
        <v>0</v>
      </c>
      <c r="AN124" s="349">
        <v>6</v>
      </c>
      <c r="AO124" s="349">
        <v>6</v>
      </c>
      <c r="AP124" s="349">
        <v>0</v>
      </c>
      <c r="AQ124" s="376">
        <v>3</v>
      </c>
      <c r="AR124" s="376">
        <v>3</v>
      </c>
      <c r="AS124" s="376">
        <v>3</v>
      </c>
      <c r="AT124" s="394">
        <v>6</v>
      </c>
      <c r="AU124" s="394">
        <v>6</v>
      </c>
      <c r="AV124" s="394">
        <v>0</v>
      </c>
      <c r="AW124" s="394">
        <v>0</v>
      </c>
      <c r="AX124" s="394">
        <v>0</v>
      </c>
      <c r="AY124" s="394">
        <v>0</v>
      </c>
      <c r="AZ124" s="127">
        <v>0</v>
      </c>
      <c r="BA124" s="127">
        <v>0</v>
      </c>
      <c r="BB124" s="127">
        <v>0</v>
      </c>
      <c r="BC124" s="127">
        <v>6</v>
      </c>
      <c r="BD124" s="127">
        <v>6</v>
      </c>
      <c r="BE124" s="127">
        <v>6</v>
      </c>
      <c r="BF124" s="127">
        <v>3</v>
      </c>
      <c r="BG124" s="127">
        <v>3</v>
      </c>
      <c r="BH124" s="127">
        <v>3</v>
      </c>
      <c r="BI124" s="127">
        <v>27</v>
      </c>
      <c r="BJ124" s="127">
        <v>27</v>
      </c>
      <c r="BK124" s="127">
        <v>18</v>
      </c>
      <c r="BL124" s="127">
        <v>9</v>
      </c>
      <c r="BM124" s="127">
        <v>9</v>
      </c>
      <c r="BN124" s="127">
        <v>0</v>
      </c>
      <c r="BO124" s="127">
        <v>9</v>
      </c>
      <c r="BP124" s="127">
        <v>9</v>
      </c>
      <c r="BQ124" s="127">
        <v>0</v>
      </c>
      <c r="BR124" s="127">
        <v>4</v>
      </c>
      <c r="BS124" s="127">
        <v>4</v>
      </c>
      <c r="BT124" s="127">
        <v>0</v>
      </c>
      <c r="BU124" s="127">
        <v>9</v>
      </c>
      <c r="BV124" s="127">
        <v>9</v>
      </c>
      <c r="BW124" s="127">
        <v>0</v>
      </c>
      <c r="BX124" s="127">
        <v>0</v>
      </c>
      <c r="BY124" s="127">
        <v>0</v>
      </c>
      <c r="BZ124" s="127">
        <v>0</v>
      </c>
      <c r="CA124" s="127"/>
      <c r="CB124" s="127"/>
      <c r="CC124" s="127"/>
    </row>
    <row r="125" spans="1:81" s="92" customFormat="1" x14ac:dyDescent="0.2">
      <c r="A125" s="321" t="s">
        <v>2313</v>
      </c>
      <c r="B125" s="321">
        <v>1</v>
      </c>
      <c r="C125" s="320" t="s">
        <v>4568</v>
      </c>
      <c r="D125" s="321" t="s">
        <v>2646</v>
      </c>
      <c r="E125" s="321" t="s">
        <v>3588</v>
      </c>
      <c r="F125" s="321" t="s">
        <v>2340</v>
      </c>
      <c r="G125" s="323"/>
      <c r="H125" s="323">
        <v>40892</v>
      </c>
      <c r="I125" s="234" t="s">
        <v>5501</v>
      </c>
      <c r="J125" s="244">
        <v>0</v>
      </c>
      <c r="K125" s="244">
        <v>0</v>
      </c>
      <c r="L125" s="244">
        <v>0</v>
      </c>
      <c r="M125" s="244">
        <v>0</v>
      </c>
      <c r="N125" s="244">
        <v>0</v>
      </c>
      <c r="O125" s="244">
        <v>0</v>
      </c>
      <c r="P125" s="244">
        <v>0</v>
      </c>
      <c r="Q125" s="244">
        <v>0</v>
      </c>
      <c r="R125" s="244">
        <v>0</v>
      </c>
      <c r="S125" s="244">
        <v>0</v>
      </c>
      <c r="T125" s="244">
        <v>0</v>
      </c>
      <c r="U125" s="244">
        <v>0</v>
      </c>
      <c r="V125" s="244">
        <v>0</v>
      </c>
      <c r="W125" s="244">
        <v>0</v>
      </c>
      <c r="X125" s="244">
        <v>0</v>
      </c>
      <c r="Y125" s="244">
        <v>0</v>
      </c>
      <c r="Z125" s="244">
        <v>0</v>
      </c>
      <c r="AA125" s="244">
        <v>0</v>
      </c>
      <c r="AB125" s="244">
        <v>0</v>
      </c>
      <c r="AC125" s="244">
        <v>0</v>
      </c>
      <c r="AD125" s="244">
        <v>0</v>
      </c>
      <c r="AE125" s="244">
        <v>0</v>
      </c>
      <c r="AF125" s="244">
        <v>0</v>
      </c>
      <c r="AG125" s="244">
        <v>0</v>
      </c>
      <c r="AH125" s="244">
        <v>0</v>
      </c>
      <c r="AI125" s="244">
        <v>0</v>
      </c>
      <c r="AJ125" s="244">
        <v>0</v>
      </c>
      <c r="AK125" s="293">
        <v>0</v>
      </c>
      <c r="AL125" s="293">
        <v>0</v>
      </c>
      <c r="AM125" s="293">
        <v>0</v>
      </c>
      <c r="AN125" s="349">
        <v>0</v>
      </c>
      <c r="AO125" s="349">
        <v>0</v>
      </c>
      <c r="AP125" s="349">
        <v>0</v>
      </c>
      <c r="AQ125" s="376">
        <v>0</v>
      </c>
      <c r="AR125" s="376">
        <v>0</v>
      </c>
      <c r="AS125" s="376">
        <v>0</v>
      </c>
      <c r="AT125" s="394">
        <v>0</v>
      </c>
      <c r="AU125" s="394">
        <v>0</v>
      </c>
      <c r="AV125" s="394">
        <v>0</v>
      </c>
      <c r="AW125" s="394">
        <v>0</v>
      </c>
      <c r="AX125" s="394">
        <v>0</v>
      </c>
      <c r="AY125" s="394">
        <v>0</v>
      </c>
      <c r="AZ125" s="127">
        <v>0</v>
      </c>
      <c r="BA125" s="127">
        <v>0</v>
      </c>
      <c r="BB125" s="127">
        <v>0</v>
      </c>
      <c r="BC125" s="127">
        <v>0</v>
      </c>
      <c r="BD125" s="127">
        <v>0</v>
      </c>
      <c r="BE125" s="127">
        <v>0</v>
      </c>
      <c r="BF125" s="127">
        <v>0</v>
      </c>
      <c r="BG125" s="127">
        <v>0</v>
      </c>
      <c r="BH125" s="127">
        <v>0</v>
      </c>
      <c r="BI125" s="127">
        <v>0</v>
      </c>
      <c r="BJ125" s="127">
        <v>0</v>
      </c>
      <c r="BK125" s="127">
        <v>0</v>
      </c>
      <c r="BL125" s="127">
        <v>0</v>
      </c>
      <c r="BM125" s="127">
        <v>0</v>
      </c>
      <c r="BN125" s="127">
        <v>0</v>
      </c>
      <c r="BO125" s="127">
        <v>0</v>
      </c>
      <c r="BP125" s="127">
        <v>0</v>
      </c>
      <c r="BQ125" s="127">
        <v>0</v>
      </c>
      <c r="BR125" s="127">
        <v>0</v>
      </c>
      <c r="BS125" s="127">
        <v>0</v>
      </c>
      <c r="BT125" s="127">
        <v>0</v>
      </c>
      <c r="BU125" s="127">
        <v>0</v>
      </c>
      <c r="BV125" s="127">
        <v>0</v>
      </c>
      <c r="BW125" s="127">
        <v>0</v>
      </c>
      <c r="BX125" s="127">
        <v>0</v>
      </c>
      <c r="BY125" s="127">
        <v>0</v>
      </c>
      <c r="BZ125" s="127">
        <v>0</v>
      </c>
      <c r="CA125" s="127"/>
      <c r="CB125" s="127"/>
      <c r="CC125" s="127"/>
    </row>
    <row r="126" spans="1:81" s="92" customFormat="1" x14ac:dyDescent="0.2">
      <c r="A126" s="321" t="s">
        <v>2313</v>
      </c>
      <c r="B126" s="321">
        <v>1</v>
      </c>
      <c r="C126" s="320" t="s">
        <v>4569</v>
      </c>
      <c r="D126" s="321" t="s">
        <v>2646</v>
      </c>
      <c r="E126" s="321" t="s">
        <v>3588</v>
      </c>
      <c r="F126" s="321" t="s">
        <v>2340</v>
      </c>
      <c r="G126" s="323"/>
      <c r="H126" s="323">
        <v>40896</v>
      </c>
      <c r="I126" s="325" t="s">
        <v>4812</v>
      </c>
      <c r="J126" s="244">
        <v>4</v>
      </c>
      <c r="K126" s="244">
        <v>4</v>
      </c>
      <c r="L126" s="244">
        <v>0</v>
      </c>
      <c r="M126" s="244">
        <v>4</v>
      </c>
      <c r="N126" s="244">
        <v>4</v>
      </c>
      <c r="O126" s="244">
        <v>0</v>
      </c>
      <c r="P126" s="244">
        <v>8</v>
      </c>
      <c r="Q126" s="244">
        <v>8</v>
      </c>
      <c r="R126" s="244">
        <v>0</v>
      </c>
      <c r="S126" s="244">
        <v>4</v>
      </c>
      <c r="T126" s="244">
        <v>4</v>
      </c>
      <c r="U126" s="244">
        <v>0</v>
      </c>
      <c r="V126" s="244">
        <v>4</v>
      </c>
      <c r="W126" s="244">
        <v>4</v>
      </c>
      <c r="X126" s="244">
        <v>0</v>
      </c>
      <c r="Y126" s="244">
        <v>8</v>
      </c>
      <c r="Z126" s="244">
        <v>8</v>
      </c>
      <c r="AA126" s="244">
        <v>0</v>
      </c>
      <c r="AB126" s="244">
        <v>8</v>
      </c>
      <c r="AC126" s="244">
        <v>8</v>
      </c>
      <c r="AD126" s="244">
        <v>0</v>
      </c>
      <c r="AE126" s="244">
        <v>8</v>
      </c>
      <c r="AF126" s="244">
        <v>8</v>
      </c>
      <c r="AG126" s="244">
        <v>0</v>
      </c>
      <c r="AH126" s="244">
        <v>4</v>
      </c>
      <c r="AI126" s="244">
        <v>4</v>
      </c>
      <c r="AJ126" s="244">
        <v>4</v>
      </c>
      <c r="AK126" s="293">
        <v>8</v>
      </c>
      <c r="AL126" s="293">
        <v>8</v>
      </c>
      <c r="AM126" s="293">
        <v>0</v>
      </c>
      <c r="AN126" s="349">
        <v>4</v>
      </c>
      <c r="AO126" s="349">
        <v>4</v>
      </c>
      <c r="AP126" s="349">
        <v>4</v>
      </c>
      <c r="AQ126" s="376">
        <v>0</v>
      </c>
      <c r="AR126" s="376">
        <v>0</v>
      </c>
      <c r="AS126" s="376">
        <v>0</v>
      </c>
      <c r="AT126" s="394">
        <v>4</v>
      </c>
      <c r="AU126" s="394">
        <v>4</v>
      </c>
      <c r="AV126" s="394">
        <v>0</v>
      </c>
      <c r="AW126" s="394">
        <v>4</v>
      </c>
      <c r="AX126" s="394">
        <v>4</v>
      </c>
      <c r="AY126" s="394">
        <v>0</v>
      </c>
      <c r="AZ126" s="127">
        <v>0</v>
      </c>
      <c r="BA126" s="127">
        <v>0</v>
      </c>
      <c r="BB126" s="127">
        <v>0</v>
      </c>
      <c r="BC126" s="127">
        <v>4</v>
      </c>
      <c r="BD126" s="127">
        <v>4</v>
      </c>
      <c r="BE126" s="127">
        <v>0</v>
      </c>
      <c r="BF126" s="127">
        <v>8</v>
      </c>
      <c r="BG126" s="127">
        <v>8</v>
      </c>
      <c r="BH126" s="127">
        <v>0</v>
      </c>
      <c r="BI126" s="127">
        <v>12</v>
      </c>
      <c r="BJ126" s="127">
        <v>12</v>
      </c>
      <c r="BK126" s="127">
        <v>0</v>
      </c>
      <c r="BL126" s="127">
        <v>8</v>
      </c>
      <c r="BM126" s="127">
        <v>8</v>
      </c>
      <c r="BN126" s="127">
        <v>0</v>
      </c>
      <c r="BO126" s="127">
        <v>8</v>
      </c>
      <c r="BP126" s="127">
        <v>8</v>
      </c>
      <c r="BQ126" s="127">
        <v>0</v>
      </c>
      <c r="BR126" s="127">
        <v>8</v>
      </c>
      <c r="BS126" s="127">
        <v>8</v>
      </c>
      <c r="BT126" s="127">
        <v>0</v>
      </c>
      <c r="BU126" s="127">
        <v>4</v>
      </c>
      <c r="BV126" s="127">
        <v>4</v>
      </c>
      <c r="BW126" s="127">
        <v>0</v>
      </c>
      <c r="BX126" s="127">
        <v>0</v>
      </c>
      <c r="BY126" s="127">
        <v>0</v>
      </c>
      <c r="BZ126" s="127">
        <v>0</v>
      </c>
      <c r="CA126" s="127"/>
      <c r="CB126" s="127"/>
      <c r="CC126" s="127"/>
    </row>
    <row r="127" spans="1:81" s="92" customFormat="1" x14ac:dyDescent="0.2">
      <c r="A127" s="13" t="s">
        <v>2313</v>
      </c>
      <c r="B127" s="13">
        <v>1</v>
      </c>
      <c r="C127" s="12" t="s">
        <v>4570</v>
      </c>
      <c r="D127" s="13" t="s">
        <v>2646</v>
      </c>
      <c r="E127" s="13" t="s">
        <v>3588</v>
      </c>
      <c r="F127" s="13" t="s">
        <v>1691</v>
      </c>
      <c r="G127" s="36">
        <v>40973</v>
      </c>
      <c r="H127" s="36">
        <v>40896</v>
      </c>
      <c r="I127" s="47" t="s">
        <v>4813</v>
      </c>
      <c r="J127" s="244">
        <v>0</v>
      </c>
      <c r="K127" s="244">
        <v>0</v>
      </c>
      <c r="L127" s="244">
        <v>0</v>
      </c>
      <c r="M127" s="221">
        <v>0</v>
      </c>
      <c r="N127" s="221">
        <v>0</v>
      </c>
      <c r="O127" s="221">
        <v>0</v>
      </c>
      <c r="P127" s="221">
        <v>3</v>
      </c>
      <c r="Q127" s="221">
        <v>3</v>
      </c>
      <c r="R127" s="221">
        <v>0</v>
      </c>
      <c r="S127" s="221">
        <v>0</v>
      </c>
      <c r="T127" s="221">
        <v>0</v>
      </c>
      <c r="U127" s="221">
        <v>0</v>
      </c>
      <c r="V127" s="221">
        <v>3</v>
      </c>
      <c r="W127" s="221">
        <v>3</v>
      </c>
      <c r="X127" s="221">
        <v>0</v>
      </c>
      <c r="Y127" s="221">
        <v>0</v>
      </c>
      <c r="Z127" s="221">
        <v>0</v>
      </c>
      <c r="AA127" s="221">
        <v>0</v>
      </c>
      <c r="AB127" s="221">
        <v>0</v>
      </c>
      <c r="AC127" s="221">
        <v>0</v>
      </c>
      <c r="AD127" s="221">
        <v>0</v>
      </c>
      <c r="AE127" s="221">
        <v>0</v>
      </c>
      <c r="AF127" s="221">
        <v>0</v>
      </c>
      <c r="AG127" s="221">
        <v>0</v>
      </c>
      <c r="AH127" s="221">
        <v>3</v>
      </c>
      <c r="AI127" s="221">
        <v>3</v>
      </c>
      <c r="AJ127" s="221">
        <v>0</v>
      </c>
      <c r="AK127" s="291">
        <v>0</v>
      </c>
      <c r="AL127" s="291">
        <v>0</v>
      </c>
      <c r="AM127" s="291">
        <v>0</v>
      </c>
      <c r="AN127" s="349">
        <v>0</v>
      </c>
      <c r="AO127" s="349">
        <v>0</v>
      </c>
      <c r="AP127" s="349">
        <v>0</v>
      </c>
      <c r="AQ127" s="376">
        <v>0</v>
      </c>
      <c r="AR127" s="376">
        <v>0</v>
      </c>
      <c r="AS127" s="376">
        <v>0</v>
      </c>
      <c r="AT127" s="394">
        <v>0</v>
      </c>
      <c r="AU127" s="394">
        <v>0</v>
      </c>
      <c r="AV127" s="394">
        <v>0</v>
      </c>
      <c r="AW127" s="394">
        <v>0</v>
      </c>
      <c r="AX127" s="394">
        <v>0</v>
      </c>
      <c r="AY127" s="394">
        <v>0</v>
      </c>
      <c r="AZ127" s="127">
        <v>0</v>
      </c>
      <c r="BA127" s="127">
        <v>0</v>
      </c>
      <c r="BB127" s="127">
        <v>0</v>
      </c>
      <c r="BC127" s="127">
        <v>0</v>
      </c>
      <c r="BD127" s="127">
        <v>0</v>
      </c>
      <c r="BE127" s="127">
        <v>0</v>
      </c>
      <c r="BF127" s="127">
        <v>0</v>
      </c>
      <c r="BG127" s="127">
        <v>0</v>
      </c>
      <c r="BH127" s="127">
        <v>0</v>
      </c>
      <c r="BI127" s="127">
        <v>0</v>
      </c>
      <c r="BJ127" s="127">
        <v>0</v>
      </c>
      <c r="BK127" s="127">
        <v>0</v>
      </c>
      <c r="BL127" s="127">
        <v>0</v>
      </c>
      <c r="BM127" s="127">
        <v>0</v>
      </c>
      <c r="BN127" s="127">
        <v>0</v>
      </c>
      <c r="BO127" s="127">
        <v>0</v>
      </c>
      <c r="BP127" s="127">
        <v>0</v>
      </c>
      <c r="BQ127" s="127">
        <v>0</v>
      </c>
      <c r="BR127" s="127">
        <v>0</v>
      </c>
      <c r="BS127" s="127">
        <v>0</v>
      </c>
      <c r="BT127" s="127">
        <v>0</v>
      </c>
      <c r="BU127" s="127">
        <v>0</v>
      </c>
      <c r="BV127" s="127">
        <v>0</v>
      </c>
      <c r="BW127" s="127">
        <v>0</v>
      </c>
      <c r="BX127" s="127">
        <v>0</v>
      </c>
      <c r="BY127" s="127">
        <v>0</v>
      </c>
      <c r="BZ127" s="127">
        <v>0</v>
      </c>
      <c r="CA127" s="127"/>
      <c r="CB127" s="127"/>
      <c r="CC127" s="127"/>
    </row>
    <row r="128" spans="1:81" s="92" customFormat="1" x14ac:dyDescent="0.2">
      <c r="A128" s="321" t="s">
        <v>2313</v>
      </c>
      <c r="B128" s="321">
        <v>1</v>
      </c>
      <c r="C128" s="320" t="s">
        <v>4769</v>
      </c>
      <c r="D128" s="321" t="s">
        <v>2646</v>
      </c>
      <c r="E128" s="321" t="s">
        <v>3588</v>
      </c>
      <c r="F128" s="321" t="s">
        <v>1691</v>
      </c>
      <c r="G128" s="323">
        <v>41372</v>
      </c>
      <c r="H128" s="323">
        <v>40899</v>
      </c>
      <c r="I128" s="325" t="s">
        <v>4770</v>
      </c>
      <c r="J128" s="244">
        <v>2</v>
      </c>
      <c r="K128" s="244">
        <v>2</v>
      </c>
      <c r="L128" s="244">
        <v>0</v>
      </c>
      <c r="M128" s="244">
        <v>0</v>
      </c>
      <c r="N128" s="244">
        <v>0</v>
      </c>
      <c r="O128" s="244">
        <v>0</v>
      </c>
      <c r="P128" s="244">
        <v>2</v>
      </c>
      <c r="Q128" s="244">
        <v>2</v>
      </c>
      <c r="R128" s="244">
        <v>0</v>
      </c>
      <c r="S128" s="244">
        <v>4</v>
      </c>
      <c r="T128" s="244">
        <v>4</v>
      </c>
      <c r="U128" s="244">
        <v>0</v>
      </c>
      <c r="V128" s="244">
        <v>0</v>
      </c>
      <c r="W128" s="244">
        <v>0</v>
      </c>
      <c r="X128" s="244">
        <v>0</v>
      </c>
      <c r="Y128" s="244">
        <v>8</v>
      </c>
      <c r="Z128" s="244">
        <v>8</v>
      </c>
      <c r="AA128" s="244">
        <v>0</v>
      </c>
      <c r="AB128" s="244">
        <v>4</v>
      </c>
      <c r="AC128" s="244">
        <v>4</v>
      </c>
      <c r="AD128" s="244">
        <v>0</v>
      </c>
      <c r="AE128" s="244">
        <v>4</v>
      </c>
      <c r="AF128" s="244">
        <v>4</v>
      </c>
      <c r="AG128" s="244">
        <v>4</v>
      </c>
      <c r="AH128" s="244">
        <v>8</v>
      </c>
      <c r="AI128" s="244">
        <v>8</v>
      </c>
      <c r="AJ128" s="244">
        <v>0</v>
      </c>
      <c r="AK128" s="293">
        <v>12</v>
      </c>
      <c r="AL128" s="293">
        <v>12</v>
      </c>
      <c r="AM128" s="293">
        <v>0</v>
      </c>
      <c r="AN128" s="349">
        <v>6</v>
      </c>
      <c r="AO128" s="349">
        <v>6</v>
      </c>
      <c r="AP128" s="349">
        <v>0</v>
      </c>
      <c r="AQ128" s="376">
        <v>0</v>
      </c>
      <c r="AR128" s="376">
        <v>0</v>
      </c>
      <c r="AS128" s="376">
        <v>0</v>
      </c>
      <c r="AT128" s="394">
        <v>8</v>
      </c>
      <c r="AU128" s="394">
        <v>8</v>
      </c>
      <c r="AV128" s="394">
        <v>0</v>
      </c>
      <c r="AW128" s="394">
        <v>0</v>
      </c>
      <c r="AX128" s="394">
        <v>0</v>
      </c>
      <c r="AY128" s="394">
        <v>0</v>
      </c>
      <c r="AZ128" s="127">
        <v>0</v>
      </c>
      <c r="BA128" s="127">
        <v>0</v>
      </c>
      <c r="BB128" s="127">
        <v>0</v>
      </c>
      <c r="BC128" s="127">
        <v>6</v>
      </c>
      <c r="BD128" s="127">
        <v>6</v>
      </c>
      <c r="BE128" s="127">
        <v>0</v>
      </c>
      <c r="BF128" s="127">
        <v>6</v>
      </c>
      <c r="BG128" s="127">
        <v>6</v>
      </c>
      <c r="BH128" s="127">
        <v>0</v>
      </c>
      <c r="BI128" s="127">
        <v>0</v>
      </c>
      <c r="BJ128" s="127">
        <v>0</v>
      </c>
      <c r="BK128" s="127">
        <v>0</v>
      </c>
      <c r="BL128" s="127">
        <v>12</v>
      </c>
      <c r="BM128" s="127">
        <v>12</v>
      </c>
      <c r="BN128" s="127">
        <v>0</v>
      </c>
      <c r="BO128" s="127">
        <v>6</v>
      </c>
      <c r="BP128" s="127">
        <v>6</v>
      </c>
      <c r="BQ128" s="127">
        <v>0</v>
      </c>
      <c r="BR128" s="127">
        <v>0</v>
      </c>
      <c r="BS128" s="127">
        <v>0</v>
      </c>
      <c r="BT128" s="127">
        <v>0</v>
      </c>
      <c r="BU128" s="127">
        <v>0</v>
      </c>
      <c r="BV128" s="127">
        <v>0</v>
      </c>
      <c r="BW128" s="127">
        <v>0</v>
      </c>
      <c r="BX128" s="127">
        <v>0</v>
      </c>
      <c r="BY128" s="127">
        <v>0</v>
      </c>
      <c r="BZ128" s="127">
        <v>0</v>
      </c>
      <c r="CA128" s="127"/>
      <c r="CB128" s="127"/>
      <c r="CC128" s="127"/>
    </row>
    <row r="129" spans="1:81" s="92" customFormat="1" x14ac:dyDescent="0.2">
      <c r="A129" s="321" t="s">
        <v>2313</v>
      </c>
      <c r="B129" s="321">
        <v>1</v>
      </c>
      <c r="C129" s="320" t="s">
        <v>4618</v>
      </c>
      <c r="D129" s="321" t="s">
        <v>2646</v>
      </c>
      <c r="E129" s="321" t="s">
        <v>3588</v>
      </c>
      <c r="F129" s="321" t="s">
        <v>2822</v>
      </c>
      <c r="G129" s="347">
        <v>41485</v>
      </c>
      <c r="H129" s="323">
        <v>40906</v>
      </c>
      <c r="I129" s="325" t="s">
        <v>4619</v>
      </c>
      <c r="J129" s="244">
        <v>1</v>
      </c>
      <c r="K129" s="244">
        <v>1</v>
      </c>
      <c r="L129" s="244">
        <v>0</v>
      </c>
      <c r="M129" s="244">
        <v>9</v>
      </c>
      <c r="N129" s="244">
        <v>9</v>
      </c>
      <c r="O129" s="244">
        <v>0</v>
      </c>
      <c r="P129" s="244">
        <v>3</v>
      </c>
      <c r="Q129" s="244">
        <v>3</v>
      </c>
      <c r="R129" s="244">
        <v>0</v>
      </c>
      <c r="S129" s="244">
        <v>0</v>
      </c>
      <c r="T129" s="244">
        <v>0</v>
      </c>
      <c r="U129" s="244">
        <v>0</v>
      </c>
      <c r="V129" s="244">
        <v>3</v>
      </c>
      <c r="W129" s="244">
        <v>3</v>
      </c>
      <c r="X129" s="244">
        <v>0</v>
      </c>
      <c r="Y129" s="244">
        <v>0</v>
      </c>
      <c r="Z129" s="244">
        <v>0</v>
      </c>
      <c r="AA129" s="244">
        <v>0</v>
      </c>
      <c r="AB129" s="244">
        <v>9</v>
      </c>
      <c r="AC129" s="244">
        <v>9</v>
      </c>
      <c r="AD129" s="244">
        <v>0</v>
      </c>
      <c r="AE129" s="244">
        <v>0</v>
      </c>
      <c r="AF129" s="244">
        <v>0</v>
      </c>
      <c r="AG129" s="244">
        <v>0</v>
      </c>
      <c r="AH129" s="244">
        <v>0</v>
      </c>
      <c r="AI129" s="244">
        <v>0</v>
      </c>
      <c r="AJ129" s="244">
        <v>0</v>
      </c>
      <c r="AK129" s="293">
        <v>2</v>
      </c>
      <c r="AL129" s="293">
        <v>2</v>
      </c>
      <c r="AM129" s="293">
        <v>0</v>
      </c>
      <c r="AN129" s="349">
        <v>9</v>
      </c>
      <c r="AO129" s="349">
        <v>9</v>
      </c>
      <c r="AP129" s="349">
        <v>0</v>
      </c>
      <c r="AQ129" s="376">
        <v>0</v>
      </c>
      <c r="AR129" s="376">
        <v>0</v>
      </c>
      <c r="AS129" s="376">
        <v>0</v>
      </c>
      <c r="AT129" s="394">
        <v>9</v>
      </c>
      <c r="AU129" s="394">
        <v>9</v>
      </c>
      <c r="AV129" s="394">
        <v>0</v>
      </c>
      <c r="AW129" s="394">
        <v>0</v>
      </c>
      <c r="AX129" s="394">
        <v>0</v>
      </c>
      <c r="AY129" s="394">
        <v>0</v>
      </c>
      <c r="AZ129" s="127">
        <v>0</v>
      </c>
      <c r="BA129" s="127">
        <v>0</v>
      </c>
      <c r="BB129" s="127">
        <v>0</v>
      </c>
      <c r="BC129" s="127">
        <v>0</v>
      </c>
      <c r="BD129" s="127">
        <v>0</v>
      </c>
      <c r="BE129" s="127">
        <v>0</v>
      </c>
      <c r="BF129" s="127">
        <v>0</v>
      </c>
      <c r="BG129" s="127">
        <v>0</v>
      </c>
      <c r="BH129" s="127">
        <v>0</v>
      </c>
      <c r="BI129" s="127">
        <v>0</v>
      </c>
      <c r="BJ129" s="127">
        <v>0</v>
      </c>
      <c r="BK129" s="127">
        <v>0</v>
      </c>
      <c r="BL129" s="127">
        <v>0</v>
      </c>
      <c r="BM129" s="127">
        <v>0</v>
      </c>
      <c r="BN129" s="127">
        <v>0</v>
      </c>
      <c r="BO129" s="127">
        <v>0</v>
      </c>
      <c r="BP129" s="127">
        <v>0</v>
      </c>
      <c r="BQ129" s="127">
        <v>0</v>
      </c>
      <c r="BR129" s="127">
        <v>3</v>
      </c>
      <c r="BS129" s="127">
        <v>3</v>
      </c>
      <c r="BT129" s="127">
        <v>0</v>
      </c>
      <c r="BU129" s="127">
        <v>0</v>
      </c>
      <c r="BV129" s="127">
        <v>0</v>
      </c>
      <c r="BW129" s="127">
        <v>0</v>
      </c>
      <c r="BX129" s="127">
        <v>0</v>
      </c>
      <c r="BY129" s="127">
        <v>0</v>
      </c>
      <c r="BZ129" s="127">
        <v>0</v>
      </c>
      <c r="CA129" s="127"/>
      <c r="CB129" s="127"/>
      <c r="CC129" s="127"/>
    </row>
    <row r="130" spans="1:81" s="92" customFormat="1" x14ac:dyDescent="0.2">
      <c r="A130" s="321" t="s">
        <v>2313</v>
      </c>
      <c r="B130" s="321">
        <v>1</v>
      </c>
      <c r="C130" s="320" t="s">
        <v>4809</v>
      </c>
      <c r="D130" s="321" t="s">
        <v>2646</v>
      </c>
      <c r="E130" s="321" t="s">
        <v>3588</v>
      </c>
      <c r="F130" s="321" t="s">
        <v>2340</v>
      </c>
      <c r="G130" s="323"/>
      <c r="H130" s="323">
        <v>40906</v>
      </c>
      <c r="I130" s="325" t="s">
        <v>4810</v>
      </c>
      <c r="J130" s="244">
        <v>3</v>
      </c>
      <c r="K130" s="244">
        <v>3</v>
      </c>
      <c r="L130" s="244">
        <v>0</v>
      </c>
      <c r="M130" s="244">
        <v>0</v>
      </c>
      <c r="N130" s="244">
        <v>0</v>
      </c>
      <c r="O130" s="244">
        <v>0</v>
      </c>
      <c r="P130" s="244">
        <v>0</v>
      </c>
      <c r="Q130" s="244">
        <v>0</v>
      </c>
      <c r="R130" s="244">
        <v>0</v>
      </c>
      <c r="S130" s="244">
        <v>0</v>
      </c>
      <c r="T130" s="244">
        <v>0</v>
      </c>
      <c r="U130" s="244">
        <v>0</v>
      </c>
      <c r="V130" s="244">
        <v>0</v>
      </c>
      <c r="W130" s="244">
        <v>0</v>
      </c>
      <c r="X130" s="244">
        <v>0</v>
      </c>
      <c r="Y130" s="244">
        <v>0</v>
      </c>
      <c r="Z130" s="244">
        <v>0</v>
      </c>
      <c r="AA130" s="244">
        <v>0</v>
      </c>
      <c r="AB130" s="244">
        <v>0</v>
      </c>
      <c r="AC130" s="244">
        <v>0</v>
      </c>
      <c r="AD130" s="244">
        <v>0</v>
      </c>
      <c r="AE130" s="244">
        <v>0</v>
      </c>
      <c r="AF130" s="244">
        <v>0</v>
      </c>
      <c r="AG130" s="244">
        <v>0</v>
      </c>
      <c r="AH130" s="244">
        <v>0</v>
      </c>
      <c r="AI130" s="244">
        <v>0</v>
      </c>
      <c r="AJ130" s="244">
        <v>0</v>
      </c>
      <c r="AK130" s="293">
        <v>0</v>
      </c>
      <c r="AL130" s="293">
        <v>0</v>
      </c>
      <c r="AM130" s="293">
        <v>0</v>
      </c>
      <c r="AN130" s="349">
        <v>0</v>
      </c>
      <c r="AO130" s="349">
        <v>0</v>
      </c>
      <c r="AP130" s="349">
        <v>0</v>
      </c>
      <c r="AQ130" s="376">
        <v>0</v>
      </c>
      <c r="AR130" s="376">
        <v>0</v>
      </c>
      <c r="AS130" s="376">
        <v>0</v>
      </c>
      <c r="AT130" s="394">
        <v>0</v>
      </c>
      <c r="AU130" s="394">
        <v>0</v>
      </c>
      <c r="AV130" s="394">
        <v>0</v>
      </c>
      <c r="AW130" s="394">
        <v>0</v>
      </c>
      <c r="AX130" s="394">
        <v>0</v>
      </c>
      <c r="AY130" s="394">
        <v>0</v>
      </c>
      <c r="AZ130" s="127">
        <v>0</v>
      </c>
      <c r="BA130" s="127">
        <v>0</v>
      </c>
      <c r="BB130" s="127">
        <v>0</v>
      </c>
      <c r="BC130" s="127">
        <v>0</v>
      </c>
      <c r="BD130" s="127">
        <v>0</v>
      </c>
      <c r="BE130" s="127">
        <v>0</v>
      </c>
      <c r="BF130" s="127">
        <v>3</v>
      </c>
      <c r="BG130" s="127">
        <v>3</v>
      </c>
      <c r="BH130" s="127">
        <v>0</v>
      </c>
      <c r="BI130" s="127">
        <v>0</v>
      </c>
      <c r="BJ130" s="127">
        <v>0</v>
      </c>
      <c r="BK130" s="127">
        <v>0</v>
      </c>
      <c r="BL130" s="127">
        <v>0</v>
      </c>
      <c r="BM130" s="127">
        <v>0</v>
      </c>
      <c r="BN130" s="127">
        <v>0</v>
      </c>
      <c r="BO130" s="127">
        <v>0</v>
      </c>
      <c r="BP130" s="127">
        <v>0</v>
      </c>
      <c r="BQ130" s="127">
        <v>0</v>
      </c>
      <c r="BR130" s="127">
        <v>0</v>
      </c>
      <c r="BS130" s="127">
        <v>0</v>
      </c>
      <c r="BT130" s="127">
        <v>0</v>
      </c>
      <c r="BU130" s="127">
        <v>0</v>
      </c>
      <c r="BV130" s="127">
        <v>0</v>
      </c>
      <c r="BW130" s="127">
        <v>0</v>
      </c>
      <c r="BX130" s="127">
        <v>3</v>
      </c>
      <c r="BY130" s="127">
        <v>3</v>
      </c>
      <c r="BZ130" s="127">
        <v>0</v>
      </c>
      <c r="CA130" s="127"/>
      <c r="CB130" s="127"/>
      <c r="CC130" s="127"/>
    </row>
    <row r="131" spans="1:81" s="92" customFormat="1" x14ac:dyDescent="0.2">
      <c r="A131" s="285" t="s">
        <v>2313</v>
      </c>
      <c r="B131" s="285">
        <v>1</v>
      </c>
      <c r="C131" s="284" t="s">
        <v>4708</v>
      </c>
      <c r="D131" s="285" t="s">
        <v>2646</v>
      </c>
      <c r="E131" s="285" t="s">
        <v>3588</v>
      </c>
      <c r="F131" s="285" t="s">
        <v>1691</v>
      </c>
      <c r="G131" s="287">
        <v>41372</v>
      </c>
      <c r="H131" s="287">
        <v>40920</v>
      </c>
      <c r="I131" s="288" t="s">
        <v>4819</v>
      </c>
      <c r="J131" s="244">
        <v>0</v>
      </c>
      <c r="K131" s="244">
        <v>0</v>
      </c>
      <c r="L131" s="244">
        <v>0</v>
      </c>
      <c r="M131" s="244">
        <v>0</v>
      </c>
      <c r="N131" s="244">
        <v>0</v>
      </c>
      <c r="O131" s="244">
        <v>0</v>
      </c>
      <c r="P131" s="244">
        <v>0</v>
      </c>
      <c r="Q131" s="244">
        <v>0</v>
      </c>
      <c r="R131" s="244">
        <v>0</v>
      </c>
      <c r="S131" s="244">
        <v>0</v>
      </c>
      <c r="T131" s="244">
        <v>0</v>
      </c>
      <c r="U131" s="244">
        <v>0</v>
      </c>
      <c r="V131" s="244">
        <v>0</v>
      </c>
      <c r="W131" s="244">
        <v>0</v>
      </c>
      <c r="X131" s="244">
        <v>0</v>
      </c>
      <c r="Y131" s="244">
        <v>0</v>
      </c>
      <c r="Z131" s="244">
        <v>0</v>
      </c>
      <c r="AA131" s="244">
        <v>0</v>
      </c>
      <c r="AB131" s="244">
        <v>0</v>
      </c>
      <c r="AC131" s="244">
        <v>0</v>
      </c>
      <c r="AD131" s="244">
        <v>0</v>
      </c>
      <c r="AE131" s="244">
        <v>0</v>
      </c>
      <c r="AF131" s="244">
        <v>0</v>
      </c>
      <c r="AG131" s="244">
        <v>0</v>
      </c>
      <c r="AH131" s="244">
        <v>0</v>
      </c>
      <c r="AI131" s="244">
        <v>0</v>
      </c>
      <c r="AJ131" s="244">
        <v>0</v>
      </c>
      <c r="AK131" s="293">
        <v>0</v>
      </c>
      <c r="AL131" s="293">
        <v>0</v>
      </c>
      <c r="AM131" s="293">
        <v>0</v>
      </c>
      <c r="AN131" s="349">
        <v>0</v>
      </c>
      <c r="AO131" s="349">
        <v>0</v>
      </c>
      <c r="AP131" s="349">
        <v>0</v>
      </c>
      <c r="AQ131" s="376">
        <v>0</v>
      </c>
      <c r="AR131" s="376">
        <v>0</v>
      </c>
      <c r="AS131" s="376">
        <v>0</v>
      </c>
      <c r="AT131" s="394">
        <v>0</v>
      </c>
      <c r="AU131" s="394">
        <v>0</v>
      </c>
      <c r="AV131" s="394">
        <v>0</v>
      </c>
      <c r="AW131" s="394">
        <v>0</v>
      </c>
      <c r="AX131" s="394">
        <v>0</v>
      </c>
      <c r="AY131" s="394">
        <v>0</v>
      </c>
      <c r="AZ131" s="127">
        <v>3</v>
      </c>
      <c r="BA131" s="127">
        <v>3</v>
      </c>
      <c r="BB131" s="127">
        <v>0</v>
      </c>
      <c r="BC131" s="127">
        <v>0</v>
      </c>
      <c r="BD131" s="127">
        <v>0</v>
      </c>
      <c r="BE131" s="127">
        <v>0</v>
      </c>
      <c r="BF131" s="127">
        <v>3</v>
      </c>
      <c r="BG131" s="127">
        <v>3</v>
      </c>
      <c r="BH131" s="127">
        <v>0</v>
      </c>
      <c r="BI131" s="127">
        <v>0</v>
      </c>
      <c r="BJ131" s="127">
        <v>0</v>
      </c>
      <c r="BK131" s="127">
        <v>0</v>
      </c>
      <c r="BL131" s="127">
        <v>0</v>
      </c>
      <c r="BM131" s="127">
        <v>0</v>
      </c>
      <c r="BN131" s="127">
        <v>0</v>
      </c>
      <c r="BO131" s="127">
        <v>0</v>
      </c>
      <c r="BP131" s="127">
        <v>0</v>
      </c>
      <c r="BQ131" s="127">
        <v>0</v>
      </c>
      <c r="BR131" s="127">
        <v>0</v>
      </c>
      <c r="BS131" s="127">
        <v>0</v>
      </c>
      <c r="BT131" s="127">
        <v>0</v>
      </c>
      <c r="BU131" s="127">
        <v>0</v>
      </c>
      <c r="BV131" s="127">
        <v>0</v>
      </c>
      <c r="BW131" s="127">
        <v>0</v>
      </c>
      <c r="BX131" s="127">
        <v>0</v>
      </c>
      <c r="BY131" s="127">
        <v>0</v>
      </c>
      <c r="BZ131" s="127">
        <v>0</v>
      </c>
      <c r="CA131" s="127"/>
      <c r="CB131" s="127"/>
      <c r="CC131" s="127"/>
    </row>
    <row r="132" spans="1:81" s="92" customFormat="1" x14ac:dyDescent="0.2">
      <c r="A132" s="13" t="s">
        <v>2313</v>
      </c>
      <c r="B132" s="13">
        <v>1</v>
      </c>
      <c r="C132" s="12" t="s">
        <v>4620</v>
      </c>
      <c r="D132" s="13" t="s">
        <v>2646</v>
      </c>
      <c r="E132" s="13" t="s">
        <v>3588</v>
      </c>
      <c r="F132" s="13" t="s">
        <v>1691</v>
      </c>
      <c r="G132" s="36">
        <v>41338</v>
      </c>
      <c r="H132" s="36">
        <v>40925</v>
      </c>
      <c r="I132" s="47" t="s">
        <v>4621</v>
      </c>
      <c r="J132" s="244">
        <v>6</v>
      </c>
      <c r="K132" s="244">
        <v>6</v>
      </c>
      <c r="L132" s="244">
        <v>0</v>
      </c>
      <c r="M132" s="244">
        <v>3</v>
      </c>
      <c r="N132" s="244">
        <v>3</v>
      </c>
      <c r="O132" s="244">
        <v>0</v>
      </c>
      <c r="P132" s="244">
        <v>6</v>
      </c>
      <c r="Q132" s="244">
        <v>6</v>
      </c>
      <c r="R132" s="244">
        <v>0</v>
      </c>
      <c r="S132" s="244">
        <v>6</v>
      </c>
      <c r="T132" s="244">
        <v>6</v>
      </c>
      <c r="U132" s="244">
        <v>0</v>
      </c>
      <c r="V132" s="244">
        <v>12</v>
      </c>
      <c r="W132" s="244">
        <v>12</v>
      </c>
      <c r="X132" s="244">
        <v>0</v>
      </c>
      <c r="Y132" s="221">
        <v>24</v>
      </c>
      <c r="Z132" s="221">
        <v>24</v>
      </c>
      <c r="AA132" s="221">
        <v>0</v>
      </c>
      <c r="AB132" s="221">
        <v>12</v>
      </c>
      <c r="AC132" s="221">
        <v>12</v>
      </c>
      <c r="AD132" s="221">
        <v>0</v>
      </c>
      <c r="AE132" s="221">
        <v>9</v>
      </c>
      <c r="AF132" s="221">
        <v>9</v>
      </c>
      <c r="AG132" s="221">
        <v>0</v>
      </c>
      <c r="AH132" s="221">
        <v>0</v>
      </c>
      <c r="AI132" s="221">
        <v>0</v>
      </c>
      <c r="AJ132" s="221">
        <v>0</v>
      </c>
      <c r="AK132" s="291">
        <v>6</v>
      </c>
      <c r="AL132" s="291">
        <v>6</v>
      </c>
      <c r="AM132" s="291">
        <v>0</v>
      </c>
      <c r="AN132" s="349">
        <v>0</v>
      </c>
      <c r="AO132" s="349">
        <v>0</v>
      </c>
      <c r="AP132" s="349">
        <v>0</v>
      </c>
      <c r="AQ132" s="376">
        <v>0</v>
      </c>
      <c r="AR132" s="376">
        <v>0</v>
      </c>
      <c r="AS132" s="376">
        <v>0</v>
      </c>
      <c r="AT132" s="394">
        <v>9</v>
      </c>
      <c r="AU132" s="394">
        <v>9</v>
      </c>
      <c r="AV132" s="394">
        <v>0</v>
      </c>
      <c r="AW132" s="394">
        <v>6</v>
      </c>
      <c r="AX132" s="394">
        <v>6</v>
      </c>
      <c r="AY132" s="394">
        <v>0</v>
      </c>
      <c r="AZ132" s="127">
        <v>6</v>
      </c>
      <c r="BA132" s="127">
        <v>6</v>
      </c>
      <c r="BB132" s="127">
        <v>0</v>
      </c>
      <c r="BC132" s="127">
        <v>0</v>
      </c>
      <c r="BD132" s="127">
        <v>0</v>
      </c>
      <c r="BE132" s="127">
        <v>0</v>
      </c>
      <c r="BF132" s="127">
        <v>3</v>
      </c>
      <c r="BG132" s="127">
        <v>3</v>
      </c>
      <c r="BH132" s="127">
        <v>0</v>
      </c>
      <c r="BI132" s="127">
        <v>0</v>
      </c>
      <c r="BJ132" s="127">
        <v>0</v>
      </c>
      <c r="BK132" s="127">
        <v>0</v>
      </c>
      <c r="BL132" s="127">
        <v>0</v>
      </c>
      <c r="BM132" s="127">
        <v>0</v>
      </c>
      <c r="BN132" s="127">
        <v>0</v>
      </c>
      <c r="BO132" s="127">
        <v>0</v>
      </c>
      <c r="BP132" s="127">
        <v>0</v>
      </c>
      <c r="BQ132" s="127">
        <v>0</v>
      </c>
      <c r="BR132" s="127">
        <v>6</v>
      </c>
      <c r="BS132" s="127">
        <v>6</v>
      </c>
      <c r="BT132" s="127">
        <v>0</v>
      </c>
      <c r="BU132" s="127">
        <v>12</v>
      </c>
      <c r="BV132" s="127">
        <v>12</v>
      </c>
      <c r="BW132" s="127">
        <v>0</v>
      </c>
      <c r="BX132" s="127">
        <v>0</v>
      </c>
      <c r="BY132" s="127">
        <v>0</v>
      </c>
      <c r="BZ132" s="127">
        <v>0</v>
      </c>
      <c r="CA132" s="127"/>
      <c r="CB132" s="127"/>
      <c r="CC132" s="127"/>
    </row>
    <row r="133" spans="1:81" s="92" customFormat="1" x14ac:dyDescent="0.2">
      <c r="A133" s="321" t="s">
        <v>2313</v>
      </c>
      <c r="B133" s="321">
        <v>1</v>
      </c>
      <c r="C133" s="320" t="s">
        <v>4622</v>
      </c>
      <c r="D133" s="321" t="s">
        <v>2646</v>
      </c>
      <c r="E133" s="321" t="s">
        <v>3588</v>
      </c>
      <c r="F133" s="321" t="s">
        <v>2340</v>
      </c>
      <c r="G133" s="323"/>
      <c r="H133" s="323">
        <v>40931</v>
      </c>
      <c r="I133" s="325" t="s">
        <v>4623</v>
      </c>
      <c r="J133" s="244">
        <v>0</v>
      </c>
      <c r="K133" s="244">
        <v>0</v>
      </c>
      <c r="L133" s="244">
        <v>0</v>
      </c>
      <c r="M133" s="244">
        <v>0</v>
      </c>
      <c r="N133" s="244">
        <v>0</v>
      </c>
      <c r="O133" s="244">
        <v>0</v>
      </c>
      <c r="P133" s="244">
        <v>0</v>
      </c>
      <c r="Q133" s="244">
        <v>0</v>
      </c>
      <c r="R133" s="244">
        <v>0</v>
      </c>
      <c r="S133" s="244">
        <v>0</v>
      </c>
      <c r="T133" s="244">
        <v>0</v>
      </c>
      <c r="U133" s="244">
        <v>0</v>
      </c>
      <c r="V133" s="244">
        <v>0</v>
      </c>
      <c r="W133" s="244">
        <v>0</v>
      </c>
      <c r="X133" s="244">
        <v>0</v>
      </c>
      <c r="Y133" s="244">
        <v>0</v>
      </c>
      <c r="Z133" s="244">
        <v>0</v>
      </c>
      <c r="AA133" s="244">
        <v>0</v>
      </c>
      <c r="AB133" s="244">
        <v>0</v>
      </c>
      <c r="AC133" s="244">
        <v>0</v>
      </c>
      <c r="AD133" s="244">
        <v>0</v>
      </c>
      <c r="AE133" s="244">
        <v>0</v>
      </c>
      <c r="AF133" s="244">
        <v>0</v>
      </c>
      <c r="AG133" s="244">
        <v>0</v>
      </c>
      <c r="AH133" s="244">
        <v>0</v>
      </c>
      <c r="AI133" s="244">
        <v>0</v>
      </c>
      <c r="AJ133" s="244">
        <v>0</v>
      </c>
      <c r="AK133" s="293">
        <v>0</v>
      </c>
      <c r="AL133" s="293">
        <v>0</v>
      </c>
      <c r="AM133" s="293">
        <v>0</v>
      </c>
      <c r="AN133" s="349">
        <v>0</v>
      </c>
      <c r="AO133" s="349">
        <v>0</v>
      </c>
      <c r="AP133" s="349">
        <v>0</v>
      </c>
      <c r="AQ133" s="376">
        <v>0</v>
      </c>
      <c r="AR133" s="376">
        <v>0</v>
      </c>
      <c r="AS133" s="376">
        <v>0</v>
      </c>
      <c r="AT133" s="394">
        <v>0</v>
      </c>
      <c r="AU133" s="394">
        <v>0</v>
      </c>
      <c r="AV133" s="394">
        <v>0</v>
      </c>
      <c r="AW133" s="394">
        <v>0</v>
      </c>
      <c r="AX133" s="394">
        <v>0</v>
      </c>
      <c r="AY133" s="394">
        <v>0</v>
      </c>
      <c r="AZ133" s="127">
        <v>0</v>
      </c>
      <c r="BA133" s="127">
        <v>0</v>
      </c>
      <c r="BB133" s="127">
        <v>0</v>
      </c>
      <c r="BC133" s="127">
        <v>0</v>
      </c>
      <c r="BD133" s="127">
        <v>0</v>
      </c>
      <c r="BE133" s="127">
        <v>0</v>
      </c>
      <c r="BF133" s="127">
        <v>0</v>
      </c>
      <c r="BG133" s="127">
        <v>0</v>
      </c>
      <c r="BH133" s="127">
        <v>0</v>
      </c>
      <c r="BI133" s="127">
        <v>0</v>
      </c>
      <c r="BJ133" s="127">
        <v>0</v>
      </c>
      <c r="BK133" s="127">
        <v>0</v>
      </c>
      <c r="BL133" s="127">
        <v>0</v>
      </c>
      <c r="BM133" s="127">
        <v>0</v>
      </c>
      <c r="BN133" s="127">
        <v>0</v>
      </c>
      <c r="BO133" s="127">
        <v>0</v>
      </c>
      <c r="BP133" s="127">
        <v>0</v>
      </c>
      <c r="BQ133" s="127">
        <v>0</v>
      </c>
      <c r="BR133" s="127">
        <v>0</v>
      </c>
      <c r="BS133" s="127">
        <v>0</v>
      </c>
      <c r="BT133" s="127">
        <v>0</v>
      </c>
      <c r="BU133" s="127">
        <v>0</v>
      </c>
      <c r="BV133" s="127">
        <v>0</v>
      </c>
      <c r="BW133" s="127">
        <v>0</v>
      </c>
      <c r="BX133" s="127">
        <v>0</v>
      </c>
      <c r="BY133" s="127">
        <v>0</v>
      </c>
      <c r="BZ133" s="127">
        <v>0</v>
      </c>
      <c r="CA133" s="127"/>
      <c r="CB133" s="127"/>
      <c r="CC133" s="127"/>
    </row>
    <row r="134" spans="1:81" s="92" customFormat="1" x14ac:dyDescent="0.2">
      <c r="A134" s="13" t="s">
        <v>2313</v>
      </c>
      <c r="B134" s="13">
        <v>1</v>
      </c>
      <c r="C134" s="12" t="s">
        <v>4624</v>
      </c>
      <c r="D134" s="13" t="s">
        <v>2646</v>
      </c>
      <c r="E134" s="13" t="s">
        <v>3588</v>
      </c>
      <c r="F134" s="13" t="s">
        <v>1691</v>
      </c>
      <c r="G134" s="36">
        <v>41050</v>
      </c>
      <c r="H134" s="36">
        <v>40933</v>
      </c>
      <c r="I134" s="47" t="s">
        <v>4625</v>
      </c>
      <c r="J134" s="221">
        <v>0</v>
      </c>
      <c r="K134" s="221">
        <v>0</v>
      </c>
      <c r="L134" s="221">
        <v>0</v>
      </c>
      <c r="M134" s="221">
        <v>0</v>
      </c>
      <c r="N134" s="221">
        <v>0</v>
      </c>
      <c r="O134" s="221">
        <v>0</v>
      </c>
      <c r="P134" s="221">
        <v>0</v>
      </c>
      <c r="Q134" s="221">
        <v>0</v>
      </c>
      <c r="R134" s="221">
        <v>0</v>
      </c>
      <c r="S134" s="221">
        <v>0</v>
      </c>
      <c r="T134" s="221">
        <v>0</v>
      </c>
      <c r="U134" s="221">
        <v>0</v>
      </c>
      <c r="V134" s="221">
        <v>3</v>
      </c>
      <c r="W134" s="221">
        <v>3</v>
      </c>
      <c r="X134" s="221">
        <v>0</v>
      </c>
      <c r="Y134" s="221">
        <v>0</v>
      </c>
      <c r="Z134" s="221">
        <v>0</v>
      </c>
      <c r="AA134" s="221">
        <v>0</v>
      </c>
      <c r="AB134" s="221">
        <v>0</v>
      </c>
      <c r="AC134" s="221">
        <v>0</v>
      </c>
      <c r="AD134" s="221">
        <v>0</v>
      </c>
      <c r="AE134" s="221">
        <v>0</v>
      </c>
      <c r="AF134" s="221">
        <v>0</v>
      </c>
      <c r="AG134" s="221">
        <v>0</v>
      </c>
      <c r="AH134" s="221">
        <v>3</v>
      </c>
      <c r="AI134" s="221">
        <v>3</v>
      </c>
      <c r="AJ134" s="221">
        <v>0</v>
      </c>
      <c r="AK134" s="291">
        <v>0</v>
      </c>
      <c r="AL134" s="291">
        <v>0</v>
      </c>
      <c r="AM134" s="291">
        <v>0</v>
      </c>
      <c r="AN134" s="349">
        <v>3</v>
      </c>
      <c r="AO134" s="349">
        <v>3</v>
      </c>
      <c r="AP134" s="349">
        <v>0</v>
      </c>
      <c r="AQ134" s="376">
        <v>0</v>
      </c>
      <c r="AR134" s="376">
        <v>0</v>
      </c>
      <c r="AS134" s="376">
        <v>0</v>
      </c>
      <c r="AT134" s="394">
        <v>0</v>
      </c>
      <c r="AU134" s="394">
        <v>0</v>
      </c>
      <c r="AV134" s="394">
        <v>0</v>
      </c>
      <c r="AW134" s="394">
        <v>0</v>
      </c>
      <c r="AX134" s="394">
        <v>0</v>
      </c>
      <c r="AY134" s="394">
        <v>0</v>
      </c>
      <c r="AZ134" s="127">
        <v>0</v>
      </c>
      <c r="BA134" s="127">
        <v>0</v>
      </c>
      <c r="BB134" s="127">
        <v>0</v>
      </c>
      <c r="BC134" s="127">
        <v>0</v>
      </c>
      <c r="BD134" s="127">
        <v>0</v>
      </c>
      <c r="BE134" s="127">
        <v>0</v>
      </c>
      <c r="BF134" s="127">
        <v>0</v>
      </c>
      <c r="BG134" s="127">
        <v>0</v>
      </c>
      <c r="BH134" s="127">
        <v>0</v>
      </c>
      <c r="BI134" s="127">
        <v>0</v>
      </c>
      <c r="BJ134" s="127">
        <v>0</v>
      </c>
      <c r="BK134" s="127">
        <v>0</v>
      </c>
      <c r="BL134" s="127">
        <v>3</v>
      </c>
      <c r="BM134" s="127">
        <v>3</v>
      </c>
      <c r="BN134" s="127">
        <v>0</v>
      </c>
      <c r="BO134" s="127">
        <v>3</v>
      </c>
      <c r="BP134" s="127">
        <v>3</v>
      </c>
      <c r="BQ134" s="127">
        <v>0</v>
      </c>
      <c r="BR134" s="127">
        <v>0</v>
      </c>
      <c r="BS134" s="127">
        <v>0</v>
      </c>
      <c r="BT134" s="127">
        <v>0</v>
      </c>
      <c r="BU134" s="127">
        <v>0</v>
      </c>
      <c r="BV134" s="127">
        <v>0</v>
      </c>
      <c r="BW134" s="127">
        <v>0</v>
      </c>
      <c r="BX134" s="127">
        <v>0</v>
      </c>
      <c r="BY134" s="127">
        <v>0</v>
      </c>
      <c r="BZ134" s="127">
        <v>0</v>
      </c>
      <c r="CA134" s="127"/>
      <c r="CB134" s="127"/>
      <c r="CC134" s="127"/>
    </row>
    <row r="135" spans="1:81" s="92" customFormat="1" x14ac:dyDescent="0.2">
      <c r="A135" s="321" t="s">
        <v>2313</v>
      </c>
      <c r="B135" s="321">
        <v>1</v>
      </c>
      <c r="C135" s="320" t="s">
        <v>4626</v>
      </c>
      <c r="D135" s="321" t="s">
        <v>2646</v>
      </c>
      <c r="E135" s="321" t="s">
        <v>3588</v>
      </c>
      <c r="F135" s="321" t="s">
        <v>2340</v>
      </c>
      <c r="G135" s="323"/>
      <c r="H135" s="323">
        <v>40935</v>
      </c>
      <c r="I135" s="325" t="s">
        <v>4627</v>
      </c>
      <c r="J135" s="244">
        <v>3</v>
      </c>
      <c r="K135" s="244">
        <v>3</v>
      </c>
      <c r="L135" s="244">
        <v>0</v>
      </c>
      <c r="M135" s="244">
        <v>0</v>
      </c>
      <c r="N135" s="244">
        <v>0</v>
      </c>
      <c r="O135" s="244">
        <v>0</v>
      </c>
      <c r="P135" s="244">
        <v>0</v>
      </c>
      <c r="Q135" s="244">
        <v>0</v>
      </c>
      <c r="R135" s="244">
        <v>0</v>
      </c>
      <c r="S135" s="244">
        <v>0</v>
      </c>
      <c r="T135" s="244">
        <v>0</v>
      </c>
      <c r="U135" s="244">
        <v>0</v>
      </c>
      <c r="V135" s="244">
        <v>0</v>
      </c>
      <c r="W135" s="244">
        <v>0</v>
      </c>
      <c r="X135" s="244">
        <v>0</v>
      </c>
      <c r="Y135" s="244">
        <v>0</v>
      </c>
      <c r="Z135" s="244">
        <v>0</v>
      </c>
      <c r="AA135" s="244">
        <v>0</v>
      </c>
      <c r="AB135" s="244">
        <v>0</v>
      </c>
      <c r="AC135" s="244">
        <v>0</v>
      </c>
      <c r="AD135" s="244">
        <v>0</v>
      </c>
      <c r="AE135" s="244">
        <v>0</v>
      </c>
      <c r="AF135" s="244">
        <v>0</v>
      </c>
      <c r="AG135" s="244">
        <v>0</v>
      </c>
      <c r="AH135" s="244">
        <v>3</v>
      </c>
      <c r="AI135" s="244">
        <v>3</v>
      </c>
      <c r="AJ135" s="244">
        <v>0</v>
      </c>
      <c r="AK135" s="293">
        <v>0</v>
      </c>
      <c r="AL135" s="293">
        <v>0</v>
      </c>
      <c r="AM135" s="293">
        <v>0</v>
      </c>
      <c r="AN135" s="349">
        <v>0</v>
      </c>
      <c r="AO135" s="349">
        <v>0</v>
      </c>
      <c r="AP135" s="349">
        <v>0</v>
      </c>
      <c r="AQ135" s="376">
        <v>0</v>
      </c>
      <c r="AR135" s="376">
        <v>0</v>
      </c>
      <c r="AS135" s="376">
        <v>0</v>
      </c>
      <c r="AT135" s="394">
        <v>0</v>
      </c>
      <c r="AU135" s="394">
        <v>0</v>
      </c>
      <c r="AV135" s="394">
        <v>0</v>
      </c>
      <c r="AW135" s="394">
        <v>0</v>
      </c>
      <c r="AX135" s="394">
        <v>0</v>
      </c>
      <c r="AY135" s="394">
        <v>0</v>
      </c>
      <c r="AZ135" s="127">
        <v>0</v>
      </c>
      <c r="BA135" s="127">
        <v>0</v>
      </c>
      <c r="BB135" s="127">
        <v>0</v>
      </c>
      <c r="BC135" s="127">
        <v>0</v>
      </c>
      <c r="BD135" s="127">
        <v>0</v>
      </c>
      <c r="BE135" s="127">
        <v>0</v>
      </c>
      <c r="BF135" s="127">
        <v>0</v>
      </c>
      <c r="BG135" s="127">
        <v>0</v>
      </c>
      <c r="BH135" s="127">
        <v>0</v>
      </c>
      <c r="BI135" s="127">
        <v>0</v>
      </c>
      <c r="BJ135" s="127">
        <v>0</v>
      </c>
      <c r="BK135" s="127">
        <v>0</v>
      </c>
      <c r="BL135" s="127">
        <v>0</v>
      </c>
      <c r="BM135" s="127">
        <v>0</v>
      </c>
      <c r="BN135" s="127">
        <v>0</v>
      </c>
      <c r="BO135" s="127">
        <v>0</v>
      </c>
      <c r="BP135" s="127">
        <v>0</v>
      </c>
      <c r="BQ135" s="127">
        <v>0</v>
      </c>
      <c r="BR135" s="127">
        <v>0</v>
      </c>
      <c r="BS135" s="127">
        <v>0</v>
      </c>
      <c r="BT135" s="127">
        <v>0</v>
      </c>
      <c r="BU135" s="127">
        <v>0</v>
      </c>
      <c r="BV135" s="127">
        <v>0</v>
      </c>
      <c r="BW135" s="127">
        <v>0</v>
      </c>
      <c r="BX135" s="127">
        <v>0</v>
      </c>
      <c r="BY135" s="127">
        <v>0</v>
      </c>
      <c r="BZ135" s="127">
        <v>0</v>
      </c>
      <c r="CA135" s="127"/>
      <c r="CB135" s="127"/>
      <c r="CC135" s="127"/>
    </row>
    <row r="136" spans="1:81" s="92" customFormat="1" x14ac:dyDescent="0.2">
      <c r="A136" s="321" t="s">
        <v>2313</v>
      </c>
      <c r="B136" s="321">
        <v>1</v>
      </c>
      <c r="C136" s="320" t="s">
        <v>4628</v>
      </c>
      <c r="D136" s="321" t="s">
        <v>2646</v>
      </c>
      <c r="E136" s="321" t="s">
        <v>3588</v>
      </c>
      <c r="F136" s="321" t="s">
        <v>2340</v>
      </c>
      <c r="G136" s="323"/>
      <c r="H136" s="323">
        <v>40935</v>
      </c>
      <c r="I136" s="325" t="s">
        <v>5486</v>
      </c>
      <c r="J136" s="244">
        <v>0</v>
      </c>
      <c r="K136" s="244">
        <v>0</v>
      </c>
      <c r="L136" s="244">
        <v>0</v>
      </c>
      <c r="M136" s="244">
        <v>0</v>
      </c>
      <c r="N136" s="244">
        <v>0</v>
      </c>
      <c r="O136" s="244">
        <v>0</v>
      </c>
      <c r="P136" s="244">
        <v>0</v>
      </c>
      <c r="Q136" s="244">
        <v>0</v>
      </c>
      <c r="R136" s="244">
        <v>0</v>
      </c>
      <c r="S136" s="244">
        <v>0</v>
      </c>
      <c r="T136" s="244">
        <v>0</v>
      </c>
      <c r="U136" s="244">
        <v>0</v>
      </c>
      <c r="V136" s="244">
        <v>0</v>
      </c>
      <c r="W136" s="244">
        <v>0</v>
      </c>
      <c r="X136" s="244">
        <v>0</v>
      </c>
      <c r="Y136" s="244">
        <v>0</v>
      </c>
      <c r="Z136" s="244">
        <v>0</v>
      </c>
      <c r="AA136" s="244">
        <v>0</v>
      </c>
      <c r="AB136" s="244">
        <v>0</v>
      </c>
      <c r="AC136" s="244">
        <v>0</v>
      </c>
      <c r="AD136" s="244">
        <v>0</v>
      </c>
      <c r="AE136" s="244">
        <v>0</v>
      </c>
      <c r="AF136" s="244">
        <v>0</v>
      </c>
      <c r="AG136" s="244">
        <v>0</v>
      </c>
      <c r="AH136" s="244">
        <v>0</v>
      </c>
      <c r="AI136" s="244">
        <v>0</v>
      </c>
      <c r="AJ136" s="244">
        <v>0</v>
      </c>
      <c r="AK136" s="293">
        <v>0</v>
      </c>
      <c r="AL136" s="293">
        <v>0</v>
      </c>
      <c r="AM136" s="293">
        <v>0</v>
      </c>
      <c r="AN136" s="349">
        <v>0</v>
      </c>
      <c r="AO136" s="349">
        <v>0</v>
      </c>
      <c r="AP136" s="349">
        <v>0</v>
      </c>
      <c r="AQ136" s="376">
        <v>0</v>
      </c>
      <c r="AR136" s="376">
        <v>0</v>
      </c>
      <c r="AS136" s="376">
        <v>0</v>
      </c>
      <c r="AT136" s="394">
        <v>0</v>
      </c>
      <c r="AU136" s="394">
        <v>0</v>
      </c>
      <c r="AV136" s="394">
        <v>0</v>
      </c>
      <c r="AW136" s="394">
        <v>0</v>
      </c>
      <c r="AX136" s="394">
        <v>0</v>
      </c>
      <c r="AY136" s="394">
        <v>0</v>
      </c>
      <c r="AZ136" s="127">
        <v>0</v>
      </c>
      <c r="BA136" s="127">
        <v>0</v>
      </c>
      <c r="BB136" s="127">
        <v>0</v>
      </c>
      <c r="BC136" s="127">
        <v>0</v>
      </c>
      <c r="BD136" s="127">
        <v>0</v>
      </c>
      <c r="BE136" s="127">
        <v>0</v>
      </c>
      <c r="BF136" s="127">
        <v>0</v>
      </c>
      <c r="BG136" s="127">
        <v>0</v>
      </c>
      <c r="BH136" s="127">
        <v>0</v>
      </c>
      <c r="BI136" s="127">
        <v>0</v>
      </c>
      <c r="BJ136" s="127">
        <v>0</v>
      </c>
      <c r="BK136" s="127">
        <v>0</v>
      </c>
      <c r="BL136" s="127">
        <v>0</v>
      </c>
      <c r="BM136" s="127">
        <v>0</v>
      </c>
      <c r="BN136" s="127">
        <v>0</v>
      </c>
      <c r="BO136" s="127">
        <v>0</v>
      </c>
      <c r="BP136" s="127">
        <v>0</v>
      </c>
      <c r="BQ136" s="127">
        <v>0</v>
      </c>
      <c r="BR136" s="127">
        <v>0</v>
      </c>
      <c r="BS136" s="127">
        <v>0</v>
      </c>
      <c r="BT136" s="127">
        <v>0</v>
      </c>
      <c r="BU136" s="127">
        <v>0</v>
      </c>
      <c r="BV136" s="127">
        <v>0</v>
      </c>
      <c r="BW136" s="127">
        <v>0</v>
      </c>
      <c r="BX136" s="127">
        <v>0</v>
      </c>
      <c r="BY136" s="127">
        <v>0</v>
      </c>
      <c r="BZ136" s="127">
        <v>0</v>
      </c>
      <c r="CA136" s="127"/>
      <c r="CB136" s="127"/>
      <c r="CC136" s="127"/>
    </row>
    <row r="137" spans="1:81" s="92" customFormat="1" x14ac:dyDescent="0.2">
      <c r="A137" s="321" t="s">
        <v>2313</v>
      </c>
      <c r="B137" s="321">
        <v>1</v>
      </c>
      <c r="C137" s="320" t="s">
        <v>4718</v>
      </c>
      <c r="D137" s="321" t="s">
        <v>2646</v>
      </c>
      <c r="E137" s="321" t="s">
        <v>3588</v>
      </c>
      <c r="F137" s="321" t="s">
        <v>2340</v>
      </c>
      <c r="G137" s="323"/>
      <c r="H137" s="323">
        <v>40954</v>
      </c>
      <c r="I137" s="325" t="s">
        <v>5487</v>
      </c>
      <c r="J137" s="244">
        <v>0</v>
      </c>
      <c r="K137" s="244">
        <v>0</v>
      </c>
      <c r="L137" s="244">
        <v>0</v>
      </c>
      <c r="M137" s="244">
        <v>0</v>
      </c>
      <c r="N137" s="244">
        <v>0</v>
      </c>
      <c r="O137" s="244">
        <v>0</v>
      </c>
      <c r="P137" s="244">
        <v>0</v>
      </c>
      <c r="Q137" s="244">
        <v>0</v>
      </c>
      <c r="R137" s="244">
        <v>0</v>
      </c>
      <c r="S137" s="244">
        <v>0</v>
      </c>
      <c r="T137" s="244">
        <v>0</v>
      </c>
      <c r="U137" s="244">
        <v>0</v>
      </c>
      <c r="V137" s="244">
        <v>0</v>
      </c>
      <c r="W137" s="244">
        <v>0</v>
      </c>
      <c r="X137" s="244">
        <v>0</v>
      </c>
      <c r="Y137" s="244">
        <v>0</v>
      </c>
      <c r="Z137" s="244">
        <v>0</v>
      </c>
      <c r="AA137" s="244">
        <v>0</v>
      </c>
      <c r="AB137" s="244">
        <v>0</v>
      </c>
      <c r="AC137" s="244">
        <v>0</v>
      </c>
      <c r="AD137" s="244">
        <v>0</v>
      </c>
      <c r="AE137" s="244">
        <v>0</v>
      </c>
      <c r="AF137" s="244">
        <v>0</v>
      </c>
      <c r="AG137" s="244">
        <v>0</v>
      </c>
      <c r="AH137" s="244">
        <v>0</v>
      </c>
      <c r="AI137" s="244">
        <v>0</v>
      </c>
      <c r="AJ137" s="244">
        <v>0</v>
      </c>
      <c r="AK137" s="293">
        <v>0</v>
      </c>
      <c r="AL137" s="293">
        <v>0</v>
      </c>
      <c r="AM137" s="293">
        <v>0</v>
      </c>
      <c r="AN137" s="349">
        <v>0</v>
      </c>
      <c r="AO137" s="349">
        <v>0</v>
      </c>
      <c r="AP137" s="349">
        <v>0</v>
      </c>
      <c r="AQ137" s="376">
        <v>0</v>
      </c>
      <c r="AR137" s="376">
        <v>0</v>
      </c>
      <c r="AS137" s="376">
        <v>0</v>
      </c>
      <c r="AT137" s="394">
        <v>0</v>
      </c>
      <c r="AU137" s="394">
        <v>0</v>
      </c>
      <c r="AV137" s="394">
        <v>0</v>
      </c>
      <c r="AW137" s="394">
        <v>0</v>
      </c>
      <c r="AX137" s="394">
        <v>0</v>
      </c>
      <c r="AY137" s="394">
        <v>0</v>
      </c>
      <c r="AZ137" s="127">
        <v>0</v>
      </c>
      <c r="BA137" s="127">
        <v>0</v>
      </c>
      <c r="BB137" s="127">
        <v>0</v>
      </c>
      <c r="BC137" s="127">
        <v>0</v>
      </c>
      <c r="BD137" s="127">
        <v>0</v>
      </c>
      <c r="BE137" s="127">
        <v>0</v>
      </c>
      <c r="BF137" s="127">
        <v>0</v>
      </c>
      <c r="BG137" s="127">
        <v>0</v>
      </c>
      <c r="BH137" s="127">
        <v>0</v>
      </c>
      <c r="BI137" s="127">
        <v>0</v>
      </c>
      <c r="BJ137" s="127">
        <v>0</v>
      </c>
      <c r="BK137" s="127">
        <v>0</v>
      </c>
      <c r="BL137" s="127">
        <v>0</v>
      </c>
      <c r="BM137" s="127">
        <v>0</v>
      </c>
      <c r="BN137" s="127">
        <v>0</v>
      </c>
      <c r="BO137" s="127">
        <v>0</v>
      </c>
      <c r="BP137" s="127">
        <v>0</v>
      </c>
      <c r="BQ137" s="127">
        <v>0</v>
      </c>
      <c r="BR137" s="127">
        <v>0</v>
      </c>
      <c r="BS137" s="127">
        <v>0</v>
      </c>
      <c r="BT137" s="127">
        <v>0</v>
      </c>
      <c r="BU137" s="127">
        <v>0</v>
      </c>
      <c r="BV137" s="127">
        <v>0</v>
      </c>
      <c r="BW137" s="127">
        <v>0</v>
      </c>
      <c r="BX137" s="127">
        <v>0</v>
      </c>
      <c r="BY137" s="127">
        <v>0</v>
      </c>
      <c r="BZ137" s="127">
        <v>0</v>
      </c>
      <c r="CA137" s="127"/>
      <c r="CB137" s="127"/>
      <c r="CC137" s="127"/>
    </row>
    <row r="138" spans="1:81" s="92" customFormat="1" x14ac:dyDescent="0.2">
      <c r="A138" s="13" t="s">
        <v>2313</v>
      </c>
      <c r="B138" s="13">
        <v>1</v>
      </c>
      <c r="C138" s="12" t="s">
        <v>4709</v>
      </c>
      <c r="D138" s="13" t="s">
        <v>2646</v>
      </c>
      <c r="E138" s="13" t="s">
        <v>3588</v>
      </c>
      <c r="F138" s="13" t="s">
        <v>2822</v>
      </c>
      <c r="G138" s="36">
        <v>41457</v>
      </c>
      <c r="H138" s="36">
        <v>40948</v>
      </c>
      <c r="I138" s="47" t="s">
        <v>4814</v>
      </c>
      <c r="J138" s="244">
        <v>2</v>
      </c>
      <c r="K138" s="244">
        <v>2</v>
      </c>
      <c r="L138" s="244">
        <v>2</v>
      </c>
      <c r="M138" s="221">
        <v>0</v>
      </c>
      <c r="N138" s="221">
        <v>0</v>
      </c>
      <c r="O138" s="221">
        <v>0</v>
      </c>
      <c r="P138" s="221">
        <v>2</v>
      </c>
      <c r="Q138" s="221">
        <v>2</v>
      </c>
      <c r="R138" s="221">
        <v>0</v>
      </c>
      <c r="S138" s="221">
        <v>0</v>
      </c>
      <c r="T138" s="221">
        <v>0</v>
      </c>
      <c r="U138" s="221">
        <v>0</v>
      </c>
      <c r="V138" s="221">
        <v>2</v>
      </c>
      <c r="W138" s="221">
        <v>2</v>
      </c>
      <c r="X138" s="221">
        <v>0</v>
      </c>
      <c r="Y138" s="221">
        <v>0</v>
      </c>
      <c r="Z138" s="221">
        <v>0</v>
      </c>
      <c r="AA138" s="221">
        <v>0</v>
      </c>
      <c r="AB138" s="221">
        <v>2</v>
      </c>
      <c r="AC138" s="221">
        <v>2</v>
      </c>
      <c r="AD138" s="221">
        <v>0</v>
      </c>
      <c r="AE138" s="221">
        <v>0</v>
      </c>
      <c r="AF138" s="221">
        <v>0</v>
      </c>
      <c r="AG138" s="221">
        <v>0</v>
      </c>
      <c r="AH138" s="221">
        <v>2</v>
      </c>
      <c r="AI138" s="221">
        <v>2</v>
      </c>
      <c r="AJ138" s="221">
        <v>0</v>
      </c>
      <c r="AK138" s="291">
        <v>0</v>
      </c>
      <c r="AL138" s="291">
        <v>0</v>
      </c>
      <c r="AM138" s="291">
        <v>0</v>
      </c>
      <c r="AN138" s="349">
        <v>2</v>
      </c>
      <c r="AO138" s="349">
        <v>2</v>
      </c>
      <c r="AP138" s="349">
        <v>0</v>
      </c>
      <c r="AQ138" s="376">
        <v>0</v>
      </c>
      <c r="AR138" s="376">
        <v>0</v>
      </c>
      <c r="AS138" s="376">
        <v>0</v>
      </c>
      <c r="AT138" s="394">
        <v>2</v>
      </c>
      <c r="AU138" s="394">
        <v>2</v>
      </c>
      <c r="AV138" s="394">
        <v>0</v>
      </c>
      <c r="AW138" s="394">
        <v>0</v>
      </c>
      <c r="AX138" s="394">
        <v>0</v>
      </c>
      <c r="AY138" s="394">
        <v>0</v>
      </c>
      <c r="AZ138" s="127">
        <v>0</v>
      </c>
      <c r="BA138" s="127">
        <v>0</v>
      </c>
      <c r="BB138" s="127">
        <v>0</v>
      </c>
      <c r="BC138" s="127">
        <v>0</v>
      </c>
      <c r="BD138" s="127">
        <v>0</v>
      </c>
      <c r="BE138" s="127">
        <v>0</v>
      </c>
      <c r="BF138" s="127">
        <v>0</v>
      </c>
      <c r="BG138" s="127">
        <v>0</v>
      </c>
      <c r="BH138" s="127">
        <v>0</v>
      </c>
      <c r="BI138" s="127">
        <v>0</v>
      </c>
      <c r="BJ138" s="127">
        <v>0</v>
      </c>
      <c r="BK138" s="127">
        <v>0</v>
      </c>
      <c r="BL138" s="127">
        <v>0</v>
      </c>
      <c r="BM138" s="127">
        <v>0</v>
      </c>
      <c r="BN138" s="127">
        <v>0</v>
      </c>
      <c r="BO138" s="127">
        <v>0</v>
      </c>
      <c r="BP138" s="127">
        <v>0</v>
      </c>
      <c r="BQ138" s="127">
        <v>0</v>
      </c>
      <c r="BR138" s="127">
        <v>2</v>
      </c>
      <c r="BS138" s="127">
        <v>2</v>
      </c>
      <c r="BT138" s="127">
        <v>0</v>
      </c>
      <c r="BU138" s="127">
        <v>0</v>
      </c>
      <c r="BV138" s="127">
        <v>0</v>
      </c>
      <c r="BW138" s="127">
        <v>0</v>
      </c>
      <c r="BX138" s="127">
        <v>2</v>
      </c>
      <c r="BY138" s="127">
        <v>2</v>
      </c>
      <c r="BZ138" s="127">
        <v>0</v>
      </c>
      <c r="CA138" s="127"/>
      <c r="CB138" s="127"/>
      <c r="CC138" s="127"/>
    </row>
    <row r="139" spans="1:81" s="92" customFormat="1" x14ac:dyDescent="0.2">
      <c r="A139" s="321" t="s">
        <v>2313</v>
      </c>
      <c r="B139" s="321">
        <v>1</v>
      </c>
      <c r="C139" s="320" t="s">
        <v>4710</v>
      </c>
      <c r="D139" s="321" t="s">
        <v>2646</v>
      </c>
      <c r="E139" s="321" t="s">
        <v>3588</v>
      </c>
      <c r="F139" s="321" t="s">
        <v>1691</v>
      </c>
      <c r="G139" s="323">
        <v>41165</v>
      </c>
      <c r="H139" s="323">
        <v>40948</v>
      </c>
      <c r="I139" s="325" t="s">
        <v>4815</v>
      </c>
      <c r="J139" s="244">
        <v>0</v>
      </c>
      <c r="K139" s="244">
        <v>0</v>
      </c>
      <c r="L139" s="244">
        <v>0</v>
      </c>
      <c r="M139" s="244">
        <v>0</v>
      </c>
      <c r="N139" s="244">
        <v>0</v>
      </c>
      <c r="O139" s="244">
        <v>0</v>
      </c>
      <c r="P139" s="244">
        <v>0</v>
      </c>
      <c r="Q139" s="244">
        <v>0</v>
      </c>
      <c r="R139" s="244">
        <v>0</v>
      </c>
      <c r="S139" s="244">
        <v>0</v>
      </c>
      <c r="T139" s="244">
        <v>0</v>
      </c>
      <c r="U139" s="244">
        <v>0</v>
      </c>
      <c r="V139" s="244">
        <v>4</v>
      </c>
      <c r="W139" s="244">
        <v>4</v>
      </c>
      <c r="X139" s="244">
        <v>0</v>
      </c>
      <c r="Y139" s="244">
        <v>0</v>
      </c>
      <c r="Z139" s="244">
        <v>0</v>
      </c>
      <c r="AA139" s="244">
        <v>0</v>
      </c>
      <c r="AB139" s="244">
        <v>2</v>
      </c>
      <c r="AC139" s="244">
        <v>2</v>
      </c>
      <c r="AD139" s="244">
        <v>0</v>
      </c>
      <c r="AE139" s="244">
        <v>0</v>
      </c>
      <c r="AF139" s="244">
        <v>0</v>
      </c>
      <c r="AG139" s="244">
        <v>0</v>
      </c>
      <c r="AH139" s="244">
        <v>2</v>
      </c>
      <c r="AI139" s="244">
        <v>2</v>
      </c>
      <c r="AJ139" s="244">
        <v>0</v>
      </c>
      <c r="AK139" s="293">
        <v>0</v>
      </c>
      <c r="AL139" s="293">
        <v>0</v>
      </c>
      <c r="AM139" s="293">
        <v>0</v>
      </c>
      <c r="AN139" s="349">
        <v>2</v>
      </c>
      <c r="AO139" s="349">
        <v>2</v>
      </c>
      <c r="AP139" s="349">
        <v>0</v>
      </c>
      <c r="AQ139" s="376">
        <v>0</v>
      </c>
      <c r="AR139" s="376">
        <v>0</v>
      </c>
      <c r="AS139" s="376">
        <v>0</v>
      </c>
      <c r="AT139" s="394">
        <v>0</v>
      </c>
      <c r="AU139" s="394">
        <v>0</v>
      </c>
      <c r="AV139" s="394">
        <v>0</v>
      </c>
      <c r="AW139" s="394">
        <v>0</v>
      </c>
      <c r="AX139" s="394">
        <v>0</v>
      </c>
      <c r="AY139" s="394">
        <v>0</v>
      </c>
      <c r="AZ139" s="127">
        <v>2</v>
      </c>
      <c r="BA139" s="127">
        <v>2</v>
      </c>
      <c r="BB139" s="127">
        <v>0</v>
      </c>
      <c r="BC139" s="127">
        <v>0</v>
      </c>
      <c r="BD139" s="127">
        <v>0</v>
      </c>
      <c r="BE139" s="127">
        <v>0</v>
      </c>
      <c r="BF139" s="127">
        <v>2</v>
      </c>
      <c r="BG139" s="127">
        <v>2</v>
      </c>
      <c r="BH139" s="127">
        <v>0</v>
      </c>
      <c r="BI139" s="127">
        <v>0</v>
      </c>
      <c r="BJ139" s="127">
        <v>0</v>
      </c>
      <c r="BK139" s="127">
        <v>0</v>
      </c>
      <c r="BL139" s="127">
        <v>2</v>
      </c>
      <c r="BM139" s="127">
        <v>2</v>
      </c>
      <c r="BN139" s="127">
        <v>0</v>
      </c>
      <c r="BO139" s="127">
        <v>0</v>
      </c>
      <c r="BP139" s="127">
        <v>0</v>
      </c>
      <c r="BQ139" s="127">
        <v>0</v>
      </c>
      <c r="BR139" s="127">
        <v>0</v>
      </c>
      <c r="BS139" s="127">
        <v>0</v>
      </c>
      <c r="BT139" s="127">
        <v>0</v>
      </c>
      <c r="BU139" s="127">
        <v>0</v>
      </c>
      <c r="BV139" s="127">
        <v>0</v>
      </c>
      <c r="BW139" s="127">
        <v>0</v>
      </c>
      <c r="BX139" s="127">
        <v>2</v>
      </c>
      <c r="BY139" s="127">
        <v>2</v>
      </c>
      <c r="BZ139" s="127">
        <v>0</v>
      </c>
      <c r="CA139" s="127"/>
      <c r="CB139" s="127"/>
      <c r="CC139" s="127"/>
    </row>
    <row r="140" spans="1:81" s="92" customFormat="1" x14ac:dyDescent="0.2">
      <c r="A140" s="321" t="s">
        <v>2313</v>
      </c>
      <c r="B140" s="321">
        <v>1</v>
      </c>
      <c r="C140" s="320" t="s">
        <v>4629</v>
      </c>
      <c r="D140" s="321" t="s">
        <v>2646</v>
      </c>
      <c r="E140" s="321" t="s">
        <v>3588</v>
      </c>
      <c r="F140" s="321" t="s">
        <v>2340</v>
      </c>
      <c r="G140" s="323"/>
      <c r="H140" s="323">
        <v>40948</v>
      </c>
      <c r="I140" s="325" t="s">
        <v>4630</v>
      </c>
      <c r="J140" s="244">
        <v>4</v>
      </c>
      <c r="K140" s="244">
        <v>4</v>
      </c>
      <c r="L140" s="244">
        <v>4</v>
      </c>
      <c r="M140" s="244">
        <v>0</v>
      </c>
      <c r="N140" s="244">
        <v>0</v>
      </c>
      <c r="O140" s="244">
        <v>0</v>
      </c>
      <c r="P140" s="244">
        <v>4</v>
      </c>
      <c r="Q140" s="244">
        <v>4</v>
      </c>
      <c r="R140" s="244">
        <v>4</v>
      </c>
      <c r="S140" s="244">
        <v>0</v>
      </c>
      <c r="T140" s="244">
        <v>0</v>
      </c>
      <c r="U140" s="244">
        <v>0</v>
      </c>
      <c r="V140" s="244">
        <v>4</v>
      </c>
      <c r="W140" s="244">
        <v>4</v>
      </c>
      <c r="X140" s="244">
        <v>0</v>
      </c>
      <c r="Y140" s="244">
        <v>0</v>
      </c>
      <c r="Z140" s="244">
        <v>0</v>
      </c>
      <c r="AA140" s="244">
        <v>0</v>
      </c>
      <c r="AB140" s="244">
        <v>4</v>
      </c>
      <c r="AC140" s="244">
        <v>4</v>
      </c>
      <c r="AD140" s="244">
        <v>0</v>
      </c>
      <c r="AE140" s="244">
        <v>0</v>
      </c>
      <c r="AF140" s="244">
        <v>0</v>
      </c>
      <c r="AG140" s="244">
        <v>0</v>
      </c>
      <c r="AH140" s="244">
        <v>4</v>
      </c>
      <c r="AI140" s="244">
        <v>4</v>
      </c>
      <c r="AJ140" s="244">
        <v>0</v>
      </c>
      <c r="AK140" s="293">
        <v>0</v>
      </c>
      <c r="AL140" s="293">
        <v>0</v>
      </c>
      <c r="AM140" s="293">
        <v>0</v>
      </c>
      <c r="AN140" s="349">
        <v>4</v>
      </c>
      <c r="AO140" s="349">
        <v>4</v>
      </c>
      <c r="AP140" s="349">
        <v>0</v>
      </c>
      <c r="AQ140" s="376">
        <v>0</v>
      </c>
      <c r="AR140" s="376">
        <v>0</v>
      </c>
      <c r="AS140" s="376">
        <v>0</v>
      </c>
      <c r="AT140" s="394">
        <v>4</v>
      </c>
      <c r="AU140" s="394">
        <v>4</v>
      </c>
      <c r="AV140" s="394">
        <v>0</v>
      </c>
      <c r="AW140" s="394">
        <v>0</v>
      </c>
      <c r="AX140" s="394">
        <v>0</v>
      </c>
      <c r="AY140" s="394">
        <v>0</v>
      </c>
      <c r="AZ140" s="127">
        <v>4</v>
      </c>
      <c r="BA140" s="127">
        <v>4</v>
      </c>
      <c r="BB140" s="127">
        <v>0</v>
      </c>
      <c r="BC140" s="127">
        <v>0</v>
      </c>
      <c r="BD140" s="127">
        <v>0</v>
      </c>
      <c r="BE140" s="127">
        <v>0</v>
      </c>
      <c r="BF140" s="127">
        <v>4</v>
      </c>
      <c r="BG140" s="127">
        <v>4</v>
      </c>
      <c r="BH140" s="127">
        <v>0</v>
      </c>
      <c r="BI140" s="127">
        <v>0</v>
      </c>
      <c r="BJ140" s="127">
        <v>0</v>
      </c>
      <c r="BK140" s="127">
        <v>0</v>
      </c>
      <c r="BL140" s="127">
        <v>4</v>
      </c>
      <c r="BM140" s="127">
        <v>4</v>
      </c>
      <c r="BN140" s="127">
        <v>0</v>
      </c>
      <c r="BO140" s="127">
        <v>0</v>
      </c>
      <c r="BP140" s="127">
        <v>0</v>
      </c>
      <c r="BQ140" s="127">
        <v>0</v>
      </c>
      <c r="BR140" s="127">
        <v>4</v>
      </c>
      <c r="BS140" s="127">
        <v>4</v>
      </c>
      <c r="BT140" s="127">
        <v>0</v>
      </c>
      <c r="BU140" s="127">
        <v>0</v>
      </c>
      <c r="BV140" s="127">
        <v>0</v>
      </c>
      <c r="BW140" s="127">
        <v>0</v>
      </c>
      <c r="BX140" s="127">
        <v>0</v>
      </c>
      <c r="BY140" s="127">
        <v>0</v>
      </c>
      <c r="BZ140" s="127">
        <v>0</v>
      </c>
      <c r="CA140" s="127"/>
      <c r="CB140" s="127"/>
      <c r="CC140" s="127"/>
    </row>
    <row r="141" spans="1:81" s="92" customFormat="1" x14ac:dyDescent="0.2">
      <c r="A141" s="321" t="s">
        <v>2313</v>
      </c>
      <c r="B141" s="321">
        <v>1</v>
      </c>
      <c r="C141" s="320" t="s">
        <v>4711</v>
      </c>
      <c r="D141" s="321" t="s">
        <v>2646</v>
      </c>
      <c r="E141" s="321" t="s">
        <v>3588</v>
      </c>
      <c r="F141" s="321" t="s">
        <v>2822</v>
      </c>
      <c r="G141" s="323">
        <v>41456</v>
      </c>
      <c r="H141" s="323">
        <v>40948</v>
      </c>
      <c r="I141" s="325" t="s">
        <v>4816</v>
      </c>
      <c r="J141" s="244">
        <v>3</v>
      </c>
      <c r="K141" s="244">
        <v>3</v>
      </c>
      <c r="L141" s="244">
        <v>0</v>
      </c>
      <c r="M141" s="244">
        <v>0</v>
      </c>
      <c r="N141" s="244">
        <v>0</v>
      </c>
      <c r="O141" s="244">
        <v>0</v>
      </c>
      <c r="P141" s="244">
        <v>0</v>
      </c>
      <c r="Q141" s="244">
        <v>0</v>
      </c>
      <c r="R141" s="244">
        <v>0</v>
      </c>
      <c r="S141" s="244">
        <v>0</v>
      </c>
      <c r="T141" s="244">
        <v>0</v>
      </c>
      <c r="U141" s="244">
        <v>0</v>
      </c>
      <c r="V141" s="244">
        <v>0</v>
      </c>
      <c r="W141" s="244">
        <v>0</v>
      </c>
      <c r="X141" s="244">
        <v>0</v>
      </c>
      <c r="Y141" s="244">
        <v>0</v>
      </c>
      <c r="Z141" s="244">
        <v>0</v>
      </c>
      <c r="AA141" s="244">
        <v>0</v>
      </c>
      <c r="AB141" s="244">
        <v>3</v>
      </c>
      <c r="AC141" s="244">
        <v>3</v>
      </c>
      <c r="AD141" s="244">
        <v>0</v>
      </c>
      <c r="AE141" s="244">
        <v>3</v>
      </c>
      <c r="AF141" s="244">
        <v>3</v>
      </c>
      <c r="AG141" s="244">
        <v>0</v>
      </c>
      <c r="AH141" s="244">
        <v>3</v>
      </c>
      <c r="AI141" s="244">
        <v>3</v>
      </c>
      <c r="AJ141" s="244">
        <v>0</v>
      </c>
      <c r="AK141" s="293">
        <v>0</v>
      </c>
      <c r="AL141" s="293">
        <v>0</v>
      </c>
      <c r="AM141" s="293">
        <v>0</v>
      </c>
      <c r="AN141" s="349">
        <v>0</v>
      </c>
      <c r="AO141" s="349">
        <v>0</v>
      </c>
      <c r="AP141" s="349">
        <v>0</v>
      </c>
      <c r="AQ141" s="376">
        <v>0</v>
      </c>
      <c r="AR141" s="376">
        <v>0</v>
      </c>
      <c r="AS141" s="376">
        <v>0</v>
      </c>
      <c r="AT141" s="394">
        <v>9</v>
      </c>
      <c r="AU141" s="394">
        <v>9</v>
      </c>
      <c r="AV141" s="394">
        <v>0</v>
      </c>
      <c r="AW141" s="394">
        <v>0</v>
      </c>
      <c r="AX141" s="394">
        <v>0</v>
      </c>
      <c r="AY141" s="394">
        <v>0</v>
      </c>
      <c r="AZ141" s="127">
        <v>0</v>
      </c>
      <c r="BA141" s="127">
        <v>0</v>
      </c>
      <c r="BB141" s="127">
        <v>0</v>
      </c>
      <c r="BC141" s="127">
        <v>0</v>
      </c>
      <c r="BD141" s="127">
        <v>0</v>
      </c>
      <c r="BE141" s="127">
        <v>0</v>
      </c>
      <c r="BF141" s="127">
        <v>0</v>
      </c>
      <c r="BG141" s="127">
        <v>0</v>
      </c>
      <c r="BH141" s="127">
        <v>0</v>
      </c>
      <c r="BI141" s="127">
        <v>0</v>
      </c>
      <c r="BJ141" s="127">
        <v>0</v>
      </c>
      <c r="BK141" s="127">
        <v>0</v>
      </c>
      <c r="BL141" s="127">
        <v>0</v>
      </c>
      <c r="BM141" s="127">
        <v>0</v>
      </c>
      <c r="BN141" s="127">
        <v>0</v>
      </c>
      <c r="BO141" s="127">
        <v>0</v>
      </c>
      <c r="BP141" s="127">
        <v>0</v>
      </c>
      <c r="BQ141" s="127">
        <v>0</v>
      </c>
      <c r="BR141" s="127">
        <v>6</v>
      </c>
      <c r="BS141" s="127">
        <v>6</v>
      </c>
      <c r="BT141" s="127">
        <v>0</v>
      </c>
      <c r="BU141" s="127">
        <v>0</v>
      </c>
      <c r="BV141" s="127">
        <v>0</v>
      </c>
      <c r="BW141" s="127">
        <v>0</v>
      </c>
      <c r="BX141" s="127">
        <v>0</v>
      </c>
      <c r="BY141" s="127">
        <v>0</v>
      </c>
      <c r="BZ141" s="127">
        <v>0</v>
      </c>
      <c r="CA141" s="127"/>
      <c r="CB141" s="127"/>
      <c r="CC141" s="127"/>
    </row>
    <row r="142" spans="1:81" s="92" customFormat="1" x14ac:dyDescent="0.2">
      <c r="A142" s="13" t="s">
        <v>2313</v>
      </c>
      <c r="B142" s="13">
        <v>1</v>
      </c>
      <c r="C142" s="12" t="s">
        <v>4712</v>
      </c>
      <c r="D142" s="13" t="s">
        <v>2646</v>
      </c>
      <c r="E142" s="13" t="s">
        <v>3588</v>
      </c>
      <c r="F142" s="13" t="s">
        <v>1691</v>
      </c>
      <c r="G142" s="36">
        <v>41004</v>
      </c>
      <c r="H142" s="36">
        <v>40954</v>
      </c>
      <c r="I142" s="47" t="s">
        <v>4817</v>
      </c>
      <c r="J142" s="244">
        <v>0</v>
      </c>
      <c r="K142" s="244">
        <v>0</v>
      </c>
      <c r="L142" s="244">
        <v>0</v>
      </c>
      <c r="M142" s="221">
        <v>0</v>
      </c>
      <c r="N142" s="221">
        <v>0</v>
      </c>
      <c r="O142" s="221">
        <v>0</v>
      </c>
      <c r="P142" s="221">
        <v>0</v>
      </c>
      <c r="Q142" s="221">
        <v>0</v>
      </c>
      <c r="R142" s="221">
        <v>0</v>
      </c>
      <c r="S142" s="221">
        <v>0</v>
      </c>
      <c r="T142" s="221">
        <v>0</v>
      </c>
      <c r="U142" s="221">
        <v>0</v>
      </c>
      <c r="V142" s="221">
        <v>0</v>
      </c>
      <c r="W142" s="221">
        <v>0</v>
      </c>
      <c r="X142" s="221">
        <v>0</v>
      </c>
      <c r="Y142" s="221">
        <v>0</v>
      </c>
      <c r="Z142" s="221">
        <v>0</v>
      </c>
      <c r="AA142" s="221">
        <v>0</v>
      </c>
      <c r="AB142" s="221">
        <v>2</v>
      </c>
      <c r="AC142" s="221">
        <v>2</v>
      </c>
      <c r="AD142" s="221">
        <v>0</v>
      </c>
      <c r="AE142" s="221">
        <v>4</v>
      </c>
      <c r="AF142" s="221">
        <v>4</v>
      </c>
      <c r="AG142" s="221">
        <v>0</v>
      </c>
      <c r="AH142" s="221">
        <v>2</v>
      </c>
      <c r="AI142" s="221">
        <v>2</v>
      </c>
      <c r="AJ142" s="221">
        <v>0</v>
      </c>
      <c r="AK142" s="291">
        <v>0</v>
      </c>
      <c r="AL142" s="291">
        <v>0</v>
      </c>
      <c r="AM142" s="291">
        <v>0</v>
      </c>
      <c r="AN142" s="349">
        <v>2</v>
      </c>
      <c r="AO142" s="349">
        <v>2</v>
      </c>
      <c r="AP142" s="349">
        <v>0</v>
      </c>
      <c r="AQ142" s="376">
        <v>2</v>
      </c>
      <c r="AR142" s="376">
        <v>2</v>
      </c>
      <c r="AS142" s="376">
        <v>0</v>
      </c>
      <c r="AT142" s="394">
        <v>2</v>
      </c>
      <c r="AU142" s="394">
        <v>2</v>
      </c>
      <c r="AV142" s="394">
        <v>0</v>
      </c>
      <c r="AW142" s="394">
        <v>2</v>
      </c>
      <c r="AX142" s="394">
        <v>2</v>
      </c>
      <c r="AY142" s="394">
        <v>0</v>
      </c>
      <c r="AZ142" s="127">
        <v>0</v>
      </c>
      <c r="BA142" s="127">
        <v>0</v>
      </c>
      <c r="BB142" s="127">
        <v>0</v>
      </c>
      <c r="BC142" s="127">
        <v>0</v>
      </c>
      <c r="BD142" s="127">
        <v>0</v>
      </c>
      <c r="BE142" s="127">
        <v>0</v>
      </c>
      <c r="BF142" s="127">
        <v>0</v>
      </c>
      <c r="BG142" s="127">
        <v>0</v>
      </c>
      <c r="BH142" s="127">
        <v>0</v>
      </c>
      <c r="BI142" s="127">
        <v>0</v>
      </c>
      <c r="BJ142" s="127">
        <v>0</v>
      </c>
      <c r="BK142" s="127">
        <v>0</v>
      </c>
      <c r="BL142" s="127">
        <v>0</v>
      </c>
      <c r="BM142" s="127">
        <v>0</v>
      </c>
      <c r="BN142" s="127">
        <v>0</v>
      </c>
      <c r="BO142" s="127">
        <v>0</v>
      </c>
      <c r="BP142" s="127">
        <v>0</v>
      </c>
      <c r="BQ142" s="127">
        <v>0</v>
      </c>
      <c r="BR142" s="127">
        <v>0</v>
      </c>
      <c r="BS142" s="127">
        <v>0</v>
      </c>
      <c r="BT142" s="127">
        <v>0</v>
      </c>
      <c r="BU142" s="127">
        <v>0</v>
      </c>
      <c r="BV142" s="127">
        <v>0</v>
      </c>
      <c r="BW142" s="127">
        <v>0</v>
      </c>
      <c r="BX142" s="127">
        <v>0</v>
      </c>
      <c r="BY142" s="127">
        <v>0</v>
      </c>
      <c r="BZ142" s="127">
        <v>0</v>
      </c>
      <c r="CA142" s="127"/>
      <c r="CB142" s="127"/>
      <c r="CC142" s="127"/>
    </row>
    <row r="143" spans="1:81" s="92" customFormat="1" x14ac:dyDescent="0.2">
      <c r="A143" s="321" t="s">
        <v>2313</v>
      </c>
      <c r="B143" s="321">
        <v>1</v>
      </c>
      <c r="C143" s="320" t="s">
        <v>4739</v>
      </c>
      <c r="D143" s="321" t="s">
        <v>2646</v>
      </c>
      <c r="E143" s="321" t="s">
        <v>3588</v>
      </c>
      <c r="F143" s="321" t="s">
        <v>2340</v>
      </c>
      <c r="G143" s="323"/>
      <c r="H143" s="323">
        <v>40948</v>
      </c>
      <c r="I143" s="325" t="s">
        <v>4818</v>
      </c>
      <c r="J143" s="244">
        <v>2</v>
      </c>
      <c r="K143" s="244">
        <v>2</v>
      </c>
      <c r="L143" s="244">
        <v>0</v>
      </c>
      <c r="M143" s="244">
        <v>0</v>
      </c>
      <c r="N143" s="244">
        <v>0</v>
      </c>
      <c r="O143" s="244">
        <v>0</v>
      </c>
      <c r="P143" s="244">
        <v>2</v>
      </c>
      <c r="Q143" s="244">
        <v>2</v>
      </c>
      <c r="R143" s="244">
        <v>0</v>
      </c>
      <c r="S143" s="244">
        <v>0</v>
      </c>
      <c r="T143" s="244">
        <v>0</v>
      </c>
      <c r="U143" s="244">
        <v>0</v>
      </c>
      <c r="V143" s="244">
        <v>2</v>
      </c>
      <c r="W143" s="244">
        <v>2</v>
      </c>
      <c r="X143" s="244">
        <v>0</v>
      </c>
      <c r="Y143" s="244">
        <v>0</v>
      </c>
      <c r="Z143" s="244">
        <v>0</v>
      </c>
      <c r="AA143" s="244">
        <v>0</v>
      </c>
      <c r="AB143" s="244">
        <v>2</v>
      </c>
      <c r="AC143" s="244">
        <v>2</v>
      </c>
      <c r="AD143" s="244">
        <v>0</v>
      </c>
      <c r="AE143" s="244">
        <v>0</v>
      </c>
      <c r="AF143" s="244">
        <v>0</v>
      </c>
      <c r="AG143" s="244">
        <v>0</v>
      </c>
      <c r="AH143" s="244">
        <v>0</v>
      </c>
      <c r="AI143" s="244">
        <v>0</v>
      </c>
      <c r="AJ143" s="244">
        <v>0</v>
      </c>
      <c r="AK143" s="293">
        <v>0</v>
      </c>
      <c r="AL143" s="293">
        <v>0</v>
      </c>
      <c r="AM143" s="293">
        <v>0</v>
      </c>
      <c r="AN143" s="349">
        <v>0</v>
      </c>
      <c r="AO143" s="349">
        <v>0</v>
      </c>
      <c r="AP143" s="349">
        <v>0</v>
      </c>
      <c r="AQ143" s="376">
        <v>0</v>
      </c>
      <c r="AR143" s="376">
        <v>0</v>
      </c>
      <c r="AS143" s="376">
        <v>0</v>
      </c>
      <c r="AT143" s="394">
        <v>0</v>
      </c>
      <c r="AU143" s="394">
        <v>0</v>
      </c>
      <c r="AV143" s="394">
        <v>0</v>
      </c>
      <c r="AW143" s="394">
        <v>0</v>
      </c>
      <c r="AX143" s="394">
        <v>0</v>
      </c>
      <c r="AY143" s="394">
        <v>0</v>
      </c>
      <c r="AZ143" s="127">
        <v>0</v>
      </c>
      <c r="BA143" s="127">
        <v>0</v>
      </c>
      <c r="BB143" s="127">
        <v>0</v>
      </c>
      <c r="BC143" s="127">
        <v>0</v>
      </c>
      <c r="BD143" s="127">
        <v>0</v>
      </c>
      <c r="BE143" s="127">
        <v>0</v>
      </c>
      <c r="BF143" s="127">
        <v>0</v>
      </c>
      <c r="BG143" s="127">
        <v>0</v>
      </c>
      <c r="BH143" s="127">
        <v>0</v>
      </c>
      <c r="BI143" s="127">
        <v>0</v>
      </c>
      <c r="BJ143" s="127">
        <v>0</v>
      </c>
      <c r="BK143" s="127">
        <v>0</v>
      </c>
      <c r="BL143" s="127">
        <v>0</v>
      </c>
      <c r="BM143" s="127">
        <v>0</v>
      </c>
      <c r="BN143" s="127">
        <v>0</v>
      </c>
      <c r="BO143" s="127">
        <v>0</v>
      </c>
      <c r="BP143" s="127">
        <v>0</v>
      </c>
      <c r="BQ143" s="127">
        <v>0</v>
      </c>
      <c r="BR143" s="127">
        <v>0</v>
      </c>
      <c r="BS143" s="127">
        <v>0</v>
      </c>
      <c r="BT143" s="127">
        <v>0</v>
      </c>
      <c r="BU143" s="127">
        <v>0</v>
      </c>
      <c r="BV143" s="127">
        <v>0</v>
      </c>
      <c r="BW143" s="127">
        <v>0</v>
      </c>
      <c r="BX143" s="127">
        <v>0</v>
      </c>
      <c r="BY143" s="127">
        <v>0</v>
      </c>
      <c r="BZ143" s="127">
        <v>0</v>
      </c>
      <c r="CA143" s="127"/>
      <c r="CB143" s="127"/>
      <c r="CC143" s="127"/>
    </row>
    <row r="144" spans="1:81" s="92" customFormat="1" x14ac:dyDescent="0.2">
      <c r="A144" s="321" t="s">
        <v>2313</v>
      </c>
      <c r="B144" s="321">
        <v>1</v>
      </c>
      <c r="C144" s="320" t="s">
        <v>4719</v>
      </c>
      <c r="D144" s="321" t="s">
        <v>2646</v>
      </c>
      <c r="E144" s="321" t="s">
        <v>3588</v>
      </c>
      <c r="F144" s="321" t="s">
        <v>1691</v>
      </c>
      <c r="G144" s="323">
        <v>41492</v>
      </c>
      <c r="H144" s="323">
        <v>40949</v>
      </c>
      <c r="I144" s="325" t="s">
        <v>5500</v>
      </c>
      <c r="J144" s="244">
        <v>0</v>
      </c>
      <c r="K144" s="244">
        <v>0</v>
      </c>
      <c r="L144" s="244">
        <v>0</v>
      </c>
      <c r="M144" s="244">
        <v>0</v>
      </c>
      <c r="N144" s="244">
        <v>0</v>
      </c>
      <c r="O144" s="244">
        <v>0</v>
      </c>
      <c r="P144" s="244">
        <v>0</v>
      </c>
      <c r="Q144" s="244">
        <v>0</v>
      </c>
      <c r="R144" s="244">
        <v>0</v>
      </c>
      <c r="S144" s="244">
        <v>0</v>
      </c>
      <c r="T144" s="244">
        <v>0</v>
      </c>
      <c r="U144" s="244">
        <v>0</v>
      </c>
      <c r="V144" s="244">
        <v>2</v>
      </c>
      <c r="W144" s="244">
        <v>2</v>
      </c>
      <c r="X144" s="244">
        <v>0</v>
      </c>
      <c r="Y144" s="244">
        <v>2</v>
      </c>
      <c r="Z144" s="244">
        <v>2</v>
      </c>
      <c r="AA144" s="244">
        <v>0</v>
      </c>
      <c r="AB144" s="244">
        <v>0</v>
      </c>
      <c r="AC144" s="244">
        <v>0</v>
      </c>
      <c r="AD144" s="244">
        <v>0</v>
      </c>
      <c r="AE144" s="244">
        <v>0</v>
      </c>
      <c r="AF144" s="244">
        <v>0</v>
      </c>
      <c r="AG144" s="244">
        <v>0</v>
      </c>
      <c r="AH144" s="244">
        <v>0</v>
      </c>
      <c r="AI144" s="244">
        <v>0</v>
      </c>
      <c r="AJ144" s="244">
        <v>0</v>
      </c>
      <c r="AK144" s="293">
        <v>0</v>
      </c>
      <c r="AL144" s="293">
        <v>0</v>
      </c>
      <c r="AM144" s="293">
        <v>0</v>
      </c>
      <c r="AN144" s="349">
        <v>0</v>
      </c>
      <c r="AO144" s="349">
        <v>0</v>
      </c>
      <c r="AP144" s="349">
        <v>0</v>
      </c>
      <c r="AQ144" s="376">
        <v>0</v>
      </c>
      <c r="AR144" s="376">
        <v>0</v>
      </c>
      <c r="AS144" s="376">
        <v>0</v>
      </c>
      <c r="AT144" s="394">
        <v>0</v>
      </c>
      <c r="AU144" s="394">
        <v>0</v>
      </c>
      <c r="AV144" s="394">
        <v>0</v>
      </c>
      <c r="AW144" s="394">
        <v>0</v>
      </c>
      <c r="AX144" s="394">
        <v>0</v>
      </c>
      <c r="AY144" s="394">
        <v>0</v>
      </c>
      <c r="AZ144" s="127">
        <v>0</v>
      </c>
      <c r="BA144" s="127">
        <v>0</v>
      </c>
      <c r="BB144" s="127">
        <v>0</v>
      </c>
      <c r="BC144" s="127">
        <v>0</v>
      </c>
      <c r="BD144" s="127">
        <v>0</v>
      </c>
      <c r="BE144" s="127">
        <v>0</v>
      </c>
      <c r="BF144" s="127">
        <v>0</v>
      </c>
      <c r="BG144" s="127">
        <v>0</v>
      </c>
      <c r="BH144" s="127">
        <v>0</v>
      </c>
      <c r="BI144" s="127">
        <v>0</v>
      </c>
      <c r="BJ144" s="127">
        <v>0</v>
      </c>
      <c r="BK144" s="127">
        <v>0</v>
      </c>
      <c r="BL144" s="127">
        <v>0</v>
      </c>
      <c r="BM144" s="127">
        <v>0</v>
      </c>
      <c r="BN144" s="127">
        <v>0</v>
      </c>
      <c r="BO144" s="127">
        <v>0</v>
      </c>
      <c r="BP144" s="127">
        <v>0</v>
      </c>
      <c r="BQ144" s="127">
        <v>0</v>
      </c>
      <c r="BR144" s="127">
        <v>0</v>
      </c>
      <c r="BS144" s="127">
        <v>0</v>
      </c>
      <c r="BT144" s="127">
        <v>0</v>
      </c>
      <c r="BU144" s="127">
        <v>0</v>
      </c>
      <c r="BV144" s="127">
        <v>0</v>
      </c>
      <c r="BW144" s="127">
        <v>0</v>
      </c>
      <c r="BX144" s="127">
        <v>0</v>
      </c>
      <c r="BY144" s="127">
        <v>0</v>
      </c>
      <c r="BZ144" s="127">
        <v>0</v>
      </c>
      <c r="CA144" s="127"/>
      <c r="CB144" s="127"/>
      <c r="CC144" s="127"/>
    </row>
    <row r="145" spans="1:88" s="92" customFormat="1" x14ac:dyDescent="0.2">
      <c r="A145" s="13" t="s">
        <v>2313</v>
      </c>
      <c r="B145" s="13">
        <v>1</v>
      </c>
      <c r="C145" s="12" t="s">
        <v>4771</v>
      </c>
      <c r="D145" s="13" t="s">
        <v>2646</v>
      </c>
      <c r="E145" s="13" t="s">
        <v>3588</v>
      </c>
      <c r="F145" s="13" t="s">
        <v>2822</v>
      </c>
      <c r="G145" s="36">
        <v>41470</v>
      </c>
      <c r="H145" s="36">
        <v>40953</v>
      </c>
      <c r="I145" s="47" t="s">
        <v>4772</v>
      </c>
      <c r="J145" s="244">
        <v>0</v>
      </c>
      <c r="K145" s="244">
        <v>0</v>
      </c>
      <c r="L145" s="244">
        <v>0</v>
      </c>
      <c r="M145" s="244">
        <v>2</v>
      </c>
      <c r="N145" s="244">
        <v>2</v>
      </c>
      <c r="O145" s="244">
        <v>0</v>
      </c>
      <c r="P145" s="244">
        <v>8</v>
      </c>
      <c r="Q145" s="244">
        <v>8</v>
      </c>
      <c r="R145" s="244">
        <v>8</v>
      </c>
      <c r="S145" s="244">
        <v>4</v>
      </c>
      <c r="T145" s="244">
        <v>4</v>
      </c>
      <c r="U145" s="244">
        <v>4</v>
      </c>
      <c r="V145" s="244">
        <v>12</v>
      </c>
      <c r="W145" s="244">
        <v>12</v>
      </c>
      <c r="X145" s="244">
        <v>0</v>
      </c>
      <c r="Y145" s="244">
        <v>6</v>
      </c>
      <c r="Z145" s="244">
        <v>6</v>
      </c>
      <c r="AA145" s="244">
        <v>6</v>
      </c>
      <c r="AB145" s="244">
        <v>4</v>
      </c>
      <c r="AC145" s="244">
        <v>4</v>
      </c>
      <c r="AD145" s="244">
        <v>4</v>
      </c>
      <c r="AE145" s="221">
        <v>4</v>
      </c>
      <c r="AF145" s="221">
        <v>4</v>
      </c>
      <c r="AG145" s="221">
        <v>0</v>
      </c>
      <c r="AH145" s="221">
        <v>2</v>
      </c>
      <c r="AI145" s="221">
        <v>2</v>
      </c>
      <c r="AJ145" s="221">
        <v>0</v>
      </c>
      <c r="AK145" s="291">
        <v>2</v>
      </c>
      <c r="AL145" s="291">
        <v>2</v>
      </c>
      <c r="AM145" s="291">
        <v>0</v>
      </c>
      <c r="AN145" s="349">
        <v>2</v>
      </c>
      <c r="AO145" s="349">
        <v>2</v>
      </c>
      <c r="AP145" s="349">
        <v>0</v>
      </c>
      <c r="AQ145" s="376">
        <v>6</v>
      </c>
      <c r="AR145" s="376">
        <v>6</v>
      </c>
      <c r="AS145" s="376">
        <v>6</v>
      </c>
      <c r="AT145" s="394">
        <v>9</v>
      </c>
      <c r="AU145" s="394">
        <v>9</v>
      </c>
      <c r="AV145" s="394">
        <v>0</v>
      </c>
      <c r="AW145" s="394">
        <v>0</v>
      </c>
      <c r="AX145" s="394">
        <v>0</v>
      </c>
      <c r="AY145" s="394">
        <v>0</v>
      </c>
      <c r="AZ145" s="127">
        <v>2</v>
      </c>
      <c r="BA145" s="127">
        <v>2</v>
      </c>
      <c r="BB145" s="127">
        <v>2</v>
      </c>
      <c r="BC145" s="127">
        <v>4</v>
      </c>
      <c r="BD145" s="127">
        <v>4</v>
      </c>
      <c r="BE145" s="127">
        <v>0</v>
      </c>
      <c r="BF145" s="127">
        <v>8</v>
      </c>
      <c r="BG145" s="127">
        <v>8</v>
      </c>
      <c r="BH145" s="127">
        <v>0</v>
      </c>
      <c r="BI145" s="127">
        <v>2</v>
      </c>
      <c r="BJ145" s="127">
        <v>2</v>
      </c>
      <c r="BK145" s="127">
        <v>0</v>
      </c>
      <c r="BL145" s="127">
        <v>0</v>
      </c>
      <c r="BM145" s="127">
        <v>0</v>
      </c>
      <c r="BN145" s="127">
        <v>0</v>
      </c>
      <c r="BO145" s="127">
        <v>4</v>
      </c>
      <c r="BP145" s="127">
        <v>4</v>
      </c>
      <c r="BQ145" s="127">
        <v>0</v>
      </c>
      <c r="BR145" s="127">
        <v>6</v>
      </c>
      <c r="BS145" s="127">
        <v>6</v>
      </c>
      <c r="BT145" s="127">
        <v>0</v>
      </c>
      <c r="BU145" s="127">
        <v>0</v>
      </c>
      <c r="BV145" s="127">
        <v>0</v>
      </c>
      <c r="BW145" s="127">
        <v>0</v>
      </c>
      <c r="BX145" s="127">
        <v>0</v>
      </c>
      <c r="BY145" s="127">
        <v>0</v>
      </c>
      <c r="BZ145" s="127">
        <v>0</v>
      </c>
      <c r="CA145" s="127"/>
      <c r="CB145" s="127"/>
      <c r="CC145" s="127"/>
      <c r="CJ145" s="92" t="s">
        <v>612</v>
      </c>
    </row>
    <row r="146" spans="1:88" s="92" customFormat="1" x14ac:dyDescent="0.2">
      <c r="A146" s="321" t="s">
        <v>2313</v>
      </c>
      <c r="B146" s="321">
        <v>1</v>
      </c>
      <c r="C146" s="320" t="s">
        <v>4892</v>
      </c>
      <c r="D146" s="321" t="s">
        <v>2646</v>
      </c>
      <c r="E146" s="321" t="s">
        <v>3588</v>
      </c>
      <c r="F146" s="321" t="s">
        <v>2340</v>
      </c>
      <c r="G146" s="323"/>
      <c r="H146" s="323">
        <v>40967</v>
      </c>
      <c r="I146" s="325" t="s">
        <v>4893</v>
      </c>
      <c r="J146" s="244">
        <v>3</v>
      </c>
      <c r="K146" s="244">
        <v>3</v>
      </c>
      <c r="L146" s="244">
        <v>0</v>
      </c>
      <c r="M146" s="244">
        <v>1</v>
      </c>
      <c r="N146" s="244">
        <v>1</v>
      </c>
      <c r="O146" s="244">
        <v>0</v>
      </c>
      <c r="P146" s="244">
        <v>0</v>
      </c>
      <c r="Q146" s="244">
        <v>0</v>
      </c>
      <c r="R146" s="244">
        <v>0</v>
      </c>
      <c r="S146" s="244">
        <v>0</v>
      </c>
      <c r="T146" s="244">
        <v>0</v>
      </c>
      <c r="U146" s="244">
        <v>0</v>
      </c>
      <c r="V146" s="244">
        <v>0</v>
      </c>
      <c r="W146" s="244">
        <v>0</v>
      </c>
      <c r="X146" s="244">
        <v>0</v>
      </c>
      <c r="Y146" s="244">
        <v>0</v>
      </c>
      <c r="Z146" s="244">
        <v>0</v>
      </c>
      <c r="AA146" s="244">
        <v>0</v>
      </c>
      <c r="AB146" s="244">
        <v>0</v>
      </c>
      <c r="AC146" s="244">
        <v>0</v>
      </c>
      <c r="AD146" s="244">
        <v>0</v>
      </c>
      <c r="AE146" s="244">
        <v>3</v>
      </c>
      <c r="AF146" s="244">
        <v>3</v>
      </c>
      <c r="AG146" s="244">
        <v>0</v>
      </c>
      <c r="AH146" s="244">
        <v>0</v>
      </c>
      <c r="AI146" s="244">
        <v>0</v>
      </c>
      <c r="AJ146" s="244">
        <v>0</v>
      </c>
      <c r="AK146" s="293">
        <v>0</v>
      </c>
      <c r="AL146" s="293">
        <v>0</v>
      </c>
      <c r="AM146" s="293">
        <v>0</v>
      </c>
      <c r="AN146" s="349">
        <v>3</v>
      </c>
      <c r="AO146" s="349">
        <v>3</v>
      </c>
      <c r="AP146" s="349">
        <v>0</v>
      </c>
      <c r="AQ146" s="376">
        <v>3</v>
      </c>
      <c r="AR146" s="376">
        <v>3</v>
      </c>
      <c r="AS146" s="376">
        <v>0</v>
      </c>
      <c r="AT146" s="394">
        <v>3</v>
      </c>
      <c r="AU146" s="394">
        <v>3</v>
      </c>
      <c r="AV146" s="394">
        <v>0</v>
      </c>
      <c r="AW146" s="394">
        <v>3</v>
      </c>
      <c r="AX146" s="394">
        <v>3</v>
      </c>
      <c r="AY146" s="394">
        <v>0</v>
      </c>
      <c r="AZ146" s="127">
        <v>0</v>
      </c>
      <c r="BA146" s="127">
        <v>0</v>
      </c>
      <c r="BB146" s="127">
        <v>0</v>
      </c>
      <c r="BC146" s="127">
        <v>0</v>
      </c>
      <c r="BD146" s="127">
        <v>0</v>
      </c>
      <c r="BE146" s="127">
        <v>0</v>
      </c>
      <c r="BF146" s="127">
        <v>0</v>
      </c>
      <c r="BG146" s="127">
        <v>0</v>
      </c>
      <c r="BH146" s="127">
        <v>0</v>
      </c>
      <c r="BI146" s="127">
        <v>0</v>
      </c>
      <c r="BJ146" s="127">
        <v>0</v>
      </c>
      <c r="BK146" s="127">
        <v>0</v>
      </c>
      <c r="BL146" s="127">
        <v>0</v>
      </c>
      <c r="BM146" s="127">
        <v>0</v>
      </c>
      <c r="BN146" s="127">
        <v>0</v>
      </c>
      <c r="BO146" s="127">
        <v>0</v>
      </c>
      <c r="BP146" s="127">
        <v>0</v>
      </c>
      <c r="BQ146" s="127">
        <v>0</v>
      </c>
      <c r="BR146" s="127">
        <v>3</v>
      </c>
      <c r="BS146" s="127">
        <v>3</v>
      </c>
      <c r="BT146" s="127">
        <v>0</v>
      </c>
      <c r="BU146" s="127">
        <v>0</v>
      </c>
      <c r="BV146" s="127">
        <v>0</v>
      </c>
      <c r="BW146" s="127">
        <v>0</v>
      </c>
      <c r="BX146" s="127">
        <v>0</v>
      </c>
      <c r="BY146" s="127">
        <v>0</v>
      </c>
      <c r="BZ146" s="127">
        <v>0</v>
      </c>
      <c r="CA146" s="127"/>
      <c r="CB146" s="127"/>
      <c r="CC146" s="127"/>
    </row>
    <row r="147" spans="1:88" s="92" customFormat="1" x14ac:dyDescent="0.2">
      <c r="A147" s="321" t="s">
        <v>2313</v>
      </c>
      <c r="B147" s="321">
        <v>1</v>
      </c>
      <c r="C147" s="320" t="s">
        <v>4773</v>
      </c>
      <c r="D147" s="321" t="s">
        <v>2646</v>
      </c>
      <c r="E147" s="321" t="s">
        <v>3588</v>
      </c>
      <c r="F147" s="321" t="s">
        <v>2340</v>
      </c>
      <c r="G147" s="323"/>
      <c r="H147" s="323">
        <v>40968</v>
      </c>
      <c r="I147" s="325" t="s">
        <v>4774</v>
      </c>
      <c r="J147" s="244">
        <v>0</v>
      </c>
      <c r="K147" s="244">
        <v>0</v>
      </c>
      <c r="L147" s="244">
        <v>0</v>
      </c>
      <c r="M147" s="244">
        <v>0</v>
      </c>
      <c r="N147" s="244">
        <v>0</v>
      </c>
      <c r="O147" s="244">
        <v>0</v>
      </c>
      <c r="P147" s="244">
        <v>0</v>
      </c>
      <c r="Q147" s="244">
        <v>0</v>
      </c>
      <c r="R147" s="244">
        <v>0</v>
      </c>
      <c r="S147" s="244">
        <v>0</v>
      </c>
      <c r="T147" s="244">
        <v>0</v>
      </c>
      <c r="U147" s="244">
        <v>0</v>
      </c>
      <c r="V147" s="244">
        <v>0</v>
      </c>
      <c r="W147" s="244">
        <v>0</v>
      </c>
      <c r="X147" s="244">
        <v>0</v>
      </c>
      <c r="Y147" s="244">
        <v>0</v>
      </c>
      <c r="Z147" s="244">
        <v>0</v>
      </c>
      <c r="AA147" s="244">
        <v>0</v>
      </c>
      <c r="AB147" s="244">
        <v>0</v>
      </c>
      <c r="AC147" s="244">
        <v>0</v>
      </c>
      <c r="AD147" s="244">
        <v>0</v>
      </c>
      <c r="AE147" s="244">
        <v>0</v>
      </c>
      <c r="AF147" s="244">
        <v>0</v>
      </c>
      <c r="AG147" s="244">
        <v>0</v>
      </c>
      <c r="AH147" s="244">
        <v>0</v>
      </c>
      <c r="AI147" s="244">
        <v>0</v>
      </c>
      <c r="AJ147" s="244">
        <v>0</v>
      </c>
      <c r="AK147" s="293">
        <v>0</v>
      </c>
      <c r="AL147" s="293">
        <v>0</v>
      </c>
      <c r="AM147" s="293">
        <v>0</v>
      </c>
      <c r="AN147" s="349">
        <v>0</v>
      </c>
      <c r="AO147" s="349">
        <v>0</v>
      </c>
      <c r="AP147" s="349">
        <v>0</v>
      </c>
      <c r="AQ147" s="376">
        <v>0</v>
      </c>
      <c r="AR147" s="376">
        <v>0</v>
      </c>
      <c r="AS147" s="376">
        <v>0</v>
      </c>
      <c r="AT147" s="394">
        <v>0</v>
      </c>
      <c r="AU147" s="394">
        <v>0</v>
      </c>
      <c r="AV147" s="394">
        <v>0</v>
      </c>
      <c r="AW147" s="394">
        <v>2</v>
      </c>
      <c r="AX147" s="394">
        <v>2</v>
      </c>
      <c r="AY147" s="394">
        <v>0</v>
      </c>
      <c r="AZ147" s="127">
        <v>0</v>
      </c>
      <c r="BA147" s="127">
        <v>0</v>
      </c>
      <c r="BB147" s="127">
        <v>0</v>
      </c>
      <c r="BC147" s="127">
        <v>2</v>
      </c>
      <c r="BD147" s="127">
        <v>2</v>
      </c>
      <c r="BE147" s="127">
        <v>0</v>
      </c>
      <c r="BF147" s="127">
        <v>2</v>
      </c>
      <c r="BG147" s="127">
        <v>2</v>
      </c>
      <c r="BH147" s="127">
        <v>0</v>
      </c>
      <c r="BI147" s="127">
        <v>0</v>
      </c>
      <c r="BJ147" s="127">
        <v>0</v>
      </c>
      <c r="BK147" s="127">
        <v>0</v>
      </c>
      <c r="BL147" s="127">
        <v>2</v>
      </c>
      <c r="BM147" s="127">
        <v>2</v>
      </c>
      <c r="BN147" s="127">
        <v>0</v>
      </c>
      <c r="BO147" s="127">
        <v>0</v>
      </c>
      <c r="BP147" s="127">
        <v>0</v>
      </c>
      <c r="BQ147" s="127">
        <v>0</v>
      </c>
      <c r="BR147" s="127">
        <v>2</v>
      </c>
      <c r="BS147" s="127">
        <v>2</v>
      </c>
      <c r="BT147" s="127">
        <v>0</v>
      </c>
      <c r="BU147" s="127">
        <v>0</v>
      </c>
      <c r="BV147" s="127">
        <v>0</v>
      </c>
      <c r="BW147" s="127">
        <v>0</v>
      </c>
      <c r="BX147" s="127">
        <v>0</v>
      </c>
      <c r="BY147" s="127">
        <v>0</v>
      </c>
      <c r="BZ147" s="127">
        <v>0</v>
      </c>
      <c r="CA147" s="127"/>
      <c r="CB147" s="127"/>
      <c r="CC147" s="127"/>
    </row>
    <row r="148" spans="1:88" s="92" customFormat="1" x14ac:dyDescent="0.2">
      <c r="A148" s="321" t="s">
        <v>2313</v>
      </c>
      <c r="B148" s="321">
        <v>1</v>
      </c>
      <c r="C148" s="320" t="s">
        <v>4775</v>
      </c>
      <c r="D148" s="321" t="s">
        <v>2646</v>
      </c>
      <c r="E148" s="321" t="s">
        <v>3588</v>
      </c>
      <c r="F148" s="321" t="s">
        <v>2340</v>
      </c>
      <c r="G148" s="323"/>
      <c r="H148" s="323">
        <v>40988</v>
      </c>
      <c r="I148" s="325" t="s">
        <v>4776</v>
      </c>
      <c r="J148" s="244">
        <v>3</v>
      </c>
      <c r="K148" s="244">
        <v>3</v>
      </c>
      <c r="L148" s="244">
        <v>3</v>
      </c>
      <c r="M148" s="244">
        <v>0</v>
      </c>
      <c r="N148" s="244">
        <v>0</v>
      </c>
      <c r="O148" s="244">
        <v>0</v>
      </c>
      <c r="P148" s="244">
        <v>0</v>
      </c>
      <c r="Q148" s="244">
        <v>0</v>
      </c>
      <c r="R148" s="244">
        <v>0</v>
      </c>
      <c r="S148" s="244">
        <v>0</v>
      </c>
      <c r="T148" s="244">
        <v>0</v>
      </c>
      <c r="U148" s="244">
        <v>0</v>
      </c>
      <c r="V148" s="244">
        <v>0</v>
      </c>
      <c r="W148" s="244">
        <v>0</v>
      </c>
      <c r="X148" s="244">
        <v>0</v>
      </c>
      <c r="Y148" s="244">
        <v>0</v>
      </c>
      <c r="Z148" s="244">
        <v>0</v>
      </c>
      <c r="AA148" s="244">
        <v>0</v>
      </c>
      <c r="AB148" s="244">
        <v>3</v>
      </c>
      <c r="AC148" s="244">
        <v>3</v>
      </c>
      <c r="AD148" s="244">
        <v>0</v>
      </c>
      <c r="AE148" s="244">
        <v>0</v>
      </c>
      <c r="AF148" s="244">
        <v>0</v>
      </c>
      <c r="AG148" s="244">
        <v>0</v>
      </c>
      <c r="AH148" s="244">
        <v>0</v>
      </c>
      <c r="AI148" s="244">
        <v>0</v>
      </c>
      <c r="AJ148" s="244">
        <v>0</v>
      </c>
      <c r="AK148" s="293">
        <v>0</v>
      </c>
      <c r="AL148" s="293">
        <v>0</v>
      </c>
      <c r="AM148" s="293">
        <v>0</v>
      </c>
      <c r="AN148" s="349">
        <v>0</v>
      </c>
      <c r="AO148" s="349">
        <v>0</v>
      </c>
      <c r="AP148" s="349">
        <v>0</v>
      </c>
      <c r="AQ148" s="376">
        <v>0</v>
      </c>
      <c r="AR148" s="376">
        <v>0</v>
      </c>
      <c r="AS148" s="376">
        <v>0</v>
      </c>
      <c r="AT148" s="394">
        <v>0</v>
      </c>
      <c r="AU148" s="394">
        <v>0</v>
      </c>
      <c r="AV148" s="394">
        <v>0</v>
      </c>
      <c r="AW148" s="394">
        <v>0</v>
      </c>
      <c r="AX148" s="394">
        <v>0</v>
      </c>
      <c r="AY148" s="394">
        <v>0</v>
      </c>
      <c r="AZ148" s="127">
        <v>0</v>
      </c>
      <c r="BA148" s="127">
        <v>0</v>
      </c>
      <c r="BB148" s="127">
        <v>0</v>
      </c>
      <c r="BC148" s="127">
        <v>0</v>
      </c>
      <c r="BD148" s="127">
        <v>0</v>
      </c>
      <c r="BE148" s="127">
        <v>0</v>
      </c>
      <c r="BF148" s="127">
        <v>0</v>
      </c>
      <c r="BG148" s="127">
        <v>0</v>
      </c>
      <c r="BH148" s="127">
        <v>0</v>
      </c>
      <c r="BI148" s="127">
        <v>0</v>
      </c>
      <c r="BJ148" s="127">
        <v>0</v>
      </c>
      <c r="BK148" s="127">
        <v>0</v>
      </c>
      <c r="BL148" s="127">
        <v>0</v>
      </c>
      <c r="BM148" s="127">
        <v>0</v>
      </c>
      <c r="BN148" s="127">
        <v>0</v>
      </c>
      <c r="BO148" s="127">
        <v>0</v>
      </c>
      <c r="BP148" s="127">
        <v>0</v>
      </c>
      <c r="BQ148" s="127">
        <v>0</v>
      </c>
      <c r="BR148" s="127">
        <v>0</v>
      </c>
      <c r="BS148" s="127">
        <v>0</v>
      </c>
      <c r="BT148" s="127">
        <v>0</v>
      </c>
      <c r="BU148" s="127">
        <v>0</v>
      </c>
      <c r="BV148" s="127">
        <v>0</v>
      </c>
      <c r="BW148" s="127">
        <v>0</v>
      </c>
      <c r="BX148" s="127">
        <v>0</v>
      </c>
      <c r="BY148" s="127">
        <v>0</v>
      </c>
      <c r="BZ148" s="127">
        <v>0</v>
      </c>
      <c r="CA148" s="127"/>
      <c r="CB148" s="127"/>
      <c r="CC148" s="127"/>
    </row>
    <row r="149" spans="1:88" s="92" customFormat="1" x14ac:dyDescent="0.2">
      <c r="A149" s="321" t="s">
        <v>2313</v>
      </c>
      <c r="B149" s="321">
        <v>1</v>
      </c>
      <c r="C149" s="320" t="s">
        <v>4811</v>
      </c>
      <c r="D149" s="321" t="s">
        <v>2646</v>
      </c>
      <c r="E149" s="321" t="s">
        <v>3588</v>
      </c>
      <c r="F149" s="321" t="s">
        <v>1691</v>
      </c>
      <c r="G149" s="347">
        <v>41416</v>
      </c>
      <c r="H149" s="323">
        <v>40989</v>
      </c>
      <c r="I149" s="325" t="s">
        <v>5489</v>
      </c>
      <c r="J149" s="244">
        <v>0</v>
      </c>
      <c r="K149" s="244">
        <v>0</v>
      </c>
      <c r="L149" s="244">
        <v>0</v>
      </c>
      <c r="M149" s="244">
        <v>0</v>
      </c>
      <c r="N149" s="244">
        <v>0</v>
      </c>
      <c r="O149" s="244">
        <v>0</v>
      </c>
      <c r="P149" s="244">
        <v>0</v>
      </c>
      <c r="Q149" s="244">
        <v>0</v>
      </c>
      <c r="R149" s="244">
        <v>0</v>
      </c>
      <c r="S149" s="244">
        <v>0</v>
      </c>
      <c r="T149" s="244">
        <v>0</v>
      </c>
      <c r="U149" s="244">
        <v>0</v>
      </c>
      <c r="V149" s="244">
        <v>0</v>
      </c>
      <c r="W149" s="244">
        <v>0</v>
      </c>
      <c r="X149" s="244">
        <v>0</v>
      </c>
      <c r="Y149" s="244">
        <v>0</v>
      </c>
      <c r="Z149" s="244">
        <v>0</v>
      </c>
      <c r="AA149" s="244">
        <v>0</v>
      </c>
      <c r="AB149" s="244">
        <v>0</v>
      </c>
      <c r="AC149" s="244">
        <v>0</v>
      </c>
      <c r="AD149" s="244">
        <v>0</v>
      </c>
      <c r="AE149" s="244">
        <v>0</v>
      </c>
      <c r="AF149" s="244">
        <v>0</v>
      </c>
      <c r="AG149" s="244">
        <v>0</v>
      </c>
      <c r="AH149" s="244">
        <v>0</v>
      </c>
      <c r="AI149" s="244">
        <v>0</v>
      </c>
      <c r="AJ149" s="244">
        <v>0</v>
      </c>
      <c r="AK149" s="293">
        <v>0</v>
      </c>
      <c r="AL149" s="293">
        <v>0</v>
      </c>
      <c r="AM149" s="293">
        <v>0</v>
      </c>
      <c r="AN149" s="349">
        <v>2</v>
      </c>
      <c r="AO149" s="349">
        <v>2</v>
      </c>
      <c r="AP149" s="349">
        <v>0</v>
      </c>
      <c r="AQ149" s="376">
        <v>2</v>
      </c>
      <c r="AR149" s="376">
        <v>2</v>
      </c>
      <c r="AS149" s="376">
        <v>0</v>
      </c>
      <c r="AT149" s="394">
        <v>0</v>
      </c>
      <c r="AU149" s="394">
        <v>0</v>
      </c>
      <c r="AV149" s="394">
        <v>0</v>
      </c>
      <c r="AW149" s="394">
        <v>0</v>
      </c>
      <c r="AX149" s="394">
        <v>0</v>
      </c>
      <c r="AY149" s="394">
        <v>0</v>
      </c>
      <c r="AZ149" s="127">
        <v>0</v>
      </c>
      <c r="BA149" s="127">
        <v>0</v>
      </c>
      <c r="BB149" s="127">
        <v>0</v>
      </c>
      <c r="BC149" s="127">
        <v>0</v>
      </c>
      <c r="BD149" s="127">
        <v>0</v>
      </c>
      <c r="BE149" s="127">
        <v>0</v>
      </c>
      <c r="BF149" s="127">
        <v>0</v>
      </c>
      <c r="BG149" s="127">
        <v>0</v>
      </c>
      <c r="BH149" s="127">
        <v>0</v>
      </c>
      <c r="BI149" s="127">
        <v>0</v>
      </c>
      <c r="BJ149" s="127">
        <v>0</v>
      </c>
      <c r="BK149" s="127">
        <v>0</v>
      </c>
      <c r="BL149" s="127">
        <v>0</v>
      </c>
      <c r="BM149" s="127">
        <v>0</v>
      </c>
      <c r="BN149" s="127">
        <v>0</v>
      </c>
      <c r="BO149" s="127">
        <v>0</v>
      </c>
      <c r="BP149" s="127">
        <v>0</v>
      </c>
      <c r="BQ149" s="127">
        <v>0</v>
      </c>
      <c r="BR149" s="127">
        <v>2</v>
      </c>
      <c r="BS149" s="127">
        <v>2</v>
      </c>
      <c r="BT149" s="127">
        <v>0</v>
      </c>
      <c r="BU149" s="127">
        <v>0</v>
      </c>
      <c r="BV149" s="127">
        <v>0</v>
      </c>
      <c r="BW149" s="127">
        <v>0</v>
      </c>
      <c r="BX149" s="127">
        <v>0</v>
      </c>
      <c r="BY149" s="127">
        <v>0</v>
      </c>
      <c r="BZ149" s="127">
        <v>0</v>
      </c>
      <c r="CA149" s="127"/>
      <c r="CB149" s="127"/>
      <c r="CC149" s="127"/>
    </row>
    <row r="150" spans="1:88" s="92" customFormat="1" x14ac:dyDescent="0.2">
      <c r="A150" s="321" t="s">
        <v>2313</v>
      </c>
      <c r="B150" s="321">
        <v>1</v>
      </c>
      <c r="C150" s="320" t="s">
        <v>4777</v>
      </c>
      <c r="D150" s="321" t="s">
        <v>2646</v>
      </c>
      <c r="E150" s="321" t="s">
        <v>3588</v>
      </c>
      <c r="F150" s="321" t="s">
        <v>2340</v>
      </c>
      <c r="G150" s="323"/>
      <c r="H150" s="323">
        <v>40997</v>
      </c>
      <c r="I150" s="325" t="s">
        <v>4778</v>
      </c>
      <c r="J150" s="244">
        <v>0</v>
      </c>
      <c r="K150" s="244">
        <v>0</v>
      </c>
      <c r="L150" s="244">
        <v>0</v>
      </c>
      <c r="M150" s="244">
        <v>0</v>
      </c>
      <c r="N150" s="244">
        <v>0</v>
      </c>
      <c r="O150" s="244">
        <v>0</v>
      </c>
      <c r="P150" s="244">
        <v>0</v>
      </c>
      <c r="Q150" s="244">
        <v>0</v>
      </c>
      <c r="R150" s="244">
        <v>0</v>
      </c>
      <c r="S150" s="244">
        <v>0</v>
      </c>
      <c r="T150" s="244">
        <v>0</v>
      </c>
      <c r="U150" s="244">
        <v>0</v>
      </c>
      <c r="V150" s="244">
        <v>1</v>
      </c>
      <c r="W150" s="244">
        <v>1</v>
      </c>
      <c r="X150" s="244">
        <v>0</v>
      </c>
      <c r="Y150" s="244">
        <v>1</v>
      </c>
      <c r="Z150" s="244">
        <v>1</v>
      </c>
      <c r="AA150" s="244">
        <v>0</v>
      </c>
      <c r="AB150" s="244">
        <v>0</v>
      </c>
      <c r="AC150" s="244">
        <v>0</v>
      </c>
      <c r="AD150" s="244">
        <v>0</v>
      </c>
      <c r="AE150" s="244">
        <v>0</v>
      </c>
      <c r="AF150" s="244">
        <v>0</v>
      </c>
      <c r="AG150" s="244">
        <v>0</v>
      </c>
      <c r="AH150" s="244">
        <v>1</v>
      </c>
      <c r="AI150" s="244">
        <v>1</v>
      </c>
      <c r="AJ150" s="244">
        <v>0</v>
      </c>
      <c r="AK150" s="293">
        <v>0</v>
      </c>
      <c r="AL150" s="293">
        <v>0</v>
      </c>
      <c r="AM150" s="293">
        <v>0</v>
      </c>
      <c r="AN150" s="349">
        <v>0</v>
      </c>
      <c r="AO150" s="349">
        <v>0</v>
      </c>
      <c r="AP150" s="349">
        <v>0</v>
      </c>
      <c r="AQ150" s="376">
        <v>0</v>
      </c>
      <c r="AR150" s="376">
        <v>0</v>
      </c>
      <c r="AS150" s="376">
        <v>0</v>
      </c>
      <c r="AT150" s="394">
        <v>0</v>
      </c>
      <c r="AU150" s="394">
        <v>0</v>
      </c>
      <c r="AV150" s="394">
        <v>0</v>
      </c>
      <c r="AW150" s="394">
        <v>0</v>
      </c>
      <c r="AX150" s="394">
        <v>0</v>
      </c>
      <c r="AY150" s="394">
        <v>0</v>
      </c>
      <c r="AZ150" s="127">
        <v>0</v>
      </c>
      <c r="BA150" s="127">
        <v>0</v>
      </c>
      <c r="BB150" s="127">
        <v>0</v>
      </c>
      <c r="BC150" s="127">
        <v>0</v>
      </c>
      <c r="BD150" s="127">
        <v>0</v>
      </c>
      <c r="BE150" s="127">
        <v>0</v>
      </c>
      <c r="BF150" s="127">
        <v>0</v>
      </c>
      <c r="BG150" s="127">
        <v>0</v>
      </c>
      <c r="BH150" s="127">
        <v>0</v>
      </c>
      <c r="BI150" s="127">
        <v>1</v>
      </c>
      <c r="BJ150" s="127">
        <v>1</v>
      </c>
      <c r="BK150" s="127">
        <v>0</v>
      </c>
      <c r="BL150" s="127">
        <v>0</v>
      </c>
      <c r="BM150" s="127">
        <v>0</v>
      </c>
      <c r="BN150" s="127">
        <v>0</v>
      </c>
      <c r="BO150" s="127">
        <v>1</v>
      </c>
      <c r="BP150" s="127">
        <v>1</v>
      </c>
      <c r="BQ150" s="127">
        <v>0</v>
      </c>
      <c r="BR150" s="127">
        <v>1</v>
      </c>
      <c r="BS150" s="127">
        <v>1</v>
      </c>
      <c r="BT150" s="127">
        <v>0</v>
      </c>
      <c r="BU150" s="127">
        <v>1</v>
      </c>
      <c r="BV150" s="127">
        <v>1</v>
      </c>
      <c r="BW150" s="127">
        <v>0</v>
      </c>
      <c r="BX150" s="127">
        <v>0</v>
      </c>
      <c r="BY150" s="127">
        <v>0</v>
      </c>
      <c r="BZ150" s="127">
        <v>0</v>
      </c>
      <c r="CA150" s="127"/>
      <c r="CB150" s="127"/>
      <c r="CC150" s="127"/>
    </row>
    <row r="151" spans="1:88" s="92" customFormat="1" x14ac:dyDescent="0.2">
      <c r="A151" s="321" t="s">
        <v>2313</v>
      </c>
      <c r="B151" s="321">
        <v>1</v>
      </c>
      <c r="C151" s="320" t="s">
        <v>4779</v>
      </c>
      <c r="D151" s="321" t="s">
        <v>2646</v>
      </c>
      <c r="E151" s="321" t="s">
        <v>3588</v>
      </c>
      <c r="F151" s="321" t="s">
        <v>1691</v>
      </c>
      <c r="G151" s="347">
        <v>41428</v>
      </c>
      <c r="H151" s="323">
        <v>40997</v>
      </c>
      <c r="I151" s="325" t="s">
        <v>5502</v>
      </c>
      <c r="J151" s="244">
        <v>3</v>
      </c>
      <c r="K151" s="244">
        <v>3</v>
      </c>
      <c r="L151" s="244">
        <v>0</v>
      </c>
      <c r="M151" s="244">
        <v>0</v>
      </c>
      <c r="N151" s="244">
        <v>0</v>
      </c>
      <c r="O151" s="244">
        <v>0</v>
      </c>
      <c r="P151" s="244">
        <v>3</v>
      </c>
      <c r="Q151" s="244">
        <v>3</v>
      </c>
      <c r="R151" s="244">
        <v>0</v>
      </c>
      <c r="S151" s="244">
        <v>0</v>
      </c>
      <c r="T151" s="244">
        <v>0</v>
      </c>
      <c r="U151" s="244">
        <v>0</v>
      </c>
      <c r="V151" s="244">
        <v>0</v>
      </c>
      <c r="W151" s="244">
        <v>0</v>
      </c>
      <c r="X151" s="244">
        <v>0</v>
      </c>
      <c r="Y151" s="244">
        <v>6</v>
      </c>
      <c r="Z151" s="244">
        <v>6</v>
      </c>
      <c r="AA151" s="244">
        <v>0</v>
      </c>
      <c r="AB151" s="244">
        <v>0</v>
      </c>
      <c r="AC151" s="244">
        <v>0</v>
      </c>
      <c r="AD151" s="244">
        <v>0</v>
      </c>
      <c r="AE151" s="244">
        <v>0</v>
      </c>
      <c r="AF151" s="244">
        <v>0</v>
      </c>
      <c r="AG151" s="244">
        <v>0</v>
      </c>
      <c r="AH151" s="244">
        <v>0</v>
      </c>
      <c r="AI151" s="244">
        <v>0</v>
      </c>
      <c r="AJ151" s="244">
        <v>0</v>
      </c>
      <c r="AK151" s="293">
        <v>0</v>
      </c>
      <c r="AL151" s="293">
        <v>0</v>
      </c>
      <c r="AM151" s="293">
        <v>0</v>
      </c>
      <c r="AN151" s="349">
        <v>6</v>
      </c>
      <c r="AO151" s="349">
        <v>6</v>
      </c>
      <c r="AP151" s="349">
        <v>0</v>
      </c>
      <c r="AQ151" s="376">
        <v>0</v>
      </c>
      <c r="AR151" s="376">
        <v>0</v>
      </c>
      <c r="AS151" s="376">
        <v>0</v>
      </c>
      <c r="AT151" s="394">
        <v>0</v>
      </c>
      <c r="AU151" s="394">
        <v>0</v>
      </c>
      <c r="AV151" s="394">
        <v>0</v>
      </c>
      <c r="AW151" s="394">
        <v>0</v>
      </c>
      <c r="AX151" s="394">
        <v>0</v>
      </c>
      <c r="AY151" s="394">
        <v>0</v>
      </c>
      <c r="AZ151" s="127">
        <v>3</v>
      </c>
      <c r="BA151" s="127">
        <v>3</v>
      </c>
      <c r="BB151" s="127">
        <v>0</v>
      </c>
      <c r="BC151" s="127">
        <v>0</v>
      </c>
      <c r="BD151" s="127">
        <v>0</v>
      </c>
      <c r="BE151" s="127">
        <v>0</v>
      </c>
      <c r="BF151" s="127">
        <v>3</v>
      </c>
      <c r="BG151" s="127">
        <v>3</v>
      </c>
      <c r="BH151" s="127">
        <v>0</v>
      </c>
      <c r="BI151" s="127">
        <v>0</v>
      </c>
      <c r="BJ151" s="127">
        <v>0</v>
      </c>
      <c r="BK151" s="127">
        <v>0</v>
      </c>
      <c r="BL151" s="127">
        <v>0</v>
      </c>
      <c r="BM151" s="127">
        <v>0</v>
      </c>
      <c r="BN151" s="127">
        <v>0</v>
      </c>
      <c r="BO151" s="127">
        <v>0</v>
      </c>
      <c r="BP151" s="127">
        <v>0</v>
      </c>
      <c r="BQ151" s="127">
        <v>0</v>
      </c>
      <c r="BR151" s="127">
        <v>0</v>
      </c>
      <c r="BS151" s="127">
        <v>0</v>
      </c>
      <c r="BT151" s="127">
        <v>0</v>
      </c>
      <c r="BU151" s="127">
        <v>0</v>
      </c>
      <c r="BV151" s="127">
        <v>0</v>
      </c>
      <c r="BW151" s="127">
        <v>0</v>
      </c>
      <c r="BX151" s="127">
        <v>0</v>
      </c>
      <c r="BY151" s="127">
        <v>0</v>
      </c>
      <c r="BZ151" s="127">
        <v>0</v>
      </c>
      <c r="CA151" s="127"/>
      <c r="CB151" s="127"/>
      <c r="CC151" s="127"/>
    </row>
    <row r="152" spans="1:88" s="92" customFormat="1" x14ac:dyDescent="0.2">
      <c r="A152" s="321" t="s">
        <v>2313</v>
      </c>
      <c r="B152" s="321">
        <v>1</v>
      </c>
      <c r="C152" s="320" t="s">
        <v>4879</v>
      </c>
      <c r="D152" s="321" t="s">
        <v>2646</v>
      </c>
      <c r="E152" s="321" t="s">
        <v>3588</v>
      </c>
      <c r="F152" s="321" t="s">
        <v>2698</v>
      </c>
      <c r="G152" s="347">
        <v>41512</v>
      </c>
      <c r="H152" s="323">
        <v>41003</v>
      </c>
      <c r="I152" s="325" t="s">
        <v>5488</v>
      </c>
      <c r="J152" s="244">
        <v>0</v>
      </c>
      <c r="K152" s="244">
        <v>0</v>
      </c>
      <c r="L152" s="244">
        <v>0</v>
      </c>
      <c r="M152" s="244">
        <v>0</v>
      </c>
      <c r="N152" s="244">
        <v>0</v>
      </c>
      <c r="O152" s="244">
        <v>0</v>
      </c>
      <c r="P152" s="244">
        <v>0</v>
      </c>
      <c r="Q152" s="244">
        <v>0</v>
      </c>
      <c r="R152" s="244">
        <v>0</v>
      </c>
      <c r="S152" s="244">
        <v>0</v>
      </c>
      <c r="T152" s="244">
        <v>0</v>
      </c>
      <c r="U152" s="244">
        <v>0</v>
      </c>
      <c r="V152" s="244">
        <v>0</v>
      </c>
      <c r="W152" s="244">
        <v>0</v>
      </c>
      <c r="X152" s="244">
        <v>0</v>
      </c>
      <c r="Y152" s="244">
        <v>0</v>
      </c>
      <c r="Z152" s="244">
        <v>0</v>
      </c>
      <c r="AA152" s="244">
        <v>0</v>
      </c>
      <c r="AB152" s="244">
        <v>0</v>
      </c>
      <c r="AC152" s="244">
        <v>0</v>
      </c>
      <c r="AD152" s="244">
        <v>0</v>
      </c>
      <c r="AE152" s="244">
        <v>0</v>
      </c>
      <c r="AF152" s="244">
        <v>0</v>
      </c>
      <c r="AG152" s="244">
        <v>0</v>
      </c>
      <c r="AH152" s="244">
        <v>0</v>
      </c>
      <c r="AI152" s="244">
        <v>0</v>
      </c>
      <c r="AJ152" s="244">
        <v>0</v>
      </c>
      <c r="AK152" s="293">
        <v>0</v>
      </c>
      <c r="AL152" s="293">
        <v>0</v>
      </c>
      <c r="AM152" s="293">
        <v>0</v>
      </c>
      <c r="AN152" s="349">
        <v>0</v>
      </c>
      <c r="AO152" s="349">
        <v>0</v>
      </c>
      <c r="AP152" s="349">
        <v>0</v>
      </c>
      <c r="AQ152" s="376">
        <v>2</v>
      </c>
      <c r="AR152" s="376">
        <v>2</v>
      </c>
      <c r="AS152" s="376">
        <v>0</v>
      </c>
      <c r="AT152" s="394">
        <v>0</v>
      </c>
      <c r="AU152" s="394">
        <v>0</v>
      </c>
      <c r="AV152" s="394">
        <v>0</v>
      </c>
      <c r="AW152" s="394">
        <v>0</v>
      </c>
      <c r="AX152" s="394">
        <v>0</v>
      </c>
      <c r="AY152" s="394">
        <v>0</v>
      </c>
      <c r="AZ152" s="127">
        <v>2</v>
      </c>
      <c r="BA152" s="127">
        <v>2</v>
      </c>
      <c r="BB152" s="127">
        <v>0</v>
      </c>
      <c r="BC152" s="127">
        <v>1</v>
      </c>
      <c r="BD152" s="127">
        <v>1</v>
      </c>
      <c r="BE152" s="127">
        <v>0</v>
      </c>
      <c r="BF152" s="127">
        <v>0</v>
      </c>
      <c r="BG152" s="127">
        <v>0</v>
      </c>
      <c r="BH152" s="127">
        <v>0</v>
      </c>
      <c r="BI152" s="127">
        <v>0</v>
      </c>
      <c r="BJ152" s="127">
        <v>0</v>
      </c>
      <c r="BK152" s="127">
        <v>0</v>
      </c>
      <c r="BL152" s="127">
        <v>0</v>
      </c>
      <c r="BM152" s="127">
        <v>0</v>
      </c>
      <c r="BN152" s="127">
        <v>0</v>
      </c>
      <c r="BO152" s="127">
        <v>2</v>
      </c>
      <c r="BP152" s="127">
        <v>2</v>
      </c>
      <c r="BQ152" s="127">
        <v>0</v>
      </c>
      <c r="BR152" s="127">
        <v>0</v>
      </c>
      <c r="BS152" s="127">
        <v>0</v>
      </c>
      <c r="BT152" s="127">
        <v>0</v>
      </c>
      <c r="BU152" s="127">
        <v>1</v>
      </c>
      <c r="BV152" s="127">
        <v>1</v>
      </c>
      <c r="BW152" s="127">
        <v>0</v>
      </c>
      <c r="BX152" s="127">
        <v>1</v>
      </c>
      <c r="BY152" s="127">
        <v>1</v>
      </c>
      <c r="BZ152" s="127">
        <v>0</v>
      </c>
      <c r="CA152" s="127"/>
      <c r="CB152" s="127"/>
      <c r="CC152" s="127"/>
    </row>
    <row r="153" spans="1:88" s="92" customFormat="1" x14ac:dyDescent="0.2">
      <c r="A153" s="13" t="s">
        <v>2313</v>
      </c>
      <c r="B153" s="13">
        <v>1</v>
      </c>
      <c r="C153" s="12" t="s">
        <v>4867</v>
      </c>
      <c r="D153" s="13" t="s">
        <v>2646</v>
      </c>
      <c r="E153" s="13" t="s">
        <v>3588</v>
      </c>
      <c r="F153" s="13" t="s">
        <v>2340</v>
      </c>
      <c r="G153" s="36"/>
      <c r="H153" s="36">
        <v>41016</v>
      </c>
      <c r="I153" s="234" t="s">
        <v>4868</v>
      </c>
      <c r="J153" s="244">
        <v>0</v>
      </c>
      <c r="K153" s="244">
        <v>0</v>
      </c>
      <c r="L153" s="244">
        <v>0</v>
      </c>
      <c r="M153" s="244">
        <v>0</v>
      </c>
      <c r="N153" s="244">
        <v>0</v>
      </c>
      <c r="O153" s="244">
        <v>0</v>
      </c>
      <c r="P153" s="244">
        <v>0</v>
      </c>
      <c r="Q153" s="244">
        <v>0</v>
      </c>
      <c r="R153" s="244">
        <v>0</v>
      </c>
      <c r="S153" s="244">
        <v>0</v>
      </c>
      <c r="T153" s="244">
        <v>0</v>
      </c>
      <c r="U153" s="244">
        <v>0</v>
      </c>
      <c r="V153" s="244">
        <v>0</v>
      </c>
      <c r="W153" s="244">
        <v>0</v>
      </c>
      <c r="X153" s="244">
        <v>0</v>
      </c>
      <c r="Y153" s="244">
        <v>0</v>
      </c>
      <c r="Z153" s="244">
        <v>0</v>
      </c>
      <c r="AA153" s="244">
        <v>0</v>
      </c>
      <c r="AB153" s="244">
        <v>0</v>
      </c>
      <c r="AC153" s="244">
        <v>0</v>
      </c>
      <c r="AD153" s="244">
        <v>0</v>
      </c>
      <c r="AE153" s="221">
        <v>0</v>
      </c>
      <c r="AF153" s="221">
        <v>0</v>
      </c>
      <c r="AG153" s="221">
        <v>0</v>
      </c>
      <c r="AH153" s="221">
        <v>0</v>
      </c>
      <c r="AI153" s="221">
        <v>0</v>
      </c>
      <c r="AJ153" s="221">
        <v>0</v>
      </c>
      <c r="AK153" s="291">
        <v>0</v>
      </c>
      <c r="AL153" s="291">
        <v>0</v>
      </c>
      <c r="AM153" s="291">
        <v>0</v>
      </c>
      <c r="AN153" s="349">
        <v>0</v>
      </c>
      <c r="AO153" s="349">
        <v>0</v>
      </c>
      <c r="AP153" s="349">
        <v>0</v>
      </c>
      <c r="AQ153" s="376">
        <v>0</v>
      </c>
      <c r="AR153" s="376">
        <v>0</v>
      </c>
      <c r="AS153" s="376">
        <v>0</v>
      </c>
      <c r="AT153" s="394">
        <v>0</v>
      </c>
      <c r="AU153" s="394">
        <v>0</v>
      </c>
      <c r="AV153" s="394">
        <v>0</v>
      </c>
      <c r="AW153" s="394">
        <v>0</v>
      </c>
      <c r="AX153" s="394">
        <v>0</v>
      </c>
      <c r="AY153" s="394">
        <v>0</v>
      </c>
      <c r="AZ153" s="127">
        <v>0</v>
      </c>
      <c r="BA153" s="127">
        <v>0</v>
      </c>
      <c r="BB153" s="127">
        <v>0</v>
      </c>
      <c r="BC153" s="127">
        <v>0</v>
      </c>
      <c r="BD153" s="127">
        <v>0</v>
      </c>
      <c r="BE153" s="127">
        <v>0</v>
      </c>
      <c r="BF153" s="127">
        <v>0</v>
      </c>
      <c r="BG153" s="127">
        <v>0</v>
      </c>
      <c r="BH153" s="127">
        <v>0</v>
      </c>
      <c r="BI153" s="127">
        <v>0</v>
      </c>
      <c r="BJ153" s="127">
        <v>0</v>
      </c>
      <c r="BK153" s="127">
        <v>0</v>
      </c>
      <c r="BL153" s="127">
        <v>0</v>
      </c>
      <c r="BM153" s="127">
        <v>0</v>
      </c>
      <c r="BN153" s="127">
        <v>0</v>
      </c>
      <c r="BO153" s="127">
        <v>0</v>
      </c>
      <c r="BP153" s="127">
        <v>0</v>
      </c>
      <c r="BQ153" s="127">
        <v>0</v>
      </c>
      <c r="BR153" s="127">
        <v>0</v>
      </c>
      <c r="BS153" s="127">
        <v>0</v>
      </c>
      <c r="BT153" s="127">
        <v>0</v>
      </c>
      <c r="BU153" s="127">
        <v>0</v>
      </c>
      <c r="BV153" s="127">
        <v>0</v>
      </c>
      <c r="BW153" s="127">
        <v>0</v>
      </c>
      <c r="BX153" s="127">
        <v>0</v>
      </c>
      <c r="BY153" s="127">
        <v>0</v>
      </c>
      <c r="BZ153" s="127">
        <v>0</v>
      </c>
      <c r="CA153" s="127"/>
      <c r="CB153" s="127"/>
      <c r="CC153" s="127"/>
    </row>
    <row r="154" spans="1:88" s="92" customFormat="1" x14ac:dyDescent="0.2">
      <c r="A154" s="13" t="s">
        <v>2313</v>
      </c>
      <c r="B154" s="13">
        <v>1</v>
      </c>
      <c r="C154" s="12" t="s">
        <v>4869</v>
      </c>
      <c r="D154" s="13" t="s">
        <v>2646</v>
      </c>
      <c r="E154" s="13" t="s">
        <v>3588</v>
      </c>
      <c r="F154" s="13" t="s">
        <v>2698</v>
      </c>
      <c r="G154" s="36">
        <v>41379</v>
      </c>
      <c r="H154" s="36">
        <v>41026</v>
      </c>
      <c r="I154" s="47" t="s">
        <v>4870</v>
      </c>
      <c r="J154" s="244">
        <v>3</v>
      </c>
      <c r="K154" s="244">
        <v>3</v>
      </c>
      <c r="L154" s="244">
        <v>3</v>
      </c>
      <c r="M154" s="244">
        <v>4</v>
      </c>
      <c r="N154" s="244">
        <v>4</v>
      </c>
      <c r="O154" s="244">
        <v>0</v>
      </c>
      <c r="P154" s="244">
        <v>0</v>
      </c>
      <c r="Q154" s="244">
        <v>0</v>
      </c>
      <c r="R154" s="244">
        <v>0</v>
      </c>
      <c r="S154" s="244">
        <v>0</v>
      </c>
      <c r="T154" s="244">
        <v>0</v>
      </c>
      <c r="U154" s="244">
        <v>0</v>
      </c>
      <c r="V154" s="244">
        <v>3</v>
      </c>
      <c r="W154" s="244">
        <v>3</v>
      </c>
      <c r="X154" s="244">
        <v>0</v>
      </c>
      <c r="Y154" s="244">
        <v>3</v>
      </c>
      <c r="Z154" s="244">
        <v>3</v>
      </c>
      <c r="AA154" s="244">
        <v>0</v>
      </c>
      <c r="AB154" s="244">
        <v>4</v>
      </c>
      <c r="AC154" s="244">
        <v>4</v>
      </c>
      <c r="AD154" s="244">
        <v>0</v>
      </c>
      <c r="AE154" s="221">
        <v>2</v>
      </c>
      <c r="AF154" s="221">
        <v>2</v>
      </c>
      <c r="AG154" s="221">
        <v>0</v>
      </c>
      <c r="AH154" s="221">
        <v>6</v>
      </c>
      <c r="AI154" s="221">
        <v>6</v>
      </c>
      <c r="AJ154" s="221">
        <v>0</v>
      </c>
      <c r="AK154" s="291">
        <v>0</v>
      </c>
      <c r="AL154" s="291">
        <v>0</v>
      </c>
      <c r="AM154" s="291">
        <v>0</v>
      </c>
      <c r="AN154" s="349">
        <v>0</v>
      </c>
      <c r="AO154" s="349">
        <v>0</v>
      </c>
      <c r="AP154" s="349">
        <v>0</v>
      </c>
      <c r="AQ154" s="376">
        <v>1</v>
      </c>
      <c r="AR154" s="376">
        <v>1</v>
      </c>
      <c r="AS154" s="376">
        <v>0</v>
      </c>
      <c r="AT154" s="394">
        <v>5</v>
      </c>
      <c r="AU154" s="394">
        <v>5</v>
      </c>
      <c r="AV154" s="394">
        <v>0</v>
      </c>
      <c r="AW154" s="394">
        <v>1</v>
      </c>
      <c r="AX154" s="394">
        <v>1</v>
      </c>
      <c r="AY154" s="394">
        <v>0</v>
      </c>
      <c r="AZ154" s="127">
        <v>0</v>
      </c>
      <c r="BA154" s="127">
        <v>0</v>
      </c>
      <c r="BB154" s="127">
        <v>0</v>
      </c>
      <c r="BC154" s="127">
        <v>0</v>
      </c>
      <c r="BD154" s="127">
        <v>0</v>
      </c>
      <c r="BE154" s="127">
        <v>0</v>
      </c>
      <c r="BF154" s="127">
        <v>0</v>
      </c>
      <c r="BG154" s="127">
        <v>0</v>
      </c>
      <c r="BH154" s="127">
        <v>0</v>
      </c>
      <c r="BI154" s="127">
        <v>0</v>
      </c>
      <c r="BJ154" s="127">
        <v>0</v>
      </c>
      <c r="BK154" s="127">
        <v>0</v>
      </c>
      <c r="BL154" s="127">
        <v>0</v>
      </c>
      <c r="BM154" s="127">
        <v>0</v>
      </c>
      <c r="BN154" s="127">
        <v>0</v>
      </c>
      <c r="BO154" s="127">
        <v>0</v>
      </c>
      <c r="BP154" s="127">
        <v>0</v>
      </c>
      <c r="BQ154" s="127">
        <v>0</v>
      </c>
      <c r="BR154" s="127">
        <v>0</v>
      </c>
      <c r="BS154" s="127">
        <v>0</v>
      </c>
      <c r="BT154" s="127">
        <v>0</v>
      </c>
      <c r="BU154" s="127">
        <v>0</v>
      </c>
      <c r="BV154" s="127">
        <v>0</v>
      </c>
      <c r="BW154" s="127">
        <v>0</v>
      </c>
      <c r="BX154" s="127">
        <v>0</v>
      </c>
      <c r="BY154" s="127">
        <v>0</v>
      </c>
      <c r="BZ154" s="127">
        <v>0</v>
      </c>
      <c r="CA154" s="127"/>
      <c r="CB154" s="127"/>
      <c r="CC154" s="127"/>
    </row>
    <row r="155" spans="1:88" s="92" customFormat="1" x14ac:dyDescent="0.2">
      <c r="A155" s="13" t="s">
        <v>2313</v>
      </c>
      <c r="B155" s="13">
        <v>1</v>
      </c>
      <c r="C155" s="12" t="s">
        <v>4880</v>
      </c>
      <c r="D155" s="13" t="s">
        <v>2646</v>
      </c>
      <c r="E155" s="13" t="s">
        <v>3588</v>
      </c>
      <c r="F155" s="13" t="s">
        <v>2340</v>
      </c>
      <c r="G155" s="36"/>
      <c r="H155" s="36">
        <v>41033</v>
      </c>
      <c r="I155" s="47" t="s">
        <v>4881</v>
      </c>
      <c r="J155" s="244">
        <v>0</v>
      </c>
      <c r="K155" s="244">
        <v>0</v>
      </c>
      <c r="L155" s="244">
        <v>0</v>
      </c>
      <c r="M155" s="244">
        <v>0</v>
      </c>
      <c r="N155" s="244">
        <v>0</v>
      </c>
      <c r="O155" s="244">
        <v>0</v>
      </c>
      <c r="P155" s="244">
        <v>2</v>
      </c>
      <c r="Q155" s="244">
        <v>2</v>
      </c>
      <c r="R155" s="244">
        <v>0</v>
      </c>
      <c r="S155" s="244">
        <v>2</v>
      </c>
      <c r="T155" s="244">
        <v>2</v>
      </c>
      <c r="U155" s="244">
        <v>0</v>
      </c>
      <c r="V155" s="244">
        <v>0</v>
      </c>
      <c r="W155" s="244">
        <v>0</v>
      </c>
      <c r="X155" s="244">
        <v>0</v>
      </c>
      <c r="Y155" s="244">
        <v>2</v>
      </c>
      <c r="Z155" s="244">
        <v>2</v>
      </c>
      <c r="AA155" s="244">
        <v>0</v>
      </c>
      <c r="AB155" s="244">
        <v>0</v>
      </c>
      <c r="AC155" s="244">
        <v>0</v>
      </c>
      <c r="AD155" s="244">
        <v>0</v>
      </c>
      <c r="AE155" s="221">
        <v>2</v>
      </c>
      <c r="AF155" s="221">
        <v>2</v>
      </c>
      <c r="AG155" s="221">
        <v>0</v>
      </c>
      <c r="AH155" s="221">
        <v>4</v>
      </c>
      <c r="AI155" s="221">
        <v>4</v>
      </c>
      <c r="AJ155" s="221">
        <v>0</v>
      </c>
      <c r="AK155" s="291">
        <v>2</v>
      </c>
      <c r="AL155" s="291">
        <v>2</v>
      </c>
      <c r="AM155" s="291">
        <v>0</v>
      </c>
      <c r="AN155" s="349">
        <v>0</v>
      </c>
      <c r="AO155" s="349">
        <v>0</v>
      </c>
      <c r="AP155" s="349">
        <v>0</v>
      </c>
      <c r="AQ155" s="376">
        <v>2</v>
      </c>
      <c r="AR155" s="376">
        <v>2</v>
      </c>
      <c r="AS155" s="376">
        <v>0</v>
      </c>
      <c r="AT155" s="394">
        <v>2</v>
      </c>
      <c r="AU155" s="394">
        <v>2</v>
      </c>
      <c r="AV155" s="394">
        <v>0</v>
      </c>
      <c r="AW155" s="394">
        <v>0</v>
      </c>
      <c r="AX155" s="394">
        <v>0</v>
      </c>
      <c r="AY155" s="394">
        <v>0</v>
      </c>
      <c r="AZ155" s="127">
        <v>2</v>
      </c>
      <c r="BA155" s="127">
        <v>2</v>
      </c>
      <c r="BB155" s="127">
        <v>0</v>
      </c>
      <c r="BC155" s="127">
        <v>0</v>
      </c>
      <c r="BD155" s="127">
        <v>0</v>
      </c>
      <c r="BE155" s="127">
        <v>0</v>
      </c>
      <c r="BF155" s="127">
        <v>0</v>
      </c>
      <c r="BG155" s="127">
        <v>0</v>
      </c>
      <c r="BH155" s="127">
        <v>0</v>
      </c>
      <c r="BI155" s="127">
        <v>0</v>
      </c>
      <c r="BJ155" s="127">
        <v>0</v>
      </c>
      <c r="BK155" s="127">
        <v>0</v>
      </c>
      <c r="BL155" s="127">
        <v>0</v>
      </c>
      <c r="BM155" s="127">
        <v>0</v>
      </c>
      <c r="BN155" s="127">
        <v>0</v>
      </c>
      <c r="BO155" s="127">
        <v>0</v>
      </c>
      <c r="BP155" s="127">
        <v>0</v>
      </c>
      <c r="BQ155" s="127">
        <v>0</v>
      </c>
      <c r="BR155" s="127">
        <v>0</v>
      </c>
      <c r="BS155" s="127">
        <v>0</v>
      </c>
      <c r="BT155" s="127">
        <v>0</v>
      </c>
      <c r="BU155" s="127">
        <v>0</v>
      </c>
      <c r="BV155" s="127">
        <v>0</v>
      </c>
      <c r="BW155" s="127">
        <v>0</v>
      </c>
      <c r="BX155" s="127">
        <v>2</v>
      </c>
      <c r="BY155" s="127">
        <v>2</v>
      </c>
      <c r="BZ155" s="127">
        <v>0</v>
      </c>
      <c r="CA155" s="127"/>
      <c r="CB155" s="127"/>
      <c r="CC155" s="127"/>
    </row>
    <row r="156" spans="1:88" s="92" customFormat="1" x14ac:dyDescent="0.2">
      <c r="A156" s="13" t="s">
        <v>2313</v>
      </c>
      <c r="B156" s="13">
        <v>1</v>
      </c>
      <c r="C156" s="12" t="s">
        <v>4882</v>
      </c>
      <c r="D156" s="13" t="s">
        <v>2646</v>
      </c>
      <c r="E156" s="13" t="s">
        <v>3588</v>
      </c>
      <c r="F156" s="13" t="s">
        <v>1691</v>
      </c>
      <c r="G156" s="36">
        <v>41169</v>
      </c>
      <c r="H156" s="36">
        <v>41036</v>
      </c>
      <c r="I156" s="47" t="s">
        <v>4883</v>
      </c>
      <c r="J156" s="244">
        <v>0</v>
      </c>
      <c r="K156" s="244">
        <v>0</v>
      </c>
      <c r="L156" s="244">
        <v>0</v>
      </c>
      <c r="M156" s="244">
        <v>0</v>
      </c>
      <c r="N156" s="244">
        <v>0</v>
      </c>
      <c r="O156" s="244">
        <v>0</v>
      </c>
      <c r="P156" s="244">
        <v>0</v>
      </c>
      <c r="Q156" s="244">
        <v>0</v>
      </c>
      <c r="R156" s="244">
        <v>0</v>
      </c>
      <c r="S156" s="244">
        <v>0</v>
      </c>
      <c r="T156" s="244">
        <v>0</v>
      </c>
      <c r="U156" s="244">
        <v>0</v>
      </c>
      <c r="V156" s="244">
        <v>1</v>
      </c>
      <c r="W156" s="244">
        <v>1</v>
      </c>
      <c r="X156" s="244">
        <v>0</v>
      </c>
      <c r="Y156" s="221">
        <v>0</v>
      </c>
      <c r="Z156" s="221">
        <v>0</v>
      </c>
      <c r="AA156" s="221">
        <v>0</v>
      </c>
      <c r="AB156" s="221">
        <v>1</v>
      </c>
      <c r="AC156" s="221">
        <v>1</v>
      </c>
      <c r="AD156" s="221">
        <v>0</v>
      </c>
      <c r="AE156" s="221">
        <v>0</v>
      </c>
      <c r="AF156" s="221">
        <v>0</v>
      </c>
      <c r="AG156" s="221">
        <v>0</v>
      </c>
      <c r="AH156" s="221">
        <v>0</v>
      </c>
      <c r="AI156" s="221">
        <v>0</v>
      </c>
      <c r="AJ156" s="221">
        <v>0</v>
      </c>
      <c r="AK156" s="291">
        <v>0</v>
      </c>
      <c r="AL156" s="291">
        <v>0</v>
      </c>
      <c r="AM156" s="291">
        <v>0</v>
      </c>
      <c r="AN156" s="349">
        <v>1</v>
      </c>
      <c r="AO156" s="349">
        <v>1</v>
      </c>
      <c r="AP156" s="349">
        <v>0</v>
      </c>
      <c r="AQ156" s="376">
        <v>0</v>
      </c>
      <c r="AR156" s="376">
        <v>0</v>
      </c>
      <c r="AS156" s="376">
        <v>0</v>
      </c>
      <c r="AT156" s="394">
        <v>0</v>
      </c>
      <c r="AU156" s="394">
        <v>0</v>
      </c>
      <c r="AV156" s="394">
        <v>0</v>
      </c>
      <c r="AW156" s="394">
        <v>0</v>
      </c>
      <c r="AX156" s="394">
        <v>0</v>
      </c>
      <c r="AY156" s="394">
        <v>0</v>
      </c>
      <c r="AZ156" s="127">
        <v>0</v>
      </c>
      <c r="BA156" s="127">
        <v>0</v>
      </c>
      <c r="BB156" s="127">
        <v>0</v>
      </c>
      <c r="BC156" s="127">
        <v>0</v>
      </c>
      <c r="BD156" s="127">
        <v>0</v>
      </c>
      <c r="BE156" s="127">
        <v>0</v>
      </c>
      <c r="BF156" s="127">
        <v>0</v>
      </c>
      <c r="BG156" s="127">
        <v>0</v>
      </c>
      <c r="BH156" s="127">
        <v>0</v>
      </c>
      <c r="BI156" s="127">
        <v>0</v>
      </c>
      <c r="BJ156" s="127">
        <v>0</v>
      </c>
      <c r="BK156" s="127">
        <v>0</v>
      </c>
      <c r="BL156" s="127">
        <v>0</v>
      </c>
      <c r="BM156" s="127">
        <v>0</v>
      </c>
      <c r="BN156" s="127">
        <v>0</v>
      </c>
      <c r="BO156" s="127">
        <v>0</v>
      </c>
      <c r="BP156" s="127">
        <v>0</v>
      </c>
      <c r="BQ156" s="127">
        <v>0</v>
      </c>
      <c r="BR156" s="127">
        <v>0</v>
      </c>
      <c r="BS156" s="127">
        <v>0</v>
      </c>
      <c r="BT156" s="127">
        <v>0</v>
      </c>
      <c r="BU156" s="127">
        <v>0</v>
      </c>
      <c r="BV156" s="127">
        <v>0</v>
      </c>
      <c r="BW156" s="127">
        <v>0</v>
      </c>
      <c r="BX156" s="127">
        <v>0</v>
      </c>
      <c r="BY156" s="127">
        <v>0</v>
      </c>
      <c r="BZ156" s="127">
        <v>0</v>
      </c>
      <c r="CA156" s="127"/>
      <c r="CB156" s="127"/>
      <c r="CC156" s="127"/>
    </row>
    <row r="157" spans="1:88" s="92" customFormat="1" x14ac:dyDescent="0.2">
      <c r="A157" s="13" t="s">
        <v>2313</v>
      </c>
      <c r="B157" s="13">
        <v>1</v>
      </c>
      <c r="C157" s="12" t="s">
        <v>4884</v>
      </c>
      <c r="D157" s="13" t="s">
        <v>2646</v>
      </c>
      <c r="E157" s="13" t="s">
        <v>3588</v>
      </c>
      <c r="F157" s="13" t="s">
        <v>2182</v>
      </c>
      <c r="G157" s="36">
        <v>41248</v>
      </c>
      <c r="H157" s="36">
        <v>41037</v>
      </c>
      <c r="I157" s="47" t="s">
        <v>4885</v>
      </c>
      <c r="J157" s="244">
        <v>3</v>
      </c>
      <c r="K157" s="244">
        <v>3</v>
      </c>
      <c r="L157" s="244">
        <v>3</v>
      </c>
      <c r="M157" s="244">
        <v>0</v>
      </c>
      <c r="N157" s="244">
        <v>0</v>
      </c>
      <c r="O157" s="244">
        <v>0</v>
      </c>
      <c r="P157" s="244">
        <v>5</v>
      </c>
      <c r="Q157" s="244">
        <v>5</v>
      </c>
      <c r="R157" s="244">
        <v>0</v>
      </c>
      <c r="S157" s="244">
        <v>5</v>
      </c>
      <c r="T157" s="244">
        <v>5</v>
      </c>
      <c r="U157" s="244">
        <v>5</v>
      </c>
      <c r="V157" s="244">
        <v>4</v>
      </c>
      <c r="W157" s="244">
        <v>4</v>
      </c>
      <c r="X157" s="244">
        <v>2</v>
      </c>
      <c r="Y157" s="221">
        <v>8</v>
      </c>
      <c r="Z157" s="221">
        <v>8</v>
      </c>
      <c r="AA157" s="221">
        <v>5</v>
      </c>
      <c r="AB157" s="221">
        <v>4</v>
      </c>
      <c r="AC157" s="221">
        <v>4</v>
      </c>
      <c r="AD157" s="221">
        <v>0</v>
      </c>
      <c r="AE157" s="221">
        <v>3</v>
      </c>
      <c r="AF157" s="221">
        <v>3</v>
      </c>
      <c r="AG157" s="221">
        <v>0</v>
      </c>
      <c r="AH157" s="221">
        <v>5</v>
      </c>
      <c r="AI157" s="221">
        <v>5</v>
      </c>
      <c r="AJ157" s="221">
        <v>0</v>
      </c>
      <c r="AK157" s="291">
        <v>0</v>
      </c>
      <c r="AL157" s="291">
        <v>0</v>
      </c>
      <c r="AM157" s="291">
        <v>0</v>
      </c>
      <c r="AN157" s="349">
        <v>0</v>
      </c>
      <c r="AO157" s="349">
        <v>0</v>
      </c>
      <c r="AP157" s="349">
        <v>0</v>
      </c>
      <c r="AQ157" s="376">
        <v>5</v>
      </c>
      <c r="AR157" s="376">
        <v>5</v>
      </c>
      <c r="AS157" s="376">
        <v>0</v>
      </c>
      <c r="AT157" s="394">
        <v>12</v>
      </c>
      <c r="AU157" s="394">
        <v>12</v>
      </c>
      <c r="AV157" s="394">
        <v>0</v>
      </c>
      <c r="AW157" s="394">
        <v>0</v>
      </c>
      <c r="AX157" s="394">
        <v>0</v>
      </c>
      <c r="AY157" s="394">
        <v>0</v>
      </c>
      <c r="AZ157" s="127">
        <v>0</v>
      </c>
      <c r="BA157" s="127">
        <v>0</v>
      </c>
      <c r="BB157" s="127">
        <v>0</v>
      </c>
      <c r="BC157" s="127">
        <v>0</v>
      </c>
      <c r="BD157" s="127">
        <v>0</v>
      </c>
      <c r="BE157" s="127">
        <v>0</v>
      </c>
      <c r="BF157" s="127">
        <v>0</v>
      </c>
      <c r="BG157" s="127">
        <v>0</v>
      </c>
      <c r="BH157" s="127">
        <v>0</v>
      </c>
      <c r="BI157" s="127">
        <v>0</v>
      </c>
      <c r="BJ157" s="127">
        <v>0</v>
      </c>
      <c r="BK157" s="127">
        <v>0</v>
      </c>
      <c r="BL157" s="127">
        <v>0</v>
      </c>
      <c r="BM157" s="127">
        <v>0</v>
      </c>
      <c r="BN157" s="127">
        <v>0</v>
      </c>
      <c r="BO157" s="127">
        <v>0</v>
      </c>
      <c r="BP157" s="127">
        <v>0</v>
      </c>
      <c r="BQ157" s="127">
        <v>0</v>
      </c>
      <c r="BR157" s="127">
        <v>0</v>
      </c>
      <c r="BS157" s="127">
        <v>0</v>
      </c>
      <c r="BT157" s="127">
        <v>0</v>
      </c>
      <c r="BU157" s="127">
        <v>5</v>
      </c>
      <c r="BV157" s="127">
        <v>5</v>
      </c>
      <c r="BW157" s="127">
        <v>0</v>
      </c>
      <c r="BX157" s="127">
        <v>4</v>
      </c>
      <c r="BY157" s="127">
        <v>4</v>
      </c>
      <c r="BZ157" s="127">
        <v>0</v>
      </c>
      <c r="CA157" s="127"/>
      <c r="CB157" s="127"/>
      <c r="CC157" s="127"/>
    </row>
    <row r="158" spans="1:88" s="92" customFormat="1" x14ac:dyDescent="0.2">
      <c r="A158" s="13" t="s">
        <v>2313</v>
      </c>
      <c r="B158" s="13">
        <v>1</v>
      </c>
      <c r="C158" s="12" t="s">
        <v>4871</v>
      </c>
      <c r="D158" s="13" t="s">
        <v>2646</v>
      </c>
      <c r="E158" s="13" t="s">
        <v>3588</v>
      </c>
      <c r="F158" s="13" t="s">
        <v>1691</v>
      </c>
      <c r="G158" s="36">
        <v>41170</v>
      </c>
      <c r="H158" s="36">
        <v>41038</v>
      </c>
      <c r="I158" s="47" t="s">
        <v>4872</v>
      </c>
      <c r="J158" s="221">
        <v>4</v>
      </c>
      <c r="K158" s="221">
        <v>4</v>
      </c>
      <c r="L158" s="221">
        <v>4</v>
      </c>
      <c r="M158" s="221">
        <v>0</v>
      </c>
      <c r="N158" s="221">
        <v>0</v>
      </c>
      <c r="O158" s="221">
        <v>0</v>
      </c>
      <c r="P158" s="221">
        <v>2</v>
      </c>
      <c r="Q158" s="221">
        <v>2</v>
      </c>
      <c r="R158" s="221">
        <v>0</v>
      </c>
      <c r="S158" s="221">
        <v>0</v>
      </c>
      <c r="T158" s="221">
        <v>0</v>
      </c>
      <c r="U158" s="221">
        <v>0</v>
      </c>
      <c r="V158" s="221">
        <v>0</v>
      </c>
      <c r="W158" s="221">
        <v>0</v>
      </c>
      <c r="X158" s="221">
        <v>0</v>
      </c>
      <c r="Y158" s="221">
        <v>0</v>
      </c>
      <c r="Z158" s="221">
        <v>0</v>
      </c>
      <c r="AA158" s="221">
        <v>0</v>
      </c>
      <c r="AB158" s="221">
        <v>0</v>
      </c>
      <c r="AC158" s="221">
        <v>0</v>
      </c>
      <c r="AD158" s="221">
        <v>0</v>
      </c>
      <c r="AE158" s="221">
        <v>0</v>
      </c>
      <c r="AF158" s="221">
        <v>0</v>
      </c>
      <c r="AG158" s="221">
        <v>0</v>
      </c>
      <c r="AH158" s="221">
        <v>0</v>
      </c>
      <c r="AI158" s="221">
        <v>0</v>
      </c>
      <c r="AJ158" s="221">
        <v>0</v>
      </c>
      <c r="AK158" s="291">
        <v>0</v>
      </c>
      <c r="AL158" s="291">
        <v>0</v>
      </c>
      <c r="AM158" s="291">
        <v>0</v>
      </c>
      <c r="AN158" s="349">
        <v>4</v>
      </c>
      <c r="AO158" s="349">
        <v>4</v>
      </c>
      <c r="AP158" s="349">
        <v>0</v>
      </c>
      <c r="AQ158" s="376">
        <v>0</v>
      </c>
      <c r="AR158" s="376">
        <v>0</v>
      </c>
      <c r="AS158" s="376">
        <v>0</v>
      </c>
      <c r="AT158" s="394">
        <v>4</v>
      </c>
      <c r="AU158" s="394">
        <v>4</v>
      </c>
      <c r="AV158" s="394">
        <v>0</v>
      </c>
      <c r="AW158" s="394">
        <v>0</v>
      </c>
      <c r="AX158" s="394">
        <v>0</v>
      </c>
      <c r="AY158" s="394">
        <v>0</v>
      </c>
      <c r="AZ158" s="127">
        <v>2</v>
      </c>
      <c r="BA158" s="127">
        <v>2</v>
      </c>
      <c r="BB158" s="127">
        <v>0</v>
      </c>
      <c r="BC158" s="127">
        <v>0</v>
      </c>
      <c r="BD158" s="127">
        <v>0</v>
      </c>
      <c r="BE158" s="127">
        <v>0</v>
      </c>
      <c r="BF158" s="127">
        <v>0</v>
      </c>
      <c r="BG158" s="127">
        <v>0</v>
      </c>
      <c r="BH158" s="127">
        <v>0</v>
      </c>
      <c r="BI158" s="127">
        <v>0</v>
      </c>
      <c r="BJ158" s="127">
        <v>0</v>
      </c>
      <c r="BK158" s="127">
        <v>0</v>
      </c>
      <c r="BL158" s="127">
        <v>2</v>
      </c>
      <c r="BM158" s="127">
        <v>2</v>
      </c>
      <c r="BN158" s="127">
        <v>0</v>
      </c>
      <c r="BO158" s="127">
        <v>0</v>
      </c>
      <c r="BP158" s="127">
        <v>0</v>
      </c>
      <c r="BQ158" s="127">
        <v>0</v>
      </c>
      <c r="BR158" s="127">
        <v>4</v>
      </c>
      <c r="BS158" s="127">
        <v>4</v>
      </c>
      <c r="BT158" s="127">
        <v>0</v>
      </c>
      <c r="BU158" s="127">
        <v>0</v>
      </c>
      <c r="BV158" s="127">
        <v>0</v>
      </c>
      <c r="BW158" s="127">
        <v>0</v>
      </c>
      <c r="BX158" s="127">
        <v>0</v>
      </c>
      <c r="BY158" s="127">
        <v>0</v>
      </c>
      <c r="BZ158" s="127">
        <v>0</v>
      </c>
      <c r="CA158" s="127"/>
      <c r="CB158" s="127"/>
      <c r="CC158" s="127"/>
    </row>
    <row r="159" spans="1:88" s="92" customFormat="1" x14ac:dyDescent="0.2">
      <c r="A159" s="13" t="s">
        <v>2313</v>
      </c>
      <c r="B159" s="13">
        <v>1</v>
      </c>
      <c r="C159" s="12" t="s">
        <v>4894</v>
      </c>
      <c r="D159" s="13" t="s">
        <v>2646</v>
      </c>
      <c r="E159" s="13" t="s">
        <v>3588</v>
      </c>
      <c r="F159" s="13" t="s">
        <v>2340</v>
      </c>
      <c r="G159" s="36"/>
      <c r="H159" s="36">
        <v>41044</v>
      </c>
      <c r="I159" s="47" t="s">
        <v>4895</v>
      </c>
      <c r="J159" s="244">
        <v>0</v>
      </c>
      <c r="K159" s="244">
        <v>0</v>
      </c>
      <c r="L159" s="244">
        <v>0</v>
      </c>
      <c r="M159" s="244">
        <v>0</v>
      </c>
      <c r="N159" s="244">
        <v>0</v>
      </c>
      <c r="O159" s="244">
        <v>0</v>
      </c>
      <c r="P159" s="244">
        <v>0</v>
      </c>
      <c r="Q159" s="244">
        <v>0</v>
      </c>
      <c r="R159" s="244">
        <v>0</v>
      </c>
      <c r="S159" s="244">
        <v>0</v>
      </c>
      <c r="T159" s="244">
        <v>0</v>
      </c>
      <c r="U159" s="244">
        <v>0</v>
      </c>
      <c r="V159" s="244">
        <v>0</v>
      </c>
      <c r="W159" s="244">
        <v>0</v>
      </c>
      <c r="X159" s="244">
        <v>0</v>
      </c>
      <c r="Y159" s="244">
        <v>0</v>
      </c>
      <c r="Z159" s="244">
        <v>0</v>
      </c>
      <c r="AA159" s="244">
        <v>0</v>
      </c>
      <c r="AB159" s="244">
        <v>0</v>
      </c>
      <c r="AC159" s="244">
        <v>0</v>
      </c>
      <c r="AD159" s="244">
        <v>0</v>
      </c>
      <c r="AE159" s="221">
        <v>0</v>
      </c>
      <c r="AF159" s="221">
        <v>0</v>
      </c>
      <c r="AG159" s="221">
        <v>0</v>
      </c>
      <c r="AH159" s="221">
        <v>0</v>
      </c>
      <c r="AI159" s="221">
        <v>0</v>
      </c>
      <c r="AJ159" s="221">
        <v>0</v>
      </c>
      <c r="AK159" s="291">
        <v>0</v>
      </c>
      <c r="AL159" s="291">
        <v>0</v>
      </c>
      <c r="AM159" s="291">
        <v>0</v>
      </c>
      <c r="AN159" s="349">
        <v>0</v>
      </c>
      <c r="AO159" s="349">
        <v>0</v>
      </c>
      <c r="AP159" s="349">
        <v>0</v>
      </c>
      <c r="AQ159" s="376">
        <v>0</v>
      </c>
      <c r="AR159" s="376">
        <v>0</v>
      </c>
      <c r="AS159" s="376">
        <v>0</v>
      </c>
      <c r="AT159" s="394">
        <v>0</v>
      </c>
      <c r="AU159" s="394">
        <v>0</v>
      </c>
      <c r="AV159" s="394">
        <v>0</v>
      </c>
      <c r="AW159" s="394">
        <v>0</v>
      </c>
      <c r="AX159" s="394">
        <v>0</v>
      </c>
      <c r="AY159" s="394">
        <v>0</v>
      </c>
      <c r="AZ159" s="127">
        <v>0</v>
      </c>
      <c r="BA159" s="127">
        <v>0</v>
      </c>
      <c r="BB159" s="127">
        <v>0</v>
      </c>
      <c r="BC159" s="127">
        <v>0</v>
      </c>
      <c r="BD159" s="127">
        <v>0</v>
      </c>
      <c r="BE159" s="127">
        <v>0</v>
      </c>
      <c r="BF159" s="127">
        <v>0</v>
      </c>
      <c r="BG159" s="127">
        <v>0</v>
      </c>
      <c r="BH159" s="127">
        <v>0</v>
      </c>
      <c r="BI159" s="127">
        <v>0</v>
      </c>
      <c r="BJ159" s="127">
        <v>0</v>
      </c>
      <c r="BK159" s="127">
        <v>0</v>
      </c>
      <c r="BL159" s="127">
        <v>0</v>
      </c>
      <c r="BM159" s="127">
        <v>0</v>
      </c>
      <c r="BN159" s="127">
        <v>0</v>
      </c>
      <c r="BO159" s="127">
        <v>0</v>
      </c>
      <c r="BP159" s="127">
        <v>0</v>
      </c>
      <c r="BQ159" s="127">
        <v>0</v>
      </c>
      <c r="BR159" s="127">
        <v>0</v>
      </c>
      <c r="BS159" s="127">
        <v>0</v>
      </c>
      <c r="BT159" s="127">
        <v>0</v>
      </c>
      <c r="BU159" s="127">
        <v>0</v>
      </c>
      <c r="BV159" s="127">
        <v>0</v>
      </c>
      <c r="BW159" s="127">
        <v>0</v>
      </c>
      <c r="BX159" s="127">
        <v>0</v>
      </c>
      <c r="BY159" s="127">
        <v>0</v>
      </c>
      <c r="BZ159" s="127">
        <v>0</v>
      </c>
      <c r="CA159" s="127"/>
      <c r="CB159" s="127"/>
      <c r="CC159" s="127"/>
    </row>
    <row r="160" spans="1:88" s="92" customFormat="1" x14ac:dyDescent="0.2">
      <c r="A160" s="13" t="s">
        <v>2313</v>
      </c>
      <c r="B160" s="13">
        <v>1</v>
      </c>
      <c r="C160" s="12" t="s">
        <v>4948</v>
      </c>
      <c r="D160" s="13" t="s">
        <v>2646</v>
      </c>
      <c r="E160" s="13" t="s">
        <v>3588</v>
      </c>
      <c r="F160" s="13" t="s">
        <v>2822</v>
      </c>
      <c r="G160" s="36">
        <v>41208</v>
      </c>
      <c r="H160" s="36">
        <v>41044</v>
      </c>
      <c r="I160" s="234" t="s">
        <v>4949</v>
      </c>
      <c r="J160" s="221">
        <v>0</v>
      </c>
      <c r="K160" s="221">
        <v>0</v>
      </c>
      <c r="L160" s="221">
        <v>0</v>
      </c>
      <c r="M160" s="221">
        <v>0</v>
      </c>
      <c r="N160" s="221">
        <v>0</v>
      </c>
      <c r="O160" s="221">
        <v>0</v>
      </c>
      <c r="P160" s="221">
        <v>0</v>
      </c>
      <c r="Q160" s="221">
        <v>0</v>
      </c>
      <c r="R160" s="221">
        <v>0</v>
      </c>
      <c r="S160" s="221">
        <v>16</v>
      </c>
      <c r="T160" s="221">
        <v>16</v>
      </c>
      <c r="U160" s="221">
        <v>0</v>
      </c>
      <c r="V160" s="221">
        <v>3</v>
      </c>
      <c r="W160" s="221">
        <v>3</v>
      </c>
      <c r="X160" s="221">
        <v>3</v>
      </c>
      <c r="Y160" s="221">
        <v>0</v>
      </c>
      <c r="Z160" s="221">
        <v>0</v>
      </c>
      <c r="AA160" s="221">
        <v>0</v>
      </c>
      <c r="AB160" s="221">
        <v>1</v>
      </c>
      <c r="AC160" s="221">
        <v>1</v>
      </c>
      <c r="AD160" s="221">
        <v>1</v>
      </c>
      <c r="AE160" s="221">
        <v>0</v>
      </c>
      <c r="AF160" s="221">
        <v>0</v>
      </c>
      <c r="AG160" s="221">
        <v>0</v>
      </c>
      <c r="AH160" s="221">
        <v>1</v>
      </c>
      <c r="AI160" s="221">
        <v>1</v>
      </c>
      <c r="AJ160" s="221">
        <v>0</v>
      </c>
      <c r="AK160" s="291">
        <v>0</v>
      </c>
      <c r="AL160" s="291">
        <v>0</v>
      </c>
      <c r="AM160" s="291">
        <v>0</v>
      </c>
      <c r="AN160" s="349">
        <v>0</v>
      </c>
      <c r="AO160" s="349">
        <v>0</v>
      </c>
      <c r="AP160" s="349">
        <v>0</v>
      </c>
      <c r="AQ160" s="376">
        <v>0</v>
      </c>
      <c r="AR160" s="376">
        <v>0</v>
      </c>
      <c r="AS160" s="376">
        <v>0</v>
      </c>
      <c r="AT160" s="394">
        <v>1</v>
      </c>
      <c r="AU160" s="394">
        <v>1</v>
      </c>
      <c r="AV160" s="394">
        <v>0</v>
      </c>
      <c r="AW160" s="394">
        <v>1</v>
      </c>
      <c r="AX160" s="394">
        <v>1</v>
      </c>
      <c r="AY160" s="394">
        <v>0</v>
      </c>
      <c r="AZ160" s="127">
        <v>0</v>
      </c>
      <c r="BA160" s="127">
        <v>0</v>
      </c>
      <c r="BB160" s="127">
        <v>0</v>
      </c>
      <c r="BC160" s="127">
        <v>2</v>
      </c>
      <c r="BD160" s="127">
        <v>2</v>
      </c>
      <c r="BE160" s="127">
        <v>0</v>
      </c>
      <c r="BF160" s="127">
        <v>1</v>
      </c>
      <c r="BG160" s="127">
        <v>1</v>
      </c>
      <c r="BH160" s="127">
        <v>0</v>
      </c>
      <c r="BI160" s="127">
        <v>0</v>
      </c>
      <c r="BJ160" s="127">
        <v>0</v>
      </c>
      <c r="BK160" s="127">
        <v>0</v>
      </c>
      <c r="BL160" s="127">
        <v>2</v>
      </c>
      <c r="BM160" s="127">
        <v>2</v>
      </c>
      <c r="BN160" s="127">
        <v>0</v>
      </c>
      <c r="BO160" s="127">
        <v>0</v>
      </c>
      <c r="BP160" s="127">
        <v>0</v>
      </c>
      <c r="BQ160" s="127">
        <v>0</v>
      </c>
      <c r="BR160" s="127">
        <v>0</v>
      </c>
      <c r="BS160" s="127">
        <v>0</v>
      </c>
      <c r="BT160" s="127">
        <v>0</v>
      </c>
      <c r="BU160" s="127">
        <v>0</v>
      </c>
      <c r="BV160" s="127">
        <v>0</v>
      </c>
      <c r="BW160" s="127">
        <v>0</v>
      </c>
      <c r="BX160" s="127">
        <v>1</v>
      </c>
      <c r="BY160" s="127">
        <v>1</v>
      </c>
      <c r="BZ160" s="127">
        <v>0</v>
      </c>
      <c r="CA160" s="127"/>
      <c r="CB160" s="127"/>
      <c r="CC160" s="127"/>
    </row>
    <row r="161" spans="1:81" s="92" customFormat="1" x14ac:dyDescent="0.2">
      <c r="A161" s="13" t="s">
        <v>2313</v>
      </c>
      <c r="B161" s="13">
        <v>1</v>
      </c>
      <c r="C161" s="12" t="s">
        <v>4890</v>
      </c>
      <c r="D161" s="13" t="s">
        <v>2646</v>
      </c>
      <c r="E161" s="13" t="s">
        <v>3588</v>
      </c>
      <c r="F161" s="13" t="s">
        <v>2340</v>
      </c>
      <c r="G161" s="36"/>
      <c r="H161" s="36">
        <v>41046</v>
      </c>
      <c r="I161" s="47" t="s">
        <v>4891</v>
      </c>
      <c r="J161" s="244">
        <v>0</v>
      </c>
      <c r="K161" s="244">
        <v>0</v>
      </c>
      <c r="L161" s="244">
        <v>0</v>
      </c>
      <c r="M161" s="244">
        <v>1</v>
      </c>
      <c r="N161" s="244">
        <v>1</v>
      </c>
      <c r="O161" s="244">
        <v>0</v>
      </c>
      <c r="P161" s="244">
        <v>1</v>
      </c>
      <c r="Q161" s="244">
        <v>1</v>
      </c>
      <c r="R161" s="244">
        <v>0</v>
      </c>
      <c r="S161" s="244">
        <v>0</v>
      </c>
      <c r="T161" s="244">
        <v>0</v>
      </c>
      <c r="U161" s="244">
        <v>0</v>
      </c>
      <c r="V161" s="244">
        <v>0</v>
      </c>
      <c r="W161" s="244">
        <v>0</v>
      </c>
      <c r="X161" s="244">
        <v>0</v>
      </c>
      <c r="Y161" s="244">
        <v>0</v>
      </c>
      <c r="Z161" s="244">
        <v>0</v>
      </c>
      <c r="AA161" s="244">
        <v>0</v>
      </c>
      <c r="AB161" s="244">
        <v>4</v>
      </c>
      <c r="AC161" s="244">
        <v>4</v>
      </c>
      <c r="AD161" s="244">
        <v>0</v>
      </c>
      <c r="AE161" s="221">
        <v>0</v>
      </c>
      <c r="AF161" s="221">
        <v>0</v>
      </c>
      <c r="AG161" s="221">
        <v>0</v>
      </c>
      <c r="AH161" s="221">
        <v>0</v>
      </c>
      <c r="AI161" s="221">
        <v>0</v>
      </c>
      <c r="AJ161" s="221">
        <v>0</v>
      </c>
      <c r="AK161" s="291">
        <v>1</v>
      </c>
      <c r="AL161" s="291">
        <v>1</v>
      </c>
      <c r="AM161" s="291">
        <v>0</v>
      </c>
      <c r="AN161" s="349">
        <v>0</v>
      </c>
      <c r="AO161" s="349">
        <v>0</v>
      </c>
      <c r="AP161" s="349">
        <v>0</v>
      </c>
      <c r="AQ161" s="376">
        <v>0</v>
      </c>
      <c r="AR161" s="376">
        <v>0</v>
      </c>
      <c r="AS161" s="376">
        <v>0</v>
      </c>
      <c r="AT161" s="394">
        <v>4</v>
      </c>
      <c r="AU161" s="394">
        <v>4</v>
      </c>
      <c r="AV161" s="394">
        <v>0</v>
      </c>
      <c r="AW161" s="394">
        <v>0</v>
      </c>
      <c r="AX161" s="394">
        <v>0</v>
      </c>
      <c r="AY161" s="394">
        <v>0</v>
      </c>
      <c r="AZ161" s="127">
        <v>0</v>
      </c>
      <c r="BA161" s="127">
        <v>0</v>
      </c>
      <c r="BB161" s="127">
        <v>0</v>
      </c>
      <c r="BC161" s="127">
        <v>0</v>
      </c>
      <c r="BD161" s="127">
        <v>0</v>
      </c>
      <c r="BE161" s="127">
        <v>0</v>
      </c>
      <c r="BF161" s="127">
        <v>0</v>
      </c>
      <c r="BG161" s="127">
        <v>0</v>
      </c>
      <c r="BH161" s="127">
        <v>0</v>
      </c>
      <c r="BI161" s="127">
        <v>0</v>
      </c>
      <c r="BJ161" s="127">
        <v>0</v>
      </c>
      <c r="BK161" s="127">
        <v>0</v>
      </c>
      <c r="BL161" s="127">
        <v>4</v>
      </c>
      <c r="BM161" s="127">
        <v>4</v>
      </c>
      <c r="BN161" s="127">
        <v>0</v>
      </c>
      <c r="BO161" s="127">
        <v>0</v>
      </c>
      <c r="BP161" s="127">
        <v>0</v>
      </c>
      <c r="BQ161" s="127">
        <v>0</v>
      </c>
      <c r="BR161" s="127">
        <v>0</v>
      </c>
      <c r="BS161" s="127">
        <v>0</v>
      </c>
      <c r="BT161" s="127">
        <v>0</v>
      </c>
      <c r="BU161" s="127">
        <v>0</v>
      </c>
      <c r="BV161" s="127">
        <v>0</v>
      </c>
      <c r="BW161" s="127">
        <v>0</v>
      </c>
      <c r="BX161" s="127">
        <v>0</v>
      </c>
      <c r="BY161" s="127">
        <v>0</v>
      </c>
      <c r="BZ161" s="127">
        <v>0</v>
      </c>
      <c r="CA161" s="127"/>
      <c r="CB161" s="127"/>
      <c r="CC161" s="127"/>
    </row>
    <row r="162" spans="1:81" s="92" customFormat="1" x14ac:dyDescent="0.2">
      <c r="A162" s="13" t="s">
        <v>2313</v>
      </c>
      <c r="B162" s="13">
        <v>1</v>
      </c>
      <c r="C162" s="12" t="s">
        <v>4886</v>
      </c>
      <c r="D162" s="13" t="s">
        <v>2646</v>
      </c>
      <c r="E162" s="13" t="s">
        <v>3588</v>
      </c>
      <c r="F162" s="13" t="s">
        <v>1691</v>
      </c>
      <c r="G162" s="36">
        <v>41246</v>
      </c>
      <c r="H162" s="36">
        <v>41047</v>
      </c>
      <c r="I162" s="47" t="s">
        <v>4887</v>
      </c>
      <c r="J162" s="221">
        <v>3</v>
      </c>
      <c r="K162" s="221">
        <v>3</v>
      </c>
      <c r="L162" s="221">
        <v>0</v>
      </c>
      <c r="M162" s="221">
        <v>0</v>
      </c>
      <c r="N162" s="221">
        <v>0</v>
      </c>
      <c r="O162" s="221">
        <v>0</v>
      </c>
      <c r="P162" s="221">
        <v>0</v>
      </c>
      <c r="Q162" s="221">
        <v>0</v>
      </c>
      <c r="R162" s="221">
        <v>0</v>
      </c>
      <c r="S162" s="221">
        <v>0</v>
      </c>
      <c r="T162" s="221">
        <v>0</v>
      </c>
      <c r="U162" s="221">
        <v>0</v>
      </c>
      <c r="V162" s="221">
        <v>0</v>
      </c>
      <c r="W162" s="221">
        <v>0</v>
      </c>
      <c r="X162" s="221">
        <v>0</v>
      </c>
      <c r="Y162" s="221">
        <v>0</v>
      </c>
      <c r="Z162" s="221">
        <v>0</v>
      </c>
      <c r="AA162" s="221">
        <v>0</v>
      </c>
      <c r="AB162" s="221">
        <v>0</v>
      </c>
      <c r="AC162" s="221">
        <v>0</v>
      </c>
      <c r="AD162" s="221">
        <v>0</v>
      </c>
      <c r="AE162" s="221">
        <v>0</v>
      </c>
      <c r="AF162" s="221">
        <v>0</v>
      </c>
      <c r="AG162" s="221">
        <v>0</v>
      </c>
      <c r="AH162" s="221">
        <v>0</v>
      </c>
      <c r="AI162" s="221">
        <v>0</v>
      </c>
      <c r="AJ162" s="221">
        <v>0</v>
      </c>
      <c r="AK162" s="291">
        <v>0</v>
      </c>
      <c r="AL162" s="291">
        <v>0</v>
      </c>
      <c r="AM162" s="291">
        <v>0</v>
      </c>
      <c r="AN162" s="349">
        <v>0</v>
      </c>
      <c r="AO162" s="349">
        <v>0</v>
      </c>
      <c r="AP162" s="349">
        <v>0</v>
      </c>
      <c r="AQ162" s="376">
        <v>3</v>
      </c>
      <c r="AR162" s="376">
        <v>3</v>
      </c>
      <c r="AS162" s="376">
        <v>0</v>
      </c>
      <c r="AT162" s="394">
        <v>0</v>
      </c>
      <c r="AU162" s="394">
        <v>0</v>
      </c>
      <c r="AV162" s="394">
        <v>0</v>
      </c>
      <c r="AW162" s="394">
        <v>0</v>
      </c>
      <c r="AX162" s="394">
        <v>0</v>
      </c>
      <c r="AY162" s="394">
        <v>0</v>
      </c>
      <c r="AZ162" s="127">
        <v>0</v>
      </c>
      <c r="BA162" s="127">
        <v>0</v>
      </c>
      <c r="BB162" s="127">
        <v>0</v>
      </c>
      <c r="BC162" s="127">
        <v>0</v>
      </c>
      <c r="BD162" s="127">
        <v>0</v>
      </c>
      <c r="BE162" s="127">
        <v>0</v>
      </c>
      <c r="BF162" s="127">
        <v>3</v>
      </c>
      <c r="BG162" s="127">
        <v>3</v>
      </c>
      <c r="BH162" s="127">
        <v>0</v>
      </c>
      <c r="BI162" s="127">
        <v>0</v>
      </c>
      <c r="BJ162" s="127">
        <v>0</v>
      </c>
      <c r="BK162" s="127">
        <v>0</v>
      </c>
      <c r="BL162" s="127">
        <v>0</v>
      </c>
      <c r="BM162" s="127">
        <v>0</v>
      </c>
      <c r="BN162" s="127">
        <v>0</v>
      </c>
      <c r="BO162" s="127">
        <v>0</v>
      </c>
      <c r="BP162" s="127">
        <v>0</v>
      </c>
      <c r="BQ162" s="127">
        <v>0</v>
      </c>
      <c r="BR162" s="127">
        <v>0</v>
      </c>
      <c r="BS162" s="127">
        <v>0</v>
      </c>
      <c r="BT162" s="127">
        <v>0</v>
      </c>
      <c r="BU162" s="127">
        <v>0</v>
      </c>
      <c r="BV162" s="127">
        <v>0</v>
      </c>
      <c r="BW162" s="127">
        <v>0</v>
      </c>
      <c r="BX162" s="127">
        <v>0</v>
      </c>
      <c r="BY162" s="127">
        <v>0</v>
      </c>
      <c r="BZ162" s="127">
        <v>0</v>
      </c>
      <c r="CA162" s="127"/>
      <c r="CB162" s="127"/>
      <c r="CC162" s="127"/>
    </row>
    <row r="163" spans="1:81" s="92" customFormat="1" x14ac:dyDescent="0.2">
      <c r="A163" s="13" t="s">
        <v>2313</v>
      </c>
      <c r="B163" s="13">
        <v>1</v>
      </c>
      <c r="C163" s="12" t="s">
        <v>4987</v>
      </c>
      <c r="D163" s="13" t="s">
        <v>2646</v>
      </c>
      <c r="E163" s="13" t="s">
        <v>3588</v>
      </c>
      <c r="F163" s="13" t="s">
        <v>2340</v>
      </c>
      <c r="G163" s="36"/>
      <c r="H163" s="36">
        <v>41051</v>
      </c>
      <c r="I163" s="47" t="s">
        <v>4988</v>
      </c>
      <c r="J163" s="244">
        <v>0</v>
      </c>
      <c r="K163" s="244">
        <v>0</v>
      </c>
      <c r="L163" s="244">
        <v>0</v>
      </c>
      <c r="M163" s="244">
        <v>3</v>
      </c>
      <c r="N163" s="244">
        <v>3</v>
      </c>
      <c r="O163" s="244">
        <v>0</v>
      </c>
      <c r="P163" s="244">
        <v>0</v>
      </c>
      <c r="Q163" s="244">
        <v>0</v>
      </c>
      <c r="R163" s="244">
        <v>0</v>
      </c>
      <c r="S163" s="244">
        <v>0</v>
      </c>
      <c r="T163" s="244">
        <v>0</v>
      </c>
      <c r="U163" s="244">
        <v>0</v>
      </c>
      <c r="V163" s="244">
        <v>0</v>
      </c>
      <c r="W163" s="244">
        <v>0</v>
      </c>
      <c r="X163" s="244">
        <v>0</v>
      </c>
      <c r="Y163" s="244">
        <v>2</v>
      </c>
      <c r="Z163" s="244">
        <v>2</v>
      </c>
      <c r="AA163" s="244">
        <v>0</v>
      </c>
      <c r="AB163" s="244">
        <v>4</v>
      </c>
      <c r="AC163" s="244">
        <v>4</v>
      </c>
      <c r="AD163" s="244">
        <v>0</v>
      </c>
      <c r="AE163" s="221">
        <v>0</v>
      </c>
      <c r="AF163" s="221">
        <v>0</v>
      </c>
      <c r="AG163" s="221">
        <v>0</v>
      </c>
      <c r="AH163" s="221">
        <v>0</v>
      </c>
      <c r="AI163" s="221">
        <v>0</v>
      </c>
      <c r="AJ163" s="221">
        <v>0</v>
      </c>
      <c r="AK163" s="291">
        <v>2</v>
      </c>
      <c r="AL163" s="291">
        <v>2</v>
      </c>
      <c r="AM163" s="291">
        <v>0</v>
      </c>
      <c r="AN163" s="349">
        <v>0</v>
      </c>
      <c r="AO163" s="349">
        <v>0</v>
      </c>
      <c r="AP163" s="349">
        <v>0</v>
      </c>
      <c r="AQ163" s="376">
        <v>0</v>
      </c>
      <c r="AR163" s="376">
        <v>0</v>
      </c>
      <c r="AS163" s="376">
        <v>0</v>
      </c>
      <c r="AT163" s="394">
        <v>0</v>
      </c>
      <c r="AU163" s="394">
        <v>0</v>
      </c>
      <c r="AV163" s="394">
        <v>0</v>
      </c>
      <c r="AW163" s="394">
        <v>4</v>
      </c>
      <c r="AX163" s="394">
        <v>4</v>
      </c>
      <c r="AY163" s="394">
        <v>0</v>
      </c>
      <c r="AZ163" s="127">
        <v>0</v>
      </c>
      <c r="BA163" s="127">
        <v>0</v>
      </c>
      <c r="BB163" s="127">
        <v>0</v>
      </c>
      <c r="BC163" s="127">
        <v>0</v>
      </c>
      <c r="BD163" s="127">
        <v>0</v>
      </c>
      <c r="BE163" s="127">
        <v>0</v>
      </c>
      <c r="BF163" s="127">
        <v>2</v>
      </c>
      <c r="BG163" s="127">
        <v>2</v>
      </c>
      <c r="BH163" s="127">
        <v>0</v>
      </c>
      <c r="BI163" s="127">
        <v>2</v>
      </c>
      <c r="BJ163" s="127">
        <v>2</v>
      </c>
      <c r="BK163" s="127">
        <v>0</v>
      </c>
      <c r="BL163" s="127">
        <v>4</v>
      </c>
      <c r="BM163" s="127">
        <v>4</v>
      </c>
      <c r="BN163" s="127">
        <v>0</v>
      </c>
      <c r="BO163" s="127">
        <v>0</v>
      </c>
      <c r="BP163" s="127">
        <v>0</v>
      </c>
      <c r="BQ163" s="127">
        <v>0</v>
      </c>
      <c r="BR163" s="127">
        <v>4</v>
      </c>
      <c r="BS163" s="127">
        <v>4</v>
      </c>
      <c r="BT163" s="127">
        <v>0</v>
      </c>
      <c r="BU163" s="127">
        <v>2</v>
      </c>
      <c r="BV163" s="127">
        <v>2</v>
      </c>
      <c r="BW163" s="127">
        <v>0</v>
      </c>
      <c r="BX163" s="127">
        <v>2</v>
      </c>
      <c r="BY163" s="127">
        <v>2</v>
      </c>
      <c r="BZ163" s="127">
        <v>0</v>
      </c>
      <c r="CA163" s="127"/>
      <c r="CB163" s="127"/>
      <c r="CC163" s="127"/>
    </row>
    <row r="164" spans="1:81" s="92" customFormat="1" x14ac:dyDescent="0.2">
      <c r="A164" s="13" t="s">
        <v>2313</v>
      </c>
      <c r="B164" s="13">
        <v>1</v>
      </c>
      <c r="C164" s="12" t="s">
        <v>4888</v>
      </c>
      <c r="D164" s="13" t="s">
        <v>2646</v>
      </c>
      <c r="E164" s="13" t="s">
        <v>3588</v>
      </c>
      <c r="F164" s="13" t="s">
        <v>2340</v>
      </c>
      <c r="G164" s="36"/>
      <c r="H164" s="36">
        <v>41051</v>
      </c>
      <c r="I164" s="47" t="s">
        <v>4889</v>
      </c>
      <c r="J164" s="244">
        <v>5</v>
      </c>
      <c r="K164" s="244">
        <v>5</v>
      </c>
      <c r="L164" s="244">
        <v>0</v>
      </c>
      <c r="M164" s="244">
        <v>0</v>
      </c>
      <c r="N164" s="244">
        <v>0</v>
      </c>
      <c r="O164" s="244">
        <v>0</v>
      </c>
      <c r="P164" s="244">
        <v>5</v>
      </c>
      <c r="Q164" s="244">
        <v>5</v>
      </c>
      <c r="R164" s="244">
        <v>5</v>
      </c>
      <c r="S164" s="244">
        <v>0</v>
      </c>
      <c r="T164" s="244">
        <v>0</v>
      </c>
      <c r="U164" s="244">
        <v>0</v>
      </c>
      <c r="V164" s="244">
        <v>5</v>
      </c>
      <c r="W164" s="244">
        <v>5</v>
      </c>
      <c r="X164" s="244">
        <v>0</v>
      </c>
      <c r="Y164" s="244">
        <v>0</v>
      </c>
      <c r="Z164" s="244">
        <v>0</v>
      </c>
      <c r="AA164" s="244">
        <v>0</v>
      </c>
      <c r="AB164" s="244">
        <v>5</v>
      </c>
      <c r="AC164" s="244">
        <v>5</v>
      </c>
      <c r="AD164" s="244">
        <v>0</v>
      </c>
      <c r="AE164" s="221">
        <v>0</v>
      </c>
      <c r="AF164" s="221">
        <v>0</v>
      </c>
      <c r="AG164" s="221">
        <v>0</v>
      </c>
      <c r="AH164" s="221">
        <v>5</v>
      </c>
      <c r="AI164" s="221">
        <v>5</v>
      </c>
      <c r="AJ164" s="221">
        <v>0</v>
      </c>
      <c r="AK164" s="291">
        <v>0</v>
      </c>
      <c r="AL164" s="291">
        <v>0</v>
      </c>
      <c r="AM164" s="291">
        <v>0</v>
      </c>
      <c r="AN164" s="349">
        <v>5</v>
      </c>
      <c r="AO164" s="349">
        <v>5</v>
      </c>
      <c r="AP164" s="349">
        <v>0</v>
      </c>
      <c r="AQ164" s="376">
        <v>0</v>
      </c>
      <c r="AR164" s="376">
        <v>0</v>
      </c>
      <c r="AS164" s="376">
        <v>0</v>
      </c>
      <c r="AT164" s="394">
        <v>0</v>
      </c>
      <c r="AU164" s="394">
        <v>0</v>
      </c>
      <c r="AV164" s="394">
        <v>0</v>
      </c>
      <c r="AW164" s="394">
        <v>0</v>
      </c>
      <c r="AX164" s="394">
        <v>0</v>
      </c>
      <c r="AY164" s="394">
        <v>0</v>
      </c>
      <c r="AZ164" s="127">
        <v>0</v>
      </c>
      <c r="BA164" s="127">
        <v>0</v>
      </c>
      <c r="BB164" s="127">
        <v>0</v>
      </c>
      <c r="BC164" s="127">
        <v>0</v>
      </c>
      <c r="BD164" s="127">
        <v>0</v>
      </c>
      <c r="BE164" s="127">
        <v>0</v>
      </c>
      <c r="BF164" s="127">
        <v>5</v>
      </c>
      <c r="BG164" s="127">
        <v>5</v>
      </c>
      <c r="BH164" s="127">
        <v>0</v>
      </c>
      <c r="BI164" s="127">
        <v>0</v>
      </c>
      <c r="BJ164" s="127">
        <v>0</v>
      </c>
      <c r="BK164" s="127">
        <v>0</v>
      </c>
      <c r="BL164" s="127">
        <v>5</v>
      </c>
      <c r="BM164" s="127">
        <v>5</v>
      </c>
      <c r="BN164" s="127">
        <v>5</v>
      </c>
      <c r="BO164" s="127">
        <v>0</v>
      </c>
      <c r="BP164" s="127">
        <v>0</v>
      </c>
      <c r="BQ164" s="127">
        <v>0</v>
      </c>
      <c r="BR164" s="127">
        <v>0</v>
      </c>
      <c r="BS164" s="127">
        <v>0</v>
      </c>
      <c r="BT164" s="127">
        <v>0</v>
      </c>
      <c r="BU164" s="127">
        <v>0</v>
      </c>
      <c r="BV164" s="127">
        <v>0</v>
      </c>
      <c r="BW164" s="127">
        <v>0</v>
      </c>
      <c r="BX164" s="127">
        <v>0</v>
      </c>
      <c r="BY164" s="127">
        <v>0</v>
      </c>
      <c r="BZ164" s="127">
        <v>0</v>
      </c>
      <c r="CA164" s="127"/>
      <c r="CB164" s="127"/>
      <c r="CC164" s="127"/>
    </row>
    <row r="165" spans="1:81" s="92" customFormat="1" x14ac:dyDescent="0.2">
      <c r="A165" s="13" t="s">
        <v>2313</v>
      </c>
      <c r="B165" s="13">
        <v>1</v>
      </c>
      <c r="C165" s="12" t="s">
        <v>4919</v>
      </c>
      <c r="D165" s="13" t="s">
        <v>2646</v>
      </c>
      <c r="E165" s="13" t="s">
        <v>3588</v>
      </c>
      <c r="F165" s="13" t="s">
        <v>1691</v>
      </c>
      <c r="G165" s="36">
        <v>41379</v>
      </c>
      <c r="H165" s="36">
        <v>41068</v>
      </c>
      <c r="I165" s="47" t="s">
        <v>4920</v>
      </c>
      <c r="J165" s="244">
        <v>0</v>
      </c>
      <c r="K165" s="244">
        <v>0</v>
      </c>
      <c r="L165" s="244">
        <v>0</v>
      </c>
      <c r="M165" s="244">
        <v>0</v>
      </c>
      <c r="N165" s="244">
        <v>0</v>
      </c>
      <c r="O165" s="244">
        <v>0</v>
      </c>
      <c r="P165" s="244">
        <v>6</v>
      </c>
      <c r="Q165" s="244">
        <v>6</v>
      </c>
      <c r="R165" s="244">
        <v>0</v>
      </c>
      <c r="S165" s="244">
        <v>0</v>
      </c>
      <c r="T165" s="244">
        <v>0</v>
      </c>
      <c r="U165" s="244">
        <v>0</v>
      </c>
      <c r="V165" s="244">
        <v>0</v>
      </c>
      <c r="W165" s="244">
        <v>0</v>
      </c>
      <c r="X165" s="244">
        <v>0</v>
      </c>
      <c r="Y165" s="244">
        <v>0</v>
      </c>
      <c r="Z165" s="244">
        <v>0</v>
      </c>
      <c r="AA165" s="244">
        <v>0</v>
      </c>
      <c r="AB165" s="244">
        <v>1</v>
      </c>
      <c r="AC165" s="244">
        <v>1</v>
      </c>
      <c r="AD165" s="244">
        <v>0</v>
      </c>
      <c r="AE165" s="221">
        <v>1</v>
      </c>
      <c r="AF165" s="221">
        <v>1</v>
      </c>
      <c r="AG165" s="221">
        <v>0</v>
      </c>
      <c r="AH165" s="221">
        <v>1</v>
      </c>
      <c r="AI165" s="221">
        <v>1</v>
      </c>
      <c r="AJ165" s="221">
        <v>0</v>
      </c>
      <c r="AK165" s="291">
        <v>1</v>
      </c>
      <c r="AL165" s="291">
        <v>1</v>
      </c>
      <c r="AM165" s="291">
        <v>0</v>
      </c>
      <c r="AN165" s="349">
        <v>1</v>
      </c>
      <c r="AO165" s="349">
        <v>1</v>
      </c>
      <c r="AP165" s="349">
        <v>0</v>
      </c>
      <c r="AQ165" s="376">
        <v>1</v>
      </c>
      <c r="AR165" s="376">
        <v>1</v>
      </c>
      <c r="AS165" s="376">
        <v>0</v>
      </c>
      <c r="AT165" s="394">
        <v>1</v>
      </c>
      <c r="AU165" s="394">
        <v>1</v>
      </c>
      <c r="AV165" s="394">
        <v>0</v>
      </c>
      <c r="AW165" s="394">
        <v>0</v>
      </c>
      <c r="AX165" s="394">
        <v>0</v>
      </c>
      <c r="AY165" s="394">
        <v>0</v>
      </c>
      <c r="AZ165" s="127">
        <v>1</v>
      </c>
      <c r="BA165" s="127">
        <v>1</v>
      </c>
      <c r="BB165" s="127">
        <v>0</v>
      </c>
      <c r="BC165" s="127">
        <v>1</v>
      </c>
      <c r="BD165" s="127">
        <v>1</v>
      </c>
      <c r="BE165" s="127">
        <v>0</v>
      </c>
      <c r="BF165" s="127">
        <v>0</v>
      </c>
      <c r="BG165" s="127">
        <v>0</v>
      </c>
      <c r="BH165" s="127">
        <v>0</v>
      </c>
      <c r="BI165" s="127">
        <v>0</v>
      </c>
      <c r="BJ165" s="127">
        <v>0</v>
      </c>
      <c r="BK165" s="127">
        <v>0</v>
      </c>
      <c r="BL165" s="127">
        <v>0</v>
      </c>
      <c r="BM165" s="127">
        <v>0</v>
      </c>
      <c r="BN165" s="127">
        <v>0</v>
      </c>
      <c r="BO165" s="127">
        <v>0</v>
      </c>
      <c r="BP165" s="127">
        <v>0</v>
      </c>
      <c r="BQ165" s="127">
        <v>0</v>
      </c>
      <c r="BR165" s="127">
        <v>1</v>
      </c>
      <c r="BS165" s="127">
        <v>1</v>
      </c>
      <c r="BT165" s="127">
        <v>0</v>
      </c>
      <c r="BU165" s="127">
        <v>0</v>
      </c>
      <c r="BV165" s="127">
        <v>0</v>
      </c>
      <c r="BW165" s="127">
        <v>0</v>
      </c>
      <c r="BX165" s="127">
        <v>1</v>
      </c>
      <c r="BY165" s="127">
        <v>1</v>
      </c>
      <c r="BZ165" s="127">
        <v>0</v>
      </c>
      <c r="CA165" s="127"/>
      <c r="CB165" s="127"/>
      <c r="CC165" s="127"/>
    </row>
    <row r="166" spans="1:81" s="92" customFormat="1" x14ac:dyDescent="0.2">
      <c r="A166" s="13" t="s">
        <v>2313</v>
      </c>
      <c r="B166" s="13">
        <v>1</v>
      </c>
      <c r="C166" s="12" t="s">
        <v>4917</v>
      </c>
      <c r="D166" s="13" t="s">
        <v>2646</v>
      </c>
      <c r="E166" s="13" t="s">
        <v>3588</v>
      </c>
      <c r="F166" s="13" t="s">
        <v>1691</v>
      </c>
      <c r="G166" s="36">
        <v>41492</v>
      </c>
      <c r="H166" s="36">
        <v>41068</v>
      </c>
      <c r="I166" s="47" t="s">
        <v>4918</v>
      </c>
      <c r="J166" s="244">
        <v>0</v>
      </c>
      <c r="K166" s="244">
        <v>0</v>
      </c>
      <c r="L166" s="244">
        <v>0</v>
      </c>
      <c r="M166" s="244">
        <v>0</v>
      </c>
      <c r="N166" s="244">
        <v>0</v>
      </c>
      <c r="O166" s="244">
        <v>0</v>
      </c>
      <c r="P166" s="244">
        <v>4</v>
      </c>
      <c r="Q166" s="244">
        <v>4</v>
      </c>
      <c r="R166" s="244">
        <v>0</v>
      </c>
      <c r="S166" s="244">
        <v>2</v>
      </c>
      <c r="T166" s="244">
        <v>2</v>
      </c>
      <c r="U166" s="244">
        <v>0</v>
      </c>
      <c r="V166" s="244">
        <v>0</v>
      </c>
      <c r="W166" s="244">
        <v>0</v>
      </c>
      <c r="X166" s="244">
        <v>0</v>
      </c>
      <c r="Y166" s="244">
        <v>0</v>
      </c>
      <c r="Z166" s="244">
        <v>0</v>
      </c>
      <c r="AA166" s="244">
        <v>0</v>
      </c>
      <c r="AB166" s="244">
        <v>0</v>
      </c>
      <c r="AC166" s="244">
        <v>0</v>
      </c>
      <c r="AD166" s="244">
        <v>0</v>
      </c>
      <c r="AE166" s="221">
        <v>0</v>
      </c>
      <c r="AF166" s="221">
        <v>0</v>
      </c>
      <c r="AG166" s="221">
        <v>0</v>
      </c>
      <c r="AH166" s="221">
        <v>0</v>
      </c>
      <c r="AI166" s="221">
        <v>0</v>
      </c>
      <c r="AJ166" s="221">
        <v>0</v>
      </c>
      <c r="AK166" s="291">
        <v>0</v>
      </c>
      <c r="AL166" s="291">
        <v>0</v>
      </c>
      <c r="AM166" s="291">
        <v>0</v>
      </c>
      <c r="AN166" s="349">
        <v>0</v>
      </c>
      <c r="AO166" s="349">
        <v>0</v>
      </c>
      <c r="AP166" s="349">
        <v>0</v>
      </c>
      <c r="AQ166" s="376">
        <v>0</v>
      </c>
      <c r="AR166" s="376">
        <v>0</v>
      </c>
      <c r="AS166" s="376">
        <v>0</v>
      </c>
      <c r="AT166" s="394">
        <v>0</v>
      </c>
      <c r="AU166" s="394">
        <v>0</v>
      </c>
      <c r="AV166" s="394">
        <v>0</v>
      </c>
      <c r="AW166" s="394">
        <v>4</v>
      </c>
      <c r="AX166" s="394">
        <v>4</v>
      </c>
      <c r="AY166" s="394">
        <v>0</v>
      </c>
      <c r="AZ166" s="127">
        <v>2</v>
      </c>
      <c r="BA166" s="127">
        <v>2</v>
      </c>
      <c r="BB166" s="127">
        <v>0</v>
      </c>
      <c r="BC166" s="127">
        <v>0</v>
      </c>
      <c r="BD166" s="127">
        <v>0</v>
      </c>
      <c r="BE166" s="127">
        <v>0</v>
      </c>
      <c r="BF166" s="127">
        <v>0</v>
      </c>
      <c r="BG166" s="127">
        <v>0</v>
      </c>
      <c r="BH166" s="127">
        <v>0</v>
      </c>
      <c r="BI166" s="127">
        <v>0</v>
      </c>
      <c r="BJ166" s="127">
        <v>0</v>
      </c>
      <c r="BK166" s="127">
        <v>0</v>
      </c>
      <c r="BL166" s="127">
        <v>0</v>
      </c>
      <c r="BM166" s="127">
        <v>0</v>
      </c>
      <c r="BN166" s="127">
        <v>0</v>
      </c>
      <c r="BO166" s="127">
        <v>0</v>
      </c>
      <c r="BP166" s="127">
        <v>0</v>
      </c>
      <c r="BQ166" s="127">
        <v>0</v>
      </c>
      <c r="BR166" s="127">
        <v>0</v>
      </c>
      <c r="BS166" s="127">
        <v>0</v>
      </c>
      <c r="BT166" s="127">
        <v>0</v>
      </c>
      <c r="BU166" s="127">
        <v>4</v>
      </c>
      <c r="BV166" s="127">
        <v>4</v>
      </c>
      <c r="BW166" s="127">
        <v>0</v>
      </c>
      <c r="BX166" s="127">
        <v>0</v>
      </c>
      <c r="BY166" s="127">
        <v>0</v>
      </c>
      <c r="BZ166" s="127">
        <v>0</v>
      </c>
      <c r="CA166" s="127"/>
      <c r="CB166" s="127"/>
      <c r="CC166" s="127"/>
    </row>
    <row r="167" spans="1:81" s="92" customFormat="1" x14ac:dyDescent="0.2">
      <c r="A167" s="13" t="s">
        <v>2313</v>
      </c>
      <c r="B167" s="13">
        <v>1</v>
      </c>
      <c r="C167" s="12" t="s">
        <v>4940</v>
      </c>
      <c r="D167" s="13" t="s">
        <v>2646</v>
      </c>
      <c r="E167" s="13" t="s">
        <v>3588</v>
      </c>
      <c r="F167" s="13" t="s">
        <v>1691</v>
      </c>
      <c r="G167" s="36">
        <v>41204</v>
      </c>
      <c r="H167" s="36">
        <v>41071</v>
      </c>
      <c r="I167" s="47" t="s">
        <v>4941</v>
      </c>
      <c r="J167" s="221">
        <v>2</v>
      </c>
      <c r="K167" s="221">
        <v>2</v>
      </c>
      <c r="L167" s="221">
        <v>0</v>
      </c>
      <c r="M167" s="221">
        <v>1</v>
      </c>
      <c r="N167" s="221">
        <v>1</v>
      </c>
      <c r="O167" s="221">
        <v>0</v>
      </c>
      <c r="P167" s="221">
        <v>0</v>
      </c>
      <c r="Q167" s="221">
        <v>0</v>
      </c>
      <c r="R167" s="221">
        <v>0</v>
      </c>
      <c r="S167" s="221">
        <v>0</v>
      </c>
      <c r="T167" s="221">
        <v>0</v>
      </c>
      <c r="U167" s="221">
        <v>0</v>
      </c>
      <c r="V167" s="221">
        <v>0</v>
      </c>
      <c r="W167" s="221">
        <v>0</v>
      </c>
      <c r="X167" s="221">
        <v>0</v>
      </c>
      <c r="Y167" s="221">
        <v>0</v>
      </c>
      <c r="Z167" s="221">
        <v>0</v>
      </c>
      <c r="AA167" s="221">
        <v>0</v>
      </c>
      <c r="AB167" s="221">
        <v>0</v>
      </c>
      <c r="AC167" s="221">
        <v>0</v>
      </c>
      <c r="AD167" s="221">
        <v>0</v>
      </c>
      <c r="AE167" s="221">
        <v>0</v>
      </c>
      <c r="AF167" s="221">
        <v>0</v>
      </c>
      <c r="AG167" s="221">
        <v>0</v>
      </c>
      <c r="AH167" s="221">
        <v>0</v>
      </c>
      <c r="AI167" s="221">
        <v>0</v>
      </c>
      <c r="AJ167" s="221">
        <v>0</v>
      </c>
      <c r="AK167" s="291">
        <v>0</v>
      </c>
      <c r="AL167" s="291">
        <v>0</v>
      </c>
      <c r="AM167" s="291">
        <v>0</v>
      </c>
      <c r="AN167" s="349">
        <v>0</v>
      </c>
      <c r="AO167" s="349">
        <v>0</v>
      </c>
      <c r="AP167" s="349">
        <v>0</v>
      </c>
      <c r="AQ167" s="376">
        <v>0</v>
      </c>
      <c r="AR167" s="376">
        <v>0</v>
      </c>
      <c r="AS167" s="376">
        <v>0</v>
      </c>
      <c r="AT167" s="394">
        <v>0</v>
      </c>
      <c r="AU167" s="394">
        <v>0</v>
      </c>
      <c r="AV167" s="394">
        <v>0</v>
      </c>
      <c r="AW167" s="394">
        <v>0</v>
      </c>
      <c r="AX167" s="394">
        <v>0</v>
      </c>
      <c r="AY167" s="394">
        <v>0</v>
      </c>
      <c r="AZ167" s="127">
        <v>0</v>
      </c>
      <c r="BA167" s="127">
        <v>0</v>
      </c>
      <c r="BB167" s="127">
        <v>0</v>
      </c>
      <c r="BC167" s="127">
        <v>0</v>
      </c>
      <c r="BD167" s="127">
        <v>0</v>
      </c>
      <c r="BE167" s="127">
        <v>0</v>
      </c>
      <c r="BF167" s="127">
        <v>0</v>
      </c>
      <c r="BG167" s="127">
        <v>0</v>
      </c>
      <c r="BH167" s="127">
        <v>0</v>
      </c>
      <c r="BI167" s="127">
        <v>0</v>
      </c>
      <c r="BJ167" s="127">
        <v>0</v>
      </c>
      <c r="BK167" s="127">
        <v>0</v>
      </c>
      <c r="BL167" s="127">
        <v>0</v>
      </c>
      <c r="BM167" s="127">
        <v>0</v>
      </c>
      <c r="BN167" s="127">
        <v>0</v>
      </c>
      <c r="BO167" s="127">
        <v>0</v>
      </c>
      <c r="BP167" s="127">
        <v>0</v>
      </c>
      <c r="BQ167" s="127">
        <v>0</v>
      </c>
      <c r="BR167" s="127">
        <v>0</v>
      </c>
      <c r="BS167" s="127">
        <v>0</v>
      </c>
      <c r="BT167" s="127">
        <v>0</v>
      </c>
      <c r="BU167" s="127">
        <v>0</v>
      </c>
      <c r="BV167" s="127">
        <v>0</v>
      </c>
      <c r="BW167" s="127">
        <v>0</v>
      </c>
      <c r="BX167" s="127">
        <v>0</v>
      </c>
      <c r="BY167" s="127">
        <v>0</v>
      </c>
      <c r="BZ167" s="127">
        <v>0</v>
      </c>
      <c r="CA167" s="127"/>
      <c r="CB167" s="127"/>
      <c r="CC167" s="127"/>
    </row>
    <row r="168" spans="1:81" s="92" customFormat="1" x14ac:dyDescent="0.2">
      <c r="A168" s="13" t="s">
        <v>2313</v>
      </c>
      <c r="B168" s="13">
        <v>1</v>
      </c>
      <c r="C168" s="12" t="s">
        <v>4921</v>
      </c>
      <c r="D168" s="13" t="s">
        <v>2646</v>
      </c>
      <c r="E168" s="13" t="s">
        <v>3588</v>
      </c>
      <c r="F168" s="13" t="s">
        <v>1691</v>
      </c>
      <c r="G168" s="347">
        <v>41414</v>
      </c>
      <c r="H168" s="36">
        <v>41072</v>
      </c>
      <c r="I168" s="47" t="s">
        <v>5384</v>
      </c>
      <c r="J168" s="244">
        <v>1</v>
      </c>
      <c r="K168" s="244">
        <v>1</v>
      </c>
      <c r="L168" s="244">
        <v>0</v>
      </c>
      <c r="M168" s="244">
        <v>0</v>
      </c>
      <c r="N168" s="244">
        <v>0</v>
      </c>
      <c r="O168" s="244">
        <v>0</v>
      </c>
      <c r="P168" s="244">
        <v>0</v>
      </c>
      <c r="Q168" s="244">
        <v>0</v>
      </c>
      <c r="R168" s="244">
        <v>0</v>
      </c>
      <c r="S168" s="244">
        <v>0</v>
      </c>
      <c r="T168" s="244">
        <v>0</v>
      </c>
      <c r="U168" s="244">
        <v>0</v>
      </c>
      <c r="V168" s="244">
        <v>0</v>
      </c>
      <c r="W168" s="244">
        <v>0</v>
      </c>
      <c r="X168" s="244">
        <v>0</v>
      </c>
      <c r="Y168" s="244">
        <v>0</v>
      </c>
      <c r="Z168" s="244">
        <v>0</v>
      </c>
      <c r="AA168" s="244">
        <v>0</v>
      </c>
      <c r="AB168" s="244">
        <v>5</v>
      </c>
      <c r="AC168" s="244">
        <v>5</v>
      </c>
      <c r="AD168" s="244">
        <v>0</v>
      </c>
      <c r="AE168" s="221">
        <v>0</v>
      </c>
      <c r="AF168" s="221">
        <v>0</v>
      </c>
      <c r="AG168" s="221">
        <v>0</v>
      </c>
      <c r="AH168" s="221">
        <v>5</v>
      </c>
      <c r="AI168" s="221">
        <v>5</v>
      </c>
      <c r="AJ168" s="221">
        <v>0</v>
      </c>
      <c r="AK168" s="291">
        <v>0</v>
      </c>
      <c r="AL168" s="291">
        <v>0</v>
      </c>
      <c r="AM168" s="291">
        <v>0</v>
      </c>
      <c r="AN168" s="349">
        <v>5</v>
      </c>
      <c r="AO168" s="349">
        <v>5</v>
      </c>
      <c r="AP168" s="349">
        <v>0</v>
      </c>
      <c r="AQ168" s="376">
        <v>0</v>
      </c>
      <c r="AR168" s="376">
        <v>0</v>
      </c>
      <c r="AS168" s="376">
        <v>0</v>
      </c>
      <c r="AT168" s="394">
        <v>5</v>
      </c>
      <c r="AU168" s="394">
        <v>5</v>
      </c>
      <c r="AV168" s="394">
        <v>0</v>
      </c>
      <c r="AW168" s="394">
        <v>0</v>
      </c>
      <c r="AX168" s="394">
        <v>0</v>
      </c>
      <c r="AY168" s="394">
        <v>0</v>
      </c>
      <c r="AZ168" s="127">
        <v>5</v>
      </c>
      <c r="BA168" s="127">
        <v>5</v>
      </c>
      <c r="BB168" s="127">
        <v>0</v>
      </c>
      <c r="BC168" s="127">
        <v>0</v>
      </c>
      <c r="BD168" s="127">
        <v>0</v>
      </c>
      <c r="BE168" s="127">
        <v>0</v>
      </c>
      <c r="BF168" s="127">
        <v>5</v>
      </c>
      <c r="BG168" s="127">
        <v>5</v>
      </c>
      <c r="BH168" s="127">
        <v>0</v>
      </c>
      <c r="BI168" s="127">
        <v>0</v>
      </c>
      <c r="BJ168" s="127">
        <v>0</v>
      </c>
      <c r="BK168" s="127">
        <v>0</v>
      </c>
      <c r="BL168" s="127">
        <v>5</v>
      </c>
      <c r="BM168" s="127">
        <v>5</v>
      </c>
      <c r="BN168" s="127">
        <v>0</v>
      </c>
      <c r="BO168" s="127">
        <v>0</v>
      </c>
      <c r="BP168" s="127">
        <v>0</v>
      </c>
      <c r="BQ168" s="127">
        <v>0</v>
      </c>
      <c r="BR168" s="127">
        <v>5</v>
      </c>
      <c r="BS168" s="127">
        <v>5</v>
      </c>
      <c r="BT168" s="127">
        <v>0</v>
      </c>
      <c r="BU168" s="127">
        <v>0</v>
      </c>
      <c r="BV168" s="127">
        <v>0</v>
      </c>
      <c r="BW168" s="127">
        <v>0</v>
      </c>
      <c r="BX168" s="127">
        <v>5</v>
      </c>
      <c r="BY168" s="127">
        <v>5</v>
      </c>
      <c r="BZ168" s="127">
        <v>5</v>
      </c>
      <c r="CA168" s="127"/>
      <c r="CB168" s="127"/>
      <c r="CC168" s="127"/>
    </row>
    <row r="169" spans="1:81" s="92" customFormat="1" x14ac:dyDescent="0.2">
      <c r="A169" s="13" t="s">
        <v>2313</v>
      </c>
      <c r="B169" s="13">
        <v>1</v>
      </c>
      <c r="C169" s="12" t="s">
        <v>4989</v>
      </c>
      <c r="D169" s="13" t="s">
        <v>2646</v>
      </c>
      <c r="E169" s="13" t="s">
        <v>3588</v>
      </c>
      <c r="F169" s="13" t="s">
        <v>2822</v>
      </c>
      <c r="G169" s="347">
        <v>41457</v>
      </c>
      <c r="H169" s="36">
        <v>41082</v>
      </c>
      <c r="I169" s="47" t="s">
        <v>5385</v>
      </c>
      <c r="J169" s="244">
        <v>1</v>
      </c>
      <c r="K169" s="244">
        <v>1</v>
      </c>
      <c r="L169" s="244">
        <v>0</v>
      </c>
      <c r="M169" s="244">
        <v>0</v>
      </c>
      <c r="N169" s="244">
        <v>0</v>
      </c>
      <c r="O169" s="244">
        <v>0</v>
      </c>
      <c r="P169" s="244">
        <v>4</v>
      </c>
      <c r="Q169" s="244">
        <v>4</v>
      </c>
      <c r="R169" s="244">
        <v>0</v>
      </c>
      <c r="S169" s="244">
        <v>0</v>
      </c>
      <c r="T169" s="244">
        <v>0</v>
      </c>
      <c r="U169" s="244">
        <v>0</v>
      </c>
      <c r="V169" s="244">
        <v>4</v>
      </c>
      <c r="W169" s="244">
        <v>4</v>
      </c>
      <c r="X169" s="244">
        <v>0</v>
      </c>
      <c r="Y169" s="244">
        <v>0</v>
      </c>
      <c r="Z169" s="244">
        <v>0</v>
      </c>
      <c r="AA169" s="244">
        <v>0</v>
      </c>
      <c r="AB169" s="244">
        <v>4</v>
      </c>
      <c r="AC169" s="244">
        <v>4</v>
      </c>
      <c r="AD169" s="244">
        <v>0</v>
      </c>
      <c r="AE169" s="221">
        <v>0</v>
      </c>
      <c r="AF169" s="221">
        <v>0</v>
      </c>
      <c r="AG169" s="221">
        <v>0</v>
      </c>
      <c r="AH169" s="221">
        <v>4</v>
      </c>
      <c r="AI169" s="221">
        <v>4</v>
      </c>
      <c r="AJ169" s="221">
        <v>0</v>
      </c>
      <c r="AK169" s="291">
        <v>0</v>
      </c>
      <c r="AL169" s="291">
        <v>0</v>
      </c>
      <c r="AM169" s="291">
        <v>0</v>
      </c>
      <c r="AN169" s="349">
        <v>4</v>
      </c>
      <c r="AO169" s="349">
        <v>4</v>
      </c>
      <c r="AP169" s="349">
        <v>0</v>
      </c>
      <c r="AQ169" s="376">
        <v>0</v>
      </c>
      <c r="AR169" s="376">
        <v>0</v>
      </c>
      <c r="AS169" s="376">
        <v>0</v>
      </c>
      <c r="AT169" s="394">
        <v>4</v>
      </c>
      <c r="AU169" s="394">
        <v>4</v>
      </c>
      <c r="AV169" s="394">
        <v>0</v>
      </c>
      <c r="AW169" s="394">
        <v>0</v>
      </c>
      <c r="AX169" s="394">
        <v>0</v>
      </c>
      <c r="AY169" s="394">
        <v>0</v>
      </c>
      <c r="AZ169" s="127">
        <v>5</v>
      </c>
      <c r="BA169" s="127">
        <v>5</v>
      </c>
      <c r="BB169" s="127">
        <v>0</v>
      </c>
      <c r="BC169" s="127">
        <v>0</v>
      </c>
      <c r="BD169" s="127">
        <v>0</v>
      </c>
      <c r="BE169" s="127">
        <v>0</v>
      </c>
      <c r="BF169" s="127">
        <v>5</v>
      </c>
      <c r="BG169" s="127">
        <v>5</v>
      </c>
      <c r="BH169" s="127">
        <v>0</v>
      </c>
      <c r="BI169" s="127">
        <v>0</v>
      </c>
      <c r="BJ169" s="127">
        <v>0</v>
      </c>
      <c r="BK169" s="127">
        <v>0</v>
      </c>
      <c r="BL169" s="127">
        <v>5</v>
      </c>
      <c r="BM169" s="127">
        <v>5</v>
      </c>
      <c r="BN169" s="127">
        <v>0</v>
      </c>
      <c r="BO169" s="127">
        <v>0</v>
      </c>
      <c r="BP169" s="127">
        <v>0</v>
      </c>
      <c r="BQ169" s="127">
        <v>0</v>
      </c>
      <c r="BR169" s="127">
        <v>0</v>
      </c>
      <c r="BS169" s="127">
        <v>0</v>
      </c>
      <c r="BT169" s="127">
        <v>0</v>
      </c>
      <c r="BU169" s="127">
        <v>0</v>
      </c>
      <c r="BV169" s="127">
        <v>0</v>
      </c>
      <c r="BW169" s="127">
        <v>0</v>
      </c>
      <c r="BX169" s="127">
        <v>4</v>
      </c>
      <c r="BY169" s="127">
        <v>4</v>
      </c>
      <c r="BZ169" s="127">
        <v>0</v>
      </c>
      <c r="CA169" s="127"/>
      <c r="CB169" s="127"/>
      <c r="CC169" s="127"/>
    </row>
    <row r="170" spans="1:81" s="92" customFormat="1" x14ac:dyDescent="0.2">
      <c r="A170" s="13" t="s">
        <v>2313</v>
      </c>
      <c r="B170" s="13">
        <v>1</v>
      </c>
      <c r="C170" s="12" t="s">
        <v>4942</v>
      </c>
      <c r="D170" s="13" t="s">
        <v>2646</v>
      </c>
      <c r="E170" s="13" t="s">
        <v>3588</v>
      </c>
      <c r="F170" s="13" t="s">
        <v>2822</v>
      </c>
      <c r="G170" s="347">
        <v>41457</v>
      </c>
      <c r="H170" s="36">
        <v>41087</v>
      </c>
      <c r="I170" s="47" t="s">
        <v>4943</v>
      </c>
      <c r="J170" s="221">
        <v>2</v>
      </c>
      <c r="K170" s="221">
        <v>2</v>
      </c>
      <c r="L170" s="221">
        <v>0</v>
      </c>
      <c r="M170" s="221">
        <v>0</v>
      </c>
      <c r="N170" s="221">
        <v>0</v>
      </c>
      <c r="O170" s="221">
        <v>0</v>
      </c>
      <c r="P170" s="221">
        <v>0</v>
      </c>
      <c r="Q170" s="221">
        <v>0</v>
      </c>
      <c r="R170" s="221">
        <v>0</v>
      </c>
      <c r="S170" s="221">
        <v>0</v>
      </c>
      <c r="T170" s="221">
        <v>0</v>
      </c>
      <c r="U170" s="221">
        <v>0</v>
      </c>
      <c r="V170" s="221">
        <v>0</v>
      </c>
      <c r="W170" s="221">
        <v>0</v>
      </c>
      <c r="X170" s="221">
        <v>0</v>
      </c>
      <c r="Y170" s="221">
        <v>0</v>
      </c>
      <c r="Z170" s="221">
        <v>0</v>
      </c>
      <c r="AA170" s="221">
        <v>0</v>
      </c>
      <c r="AB170" s="221">
        <v>0</v>
      </c>
      <c r="AC170" s="221">
        <v>0</v>
      </c>
      <c r="AD170" s="221">
        <v>0</v>
      </c>
      <c r="AE170" s="221">
        <v>0</v>
      </c>
      <c r="AF170" s="221">
        <v>0</v>
      </c>
      <c r="AG170" s="221">
        <v>0</v>
      </c>
      <c r="AH170" s="221">
        <v>2</v>
      </c>
      <c r="AI170" s="221">
        <v>2</v>
      </c>
      <c r="AJ170" s="221">
        <v>0</v>
      </c>
      <c r="AK170" s="291">
        <v>0</v>
      </c>
      <c r="AL170" s="291">
        <v>0</v>
      </c>
      <c r="AM170" s="291">
        <v>0</v>
      </c>
      <c r="AN170" s="349">
        <v>2</v>
      </c>
      <c r="AO170" s="349">
        <v>2</v>
      </c>
      <c r="AP170" s="349">
        <v>0</v>
      </c>
      <c r="AQ170" s="376">
        <v>0</v>
      </c>
      <c r="AR170" s="376">
        <v>0</v>
      </c>
      <c r="AS170" s="376">
        <v>0</v>
      </c>
      <c r="AT170" s="394">
        <v>2</v>
      </c>
      <c r="AU170" s="394">
        <v>2</v>
      </c>
      <c r="AV170" s="394">
        <v>0</v>
      </c>
      <c r="AW170" s="394">
        <v>0</v>
      </c>
      <c r="AX170" s="394">
        <v>0</v>
      </c>
      <c r="AY170" s="394">
        <v>0</v>
      </c>
      <c r="AZ170" s="127">
        <v>5</v>
      </c>
      <c r="BA170" s="127">
        <v>5</v>
      </c>
      <c r="BB170" s="127">
        <v>0</v>
      </c>
      <c r="BC170" s="127">
        <v>0</v>
      </c>
      <c r="BD170" s="127">
        <v>0</v>
      </c>
      <c r="BE170" s="127">
        <v>0</v>
      </c>
      <c r="BF170" s="127">
        <v>5</v>
      </c>
      <c r="BG170" s="127">
        <v>5</v>
      </c>
      <c r="BH170" s="127">
        <v>0</v>
      </c>
      <c r="BI170" s="127">
        <v>0</v>
      </c>
      <c r="BJ170" s="127">
        <v>0</v>
      </c>
      <c r="BK170" s="127">
        <v>0</v>
      </c>
      <c r="BL170" s="127">
        <v>5</v>
      </c>
      <c r="BM170" s="127">
        <v>5</v>
      </c>
      <c r="BN170" s="127">
        <v>0</v>
      </c>
      <c r="BO170" s="127">
        <v>0</v>
      </c>
      <c r="BP170" s="127">
        <v>0</v>
      </c>
      <c r="BQ170" s="127">
        <v>0</v>
      </c>
      <c r="BR170" s="127">
        <v>0</v>
      </c>
      <c r="BS170" s="127">
        <v>0</v>
      </c>
      <c r="BT170" s="127">
        <v>0</v>
      </c>
      <c r="BU170" s="127">
        <v>0</v>
      </c>
      <c r="BV170" s="127">
        <v>0</v>
      </c>
      <c r="BW170" s="127">
        <v>0</v>
      </c>
      <c r="BX170" s="127">
        <v>2</v>
      </c>
      <c r="BY170" s="127">
        <v>2</v>
      </c>
      <c r="BZ170" s="127">
        <v>0</v>
      </c>
      <c r="CA170" s="127"/>
      <c r="CB170" s="127"/>
      <c r="CC170" s="127"/>
    </row>
    <row r="171" spans="1:81" s="92" customFormat="1" x14ac:dyDescent="0.2">
      <c r="A171" s="13" t="s">
        <v>2313</v>
      </c>
      <c r="B171" s="13">
        <v>1</v>
      </c>
      <c r="C171" s="12" t="s">
        <v>4947</v>
      </c>
      <c r="D171" s="13" t="s">
        <v>2646</v>
      </c>
      <c r="E171" s="13" t="s">
        <v>3588</v>
      </c>
      <c r="F171" s="13" t="s">
        <v>2822</v>
      </c>
      <c r="G171" s="36">
        <v>41485</v>
      </c>
      <c r="H171" s="36">
        <v>41093</v>
      </c>
      <c r="I171" s="47" t="s">
        <v>4950</v>
      </c>
      <c r="J171" s="221">
        <v>0</v>
      </c>
      <c r="K171" s="221">
        <v>0</v>
      </c>
      <c r="L171" s="221">
        <v>0</v>
      </c>
      <c r="M171" s="221">
        <v>0</v>
      </c>
      <c r="N171" s="221">
        <v>0</v>
      </c>
      <c r="O171" s="221">
        <v>0</v>
      </c>
      <c r="P171" s="221">
        <v>1</v>
      </c>
      <c r="Q171" s="221">
        <v>1</v>
      </c>
      <c r="R171" s="221">
        <v>0</v>
      </c>
      <c r="S171" s="221">
        <v>0</v>
      </c>
      <c r="T171" s="221">
        <v>0</v>
      </c>
      <c r="U171" s="221">
        <v>0</v>
      </c>
      <c r="V171" s="221">
        <v>0</v>
      </c>
      <c r="W171" s="221">
        <v>0</v>
      </c>
      <c r="X171" s="221">
        <v>0</v>
      </c>
      <c r="Y171" s="221">
        <v>0</v>
      </c>
      <c r="Z171" s="221">
        <v>0</v>
      </c>
      <c r="AA171" s="221">
        <v>0</v>
      </c>
      <c r="AB171" s="221">
        <v>0</v>
      </c>
      <c r="AC171" s="221">
        <v>0</v>
      </c>
      <c r="AD171" s="221">
        <v>0</v>
      </c>
      <c r="AE171" s="221">
        <v>0</v>
      </c>
      <c r="AF171" s="221">
        <v>0</v>
      </c>
      <c r="AG171" s="221">
        <v>0</v>
      </c>
      <c r="AH171" s="221">
        <v>4</v>
      </c>
      <c r="AI171" s="221">
        <v>4</v>
      </c>
      <c r="AJ171" s="221">
        <v>0</v>
      </c>
      <c r="AK171" s="291">
        <v>2</v>
      </c>
      <c r="AL171" s="291">
        <v>2</v>
      </c>
      <c r="AM171" s="291">
        <v>0</v>
      </c>
      <c r="AN171" s="349">
        <v>0</v>
      </c>
      <c r="AO171" s="349">
        <v>0</v>
      </c>
      <c r="AP171" s="349">
        <v>0</v>
      </c>
      <c r="AQ171" s="376">
        <v>0</v>
      </c>
      <c r="AR171" s="376">
        <v>0</v>
      </c>
      <c r="AS171" s="376">
        <v>0</v>
      </c>
      <c r="AT171" s="394">
        <v>0</v>
      </c>
      <c r="AU171" s="394">
        <v>0</v>
      </c>
      <c r="AV171" s="394">
        <v>0</v>
      </c>
      <c r="AW171" s="394">
        <v>1</v>
      </c>
      <c r="AX171" s="394">
        <v>1</v>
      </c>
      <c r="AY171" s="394">
        <v>0</v>
      </c>
      <c r="AZ171" s="127">
        <v>2</v>
      </c>
      <c r="BA171" s="127">
        <v>2</v>
      </c>
      <c r="BB171" s="127">
        <v>0</v>
      </c>
      <c r="BC171" s="127">
        <v>2</v>
      </c>
      <c r="BD171" s="127">
        <v>2</v>
      </c>
      <c r="BE171" s="127">
        <v>0</v>
      </c>
      <c r="BF171" s="127">
        <v>2</v>
      </c>
      <c r="BG171" s="127">
        <v>2</v>
      </c>
      <c r="BH171" s="127">
        <v>0</v>
      </c>
      <c r="BI171" s="127">
        <v>4</v>
      </c>
      <c r="BJ171" s="127">
        <v>4</v>
      </c>
      <c r="BK171" s="127">
        <v>0</v>
      </c>
      <c r="BL171" s="127">
        <v>0</v>
      </c>
      <c r="BM171" s="127">
        <v>0</v>
      </c>
      <c r="BN171" s="127">
        <v>0</v>
      </c>
      <c r="BO171" s="127">
        <v>0</v>
      </c>
      <c r="BP171" s="127">
        <v>0</v>
      </c>
      <c r="BQ171" s="127">
        <v>0</v>
      </c>
      <c r="BR171" s="127">
        <v>2</v>
      </c>
      <c r="BS171" s="127">
        <v>2</v>
      </c>
      <c r="BT171" s="127">
        <v>0</v>
      </c>
      <c r="BU171" s="127">
        <v>0</v>
      </c>
      <c r="BV171" s="127">
        <v>0</v>
      </c>
      <c r="BW171" s="127">
        <v>0</v>
      </c>
      <c r="BX171" s="127">
        <v>0</v>
      </c>
      <c r="BY171" s="127">
        <v>0</v>
      </c>
      <c r="BZ171" s="127">
        <v>0</v>
      </c>
      <c r="CA171" s="127"/>
      <c r="CB171" s="127"/>
      <c r="CC171" s="127"/>
    </row>
    <row r="172" spans="1:81" s="92" customFormat="1" x14ac:dyDescent="0.2">
      <c r="A172" s="13" t="s">
        <v>2313</v>
      </c>
      <c r="B172" s="13">
        <v>1</v>
      </c>
      <c r="C172" s="12" t="s">
        <v>4951</v>
      </c>
      <c r="D172" s="13" t="s">
        <v>2646</v>
      </c>
      <c r="E172" s="13" t="s">
        <v>3588</v>
      </c>
      <c r="F172" s="13" t="s">
        <v>2698</v>
      </c>
      <c r="G172" s="347">
        <v>41457</v>
      </c>
      <c r="H172" s="36">
        <v>41099</v>
      </c>
      <c r="I172" s="47" t="s">
        <v>5503</v>
      </c>
      <c r="J172" s="221">
        <v>4</v>
      </c>
      <c r="K172" s="221">
        <v>4</v>
      </c>
      <c r="L172" s="221">
        <v>0</v>
      </c>
      <c r="M172" s="221">
        <v>0</v>
      </c>
      <c r="N172" s="221">
        <v>0</v>
      </c>
      <c r="O172" s="221">
        <v>0</v>
      </c>
      <c r="P172" s="221">
        <v>2</v>
      </c>
      <c r="Q172" s="221">
        <v>2</v>
      </c>
      <c r="R172" s="221">
        <v>0</v>
      </c>
      <c r="S172" s="221">
        <v>0</v>
      </c>
      <c r="T172" s="221">
        <v>0</v>
      </c>
      <c r="U172" s="221">
        <v>0</v>
      </c>
      <c r="V172" s="221">
        <v>0</v>
      </c>
      <c r="W172" s="221">
        <v>0</v>
      </c>
      <c r="X172" s="221">
        <v>0</v>
      </c>
      <c r="Y172" s="221">
        <v>0</v>
      </c>
      <c r="Z172" s="221">
        <v>0</v>
      </c>
      <c r="AA172" s="221">
        <v>0</v>
      </c>
      <c r="AB172" s="221">
        <v>2</v>
      </c>
      <c r="AC172" s="221">
        <v>2</v>
      </c>
      <c r="AD172" s="221">
        <v>0</v>
      </c>
      <c r="AE172" s="221">
        <v>0</v>
      </c>
      <c r="AF172" s="221">
        <v>0</v>
      </c>
      <c r="AG172" s="221">
        <v>0</v>
      </c>
      <c r="AH172" s="221">
        <v>6</v>
      </c>
      <c r="AI172" s="221">
        <v>6</v>
      </c>
      <c r="AJ172" s="221">
        <v>0</v>
      </c>
      <c r="AK172" s="291">
        <v>0</v>
      </c>
      <c r="AL172" s="291">
        <v>0</v>
      </c>
      <c r="AM172" s="291">
        <v>0</v>
      </c>
      <c r="AN172" s="349">
        <v>0</v>
      </c>
      <c r="AO172" s="349">
        <v>0</v>
      </c>
      <c r="AP172" s="349">
        <v>0</v>
      </c>
      <c r="AQ172" s="376">
        <v>0</v>
      </c>
      <c r="AR172" s="376">
        <v>0</v>
      </c>
      <c r="AS172" s="376">
        <v>0</v>
      </c>
      <c r="AT172" s="394">
        <v>4</v>
      </c>
      <c r="AU172" s="394">
        <v>4</v>
      </c>
      <c r="AV172" s="394">
        <v>0</v>
      </c>
      <c r="AW172" s="394">
        <v>0</v>
      </c>
      <c r="AX172" s="394">
        <v>0</v>
      </c>
      <c r="AY172" s="394">
        <v>0</v>
      </c>
      <c r="AZ172" s="127">
        <v>0</v>
      </c>
      <c r="BA172" s="127">
        <v>0</v>
      </c>
      <c r="BB172" s="127">
        <v>0</v>
      </c>
      <c r="BC172" s="127">
        <v>0</v>
      </c>
      <c r="BD172" s="127">
        <v>0</v>
      </c>
      <c r="BE172" s="127">
        <v>0</v>
      </c>
      <c r="BF172" s="127">
        <v>10</v>
      </c>
      <c r="BG172" s="127">
        <v>10</v>
      </c>
      <c r="BH172" s="127">
        <v>0</v>
      </c>
      <c r="BI172" s="127">
        <v>0</v>
      </c>
      <c r="BJ172" s="127">
        <v>0</v>
      </c>
      <c r="BK172" s="127">
        <v>0</v>
      </c>
      <c r="BL172" s="127">
        <v>0</v>
      </c>
      <c r="BM172" s="127">
        <v>0</v>
      </c>
      <c r="BN172" s="127">
        <v>0</v>
      </c>
      <c r="BO172" s="127">
        <v>0</v>
      </c>
      <c r="BP172" s="127">
        <v>0</v>
      </c>
      <c r="BQ172" s="127">
        <v>0</v>
      </c>
      <c r="BR172" s="127">
        <v>0</v>
      </c>
      <c r="BS172" s="127">
        <v>0</v>
      </c>
      <c r="BT172" s="127">
        <v>0</v>
      </c>
      <c r="BU172" s="127">
        <v>0</v>
      </c>
      <c r="BV172" s="127">
        <v>0</v>
      </c>
      <c r="BW172" s="127">
        <v>0</v>
      </c>
      <c r="BX172" s="127">
        <v>4</v>
      </c>
      <c r="BY172" s="127">
        <v>4</v>
      </c>
      <c r="BZ172" s="127">
        <v>0</v>
      </c>
      <c r="CA172" s="127"/>
      <c r="CB172" s="127"/>
      <c r="CC172" s="127"/>
    </row>
    <row r="173" spans="1:81" s="92" customFormat="1" x14ac:dyDescent="0.2">
      <c r="A173" s="13" t="s">
        <v>2313</v>
      </c>
      <c r="B173" s="13">
        <v>1</v>
      </c>
      <c r="C173" s="12" t="s">
        <v>5036</v>
      </c>
      <c r="D173" s="13" t="s">
        <v>2646</v>
      </c>
      <c r="E173" s="13" t="s">
        <v>3588</v>
      </c>
      <c r="F173" s="13" t="s">
        <v>2340</v>
      </c>
      <c r="G173" s="36"/>
      <c r="H173" s="36">
        <v>41101</v>
      </c>
      <c r="I173" s="47" t="s">
        <v>5037</v>
      </c>
      <c r="J173" s="221">
        <v>6</v>
      </c>
      <c r="K173" s="221">
        <v>6</v>
      </c>
      <c r="L173" s="221">
        <v>0</v>
      </c>
      <c r="M173" s="221">
        <v>4</v>
      </c>
      <c r="N173" s="221">
        <v>4</v>
      </c>
      <c r="O173" s="221">
        <v>0</v>
      </c>
      <c r="P173" s="221">
        <v>0</v>
      </c>
      <c r="Q173" s="221">
        <v>0</v>
      </c>
      <c r="R173" s="221">
        <v>0</v>
      </c>
      <c r="S173" s="221">
        <v>4</v>
      </c>
      <c r="T173" s="221">
        <v>4</v>
      </c>
      <c r="U173" s="221">
        <v>0</v>
      </c>
      <c r="V173" s="221">
        <v>4</v>
      </c>
      <c r="W173" s="221">
        <v>4</v>
      </c>
      <c r="X173" s="221">
        <v>0</v>
      </c>
      <c r="Y173" s="221">
        <v>4</v>
      </c>
      <c r="Z173" s="221">
        <v>4</v>
      </c>
      <c r="AA173" s="221">
        <v>0</v>
      </c>
      <c r="AB173" s="221">
        <v>4</v>
      </c>
      <c r="AC173" s="221">
        <v>4</v>
      </c>
      <c r="AD173" s="221">
        <v>0</v>
      </c>
      <c r="AE173" s="221">
        <v>4</v>
      </c>
      <c r="AF173" s="221">
        <v>4</v>
      </c>
      <c r="AG173" s="221">
        <v>0</v>
      </c>
      <c r="AH173" s="221">
        <v>4</v>
      </c>
      <c r="AI173" s="221">
        <v>4</v>
      </c>
      <c r="AJ173" s="221">
        <v>0</v>
      </c>
      <c r="AK173" s="291">
        <v>2</v>
      </c>
      <c r="AL173" s="291">
        <v>2</v>
      </c>
      <c r="AM173" s="291">
        <v>0</v>
      </c>
      <c r="AN173" s="349">
        <v>0</v>
      </c>
      <c r="AO173" s="349">
        <v>0</v>
      </c>
      <c r="AP173" s="349">
        <v>0</v>
      </c>
      <c r="AQ173" s="376">
        <v>0</v>
      </c>
      <c r="AR173" s="376">
        <v>0</v>
      </c>
      <c r="AS173" s="376">
        <v>0</v>
      </c>
      <c r="AT173" s="394">
        <v>0</v>
      </c>
      <c r="AU173" s="394">
        <v>0</v>
      </c>
      <c r="AV173" s="394">
        <v>0</v>
      </c>
      <c r="AW173" s="394">
        <v>0</v>
      </c>
      <c r="AX173" s="394">
        <v>0</v>
      </c>
      <c r="AY173" s="394">
        <v>0</v>
      </c>
      <c r="AZ173" s="127">
        <v>0</v>
      </c>
      <c r="BA173" s="127">
        <v>0</v>
      </c>
      <c r="BB173" s="127">
        <v>0</v>
      </c>
      <c r="BC173" s="127">
        <v>0</v>
      </c>
      <c r="BD173" s="127">
        <v>0</v>
      </c>
      <c r="BE173" s="127">
        <v>0</v>
      </c>
      <c r="BF173" s="127">
        <v>0</v>
      </c>
      <c r="BG173" s="127">
        <v>0</v>
      </c>
      <c r="BH173" s="127">
        <v>0</v>
      </c>
      <c r="BI173" s="127">
        <v>0</v>
      </c>
      <c r="BJ173" s="127">
        <v>0</v>
      </c>
      <c r="BK173" s="127">
        <v>0</v>
      </c>
      <c r="BL173" s="127">
        <v>0</v>
      </c>
      <c r="BM173" s="127">
        <v>0</v>
      </c>
      <c r="BN173" s="127">
        <v>0</v>
      </c>
      <c r="BO173" s="127">
        <v>0</v>
      </c>
      <c r="BP173" s="127">
        <v>0</v>
      </c>
      <c r="BQ173" s="127">
        <v>0</v>
      </c>
      <c r="BR173" s="127">
        <v>0</v>
      </c>
      <c r="BS173" s="127">
        <v>0</v>
      </c>
      <c r="BT173" s="127">
        <v>0</v>
      </c>
      <c r="BU173" s="127">
        <v>0</v>
      </c>
      <c r="BV173" s="127">
        <v>0</v>
      </c>
      <c r="BW173" s="127">
        <v>0</v>
      </c>
      <c r="BX173" s="127">
        <v>0</v>
      </c>
      <c r="BY173" s="127">
        <v>0</v>
      </c>
      <c r="BZ173" s="127">
        <v>0</v>
      </c>
      <c r="CA173" s="127"/>
      <c r="CB173" s="127"/>
      <c r="CC173" s="127"/>
    </row>
    <row r="174" spans="1:81" s="92" customFormat="1" x14ac:dyDescent="0.2">
      <c r="A174" s="13" t="s">
        <v>2313</v>
      </c>
      <c r="B174" s="13">
        <v>1</v>
      </c>
      <c r="C174" s="12" t="s">
        <v>4952</v>
      </c>
      <c r="D174" s="13" t="s">
        <v>2646</v>
      </c>
      <c r="E174" s="13" t="s">
        <v>3588</v>
      </c>
      <c r="F174" s="13" t="s">
        <v>2340</v>
      </c>
      <c r="G174" s="36"/>
      <c r="H174" s="36">
        <v>41101</v>
      </c>
      <c r="I174" s="47" t="s">
        <v>4953</v>
      </c>
      <c r="J174" s="244">
        <v>0</v>
      </c>
      <c r="K174" s="244">
        <v>0</v>
      </c>
      <c r="L174" s="244">
        <v>0</v>
      </c>
      <c r="M174" s="244">
        <v>0</v>
      </c>
      <c r="N174" s="244">
        <v>0</v>
      </c>
      <c r="O174" s="244">
        <v>0</v>
      </c>
      <c r="P174" s="244">
        <v>2</v>
      </c>
      <c r="Q174" s="244">
        <v>2</v>
      </c>
      <c r="R174" s="244">
        <v>0</v>
      </c>
      <c r="S174" s="244">
        <v>0</v>
      </c>
      <c r="T174" s="244">
        <v>0</v>
      </c>
      <c r="U174" s="244">
        <v>0</v>
      </c>
      <c r="V174" s="244">
        <v>15</v>
      </c>
      <c r="W174" s="244">
        <v>15</v>
      </c>
      <c r="X174" s="244">
        <v>0</v>
      </c>
      <c r="Y174" s="244">
        <v>0</v>
      </c>
      <c r="Z174" s="244">
        <v>0</v>
      </c>
      <c r="AA174" s="244">
        <v>0</v>
      </c>
      <c r="AB174" s="244">
        <v>3</v>
      </c>
      <c r="AC174" s="244">
        <v>3</v>
      </c>
      <c r="AD174" s="244">
        <v>0</v>
      </c>
      <c r="AE174" s="221">
        <v>0</v>
      </c>
      <c r="AF174" s="221">
        <v>0</v>
      </c>
      <c r="AG174" s="221">
        <v>0</v>
      </c>
      <c r="AH174" s="221">
        <v>0</v>
      </c>
      <c r="AI174" s="221">
        <v>0</v>
      </c>
      <c r="AJ174" s="221">
        <v>0</v>
      </c>
      <c r="AK174" s="291">
        <v>0</v>
      </c>
      <c r="AL174" s="291">
        <v>0</v>
      </c>
      <c r="AM174" s="291">
        <v>0</v>
      </c>
      <c r="AN174" s="349">
        <v>0</v>
      </c>
      <c r="AO174" s="349">
        <v>0</v>
      </c>
      <c r="AP174" s="349">
        <v>0</v>
      </c>
      <c r="AQ174" s="376">
        <v>0</v>
      </c>
      <c r="AR174" s="376">
        <v>0</v>
      </c>
      <c r="AS174" s="376">
        <v>0</v>
      </c>
      <c r="AT174" s="394">
        <v>0</v>
      </c>
      <c r="AU174" s="394">
        <v>0</v>
      </c>
      <c r="AV174" s="394">
        <v>0</v>
      </c>
      <c r="AW174" s="394">
        <v>0</v>
      </c>
      <c r="AX174" s="394">
        <v>0</v>
      </c>
      <c r="AY174" s="394">
        <v>0</v>
      </c>
      <c r="AZ174" s="127">
        <v>0</v>
      </c>
      <c r="BA174" s="127">
        <v>0</v>
      </c>
      <c r="BB174" s="127">
        <v>0</v>
      </c>
      <c r="BC174" s="127">
        <v>0</v>
      </c>
      <c r="BD174" s="127">
        <v>0</v>
      </c>
      <c r="BE174" s="127">
        <v>0</v>
      </c>
      <c r="BF174" s="127">
        <v>3</v>
      </c>
      <c r="BG174" s="127">
        <v>3</v>
      </c>
      <c r="BH174" s="127">
        <v>0</v>
      </c>
      <c r="BI174" s="127">
        <v>0</v>
      </c>
      <c r="BJ174" s="127">
        <v>0</v>
      </c>
      <c r="BK174" s="127">
        <v>0</v>
      </c>
      <c r="BL174" s="127">
        <v>3</v>
      </c>
      <c r="BM174" s="127">
        <v>3</v>
      </c>
      <c r="BN174" s="127">
        <v>0</v>
      </c>
      <c r="BO174" s="127">
        <v>0</v>
      </c>
      <c r="BP174" s="127">
        <v>0</v>
      </c>
      <c r="BQ174" s="127">
        <v>0</v>
      </c>
      <c r="BR174" s="127">
        <v>3</v>
      </c>
      <c r="BS174" s="127">
        <v>3</v>
      </c>
      <c r="BT174" s="127">
        <v>0</v>
      </c>
      <c r="BU174" s="127">
        <v>0</v>
      </c>
      <c r="BV174" s="127">
        <v>0</v>
      </c>
      <c r="BW174" s="127">
        <v>0</v>
      </c>
      <c r="BX174" s="127">
        <v>0</v>
      </c>
      <c r="BY174" s="127">
        <v>0</v>
      </c>
      <c r="BZ174" s="127">
        <v>0</v>
      </c>
      <c r="CA174" s="127"/>
      <c r="CB174" s="127"/>
      <c r="CC174" s="127"/>
    </row>
    <row r="175" spans="1:81" s="92" customFormat="1" x14ac:dyDescent="0.2">
      <c r="A175" s="13" t="s">
        <v>2313</v>
      </c>
      <c r="B175" s="13">
        <v>1</v>
      </c>
      <c r="C175" s="12" t="s">
        <v>4990</v>
      </c>
      <c r="D175" s="13" t="s">
        <v>2646</v>
      </c>
      <c r="E175" s="13" t="s">
        <v>3588</v>
      </c>
      <c r="F175" s="13" t="s">
        <v>1691</v>
      </c>
      <c r="G175" s="36">
        <v>41457</v>
      </c>
      <c r="H175" s="36">
        <v>41106</v>
      </c>
      <c r="I175" s="47" t="s">
        <v>4991</v>
      </c>
      <c r="J175" s="244">
        <v>1</v>
      </c>
      <c r="K175" s="244">
        <v>1</v>
      </c>
      <c r="L175" s="244">
        <v>0</v>
      </c>
      <c r="M175" s="221">
        <v>2</v>
      </c>
      <c r="N175" s="221">
        <v>2</v>
      </c>
      <c r="O175" s="221">
        <v>0</v>
      </c>
      <c r="P175" s="221">
        <v>2</v>
      </c>
      <c r="Q175" s="221">
        <v>2</v>
      </c>
      <c r="R175" s="221">
        <v>0</v>
      </c>
      <c r="S175" s="221">
        <v>7</v>
      </c>
      <c r="T175" s="221">
        <v>7</v>
      </c>
      <c r="U175" s="221">
        <v>0</v>
      </c>
      <c r="V175" s="221">
        <v>2</v>
      </c>
      <c r="W175" s="221">
        <v>2</v>
      </c>
      <c r="X175" s="221">
        <v>0</v>
      </c>
      <c r="Y175" s="221">
        <v>0</v>
      </c>
      <c r="Z175" s="221">
        <v>0</v>
      </c>
      <c r="AA175" s="221">
        <v>0</v>
      </c>
      <c r="AB175" s="221">
        <v>1</v>
      </c>
      <c r="AC175" s="221">
        <v>1</v>
      </c>
      <c r="AD175" s="221">
        <v>0</v>
      </c>
      <c r="AE175" s="221">
        <v>0</v>
      </c>
      <c r="AF175" s="221">
        <v>0</v>
      </c>
      <c r="AG175" s="221">
        <v>0</v>
      </c>
      <c r="AH175" s="221">
        <v>2</v>
      </c>
      <c r="AI175" s="221">
        <v>2</v>
      </c>
      <c r="AJ175" s="221">
        <v>0</v>
      </c>
      <c r="AK175" s="291">
        <v>1</v>
      </c>
      <c r="AL175" s="291">
        <v>1</v>
      </c>
      <c r="AM175" s="291">
        <v>0</v>
      </c>
      <c r="AN175" s="349">
        <v>2</v>
      </c>
      <c r="AO175" s="349">
        <v>2</v>
      </c>
      <c r="AP175" s="349">
        <v>0</v>
      </c>
      <c r="AQ175" s="376">
        <v>1</v>
      </c>
      <c r="AR175" s="376">
        <v>1</v>
      </c>
      <c r="AS175" s="376">
        <v>0</v>
      </c>
      <c r="AT175" s="394">
        <v>0</v>
      </c>
      <c r="AU175" s="394">
        <v>0</v>
      </c>
      <c r="AV175" s="394">
        <v>0</v>
      </c>
      <c r="AW175" s="394">
        <v>0</v>
      </c>
      <c r="AX175" s="394">
        <v>0</v>
      </c>
      <c r="AY175" s="394">
        <v>0</v>
      </c>
      <c r="AZ175" s="127">
        <v>1</v>
      </c>
      <c r="BA175" s="127">
        <v>1</v>
      </c>
      <c r="BB175" s="127">
        <v>0</v>
      </c>
      <c r="BC175" s="127">
        <v>4</v>
      </c>
      <c r="BD175" s="127">
        <v>4</v>
      </c>
      <c r="BE175" s="127">
        <v>0</v>
      </c>
      <c r="BF175" s="127">
        <v>0</v>
      </c>
      <c r="BG175" s="127">
        <v>0</v>
      </c>
      <c r="BH175" s="127">
        <v>0</v>
      </c>
      <c r="BI175" s="127">
        <v>2</v>
      </c>
      <c r="BJ175" s="127">
        <v>2</v>
      </c>
      <c r="BK175" s="127">
        <v>0</v>
      </c>
      <c r="BL175" s="127">
        <v>0</v>
      </c>
      <c r="BM175" s="127">
        <v>0</v>
      </c>
      <c r="BN175" s="127">
        <v>0</v>
      </c>
      <c r="BO175" s="127">
        <v>0</v>
      </c>
      <c r="BP175" s="127">
        <v>0</v>
      </c>
      <c r="BQ175" s="127">
        <v>0</v>
      </c>
      <c r="BR175" s="127">
        <v>0</v>
      </c>
      <c r="BS175" s="127">
        <v>0</v>
      </c>
      <c r="BT175" s="127">
        <v>0</v>
      </c>
      <c r="BU175" s="127">
        <v>1</v>
      </c>
      <c r="BV175" s="127">
        <v>1</v>
      </c>
      <c r="BW175" s="127">
        <v>0</v>
      </c>
      <c r="BX175" s="127">
        <v>0</v>
      </c>
      <c r="BY175" s="127">
        <v>0</v>
      </c>
      <c r="BZ175" s="127">
        <v>0</v>
      </c>
      <c r="CA175" s="127"/>
      <c r="CB175" s="127"/>
      <c r="CC175" s="127"/>
    </row>
    <row r="176" spans="1:81" s="92" customFormat="1" x14ac:dyDescent="0.2">
      <c r="A176" s="13" t="s">
        <v>2313</v>
      </c>
      <c r="B176" s="13">
        <v>1</v>
      </c>
      <c r="C176" s="12" t="s">
        <v>4954</v>
      </c>
      <c r="D176" s="13" t="s">
        <v>2646</v>
      </c>
      <c r="E176" s="13" t="s">
        <v>3588</v>
      </c>
      <c r="F176" s="13" t="s">
        <v>2822</v>
      </c>
      <c r="G176" s="36">
        <v>41277</v>
      </c>
      <c r="H176" s="36">
        <v>41107</v>
      </c>
      <c r="I176" s="47" t="s">
        <v>5277</v>
      </c>
      <c r="J176" s="244">
        <v>4</v>
      </c>
      <c r="K176" s="244">
        <v>4</v>
      </c>
      <c r="L176" s="244">
        <v>0</v>
      </c>
      <c r="M176" s="244">
        <v>8</v>
      </c>
      <c r="N176" s="244">
        <v>8</v>
      </c>
      <c r="O176" s="244">
        <v>0</v>
      </c>
      <c r="P176" s="244">
        <v>4</v>
      </c>
      <c r="Q176" s="244">
        <v>4</v>
      </c>
      <c r="R176" s="244">
        <v>0</v>
      </c>
      <c r="S176" s="244">
        <v>4</v>
      </c>
      <c r="T176" s="244">
        <v>4</v>
      </c>
      <c r="U176" s="244">
        <v>0</v>
      </c>
      <c r="V176" s="244">
        <v>4</v>
      </c>
      <c r="W176" s="244">
        <v>4</v>
      </c>
      <c r="X176" s="244">
        <v>0</v>
      </c>
      <c r="Y176" s="221">
        <v>8</v>
      </c>
      <c r="Z176" s="221">
        <v>8</v>
      </c>
      <c r="AA176" s="221">
        <v>0</v>
      </c>
      <c r="AB176" s="221">
        <v>8</v>
      </c>
      <c r="AC176" s="221">
        <v>8</v>
      </c>
      <c r="AD176" s="221">
        <v>0</v>
      </c>
      <c r="AE176" s="221">
        <v>8</v>
      </c>
      <c r="AF176" s="221">
        <v>8</v>
      </c>
      <c r="AG176" s="221">
        <v>0</v>
      </c>
      <c r="AH176" s="221">
        <v>8</v>
      </c>
      <c r="AI176" s="221">
        <v>8</v>
      </c>
      <c r="AJ176" s="221">
        <v>0</v>
      </c>
      <c r="AK176" s="291">
        <v>12</v>
      </c>
      <c r="AL176" s="291">
        <v>12</v>
      </c>
      <c r="AM176" s="291">
        <v>0</v>
      </c>
      <c r="AN176" s="349">
        <v>8</v>
      </c>
      <c r="AO176" s="349">
        <v>8</v>
      </c>
      <c r="AP176" s="349">
        <v>0</v>
      </c>
      <c r="AQ176" s="376">
        <v>8</v>
      </c>
      <c r="AR176" s="376">
        <v>8</v>
      </c>
      <c r="AS176" s="376">
        <v>8</v>
      </c>
      <c r="AT176" s="394">
        <v>0</v>
      </c>
      <c r="AU176" s="394">
        <v>0</v>
      </c>
      <c r="AV176" s="394">
        <v>0</v>
      </c>
      <c r="AW176" s="394">
        <v>0</v>
      </c>
      <c r="AX176" s="394">
        <v>0</v>
      </c>
      <c r="AY176" s="394">
        <v>0</v>
      </c>
      <c r="AZ176" s="127">
        <v>0</v>
      </c>
      <c r="BA176" s="127">
        <v>0</v>
      </c>
      <c r="BB176" s="127">
        <v>0</v>
      </c>
      <c r="BC176" s="127">
        <v>0</v>
      </c>
      <c r="BD176" s="127">
        <v>0</v>
      </c>
      <c r="BE176" s="127">
        <v>0</v>
      </c>
      <c r="BF176" s="127">
        <v>0</v>
      </c>
      <c r="BG176" s="127">
        <v>0</v>
      </c>
      <c r="BH176" s="127">
        <v>0</v>
      </c>
      <c r="BI176" s="127">
        <v>0</v>
      </c>
      <c r="BJ176" s="127">
        <v>0</v>
      </c>
      <c r="BK176" s="127">
        <v>0</v>
      </c>
      <c r="BL176" s="127">
        <v>0</v>
      </c>
      <c r="BM176" s="127">
        <v>0</v>
      </c>
      <c r="BN176" s="127">
        <v>0</v>
      </c>
      <c r="BO176" s="127">
        <v>0</v>
      </c>
      <c r="BP176" s="127">
        <v>0</v>
      </c>
      <c r="BQ176" s="127">
        <v>0</v>
      </c>
      <c r="BR176" s="127">
        <v>0</v>
      </c>
      <c r="BS176" s="127">
        <v>0</v>
      </c>
      <c r="BT176" s="127">
        <v>0</v>
      </c>
      <c r="BU176" s="127">
        <v>0</v>
      </c>
      <c r="BV176" s="127">
        <v>0</v>
      </c>
      <c r="BW176" s="127">
        <v>0</v>
      </c>
      <c r="BX176" s="127">
        <v>0</v>
      </c>
      <c r="BY176" s="127">
        <v>0</v>
      </c>
      <c r="BZ176" s="127">
        <v>0</v>
      </c>
      <c r="CA176" s="127"/>
      <c r="CB176" s="127"/>
      <c r="CC176" s="127"/>
    </row>
    <row r="177" spans="1:81" s="92" customFormat="1" x14ac:dyDescent="0.2">
      <c r="A177" s="13" t="s">
        <v>2313</v>
      </c>
      <c r="B177" s="13">
        <v>1</v>
      </c>
      <c r="C177" s="12" t="s">
        <v>4992</v>
      </c>
      <c r="D177" s="13" t="s">
        <v>2646</v>
      </c>
      <c r="E177" s="13" t="s">
        <v>3588</v>
      </c>
      <c r="F177" s="13" t="s">
        <v>2340</v>
      </c>
      <c r="G177" s="36"/>
      <c r="H177" s="36">
        <v>41118</v>
      </c>
      <c r="I177" s="47" t="s">
        <v>5386</v>
      </c>
      <c r="J177" s="244">
        <v>0</v>
      </c>
      <c r="K177" s="244">
        <v>0</v>
      </c>
      <c r="L177" s="244">
        <v>0</v>
      </c>
      <c r="M177" s="244">
        <v>0</v>
      </c>
      <c r="N177" s="244">
        <v>0</v>
      </c>
      <c r="O177" s="244">
        <v>0</v>
      </c>
      <c r="P177" s="244">
        <v>0</v>
      </c>
      <c r="Q177" s="244">
        <v>0</v>
      </c>
      <c r="R177" s="244">
        <v>0</v>
      </c>
      <c r="S177" s="244">
        <v>0</v>
      </c>
      <c r="T177" s="244">
        <v>0</v>
      </c>
      <c r="U177" s="244">
        <v>0</v>
      </c>
      <c r="V177" s="244">
        <v>0</v>
      </c>
      <c r="W177" s="244">
        <v>0</v>
      </c>
      <c r="X177" s="244">
        <v>0</v>
      </c>
      <c r="Y177" s="244">
        <v>0</v>
      </c>
      <c r="Z177" s="244">
        <v>0</v>
      </c>
      <c r="AA177" s="244">
        <v>0</v>
      </c>
      <c r="AB177" s="244">
        <v>4</v>
      </c>
      <c r="AC177" s="244">
        <v>4</v>
      </c>
      <c r="AD177" s="244">
        <v>0</v>
      </c>
      <c r="AE177" s="221">
        <v>0</v>
      </c>
      <c r="AF177" s="221">
        <v>0</v>
      </c>
      <c r="AG177" s="221">
        <v>0</v>
      </c>
      <c r="AH177" s="221">
        <v>4</v>
      </c>
      <c r="AI177" s="221">
        <v>4</v>
      </c>
      <c r="AJ177" s="221">
        <v>0</v>
      </c>
      <c r="AK177" s="291">
        <v>0</v>
      </c>
      <c r="AL177" s="291">
        <v>0</v>
      </c>
      <c r="AM177" s="291">
        <v>0</v>
      </c>
      <c r="AN177" s="349">
        <v>0</v>
      </c>
      <c r="AO177" s="349">
        <v>0</v>
      </c>
      <c r="AP177" s="349">
        <v>0</v>
      </c>
      <c r="AQ177" s="376">
        <v>0</v>
      </c>
      <c r="AR177" s="376">
        <v>0</v>
      </c>
      <c r="AS177" s="376">
        <v>0</v>
      </c>
      <c r="AT177" s="394">
        <v>0</v>
      </c>
      <c r="AU177" s="394">
        <v>0</v>
      </c>
      <c r="AV177" s="394">
        <v>0</v>
      </c>
      <c r="AW177" s="394">
        <v>0</v>
      </c>
      <c r="AX177" s="394">
        <v>0</v>
      </c>
      <c r="AY177" s="394">
        <v>0</v>
      </c>
      <c r="AZ177" s="127">
        <v>4</v>
      </c>
      <c r="BA177" s="127">
        <v>4</v>
      </c>
      <c r="BB177" s="127">
        <v>0</v>
      </c>
      <c r="BC177" s="127">
        <v>0</v>
      </c>
      <c r="BD177" s="127">
        <v>0</v>
      </c>
      <c r="BE177" s="127">
        <v>0</v>
      </c>
      <c r="BF177" s="127">
        <v>4</v>
      </c>
      <c r="BG177" s="127">
        <v>4</v>
      </c>
      <c r="BH177" s="127">
        <v>0</v>
      </c>
      <c r="BI177" s="127">
        <v>0</v>
      </c>
      <c r="BJ177" s="127">
        <v>0</v>
      </c>
      <c r="BK177" s="127">
        <v>0</v>
      </c>
      <c r="BL177" s="127">
        <v>0</v>
      </c>
      <c r="BM177" s="127">
        <v>0</v>
      </c>
      <c r="BN177" s="127">
        <v>0</v>
      </c>
      <c r="BO177" s="127">
        <v>0</v>
      </c>
      <c r="BP177" s="127">
        <v>0</v>
      </c>
      <c r="BQ177" s="127">
        <v>0</v>
      </c>
      <c r="BR177" s="127">
        <v>4</v>
      </c>
      <c r="BS177" s="127">
        <v>4</v>
      </c>
      <c r="BT177" s="127">
        <v>0</v>
      </c>
      <c r="BU177" s="127">
        <v>0</v>
      </c>
      <c r="BV177" s="127">
        <v>0</v>
      </c>
      <c r="BW177" s="127">
        <v>0</v>
      </c>
      <c r="BX177" s="127">
        <v>4</v>
      </c>
      <c r="BY177" s="127">
        <v>4</v>
      </c>
      <c r="BZ177" s="127">
        <v>0</v>
      </c>
      <c r="CA177" s="127"/>
      <c r="CB177" s="127"/>
      <c r="CC177" s="127"/>
    </row>
    <row r="178" spans="1:81" s="92" customFormat="1" x14ac:dyDescent="0.2">
      <c r="A178" s="13" t="s">
        <v>2313</v>
      </c>
      <c r="B178" s="13">
        <v>1</v>
      </c>
      <c r="C178" s="12" t="s">
        <v>4993</v>
      </c>
      <c r="D178" s="13" t="s">
        <v>2646</v>
      </c>
      <c r="E178" s="13" t="s">
        <v>3588</v>
      </c>
      <c r="F178" s="13" t="s">
        <v>2340</v>
      </c>
      <c r="G178" s="36"/>
      <c r="H178" s="36">
        <v>41127</v>
      </c>
      <c r="I178" s="47" t="s">
        <v>4994</v>
      </c>
      <c r="J178" s="244">
        <v>0</v>
      </c>
      <c r="K178" s="244">
        <v>0</v>
      </c>
      <c r="L178" s="244">
        <v>0</v>
      </c>
      <c r="M178" s="244">
        <v>1</v>
      </c>
      <c r="N178" s="244">
        <v>1</v>
      </c>
      <c r="O178" s="244">
        <v>0</v>
      </c>
      <c r="P178" s="244">
        <v>0</v>
      </c>
      <c r="Q178" s="244">
        <v>0</v>
      </c>
      <c r="R178" s="244">
        <v>0</v>
      </c>
      <c r="S178" s="244">
        <v>6</v>
      </c>
      <c r="T178" s="244">
        <v>6</v>
      </c>
      <c r="U178" s="244">
        <v>0</v>
      </c>
      <c r="V178" s="244">
        <v>0</v>
      </c>
      <c r="W178" s="244">
        <v>0</v>
      </c>
      <c r="X178" s="244">
        <v>0</v>
      </c>
      <c r="Y178" s="244">
        <v>0</v>
      </c>
      <c r="Z178" s="244">
        <v>0</v>
      </c>
      <c r="AA178" s="244">
        <v>0</v>
      </c>
      <c r="AB178" s="244">
        <v>0</v>
      </c>
      <c r="AC178" s="244">
        <v>0</v>
      </c>
      <c r="AD178" s="244">
        <v>0</v>
      </c>
      <c r="AE178" s="221">
        <v>0</v>
      </c>
      <c r="AF178" s="221">
        <v>0</v>
      </c>
      <c r="AG178" s="221">
        <v>0</v>
      </c>
      <c r="AH178" s="221">
        <v>0</v>
      </c>
      <c r="AI178" s="221">
        <v>0</v>
      </c>
      <c r="AJ178" s="221">
        <v>0</v>
      </c>
      <c r="AK178" s="291">
        <v>0</v>
      </c>
      <c r="AL178" s="291">
        <v>0</v>
      </c>
      <c r="AM178" s="291">
        <v>0</v>
      </c>
      <c r="AN178" s="349">
        <v>0</v>
      </c>
      <c r="AO178" s="349">
        <v>0</v>
      </c>
      <c r="AP178" s="349">
        <v>0</v>
      </c>
      <c r="AQ178" s="376">
        <v>0</v>
      </c>
      <c r="AR178" s="376">
        <v>0</v>
      </c>
      <c r="AS178" s="376">
        <v>0</v>
      </c>
      <c r="AT178" s="394">
        <v>0</v>
      </c>
      <c r="AU178" s="394">
        <v>0</v>
      </c>
      <c r="AV178" s="394">
        <v>0</v>
      </c>
      <c r="AW178" s="394">
        <v>0</v>
      </c>
      <c r="AX178" s="394">
        <v>0</v>
      </c>
      <c r="AY178" s="394">
        <v>0</v>
      </c>
      <c r="AZ178" s="127">
        <v>0</v>
      </c>
      <c r="BA178" s="127">
        <v>0</v>
      </c>
      <c r="BB178" s="127">
        <v>0</v>
      </c>
      <c r="BC178" s="127">
        <v>0</v>
      </c>
      <c r="BD178" s="127">
        <v>0</v>
      </c>
      <c r="BE178" s="127">
        <v>0</v>
      </c>
      <c r="BF178" s="127">
        <v>0</v>
      </c>
      <c r="BG178" s="127">
        <v>0</v>
      </c>
      <c r="BH178" s="127">
        <v>0</v>
      </c>
      <c r="BI178" s="127">
        <v>4</v>
      </c>
      <c r="BJ178" s="127">
        <v>4</v>
      </c>
      <c r="BK178" s="127">
        <v>0</v>
      </c>
      <c r="BL178" s="127">
        <v>6</v>
      </c>
      <c r="BM178" s="127">
        <v>6</v>
      </c>
      <c r="BN178" s="127">
        <v>0</v>
      </c>
      <c r="BO178" s="127">
        <v>0</v>
      </c>
      <c r="BP178" s="127">
        <v>0</v>
      </c>
      <c r="BQ178" s="127">
        <v>0</v>
      </c>
      <c r="BR178" s="127">
        <v>4</v>
      </c>
      <c r="BS178" s="127">
        <v>4</v>
      </c>
      <c r="BT178" s="127">
        <v>0</v>
      </c>
      <c r="BU178" s="127">
        <v>0</v>
      </c>
      <c r="BV178" s="127">
        <v>0</v>
      </c>
      <c r="BW178" s="127">
        <v>0</v>
      </c>
      <c r="BX178" s="127">
        <v>0</v>
      </c>
      <c r="BY178" s="127">
        <v>0</v>
      </c>
      <c r="BZ178" s="127">
        <v>0</v>
      </c>
      <c r="CA178" s="127"/>
      <c r="CB178" s="127"/>
      <c r="CC178" s="127"/>
    </row>
    <row r="179" spans="1:81" s="92" customFormat="1" x14ac:dyDescent="0.2">
      <c r="A179" s="13" t="s">
        <v>2313</v>
      </c>
      <c r="B179" s="13">
        <v>1</v>
      </c>
      <c r="C179" s="12" t="s">
        <v>4995</v>
      </c>
      <c r="D179" s="13" t="s">
        <v>2646</v>
      </c>
      <c r="E179" s="13" t="s">
        <v>3588</v>
      </c>
      <c r="F179" s="13" t="s">
        <v>1691</v>
      </c>
      <c r="G179" s="347">
        <v>41414</v>
      </c>
      <c r="H179" s="36">
        <v>41128</v>
      </c>
      <c r="I179" s="47" t="s">
        <v>5387</v>
      </c>
      <c r="J179" s="244">
        <v>1</v>
      </c>
      <c r="K179" s="244">
        <v>1</v>
      </c>
      <c r="L179" s="244">
        <v>0</v>
      </c>
      <c r="M179" s="244">
        <v>0</v>
      </c>
      <c r="N179" s="244">
        <v>0</v>
      </c>
      <c r="O179" s="244">
        <v>0</v>
      </c>
      <c r="P179" s="244">
        <v>3</v>
      </c>
      <c r="Q179" s="244">
        <v>3</v>
      </c>
      <c r="R179" s="244">
        <v>0</v>
      </c>
      <c r="S179" s="244">
        <v>0</v>
      </c>
      <c r="T179" s="244">
        <v>0</v>
      </c>
      <c r="U179" s="244">
        <v>0</v>
      </c>
      <c r="V179" s="244">
        <v>3</v>
      </c>
      <c r="W179" s="244">
        <v>3</v>
      </c>
      <c r="X179" s="244">
        <v>0</v>
      </c>
      <c r="Y179" s="244">
        <v>0</v>
      </c>
      <c r="Z179" s="244">
        <v>0</v>
      </c>
      <c r="AA179" s="244">
        <v>0</v>
      </c>
      <c r="AB179" s="244">
        <v>1</v>
      </c>
      <c r="AC179" s="244">
        <v>1</v>
      </c>
      <c r="AD179" s="244">
        <v>0</v>
      </c>
      <c r="AE179" s="221">
        <v>0</v>
      </c>
      <c r="AF179" s="221">
        <v>0</v>
      </c>
      <c r="AG179" s="221">
        <v>0</v>
      </c>
      <c r="AH179" s="221">
        <v>3</v>
      </c>
      <c r="AI179" s="221">
        <v>3</v>
      </c>
      <c r="AJ179" s="221">
        <v>0</v>
      </c>
      <c r="AK179" s="291">
        <v>0</v>
      </c>
      <c r="AL179" s="291">
        <v>0</v>
      </c>
      <c r="AM179" s="291">
        <v>0</v>
      </c>
      <c r="AN179" s="349">
        <v>3</v>
      </c>
      <c r="AO179" s="349">
        <v>3</v>
      </c>
      <c r="AP179" s="349">
        <v>0</v>
      </c>
      <c r="AQ179" s="376">
        <v>0</v>
      </c>
      <c r="AR179" s="376">
        <v>0</v>
      </c>
      <c r="AS179" s="376">
        <v>0</v>
      </c>
      <c r="AT179" s="394">
        <v>3</v>
      </c>
      <c r="AU179" s="394">
        <v>3</v>
      </c>
      <c r="AV179" s="394">
        <v>0</v>
      </c>
      <c r="AW179" s="394">
        <v>0</v>
      </c>
      <c r="AX179" s="394">
        <v>0</v>
      </c>
      <c r="AY179" s="394">
        <v>0</v>
      </c>
      <c r="AZ179" s="127">
        <v>3</v>
      </c>
      <c r="BA179" s="127">
        <v>3</v>
      </c>
      <c r="BB179" s="127">
        <v>0</v>
      </c>
      <c r="BC179" s="127">
        <v>0</v>
      </c>
      <c r="BD179" s="127">
        <v>0</v>
      </c>
      <c r="BE179" s="127">
        <v>0</v>
      </c>
      <c r="BF179" s="127">
        <v>3</v>
      </c>
      <c r="BG179" s="127">
        <v>3</v>
      </c>
      <c r="BH179" s="127">
        <v>0</v>
      </c>
      <c r="BI179" s="127">
        <v>0</v>
      </c>
      <c r="BJ179" s="127">
        <v>0</v>
      </c>
      <c r="BK179" s="127">
        <v>0</v>
      </c>
      <c r="BL179" s="127">
        <v>0</v>
      </c>
      <c r="BM179" s="127">
        <v>0</v>
      </c>
      <c r="BN179" s="127">
        <v>0</v>
      </c>
      <c r="BO179" s="127">
        <v>0</v>
      </c>
      <c r="BP179" s="127">
        <v>0</v>
      </c>
      <c r="BQ179" s="127">
        <v>0</v>
      </c>
      <c r="BR179" s="127">
        <v>3</v>
      </c>
      <c r="BS179" s="127">
        <v>3</v>
      </c>
      <c r="BT179" s="127">
        <v>0</v>
      </c>
      <c r="BU179" s="127">
        <v>0</v>
      </c>
      <c r="BV179" s="127">
        <v>0</v>
      </c>
      <c r="BW179" s="127">
        <v>0</v>
      </c>
      <c r="BX179" s="127">
        <v>0</v>
      </c>
      <c r="BY179" s="127">
        <v>0</v>
      </c>
      <c r="BZ179" s="127">
        <v>0</v>
      </c>
      <c r="CA179" s="127"/>
      <c r="CB179" s="127"/>
      <c r="CC179" s="127"/>
    </row>
    <row r="180" spans="1:81" s="92" customFormat="1" x14ac:dyDescent="0.2">
      <c r="A180" s="13" t="s">
        <v>2313</v>
      </c>
      <c r="B180" s="13">
        <v>1</v>
      </c>
      <c r="C180" s="12" t="s">
        <v>5038</v>
      </c>
      <c r="D180" s="13" t="s">
        <v>2646</v>
      </c>
      <c r="E180" s="13" t="s">
        <v>3588</v>
      </c>
      <c r="F180" s="13" t="s">
        <v>1691</v>
      </c>
      <c r="G180" s="36">
        <v>41465</v>
      </c>
      <c r="H180" s="36">
        <v>41131</v>
      </c>
      <c r="I180" s="47" t="s">
        <v>5039</v>
      </c>
      <c r="J180" s="221">
        <v>0</v>
      </c>
      <c r="K180" s="221">
        <v>0</v>
      </c>
      <c r="L180" s="221">
        <v>0</v>
      </c>
      <c r="M180" s="221">
        <v>1</v>
      </c>
      <c r="N180" s="221">
        <v>1</v>
      </c>
      <c r="O180" s="221">
        <v>0</v>
      </c>
      <c r="P180" s="221">
        <v>0</v>
      </c>
      <c r="Q180" s="221">
        <v>0</v>
      </c>
      <c r="R180" s="221">
        <v>0</v>
      </c>
      <c r="S180" s="221">
        <v>0</v>
      </c>
      <c r="T180" s="221">
        <v>0</v>
      </c>
      <c r="U180" s="221">
        <v>0</v>
      </c>
      <c r="V180" s="221">
        <v>0</v>
      </c>
      <c r="W180" s="221">
        <v>0</v>
      </c>
      <c r="X180" s="221">
        <v>0</v>
      </c>
      <c r="Y180" s="221">
        <v>0</v>
      </c>
      <c r="Z180" s="221">
        <v>0</v>
      </c>
      <c r="AA180" s="221">
        <v>0</v>
      </c>
      <c r="AB180" s="221">
        <v>0</v>
      </c>
      <c r="AC180" s="221">
        <v>0</v>
      </c>
      <c r="AD180" s="221">
        <v>0</v>
      </c>
      <c r="AE180" s="221">
        <v>2</v>
      </c>
      <c r="AF180" s="221">
        <v>2</v>
      </c>
      <c r="AG180" s="221">
        <v>0</v>
      </c>
      <c r="AH180" s="221">
        <v>1</v>
      </c>
      <c r="AI180" s="221">
        <v>1</v>
      </c>
      <c r="AJ180" s="221">
        <v>0</v>
      </c>
      <c r="AK180" s="291">
        <v>1</v>
      </c>
      <c r="AL180" s="291">
        <v>1</v>
      </c>
      <c r="AM180" s="291">
        <v>0</v>
      </c>
      <c r="AN180" s="349">
        <v>2</v>
      </c>
      <c r="AO180" s="349">
        <v>2</v>
      </c>
      <c r="AP180" s="349">
        <v>0</v>
      </c>
      <c r="AQ180" s="376">
        <v>0</v>
      </c>
      <c r="AR180" s="376">
        <v>0</v>
      </c>
      <c r="AS180" s="376">
        <v>0</v>
      </c>
      <c r="AT180" s="394">
        <v>2</v>
      </c>
      <c r="AU180" s="394">
        <v>2</v>
      </c>
      <c r="AV180" s="394">
        <v>0</v>
      </c>
      <c r="AW180" s="394">
        <v>4</v>
      </c>
      <c r="AX180" s="394">
        <v>4</v>
      </c>
      <c r="AY180" s="394">
        <v>0</v>
      </c>
      <c r="AZ180" s="127">
        <v>2</v>
      </c>
      <c r="BA180" s="127">
        <v>2</v>
      </c>
      <c r="BB180" s="127">
        <v>0</v>
      </c>
      <c r="BC180" s="127">
        <v>0</v>
      </c>
      <c r="BD180" s="127">
        <v>0</v>
      </c>
      <c r="BE180" s="127">
        <v>0</v>
      </c>
      <c r="BF180" s="127">
        <v>0</v>
      </c>
      <c r="BG180" s="127">
        <v>0</v>
      </c>
      <c r="BH180" s="127">
        <v>0</v>
      </c>
      <c r="BI180" s="127">
        <v>2</v>
      </c>
      <c r="BJ180" s="127">
        <v>2</v>
      </c>
      <c r="BK180" s="127">
        <v>0</v>
      </c>
      <c r="BL180" s="127">
        <v>4</v>
      </c>
      <c r="BM180" s="127">
        <v>4</v>
      </c>
      <c r="BN180" s="127">
        <v>0</v>
      </c>
      <c r="BO180" s="127">
        <v>0</v>
      </c>
      <c r="BP180" s="127">
        <v>0</v>
      </c>
      <c r="BQ180" s="127">
        <v>0</v>
      </c>
      <c r="BR180" s="127">
        <v>0</v>
      </c>
      <c r="BS180" s="127">
        <v>0</v>
      </c>
      <c r="BT180" s="127">
        <v>0</v>
      </c>
      <c r="BU180" s="127">
        <v>0</v>
      </c>
      <c r="BV180" s="127">
        <v>0</v>
      </c>
      <c r="BW180" s="127">
        <v>0</v>
      </c>
      <c r="BX180" s="127">
        <v>0</v>
      </c>
      <c r="BY180" s="127">
        <v>0</v>
      </c>
      <c r="BZ180" s="127">
        <v>0</v>
      </c>
      <c r="CA180" s="127"/>
      <c r="CB180" s="127"/>
      <c r="CC180" s="127"/>
    </row>
    <row r="181" spans="1:81" s="92" customFormat="1" x14ac:dyDescent="0.2">
      <c r="A181" s="13" t="s">
        <v>2313</v>
      </c>
      <c r="B181" s="13">
        <v>1</v>
      </c>
      <c r="C181" s="12" t="s">
        <v>5026</v>
      </c>
      <c r="D181" s="13" t="s">
        <v>2646</v>
      </c>
      <c r="E181" s="13" t="s">
        <v>3588</v>
      </c>
      <c r="F181" s="13" t="s">
        <v>2340</v>
      </c>
      <c r="G181" s="36"/>
      <c r="H181" s="36">
        <v>41134</v>
      </c>
      <c r="I181" s="47" t="s">
        <v>5027</v>
      </c>
      <c r="J181" s="244">
        <v>0</v>
      </c>
      <c r="K181" s="244">
        <v>0</v>
      </c>
      <c r="L181" s="244">
        <v>0</v>
      </c>
      <c r="M181" s="244">
        <v>0</v>
      </c>
      <c r="N181" s="244">
        <v>0</v>
      </c>
      <c r="O181" s="244">
        <v>0</v>
      </c>
      <c r="P181" s="244">
        <v>0</v>
      </c>
      <c r="Q181" s="244">
        <v>0</v>
      </c>
      <c r="R181" s="244">
        <v>0</v>
      </c>
      <c r="S181" s="244">
        <v>0</v>
      </c>
      <c r="T181" s="244">
        <v>0</v>
      </c>
      <c r="U181" s="244">
        <v>0</v>
      </c>
      <c r="V181" s="244">
        <v>0</v>
      </c>
      <c r="W181" s="244">
        <v>0</v>
      </c>
      <c r="X181" s="244">
        <v>0</v>
      </c>
      <c r="Y181" s="244">
        <v>0</v>
      </c>
      <c r="Z181" s="244">
        <v>0</v>
      </c>
      <c r="AA181" s="244">
        <v>0</v>
      </c>
      <c r="AB181" s="244">
        <v>0</v>
      </c>
      <c r="AC181" s="244">
        <v>0</v>
      </c>
      <c r="AD181" s="244">
        <v>0</v>
      </c>
      <c r="AE181" s="221">
        <v>0</v>
      </c>
      <c r="AF181" s="221">
        <v>0</v>
      </c>
      <c r="AG181" s="221">
        <v>0</v>
      </c>
      <c r="AH181" s="221">
        <v>0</v>
      </c>
      <c r="AI181" s="221">
        <v>0</v>
      </c>
      <c r="AJ181" s="221">
        <v>0</v>
      </c>
      <c r="AK181" s="291">
        <v>0</v>
      </c>
      <c r="AL181" s="291">
        <v>0</v>
      </c>
      <c r="AM181" s="291">
        <v>0</v>
      </c>
      <c r="AN181" s="349">
        <v>0</v>
      </c>
      <c r="AO181" s="349">
        <v>0</v>
      </c>
      <c r="AP181" s="349">
        <v>0</v>
      </c>
      <c r="AQ181" s="376">
        <v>0</v>
      </c>
      <c r="AR181" s="376">
        <v>0</v>
      </c>
      <c r="AS181" s="376">
        <v>0</v>
      </c>
      <c r="AT181" s="394">
        <v>0</v>
      </c>
      <c r="AU181" s="394">
        <v>0</v>
      </c>
      <c r="AV181" s="394">
        <v>0</v>
      </c>
      <c r="AW181" s="394">
        <v>0</v>
      </c>
      <c r="AX181" s="394">
        <v>0</v>
      </c>
      <c r="AY181" s="394">
        <v>0</v>
      </c>
      <c r="AZ181" s="127">
        <v>0</v>
      </c>
      <c r="BA181" s="127">
        <v>0</v>
      </c>
      <c r="BB181" s="127">
        <v>0</v>
      </c>
      <c r="BC181" s="127">
        <v>0</v>
      </c>
      <c r="BD181" s="127">
        <v>0</v>
      </c>
      <c r="BE181" s="127">
        <v>0</v>
      </c>
      <c r="BF181" s="127">
        <v>0</v>
      </c>
      <c r="BG181" s="127">
        <v>0</v>
      </c>
      <c r="BH181" s="127">
        <v>0</v>
      </c>
      <c r="BI181" s="127">
        <v>0</v>
      </c>
      <c r="BJ181" s="127">
        <v>0</v>
      </c>
      <c r="BK181" s="127">
        <v>0</v>
      </c>
      <c r="BL181" s="127">
        <v>0</v>
      </c>
      <c r="BM181" s="127">
        <v>0</v>
      </c>
      <c r="BN181" s="127">
        <v>0</v>
      </c>
      <c r="BO181" s="127">
        <v>0</v>
      </c>
      <c r="BP181" s="127">
        <v>0</v>
      </c>
      <c r="BQ181" s="127">
        <v>0</v>
      </c>
      <c r="BR181" s="127">
        <v>0</v>
      </c>
      <c r="BS181" s="127">
        <v>0</v>
      </c>
      <c r="BT181" s="127">
        <v>0</v>
      </c>
      <c r="BU181" s="127">
        <v>0</v>
      </c>
      <c r="BV181" s="127">
        <v>0</v>
      </c>
      <c r="BW181" s="127">
        <v>0</v>
      </c>
      <c r="BX181" s="127">
        <v>0</v>
      </c>
      <c r="BY181" s="127">
        <v>0</v>
      </c>
      <c r="BZ181" s="127">
        <v>0</v>
      </c>
      <c r="CA181" s="127"/>
      <c r="CB181" s="127"/>
      <c r="CC181" s="127"/>
    </row>
    <row r="182" spans="1:81" s="92" customFormat="1" x14ac:dyDescent="0.2">
      <c r="A182" s="13" t="s">
        <v>2313</v>
      </c>
      <c r="B182" s="13">
        <v>1</v>
      </c>
      <c r="C182" s="12" t="s">
        <v>5028</v>
      </c>
      <c r="D182" s="13" t="s">
        <v>2646</v>
      </c>
      <c r="E182" s="13" t="s">
        <v>3588</v>
      </c>
      <c r="F182" s="13" t="s">
        <v>2340</v>
      </c>
      <c r="G182" s="36"/>
      <c r="H182" s="36">
        <v>41128</v>
      </c>
      <c r="I182" s="47" t="s">
        <v>5029</v>
      </c>
      <c r="J182" s="244">
        <v>0</v>
      </c>
      <c r="K182" s="244">
        <v>0</v>
      </c>
      <c r="L182" s="244">
        <v>0</v>
      </c>
      <c r="M182" s="244">
        <v>0</v>
      </c>
      <c r="N182" s="244">
        <v>0</v>
      </c>
      <c r="O182" s="244">
        <v>0</v>
      </c>
      <c r="P182" s="244">
        <v>0</v>
      </c>
      <c r="Q182" s="244">
        <v>0</v>
      </c>
      <c r="R182" s="244">
        <v>0</v>
      </c>
      <c r="S182" s="244">
        <v>0</v>
      </c>
      <c r="T182" s="244">
        <v>0</v>
      </c>
      <c r="U182" s="244">
        <v>0</v>
      </c>
      <c r="V182" s="244">
        <v>0</v>
      </c>
      <c r="W182" s="244">
        <v>0</v>
      </c>
      <c r="X182" s="244">
        <v>0</v>
      </c>
      <c r="Y182" s="244">
        <v>0</v>
      </c>
      <c r="Z182" s="244">
        <v>0</v>
      </c>
      <c r="AA182" s="244">
        <v>0</v>
      </c>
      <c r="AB182" s="244">
        <v>4</v>
      </c>
      <c r="AC182" s="244">
        <v>4</v>
      </c>
      <c r="AD182" s="244">
        <v>0</v>
      </c>
      <c r="AE182" s="221">
        <v>0</v>
      </c>
      <c r="AF182" s="221">
        <v>0</v>
      </c>
      <c r="AG182" s="221">
        <v>0</v>
      </c>
      <c r="AH182" s="221">
        <v>4</v>
      </c>
      <c r="AI182" s="221">
        <v>4</v>
      </c>
      <c r="AJ182" s="221">
        <v>0</v>
      </c>
      <c r="AK182" s="291">
        <v>4</v>
      </c>
      <c r="AL182" s="291">
        <v>4</v>
      </c>
      <c r="AM182" s="291">
        <v>4</v>
      </c>
      <c r="AN182" s="349">
        <v>4</v>
      </c>
      <c r="AO182" s="349">
        <v>4</v>
      </c>
      <c r="AP182" s="349">
        <v>4</v>
      </c>
      <c r="AQ182" s="376">
        <v>0</v>
      </c>
      <c r="AR182" s="376">
        <v>0</v>
      </c>
      <c r="AS182" s="376">
        <v>0</v>
      </c>
      <c r="AT182" s="394">
        <v>4</v>
      </c>
      <c r="AU182" s="394">
        <v>4</v>
      </c>
      <c r="AV182" s="394">
        <v>0</v>
      </c>
      <c r="AW182" s="394">
        <v>0</v>
      </c>
      <c r="AX182" s="394">
        <v>0</v>
      </c>
      <c r="AY182" s="394">
        <v>0</v>
      </c>
      <c r="AZ182" s="127">
        <v>4</v>
      </c>
      <c r="BA182" s="127">
        <v>4</v>
      </c>
      <c r="BB182" s="127">
        <v>0</v>
      </c>
      <c r="BC182" s="127">
        <v>0</v>
      </c>
      <c r="BD182" s="127">
        <v>0</v>
      </c>
      <c r="BE182" s="127">
        <v>0</v>
      </c>
      <c r="BF182" s="127">
        <v>0</v>
      </c>
      <c r="BG182" s="127">
        <v>0</v>
      </c>
      <c r="BH182" s="127">
        <v>0</v>
      </c>
      <c r="BI182" s="127">
        <v>0</v>
      </c>
      <c r="BJ182" s="127">
        <v>0</v>
      </c>
      <c r="BK182" s="127">
        <v>0</v>
      </c>
      <c r="BL182" s="127">
        <v>4</v>
      </c>
      <c r="BM182" s="127">
        <v>4</v>
      </c>
      <c r="BN182" s="127">
        <v>0</v>
      </c>
      <c r="BO182" s="127">
        <v>0</v>
      </c>
      <c r="BP182" s="127">
        <v>0</v>
      </c>
      <c r="BQ182" s="127">
        <v>0</v>
      </c>
      <c r="BR182" s="127">
        <v>4</v>
      </c>
      <c r="BS182" s="127">
        <v>4</v>
      </c>
      <c r="BT182" s="127">
        <v>0</v>
      </c>
      <c r="BU182" s="127">
        <v>0</v>
      </c>
      <c r="BV182" s="127">
        <v>0</v>
      </c>
      <c r="BW182" s="127">
        <v>0</v>
      </c>
      <c r="BX182" s="127">
        <v>0</v>
      </c>
      <c r="BY182" s="127">
        <v>0</v>
      </c>
      <c r="BZ182" s="127">
        <v>0</v>
      </c>
      <c r="CA182" s="127"/>
      <c r="CB182" s="127"/>
      <c r="CC182" s="127"/>
    </row>
    <row r="183" spans="1:81" s="92" customFormat="1" x14ac:dyDescent="0.2">
      <c r="A183" s="13" t="s">
        <v>2313</v>
      </c>
      <c r="B183" s="13">
        <v>1</v>
      </c>
      <c r="C183" s="12" t="s">
        <v>5030</v>
      </c>
      <c r="D183" s="13" t="s">
        <v>2646</v>
      </c>
      <c r="E183" s="13" t="s">
        <v>3588</v>
      </c>
      <c r="F183" s="13" t="s">
        <v>2340</v>
      </c>
      <c r="H183" s="36">
        <v>41123</v>
      </c>
      <c r="I183" s="47" t="s">
        <v>5031</v>
      </c>
      <c r="J183" s="244">
        <v>1</v>
      </c>
      <c r="K183" s="244">
        <v>1</v>
      </c>
      <c r="L183" s="244">
        <v>0</v>
      </c>
      <c r="M183" s="244">
        <v>0</v>
      </c>
      <c r="N183" s="244">
        <v>0</v>
      </c>
      <c r="O183" s="244">
        <v>0</v>
      </c>
      <c r="P183" s="244">
        <v>4</v>
      </c>
      <c r="Q183" s="244">
        <v>4</v>
      </c>
      <c r="R183" s="244">
        <v>0</v>
      </c>
      <c r="S183" s="244">
        <v>0</v>
      </c>
      <c r="T183" s="244">
        <v>0</v>
      </c>
      <c r="U183" s="244">
        <v>0</v>
      </c>
      <c r="V183" s="244">
        <v>4</v>
      </c>
      <c r="W183" s="244">
        <v>4</v>
      </c>
      <c r="X183" s="244">
        <v>0</v>
      </c>
      <c r="Y183" s="244">
        <v>0</v>
      </c>
      <c r="Z183" s="244">
        <v>0</v>
      </c>
      <c r="AA183" s="244">
        <v>0</v>
      </c>
      <c r="AB183" s="244">
        <v>0</v>
      </c>
      <c r="AC183" s="244">
        <v>0</v>
      </c>
      <c r="AD183" s="244">
        <v>0</v>
      </c>
      <c r="AE183" s="221">
        <v>0</v>
      </c>
      <c r="AF183" s="221">
        <v>0</v>
      </c>
      <c r="AG183" s="221">
        <v>0</v>
      </c>
      <c r="AH183" s="221">
        <v>4</v>
      </c>
      <c r="AI183" s="221">
        <v>4</v>
      </c>
      <c r="AJ183" s="221">
        <v>4</v>
      </c>
      <c r="AK183" s="291">
        <v>4</v>
      </c>
      <c r="AL183" s="291">
        <v>4</v>
      </c>
      <c r="AM183" s="291">
        <v>0</v>
      </c>
      <c r="AN183" s="349">
        <v>4</v>
      </c>
      <c r="AO183" s="349">
        <v>4</v>
      </c>
      <c r="AP183" s="349">
        <v>0</v>
      </c>
      <c r="AQ183" s="376">
        <v>0</v>
      </c>
      <c r="AR183" s="376">
        <v>0</v>
      </c>
      <c r="AS183" s="376">
        <v>0</v>
      </c>
      <c r="AT183" s="394">
        <v>4</v>
      </c>
      <c r="AU183" s="394">
        <v>4</v>
      </c>
      <c r="AV183" s="394">
        <v>0</v>
      </c>
      <c r="AW183" s="394">
        <v>0</v>
      </c>
      <c r="AX183" s="394">
        <v>0</v>
      </c>
      <c r="AY183" s="394">
        <v>0</v>
      </c>
      <c r="AZ183" s="127">
        <v>4</v>
      </c>
      <c r="BA183" s="127">
        <v>4</v>
      </c>
      <c r="BB183" s="127">
        <v>0</v>
      </c>
      <c r="BC183" s="127">
        <v>0</v>
      </c>
      <c r="BD183" s="127">
        <v>0</v>
      </c>
      <c r="BE183" s="127">
        <v>0</v>
      </c>
      <c r="BF183" s="127">
        <v>4</v>
      </c>
      <c r="BG183" s="127">
        <v>4</v>
      </c>
      <c r="BH183" s="127">
        <v>0</v>
      </c>
      <c r="BI183" s="127">
        <v>0</v>
      </c>
      <c r="BJ183" s="127">
        <v>0</v>
      </c>
      <c r="BK183" s="127">
        <v>0</v>
      </c>
      <c r="BL183" s="127">
        <v>4</v>
      </c>
      <c r="BM183" s="127">
        <v>4</v>
      </c>
      <c r="BN183" s="127">
        <v>0</v>
      </c>
      <c r="BO183" s="127">
        <v>2</v>
      </c>
      <c r="BP183" s="127">
        <v>2</v>
      </c>
      <c r="BQ183" s="127">
        <v>0</v>
      </c>
      <c r="BR183" s="127">
        <v>4</v>
      </c>
      <c r="BS183" s="127">
        <v>4</v>
      </c>
      <c r="BT183" s="127">
        <v>0</v>
      </c>
      <c r="BU183" s="127">
        <v>0</v>
      </c>
      <c r="BV183" s="127">
        <v>0</v>
      </c>
      <c r="BW183" s="127">
        <v>0</v>
      </c>
      <c r="BX183" s="127">
        <v>4</v>
      </c>
      <c r="BY183" s="127">
        <v>4</v>
      </c>
      <c r="BZ183" s="127">
        <v>0</v>
      </c>
      <c r="CA183" s="127"/>
      <c r="CB183" s="127"/>
      <c r="CC183" s="127"/>
    </row>
    <row r="184" spans="1:81" s="92" customFormat="1" x14ac:dyDescent="0.2">
      <c r="A184" s="13" t="s">
        <v>2313</v>
      </c>
      <c r="B184" s="13">
        <v>1</v>
      </c>
      <c r="C184" s="12" t="s">
        <v>5021</v>
      </c>
      <c r="D184" s="13" t="s">
        <v>2646</v>
      </c>
      <c r="E184" s="13" t="s">
        <v>3588</v>
      </c>
      <c r="F184" s="13" t="s">
        <v>1691</v>
      </c>
      <c r="G184" s="36">
        <v>41207</v>
      </c>
      <c r="H184" s="36">
        <v>41145</v>
      </c>
      <c r="I184" s="47" t="s">
        <v>5022</v>
      </c>
      <c r="J184" s="221">
        <v>4</v>
      </c>
      <c r="K184" s="221">
        <v>4</v>
      </c>
      <c r="L184" s="221">
        <v>0</v>
      </c>
      <c r="M184" s="221">
        <v>6</v>
      </c>
      <c r="N184" s="221">
        <v>6</v>
      </c>
      <c r="O184" s="221">
        <v>0</v>
      </c>
      <c r="P184" s="221">
        <v>0</v>
      </c>
      <c r="Q184" s="221">
        <v>0</v>
      </c>
      <c r="R184" s="221">
        <v>0</v>
      </c>
      <c r="S184" s="221">
        <v>5</v>
      </c>
      <c r="T184" s="221">
        <v>5</v>
      </c>
      <c r="U184" s="221">
        <v>0</v>
      </c>
      <c r="V184" s="221">
        <v>8</v>
      </c>
      <c r="W184" s="221">
        <v>8</v>
      </c>
      <c r="X184" s="221">
        <v>8</v>
      </c>
      <c r="Y184" s="221">
        <v>3</v>
      </c>
      <c r="Z184" s="221">
        <v>3</v>
      </c>
      <c r="AA184" s="221">
        <v>0</v>
      </c>
      <c r="AB184" s="221">
        <v>4</v>
      </c>
      <c r="AC184" s="221">
        <v>4</v>
      </c>
      <c r="AD184" s="221">
        <v>0</v>
      </c>
      <c r="AE184" s="221">
        <v>3</v>
      </c>
      <c r="AF184" s="221">
        <v>3</v>
      </c>
      <c r="AG184" s="221">
        <v>0</v>
      </c>
      <c r="AH184" s="221">
        <v>4</v>
      </c>
      <c r="AI184" s="221">
        <v>4</v>
      </c>
      <c r="AJ184" s="221">
        <v>0</v>
      </c>
      <c r="AK184" s="291">
        <v>2</v>
      </c>
      <c r="AL184" s="291">
        <v>2</v>
      </c>
      <c r="AM184" s="291">
        <v>0</v>
      </c>
      <c r="AN184" s="349">
        <v>7</v>
      </c>
      <c r="AO184" s="349">
        <v>7</v>
      </c>
      <c r="AP184" s="349">
        <v>0</v>
      </c>
      <c r="AQ184" s="376">
        <v>3</v>
      </c>
      <c r="AR184" s="376">
        <v>3</v>
      </c>
      <c r="AS184" s="376">
        <v>0</v>
      </c>
      <c r="AT184" s="394">
        <v>1</v>
      </c>
      <c r="AU184" s="394">
        <v>1</v>
      </c>
      <c r="AV184" s="394">
        <v>0</v>
      </c>
      <c r="AW184" s="394">
        <v>1</v>
      </c>
      <c r="AX184" s="394">
        <v>1</v>
      </c>
      <c r="AY184" s="394">
        <v>0</v>
      </c>
      <c r="AZ184" s="127">
        <v>1</v>
      </c>
      <c r="BA184" s="127">
        <v>1</v>
      </c>
      <c r="BB184" s="127">
        <v>0</v>
      </c>
      <c r="BC184" s="127">
        <v>0</v>
      </c>
      <c r="BD184" s="127">
        <v>0</v>
      </c>
      <c r="BE184" s="127">
        <v>0</v>
      </c>
      <c r="BF184" s="127">
        <v>4</v>
      </c>
      <c r="BG184" s="127">
        <v>4</v>
      </c>
      <c r="BH184" s="127">
        <v>0</v>
      </c>
      <c r="BI184" s="127">
        <v>2</v>
      </c>
      <c r="BJ184" s="127">
        <v>2</v>
      </c>
      <c r="BK184" s="127">
        <v>0</v>
      </c>
      <c r="BL184" s="127">
        <v>5</v>
      </c>
      <c r="BM184" s="127">
        <v>5</v>
      </c>
      <c r="BN184" s="127">
        <v>0</v>
      </c>
      <c r="BO184" s="127">
        <v>7</v>
      </c>
      <c r="BP184" s="127">
        <v>7</v>
      </c>
      <c r="BQ184" s="127">
        <v>0</v>
      </c>
      <c r="BR184" s="127">
        <v>3</v>
      </c>
      <c r="BS184" s="127">
        <v>3</v>
      </c>
      <c r="BT184" s="127">
        <v>0</v>
      </c>
      <c r="BU184" s="127">
        <v>6</v>
      </c>
      <c r="BV184" s="127">
        <v>6</v>
      </c>
      <c r="BW184" s="127">
        <v>0</v>
      </c>
      <c r="BX184" s="127">
        <v>8</v>
      </c>
      <c r="BY184" s="127">
        <v>8</v>
      </c>
      <c r="BZ184" s="127">
        <v>0</v>
      </c>
      <c r="CA184" s="127"/>
      <c r="CB184" s="127"/>
      <c r="CC184" s="127"/>
    </row>
    <row r="185" spans="1:81" s="92" customFormat="1" ht="16.5" customHeight="1" x14ac:dyDescent="0.2">
      <c r="A185" s="13" t="s">
        <v>2313</v>
      </c>
      <c r="B185" s="13">
        <v>1</v>
      </c>
      <c r="C185" s="12" t="s">
        <v>5107</v>
      </c>
      <c r="D185" s="13" t="s">
        <v>2646</v>
      </c>
      <c r="E185" s="13" t="s">
        <v>3588</v>
      </c>
      <c r="F185" s="13" t="s">
        <v>2340</v>
      </c>
      <c r="H185" s="36">
        <v>41172</v>
      </c>
      <c r="I185" s="250" t="s">
        <v>5276</v>
      </c>
      <c r="J185" s="221">
        <v>1</v>
      </c>
      <c r="K185" s="221">
        <v>1</v>
      </c>
      <c r="L185" s="221">
        <v>0</v>
      </c>
      <c r="M185" s="221">
        <v>6</v>
      </c>
      <c r="N185" s="221">
        <v>6</v>
      </c>
      <c r="O185" s="221">
        <v>0</v>
      </c>
      <c r="P185" s="221">
        <v>4</v>
      </c>
      <c r="Q185" s="221">
        <v>4</v>
      </c>
      <c r="R185" s="221">
        <v>0</v>
      </c>
      <c r="S185" s="221">
        <v>4</v>
      </c>
      <c r="T185" s="221">
        <v>4</v>
      </c>
      <c r="U185" s="221">
        <v>0</v>
      </c>
      <c r="V185" s="221">
        <v>5</v>
      </c>
      <c r="W185" s="221">
        <v>5</v>
      </c>
      <c r="X185" s="221">
        <v>0</v>
      </c>
      <c r="Y185" s="221">
        <v>6</v>
      </c>
      <c r="Z185" s="221">
        <v>6</v>
      </c>
      <c r="AA185" s="221">
        <v>0</v>
      </c>
      <c r="AB185" s="221">
        <v>6</v>
      </c>
      <c r="AC185" s="221">
        <v>6</v>
      </c>
      <c r="AD185" s="221">
        <v>0</v>
      </c>
      <c r="AE185" s="221">
        <v>6</v>
      </c>
      <c r="AF185" s="221">
        <v>6</v>
      </c>
      <c r="AG185" s="221">
        <v>0</v>
      </c>
      <c r="AH185" s="221">
        <v>4</v>
      </c>
      <c r="AI185" s="221">
        <v>4</v>
      </c>
      <c r="AJ185" s="221">
        <v>0</v>
      </c>
      <c r="AK185" s="291">
        <v>6</v>
      </c>
      <c r="AL185" s="291">
        <v>6</v>
      </c>
      <c r="AM185" s="291">
        <v>0</v>
      </c>
      <c r="AN185" s="349">
        <v>6</v>
      </c>
      <c r="AO185" s="349">
        <v>6</v>
      </c>
      <c r="AP185" s="349">
        <v>0</v>
      </c>
      <c r="AQ185" s="376">
        <v>4</v>
      </c>
      <c r="AR185" s="376">
        <v>4</v>
      </c>
      <c r="AS185" s="376">
        <v>0</v>
      </c>
      <c r="AT185" s="394">
        <v>4</v>
      </c>
      <c r="AU185" s="394">
        <v>4</v>
      </c>
      <c r="AV185" s="394">
        <v>4</v>
      </c>
      <c r="AW185" s="394">
        <v>4</v>
      </c>
      <c r="AX185" s="394">
        <v>4</v>
      </c>
      <c r="AY185" s="394">
        <v>0</v>
      </c>
      <c r="AZ185" s="127">
        <v>1</v>
      </c>
      <c r="BA185" s="127">
        <v>1</v>
      </c>
      <c r="BB185" s="127">
        <v>0</v>
      </c>
      <c r="BC185" s="127">
        <v>3</v>
      </c>
      <c r="BD185" s="127">
        <v>3</v>
      </c>
      <c r="BE185" s="127">
        <v>0</v>
      </c>
      <c r="BF185" s="127">
        <v>3</v>
      </c>
      <c r="BG185" s="127">
        <v>3</v>
      </c>
      <c r="BH185" s="127">
        <v>0</v>
      </c>
      <c r="BI185" s="127">
        <v>2</v>
      </c>
      <c r="BJ185" s="127">
        <v>2</v>
      </c>
      <c r="BK185" s="127">
        <v>0</v>
      </c>
      <c r="BL185" s="127">
        <v>2</v>
      </c>
      <c r="BM185" s="127">
        <v>2</v>
      </c>
      <c r="BN185" s="127">
        <v>0</v>
      </c>
      <c r="BO185" s="127">
        <v>4</v>
      </c>
      <c r="BP185" s="127">
        <v>4</v>
      </c>
      <c r="BQ185" s="127">
        <v>0</v>
      </c>
      <c r="BR185" s="127">
        <v>1</v>
      </c>
      <c r="BS185" s="127">
        <v>1</v>
      </c>
      <c r="BT185" s="127">
        <v>0</v>
      </c>
      <c r="BU185" s="127">
        <v>3</v>
      </c>
      <c r="BV185" s="127">
        <v>3</v>
      </c>
      <c r="BW185" s="127">
        <v>0</v>
      </c>
      <c r="BX185" s="127">
        <v>0</v>
      </c>
      <c r="BY185" s="127">
        <v>0</v>
      </c>
      <c r="BZ185" s="127">
        <v>0</v>
      </c>
      <c r="CA185" s="127"/>
      <c r="CB185" s="127"/>
      <c r="CC185" s="127"/>
    </row>
    <row r="186" spans="1:81" s="92" customFormat="1" x14ac:dyDescent="0.2">
      <c r="A186" s="13" t="s">
        <v>2313</v>
      </c>
      <c r="B186" s="13">
        <v>1</v>
      </c>
      <c r="C186" s="12" t="s">
        <v>5023</v>
      </c>
      <c r="D186" s="13" t="s">
        <v>2646</v>
      </c>
      <c r="E186" s="13" t="s">
        <v>3588</v>
      </c>
      <c r="F186" s="13" t="s">
        <v>2340</v>
      </c>
      <c r="G186" s="36"/>
      <c r="H186" s="36">
        <v>41164</v>
      </c>
      <c r="I186" s="47" t="s">
        <v>5024</v>
      </c>
      <c r="J186" s="221">
        <v>2</v>
      </c>
      <c r="K186" s="221">
        <v>2</v>
      </c>
      <c r="L186" s="221">
        <v>0</v>
      </c>
      <c r="M186" s="221">
        <v>0</v>
      </c>
      <c r="N186" s="221">
        <v>0</v>
      </c>
      <c r="O186" s="221">
        <v>0</v>
      </c>
      <c r="P186" s="221">
        <v>0</v>
      </c>
      <c r="Q186" s="221">
        <v>0</v>
      </c>
      <c r="R186" s="221">
        <v>0</v>
      </c>
      <c r="S186" s="221">
        <v>0</v>
      </c>
      <c r="T186" s="221">
        <v>0</v>
      </c>
      <c r="U186" s="221">
        <v>0</v>
      </c>
      <c r="V186" s="221">
        <v>0</v>
      </c>
      <c r="W186" s="221">
        <v>0</v>
      </c>
      <c r="X186" s="221">
        <v>0</v>
      </c>
      <c r="Y186" s="221">
        <v>0</v>
      </c>
      <c r="Z186" s="221">
        <v>0</v>
      </c>
      <c r="AA186" s="221">
        <v>0</v>
      </c>
      <c r="AB186" s="221">
        <v>0</v>
      </c>
      <c r="AC186" s="221">
        <v>0</v>
      </c>
      <c r="AD186" s="221">
        <v>0</v>
      </c>
      <c r="AE186" s="221">
        <v>0</v>
      </c>
      <c r="AF186" s="221">
        <v>0</v>
      </c>
      <c r="AG186" s="221">
        <v>0</v>
      </c>
      <c r="AH186" s="221">
        <v>2</v>
      </c>
      <c r="AI186" s="221">
        <v>2</v>
      </c>
      <c r="AJ186" s="221">
        <v>0</v>
      </c>
      <c r="AK186" s="291">
        <v>0</v>
      </c>
      <c r="AL186" s="291">
        <v>0</v>
      </c>
      <c r="AM186" s="291">
        <v>0</v>
      </c>
      <c r="AN186" s="349">
        <v>2</v>
      </c>
      <c r="AO186" s="349">
        <v>2</v>
      </c>
      <c r="AP186" s="349">
        <v>0</v>
      </c>
      <c r="AQ186" s="376">
        <v>0</v>
      </c>
      <c r="AR186" s="376">
        <v>0</v>
      </c>
      <c r="AS186" s="376">
        <v>0</v>
      </c>
      <c r="AT186" s="394">
        <v>0</v>
      </c>
      <c r="AU186" s="394">
        <v>0</v>
      </c>
      <c r="AV186" s="394">
        <v>0</v>
      </c>
      <c r="AW186" s="394">
        <v>0</v>
      </c>
      <c r="AX186" s="394">
        <v>0</v>
      </c>
      <c r="AY186" s="394">
        <v>0</v>
      </c>
      <c r="AZ186" s="127">
        <v>0</v>
      </c>
      <c r="BA186" s="127">
        <v>0</v>
      </c>
      <c r="BB186" s="127">
        <v>0</v>
      </c>
      <c r="BC186" s="127">
        <v>0</v>
      </c>
      <c r="BD186" s="127">
        <v>0</v>
      </c>
      <c r="BE186" s="127">
        <v>0</v>
      </c>
      <c r="BF186" s="127">
        <v>0</v>
      </c>
      <c r="BG186" s="127">
        <v>0</v>
      </c>
      <c r="BH186" s="127">
        <v>0</v>
      </c>
      <c r="BI186" s="127">
        <v>0</v>
      </c>
      <c r="BJ186" s="127">
        <v>0</v>
      </c>
      <c r="BK186" s="127">
        <v>0</v>
      </c>
      <c r="BL186" s="127">
        <v>0</v>
      </c>
      <c r="BM186" s="127">
        <v>0</v>
      </c>
      <c r="BN186" s="127">
        <v>0</v>
      </c>
      <c r="BO186" s="127">
        <v>0</v>
      </c>
      <c r="BP186" s="127">
        <v>0</v>
      </c>
      <c r="BQ186" s="127">
        <v>0</v>
      </c>
      <c r="BR186" s="127">
        <v>0</v>
      </c>
      <c r="BS186" s="127">
        <v>0</v>
      </c>
      <c r="BT186" s="127">
        <v>0</v>
      </c>
      <c r="BU186" s="127">
        <v>0</v>
      </c>
      <c r="BV186" s="127">
        <v>0</v>
      </c>
      <c r="BW186" s="127">
        <v>0</v>
      </c>
      <c r="BX186" s="127">
        <v>1</v>
      </c>
      <c r="BY186" s="127">
        <v>1</v>
      </c>
      <c r="BZ186" s="127">
        <v>0</v>
      </c>
      <c r="CA186" s="127"/>
      <c r="CB186" s="127"/>
      <c r="CC186" s="127"/>
    </row>
    <row r="187" spans="1:81" s="92" customFormat="1" x14ac:dyDescent="0.2">
      <c r="A187" s="13" t="s">
        <v>2313</v>
      </c>
      <c r="B187" s="13">
        <v>1</v>
      </c>
      <c r="C187" s="12" t="s">
        <v>5032</v>
      </c>
      <c r="D187" s="13" t="s">
        <v>2646</v>
      </c>
      <c r="E187" s="13" t="s">
        <v>3588</v>
      </c>
      <c r="F187" s="13" t="s">
        <v>2822</v>
      </c>
      <c r="G187" s="36">
        <v>41291</v>
      </c>
      <c r="H187" s="36">
        <v>41172</v>
      </c>
      <c r="I187" s="47" t="s">
        <v>5135</v>
      </c>
      <c r="J187" s="221">
        <v>15</v>
      </c>
      <c r="K187" s="221">
        <v>15</v>
      </c>
      <c r="L187" s="221">
        <v>0</v>
      </c>
      <c r="M187" s="221">
        <v>0</v>
      </c>
      <c r="N187" s="221">
        <v>0</v>
      </c>
      <c r="O187" s="221">
        <v>0</v>
      </c>
      <c r="P187" s="221">
        <v>7</v>
      </c>
      <c r="Q187" s="221">
        <v>7</v>
      </c>
      <c r="R187" s="221">
        <v>0</v>
      </c>
      <c r="S187" s="221">
        <v>0</v>
      </c>
      <c r="T187" s="221">
        <v>0</v>
      </c>
      <c r="U187" s="221">
        <v>0</v>
      </c>
      <c r="V187" s="221">
        <v>7</v>
      </c>
      <c r="W187" s="221">
        <v>7</v>
      </c>
      <c r="X187" s="221">
        <v>7</v>
      </c>
      <c r="Y187" s="221">
        <v>0</v>
      </c>
      <c r="Z187" s="221">
        <v>0</v>
      </c>
      <c r="AA187" s="221">
        <v>0</v>
      </c>
      <c r="AB187" s="221">
        <v>7</v>
      </c>
      <c r="AC187" s="221">
        <v>7</v>
      </c>
      <c r="AD187" s="221">
        <v>0</v>
      </c>
      <c r="AE187" s="221">
        <v>0</v>
      </c>
      <c r="AF187" s="221">
        <v>0</v>
      </c>
      <c r="AG187" s="221">
        <v>0</v>
      </c>
      <c r="AH187" s="221">
        <v>0</v>
      </c>
      <c r="AI187" s="221">
        <v>0</v>
      </c>
      <c r="AJ187" s="221">
        <v>0</v>
      </c>
      <c r="AK187" s="291">
        <v>0</v>
      </c>
      <c r="AL187" s="291">
        <v>0</v>
      </c>
      <c r="AM187" s="291">
        <v>0</v>
      </c>
      <c r="AN187" s="349">
        <v>0</v>
      </c>
      <c r="AO187" s="349">
        <v>0</v>
      </c>
      <c r="AP187" s="349">
        <v>0</v>
      </c>
      <c r="AQ187" s="376">
        <v>0</v>
      </c>
      <c r="AR187" s="376">
        <v>0</v>
      </c>
      <c r="AS187" s="376">
        <v>0</v>
      </c>
      <c r="AT187" s="394">
        <v>0</v>
      </c>
      <c r="AU187" s="394">
        <v>0</v>
      </c>
      <c r="AV187" s="394">
        <v>0</v>
      </c>
      <c r="AW187" s="394">
        <v>0</v>
      </c>
      <c r="AX187" s="394">
        <v>0</v>
      </c>
      <c r="AY187" s="394">
        <v>0</v>
      </c>
      <c r="AZ187" s="127">
        <v>0</v>
      </c>
      <c r="BA187" s="127">
        <v>0</v>
      </c>
      <c r="BB187" s="127">
        <v>0</v>
      </c>
      <c r="BC187" s="127">
        <v>0</v>
      </c>
      <c r="BD187" s="127">
        <v>0</v>
      </c>
      <c r="BE187" s="127">
        <v>0</v>
      </c>
      <c r="BF187" s="127">
        <v>0</v>
      </c>
      <c r="BG187" s="127">
        <v>0</v>
      </c>
      <c r="BH187" s="127">
        <v>0</v>
      </c>
      <c r="BI187" s="127">
        <v>0</v>
      </c>
      <c r="BJ187" s="127">
        <v>0</v>
      </c>
      <c r="BK187" s="127">
        <v>0</v>
      </c>
      <c r="BL187" s="127">
        <v>0</v>
      </c>
      <c r="BM187" s="127">
        <v>0</v>
      </c>
      <c r="BN187" s="127">
        <v>0</v>
      </c>
      <c r="BO187" s="127">
        <v>0</v>
      </c>
      <c r="BP187" s="127">
        <v>0</v>
      </c>
      <c r="BQ187" s="127">
        <v>0</v>
      </c>
      <c r="BR187" s="127">
        <v>0</v>
      </c>
      <c r="BS187" s="127">
        <v>0</v>
      </c>
      <c r="BT187" s="127">
        <v>0</v>
      </c>
      <c r="BU187" s="127">
        <v>0</v>
      </c>
      <c r="BV187" s="127">
        <v>0</v>
      </c>
      <c r="BW187" s="127">
        <v>0</v>
      </c>
      <c r="BX187" s="127">
        <v>0</v>
      </c>
      <c r="BY187" s="127">
        <v>0</v>
      </c>
      <c r="BZ187" s="127">
        <v>0</v>
      </c>
      <c r="CA187" s="127"/>
      <c r="CB187" s="127"/>
      <c r="CC187" s="127"/>
    </row>
    <row r="188" spans="1:81" s="92" customFormat="1" x14ac:dyDescent="0.2">
      <c r="A188" s="13" t="s">
        <v>2313</v>
      </c>
      <c r="B188" s="13">
        <v>1</v>
      </c>
      <c r="C188" s="12" t="s">
        <v>5063</v>
      </c>
      <c r="D188" s="13" t="s">
        <v>2646</v>
      </c>
      <c r="E188" s="13" t="s">
        <v>3588</v>
      </c>
      <c r="F188" s="13" t="s">
        <v>2340</v>
      </c>
      <c r="G188" s="36"/>
      <c r="H188" s="36">
        <v>41172</v>
      </c>
      <c r="I188" s="47" t="s">
        <v>5064</v>
      </c>
      <c r="J188" s="221">
        <v>2</v>
      </c>
      <c r="K188" s="221">
        <v>2</v>
      </c>
      <c r="L188" s="221">
        <v>0</v>
      </c>
      <c r="M188" s="221">
        <v>2</v>
      </c>
      <c r="N188" s="221">
        <v>2</v>
      </c>
      <c r="O188" s="221">
        <v>0</v>
      </c>
      <c r="P188" s="221">
        <v>0</v>
      </c>
      <c r="Q188" s="221">
        <v>0</v>
      </c>
      <c r="R188" s="221">
        <v>0</v>
      </c>
      <c r="S188" s="221">
        <v>1</v>
      </c>
      <c r="T188" s="221">
        <v>1</v>
      </c>
      <c r="U188" s="221">
        <v>0</v>
      </c>
      <c r="V188" s="221">
        <v>0</v>
      </c>
      <c r="W188" s="221">
        <v>0</v>
      </c>
      <c r="X188" s="221">
        <v>0</v>
      </c>
      <c r="Y188" s="221">
        <v>0</v>
      </c>
      <c r="Z188" s="221">
        <v>0</v>
      </c>
      <c r="AA188" s="221">
        <v>0</v>
      </c>
      <c r="AB188" s="221">
        <v>0</v>
      </c>
      <c r="AC188" s="221">
        <v>0</v>
      </c>
      <c r="AD188" s="221">
        <v>0</v>
      </c>
      <c r="AE188" s="221">
        <v>0</v>
      </c>
      <c r="AF188" s="221">
        <v>0</v>
      </c>
      <c r="AG188" s="221">
        <v>0</v>
      </c>
      <c r="AH188" s="221">
        <v>0</v>
      </c>
      <c r="AI188" s="221">
        <v>0</v>
      </c>
      <c r="AJ188" s="221">
        <v>0</v>
      </c>
      <c r="AK188" s="291">
        <v>0</v>
      </c>
      <c r="AL188" s="291">
        <v>0</v>
      </c>
      <c r="AM188" s="291">
        <v>0</v>
      </c>
      <c r="AN188" s="349">
        <v>0</v>
      </c>
      <c r="AO188" s="349">
        <v>0</v>
      </c>
      <c r="AP188" s="349">
        <v>0</v>
      </c>
      <c r="AQ188" s="376">
        <v>0</v>
      </c>
      <c r="AR188" s="376">
        <v>0</v>
      </c>
      <c r="AS188" s="376">
        <v>0</v>
      </c>
      <c r="AT188" s="394">
        <v>0</v>
      </c>
      <c r="AU188" s="394">
        <v>0</v>
      </c>
      <c r="AV188" s="394">
        <v>0</v>
      </c>
      <c r="AW188" s="394">
        <v>0</v>
      </c>
      <c r="AX188" s="394">
        <v>0</v>
      </c>
      <c r="AY188" s="394">
        <v>0</v>
      </c>
      <c r="AZ188" s="127">
        <v>0</v>
      </c>
      <c r="BA188" s="127">
        <v>0</v>
      </c>
      <c r="BB188" s="127">
        <v>0</v>
      </c>
      <c r="BC188" s="127">
        <v>0</v>
      </c>
      <c r="BD188" s="127">
        <v>0</v>
      </c>
      <c r="BE188" s="127">
        <v>0</v>
      </c>
      <c r="BF188" s="127">
        <v>0</v>
      </c>
      <c r="BG188" s="127">
        <v>0</v>
      </c>
      <c r="BH188" s="127">
        <v>0</v>
      </c>
      <c r="BI188" s="127">
        <v>2</v>
      </c>
      <c r="BJ188" s="127">
        <v>2</v>
      </c>
      <c r="BK188" s="127">
        <v>0</v>
      </c>
      <c r="BL188" s="127">
        <v>2</v>
      </c>
      <c r="BM188" s="127">
        <v>2</v>
      </c>
      <c r="BN188" s="127">
        <v>0</v>
      </c>
      <c r="BO188" s="127">
        <v>0</v>
      </c>
      <c r="BP188" s="127">
        <v>0</v>
      </c>
      <c r="BQ188" s="127">
        <v>0</v>
      </c>
      <c r="BR188" s="127">
        <v>0</v>
      </c>
      <c r="BS188" s="127">
        <v>0</v>
      </c>
      <c r="BT188" s="127">
        <v>0</v>
      </c>
      <c r="BU188" s="127">
        <v>0</v>
      </c>
      <c r="BV188" s="127">
        <v>0</v>
      </c>
      <c r="BW188" s="127">
        <v>0</v>
      </c>
      <c r="BX188" s="127">
        <v>1</v>
      </c>
      <c r="BY188" s="127">
        <v>1</v>
      </c>
      <c r="BZ188" s="127">
        <v>0</v>
      </c>
      <c r="CA188" s="127"/>
      <c r="CB188" s="127"/>
      <c r="CC188" s="127"/>
    </row>
    <row r="189" spans="1:81" s="92" customFormat="1" x14ac:dyDescent="0.2">
      <c r="A189" s="13" t="s">
        <v>2313</v>
      </c>
      <c r="B189" s="13">
        <v>1</v>
      </c>
      <c r="C189" s="12" t="s">
        <v>5048</v>
      </c>
      <c r="D189" s="13" t="s">
        <v>2646</v>
      </c>
      <c r="E189" s="13" t="s">
        <v>3588</v>
      </c>
      <c r="F189" s="13" t="s">
        <v>2185</v>
      </c>
      <c r="G189" s="36">
        <v>41429</v>
      </c>
      <c r="H189" s="36">
        <v>41172</v>
      </c>
      <c r="I189" s="47" t="s">
        <v>5322</v>
      </c>
      <c r="J189" s="244">
        <v>5</v>
      </c>
      <c r="K189" s="244">
        <v>5</v>
      </c>
      <c r="L189" s="244">
        <v>0</v>
      </c>
      <c r="M189" s="244">
        <v>1</v>
      </c>
      <c r="N189" s="244">
        <v>1</v>
      </c>
      <c r="O189" s="244">
        <v>0</v>
      </c>
      <c r="P189" s="244">
        <v>0</v>
      </c>
      <c r="Q189" s="244">
        <v>0</v>
      </c>
      <c r="R189" s="244">
        <v>0</v>
      </c>
      <c r="S189" s="244">
        <v>3</v>
      </c>
      <c r="T189" s="244">
        <v>3</v>
      </c>
      <c r="U189" s="244">
        <v>0</v>
      </c>
      <c r="V189" s="244">
        <v>3</v>
      </c>
      <c r="W189" s="244">
        <v>3</v>
      </c>
      <c r="X189" s="244">
        <v>0</v>
      </c>
      <c r="Y189" s="244">
        <v>8</v>
      </c>
      <c r="Z189" s="244">
        <v>8</v>
      </c>
      <c r="AA189" s="244">
        <v>0</v>
      </c>
      <c r="AB189" s="221">
        <v>3</v>
      </c>
      <c r="AC189" s="221">
        <v>3</v>
      </c>
      <c r="AD189" s="221">
        <v>0</v>
      </c>
      <c r="AE189" s="221">
        <v>2</v>
      </c>
      <c r="AF189" s="221">
        <v>2</v>
      </c>
      <c r="AG189" s="221">
        <v>0</v>
      </c>
      <c r="AH189" s="221">
        <v>10</v>
      </c>
      <c r="AI189" s="221">
        <v>10</v>
      </c>
      <c r="AJ189" s="221">
        <v>0</v>
      </c>
      <c r="AK189" s="291">
        <v>20</v>
      </c>
      <c r="AL189" s="291">
        <v>20</v>
      </c>
      <c r="AM189" s="291">
        <v>0</v>
      </c>
      <c r="AN189" s="349">
        <v>20</v>
      </c>
      <c r="AO189" s="349">
        <v>20</v>
      </c>
      <c r="AP189" s="349">
        <v>0</v>
      </c>
      <c r="AQ189" s="376">
        <v>1</v>
      </c>
      <c r="AR189" s="376">
        <v>1</v>
      </c>
      <c r="AS189" s="376">
        <v>0</v>
      </c>
      <c r="AT189" s="394">
        <v>14</v>
      </c>
      <c r="AU189" s="394">
        <v>14</v>
      </c>
      <c r="AV189" s="394">
        <v>4</v>
      </c>
      <c r="AW189" s="394">
        <v>1</v>
      </c>
      <c r="AX189" s="394">
        <v>1</v>
      </c>
      <c r="AY189" s="394">
        <v>0</v>
      </c>
      <c r="AZ189" s="127">
        <v>0</v>
      </c>
      <c r="BA189" s="127">
        <v>0</v>
      </c>
      <c r="BB189" s="127">
        <v>0</v>
      </c>
      <c r="BC189" s="127">
        <v>1</v>
      </c>
      <c r="BD189" s="127">
        <v>1</v>
      </c>
      <c r="BE189" s="127">
        <v>0</v>
      </c>
      <c r="BF189" s="127">
        <v>3</v>
      </c>
      <c r="BG189" s="127">
        <v>3</v>
      </c>
      <c r="BH189" s="127">
        <v>0</v>
      </c>
      <c r="BI189" s="127">
        <v>4</v>
      </c>
      <c r="BJ189" s="127">
        <v>4</v>
      </c>
      <c r="BK189" s="127">
        <v>4</v>
      </c>
      <c r="BL189" s="127">
        <v>0</v>
      </c>
      <c r="BM189" s="127">
        <v>0</v>
      </c>
      <c r="BN189" s="127">
        <v>0</v>
      </c>
      <c r="BO189" s="127">
        <v>6</v>
      </c>
      <c r="BP189" s="127">
        <v>6</v>
      </c>
      <c r="BQ189" s="127">
        <v>6</v>
      </c>
      <c r="BR189" s="127">
        <v>5</v>
      </c>
      <c r="BS189" s="127">
        <v>5</v>
      </c>
      <c r="BT189" s="127">
        <v>5</v>
      </c>
      <c r="BU189" s="127">
        <v>7</v>
      </c>
      <c r="BV189" s="127">
        <v>7</v>
      </c>
      <c r="BW189" s="127">
        <v>3</v>
      </c>
      <c r="BX189" s="127">
        <v>1</v>
      </c>
      <c r="BY189" s="127">
        <v>1</v>
      </c>
      <c r="BZ189" s="127">
        <v>0</v>
      </c>
      <c r="CA189" s="127"/>
      <c r="CB189" s="127"/>
      <c r="CC189" s="127"/>
    </row>
    <row r="190" spans="1:81" s="92" customFormat="1" ht="15" customHeight="1" x14ac:dyDescent="0.2">
      <c r="A190" s="13" t="s">
        <v>2313</v>
      </c>
      <c r="B190" s="13">
        <v>1</v>
      </c>
      <c r="C190" s="12" t="s">
        <v>5065</v>
      </c>
      <c r="D190" s="13" t="s">
        <v>2646</v>
      </c>
      <c r="E190" s="13" t="s">
        <v>3588</v>
      </c>
      <c r="F190" s="13" t="s">
        <v>2182</v>
      </c>
      <c r="G190" s="36">
        <v>41407</v>
      </c>
      <c r="H190" s="36">
        <v>41172</v>
      </c>
      <c r="I190" s="234" t="s">
        <v>5433</v>
      </c>
      <c r="J190" s="180">
        <v>0</v>
      </c>
      <c r="K190" s="244">
        <v>0</v>
      </c>
      <c r="L190" s="244">
        <v>0</v>
      </c>
      <c r="M190" s="244">
        <v>1</v>
      </c>
      <c r="N190" s="244">
        <v>1</v>
      </c>
      <c r="O190" s="244">
        <v>0</v>
      </c>
      <c r="P190" s="244">
        <v>1</v>
      </c>
      <c r="Q190" s="244">
        <v>1</v>
      </c>
      <c r="R190" s="244">
        <v>0</v>
      </c>
      <c r="S190" s="244">
        <v>11</v>
      </c>
      <c r="T190" s="244">
        <v>11</v>
      </c>
      <c r="U190" s="244">
        <v>0</v>
      </c>
      <c r="V190" s="244">
        <v>0</v>
      </c>
      <c r="W190" s="244">
        <v>0</v>
      </c>
      <c r="X190" s="244">
        <v>0</v>
      </c>
      <c r="Y190" s="244">
        <v>3</v>
      </c>
      <c r="Z190" s="244">
        <v>3</v>
      </c>
      <c r="AA190" s="244">
        <v>0</v>
      </c>
      <c r="AB190" s="244">
        <v>1</v>
      </c>
      <c r="AC190" s="244">
        <v>1</v>
      </c>
      <c r="AD190" s="244">
        <v>0</v>
      </c>
      <c r="AE190" s="221">
        <v>3</v>
      </c>
      <c r="AF190" s="221">
        <v>3</v>
      </c>
      <c r="AG190" s="221">
        <v>0</v>
      </c>
      <c r="AH190" s="221">
        <v>0</v>
      </c>
      <c r="AI190" s="221">
        <v>0</v>
      </c>
      <c r="AJ190" s="221">
        <v>0</v>
      </c>
      <c r="AK190" s="291">
        <v>0</v>
      </c>
      <c r="AL190" s="291">
        <v>0</v>
      </c>
      <c r="AM190" s="291">
        <v>0</v>
      </c>
      <c r="AN190" s="349">
        <v>0</v>
      </c>
      <c r="AO190" s="349">
        <v>0</v>
      </c>
      <c r="AP190" s="349">
        <v>0</v>
      </c>
      <c r="AQ190" s="376">
        <v>4</v>
      </c>
      <c r="AR190" s="376">
        <v>4</v>
      </c>
      <c r="AS190" s="376">
        <v>0</v>
      </c>
      <c r="AT190" s="394">
        <v>0</v>
      </c>
      <c r="AU190" s="394">
        <v>0</v>
      </c>
      <c r="AV190" s="394">
        <v>0</v>
      </c>
      <c r="AW190" s="394">
        <v>1</v>
      </c>
      <c r="AX190" s="394">
        <v>1</v>
      </c>
      <c r="AY190" s="394">
        <v>0</v>
      </c>
      <c r="AZ190" s="127">
        <v>1</v>
      </c>
      <c r="BA190" s="127">
        <v>1</v>
      </c>
      <c r="BB190" s="127">
        <v>0</v>
      </c>
      <c r="BC190" s="127">
        <v>1</v>
      </c>
      <c r="BD190" s="127">
        <v>1</v>
      </c>
      <c r="BE190" s="127">
        <v>0</v>
      </c>
      <c r="BF190" s="127">
        <v>1</v>
      </c>
      <c r="BG190" s="127">
        <v>1</v>
      </c>
      <c r="BH190" s="127">
        <v>0</v>
      </c>
      <c r="BI190" s="127">
        <v>1</v>
      </c>
      <c r="BJ190" s="127">
        <v>1</v>
      </c>
      <c r="BK190" s="127">
        <v>0</v>
      </c>
      <c r="BL190" s="127">
        <v>0</v>
      </c>
      <c r="BM190" s="127">
        <v>0</v>
      </c>
      <c r="BN190" s="127">
        <v>0</v>
      </c>
      <c r="BO190" s="127">
        <v>1</v>
      </c>
      <c r="BP190" s="127">
        <v>1</v>
      </c>
      <c r="BQ190" s="127">
        <v>0</v>
      </c>
      <c r="BR190" s="127">
        <v>3</v>
      </c>
      <c r="BS190" s="127">
        <v>3</v>
      </c>
      <c r="BT190" s="127">
        <v>0</v>
      </c>
      <c r="BU190" s="127">
        <v>0</v>
      </c>
      <c r="BV190" s="127">
        <v>0</v>
      </c>
      <c r="BW190" s="127">
        <v>0</v>
      </c>
      <c r="BX190" s="127">
        <v>0</v>
      </c>
      <c r="BY190" s="127">
        <v>0</v>
      </c>
      <c r="BZ190" s="127">
        <v>0</v>
      </c>
      <c r="CA190" s="127"/>
      <c r="CB190" s="127"/>
      <c r="CC190" s="127"/>
    </row>
    <row r="191" spans="1:81" s="92" customFormat="1" x14ac:dyDescent="0.2">
      <c r="A191" s="13" t="s">
        <v>2313</v>
      </c>
      <c r="B191" s="13">
        <v>1</v>
      </c>
      <c r="C191" s="12" t="s">
        <v>5108</v>
      </c>
      <c r="D191" s="13" t="s">
        <v>2646</v>
      </c>
      <c r="E191" s="13" t="s">
        <v>3588</v>
      </c>
      <c r="F191" s="13" t="s">
        <v>2822</v>
      </c>
      <c r="G191" s="36">
        <v>41457</v>
      </c>
      <c r="H191" s="36">
        <v>41179</v>
      </c>
      <c r="I191" s="47" t="s">
        <v>5109</v>
      </c>
      <c r="J191" s="18">
        <v>0</v>
      </c>
      <c r="K191" s="221">
        <v>0</v>
      </c>
      <c r="L191" s="221">
        <v>0</v>
      </c>
      <c r="M191" s="221">
        <v>0</v>
      </c>
      <c r="N191" s="221">
        <v>0</v>
      </c>
      <c r="O191" s="221">
        <v>0</v>
      </c>
      <c r="P191" s="221">
        <v>0</v>
      </c>
      <c r="Q191" s="221">
        <v>0</v>
      </c>
      <c r="R191" s="221">
        <v>0</v>
      </c>
      <c r="S191" s="221">
        <v>0</v>
      </c>
      <c r="T191" s="221">
        <v>0</v>
      </c>
      <c r="U191" s="221">
        <v>0</v>
      </c>
      <c r="V191" s="221">
        <v>0</v>
      </c>
      <c r="W191" s="221">
        <v>0</v>
      </c>
      <c r="X191" s="221">
        <v>0</v>
      </c>
      <c r="Y191" s="221">
        <v>0</v>
      </c>
      <c r="Z191" s="221">
        <v>0</v>
      </c>
      <c r="AA191" s="221">
        <v>0</v>
      </c>
      <c r="AB191" s="221">
        <v>0</v>
      </c>
      <c r="AC191" s="221">
        <v>0</v>
      </c>
      <c r="AD191" s="221">
        <v>0</v>
      </c>
      <c r="AE191" s="221">
        <v>0</v>
      </c>
      <c r="AF191" s="221">
        <v>0</v>
      </c>
      <c r="AG191" s="221">
        <v>0</v>
      </c>
      <c r="AH191" s="221">
        <v>0</v>
      </c>
      <c r="AI191" s="221">
        <v>0</v>
      </c>
      <c r="AJ191" s="221">
        <v>0</v>
      </c>
      <c r="AK191" s="291">
        <v>2</v>
      </c>
      <c r="AL191" s="291">
        <v>2</v>
      </c>
      <c r="AM191" s="291">
        <v>0</v>
      </c>
      <c r="AN191" s="349">
        <v>1</v>
      </c>
      <c r="AO191" s="349">
        <v>1</v>
      </c>
      <c r="AP191" s="349">
        <v>0</v>
      </c>
      <c r="AQ191" s="376">
        <v>0</v>
      </c>
      <c r="AR191" s="376">
        <v>0</v>
      </c>
      <c r="AS191" s="376">
        <v>0</v>
      </c>
      <c r="AT191" s="394">
        <v>0</v>
      </c>
      <c r="AU191" s="394">
        <v>0</v>
      </c>
      <c r="AV191" s="394">
        <v>0</v>
      </c>
      <c r="AW191" s="394">
        <v>0</v>
      </c>
      <c r="AX191" s="394">
        <v>0</v>
      </c>
      <c r="AY191" s="394">
        <v>0</v>
      </c>
      <c r="AZ191" s="127">
        <v>0</v>
      </c>
      <c r="BA191" s="127">
        <v>0</v>
      </c>
      <c r="BB191" s="127">
        <v>0</v>
      </c>
      <c r="BC191" s="127">
        <v>0</v>
      </c>
      <c r="BD191" s="127">
        <v>0</v>
      </c>
      <c r="BE191" s="127">
        <v>0</v>
      </c>
      <c r="BF191" s="127">
        <v>0</v>
      </c>
      <c r="BG191" s="127">
        <v>0</v>
      </c>
      <c r="BH191" s="127">
        <v>0</v>
      </c>
      <c r="BI191" s="127">
        <v>1</v>
      </c>
      <c r="BJ191" s="127">
        <v>1</v>
      </c>
      <c r="BK191" s="127">
        <v>0</v>
      </c>
      <c r="BL191" s="127">
        <v>2</v>
      </c>
      <c r="BM191" s="127">
        <v>2</v>
      </c>
      <c r="BN191" s="127">
        <v>0</v>
      </c>
      <c r="BO191" s="127">
        <v>0</v>
      </c>
      <c r="BP191" s="127">
        <v>0</v>
      </c>
      <c r="BQ191" s="127">
        <v>0</v>
      </c>
      <c r="BR191" s="127">
        <v>2</v>
      </c>
      <c r="BS191" s="127">
        <v>2</v>
      </c>
      <c r="BT191" s="127">
        <v>0</v>
      </c>
      <c r="BU191" s="127">
        <v>2</v>
      </c>
      <c r="BV191" s="127">
        <v>2</v>
      </c>
      <c r="BW191" s="127">
        <v>0</v>
      </c>
      <c r="BX191" s="127">
        <v>1</v>
      </c>
      <c r="BY191" s="127">
        <v>1</v>
      </c>
      <c r="BZ191" s="127">
        <v>0</v>
      </c>
      <c r="CA191" s="127"/>
      <c r="CB191" s="127"/>
      <c r="CC191" s="127"/>
    </row>
    <row r="192" spans="1:81" s="92" customFormat="1" x14ac:dyDescent="0.2">
      <c r="A192" s="13" t="s">
        <v>2313</v>
      </c>
      <c r="B192" s="13">
        <v>1</v>
      </c>
      <c r="C192" s="12" t="s">
        <v>5040</v>
      </c>
      <c r="D192" s="13" t="s">
        <v>2646</v>
      </c>
      <c r="E192" s="13" t="s">
        <v>3588</v>
      </c>
      <c r="F192" s="13" t="s">
        <v>2822</v>
      </c>
      <c r="G192" s="36">
        <v>41366</v>
      </c>
      <c r="H192" s="36">
        <v>41172</v>
      </c>
      <c r="I192" s="47" t="s">
        <v>5136</v>
      </c>
      <c r="J192" s="221">
        <v>1</v>
      </c>
      <c r="K192" s="221">
        <v>1</v>
      </c>
      <c r="L192" s="221">
        <v>0</v>
      </c>
      <c r="M192" s="221">
        <v>0</v>
      </c>
      <c r="N192" s="221">
        <v>0</v>
      </c>
      <c r="O192" s="221">
        <v>0</v>
      </c>
      <c r="P192" s="221">
        <v>4</v>
      </c>
      <c r="Q192" s="221">
        <v>4</v>
      </c>
      <c r="R192" s="221">
        <v>0</v>
      </c>
      <c r="S192" s="221">
        <v>1</v>
      </c>
      <c r="T192" s="221">
        <v>1</v>
      </c>
      <c r="U192" s="221">
        <v>0</v>
      </c>
      <c r="V192" s="221">
        <v>0</v>
      </c>
      <c r="W192" s="221">
        <v>0</v>
      </c>
      <c r="X192" s="221">
        <v>0</v>
      </c>
      <c r="Y192" s="221">
        <v>1</v>
      </c>
      <c r="Z192" s="221">
        <v>1</v>
      </c>
      <c r="AA192" s="221">
        <v>0</v>
      </c>
      <c r="AB192" s="221">
        <v>5</v>
      </c>
      <c r="AC192" s="221">
        <v>5</v>
      </c>
      <c r="AD192" s="221">
        <v>0</v>
      </c>
      <c r="AE192" s="221">
        <v>5</v>
      </c>
      <c r="AF192" s="221">
        <v>5</v>
      </c>
      <c r="AG192" s="221">
        <v>0</v>
      </c>
      <c r="AH192" s="221">
        <v>3</v>
      </c>
      <c r="AI192" s="221">
        <v>3</v>
      </c>
      <c r="AJ192" s="221">
        <v>0</v>
      </c>
      <c r="AK192" s="291">
        <v>3</v>
      </c>
      <c r="AL192" s="291">
        <v>3</v>
      </c>
      <c r="AM192" s="291">
        <v>0</v>
      </c>
      <c r="AN192" s="349">
        <v>4</v>
      </c>
      <c r="AO192" s="349">
        <v>4</v>
      </c>
      <c r="AP192" s="349">
        <v>0</v>
      </c>
      <c r="AQ192" s="376">
        <v>1</v>
      </c>
      <c r="AR192" s="376">
        <v>1</v>
      </c>
      <c r="AS192" s="376">
        <v>0</v>
      </c>
      <c r="AT192" s="394">
        <v>5</v>
      </c>
      <c r="AU192" s="394">
        <v>5</v>
      </c>
      <c r="AV192" s="394">
        <v>0</v>
      </c>
      <c r="AW192" s="394">
        <v>1</v>
      </c>
      <c r="AX192" s="394">
        <v>1</v>
      </c>
      <c r="AY192" s="394">
        <v>0</v>
      </c>
      <c r="AZ192" s="127">
        <v>1</v>
      </c>
      <c r="BA192" s="127">
        <v>1</v>
      </c>
      <c r="BB192" s="127">
        <v>0</v>
      </c>
      <c r="BC192" s="127">
        <v>1</v>
      </c>
      <c r="BD192" s="127">
        <v>1</v>
      </c>
      <c r="BE192" s="127">
        <v>0</v>
      </c>
      <c r="BF192" s="127">
        <v>0</v>
      </c>
      <c r="BG192" s="127">
        <v>0</v>
      </c>
      <c r="BH192" s="127">
        <v>0</v>
      </c>
      <c r="BI192" s="127">
        <v>1</v>
      </c>
      <c r="BJ192" s="127">
        <v>1</v>
      </c>
      <c r="BK192" s="127">
        <v>0</v>
      </c>
      <c r="BL192" s="127">
        <v>0</v>
      </c>
      <c r="BM192" s="127">
        <v>0</v>
      </c>
      <c r="BN192" s="127">
        <v>0</v>
      </c>
      <c r="BO192" s="127">
        <v>0</v>
      </c>
      <c r="BP192" s="127">
        <v>0</v>
      </c>
      <c r="BQ192" s="127">
        <v>0</v>
      </c>
      <c r="BR192" s="127">
        <v>0</v>
      </c>
      <c r="BS192" s="127">
        <v>0</v>
      </c>
      <c r="BT192" s="127">
        <v>0</v>
      </c>
      <c r="BU192" s="127">
        <v>0</v>
      </c>
      <c r="BV192" s="127">
        <v>0</v>
      </c>
      <c r="BW192" s="127">
        <v>0</v>
      </c>
      <c r="BX192" s="127">
        <v>4</v>
      </c>
      <c r="BY192" s="127">
        <v>4</v>
      </c>
      <c r="BZ192" s="127">
        <v>0</v>
      </c>
      <c r="CA192" s="127"/>
      <c r="CB192" s="127"/>
      <c r="CC192" s="127"/>
    </row>
    <row r="193" spans="1:81" s="92" customFormat="1" x14ac:dyDescent="0.2">
      <c r="A193" s="13" t="s">
        <v>2313</v>
      </c>
      <c r="B193" s="13">
        <v>1</v>
      </c>
      <c r="C193" s="12" t="s">
        <v>5066</v>
      </c>
      <c r="D193" s="13" t="s">
        <v>2646</v>
      </c>
      <c r="E193" s="13" t="s">
        <v>3588</v>
      </c>
      <c r="F193" s="13" t="s">
        <v>2822</v>
      </c>
      <c r="G193" s="36">
        <v>41499</v>
      </c>
      <c r="H193" s="36">
        <v>41177</v>
      </c>
      <c r="I193" s="47" t="s">
        <v>5067</v>
      </c>
      <c r="J193" s="18">
        <v>0</v>
      </c>
      <c r="K193" s="221">
        <v>0</v>
      </c>
      <c r="L193" s="221">
        <v>0</v>
      </c>
      <c r="M193" s="221">
        <v>0</v>
      </c>
      <c r="N193" s="221">
        <v>0</v>
      </c>
      <c r="O193" s="221">
        <v>0</v>
      </c>
      <c r="P193" s="221">
        <v>0</v>
      </c>
      <c r="Q193" s="221">
        <v>0</v>
      </c>
      <c r="R193" s="221">
        <v>0</v>
      </c>
      <c r="S193" s="221">
        <v>0</v>
      </c>
      <c r="T193" s="221">
        <v>0</v>
      </c>
      <c r="U193" s="221">
        <v>0</v>
      </c>
      <c r="V193" s="221">
        <v>0</v>
      </c>
      <c r="W193" s="221">
        <v>0</v>
      </c>
      <c r="X193" s="221">
        <v>0</v>
      </c>
      <c r="Y193" s="221">
        <v>0</v>
      </c>
      <c r="Z193" s="221">
        <v>0</v>
      </c>
      <c r="AA193" s="221">
        <v>0</v>
      </c>
      <c r="AB193" s="221">
        <v>0</v>
      </c>
      <c r="AC193" s="221">
        <v>0</v>
      </c>
      <c r="AD193" s="221">
        <v>0</v>
      </c>
      <c r="AE193" s="221">
        <v>0</v>
      </c>
      <c r="AF193" s="221">
        <v>0</v>
      </c>
      <c r="AG193" s="221">
        <v>0</v>
      </c>
      <c r="AH193" s="221">
        <v>2</v>
      </c>
      <c r="AI193" s="221">
        <v>2</v>
      </c>
      <c r="AJ193" s="221">
        <v>0</v>
      </c>
      <c r="AK193" s="291">
        <v>2</v>
      </c>
      <c r="AL193" s="291">
        <v>2</v>
      </c>
      <c r="AM193" s="291">
        <v>0</v>
      </c>
      <c r="AN193" s="349">
        <v>2</v>
      </c>
      <c r="AO193" s="349">
        <v>2</v>
      </c>
      <c r="AP193" s="349">
        <v>0</v>
      </c>
      <c r="AQ193" s="376">
        <v>2</v>
      </c>
      <c r="AR193" s="376">
        <v>2</v>
      </c>
      <c r="AS193" s="376">
        <v>0</v>
      </c>
      <c r="AT193" s="394">
        <v>3</v>
      </c>
      <c r="AU193" s="394">
        <v>3</v>
      </c>
      <c r="AV193" s="394">
        <v>0</v>
      </c>
      <c r="AW193" s="394">
        <v>0</v>
      </c>
      <c r="AX193" s="394">
        <v>0</v>
      </c>
      <c r="AY193" s="394">
        <v>0</v>
      </c>
      <c r="AZ193" s="127">
        <v>0</v>
      </c>
      <c r="BA193" s="127">
        <v>0</v>
      </c>
      <c r="BB193" s="127">
        <v>0</v>
      </c>
      <c r="BC193" s="127">
        <v>0</v>
      </c>
      <c r="BD193" s="127">
        <v>0</v>
      </c>
      <c r="BE193" s="127">
        <v>0</v>
      </c>
      <c r="BF193" s="127">
        <v>0</v>
      </c>
      <c r="BG193" s="127">
        <v>0</v>
      </c>
      <c r="BH193" s="127">
        <v>0</v>
      </c>
      <c r="BI193" s="127">
        <v>0</v>
      </c>
      <c r="BJ193" s="127">
        <v>0</v>
      </c>
      <c r="BK193" s="127">
        <v>0</v>
      </c>
      <c r="BL193" s="127">
        <v>0</v>
      </c>
      <c r="BM193" s="127">
        <v>0</v>
      </c>
      <c r="BN193" s="127">
        <v>0</v>
      </c>
      <c r="BO193" s="127">
        <v>0</v>
      </c>
      <c r="BP193" s="127">
        <v>0</v>
      </c>
      <c r="BQ193" s="127">
        <v>0</v>
      </c>
      <c r="BR193" s="127">
        <v>0</v>
      </c>
      <c r="BS193" s="127">
        <v>0</v>
      </c>
      <c r="BT193" s="127">
        <v>0</v>
      </c>
      <c r="BU193" s="127">
        <v>0</v>
      </c>
      <c r="BV193" s="127">
        <v>0</v>
      </c>
      <c r="BW193" s="127">
        <v>0</v>
      </c>
      <c r="BX193" s="127">
        <v>0</v>
      </c>
      <c r="BY193" s="127">
        <v>0</v>
      </c>
      <c r="BZ193" s="127">
        <v>0</v>
      </c>
      <c r="CA193" s="127"/>
      <c r="CB193" s="127"/>
      <c r="CC193" s="127"/>
    </row>
    <row r="194" spans="1:81" s="92" customFormat="1" x14ac:dyDescent="0.2">
      <c r="A194" s="13" t="s">
        <v>2313</v>
      </c>
      <c r="B194" s="13">
        <v>1</v>
      </c>
      <c r="C194" s="12" t="s">
        <v>5041</v>
      </c>
      <c r="D194" s="13" t="s">
        <v>2646</v>
      </c>
      <c r="E194" s="13" t="s">
        <v>3588</v>
      </c>
      <c r="F194" s="13" t="s">
        <v>1691</v>
      </c>
      <c r="G194" s="36">
        <v>41372</v>
      </c>
      <c r="H194" s="36">
        <v>41178</v>
      </c>
      <c r="I194" s="234" t="s">
        <v>5137</v>
      </c>
      <c r="J194" s="221">
        <v>1</v>
      </c>
      <c r="K194" s="221">
        <v>1</v>
      </c>
      <c r="L194" s="221">
        <v>0</v>
      </c>
      <c r="M194" s="221">
        <v>1</v>
      </c>
      <c r="N194" s="221">
        <v>1</v>
      </c>
      <c r="O194" s="221">
        <v>0</v>
      </c>
      <c r="P194" s="221">
        <v>1</v>
      </c>
      <c r="Q194" s="221">
        <v>1</v>
      </c>
      <c r="R194" s="221">
        <v>0</v>
      </c>
      <c r="S194" s="221">
        <v>0</v>
      </c>
      <c r="T194" s="221">
        <v>0</v>
      </c>
      <c r="U194" s="221">
        <v>0</v>
      </c>
      <c r="V194" s="221">
        <v>0</v>
      </c>
      <c r="W194" s="221">
        <v>0</v>
      </c>
      <c r="X194" s="221">
        <v>0</v>
      </c>
      <c r="Y194" s="221">
        <v>0</v>
      </c>
      <c r="Z194" s="221">
        <v>0</v>
      </c>
      <c r="AA194" s="221">
        <v>0</v>
      </c>
      <c r="AB194" s="221">
        <v>0</v>
      </c>
      <c r="AC194" s="221">
        <v>0</v>
      </c>
      <c r="AD194" s="221">
        <v>0</v>
      </c>
      <c r="AE194" s="221">
        <v>0</v>
      </c>
      <c r="AF194" s="221">
        <v>0</v>
      </c>
      <c r="AG194" s="221">
        <v>0</v>
      </c>
      <c r="AH194" s="221">
        <v>0</v>
      </c>
      <c r="AI194" s="221">
        <v>0</v>
      </c>
      <c r="AJ194" s="221">
        <v>0</v>
      </c>
      <c r="AK194" s="291">
        <v>1</v>
      </c>
      <c r="AL194" s="291">
        <v>1</v>
      </c>
      <c r="AM194" s="291">
        <v>0</v>
      </c>
      <c r="AN194" s="349">
        <v>1</v>
      </c>
      <c r="AO194" s="349">
        <v>1</v>
      </c>
      <c r="AP194" s="349">
        <v>0</v>
      </c>
      <c r="AQ194" s="376">
        <v>0</v>
      </c>
      <c r="AR194" s="376">
        <v>0</v>
      </c>
      <c r="AS194" s="376">
        <v>0</v>
      </c>
      <c r="AT194" s="394">
        <v>1</v>
      </c>
      <c r="AU194" s="394">
        <v>1</v>
      </c>
      <c r="AV194" s="394">
        <v>0</v>
      </c>
      <c r="AW194" s="394">
        <v>1</v>
      </c>
      <c r="AX194" s="394">
        <v>1</v>
      </c>
      <c r="AY194" s="394">
        <v>0</v>
      </c>
      <c r="AZ194" s="127">
        <v>1</v>
      </c>
      <c r="BA194" s="127">
        <v>1</v>
      </c>
      <c r="BB194" s="127">
        <v>0</v>
      </c>
      <c r="BC194" s="127">
        <v>1</v>
      </c>
      <c r="BD194" s="127">
        <v>1</v>
      </c>
      <c r="BE194" s="127">
        <v>0</v>
      </c>
      <c r="BF194" s="127">
        <v>1</v>
      </c>
      <c r="BG194" s="127">
        <v>1</v>
      </c>
      <c r="BH194" s="127">
        <v>0</v>
      </c>
      <c r="BI194" s="127">
        <v>1</v>
      </c>
      <c r="BJ194" s="127">
        <v>1</v>
      </c>
      <c r="BK194" s="127">
        <v>0</v>
      </c>
      <c r="BL194" s="127">
        <v>2</v>
      </c>
      <c r="BM194" s="127">
        <v>2</v>
      </c>
      <c r="BN194" s="127">
        <v>0</v>
      </c>
      <c r="BO194" s="127">
        <v>0</v>
      </c>
      <c r="BP194" s="127">
        <v>0</v>
      </c>
      <c r="BQ194" s="127">
        <v>0</v>
      </c>
      <c r="BR194" s="127">
        <v>0</v>
      </c>
      <c r="BS194" s="127">
        <v>0</v>
      </c>
      <c r="BT194" s="127">
        <v>0</v>
      </c>
      <c r="BU194" s="127">
        <v>0</v>
      </c>
      <c r="BV194" s="127">
        <v>0</v>
      </c>
      <c r="BW194" s="127">
        <v>0</v>
      </c>
      <c r="BX194" s="127">
        <v>0</v>
      </c>
      <c r="BY194" s="127">
        <v>0</v>
      </c>
      <c r="BZ194" s="127">
        <v>0</v>
      </c>
      <c r="CA194" s="127"/>
      <c r="CB194" s="127"/>
      <c r="CC194" s="127"/>
    </row>
    <row r="195" spans="1:81" s="92" customFormat="1" x14ac:dyDescent="0.2">
      <c r="A195" s="13" t="s">
        <v>2313</v>
      </c>
      <c r="B195" s="13">
        <v>1</v>
      </c>
      <c r="C195" s="12" t="s">
        <v>5068</v>
      </c>
      <c r="D195" s="13" t="s">
        <v>2646</v>
      </c>
      <c r="E195" s="13" t="s">
        <v>3588</v>
      </c>
      <c r="F195" s="13" t="s">
        <v>2340</v>
      </c>
      <c r="G195" s="36"/>
      <c r="H195" s="36">
        <v>41179</v>
      </c>
      <c r="I195" s="47" t="s">
        <v>5069</v>
      </c>
      <c r="J195" s="221">
        <v>2</v>
      </c>
      <c r="K195" s="221">
        <v>2</v>
      </c>
      <c r="L195" s="221">
        <v>0</v>
      </c>
      <c r="M195" s="221">
        <v>0</v>
      </c>
      <c r="N195" s="221">
        <v>0</v>
      </c>
      <c r="O195" s="221">
        <v>0</v>
      </c>
      <c r="P195" s="221">
        <v>0</v>
      </c>
      <c r="Q195" s="221">
        <v>0</v>
      </c>
      <c r="R195" s="221">
        <v>0</v>
      </c>
      <c r="S195" s="221">
        <v>0</v>
      </c>
      <c r="T195" s="221">
        <v>0</v>
      </c>
      <c r="U195" s="221">
        <v>0</v>
      </c>
      <c r="V195" s="221">
        <v>0</v>
      </c>
      <c r="W195" s="221">
        <v>0</v>
      </c>
      <c r="X195" s="221">
        <v>0</v>
      </c>
      <c r="Y195" s="221">
        <v>0</v>
      </c>
      <c r="Z195" s="221">
        <v>0</v>
      </c>
      <c r="AA195" s="221">
        <v>0</v>
      </c>
      <c r="AB195" s="221">
        <v>0</v>
      </c>
      <c r="AC195" s="221">
        <v>0</v>
      </c>
      <c r="AD195" s="221">
        <v>0</v>
      </c>
      <c r="AE195" s="221">
        <v>0</v>
      </c>
      <c r="AF195" s="221">
        <v>0</v>
      </c>
      <c r="AG195" s="221">
        <v>0</v>
      </c>
      <c r="AH195" s="221">
        <v>0</v>
      </c>
      <c r="AI195" s="221">
        <v>0</v>
      </c>
      <c r="AJ195" s="221">
        <v>0</v>
      </c>
      <c r="AK195" s="291">
        <v>0</v>
      </c>
      <c r="AL195" s="291">
        <v>0</v>
      </c>
      <c r="AM195" s="291">
        <v>0</v>
      </c>
      <c r="AN195" s="349">
        <v>0</v>
      </c>
      <c r="AO195" s="349">
        <v>0</v>
      </c>
      <c r="AP195" s="349">
        <v>0</v>
      </c>
      <c r="AQ195" s="376">
        <v>0</v>
      </c>
      <c r="AR195" s="376">
        <v>0</v>
      </c>
      <c r="AS195" s="376">
        <v>0</v>
      </c>
      <c r="AT195" s="394">
        <v>0</v>
      </c>
      <c r="AU195" s="394">
        <v>0</v>
      </c>
      <c r="AV195" s="394">
        <v>0</v>
      </c>
      <c r="AW195" s="394">
        <v>0</v>
      </c>
      <c r="AX195" s="394">
        <v>0</v>
      </c>
      <c r="AY195" s="394">
        <v>0</v>
      </c>
      <c r="AZ195" s="127">
        <v>0</v>
      </c>
      <c r="BA195" s="127">
        <v>0</v>
      </c>
      <c r="BB195" s="127">
        <v>0</v>
      </c>
      <c r="BC195" s="127">
        <v>0</v>
      </c>
      <c r="BD195" s="127">
        <v>0</v>
      </c>
      <c r="BE195" s="127">
        <v>0</v>
      </c>
      <c r="BF195" s="127">
        <v>0</v>
      </c>
      <c r="BG195" s="127">
        <v>0</v>
      </c>
      <c r="BH195" s="127">
        <v>0</v>
      </c>
      <c r="BI195" s="127">
        <v>0</v>
      </c>
      <c r="BJ195" s="127">
        <v>0</v>
      </c>
      <c r="BK195" s="127">
        <v>0</v>
      </c>
      <c r="BL195" s="127">
        <v>0</v>
      </c>
      <c r="BM195" s="127">
        <v>0</v>
      </c>
      <c r="BN195" s="127">
        <v>0</v>
      </c>
      <c r="BO195" s="127">
        <v>0</v>
      </c>
      <c r="BP195" s="127">
        <v>0</v>
      </c>
      <c r="BQ195" s="127">
        <v>0</v>
      </c>
      <c r="BR195" s="127">
        <v>1</v>
      </c>
      <c r="BS195" s="127">
        <v>1</v>
      </c>
      <c r="BT195" s="127">
        <v>0</v>
      </c>
      <c r="BU195" s="127">
        <v>0</v>
      </c>
      <c r="BV195" s="127">
        <v>0</v>
      </c>
      <c r="BW195" s="127">
        <v>0</v>
      </c>
      <c r="BX195" s="127">
        <v>0</v>
      </c>
      <c r="BY195" s="127">
        <v>0</v>
      </c>
      <c r="BZ195" s="127">
        <v>0</v>
      </c>
      <c r="CA195" s="127"/>
      <c r="CB195" s="127"/>
      <c r="CC195" s="127"/>
    </row>
    <row r="196" spans="1:81" s="92" customFormat="1" x14ac:dyDescent="0.2">
      <c r="A196" s="13" t="s">
        <v>2313</v>
      </c>
      <c r="B196" s="13">
        <v>1</v>
      </c>
      <c r="C196" s="12" t="s">
        <v>5070</v>
      </c>
      <c r="D196" s="13" t="s">
        <v>2646</v>
      </c>
      <c r="E196" s="13" t="s">
        <v>3588</v>
      </c>
      <c r="F196" s="13" t="s">
        <v>2340</v>
      </c>
      <c r="G196" s="36"/>
      <c r="H196" s="36">
        <v>41186</v>
      </c>
      <c r="I196" s="47" t="s">
        <v>5071</v>
      </c>
      <c r="J196" s="221">
        <v>1</v>
      </c>
      <c r="K196" s="221">
        <v>1</v>
      </c>
      <c r="L196" s="221">
        <v>0</v>
      </c>
      <c r="M196" s="221">
        <v>0</v>
      </c>
      <c r="N196" s="221">
        <v>0</v>
      </c>
      <c r="O196" s="221">
        <v>0</v>
      </c>
      <c r="P196" s="221">
        <v>2</v>
      </c>
      <c r="Q196" s="221">
        <v>2</v>
      </c>
      <c r="R196" s="221">
        <v>0</v>
      </c>
      <c r="S196" s="221">
        <v>0</v>
      </c>
      <c r="T196" s="221">
        <v>0</v>
      </c>
      <c r="U196" s="221">
        <v>0</v>
      </c>
      <c r="V196" s="221">
        <v>0</v>
      </c>
      <c r="W196" s="221">
        <v>0</v>
      </c>
      <c r="X196" s="221">
        <v>0</v>
      </c>
      <c r="Y196" s="221">
        <v>0</v>
      </c>
      <c r="Z196" s="221">
        <v>0</v>
      </c>
      <c r="AA196" s="221">
        <v>0</v>
      </c>
      <c r="AB196" s="221">
        <v>2</v>
      </c>
      <c r="AC196" s="221">
        <v>2</v>
      </c>
      <c r="AD196" s="221">
        <v>0</v>
      </c>
      <c r="AE196" s="221">
        <v>0</v>
      </c>
      <c r="AF196" s="221">
        <v>0</v>
      </c>
      <c r="AG196" s="221">
        <v>0</v>
      </c>
      <c r="AH196" s="221">
        <v>2</v>
      </c>
      <c r="AI196" s="221">
        <v>2</v>
      </c>
      <c r="AJ196" s="221">
        <v>0</v>
      </c>
      <c r="AK196" s="291">
        <v>0</v>
      </c>
      <c r="AL196" s="291">
        <v>0</v>
      </c>
      <c r="AM196" s="291">
        <v>0</v>
      </c>
      <c r="AN196" s="349">
        <v>2</v>
      </c>
      <c r="AO196" s="349">
        <v>2</v>
      </c>
      <c r="AP196" s="349">
        <v>0</v>
      </c>
      <c r="AQ196" s="376">
        <v>0</v>
      </c>
      <c r="AR196" s="376">
        <v>0</v>
      </c>
      <c r="AS196" s="376">
        <v>0</v>
      </c>
      <c r="AT196" s="394">
        <v>0</v>
      </c>
      <c r="AU196" s="394">
        <v>0</v>
      </c>
      <c r="AV196" s="394">
        <v>0</v>
      </c>
      <c r="AW196" s="394">
        <v>0</v>
      </c>
      <c r="AX196" s="394">
        <v>0</v>
      </c>
      <c r="AY196" s="394">
        <v>0</v>
      </c>
      <c r="AZ196" s="127">
        <v>0</v>
      </c>
      <c r="BA196" s="127">
        <v>0</v>
      </c>
      <c r="BB196" s="127">
        <v>0</v>
      </c>
      <c r="BC196" s="127">
        <v>0</v>
      </c>
      <c r="BD196" s="127">
        <v>0</v>
      </c>
      <c r="BE196" s="127">
        <v>0</v>
      </c>
      <c r="BF196" s="127">
        <v>0</v>
      </c>
      <c r="BG196" s="127">
        <v>0</v>
      </c>
      <c r="BH196" s="127">
        <v>0</v>
      </c>
      <c r="BI196" s="127">
        <v>0</v>
      </c>
      <c r="BJ196" s="127">
        <v>0</v>
      </c>
      <c r="BK196" s="127">
        <v>0</v>
      </c>
      <c r="BL196" s="127">
        <v>0</v>
      </c>
      <c r="BM196" s="127">
        <v>0</v>
      </c>
      <c r="BN196" s="127">
        <v>0</v>
      </c>
      <c r="BO196" s="127">
        <v>0</v>
      </c>
      <c r="BP196" s="127">
        <v>0</v>
      </c>
      <c r="BQ196" s="127">
        <v>0</v>
      </c>
      <c r="BR196" s="127">
        <v>2</v>
      </c>
      <c r="BS196" s="127">
        <v>2</v>
      </c>
      <c r="BT196" s="127">
        <v>0</v>
      </c>
      <c r="BU196" s="127">
        <v>0</v>
      </c>
      <c r="BV196" s="127">
        <v>0</v>
      </c>
      <c r="BW196" s="127">
        <v>0</v>
      </c>
      <c r="BX196" s="127">
        <v>0</v>
      </c>
      <c r="BY196" s="127">
        <v>0</v>
      </c>
      <c r="BZ196" s="127">
        <v>0</v>
      </c>
      <c r="CA196" s="127"/>
      <c r="CB196" s="127"/>
      <c r="CC196" s="127"/>
    </row>
    <row r="197" spans="1:81" s="92" customFormat="1" x14ac:dyDescent="0.2">
      <c r="A197" s="13" t="s">
        <v>2313</v>
      </c>
      <c r="B197" s="13">
        <v>1</v>
      </c>
      <c r="C197" s="12" t="s">
        <v>5049</v>
      </c>
      <c r="D197" s="13" t="s">
        <v>2646</v>
      </c>
      <c r="E197" s="13" t="s">
        <v>3588</v>
      </c>
      <c r="F197" s="13" t="s">
        <v>2340</v>
      </c>
      <c r="G197" s="36"/>
      <c r="H197" s="36">
        <v>41194</v>
      </c>
      <c r="I197" s="47" t="s">
        <v>5050</v>
      </c>
      <c r="J197" s="180">
        <v>0</v>
      </c>
      <c r="K197" s="244">
        <v>0</v>
      </c>
      <c r="L197" s="244">
        <v>0</v>
      </c>
      <c r="M197" s="244">
        <v>4</v>
      </c>
      <c r="N197" s="244">
        <v>4</v>
      </c>
      <c r="O197" s="244">
        <v>0</v>
      </c>
      <c r="P197" s="244">
        <v>1</v>
      </c>
      <c r="Q197" s="244">
        <v>1</v>
      </c>
      <c r="R197" s="244">
        <v>0</v>
      </c>
      <c r="S197" s="244">
        <v>0</v>
      </c>
      <c r="T197" s="244">
        <v>0</v>
      </c>
      <c r="U197" s="244">
        <v>0</v>
      </c>
      <c r="V197" s="244">
        <v>0</v>
      </c>
      <c r="W197" s="244">
        <v>0</v>
      </c>
      <c r="X197" s="244">
        <v>0</v>
      </c>
      <c r="Y197" s="244">
        <v>0</v>
      </c>
      <c r="Z197" s="244">
        <v>0</v>
      </c>
      <c r="AA197" s="244">
        <v>0</v>
      </c>
      <c r="AB197" s="244">
        <v>0</v>
      </c>
      <c r="AC197" s="244">
        <v>0</v>
      </c>
      <c r="AD197" s="244">
        <v>0</v>
      </c>
      <c r="AE197" s="221">
        <v>0</v>
      </c>
      <c r="AF197" s="221">
        <v>0</v>
      </c>
      <c r="AG197" s="221">
        <v>0</v>
      </c>
      <c r="AH197" s="221">
        <v>0</v>
      </c>
      <c r="AI197" s="221">
        <v>0</v>
      </c>
      <c r="AJ197" s="221">
        <v>0</v>
      </c>
      <c r="AK197" s="291">
        <v>0</v>
      </c>
      <c r="AL197" s="291">
        <v>0</v>
      </c>
      <c r="AM197" s="291">
        <v>0</v>
      </c>
      <c r="AN197" s="349">
        <v>0</v>
      </c>
      <c r="AO197" s="349">
        <v>0</v>
      </c>
      <c r="AP197" s="349">
        <v>0</v>
      </c>
      <c r="AQ197" s="376">
        <v>0</v>
      </c>
      <c r="AR197" s="376">
        <v>0</v>
      </c>
      <c r="AS197" s="376">
        <v>0</v>
      </c>
      <c r="AT197" s="394">
        <v>0</v>
      </c>
      <c r="AU197" s="394">
        <v>0</v>
      </c>
      <c r="AV197" s="394">
        <v>0</v>
      </c>
      <c r="AW197" s="394">
        <v>0</v>
      </c>
      <c r="AX197" s="394">
        <v>0</v>
      </c>
      <c r="AY197" s="394">
        <v>0</v>
      </c>
      <c r="AZ197" s="127">
        <v>0</v>
      </c>
      <c r="BA197" s="127">
        <v>0</v>
      </c>
      <c r="BB197" s="127">
        <v>0</v>
      </c>
      <c r="BC197" s="127">
        <v>0</v>
      </c>
      <c r="BD197" s="127">
        <v>0</v>
      </c>
      <c r="BE197" s="127">
        <v>0</v>
      </c>
      <c r="BF197" s="127">
        <v>0</v>
      </c>
      <c r="BG197" s="127">
        <v>0</v>
      </c>
      <c r="BH197" s="127">
        <v>0</v>
      </c>
      <c r="BI197" s="127">
        <v>0</v>
      </c>
      <c r="BJ197" s="127">
        <v>0</v>
      </c>
      <c r="BK197" s="127">
        <v>0</v>
      </c>
      <c r="BL197" s="127">
        <v>0</v>
      </c>
      <c r="BM197" s="127">
        <v>0</v>
      </c>
      <c r="BN197" s="127">
        <v>0</v>
      </c>
      <c r="BO197" s="127">
        <v>0</v>
      </c>
      <c r="BP197" s="127">
        <v>0</v>
      </c>
      <c r="BQ197" s="127">
        <v>0</v>
      </c>
      <c r="BR197" s="127">
        <v>0</v>
      </c>
      <c r="BS197" s="127">
        <v>0</v>
      </c>
      <c r="BT197" s="127">
        <v>0</v>
      </c>
      <c r="BU197" s="127">
        <v>0</v>
      </c>
      <c r="BV197" s="127">
        <v>0</v>
      </c>
      <c r="BW197" s="127">
        <v>0</v>
      </c>
      <c r="BX197" s="127">
        <v>0</v>
      </c>
      <c r="BY197" s="127">
        <v>0</v>
      </c>
      <c r="BZ197" s="127">
        <v>0</v>
      </c>
      <c r="CA197" s="127"/>
      <c r="CB197" s="127"/>
      <c r="CC197" s="127"/>
    </row>
    <row r="198" spans="1:81" s="92" customFormat="1" x14ac:dyDescent="0.2">
      <c r="A198" s="13" t="s">
        <v>2313</v>
      </c>
      <c r="B198" s="13">
        <v>1</v>
      </c>
      <c r="C198" s="12" t="s">
        <v>5072</v>
      </c>
      <c r="D198" s="13" t="s">
        <v>2646</v>
      </c>
      <c r="E198" s="13" t="s">
        <v>3588</v>
      </c>
      <c r="F198" s="13" t="s">
        <v>2340</v>
      </c>
      <c r="G198" s="36"/>
      <c r="H198" s="36">
        <v>41201</v>
      </c>
      <c r="I198" s="47" t="s">
        <v>5073</v>
      </c>
      <c r="J198" s="18">
        <v>0</v>
      </c>
      <c r="K198" s="221">
        <v>0</v>
      </c>
      <c r="L198" s="221">
        <v>0</v>
      </c>
      <c r="M198" s="221">
        <v>0</v>
      </c>
      <c r="N198" s="221">
        <v>0</v>
      </c>
      <c r="O198" s="221">
        <v>0</v>
      </c>
      <c r="P198" s="221">
        <v>0</v>
      </c>
      <c r="Q198" s="221">
        <v>0</v>
      </c>
      <c r="R198" s="221">
        <v>0</v>
      </c>
      <c r="S198" s="221">
        <v>0</v>
      </c>
      <c r="T198" s="221">
        <v>0</v>
      </c>
      <c r="U198" s="221">
        <v>0</v>
      </c>
      <c r="V198" s="221">
        <v>0</v>
      </c>
      <c r="W198" s="221">
        <v>0</v>
      </c>
      <c r="X198" s="221">
        <v>0</v>
      </c>
      <c r="Y198" s="221">
        <v>0</v>
      </c>
      <c r="Z198" s="221">
        <v>0</v>
      </c>
      <c r="AA198" s="221">
        <v>0</v>
      </c>
      <c r="AB198" s="221">
        <v>0</v>
      </c>
      <c r="AC198" s="221">
        <v>0</v>
      </c>
      <c r="AD198" s="221">
        <v>0</v>
      </c>
      <c r="AE198" s="221">
        <v>0</v>
      </c>
      <c r="AF198" s="221">
        <v>0</v>
      </c>
      <c r="AG198" s="221">
        <v>0</v>
      </c>
      <c r="AH198" s="221">
        <v>0</v>
      </c>
      <c r="AI198" s="221">
        <v>0</v>
      </c>
      <c r="AJ198" s="221">
        <v>0</v>
      </c>
      <c r="AK198" s="291">
        <v>0</v>
      </c>
      <c r="AL198" s="291">
        <v>0</v>
      </c>
      <c r="AM198" s="291">
        <v>0</v>
      </c>
      <c r="AN198" s="349">
        <v>0</v>
      </c>
      <c r="AO198" s="349">
        <v>0</v>
      </c>
      <c r="AP198" s="349">
        <v>0</v>
      </c>
      <c r="AQ198" s="376">
        <v>0</v>
      </c>
      <c r="AR198" s="376">
        <v>0</v>
      </c>
      <c r="AS198" s="376">
        <v>0</v>
      </c>
      <c r="AT198" s="394">
        <v>0</v>
      </c>
      <c r="AU198" s="394">
        <v>0</v>
      </c>
      <c r="AV198" s="394">
        <v>0</v>
      </c>
      <c r="AW198" s="394">
        <v>0</v>
      </c>
      <c r="AX198" s="394">
        <v>0</v>
      </c>
      <c r="AY198" s="394">
        <v>0</v>
      </c>
      <c r="AZ198" s="127">
        <v>0</v>
      </c>
      <c r="BA198" s="127">
        <v>0</v>
      </c>
      <c r="BB198" s="127">
        <v>0</v>
      </c>
      <c r="BC198" s="127">
        <v>0</v>
      </c>
      <c r="BD198" s="127">
        <v>0</v>
      </c>
      <c r="BE198" s="127">
        <v>0</v>
      </c>
      <c r="BF198" s="127">
        <v>0</v>
      </c>
      <c r="BG198" s="127">
        <v>0</v>
      </c>
      <c r="BH198" s="127">
        <v>0</v>
      </c>
      <c r="BI198" s="127">
        <v>0</v>
      </c>
      <c r="BJ198" s="127">
        <v>0</v>
      </c>
      <c r="BK198" s="127">
        <v>0</v>
      </c>
      <c r="BL198" s="127">
        <v>0</v>
      </c>
      <c r="BM198" s="127">
        <v>0</v>
      </c>
      <c r="BN198" s="127">
        <v>0</v>
      </c>
      <c r="BO198" s="127">
        <v>0</v>
      </c>
      <c r="BP198" s="127">
        <v>0</v>
      </c>
      <c r="BQ198" s="127">
        <v>0</v>
      </c>
      <c r="BR198" s="127">
        <v>0</v>
      </c>
      <c r="BS198" s="127">
        <v>0</v>
      </c>
      <c r="BT198" s="127">
        <v>0</v>
      </c>
      <c r="BU198" s="127">
        <v>0</v>
      </c>
      <c r="BV198" s="127">
        <v>0</v>
      </c>
      <c r="BW198" s="127">
        <v>0</v>
      </c>
      <c r="BX198" s="127">
        <v>0</v>
      </c>
      <c r="BY198" s="127">
        <v>0</v>
      </c>
      <c r="BZ198" s="127">
        <v>0</v>
      </c>
      <c r="CA198" s="127"/>
      <c r="CB198" s="127"/>
      <c r="CC198" s="127"/>
    </row>
    <row r="199" spans="1:81" s="92" customFormat="1" x14ac:dyDescent="0.2">
      <c r="A199" s="13" t="s">
        <v>2313</v>
      </c>
      <c r="B199" s="13">
        <v>1</v>
      </c>
      <c r="C199" s="12" t="s">
        <v>5074</v>
      </c>
      <c r="D199" s="13" t="s">
        <v>2646</v>
      </c>
      <c r="E199" s="13" t="s">
        <v>3588</v>
      </c>
      <c r="F199" s="13" t="s">
        <v>1691</v>
      </c>
      <c r="G199" s="36">
        <v>41219</v>
      </c>
      <c r="H199" s="36">
        <v>41205</v>
      </c>
      <c r="I199" s="47" t="s">
        <v>5075</v>
      </c>
      <c r="J199" s="18">
        <v>0</v>
      </c>
      <c r="K199" s="221">
        <v>0</v>
      </c>
      <c r="L199" s="221">
        <v>0</v>
      </c>
      <c r="M199" s="221">
        <v>0</v>
      </c>
      <c r="N199" s="221">
        <v>0</v>
      </c>
      <c r="O199" s="221">
        <v>0</v>
      </c>
      <c r="P199" s="221">
        <v>0</v>
      </c>
      <c r="Q199" s="221">
        <v>0</v>
      </c>
      <c r="R199" s="221">
        <v>0</v>
      </c>
      <c r="S199" s="221">
        <v>0</v>
      </c>
      <c r="T199" s="221">
        <v>0</v>
      </c>
      <c r="U199" s="221">
        <v>0</v>
      </c>
      <c r="V199" s="221">
        <v>1</v>
      </c>
      <c r="W199" s="221">
        <v>1</v>
      </c>
      <c r="X199" s="221">
        <v>0</v>
      </c>
      <c r="Y199" s="221">
        <v>1</v>
      </c>
      <c r="Z199" s="221">
        <v>1</v>
      </c>
      <c r="AA199" s="221">
        <v>0</v>
      </c>
      <c r="AB199" s="221">
        <v>1</v>
      </c>
      <c r="AC199" s="221">
        <v>1</v>
      </c>
      <c r="AD199" s="221">
        <v>0</v>
      </c>
      <c r="AE199" s="221">
        <v>12</v>
      </c>
      <c r="AF199" s="221">
        <v>12</v>
      </c>
      <c r="AG199" s="221">
        <v>0</v>
      </c>
      <c r="AH199" s="221">
        <v>1</v>
      </c>
      <c r="AI199" s="221">
        <v>1</v>
      </c>
      <c r="AJ199" s="221">
        <v>0</v>
      </c>
      <c r="AK199" s="291">
        <v>0</v>
      </c>
      <c r="AL199" s="291">
        <v>0</v>
      </c>
      <c r="AM199" s="291">
        <v>0</v>
      </c>
      <c r="AN199" s="349">
        <v>1</v>
      </c>
      <c r="AO199" s="349">
        <v>1</v>
      </c>
      <c r="AP199" s="349">
        <v>0</v>
      </c>
      <c r="AQ199" s="376">
        <v>0</v>
      </c>
      <c r="AR199" s="376">
        <v>0</v>
      </c>
      <c r="AS199" s="376">
        <v>0</v>
      </c>
      <c r="AT199" s="394">
        <v>0</v>
      </c>
      <c r="AU199" s="394">
        <v>0</v>
      </c>
      <c r="AV199" s="394">
        <v>0</v>
      </c>
      <c r="AW199" s="394">
        <v>0</v>
      </c>
      <c r="AX199" s="394">
        <v>0</v>
      </c>
      <c r="AY199" s="394">
        <v>0</v>
      </c>
      <c r="AZ199" s="127">
        <v>0</v>
      </c>
      <c r="BA199" s="127">
        <v>0</v>
      </c>
      <c r="BB199" s="127">
        <v>0</v>
      </c>
      <c r="BC199" s="127">
        <v>0</v>
      </c>
      <c r="BD199" s="127">
        <v>0</v>
      </c>
      <c r="BE199" s="127">
        <v>0</v>
      </c>
      <c r="BF199" s="127">
        <v>0</v>
      </c>
      <c r="BG199" s="127">
        <v>0</v>
      </c>
      <c r="BH199" s="127">
        <v>0</v>
      </c>
      <c r="BI199" s="127">
        <v>0</v>
      </c>
      <c r="BJ199" s="127">
        <v>0</v>
      </c>
      <c r="BK199" s="127">
        <v>0</v>
      </c>
      <c r="BL199" s="127">
        <v>0</v>
      </c>
      <c r="BM199" s="127">
        <v>0</v>
      </c>
      <c r="BN199" s="127">
        <v>0</v>
      </c>
      <c r="BO199" s="127">
        <v>0</v>
      </c>
      <c r="BP199" s="127">
        <v>0</v>
      </c>
      <c r="BQ199" s="127">
        <v>0</v>
      </c>
      <c r="BR199" s="127">
        <v>0</v>
      </c>
      <c r="BS199" s="127">
        <v>0</v>
      </c>
      <c r="BT199" s="127">
        <v>0</v>
      </c>
      <c r="BU199" s="127">
        <v>0</v>
      </c>
      <c r="BV199" s="127">
        <v>0</v>
      </c>
      <c r="BW199" s="127">
        <v>0</v>
      </c>
      <c r="BX199" s="127">
        <v>0</v>
      </c>
      <c r="BY199" s="127">
        <v>0</v>
      </c>
      <c r="BZ199" s="127">
        <v>0</v>
      </c>
      <c r="CA199" s="127"/>
      <c r="CB199" s="127"/>
      <c r="CC199" s="127"/>
    </row>
    <row r="200" spans="1:81" s="92" customFormat="1" x14ac:dyDescent="0.2">
      <c r="A200" s="13" t="s">
        <v>2313</v>
      </c>
      <c r="B200" s="13">
        <v>1</v>
      </c>
      <c r="C200" s="12" t="s">
        <v>5175</v>
      </c>
      <c r="D200" s="13" t="s">
        <v>2646</v>
      </c>
      <c r="E200" s="13" t="s">
        <v>3588</v>
      </c>
      <c r="F200" s="13" t="s">
        <v>1691</v>
      </c>
      <c r="G200" s="36">
        <v>41507</v>
      </c>
      <c r="H200" s="36">
        <v>41206</v>
      </c>
      <c r="I200" s="213" t="s">
        <v>5184</v>
      </c>
      <c r="J200" s="18"/>
      <c r="K200" s="221"/>
      <c r="L200" s="221"/>
      <c r="M200" s="221">
        <v>2</v>
      </c>
      <c r="N200" s="221">
        <v>2</v>
      </c>
      <c r="O200" s="221">
        <v>0</v>
      </c>
      <c r="P200" s="221">
        <v>0</v>
      </c>
      <c r="Q200" s="221">
        <v>0</v>
      </c>
      <c r="R200" s="221">
        <v>0</v>
      </c>
      <c r="S200" s="221">
        <v>0</v>
      </c>
      <c r="T200" s="221">
        <v>0</v>
      </c>
      <c r="U200" s="221">
        <v>0</v>
      </c>
      <c r="V200" s="221">
        <v>0</v>
      </c>
      <c r="W200" s="221">
        <v>0</v>
      </c>
      <c r="X200" s="221">
        <v>0</v>
      </c>
      <c r="Y200" s="221">
        <v>0</v>
      </c>
      <c r="Z200" s="221">
        <v>0</v>
      </c>
      <c r="AA200" s="221">
        <v>0</v>
      </c>
      <c r="AB200" s="221">
        <v>0</v>
      </c>
      <c r="AC200" s="221">
        <v>0</v>
      </c>
      <c r="AD200" s="221">
        <v>0</v>
      </c>
      <c r="AE200" s="221">
        <v>0</v>
      </c>
      <c r="AF200" s="221">
        <v>0</v>
      </c>
      <c r="AG200" s="221">
        <v>0</v>
      </c>
      <c r="AH200" s="221">
        <v>0</v>
      </c>
      <c r="AI200" s="221">
        <v>0</v>
      </c>
      <c r="AJ200" s="221">
        <v>0</v>
      </c>
      <c r="AK200" s="291">
        <v>0</v>
      </c>
      <c r="AL200" s="291">
        <v>0</v>
      </c>
      <c r="AM200" s="291">
        <v>0</v>
      </c>
      <c r="AN200" s="349">
        <v>0</v>
      </c>
      <c r="AO200" s="349">
        <v>0</v>
      </c>
      <c r="AP200" s="349">
        <v>0</v>
      </c>
      <c r="AQ200" s="376">
        <v>0</v>
      </c>
      <c r="AR200" s="376">
        <v>0</v>
      </c>
      <c r="AS200" s="376">
        <v>0</v>
      </c>
      <c r="AT200" s="394">
        <v>0</v>
      </c>
      <c r="AU200" s="394">
        <v>0</v>
      </c>
      <c r="AV200" s="394">
        <v>0</v>
      </c>
      <c r="AW200" s="394">
        <v>0</v>
      </c>
      <c r="AX200" s="394">
        <v>0</v>
      </c>
      <c r="AY200" s="394">
        <v>0</v>
      </c>
      <c r="AZ200" s="127">
        <v>0</v>
      </c>
      <c r="BA200" s="127">
        <v>0</v>
      </c>
      <c r="BB200" s="127">
        <v>0</v>
      </c>
      <c r="BC200" s="127">
        <v>0</v>
      </c>
      <c r="BD200" s="127">
        <v>0</v>
      </c>
      <c r="BE200" s="127">
        <v>0</v>
      </c>
      <c r="BF200" s="127">
        <v>1</v>
      </c>
      <c r="BG200" s="127">
        <v>1</v>
      </c>
      <c r="BH200" s="127">
        <v>0</v>
      </c>
      <c r="BI200" s="127">
        <v>2</v>
      </c>
      <c r="BJ200" s="127">
        <v>2</v>
      </c>
      <c r="BK200" s="127">
        <v>0</v>
      </c>
      <c r="BL200" s="127">
        <v>0</v>
      </c>
      <c r="BM200" s="127">
        <v>0</v>
      </c>
      <c r="BN200" s="127">
        <v>0</v>
      </c>
      <c r="BO200" s="127">
        <v>0</v>
      </c>
      <c r="BP200" s="127">
        <v>0</v>
      </c>
      <c r="BQ200" s="127">
        <v>0</v>
      </c>
      <c r="BR200" s="127">
        <v>0</v>
      </c>
      <c r="BS200" s="127">
        <v>0</v>
      </c>
      <c r="BT200" s="127">
        <v>0</v>
      </c>
      <c r="BU200" s="127">
        <v>0</v>
      </c>
      <c r="BV200" s="127">
        <v>0</v>
      </c>
      <c r="BW200" s="127">
        <v>0</v>
      </c>
      <c r="BX200" s="127">
        <v>0</v>
      </c>
      <c r="BY200" s="127">
        <v>0</v>
      </c>
      <c r="BZ200" s="127">
        <v>0</v>
      </c>
      <c r="CA200" s="127"/>
      <c r="CB200" s="127"/>
      <c r="CC200" s="127"/>
    </row>
    <row r="201" spans="1:81" s="92" customFormat="1" x14ac:dyDescent="0.2">
      <c r="A201" s="13" t="s">
        <v>2313</v>
      </c>
      <c r="B201" s="13">
        <v>1</v>
      </c>
      <c r="C201" s="12" t="s">
        <v>5176</v>
      </c>
      <c r="D201" s="13" t="s">
        <v>2646</v>
      </c>
      <c r="E201" s="13" t="s">
        <v>3588</v>
      </c>
      <c r="F201" s="13" t="s">
        <v>2340</v>
      </c>
      <c r="G201" s="36"/>
      <c r="H201" s="36">
        <v>41218</v>
      </c>
      <c r="I201" s="213" t="s">
        <v>5185</v>
      </c>
      <c r="J201" s="18"/>
      <c r="K201" s="221"/>
      <c r="L201" s="221"/>
      <c r="M201" s="221">
        <v>0</v>
      </c>
      <c r="N201" s="221">
        <v>0</v>
      </c>
      <c r="O201" s="221">
        <v>0</v>
      </c>
      <c r="P201" s="221">
        <v>10</v>
      </c>
      <c r="Q201" s="221">
        <v>10</v>
      </c>
      <c r="R201" s="221">
        <v>0</v>
      </c>
      <c r="S201" s="221">
        <v>10</v>
      </c>
      <c r="T201" s="221">
        <v>10</v>
      </c>
      <c r="U201" s="221">
        <v>0</v>
      </c>
      <c r="V201" s="221">
        <v>10</v>
      </c>
      <c r="W201" s="221">
        <v>10</v>
      </c>
      <c r="X201" s="221">
        <v>0</v>
      </c>
      <c r="Y201" s="221">
        <v>10</v>
      </c>
      <c r="Z201" s="221">
        <v>10</v>
      </c>
      <c r="AA201" s="221">
        <v>10</v>
      </c>
      <c r="AB201" s="221">
        <v>10</v>
      </c>
      <c r="AC201" s="221">
        <v>10</v>
      </c>
      <c r="AD201" s="221">
        <v>10</v>
      </c>
      <c r="AE201" s="221">
        <v>10</v>
      </c>
      <c r="AF201" s="221">
        <v>10</v>
      </c>
      <c r="AG201" s="221">
        <v>10</v>
      </c>
      <c r="AH201" s="221">
        <v>15</v>
      </c>
      <c r="AI201" s="221">
        <v>15</v>
      </c>
      <c r="AJ201" s="221">
        <v>0</v>
      </c>
      <c r="AK201" s="291">
        <v>5</v>
      </c>
      <c r="AL201" s="291">
        <v>5</v>
      </c>
      <c r="AM201" s="291">
        <v>5</v>
      </c>
      <c r="AN201" s="349">
        <v>0</v>
      </c>
      <c r="AO201" s="349">
        <v>0</v>
      </c>
      <c r="AP201" s="349">
        <v>0</v>
      </c>
      <c r="AQ201" s="376">
        <v>0</v>
      </c>
      <c r="AR201" s="376">
        <v>0</v>
      </c>
      <c r="AS201" s="376">
        <v>0</v>
      </c>
      <c r="AT201" s="394">
        <v>0</v>
      </c>
      <c r="AU201" s="394">
        <v>0</v>
      </c>
      <c r="AV201" s="394">
        <v>0</v>
      </c>
      <c r="AW201" s="394">
        <v>0</v>
      </c>
      <c r="AX201" s="394">
        <v>0</v>
      </c>
      <c r="AY201" s="394">
        <v>0</v>
      </c>
      <c r="AZ201" s="127">
        <v>0</v>
      </c>
      <c r="BA201" s="127">
        <v>0</v>
      </c>
      <c r="BB201" s="127">
        <v>0</v>
      </c>
      <c r="BC201" s="127">
        <v>1</v>
      </c>
      <c r="BD201" s="127">
        <v>1</v>
      </c>
      <c r="BE201" s="127">
        <v>0</v>
      </c>
      <c r="BF201" s="127">
        <v>0</v>
      </c>
      <c r="BG201" s="127">
        <v>0</v>
      </c>
      <c r="BH201" s="127">
        <v>0</v>
      </c>
      <c r="BI201" s="127">
        <v>0</v>
      </c>
      <c r="BJ201" s="127">
        <v>0</v>
      </c>
      <c r="BK201" s="127">
        <v>0</v>
      </c>
      <c r="BL201" s="127">
        <v>0</v>
      </c>
      <c r="BM201" s="127">
        <v>0</v>
      </c>
      <c r="BN201" s="127">
        <v>0</v>
      </c>
      <c r="BO201" s="127">
        <v>0</v>
      </c>
      <c r="BP201" s="127">
        <v>0</v>
      </c>
      <c r="BQ201" s="127">
        <v>0</v>
      </c>
      <c r="BR201" s="127">
        <v>0</v>
      </c>
      <c r="BS201" s="127">
        <v>0</v>
      </c>
      <c r="BT201" s="127">
        <v>0</v>
      </c>
      <c r="BU201" s="127">
        <v>0</v>
      </c>
      <c r="BV201" s="127">
        <v>0</v>
      </c>
      <c r="BW201" s="127">
        <v>0</v>
      </c>
      <c r="BX201" s="127">
        <v>0</v>
      </c>
      <c r="BY201" s="127">
        <v>0</v>
      </c>
      <c r="BZ201" s="127">
        <v>0</v>
      </c>
      <c r="CA201" s="127"/>
      <c r="CB201" s="127"/>
      <c r="CC201" s="127"/>
    </row>
    <row r="202" spans="1:81" s="92" customFormat="1" x14ac:dyDescent="0.2">
      <c r="A202" s="13" t="s">
        <v>2313</v>
      </c>
      <c r="B202" s="13">
        <v>1</v>
      </c>
      <c r="C202" s="12" t="s">
        <v>5177</v>
      </c>
      <c r="D202" s="13" t="s">
        <v>2646</v>
      </c>
      <c r="E202" s="13" t="s">
        <v>3588</v>
      </c>
      <c r="F202" s="13" t="s">
        <v>2340</v>
      </c>
      <c r="G202" s="36"/>
      <c r="H202" s="36">
        <v>41232</v>
      </c>
      <c r="I202" s="213" t="s">
        <v>5186</v>
      </c>
      <c r="J202" s="18"/>
      <c r="K202" s="221"/>
      <c r="L202" s="221"/>
      <c r="M202" s="221">
        <v>0</v>
      </c>
      <c r="N202" s="221">
        <v>0</v>
      </c>
      <c r="O202" s="221">
        <v>0</v>
      </c>
      <c r="P202" s="221">
        <v>0</v>
      </c>
      <c r="Q202" s="221">
        <v>0</v>
      </c>
      <c r="R202" s="221">
        <v>0</v>
      </c>
      <c r="S202" s="221">
        <v>0</v>
      </c>
      <c r="T202" s="221">
        <v>0</v>
      </c>
      <c r="U202" s="221">
        <v>0</v>
      </c>
      <c r="V202" s="221">
        <v>1</v>
      </c>
      <c r="W202" s="221">
        <v>1</v>
      </c>
      <c r="X202" s="221">
        <v>0</v>
      </c>
      <c r="Y202" s="221">
        <v>0</v>
      </c>
      <c r="Z202" s="221">
        <v>0</v>
      </c>
      <c r="AA202" s="221">
        <v>0</v>
      </c>
      <c r="AB202" s="221">
        <v>0</v>
      </c>
      <c r="AC202" s="221">
        <v>0</v>
      </c>
      <c r="AD202" s="221">
        <v>0</v>
      </c>
      <c r="AE202" s="221">
        <v>0</v>
      </c>
      <c r="AF202" s="221">
        <v>0</v>
      </c>
      <c r="AG202" s="221">
        <v>0</v>
      </c>
      <c r="AH202" s="221">
        <v>1</v>
      </c>
      <c r="AI202" s="221">
        <v>1</v>
      </c>
      <c r="AJ202" s="221">
        <v>0</v>
      </c>
      <c r="AK202" s="291">
        <v>0</v>
      </c>
      <c r="AL202" s="291">
        <v>0</v>
      </c>
      <c r="AM202" s="291">
        <v>0</v>
      </c>
      <c r="AN202" s="349">
        <v>0</v>
      </c>
      <c r="AO202" s="349">
        <v>0</v>
      </c>
      <c r="AP202" s="349">
        <v>0</v>
      </c>
      <c r="AQ202" s="376">
        <v>0</v>
      </c>
      <c r="AR202" s="376">
        <v>0</v>
      </c>
      <c r="AS202" s="376">
        <v>0</v>
      </c>
      <c r="AT202" s="394">
        <v>0</v>
      </c>
      <c r="AU202" s="394">
        <v>0</v>
      </c>
      <c r="AV202" s="394">
        <v>0</v>
      </c>
      <c r="AW202" s="394">
        <v>0</v>
      </c>
      <c r="AX202" s="394">
        <v>0</v>
      </c>
      <c r="AY202" s="394">
        <v>0</v>
      </c>
      <c r="AZ202" s="127">
        <v>0</v>
      </c>
      <c r="BA202" s="127">
        <v>0</v>
      </c>
      <c r="BB202" s="127">
        <v>0</v>
      </c>
      <c r="BC202" s="127">
        <v>0</v>
      </c>
      <c r="BD202" s="127">
        <v>0</v>
      </c>
      <c r="BE202" s="127">
        <v>0</v>
      </c>
      <c r="BF202" s="127">
        <v>1</v>
      </c>
      <c r="BG202" s="127">
        <v>1</v>
      </c>
      <c r="BH202" s="127">
        <v>0</v>
      </c>
      <c r="BI202" s="127">
        <v>0</v>
      </c>
      <c r="BJ202" s="127">
        <v>0</v>
      </c>
      <c r="BK202" s="127">
        <v>0</v>
      </c>
      <c r="BL202" s="127">
        <v>1</v>
      </c>
      <c r="BM202" s="127">
        <v>1</v>
      </c>
      <c r="BN202" s="127">
        <v>0</v>
      </c>
      <c r="BO202" s="127">
        <v>0</v>
      </c>
      <c r="BP202" s="127">
        <v>0</v>
      </c>
      <c r="BQ202" s="127">
        <v>0</v>
      </c>
      <c r="BR202" s="127">
        <v>1</v>
      </c>
      <c r="BS202" s="127">
        <v>1</v>
      </c>
      <c r="BT202" s="127">
        <v>0</v>
      </c>
      <c r="BU202" s="127">
        <v>0</v>
      </c>
      <c r="BV202" s="127">
        <v>0</v>
      </c>
      <c r="BW202" s="127">
        <v>0</v>
      </c>
      <c r="BX202" s="127">
        <v>1</v>
      </c>
      <c r="BY202" s="127">
        <v>1</v>
      </c>
      <c r="BZ202" s="127">
        <v>0</v>
      </c>
      <c r="CA202" s="127"/>
      <c r="CB202" s="127"/>
      <c r="CC202" s="127"/>
    </row>
    <row r="203" spans="1:81" s="92" customFormat="1" x14ac:dyDescent="0.2">
      <c r="A203" s="13" t="s">
        <v>2313</v>
      </c>
      <c r="B203" s="13">
        <v>1</v>
      </c>
      <c r="C203" s="12" t="s">
        <v>5192</v>
      </c>
      <c r="D203" s="13" t="s">
        <v>2646</v>
      </c>
      <c r="E203" s="13" t="s">
        <v>3588</v>
      </c>
      <c r="F203" s="13" t="s">
        <v>1691</v>
      </c>
      <c r="G203" s="36">
        <v>41468</v>
      </c>
      <c r="H203" s="36">
        <v>41234</v>
      </c>
      <c r="I203" s="47" t="s">
        <v>5193</v>
      </c>
      <c r="J203" s="18"/>
      <c r="K203" s="221"/>
      <c r="L203" s="221"/>
      <c r="M203" s="221"/>
      <c r="N203" s="221"/>
      <c r="O203" s="221"/>
      <c r="P203" s="244">
        <v>1</v>
      </c>
      <c r="Q203" s="244">
        <v>1</v>
      </c>
      <c r="R203" s="244">
        <v>0</v>
      </c>
      <c r="S203" s="244">
        <v>0</v>
      </c>
      <c r="T203" s="244">
        <v>0</v>
      </c>
      <c r="U203" s="244">
        <v>0</v>
      </c>
      <c r="V203" s="244">
        <v>1</v>
      </c>
      <c r="W203" s="244">
        <v>1</v>
      </c>
      <c r="X203" s="244">
        <v>0</v>
      </c>
      <c r="Y203" s="244">
        <v>0</v>
      </c>
      <c r="Z203" s="244">
        <v>0</v>
      </c>
      <c r="AA203" s="244">
        <v>0</v>
      </c>
      <c r="AB203" s="244">
        <v>0</v>
      </c>
      <c r="AC203" s="244">
        <v>0</v>
      </c>
      <c r="AD203" s="244">
        <v>0</v>
      </c>
      <c r="AE203" s="221">
        <v>0</v>
      </c>
      <c r="AF203" s="221">
        <v>0</v>
      </c>
      <c r="AG203" s="221">
        <v>0</v>
      </c>
      <c r="AH203" s="221">
        <v>0</v>
      </c>
      <c r="AI203" s="221">
        <v>0</v>
      </c>
      <c r="AJ203" s="221">
        <v>0</v>
      </c>
      <c r="AK203" s="291">
        <v>0</v>
      </c>
      <c r="AL203" s="291">
        <v>0</v>
      </c>
      <c r="AM203" s="291">
        <v>0</v>
      </c>
      <c r="AN203" s="349">
        <v>0</v>
      </c>
      <c r="AO203" s="349">
        <v>0</v>
      </c>
      <c r="AP203" s="349">
        <v>0</v>
      </c>
      <c r="AQ203" s="376">
        <v>0</v>
      </c>
      <c r="AR203" s="376">
        <v>0</v>
      </c>
      <c r="AS203" s="376">
        <v>0</v>
      </c>
      <c r="AT203" s="394">
        <v>0</v>
      </c>
      <c r="AU203" s="394">
        <v>0</v>
      </c>
      <c r="AV203" s="394">
        <v>0</v>
      </c>
      <c r="AW203" s="394">
        <v>0</v>
      </c>
      <c r="AX203" s="394">
        <v>0</v>
      </c>
      <c r="AY203" s="394">
        <v>0</v>
      </c>
      <c r="AZ203" s="127">
        <v>1</v>
      </c>
      <c r="BA203" s="127">
        <v>1</v>
      </c>
      <c r="BB203" s="127">
        <v>0</v>
      </c>
      <c r="BC203" s="127">
        <v>2</v>
      </c>
      <c r="BD203" s="127">
        <v>2</v>
      </c>
      <c r="BE203" s="127">
        <v>0</v>
      </c>
      <c r="BF203" s="127">
        <v>0</v>
      </c>
      <c r="BG203" s="127">
        <v>0</v>
      </c>
      <c r="BH203" s="127">
        <v>0</v>
      </c>
      <c r="BI203" s="127">
        <v>0</v>
      </c>
      <c r="BJ203" s="127">
        <v>0</v>
      </c>
      <c r="BK203" s="127">
        <v>0</v>
      </c>
      <c r="BL203" s="127">
        <v>1</v>
      </c>
      <c r="BM203" s="127">
        <v>1</v>
      </c>
      <c r="BN203" s="127">
        <v>0</v>
      </c>
      <c r="BO203" s="127">
        <v>1</v>
      </c>
      <c r="BP203" s="127">
        <v>1</v>
      </c>
      <c r="BQ203" s="127">
        <v>0</v>
      </c>
      <c r="BR203" s="127">
        <v>2</v>
      </c>
      <c r="BS203" s="127">
        <v>2</v>
      </c>
      <c r="BT203" s="127">
        <v>0</v>
      </c>
      <c r="BU203" s="127">
        <v>2</v>
      </c>
      <c r="BV203" s="127">
        <v>2</v>
      </c>
      <c r="BW203" s="127">
        <v>0</v>
      </c>
      <c r="BX203" s="127">
        <v>0</v>
      </c>
      <c r="BY203" s="127">
        <v>0</v>
      </c>
      <c r="BZ203" s="127">
        <v>0</v>
      </c>
      <c r="CA203" s="127"/>
      <c r="CB203" s="127"/>
      <c r="CC203" s="127"/>
    </row>
    <row r="204" spans="1:81" s="92" customFormat="1" x14ac:dyDescent="0.2">
      <c r="A204" s="13" t="s">
        <v>2313</v>
      </c>
      <c r="B204" s="13">
        <v>1</v>
      </c>
      <c r="C204" s="12" t="s">
        <v>5178</v>
      </c>
      <c r="D204" s="13" t="s">
        <v>2646</v>
      </c>
      <c r="E204" s="13" t="s">
        <v>3588</v>
      </c>
      <c r="F204" s="13" t="s">
        <v>2340</v>
      </c>
      <c r="G204" s="36"/>
      <c r="H204" s="36">
        <v>41233</v>
      </c>
      <c r="I204" s="213" t="s">
        <v>5187</v>
      </c>
      <c r="J204" s="18"/>
      <c r="K204" s="221"/>
      <c r="L204" s="221"/>
      <c r="M204" s="221">
        <v>1</v>
      </c>
      <c r="N204" s="221">
        <v>1</v>
      </c>
      <c r="O204" s="221">
        <v>0</v>
      </c>
      <c r="P204" s="221">
        <v>0</v>
      </c>
      <c r="Q204" s="221">
        <v>0</v>
      </c>
      <c r="R204" s="221">
        <v>0</v>
      </c>
      <c r="S204" s="221">
        <v>0</v>
      </c>
      <c r="T204" s="221">
        <v>0</v>
      </c>
      <c r="U204" s="221">
        <v>0</v>
      </c>
      <c r="V204" s="221">
        <v>0</v>
      </c>
      <c r="W204" s="221">
        <v>0</v>
      </c>
      <c r="X204" s="221">
        <v>0</v>
      </c>
      <c r="Y204" s="221">
        <v>0</v>
      </c>
      <c r="Z204" s="221">
        <v>0</v>
      </c>
      <c r="AA204" s="221">
        <v>0</v>
      </c>
      <c r="AB204" s="221">
        <v>0</v>
      </c>
      <c r="AC204" s="221">
        <v>0</v>
      </c>
      <c r="AD204" s="221">
        <v>0</v>
      </c>
      <c r="AE204" s="221">
        <v>0</v>
      </c>
      <c r="AF204" s="221">
        <v>0</v>
      </c>
      <c r="AG204" s="221">
        <v>0</v>
      </c>
      <c r="AH204" s="221">
        <v>0</v>
      </c>
      <c r="AI204" s="221">
        <v>0</v>
      </c>
      <c r="AJ204" s="221">
        <v>0</v>
      </c>
      <c r="AK204" s="291">
        <v>0</v>
      </c>
      <c r="AL204" s="291">
        <v>0</v>
      </c>
      <c r="AM204" s="291">
        <v>0</v>
      </c>
      <c r="AN204" s="349">
        <v>0</v>
      </c>
      <c r="AO204" s="349">
        <v>0</v>
      </c>
      <c r="AP204" s="349">
        <v>0</v>
      </c>
      <c r="AQ204" s="376">
        <v>0</v>
      </c>
      <c r="AR204" s="376">
        <v>0</v>
      </c>
      <c r="AS204" s="376">
        <v>0</v>
      </c>
      <c r="AT204" s="394">
        <v>0</v>
      </c>
      <c r="AU204" s="394">
        <v>0</v>
      </c>
      <c r="AV204" s="394">
        <v>0</v>
      </c>
      <c r="AW204" s="394">
        <v>0</v>
      </c>
      <c r="AX204" s="394">
        <v>0</v>
      </c>
      <c r="AY204" s="394">
        <v>0</v>
      </c>
      <c r="AZ204" s="127">
        <v>0</v>
      </c>
      <c r="BA204" s="127">
        <v>0</v>
      </c>
      <c r="BB204" s="127">
        <v>0</v>
      </c>
      <c r="BC204" s="127">
        <v>0</v>
      </c>
      <c r="BD204" s="127">
        <v>0</v>
      </c>
      <c r="BE204" s="127">
        <v>0</v>
      </c>
      <c r="BF204" s="127">
        <v>0</v>
      </c>
      <c r="BG204" s="127">
        <v>0</v>
      </c>
      <c r="BH204" s="127">
        <v>0</v>
      </c>
      <c r="BI204" s="127">
        <v>0</v>
      </c>
      <c r="BJ204" s="127">
        <v>0</v>
      </c>
      <c r="BK204" s="127">
        <v>0</v>
      </c>
      <c r="BL204" s="127">
        <v>0</v>
      </c>
      <c r="BM204" s="127">
        <v>0</v>
      </c>
      <c r="BN204" s="127">
        <v>0</v>
      </c>
      <c r="BO204" s="127">
        <v>0</v>
      </c>
      <c r="BP204" s="127">
        <v>0</v>
      </c>
      <c r="BQ204" s="127">
        <v>0</v>
      </c>
      <c r="BR204" s="127">
        <v>0</v>
      </c>
      <c r="BS204" s="127">
        <v>0</v>
      </c>
      <c r="BT204" s="127">
        <v>0</v>
      </c>
      <c r="BU204" s="127">
        <v>0</v>
      </c>
      <c r="BV204" s="127">
        <v>0</v>
      </c>
      <c r="BW204" s="127">
        <v>0</v>
      </c>
      <c r="BX204" s="127">
        <v>0</v>
      </c>
      <c r="BY204" s="127">
        <v>0</v>
      </c>
      <c r="BZ204" s="127">
        <v>0</v>
      </c>
      <c r="CA204" s="127"/>
      <c r="CB204" s="127"/>
      <c r="CC204" s="127"/>
    </row>
    <row r="205" spans="1:81" s="92" customFormat="1" x14ac:dyDescent="0.2">
      <c r="A205" s="13" t="s">
        <v>2313</v>
      </c>
      <c r="B205" s="13">
        <v>1</v>
      </c>
      <c r="C205" s="12" t="s">
        <v>5278</v>
      </c>
      <c r="D205" s="13" t="s">
        <v>2646</v>
      </c>
      <c r="E205" s="13" t="s">
        <v>3588</v>
      </c>
      <c r="F205" s="13" t="s">
        <v>2182</v>
      </c>
      <c r="G205" s="36">
        <v>41507</v>
      </c>
      <c r="H205" s="36">
        <v>41247</v>
      </c>
      <c r="I205" s="213" t="s">
        <v>5279</v>
      </c>
      <c r="J205" s="18"/>
      <c r="K205" s="221"/>
      <c r="L205" s="221"/>
      <c r="M205" s="221"/>
      <c r="N205" s="221"/>
      <c r="O205" s="221"/>
      <c r="P205" s="221"/>
      <c r="Q205" s="221"/>
      <c r="R205" s="221"/>
      <c r="S205" s="221"/>
      <c r="T205" s="221"/>
      <c r="U205" s="221"/>
      <c r="V205" s="221"/>
      <c r="W205" s="221"/>
      <c r="X205" s="221"/>
      <c r="Y205" s="221">
        <v>2</v>
      </c>
      <c r="Z205" s="221">
        <v>2</v>
      </c>
      <c r="AA205" s="221">
        <v>0</v>
      </c>
      <c r="AB205" s="221">
        <v>1</v>
      </c>
      <c r="AC205" s="221">
        <v>1</v>
      </c>
      <c r="AD205" s="221">
        <v>0</v>
      </c>
      <c r="AE205" s="221">
        <v>0</v>
      </c>
      <c r="AF205" s="221">
        <v>0</v>
      </c>
      <c r="AG205" s="221">
        <v>0</v>
      </c>
      <c r="AH205" s="221">
        <v>0</v>
      </c>
      <c r="AI205" s="221">
        <v>0</v>
      </c>
      <c r="AJ205" s="221">
        <v>0</v>
      </c>
      <c r="AK205" s="291">
        <v>0</v>
      </c>
      <c r="AL205" s="291">
        <v>0</v>
      </c>
      <c r="AM205" s="291">
        <v>0</v>
      </c>
      <c r="AN205" s="349">
        <v>1</v>
      </c>
      <c r="AO205" s="349">
        <v>1</v>
      </c>
      <c r="AP205" s="349">
        <v>0</v>
      </c>
      <c r="AQ205" s="376">
        <v>2</v>
      </c>
      <c r="AR205" s="376">
        <v>2</v>
      </c>
      <c r="AS205" s="376">
        <v>0</v>
      </c>
      <c r="AT205" s="394">
        <v>0</v>
      </c>
      <c r="AU205" s="394">
        <v>0</v>
      </c>
      <c r="AV205" s="394">
        <v>0</v>
      </c>
      <c r="AW205" s="394">
        <v>0</v>
      </c>
      <c r="AX205" s="394">
        <v>0</v>
      </c>
      <c r="AY205" s="394">
        <v>0</v>
      </c>
      <c r="AZ205" s="127">
        <v>0</v>
      </c>
      <c r="BA205" s="127">
        <v>0</v>
      </c>
      <c r="BB205" s="127">
        <v>0</v>
      </c>
      <c r="BC205" s="127">
        <v>0</v>
      </c>
      <c r="BD205" s="127">
        <v>0</v>
      </c>
      <c r="BE205" s="127">
        <v>0</v>
      </c>
      <c r="BF205" s="127">
        <v>0</v>
      </c>
      <c r="BG205" s="127">
        <v>0</v>
      </c>
      <c r="BH205" s="127">
        <v>0</v>
      </c>
      <c r="BI205" s="127">
        <v>0</v>
      </c>
      <c r="BJ205" s="127">
        <v>0</v>
      </c>
      <c r="BK205" s="127">
        <v>0</v>
      </c>
      <c r="BL205" s="127">
        <v>0</v>
      </c>
      <c r="BM205" s="127">
        <v>0</v>
      </c>
      <c r="BN205" s="127">
        <v>0</v>
      </c>
      <c r="BO205" s="127">
        <v>0</v>
      </c>
      <c r="BP205" s="127">
        <v>0</v>
      </c>
      <c r="BQ205" s="127">
        <v>0</v>
      </c>
      <c r="BR205" s="127">
        <v>0</v>
      </c>
      <c r="BS205" s="127">
        <v>0</v>
      </c>
      <c r="BT205" s="127">
        <v>0</v>
      </c>
      <c r="BU205" s="127">
        <v>0</v>
      </c>
      <c r="BV205" s="127">
        <v>0</v>
      </c>
      <c r="BW205" s="127">
        <v>0</v>
      </c>
      <c r="BX205" s="127">
        <v>0</v>
      </c>
      <c r="BY205" s="127">
        <v>0</v>
      </c>
      <c r="BZ205" s="127">
        <v>0</v>
      </c>
      <c r="CA205" s="127"/>
      <c r="CB205" s="127"/>
      <c r="CC205" s="127"/>
    </row>
    <row r="206" spans="1:81" s="92" customFormat="1" x14ac:dyDescent="0.2">
      <c r="A206" s="13" t="s">
        <v>2313</v>
      </c>
      <c r="B206" s="13">
        <v>1</v>
      </c>
      <c r="C206" s="12" t="s">
        <v>5179</v>
      </c>
      <c r="D206" s="13" t="s">
        <v>2646</v>
      </c>
      <c r="E206" s="13" t="s">
        <v>3588</v>
      </c>
      <c r="F206" s="13" t="s">
        <v>1691</v>
      </c>
      <c r="G206" s="36">
        <v>41386</v>
      </c>
      <c r="H206" s="36">
        <v>41250</v>
      </c>
      <c r="I206" s="213" t="s">
        <v>5388</v>
      </c>
      <c r="J206" s="18"/>
      <c r="K206" s="221"/>
      <c r="L206" s="221"/>
      <c r="M206" s="244">
        <v>2</v>
      </c>
      <c r="N206" s="244">
        <v>2</v>
      </c>
      <c r="O206" s="244">
        <v>0</v>
      </c>
      <c r="P206" s="244">
        <v>1</v>
      </c>
      <c r="Q206" s="244">
        <v>1</v>
      </c>
      <c r="R206" s="244">
        <v>0</v>
      </c>
      <c r="S206" s="244">
        <v>0</v>
      </c>
      <c r="T206" s="244">
        <v>0</v>
      </c>
      <c r="U206" s="244">
        <v>0</v>
      </c>
      <c r="V206" s="244">
        <v>0</v>
      </c>
      <c r="W206" s="244">
        <v>0</v>
      </c>
      <c r="X206" s="244">
        <v>0</v>
      </c>
      <c r="Y206" s="244">
        <v>0</v>
      </c>
      <c r="Z206" s="244">
        <v>0</v>
      </c>
      <c r="AA206" s="244">
        <v>0</v>
      </c>
      <c r="AB206" s="244">
        <v>1</v>
      </c>
      <c r="AC206" s="244">
        <v>1</v>
      </c>
      <c r="AD206" s="244">
        <v>0</v>
      </c>
      <c r="AE206" s="221">
        <v>0</v>
      </c>
      <c r="AF206" s="221">
        <v>0</v>
      </c>
      <c r="AG206" s="221">
        <v>0</v>
      </c>
      <c r="AH206" s="221">
        <v>0</v>
      </c>
      <c r="AI206" s="221">
        <v>0</v>
      </c>
      <c r="AJ206" s="221">
        <v>0</v>
      </c>
      <c r="AK206" s="291">
        <v>0</v>
      </c>
      <c r="AL206" s="291">
        <v>0</v>
      </c>
      <c r="AM206" s="291">
        <v>0</v>
      </c>
      <c r="AN206" s="349">
        <v>0</v>
      </c>
      <c r="AO206" s="349">
        <v>0</v>
      </c>
      <c r="AP206" s="349">
        <v>0</v>
      </c>
      <c r="AQ206" s="376">
        <v>0</v>
      </c>
      <c r="AR206" s="376">
        <v>0</v>
      </c>
      <c r="AS206" s="376">
        <v>0</v>
      </c>
      <c r="AT206" s="394">
        <v>0</v>
      </c>
      <c r="AU206" s="394">
        <v>0</v>
      </c>
      <c r="AV206" s="394">
        <v>0</v>
      </c>
      <c r="AW206" s="394">
        <v>0</v>
      </c>
      <c r="AX206" s="394">
        <v>0</v>
      </c>
      <c r="AY206" s="394">
        <v>0</v>
      </c>
      <c r="AZ206" s="127">
        <v>1</v>
      </c>
      <c r="BA206" s="127">
        <v>1</v>
      </c>
      <c r="BB206" s="127">
        <v>0</v>
      </c>
      <c r="BC206" s="127">
        <v>0</v>
      </c>
      <c r="BD206" s="127">
        <v>0</v>
      </c>
      <c r="BE206" s="127">
        <v>0</v>
      </c>
      <c r="BF206" s="127">
        <v>0</v>
      </c>
      <c r="BG206" s="127">
        <v>0</v>
      </c>
      <c r="BH206" s="127">
        <v>0</v>
      </c>
      <c r="BI206" s="127">
        <v>0</v>
      </c>
      <c r="BJ206" s="127">
        <v>0</v>
      </c>
      <c r="BK206" s="127">
        <v>0</v>
      </c>
      <c r="BL206" s="127">
        <v>0</v>
      </c>
      <c r="BM206" s="127">
        <v>0</v>
      </c>
      <c r="BN206" s="127">
        <v>0</v>
      </c>
      <c r="BO206" s="127">
        <v>0</v>
      </c>
      <c r="BP206" s="127">
        <v>0</v>
      </c>
      <c r="BQ206" s="127">
        <v>0</v>
      </c>
      <c r="BR206" s="127">
        <v>0</v>
      </c>
      <c r="BS206" s="127">
        <v>0</v>
      </c>
      <c r="BT206" s="127">
        <v>0</v>
      </c>
      <c r="BU206" s="127">
        <v>0</v>
      </c>
      <c r="BV206" s="127">
        <v>0</v>
      </c>
      <c r="BW206" s="127">
        <v>0</v>
      </c>
      <c r="BX206" s="127">
        <v>0</v>
      </c>
      <c r="BY206" s="127">
        <v>0</v>
      </c>
      <c r="BZ206" s="127">
        <v>0</v>
      </c>
      <c r="CA206" s="127"/>
      <c r="CB206" s="127"/>
      <c r="CC206" s="127"/>
    </row>
    <row r="207" spans="1:81" s="92" customFormat="1" x14ac:dyDescent="0.2">
      <c r="A207" s="206" t="s">
        <v>2313</v>
      </c>
      <c r="B207" s="163">
        <v>1</v>
      </c>
      <c r="C207" s="163" t="s">
        <v>5280</v>
      </c>
      <c r="D207" s="163" t="s">
        <v>2646</v>
      </c>
      <c r="E207" s="163" t="s">
        <v>3588</v>
      </c>
      <c r="F207" s="163" t="s">
        <v>2340</v>
      </c>
      <c r="G207" s="166"/>
      <c r="H207" s="166">
        <v>41255</v>
      </c>
      <c r="I207" s="210" t="s">
        <v>5281</v>
      </c>
      <c r="J207" s="18"/>
      <c r="K207" s="221"/>
      <c r="L207" s="221"/>
      <c r="M207" s="18"/>
      <c r="N207" s="18"/>
      <c r="O207" s="18"/>
      <c r="P207" s="18"/>
      <c r="Q207" s="18"/>
      <c r="R207" s="18"/>
      <c r="S207" s="18"/>
      <c r="T207" s="18"/>
      <c r="U207" s="18"/>
      <c r="V207" s="18"/>
      <c r="W207" s="18"/>
      <c r="X207" s="18"/>
      <c r="Y207" s="244">
        <v>1</v>
      </c>
      <c r="Z207" s="244">
        <v>1</v>
      </c>
      <c r="AA207" s="244">
        <v>0</v>
      </c>
      <c r="AB207" s="244">
        <v>1</v>
      </c>
      <c r="AC207" s="244">
        <v>1</v>
      </c>
      <c r="AD207" s="244">
        <v>0</v>
      </c>
      <c r="AE207" s="244">
        <v>2</v>
      </c>
      <c r="AF207" s="244">
        <v>2</v>
      </c>
      <c r="AG207" s="244">
        <v>0</v>
      </c>
      <c r="AH207" s="244">
        <v>4</v>
      </c>
      <c r="AI207" s="244">
        <v>4</v>
      </c>
      <c r="AJ207" s="244">
        <v>0</v>
      </c>
      <c r="AK207" s="293">
        <v>1</v>
      </c>
      <c r="AL207" s="293">
        <v>1</v>
      </c>
      <c r="AM207" s="293">
        <v>0</v>
      </c>
      <c r="AN207" s="350">
        <v>1</v>
      </c>
      <c r="AO207" s="350">
        <v>1</v>
      </c>
      <c r="AP207" s="350">
        <v>0</v>
      </c>
      <c r="AQ207" s="385">
        <v>1</v>
      </c>
      <c r="AR207" s="385">
        <v>1</v>
      </c>
      <c r="AS207" s="385">
        <v>0</v>
      </c>
      <c r="AT207" s="396">
        <v>0</v>
      </c>
      <c r="AU207" s="396">
        <v>0</v>
      </c>
      <c r="AV207" s="396">
        <v>0</v>
      </c>
      <c r="AW207" s="396">
        <v>0</v>
      </c>
      <c r="AX207" s="396">
        <v>0</v>
      </c>
      <c r="AY207" s="396">
        <v>0</v>
      </c>
      <c r="AZ207" s="127">
        <v>0</v>
      </c>
      <c r="BA207" s="127">
        <v>0</v>
      </c>
      <c r="BB207" s="127">
        <v>0</v>
      </c>
      <c r="BC207" s="127">
        <v>0</v>
      </c>
      <c r="BD207" s="127">
        <v>0</v>
      </c>
      <c r="BE207" s="127">
        <v>0</v>
      </c>
      <c r="BF207" s="127">
        <v>0</v>
      </c>
      <c r="BG207" s="127">
        <v>0</v>
      </c>
      <c r="BH207" s="127">
        <v>0</v>
      </c>
      <c r="BI207" s="127">
        <v>0</v>
      </c>
      <c r="BJ207" s="127">
        <v>0</v>
      </c>
      <c r="BK207" s="127">
        <v>0</v>
      </c>
      <c r="BL207" s="127">
        <v>1</v>
      </c>
      <c r="BM207" s="127">
        <v>1</v>
      </c>
      <c r="BN207" s="127">
        <v>0</v>
      </c>
      <c r="BO207" s="127">
        <v>0</v>
      </c>
      <c r="BP207" s="127">
        <v>0</v>
      </c>
      <c r="BQ207" s="127">
        <v>0</v>
      </c>
      <c r="BR207" s="127">
        <v>0</v>
      </c>
      <c r="BS207" s="127">
        <v>0</v>
      </c>
      <c r="BT207" s="127">
        <v>0</v>
      </c>
      <c r="BU207" s="127">
        <v>0</v>
      </c>
      <c r="BV207" s="127">
        <v>0</v>
      </c>
      <c r="BW207" s="127">
        <v>0</v>
      </c>
      <c r="BX207" s="127">
        <v>0</v>
      </c>
      <c r="BY207" s="127">
        <v>0</v>
      </c>
      <c r="BZ207" s="127">
        <v>0</v>
      </c>
      <c r="CA207" s="127"/>
      <c r="CB207" s="127"/>
      <c r="CC207" s="127"/>
    </row>
    <row r="208" spans="1:81" s="92" customFormat="1" x14ac:dyDescent="0.2">
      <c r="A208" s="13" t="s">
        <v>2313</v>
      </c>
      <c r="B208" s="13">
        <v>1</v>
      </c>
      <c r="C208" s="12" t="s">
        <v>5194</v>
      </c>
      <c r="D208" s="13" t="s">
        <v>2646</v>
      </c>
      <c r="E208" s="13" t="s">
        <v>3588</v>
      </c>
      <c r="F208" s="13" t="s">
        <v>2340</v>
      </c>
      <c r="G208" s="36"/>
      <c r="H208" s="36">
        <v>41250</v>
      </c>
      <c r="I208" s="213" t="s">
        <v>5389</v>
      </c>
      <c r="J208" s="18"/>
      <c r="K208" s="221"/>
      <c r="L208" s="221"/>
      <c r="M208" s="18"/>
      <c r="N208" s="18"/>
      <c r="O208" s="18"/>
      <c r="P208" s="244">
        <v>1</v>
      </c>
      <c r="Q208" s="244">
        <v>1</v>
      </c>
      <c r="R208" s="244">
        <v>0</v>
      </c>
      <c r="S208" s="244">
        <v>0</v>
      </c>
      <c r="T208" s="244">
        <v>0</v>
      </c>
      <c r="U208" s="244">
        <v>0</v>
      </c>
      <c r="V208" s="244">
        <v>1</v>
      </c>
      <c r="W208" s="244">
        <v>1</v>
      </c>
      <c r="X208" s="244">
        <v>0</v>
      </c>
      <c r="Y208" s="244">
        <v>0</v>
      </c>
      <c r="Z208" s="244">
        <v>0</v>
      </c>
      <c r="AA208" s="244">
        <v>0</v>
      </c>
      <c r="AB208" s="244">
        <v>0</v>
      </c>
      <c r="AC208" s="244">
        <v>0</v>
      </c>
      <c r="AD208" s="244">
        <v>0</v>
      </c>
      <c r="AE208" s="221">
        <v>0</v>
      </c>
      <c r="AF208" s="221">
        <v>0</v>
      </c>
      <c r="AG208" s="221">
        <v>0</v>
      </c>
      <c r="AH208" s="221">
        <v>0</v>
      </c>
      <c r="AI208" s="221">
        <v>0</v>
      </c>
      <c r="AJ208" s="221">
        <v>0</v>
      </c>
      <c r="AK208" s="291">
        <v>0</v>
      </c>
      <c r="AL208" s="291">
        <v>0</v>
      </c>
      <c r="AM208" s="291">
        <v>0</v>
      </c>
      <c r="AN208" s="349">
        <v>0</v>
      </c>
      <c r="AO208" s="349">
        <v>0</v>
      </c>
      <c r="AP208" s="349">
        <v>0</v>
      </c>
      <c r="AQ208" s="376">
        <v>0</v>
      </c>
      <c r="AR208" s="376">
        <v>0</v>
      </c>
      <c r="AS208" s="376">
        <v>0</v>
      </c>
      <c r="AT208" s="394">
        <v>0</v>
      </c>
      <c r="AU208" s="394">
        <v>0</v>
      </c>
      <c r="AV208" s="394">
        <v>0</v>
      </c>
      <c r="AW208" s="394">
        <v>0</v>
      </c>
      <c r="AX208" s="394">
        <v>0</v>
      </c>
      <c r="AY208" s="394">
        <v>0</v>
      </c>
      <c r="AZ208" s="127">
        <v>0</v>
      </c>
      <c r="BA208" s="127">
        <v>0</v>
      </c>
      <c r="BB208" s="127">
        <v>0</v>
      </c>
      <c r="BC208" s="127">
        <v>0</v>
      </c>
      <c r="BD208" s="127">
        <v>0</v>
      </c>
      <c r="BE208" s="127">
        <v>0</v>
      </c>
      <c r="BF208" s="127">
        <v>1</v>
      </c>
      <c r="BG208" s="127">
        <v>1</v>
      </c>
      <c r="BH208" s="127">
        <v>0</v>
      </c>
      <c r="BI208" s="127">
        <v>0</v>
      </c>
      <c r="BJ208" s="127">
        <v>0</v>
      </c>
      <c r="BK208" s="127">
        <v>0</v>
      </c>
      <c r="BL208" s="127">
        <v>1</v>
      </c>
      <c r="BM208" s="127">
        <v>1</v>
      </c>
      <c r="BN208" s="127">
        <v>0</v>
      </c>
      <c r="BO208" s="127">
        <v>0</v>
      </c>
      <c r="BP208" s="127">
        <v>0</v>
      </c>
      <c r="BQ208" s="127">
        <v>0</v>
      </c>
      <c r="BR208" s="127">
        <v>1</v>
      </c>
      <c r="BS208" s="127">
        <v>1</v>
      </c>
      <c r="BT208" s="127">
        <v>0</v>
      </c>
      <c r="BU208" s="127">
        <v>0</v>
      </c>
      <c r="BV208" s="127">
        <v>0</v>
      </c>
      <c r="BW208" s="127">
        <v>0</v>
      </c>
      <c r="BX208" s="127">
        <v>0</v>
      </c>
      <c r="BY208" s="127">
        <v>0</v>
      </c>
      <c r="BZ208" s="127">
        <v>0</v>
      </c>
      <c r="CA208" s="127"/>
      <c r="CB208" s="127"/>
      <c r="CC208" s="127"/>
    </row>
    <row r="209" spans="1:85" s="92" customFormat="1" x14ac:dyDescent="0.2">
      <c r="A209" s="13" t="s">
        <v>2313</v>
      </c>
      <c r="B209" s="13">
        <v>1</v>
      </c>
      <c r="C209" s="12" t="s">
        <v>5195</v>
      </c>
      <c r="D209" s="13" t="s">
        <v>2646</v>
      </c>
      <c r="E209" s="13" t="s">
        <v>3588</v>
      </c>
      <c r="F209" s="13" t="s">
        <v>2340</v>
      </c>
      <c r="G209" s="36"/>
      <c r="H209" s="36">
        <v>41255</v>
      </c>
      <c r="I209" s="47" t="s">
        <v>5196</v>
      </c>
      <c r="J209" s="18"/>
      <c r="K209" s="221"/>
      <c r="L209" s="221"/>
      <c r="M209" s="18"/>
      <c r="N209" s="18"/>
      <c r="O209" s="18"/>
      <c r="P209" s="244">
        <v>1</v>
      </c>
      <c r="Q209" s="244">
        <v>1</v>
      </c>
      <c r="R209" s="244">
        <v>0</v>
      </c>
      <c r="S209" s="244">
        <v>0</v>
      </c>
      <c r="T209" s="244">
        <v>0</v>
      </c>
      <c r="U209" s="244">
        <v>0</v>
      </c>
      <c r="V209" s="244">
        <v>3</v>
      </c>
      <c r="W209" s="244">
        <v>3</v>
      </c>
      <c r="X209" s="244">
        <v>0</v>
      </c>
      <c r="Y209" s="244">
        <v>0</v>
      </c>
      <c r="Z209" s="244">
        <v>0</v>
      </c>
      <c r="AA209" s="244">
        <v>0</v>
      </c>
      <c r="AB209" s="244">
        <v>0</v>
      </c>
      <c r="AC209" s="244">
        <v>0</v>
      </c>
      <c r="AD209" s="244">
        <v>0</v>
      </c>
      <c r="AE209" s="221">
        <v>0</v>
      </c>
      <c r="AF209" s="221">
        <v>0</v>
      </c>
      <c r="AG209" s="221">
        <v>0</v>
      </c>
      <c r="AH209" s="221">
        <v>0</v>
      </c>
      <c r="AI209" s="221">
        <v>0</v>
      </c>
      <c r="AJ209" s="221">
        <v>0</v>
      </c>
      <c r="AK209" s="291">
        <v>0</v>
      </c>
      <c r="AL209" s="291">
        <v>0</v>
      </c>
      <c r="AM209" s="291">
        <v>0</v>
      </c>
      <c r="AN209" s="349">
        <v>0</v>
      </c>
      <c r="AO209" s="349">
        <v>0</v>
      </c>
      <c r="AP209" s="349">
        <v>0</v>
      </c>
      <c r="AQ209" s="376">
        <v>0</v>
      </c>
      <c r="AR209" s="376">
        <v>0</v>
      </c>
      <c r="AS209" s="376">
        <v>0</v>
      </c>
      <c r="AT209" s="394">
        <v>3</v>
      </c>
      <c r="AU209" s="394">
        <v>3</v>
      </c>
      <c r="AV209" s="394">
        <v>0</v>
      </c>
      <c r="AW209" s="394">
        <v>0</v>
      </c>
      <c r="AX209" s="394">
        <v>0</v>
      </c>
      <c r="AY209" s="394">
        <v>0</v>
      </c>
      <c r="AZ209" s="127">
        <v>0</v>
      </c>
      <c r="BA209" s="127">
        <v>0</v>
      </c>
      <c r="BB209" s="127">
        <v>0</v>
      </c>
      <c r="BC209" s="127">
        <v>0</v>
      </c>
      <c r="BD209" s="127">
        <v>0</v>
      </c>
      <c r="BE209" s="127">
        <v>0</v>
      </c>
      <c r="BF209" s="127">
        <v>0</v>
      </c>
      <c r="BG209" s="127">
        <v>0</v>
      </c>
      <c r="BH209" s="127">
        <v>0</v>
      </c>
      <c r="BI209" s="127">
        <v>0</v>
      </c>
      <c r="BJ209" s="127">
        <v>0</v>
      </c>
      <c r="BK209" s="127">
        <v>0</v>
      </c>
      <c r="BL209" s="127">
        <v>0</v>
      </c>
      <c r="BM209" s="127">
        <v>0</v>
      </c>
      <c r="BN209" s="127">
        <v>0</v>
      </c>
      <c r="BO209" s="127">
        <v>0</v>
      </c>
      <c r="BP209" s="127">
        <v>0</v>
      </c>
      <c r="BQ209" s="127">
        <v>0</v>
      </c>
      <c r="BR209" s="127">
        <v>0</v>
      </c>
      <c r="BS209" s="127">
        <v>0</v>
      </c>
      <c r="BT209" s="127">
        <v>0</v>
      </c>
      <c r="BU209" s="127">
        <v>0</v>
      </c>
      <c r="BV209" s="127">
        <v>0</v>
      </c>
      <c r="BW209" s="127">
        <v>0</v>
      </c>
      <c r="BX209" s="127">
        <v>0</v>
      </c>
      <c r="BY209" s="127">
        <v>0</v>
      </c>
      <c r="BZ209" s="127">
        <v>0</v>
      </c>
      <c r="CA209" s="127"/>
      <c r="CB209" s="127"/>
      <c r="CC209" s="127"/>
    </row>
    <row r="210" spans="1:85" s="92" customFormat="1" ht="15.75" customHeight="1" x14ac:dyDescent="0.2">
      <c r="A210" s="13" t="s">
        <v>2313</v>
      </c>
      <c r="B210" s="13">
        <v>1</v>
      </c>
      <c r="C210" s="12" t="s">
        <v>5180</v>
      </c>
      <c r="D210" s="13" t="s">
        <v>2646</v>
      </c>
      <c r="E210" s="13" t="s">
        <v>3588</v>
      </c>
      <c r="F210" s="13" t="s">
        <v>2340</v>
      </c>
      <c r="G210" s="36"/>
      <c r="H210" s="36">
        <v>41255</v>
      </c>
      <c r="I210" s="47" t="s">
        <v>5188</v>
      </c>
      <c r="J210" s="18"/>
      <c r="K210" s="221"/>
      <c r="L210" s="221"/>
      <c r="M210" s="244">
        <v>1</v>
      </c>
      <c r="N210" s="244">
        <v>1</v>
      </c>
      <c r="O210" s="244">
        <v>0</v>
      </c>
      <c r="P210" s="244">
        <v>5</v>
      </c>
      <c r="Q210" s="244">
        <v>5</v>
      </c>
      <c r="R210" s="244">
        <v>0</v>
      </c>
      <c r="S210" s="244">
        <v>0</v>
      </c>
      <c r="T210" s="244">
        <v>0</v>
      </c>
      <c r="U210" s="244">
        <v>0</v>
      </c>
      <c r="V210" s="244">
        <v>5</v>
      </c>
      <c r="W210" s="244">
        <v>5</v>
      </c>
      <c r="X210" s="244">
        <v>0</v>
      </c>
      <c r="Y210" s="244">
        <v>0</v>
      </c>
      <c r="Z210" s="244">
        <v>0</v>
      </c>
      <c r="AA210" s="244">
        <v>0</v>
      </c>
      <c r="AB210" s="244">
        <v>5</v>
      </c>
      <c r="AC210" s="244">
        <v>5</v>
      </c>
      <c r="AD210" s="244">
        <v>0</v>
      </c>
      <c r="AE210" s="221">
        <v>0</v>
      </c>
      <c r="AF210" s="221">
        <v>0</v>
      </c>
      <c r="AG210" s="221">
        <v>0</v>
      </c>
      <c r="AH210" s="221">
        <v>5</v>
      </c>
      <c r="AI210" s="221">
        <v>5</v>
      </c>
      <c r="AJ210" s="221">
        <v>0</v>
      </c>
      <c r="AK210" s="291">
        <v>0</v>
      </c>
      <c r="AL210" s="291">
        <v>0</v>
      </c>
      <c r="AM210" s="291">
        <v>0</v>
      </c>
      <c r="AN210" s="349">
        <v>5</v>
      </c>
      <c r="AO210" s="349">
        <v>5</v>
      </c>
      <c r="AP210" s="349">
        <v>0</v>
      </c>
      <c r="AQ210" s="376">
        <v>0</v>
      </c>
      <c r="AR210" s="376">
        <v>0</v>
      </c>
      <c r="AS210" s="376">
        <v>0</v>
      </c>
      <c r="AT210" s="394">
        <v>0</v>
      </c>
      <c r="AU210" s="394">
        <v>0</v>
      </c>
      <c r="AV210" s="394">
        <v>0</v>
      </c>
      <c r="AW210" s="394">
        <v>0</v>
      </c>
      <c r="AX210" s="394">
        <v>0</v>
      </c>
      <c r="AY210" s="394">
        <v>0</v>
      </c>
      <c r="AZ210" s="127">
        <v>0</v>
      </c>
      <c r="BA210" s="127">
        <v>0</v>
      </c>
      <c r="BB210" s="127">
        <v>0</v>
      </c>
      <c r="BC210" s="127">
        <v>0</v>
      </c>
      <c r="BD210" s="127">
        <v>0</v>
      </c>
      <c r="BE210" s="127">
        <v>0</v>
      </c>
      <c r="BF210" s="127">
        <v>0</v>
      </c>
      <c r="BG210" s="127">
        <v>0</v>
      </c>
      <c r="BH210" s="127">
        <v>0</v>
      </c>
      <c r="BI210" s="127">
        <v>0</v>
      </c>
      <c r="BJ210" s="127">
        <v>0</v>
      </c>
      <c r="BK210" s="127">
        <v>0</v>
      </c>
      <c r="BL210" s="127">
        <v>0</v>
      </c>
      <c r="BM210" s="127">
        <v>0</v>
      </c>
      <c r="BN210" s="127">
        <v>0</v>
      </c>
      <c r="BO210" s="127">
        <v>0</v>
      </c>
      <c r="BP210" s="127">
        <v>0</v>
      </c>
      <c r="BQ210" s="127">
        <v>0</v>
      </c>
      <c r="BR210" s="127">
        <v>0</v>
      </c>
      <c r="BS210" s="127">
        <v>0</v>
      </c>
      <c r="BT210" s="127">
        <v>0</v>
      </c>
      <c r="BU210" s="127">
        <v>0</v>
      </c>
      <c r="BV210" s="127">
        <v>0</v>
      </c>
      <c r="BW210" s="127">
        <v>0</v>
      </c>
      <c r="BX210" s="127">
        <v>0</v>
      </c>
      <c r="BY210" s="127">
        <v>0</v>
      </c>
      <c r="BZ210" s="127">
        <v>0</v>
      </c>
      <c r="CA210" s="127"/>
      <c r="CB210" s="127"/>
      <c r="CC210" s="127"/>
    </row>
    <row r="211" spans="1:85" s="92" customFormat="1" x14ac:dyDescent="0.2">
      <c r="A211" s="13" t="s">
        <v>2313</v>
      </c>
      <c r="B211" s="13">
        <v>1</v>
      </c>
      <c r="C211" s="12" t="s">
        <v>5181</v>
      </c>
      <c r="D211" s="13" t="s">
        <v>2646</v>
      </c>
      <c r="E211" s="13" t="s">
        <v>3588</v>
      </c>
      <c r="F211" s="13" t="s">
        <v>1691</v>
      </c>
      <c r="G211" s="36">
        <v>41400</v>
      </c>
      <c r="H211" s="36">
        <v>41257</v>
      </c>
      <c r="I211" s="47" t="s">
        <v>5189</v>
      </c>
      <c r="J211" s="18"/>
      <c r="K211" s="221"/>
      <c r="L211" s="221"/>
      <c r="M211" s="244">
        <v>3</v>
      </c>
      <c r="N211" s="244">
        <v>3</v>
      </c>
      <c r="O211" s="244">
        <v>0</v>
      </c>
      <c r="P211" s="244">
        <v>0</v>
      </c>
      <c r="Q211" s="244">
        <v>0</v>
      </c>
      <c r="R211" s="244">
        <v>0</v>
      </c>
      <c r="S211" s="244">
        <v>0</v>
      </c>
      <c r="T211" s="244">
        <v>0</v>
      </c>
      <c r="U211" s="244">
        <v>0</v>
      </c>
      <c r="V211" s="244">
        <v>0</v>
      </c>
      <c r="W211" s="244">
        <v>0</v>
      </c>
      <c r="X211" s="244">
        <v>0</v>
      </c>
      <c r="Y211" s="244">
        <v>0</v>
      </c>
      <c r="Z211" s="244">
        <v>0</v>
      </c>
      <c r="AA211" s="244">
        <v>0</v>
      </c>
      <c r="AB211" s="244">
        <v>0</v>
      </c>
      <c r="AC211" s="244">
        <v>0</v>
      </c>
      <c r="AD211" s="244">
        <v>0</v>
      </c>
      <c r="AE211" s="221">
        <v>0</v>
      </c>
      <c r="AF211" s="221">
        <v>0</v>
      </c>
      <c r="AG211" s="221">
        <v>0</v>
      </c>
      <c r="AH211" s="221">
        <v>0</v>
      </c>
      <c r="AI211" s="221">
        <v>0</v>
      </c>
      <c r="AJ211" s="221">
        <v>0</v>
      </c>
      <c r="AK211" s="291">
        <v>0</v>
      </c>
      <c r="AL211" s="291">
        <v>0</v>
      </c>
      <c r="AM211" s="291">
        <v>0</v>
      </c>
      <c r="AN211" s="349">
        <v>0</v>
      </c>
      <c r="AO211" s="349">
        <v>0</v>
      </c>
      <c r="AP211" s="349">
        <v>0</v>
      </c>
      <c r="AQ211" s="376">
        <v>0</v>
      </c>
      <c r="AR211" s="376">
        <v>0</v>
      </c>
      <c r="AS211" s="376">
        <v>0</v>
      </c>
      <c r="AT211" s="394">
        <v>0</v>
      </c>
      <c r="AU211" s="394">
        <v>0</v>
      </c>
      <c r="AV211" s="394">
        <v>0</v>
      </c>
      <c r="AW211" s="394">
        <v>0</v>
      </c>
      <c r="AX211" s="394">
        <v>0</v>
      </c>
      <c r="AY211" s="394">
        <v>0</v>
      </c>
      <c r="AZ211" s="127">
        <v>0</v>
      </c>
      <c r="BA211" s="127">
        <v>0</v>
      </c>
      <c r="BB211" s="127">
        <v>0</v>
      </c>
      <c r="BC211" s="127">
        <v>0</v>
      </c>
      <c r="BD211" s="127">
        <v>0</v>
      </c>
      <c r="BE211" s="127">
        <v>0</v>
      </c>
      <c r="BF211" s="127">
        <v>0</v>
      </c>
      <c r="BG211" s="127">
        <v>0</v>
      </c>
      <c r="BH211" s="127">
        <v>0</v>
      </c>
      <c r="BI211" s="127">
        <v>0</v>
      </c>
      <c r="BJ211" s="127">
        <v>0</v>
      </c>
      <c r="BK211" s="127">
        <v>0</v>
      </c>
      <c r="BL211" s="127">
        <v>0</v>
      </c>
      <c r="BM211" s="127">
        <v>0</v>
      </c>
      <c r="BN211" s="127">
        <v>0</v>
      </c>
      <c r="BO211" s="127">
        <v>0</v>
      </c>
      <c r="BP211" s="127">
        <v>0</v>
      </c>
      <c r="BQ211" s="127">
        <v>0</v>
      </c>
      <c r="BR211" s="127">
        <v>0</v>
      </c>
      <c r="BS211" s="127">
        <v>0</v>
      </c>
      <c r="BT211" s="127">
        <v>0</v>
      </c>
      <c r="BU211" s="127">
        <v>0</v>
      </c>
      <c r="BV211" s="127">
        <v>0</v>
      </c>
      <c r="BW211" s="127">
        <v>0</v>
      </c>
      <c r="BX211" s="127">
        <v>0</v>
      </c>
      <c r="BY211" s="127">
        <v>0</v>
      </c>
      <c r="BZ211" s="127">
        <v>0</v>
      </c>
      <c r="CA211" s="127"/>
      <c r="CB211" s="127"/>
      <c r="CC211" s="127"/>
    </row>
    <row r="212" spans="1:85" s="92" customFormat="1" x14ac:dyDescent="0.2">
      <c r="A212" s="13" t="s">
        <v>2313</v>
      </c>
      <c r="B212" s="13">
        <v>1</v>
      </c>
      <c r="C212" s="12" t="s">
        <v>5182</v>
      </c>
      <c r="D212" s="13" t="s">
        <v>2646</v>
      </c>
      <c r="E212" s="13" t="s">
        <v>3588</v>
      </c>
      <c r="F212" s="13" t="s">
        <v>1691</v>
      </c>
      <c r="G212" s="36">
        <v>41472</v>
      </c>
      <c r="H212" s="36">
        <v>41262</v>
      </c>
      <c r="I212" s="47" t="s">
        <v>5190</v>
      </c>
      <c r="J212" s="18"/>
      <c r="K212" s="221"/>
      <c r="L212" s="221"/>
      <c r="M212" s="244">
        <v>3</v>
      </c>
      <c r="N212" s="244">
        <v>3</v>
      </c>
      <c r="O212" s="244">
        <v>0</v>
      </c>
      <c r="P212" s="244">
        <v>0</v>
      </c>
      <c r="Q212" s="244">
        <v>0</v>
      </c>
      <c r="R212" s="244">
        <v>0</v>
      </c>
      <c r="S212" s="244">
        <v>0</v>
      </c>
      <c r="T212" s="244">
        <v>0</v>
      </c>
      <c r="U212" s="244">
        <v>0</v>
      </c>
      <c r="V212" s="244">
        <v>1</v>
      </c>
      <c r="W212" s="244">
        <v>1</v>
      </c>
      <c r="X212" s="244">
        <v>0</v>
      </c>
      <c r="Y212" s="244">
        <v>2</v>
      </c>
      <c r="Z212" s="244">
        <v>2</v>
      </c>
      <c r="AA212" s="244">
        <v>0</v>
      </c>
      <c r="AB212" s="244">
        <v>0</v>
      </c>
      <c r="AC212" s="244">
        <v>0</v>
      </c>
      <c r="AD212" s="244">
        <v>0</v>
      </c>
      <c r="AE212" s="221">
        <v>3</v>
      </c>
      <c r="AF212" s="221">
        <v>3</v>
      </c>
      <c r="AG212" s="221">
        <v>0</v>
      </c>
      <c r="AH212" s="221">
        <v>0</v>
      </c>
      <c r="AI212" s="221">
        <v>0</v>
      </c>
      <c r="AJ212" s="221">
        <v>0</v>
      </c>
      <c r="AK212" s="291">
        <v>0</v>
      </c>
      <c r="AL212" s="291">
        <v>0</v>
      </c>
      <c r="AM212" s="291">
        <v>0</v>
      </c>
      <c r="AN212" s="349">
        <v>5</v>
      </c>
      <c r="AO212" s="349">
        <v>5</v>
      </c>
      <c r="AP212" s="349">
        <v>0</v>
      </c>
      <c r="AQ212" s="376">
        <v>2</v>
      </c>
      <c r="AR212" s="376">
        <v>2</v>
      </c>
      <c r="AS212" s="376">
        <v>0</v>
      </c>
      <c r="AT212" s="394">
        <v>0</v>
      </c>
      <c r="AU212" s="394">
        <v>0</v>
      </c>
      <c r="AV212" s="394">
        <v>0</v>
      </c>
      <c r="AW212" s="394">
        <v>4</v>
      </c>
      <c r="AX212" s="394">
        <v>4</v>
      </c>
      <c r="AY212" s="394">
        <v>0</v>
      </c>
      <c r="AZ212" s="127">
        <v>4</v>
      </c>
      <c r="BA212" s="127">
        <v>4</v>
      </c>
      <c r="BB212" s="127">
        <v>0</v>
      </c>
      <c r="BC212" s="127">
        <v>1</v>
      </c>
      <c r="BD212" s="127">
        <v>1</v>
      </c>
      <c r="BE212" s="127">
        <v>0</v>
      </c>
      <c r="BF212" s="127">
        <v>2</v>
      </c>
      <c r="BG212" s="127">
        <v>2</v>
      </c>
      <c r="BH212" s="127">
        <v>0</v>
      </c>
      <c r="BI212" s="127">
        <v>0</v>
      </c>
      <c r="BJ212" s="127">
        <v>0</v>
      </c>
      <c r="BK212" s="127">
        <v>0</v>
      </c>
      <c r="BL212" s="127">
        <v>0</v>
      </c>
      <c r="BM212" s="127">
        <v>0</v>
      </c>
      <c r="BN212" s="127">
        <v>0</v>
      </c>
      <c r="BO212" s="127">
        <v>3</v>
      </c>
      <c r="BP212" s="127">
        <v>3</v>
      </c>
      <c r="BQ212" s="127">
        <v>0</v>
      </c>
      <c r="BR212" s="127">
        <v>0</v>
      </c>
      <c r="BS212" s="127">
        <v>0</v>
      </c>
      <c r="BT212" s="127">
        <v>0</v>
      </c>
      <c r="BU212" s="127">
        <v>0</v>
      </c>
      <c r="BV212" s="127">
        <v>0</v>
      </c>
      <c r="BW212" s="127">
        <v>0</v>
      </c>
      <c r="BX212" s="127">
        <v>3</v>
      </c>
      <c r="BY212" s="127">
        <v>3</v>
      </c>
      <c r="BZ212" s="127">
        <v>0</v>
      </c>
      <c r="CA212" s="127"/>
      <c r="CB212" s="127"/>
      <c r="CC212" s="127"/>
      <c r="CG212" s="92" t="s">
        <v>612</v>
      </c>
    </row>
    <row r="213" spans="1:85" s="92" customFormat="1" x14ac:dyDescent="0.2">
      <c r="A213" s="13" t="s">
        <v>2313</v>
      </c>
      <c r="B213" s="13">
        <v>1</v>
      </c>
      <c r="C213" s="12" t="s">
        <v>5197</v>
      </c>
      <c r="D213" s="13" t="s">
        <v>2646</v>
      </c>
      <c r="E213" s="13" t="s">
        <v>3588</v>
      </c>
      <c r="F213" s="13" t="s">
        <v>2340</v>
      </c>
      <c r="G213" s="36"/>
      <c r="H213" s="36">
        <v>41269</v>
      </c>
      <c r="I213" s="47" t="s">
        <v>5198</v>
      </c>
      <c r="J213" s="18"/>
      <c r="K213" s="221"/>
      <c r="L213" s="221"/>
      <c r="M213" s="18"/>
      <c r="N213" s="18"/>
      <c r="O213" s="18"/>
      <c r="P213" s="244">
        <v>1</v>
      </c>
      <c r="Q213" s="244">
        <v>1</v>
      </c>
      <c r="R213" s="244">
        <v>0</v>
      </c>
      <c r="S213" s="244">
        <v>0</v>
      </c>
      <c r="T213" s="244">
        <v>0</v>
      </c>
      <c r="U213" s="244">
        <v>0</v>
      </c>
      <c r="V213" s="244">
        <v>0</v>
      </c>
      <c r="W213" s="244">
        <v>0</v>
      </c>
      <c r="X213" s="244">
        <v>0</v>
      </c>
      <c r="Y213" s="221">
        <v>0</v>
      </c>
      <c r="Z213" s="221">
        <v>0</v>
      </c>
      <c r="AA213" s="221">
        <v>0</v>
      </c>
      <c r="AB213" s="221">
        <v>0</v>
      </c>
      <c r="AC213" s="221">
        <v>0</v>
      </c>
      <c r="AD213" s="221">
        <v>0</v>
      </c>
      <c r="AE213" s="221">
        <v>1</v>
      </c>
      <c r="AF213" s="221">
        <v>1</v>
      </c>
      <c r="AG213" s="221">
        <v>0</v>
      </c>
      <c r="AH213" s="221">
        <v>3</v>
      </c>
      <c r="AI213" s="221">
        <v>3</v>
      </c>
      <c r="AJ213" s="221">
        <v>0</v>
      </c>
      <c r="AK213" s="291">
        <v>0</v>
      </c>
      <c r="AL213" s="291">
        <v>0</v>
      </c>
      <c r="AM213" s="291">
        <v>0</v>
      </c>
      <c r="AN213" s="349">
        <v>0</v>
      </c>
      <c r="AO213" s="349">
        <v>0</v>
      </c>
      <c r="AP213" s="349">
        <v>0</v>
      </c>
      <c r="AQ213" s="376">
        <v>0</v>
      </c>
      <c r="AR213" s="376">
        <v>0</v>
      </c>
      <c r="AS213" s="376">
        <v>0</v>
      </c>
      <c r="AT213" s="394">
        <v>0</v>
      </c>
      <c r="AU213" s="394">
        <v>0</v>
      </c>
      <c r="AV213" s="394">
        <v>0</v>
      </c>
      <c r="AW213" s="394">
        <v>0</v>
      </c>
      <c r="AX213" s="394">
        <v>0</v>
      </c>
      <c r="AY213" s="394">
        <v>0</v>
      </c>
      <c r="AZ213" s="127">
        <v>0</v>
      </c>
      <c r="BA213" s="127">
        <v>0</v>
      </c>
      <c r="BB213" s="127">
        <v>0</v>
      </c>
      <c r="BC213" s="127">
        <v>0</v>
      </c>
      <c r="BD213" s="127">
        <v>0</v>
      </c>
      <c r="BE213" s="127">
        <v>0</v>
      </c>
      <c r="BF213" s="127">
        <v>1</v>
      </c>
      <c r="BG213" s="127">
        <v>1</v>
      </c>
      <c r="BH213" s="127">
        <v>0</v>
      </c>
      <c r="BI213" s="127">
        <v>1</v>
      </c>
      <c r="BJ213" s="127">
        <v>1</v>
      </c>
      <c r="BK213" s="127">
        <v>0</v>
      </c>
      <c r="BL213" s="127">
        <v>2</v>
      </c>
      <c r="BM213" s="127">
        <v>2</v>
      </c>
      <c r="BN213" s="127">
        <v>0</v>
      </c>
      <c r="BO213" s="127">
        <v>3</v>
      </c>
      <c r="BP213" s="127">
        <v>3</v>
      </c>
      <c r="BQ213" s="127">
        <v>0</v>
      </c>
      <c r="BR213" s="127">
        <v>5</v>
      </c>
      <c r="BS213" s="127">
        <v>5</v>
      </c>
      <c r="BT213" s="127">
        <v>0</v>
      </c>
      <c r="BU213" s="127">
        <v>4</v>
      </c>
      <c r="BV213" s="127">
        <v>4</v>
      </c>
      <c r="BW213" s="127">
        <v>0</v>
      </c>
      <c r="BX213" s="127">
        <v>5</v>
      </c>
      <c r="BY213" s="127">
        <v>5</v>
      </c>
      <c r="BZ213" s="127">
        <v>0</v>
      </c>
      <c r="CA213" s="127"/>
      <c r="CB213" s="127"/>
      <c r="CC213" s="127"/>
    </row>
    <row r="214" spans="1:85" s="92" customFormat="1" x14ac:dyDescent="0.2">
      <c r="A214" s="13" t="s">
        <v>2313</v>
      </c>
      <c r="B214" s="13">
        <v>1</v>
      </c>
      <c r="C214" s="12" t="s">
        <v>5199</v>
      </c>
      <c r="D214" s="13" t="s">
        <v>2646</v>
      </c>
      <c r="E214" s="13" t="s">
        <v>3588</v>
      </c>
      <c r="F214" s="13" t="s">
        <v>2340</v>
      </c>
      <c r="G214" s="36"/>
      <c r="H214" s="36">
        <v>41282</v>
      </c>
      <c r="I214" s="47" t="s">
        <v>5200</v>
      </c>
      <c r="J214" s="18"/>
      <c r="K214" s="221"/>
      <c r="L214" s="221"/>
      <c r="M214" s="18"/>
      <c r="N214" s="18"/>
      <c r="O214" s="18"/>
      <c r="P214" s="244">
        <v>4</v>
      </c>
      <c r="Q214" s="244">
        <v>4</v>
      </c>
      <c r="R214" s="244">
        <v>0</v>
      </c>
      <c r="S214" s="244">
        <v>0</v>
      </c>
      <c r="T214" s="244">
        <v>0</v>
      </c>
      <c r="U214" s="244">
        <v>0</v>
      </c>
      <c r="V214" s="244">
        <v>4</v>
      </c>
      <c r="W214" s="244">
        <v>4</v>
      </c>
      <c r="X214" s="244">
        <v>0</v>
      </c>
      <c r="Y214" s="244">
        <v>0</v>
      </c>
      <c r="Z214" s="244">
        <v>0</v>
      </c>
      <c r="AA214" s="244">
        <v>0</v>
      </c>
      <c r="AB214" s="244">
        <v>12</v>
      </c>
      <c r="AC214" s="244">
        <v>12</v>
      </c>
      <c r="AD214" s="244">
        <v>0</v>
      </c>
      <c r="AE214" s="221">
        <v>4</v>
      </c>
      <c r="AF214" s="221">
        <v>4</v>
      </c>
      <c r="AG214" s="221">
        <v>0</v>
      </c>
      <c r="AH214" s="253">
        <v>4</v>
      </c>
      <c r="AI214" s="253">
        <v>4</v>
      </c>
      <c r="AJ214" s="253">
        <v>0</v>
      </c>
      <c r="AK214" s="291">
        <v>0</v>
      </c>
      <c r="AL214" s="291">
        <v>0</v>
      </c>
      <c r="AM214" s="291">
        <v>0</v>
      </c>
      <c r="AN214" s="349">
        <v>4</v>
      </c>
      <c r="AO214" s="349">
        <v>4</v>
      </c>
      <c r="AP214" s="349">
        <v>0</v>
      </c>
      <c r="AQ214" s="376">
        <v>0</v>
      </c>
      <c r="AR214" s="376">
        <v>0</v>
      </c>
      <c r="AS214" s="376">
        <v>0</v>
      </c>
      <c r="AT214" s="394">
        <v>4</v>
      </c>
      <c r="AU214" s="394">
        <v>4</v>
      </c>
      <c r="AV214" s="394">
        <v>0</v>
      </c>
      <c r="AW214" s="394">
        <v>0</v>
      </c>
      <c r="AX214" s="394">
        <v>0</v>
      </c>
      <c r="AY214" s="394">
        <v>0</v>
      </c>
      <c r="AZ214" s="127">
        <v>4</v>
      </c>
      <c r="BA214" s="127">
        <v>4</v>
      </c>
      <c r="BB214" s="127">
        <v>4</v>
      </c>
      <c r="BC214" s="127">
        <v>0</v>
      </c>
      <c r="BD214" s="127">
        <v>0</v>
      </c>
      <c r="BE214" s="127">
        <v>0</v>
      </c>
      <c r="BF214" s="127">
        <v>4</v>
      </c>
      <c r="BG214" s="127">
        <v>4</v>
      </c>
      <c r="BH214" s="127">
        <v>4</v>
      </c>
      <c r="BI214" s="127">
        <v>0</v>
      </c>
      <c r="BJ214" s="127">
        <v>0</v>
      </c>
      <c r="BK214" s="127">
        <v>0</v>
      </c>
      <c r="BL214" s="127">
        <v>4</v>
      </c>
      <c r="BM214" s="127">
        <v>4</v>
      </c>
      <c r="BN214" s="127">
        <v>0</v>
      </c>
      <c r="BO214" s="127">
        <v>0</v>
      </c>
      <c r="BP214" s="127">
        <v>0</v>
      </c>
      <c r="BQ214" s="127">
        <v>0</v>
      </c>
      <c r="BR214" s="127">
        <v>4</v>
      </c>
      <c r="BS214" s="127">
        <v>4</v>
      </c>
      <c r="BT214" s="127">
        <v>0</v>
      </c>
      <c r="BU214" s="127">
        <v>0</v>
      </c>
      <c r="BV214" s="127">
        <v>0</v>
      </c>
      <c r="BW214" s="127">
        <v>0</v>
      </c>
      <c r="BX214" s="127">
        <v>4</v>
      </c>
      <c r="BY214" s="127">
        <v>4</v>
      </c>
      <c r="BZ214" s="127">
        <v>0</v>
      </c>
      <c r="CA214" s="127"/>
      <c r="CB214" s="127"/>
      <c r="CC214" s="127"/>
    </row>
    <row r="215" spans="1:85" s="92" customFormat="1" x14ac:dyDescent="0.2">
      <c r="A215" s="13" t="s">
        <v>2313</v>
      </c>
      <c r="B215" s="13">
        <v>1</v>
      </c>
      <c r="C215" s="12" t="s">
        <v>5183</v>
      </c>
      <c r="D215" s="13" t="s">
        <v>2646</v>
      </c>
      <c r="E215" s="13" t="s">
        <v>3588</v>
      </c>
      <c r="F215" s="13" t="s">
        <v>2340</v>
      </c>
      <c r="G215" s="36"/>
      <c r="H215" s="36">
        <v>41295</v>
      </c>
      <c r="I215" s="47" t="s">
        <v>5191</v>
      </c>
      <c r="J215" s="18"/>
      <c r="K215" s="221"/>
      <c r="L215" s="221"/>
      <c r="M215" s="244">
        <v>1</v>
      </c>
      <c r="N215" s="244">
        <v>1</v>
      </c>
      <c r="O215" s="244">
        <v>0</v>
      </c>
      <c r="P215" s="244">
        <v>0</v>
      </c>
      <c r="Q215" s="244">
        <v>0</v>
      </c>
      <c r="R215" s="244">
        <v>0</v>
      </c>
      <c r="S215" s="244">
        <v>0</v>
      </c>
      <c r="T215" s="244">
        <v>0</v>
      </c>
      <c r="U215" s="244">
        <v>0</v>
      </c>
      <c r="V215" s="244">
        <v>1</v>
      </c>
      <c r="W215" s="244">
        <v>1</v>
      </c>
      <c r="X215" s="244">
        <v>0</v>
      </c>
      <c r="Y215" s="221">
        <v>0</v>
      </c>
      <c r="Z215" s="221">
        <v>0</v>
      </c>
      <c r="AA215" s="221">
        <v>0</v>
      </c>
      <c r="AB215" s="221">
        <v>1</v>
      </c>
      <c r="AC215" s="221">
        <v>1</v>
      </c>
      <c r="AD215" s="221">
        <v>0</v>
      </c>
      <c r="AE215" s="221">
        <v>0</v>
      </c>
      <c r="AF215" s="221">
        <v>0</v>
      </c>
      <c r="AG215" s="221">
        <v>0</v>
      </c>
      <c r="AH215" s="221">
        <v>0</v>
      </c>
      <c r="AI215" s="221">
        <v>0</v>
      </c>
      <c r="AJ215" s="221">
        <v>0</v>
      </c>
      <c r="AK215" s="291">
        <v>0</v>
      </c>
      <c r="AL215" s="291">
        <v>0</v>
      </c>
      <c r="AM215" s="291">
        <v>0</v>
      </c>
      <c r="AN215" s="349">
        <v>0</v>
      </c>
      <c r="AO215" s="349">
        <v>0</v>
      </c>
      <c r="AP215" s="349">
        <v>0</v>
      </c>
      <c r="AQ215" s="376">
        <v>0</v>
      </c>
      <c r="AR215" s="376">
        <v>0</v>
      </c>
      <c r="AS215" s="376">
        <v>0</v>
      </c>
      <c r="AT215" s="394">
        <v>0</v>
      </c>
      <c r="AU215" s="394">
        <v>0</v>
      </c>
      <c r="AV215" s="394">
        <v>0</v>
      </c>
      <c r="AW215" s="394">
        <v>0</v>
      </c>
      <c r="AX215" s="394">
        <v>0</v>
      </c>
      <c r="AY215" s="394">
        <v>0</v>
      </c>
      <c r="AZ215" s="127">
        <v>1</v>
      </c>
      <c r="BA215" s="127">
        <v>1</v>
      </c>
      <c r="BB215" s="127">
        <v>0</v>
      </c>
      <c r="BC215" s="127">
        <v>0</v>
      </c>
      <c r="BD215" s="127">
        <v>0</v>
      </c>
      <c r="BE215" s="127">
        <v>0</v>
      </c>
      <c r="BF215" s="127">
        <v>1</v>
      </c>
      <c r="BG215" s="127">
        <v>1</v>
      </c>
      <c r="BH215" s="127">
        <v>0</v>
      </c>
      <c r="BI215" s="127">
        <v>0</v>
      </c>
      <c r="BJ215" s="127">
        <v>0</v>
      </c>
      <c r="BK215" s="127">
        <v>0</v>
      </c>
      <c r="BL215" s="127">
        <v>0</v>
      </c>
      <c r="BM215" s="127">
        <v>0</v>
      </c>
      <c r="BN215" s="127">
        <v>0</v>
      </c>
      <c r="BO215" s="127">
        <v>0</v>
      </c>
      <c r="BP215" s="127">
        <v>0</v>
      </c>
      <c r="BQ215" s="127">
        <v>0</v>
      </c>
      <c r="BR215" s="127">
        <v>0</v>
      </c>
      <c r="BS215" s="127">
        <v>0</v>
      </c>
      <c r="BT215" s="127">
        <v>0</v>
      </c>
      <c r="BU215" s="127">
        <v>0</v>
      </c>
      <c r="BV215" s="127">
        <v>0</v>
      </c>
      <c r="BW215" s="127">
        <v>0</v>
      </c>
      <c r="BX215" s="127">
        <v>0</v>
      </c>
      <c r="BY215" s="127">
        <v>0</v>
      </c>
      <c r="BZ215" s="127">
        <v>0</v>
      </c>
      <c r="CA215" s="127"/>
      <c r="CB215" s="127"/>
      <c r="CC215" s="127"/>
    </row>
    <row r="216" spans="1:85" s="92" customFormat="1" x14ac:dyDescent="0.2">
      <c r="A216" s="13" t="s">
        <v>2313</v>
      </c>
      <c r="B216" s="13">
        <v>1</v>
      </c>
      <c r="C216" s="12" t="s">
        <v>5237</v>
      </c>
      <c r="D216" s="13" t="s">
        <v>2646</v>
      </c>
      <c r="E216" s="13" t="s">
        <v>3588</v>
      </c>
      <c r="F216" s="13" t="s">
        <v>2340</v>
      </c>
      <c r="G216" s="36"/>
      <c r="H216" s="36">
        <v>41296</v>
      </c>
      <c r="I216" s="47" t="s">
        <v>5238</v>
      </c>
      <c r="J216" s="18"/>
      <c r="K216" s="221"/>
      <c r="L216" s="221"/>
      <c r="M216" s="221"/>
      <c r="N216" s="221"/>
      <c r="O216" s="221"/>
      <c r="P216" s="221"/>
      <c r="Q216" s="221"/>
      <c r="R216" s="221"/>
      <c r="S216" s="221"/>
      <c r="T216" s="221"/>
      <c r="U216" s="221"/>
      <c r="V216" s="244">
        <v>4</v>
      </c>
      <c r="W216" s="244">
        <v>4</v>
      </c>
      <c r="X216" s="244">
        <v>0</v>
      </c>
      <c r="Y216" s="221">
        <v>0</v>
      </c>
      <c r="Z216" s="221">
        <v>0</v>
      </c>
      <c r="AA216" s="221">
        <v>0</v>
      </c>
      <c r="AB216" s="221">
        <v>2</v>
      </c>
      <c r="AC216" s="221">
        <v>2</v>
      </c>
      <c r="AD216" s="221">
        <v>0</v>
      </c>
      <c r="AE216" s="221">
        <v>0</v>
      </c>
      <c r="AF216" s="221">
        <v>0</v>
      </c>
      <c r="AG216" s="221">
        <v>0</v>
      </c>
      <c r="AH216" s="221">
        <v>0</v>
      </c>
      <c r="AI216" s="221">
        <v>0</v>
      </c>
      <c r="AJ216" s="221">
        <v>0</v>
      </c>
      <c r="AK216" s="291">
        <v>0</v>
      </c>
      <c r="AL216" s="291">
        <v>0</v>
      </c>
      <c r="AM216" s="291">
        <v>0</v>
      </c>
      <c r="AN216" s="349">
        <v>0</v>
      </c>
      <c r="AO216" s="349">
        <v>0</v>
      </c>
      <c r="AP216" s="349">
        <v>0</v>
      </c>
      <c r="AQ216" s="376">
        <v>0</v>
      </c>
      <c r="AR216" s="376">
        <v>0</v>
      </c>
      <c r="AS216" s="376">
        <v>0</v>
      </c>
      <c r="AT216" s="394">
        <v>1</v>
      </c>
      <c r="AU216" s="394">
        <v>1</v>
      </c>
      <c r="AV216" s="394">
        <v>0</v>
      </c>
      <c r="AW216" s="394">
        <v>0</v>
      </c>
      <c r="AX216" s="394">
        <v>0</v>
      </c>
      <c r="AY216" s="394">
        <v>0</v>
      </c>
      <c r="AZ216" s="127">
        <v>0</v>
      </c>
      <c r="BA216" s="127">
        <v>0</v>
      </c>
      <c r="BB216" s="127">
        <v>0</v>
      </c>
      <c r="BC216" s="127">
        <v>0</v>
      </c>
      <c r="BD216" s="127">
        <v>0</v>
      </c>
      <c r="BE216" s="127">
        <v>0</v>
      </c>
      <c r="BF216" s="127">
        <v>4</v>
      </c>
      <c r="BG216" s="127">
        <v>4</v>
      </c>
      <c r="BH216" s="127">
        <v>0</v>
      </c>
      <c r="BI216" s="127">
        <v>0</v>
      </c>
      <c r="BJ216" s="127">
        <v>0</v>
      </c>
      <c r="BK216" s="127">
        <v>0</v>
      </c>
      <c r="BL216" s="127">
        <v>1</v>
      </c>
      <c r="BM216" s="127">
        <v>1</v>
      </c>
      <c r="BN216" s="127">
        <v>0</v>
      </c>
      <c r="BO216" s="127">
        <v>0</v>
      </c>
      <c r="BP216" s="127">
        <v>0</v>
      </c>
      <c r="BQ216" s="127">
        <v>0</v>
      </c>
      <c r="BR216" s="127">
        <v>0</v>
      </c>
      <c r="BS216" s="127">
        <v>0</v>
      </c>
      <c r="BT216" s="127">
        <v>0</v>
      </c>
      <c r="BU216" s="127">
        <v>0</v>
      </c>
      <c r="BV216" s="127">
        <v>0</v>
      </c>
      <c r="BW216" s="127">
        <v>0</v>
      </c>
      <c r="BX216" s="127">
        <v>0</v>
      </c>
      <c r="BY216" s="127">
        <v>0</v>
      </c>
      <c r="BZ216" s="127">
        <v>0</v>
      </c>
      <c r="CA216" s="127"/>
      <c r="CB216" s="127"/>
      <c r="CC216" s="127"/>
    </row>
    <row r="217" spans="1:85" s="92" customFormat="1" x14ac:dyDescent="0.2">
      <c r="A217" s="13" t="s">
        <v>2313</v>
      </c>
      <c r="B217" s="13">
        <v>1</v>
      </c>
      <c r="C217" s="12" t="s">
        <v>5239</v>
      </c>
      <c r="D217" s="13" t="s">
        <v>2646</v>
      </c>
      <c r="E217" s="13" t="s">
        <v>3588</v>
      </c>
      <c r="F217" s="13" t="s">
        <v>2340</v>
      </c>
      <c r="G217" s="36"/>
      <c r="H217" s="36">
        <v>41298</v>
      </c>
      <c r="I217" s="47" t="s">
        <v>5275</v>
      </c>
      <c r="J217" s="18"/>
      <c r="K217" s="221"/>
      <c r="L217" s="221"/>
      <c r="M217" s="221"/>
      <c r="N217" s="221"/>
      <c r="O217" s="221"/>
      <c r="P217" s="221"/>
      <c r="Q217" s="221"/>
      <c r="R217" s="221"/>
      <c r="S217" s="221"/>
      <c r="T217" s="221"/>
      <c r="U217" s="221"/>
      <c r="V217" s="244">
        <v>2</v>
      </c>
      <c r="W217" s="244">
        <v>2</v>
      </c>
      <c r="X217" s="244">
        <v>0</v>
      </c>
      <c r="Y217" s="221">
        <v>0</v>
      </c>
      <c r="Z217" s="221">
        <v>0</v>
      </c>
      <c r="AA217" s="221">
        <v>0</v>
      </c>
      <c r="AB217" s="221">
        <v>2</v>
      </c>
      <c r="AC217" s="221">
        <v>2</v>
      </c>
      <c r="AD217" s="221">
        <v>0</v>
      </c>
      <c r="AE217" s="221">
        <v>0</v>
      </c>
      <c r="AF217" s="221">
        <v>0</v>
      </c>
      <c r="AG217" s="221">
        <v>0</v>
      </c>
      <c r="AH217" s="221">
        <v>0</v>
      </c>
      <c r="AI217" s="221">
        <v>0</v>
      </c>
      <c r="AJ217" s="221">
        <v>0</v>
      </c>
      <c r="AK217" s="291">
        <v>0</v>
      </c>
      <c r="AL217" s="291">
        <v>0</v>
      </c>
      <c r="AM217" s="291">
        <v>0</v>
      </c>
      <c r="AN217" s="349">
        <v>2</v>
      </c>
      <c r="AO217" s="349">
        <v>2</v>
      </c>
      <c r="AP217" s="349">
        <v>0</v>
      </c>
      <c r="AQ217" s="376">
        <v>0</v>
      </c>
      <c r="AR217" s="376">
        <v>0</v>
      </c>
      <c r="AS217" s="376">
        <v>0</v>
      </c>
      <c r="AT217" s="394">
        <v>2</v>
      </c>
      <c r="AU217" s="394">
        <v>2</v>
      </c>
      <c r="AV217" s="394">
        <v>0</v>
      </c>
      <c r="AW217" s="394">
        <v>0</v>
      </c>
      <c r="AX217" s="394">
        <v>0</v>
      </c>
      <c r="AY217" s="394">
        <v>0</v>
      </c>
      <c r="AZ217" s="127">
        <v>0</v>
      </c>
      <c r="BA217" s="127">
        <v>0</v>
      </c>
      <c r="BB217" s="127">
        <v>0</v>
      </c>
      <c r="BC217" s="127">
        <v>0</v>
      </c>
      <c r="BD217" s="127">
        <v>0</v>
      </c>
      <c r="BE217" s="127">
        <v>0</v>
      </c>
      <c r="BF217" s="127">
        <v>1</v>
      </c>
      <c r="BG217" s="127">
        <v>1</v>
      </c>
      <c r="BH217" s="127">
        <v>0</v>
      </c>
      <c r="BI217" s="127">
        <v>0</v>
      </c>
      <c r="BJ217" s="127">
        <v>0</v>
      </c>
      <c r="BK217" s="127">
        <v>0</v>
      </c>
      <c r="BL217" s="127">
        <v>0</v>
      </c>
      <c r="BM217" s="127">
        <v>0</v>
      </c>
      <c r="BN217" s="127">
        <v>0</v>
      </c>
      <c r="BO217" s="127">
        <v>0</v>
      </c>
      <c r="BP217" s="127">
        <v>0</v>
      </c>
      <c r="BQ217" s="127">
        <v>0</v>
      </c>
      <c r="BR217" s="127">
        <v>0</v>
      </c>
      <c r="BS217" s="127">
        <v>0</v>
      </c>
      <c r="BT217" s="127">
        <v>0</v>
      </c>
      <c r="BU217" s="127">
        <v>0</v>
      </c>
      <c r="BV217" s="127">
        <v>0</v>
      </c>
      <c r="BW217" s="127">
        <v>0</v>
      </c>
      <c r="BX217" s="127">
        <v>0</v>
      </c>
      <c r="BY217" s="127">
        <v>0</v>
      </c>
      <c r="BZ217" s="127">
        <v>0</v>
      </c>
      <c r="CA217" s="127"/>
      <c r="CB217" s="127"/>
      <c r="CC217" s="127"/>
    </row>
    <row r="218" spans="1:85" s="92" customFormat="1" x14ac:dyDescent="0.2">
      <c r="A218" s="13" t="s">
        <v>2313</v>
      </c>
      <c r="B218" s="13">
        <v>1</v>
      </c>
      <c r="C218" s="12" t="s">
        <v>5213</v>
      </c>
      <c r="D218" s="13" t="s">
        <v>2646</v>
      </c>
      <c r="E218" s="13" t="s">
        <v>3588</v>
      </c>
      <c r="F218" s="13" t="s">
        <v>2340</v>
      </c>
      <c r="G218" s="36"/>
      <c r="H218" s="36">
        <v>41299</v>
      </c>
      <c r="I218" s="47" t="s">
        <v>5214</v>
      </c>
      <c r="J218" s="18"/>
      <c r="K218" s="221"/>
      <c r="L218" s="221"/>
      <c r="M218" s="221"/>
      <c r="N218" s="221"/>
      <c r="O218" s="221"/>
      <c r="P218" s="221"/>
      <c r="Q218" s="221"/>
      <c r="R218" s="221"/>
      <c r="S218" s="244">
        <v>2</v>
      </c>
      <c r="T218" s="244">
        <v>2</v>
      </c>
      <c r="U218" s="244">
        <v>0</v>
      </c>
      <c r="V218" s="244">
        <v>1</v>
      </c>
      <c r="W218" s="244">
        <v>1</v>
      </c>
      <c r="X218" s="244">
        <v>0</v>
      </c>
      <c r="Y218" s="221">
        <v>0</v>
      </c>
      <c r="Z218" s="221">
        <v>0</v>
      </c>
      <c r="AA218" s="221">
        <v>0</v>
      </c>
      <c r="AB218" s="221">
        <v>0</v>
      </c>
      <c r="AC218" s="221">
        <v>0</v>
      </c>
      <c r="AD218" s="221">
        <v>0</v>
      </c>
      <c r="AE218" s="221">
        <v>0</v>
      </c>
      <c r="AF218" s="221">
        <v>0</v>
      </c>
      <c r="AG218" s="221">
        <v>0</v>
      </c>
      <c r="AH218" s="221">
        <v>0</v>
      </c>
      <c r="AI218" s="221">
        <v>0</v>
      </c>
      <c r="AJ218" s="221">
        <v>0</v>
      </c>
      <c r="AK218" s="291">
        <v>0</v>
      </c>
      <c r="AL218" s="291">
        <v>0</v>
      </c>
      <c r="AM218" s="291">
        <v>0</v>
      </c>
      <c r="AN218" s="349">
        <v>0</v>
      </c>
      <c r="AO218" s="349">
        <v>0</v>
      </c>
      <c r="AP218" s="349">
        <v>0</v>
      </c>
      <c r="AQ218" s="376">
        <v>0</v>
      </c>
      <c r="AR218" s="376">
        <v>0</v>
      </c>
      <c r="AS218" s="376">
        <v>0</v>
      </c>
      <c r="AT218" s="394">
        <v>0</v>
      </c>
      <c r="AU218" s="394">
        <v>0</v>
      </c>
      <c r="AV218" s="394">
        <v>0</v>
      </c>
      <c r="AW218" s="394">
        <v>0</v>
      </c>
      <c r="AX218" s="394">
        <v>0</v>
      </c>
      <c r="AY218" s="394">
        <v>0</v>
      </c>
      <c r="AZ218" s="127">
        <v>0</v>
      </c>
      <c r="BA218" s="127">
        <v>0</v>
      </c>
      <c r="BB218" s="127">
        <v>0</v>
      </c>
      <c r="BC218" s="127">
        <v>0</v>
      </c>
      <c r="BD218" s="127">
        <v>0</v>
      </c>
      <c r="BE218" s="127">
        <v>0</v>
      </c>
      <c r="BF218" s="127">
        <v>0</v>
      </c>
      <c r="BG218" s="127">
        <v>0</v>
      </c>
      <c r="BH218" s="127">
        <v>0</v>
      </c>
      <c r="BI218" s="127">
        <v>0</v>
      </c>
      <c r="BJ218" s="127">
        <v>0</v>
      </c>
      <c r="BK218" s="127">
        <v>0</v>
      </c>
      <c r="BL218" s="127">
        <v>0</v>
      </c>
      <c r="BM218" s="127">
        <v>0</v>
      </c>
      <c r="BN218" s="127">
        <v>0</v>
      </c>
      <c r="BO218" s="127">
        <v>0</v>
      </c>
      <c r="BP218" s="127">
        <v>0</v>
      </c>
      <c r="BQ218" s="127">
        <v>0</v>
      </c>
      <c r="BR218" s="127">
        <v>0</v>
      </c>
      <c r="BS218" s="127">
        <v>0</v>
      </c>
      <c r="BT218" s="127">
        <v>0</v>
      </c>
      <c r="BU218" s="127">
        <v>1</v>
      </c>
      <c r="BV218" s="127">
        <v>1</v>
      </c>
      <c r="BW218" s="127">
        <v>0</v>
      </c>
      <c r="BX218" s="127">
        <v>1</v>
      </c>
      <c r="BY218" s="127">
        <v>1</v>
      </c>
      <c r="BZ218" s="127">
        <v>0</v>
      </c>
      <c r="CA218" s="127"/>
      <c r="CB218" s="127"/>
      <c r="CC218" s="127"/>
    </row>
    <row r="219" spans="1:85" s="92" customFormat="1" x14ac:dyDescent="0.2">
      <c r="A219" s="13" t="s">
        <v>2313</v>
      </c>
      <c r="B219" s="13">
        <v>1</v>
      </c>
      <c r="C219" s="12" t="s">
        <v>5240</v>
      </c>
      <c r="D219" s="13" t="s">
        <v>2646</v>
      </c>
      <c r="E219" s="13" t="s">
        <v>3588</v>
      </c>
      <c r="F219" s="13" t="s">
        <v>1691</v>
      </c>
      <c r="G219" s="347">
        <v>41431</v>
      </c>
      <c r="H219" s="36">
        <v>41299</v>
      </c>
      <c r="I219" s="47" t="s">
        <v>5241</v>
      </c>
      <c r="J219" s="18"/>
      <c r="K219" s="221"/>
      <c r="L219" s="221"/>
      <c r="M219" s="221"/>
      <c r="N219" s="221"/>
      <c r="O219" s="221"/>
      <c r="P219" s="221"/>
      <c r="Q219" s="221"/>
      <c r="R219" s="221"/>
      <c r="S219" s="221"/>
      <c r="T219" s="221"/>
      <c r="U219" s="221"/>
      <c r="V219" s="244">
        <v>4</v>
      </c>
      <c r="W219" s="244">
        <v>4</v>
      </c>
      <c r="X219" s="244">
        <v>0</v>
      </c>
      <c r="Y219" s="221">
        <v>0</v>
      </c>
      <c r="Z219" s="221">
        <v>0</v>
      </c>
      <c r="AA219" s="221">
        <v>0</v>
      </c>
      <c r="AB219" s="221">
        <v>1</v>
      </c>
      <c r="AC219" s="221">
        <v>1</v>
      </c>
      <c r="AD219" s="221">
        <v>0</v>
      </c>
      <c r="AE219" s="221">
        <v>0</v>
      </c>
      <c r="AF219" s="221">
        <v>0</v>
      </c>
      <c r="AG219" s="221">
        <v>0</v>
      </c>
      <c r="AH219" s="221">
        <v>0</v>
      </c>
      <c r="AI219" s="221">
        <v>0</v>
      </c>
      <c r="AJ219" s="221">
        <v>0</v>
      </c>
      <c r="AK219" s="291">
        <v>0</v>
      </c>
      <c r="AL219" s="291">
        <v>0</v>
      </c>
      <c r="AM219" s="291">
        <v>0</v>
      </c>
      <c r="AN219" s="349">
        <v>2</v>
      </c>
      <c r="AO219" s="349">
        <v>2</v>
      </c>
      <c r="AP219" s="349">
        <v>0</v>
      </c>
      <c r="AQ219" s="376">
        <v>0</v>
      </c>
      <c r="AR219" s="376">
        <v>0</v>
      </c>
      <c r="AS219" s="376">
        <v>0</v>
      </c>
      <c r="AT219" s="394">
        <v>1</v>
      </c>
      <c r="AU219" s="394">
        <v>1</v>
      </c>
      <c r="AV219" s="394">
        <v>0</v>
      </c>
      <c r="AW219" s="394">
        <v>0</v>
      </c>
      <c r="AX219" s="394">
        <v>0</v>
      </c>
      <c r="AY219" s="394">
        <v>0</v>
      </c>
      <c r="AZ219" s="127">
        <v>0</v>
      </c>
      <c r="BA219" s="127">
        <v>0</v>
      </c>
      <c r="BB219" s="127">
        <v>0</v>
      </c>
      <c r="BC219" s="127">
        <v>0</v>
      </c>
      <c r="BD219" s="127">
        <v>0</v>
      </c>
      <c r="BE219" s="127">
        <v>0</v>
      </c>
      <c r="BF219" s="127">
        <v>0</v>
      </c>
      <c r="BG219" s="127">
        <v>0</v>
      </c>
      <c r="BH219" s="127">
        <v>0</v>
      </c>
      <c r="BI219" s="127">
        <v>0</v>
      </c>
      <c r="BJ219" s="127">
        <v>0</v>
      </c>
      <c r="BK219" s="127">
        <v>0</v>
      </c>
      <c r="BL219" s="127">
        <v>0</v>
      </c>
      <c r="BM219" s="127">
        <v>0</v>
      </c>
      <c r="BN219" s="127">
        <v>0</v>
      </c>
      <c r="BO219" s="127">
        <v>0</v>
      </c>
      <c r="BP219" s="127">
        <v>0</v>
      </c>
      <c r="BQ219" s="127">
        <v>0</v>
      </c>
      <c r="BR219" s="127">
        <v>0</v>
      </c>
      <c r="BS219" s="127">
        <v>0</v>
      </c>
      <c r="BT219" s="127">
        <v>0</v>
      </c>
      <c r="BU219" s="127">
        <v>0</v>
      </c>
      <c r="BV219" s="127">
        <v>0</v>
      </c>
      <c r="BW219" s="127">
        <v>0</v>
      </c>
      <c r="BX219" s="127">
        <v>0</v>
      </c>
      <c r="BY219" s="127">
        <v>0</v>
      </c>
      <c r="BZ219" s="127">
        <v>0</v>
      </c>
      <c r="CA219" s="127"/>
      <c r="CB219" s="127"/>
      <c r="CC219" s="127"/>
    </row>
    <row r="220" spans="1:85" s="92" customFormat="1" x14ac:dyDescent="0.2">
      <c r="A220" s="13" t="s">
        <v>2313</v>
      </c>
      <c r="B220" s="13">
        <v>1</v>
      </c>
      <c r="C220" s="12" t="s">
        <v>5242</v>
      </c>
      <c r="D220" s="13" t="s">
        <v>2646</v>
      </c>
      <c r="E220" s="13" t="s">
        <v>3588</v>
      </c>
      <c r="F220" s="13" t="s">
        <v>2340</v>
      </c>
      <c r="G220" s="36"/>
      <c r="H220" s="36">
        <v>41299</v>
      </c>
      <c r="I220" s="47" t="s">
        <v>5243</v>
      </c>
      <c r="J220" s="18"/>
      <c r="K220" s="221"/>
      <c r="L220" s="221"/>
      <c r="M220" s="221"/>
      <c r="N220" s="221"/>
      <c r="O220" s="221"/>
      <c r="P220" s="221"/>
      <c r="Q220" s="221"/>
      <c r="R220" s="221"/>
      <c r="S220" s="221"/>
      <c r="T220" s="221"/>
      <c r="U220" s="221"/>
      <c r="V220" s="244">
        <v>4</v>
      </c>
      <c r="W220" s="244">
        <v>4</v>
      </c>
      <c r="X220" s="244">
        <v>0</v>
      </c>
      <c r="Y220" s="221">
        <v>4</v>
      </c>
      <c r="Z220" s="221">
        <v>4</v>
      </c>
      <c r="AA220" s="221">
        <v>0</v>
      </c>
      <c r="AB220" s="221">
        <v>4</v>
      </c>
      <c r="AC220" s="221">
        <v>4</v>
      </c>
      <c r="AD220" s="221">
        <v>0</v>
      </c>
      <c r="AE220" s="221">
        <v>8</v>
      </c>
      <c r="AF220" s="221">
        <v>8</v>
      </c>
      <c r="AG220" s="221">
        <v>0</v>
      </c>
      <c r="AH220" s="221">
        <v>4</v>
      </c>
      <c r="AI220" s="221">
        <v>4</v>
      </c>
      <c r="AJ220" s="221">
        <v>0</v>
      </c>
      <c r="AK220" s="291">
        <v>2</v>
      </c>
      <c r="AL220" s="291">
        <v>2</v>
      </c>
      <c r="AM220" s="291">
        <v>0</v>
      </c>
      <c r="AN220" s="349">
        <v>0</v>
      </c>
      <c r="AO220" s="349">
        <v>0</v>
      </c>
      <c r="AP220" s="349">
        <v>0</v>
      </c>
      <c r="AQ220" s="376">
        <v>0</v>
      </c>
      <c r="AR220" s="376">
        <v>0</v>
      </c>
      <c r="AS220" s="376">
        <v>0</v>
      </c>
      <c r="AT220" s="394">
        <v>0</v>
      </c>
      <c r="AU220" s="394">
        <v>0</v>
      </c>
      <c r="AV220" s="394">
        <v>0</v>
      </c>
      <c r="AW220" s="394">
        <v>0</v>
      </c>
      <c r="AX220" s="394">
        <v>0</v>
      </c>
      <c r="AY220" s="394">
        <v>0</v>
      </c>
      <c r="AZ220" s="127">
        <v>0</v>
      </c>
      <c r="BA220" s="127">
        <v>0</v>
      </c>
      <c r="BB220" s="127">
        <v>0</v>
      </c>
      <c r="BC220" s="127">
        <v>0</v>
      </c>
      <c r="BD220" s="127">
        <v>0</v>
      </c>
      <c r="BE220" s="127">
        <v>0</v>
      </c>
      <c r="BF220" s="127">
        <v>2</v>
      </c>
      <c r="BG220" s="127">
        <v>2</v>
      </c>
      <c r="BH220" s="127">
        <v>0</v>
      </c>
      <c r="BI220" s="127">
        <v>6</v>
      </c>
      <c r="BJ220" s="127">
        <v>6</v>
      </c>
      <c r="BK220" s="127">
        <v>0</v>
      </c>
      <c r="BL220" s="127">
        <v>4</v>
      </c>
      <c r="BM220" s="127">
        <v>4</v>
      </c>
      <c r="BN220" s="127">
        <v>0</v>
      </c>
      <c r="BO220" s="127">
        <v>4</v>
      </c>
      <c r="BP220" s="127">
        <v>4</v>
      </c>
      <c r="BQ220" s="127">
        <v>0</v>
      </c>
      <c r="BR220" s="127">
        <v>0</v>
      </c>
      <c r="BS220" s="127">
        <v>0</v>
      </c>
      <c r="BT220" s="127">
        <v>0</v>
      </c>
      <c r="BU220" s="127">
        <v>0</v>
      </c>
      <c r="BV220" s="127">
        <v>0</v>
      </c>
      <c r="BW220" s="127">
        <v>0</v>
      </c>
      <c r="BX220" s="127">
        <v>4</v>
      </c>
      <c r="BY220" s="127">
        <v>4</v>
      </c>
      <c r="BZ220" s="127">
        <v>0</v>
      </c>
      <c r="CA220" s="127"/>
      <c r="CB220" s="127"/>
      <c r="CC220" s="127"/>
    </row>
    <row r="221" spans="1:85" s="92" customFormat="1" x14ac:dyDescent="0.2">
      <c r="A221" s="13" t="s">
        <v>2313</v>
      </c>
      <c r="B221" s="13">
        <v>1</v>
      </c>
      <c r="C221" s="12" t="s">
        <v>5201</v>
      </c>
      <c r="D221" s="13" t="s">
        <v>2646</v>
      </c>
      <c r="E221" s="13" t="s">
        <v>3588</v>
      </c>
      <c r="F221" s="13" t="s">
        <v>2340</v>
      </c>
      <c r="G221" s="36"/>
      <c r="H221" s="36">
        <v>41302</v>
      </c>
      <c r="I221" s="47" t="s">
        <v>5202</v>
      </c>
      <c r="J221" s="18"/>
      <c r="K221" s="221"/>
      <c r="L221" s="221"/>
      <c r="M221" s="221"/>
      <c r="N221" s="221"/>
      <c r="O221" s="221"/>
      <c r="P221" s="244">
        <v>5</v>
      </c>
      <c r="Q221" s="244">
        <v>5</v>
      </c>
      <c r="R221" s="244">
        <v>0</v>
      </c>
      <c r="S221" s="244">
        <v>5</v>
      </c>
      <c r="T221" s="244">
        <v>5</v>
      </c>
      <c r="U221" s="244">
        <v>0</v>
      </c>
      <c r="V221" s="244">
        <v>0</v>
      </c>
      <c r="W221" s="244">
        <v>0</v>
      </c>
      <c r="X221" s="244">
        <v>0</v>
      </c>
      <c r="Y221" s="221">
        <v>0</v>
      </c>
      <c r="Z221" s="221">
        <v>0</v>
      </c>
      <c r="AA221" s="221">
        <v>0</v>
      </c>
      <c r="AB221" s="221">
        <v>0</v>
      </c>
      <c r="AC221" s="221">
        <v>0</v>
      </c>
      <c r="AD221" s="221">
        <v>0</v>
      </c>
      <c r="AE221" s="221">
        <v>0</v>
      </c>
      <c r="AF221" s="221">
        <v>0</v>
      </c>
      <c r="AG221" s="221">
        <v>0</v>
      </c>
      <c r="AH221" s="221">
        <v>0</v>
      </c>
      <c r="AI221" s="221">
        <v>0</v>
      </c>
      <c r="AJ221" s="221">
        <v>0</v>
      </c>
      <c r="AK221" s="291">
        <v>0</v>
      </c>
      <c r="AL221" s="291">
        <v>0</v>
      </c>
      <c r="AM221" s="291">
        <v>0</v>
      </c>
      <c r="AN221" s="349">
        <v>0</v>
      </c>
      <c r="AO221" s="349">
        <v>0</v>
      </c>
      <c r="AP221" s="349">
        <v>0</v>
      </c>
      <c r="AQ221" s="376">
        <v>0</v>
      </c>
      <c r="AR221" s="376">
        <v>0</v>
      </c>
      <c r="AS221" s="376">
        <v>0</v>
      </c>
      <c r="AT221" s="394">
        <v>0</v>
      </c>
      <c r="AU221" s="394">
        <v>0</v>
      </c>
      <c r="AV221" s="394">
        <v>0</v>
      </c>
      <c r="AW221" s="394">
        <v>0</v>
      </c>
      <c r="AX221" s="394">
        <v>0</v>
      </c>
      <c r="AY221" s="394">
        <v>0</v>
      </c>
      <c r="AZ221" s="127">
        <v>0</v>
      </c>
      <c r="BA221" s="127">
        <v>0</v>
      </c>
      <c r="BB221" s="127">
        <v>0</v>
      </c>
      <c r="BC221" s="127">
        <v>0</v>
      </c>
      <c r="BD221" s="127">
        <v>0</v>
      </c>
      <c r="BE221" s="127">
        <v>0</v>
      </c>
      <c r="BF221" s="127">
        <v>0</v>
      </c>
      <c r="BG221" s="127">
        <v>0</v>
      </c>
      <c r="BH221" s="127">
        <v>0</v>
      </c>
      <c r="BI221" s="127">
        <v>0</v>
      </c>
      <c r="BJ221" s="127">
        <v>0</v>
      </c>
      <c r="BK221" s="127">
        <v>0</v>
      </c>
      <c r="BL221" s="127">
        <v>0</v>
      </c>
      <c r="BM221" s="127">
        <v>0</v>
      </c>
      <c r="BN221" s="127">
        <v>0</v>
      </c>
      <c r="BO221" s="127">
        <v>0</v>
      </c>
      <c r="BP221" s="127">
        <v>0</v>
      </c>
      <c r="BQ221" s="127">
        <v>0</v>
      </c>
      <c r="BR221" s="127">
        <v>0</v>
      </c>
      <c r="BS221" s="127">
        <v>0</v>
      </c>
      <c r="BT221" s="127">
        <v>0</v>
      </c>
      <c r="BU221" s="127">
        <v>0</v>
      </c>
      <c r="BV221" s="127">
        <v>0</v>
      </c>
      <c r="BW221" s="127">
        <v>0</v>
      </c>
      <c r="BX221" s="127">
        <v>0</v>
      </c>
      <c r="BY221" s="127">
        <v>0</v>
      </c>
      <c r="BZ221" s="127">
        <v>0</v>
      </c>
      <c r="CA221" s="127"/>
      <c r="CB221" s="127"/>
      <c r="CC221" s="127"/>
    </row>
    <row r="222" spans="1:85" s="92" customFormat="1" x14ac:dyDescent="0.2">
      <c r="A222" s="13" t="s">
        <v>2313</v>
      </c>
      <c r="B222" s="13">
        <v>1</v>
      </c>
      <c r="C222" s="12" t="s">
        <v>5215</v>
      </c>
      <c r="D222" s="13" t="s">
        <v>2646</v>
      </c>
      <c r="E222" s="13" t="s">
        <v>3588</v>
      </c>
      <c r="F222" s="13" t="s">
        <v>2340</v>
      </c>
      <c r="G222" s="36"/>
      <c r="H222" s="36">
        <v>41310</v>
      </c>
      <c r="I222" s="47" t="s">
        <v>5216</v>
      </c>
      <c r="J222" s="18"/>
      <c r="K222" s="221"/>
      <c r="L222" s="221"/>
      <c r="M222" s="221"/>
      <c r="N222" s="221"/>
      <c r="O222" s="221"/>
      <c r="P222" s="221"/>
      <c r="Q222" s="221"/>
      <c r="R222" s="221"/>
      <c r="S222" s="244">
        <v>6</v>
      </c>
      <c r="T222" s="244">
        <v>6</v>
      </c>
      <c r="U222" s="244">
        <v>0</v>
      </c>
      <c r="V222" s="244">
        <v>2</v>
      </c>
      <c r="W222" s="244">
        <v>2</v>
      </c>
      <c r="X222" s="244">
        <v>0</v>
      </c>
      <c r="Y222" s="244">
        <v>0</v>
      </c>
      <c r="Z222" s="244">
        <v>0</v>
      </c>
      <c r="AA222" s="244">
        <v>0</v>
      </c>
      <c r="AB222" s="244">
        <v>4</v>
      </c>
      <c r="AC222" s="244">
        <v>4</v>
      </c>
      <c r="AD222" s="244">
        <v>0</v>
      </c>
      <c r="AE222" s="221">
        <v>1</v>
      </c>
      <c r="AF222" s="221">
        <v>1</v>
      </c>
      <c r="AG222" s="221">
        <v>0</v>
      </c>
      <c r="AH222" s="221">
        <v>0</v>
      </c>
      <c r="AI222" s="221">
        <v>0</v>
      </c>
      <c r="AJ222" s="221">
        <v>0</v>
      </c>
      <c r="AK222" s="291">
        <v>0</v>
      </c>
      <c r="AL222" s="291">
        <v>0</v>
      </c>
      <c r="AM222" s="291">
        <v>0</v>
      </c>
      <c r="AN222" s="349">
        <v>1</v>
      </c>
      <c r="AO222" s="349">
        <v>1</v>
      </c>
      <c r="AP222" s="349">
        <v>0</v>
      </c>
      <c r="AQ222" s="376">
        <v>0</v>
      </c>
      <c r="AR222" s="376">
        <v>0</v>
      </c>
      <c r="AS222" s="376">
        <v>0</v>
      </c>
      <c r="AT222" s="394">
        <v>0</v>
      </c>
      <c r="AU222" s="394">
        <v>0</v>
      </c>
      <c r="AV222" s="394">
        <v>0</v>
      </c>
      <c r="AW222" s="394">
        <v>0</v>
      </c>
      <c r="AX222" s="394">
        <v>0</v>
      </c>
      <c r="AY222" s="394">
        <v>0</v>
      </c>
      <c r="AZ222" s="127">
        <v>0</v>
      </c>
      <c r="BA222" s="127">
        <v>0</v>
      </c>
      <c r="BB222" s="127">
        <v>0</v>
      </c>
      <c r="BC222" s="127">
        <v>0</v>
      </c>
      <c r="BD222" s="127">
        <v>0</v>
      </c>
      <c r="BE222" s="127">
        <v>0</v>
      </c>
      <c r="BF222" s="127">
        <v>3</v>
      </c>
      <c r="BG222" s="127">
        <v>3</v>
      </c>
      <c r="BH222" s="127">
        <v>0</v>
      </c>
      <c r="BI222" s="127">
        <v>7</v>
      </c>
      <c r="BJ222" s="127">
        <v>7</v>
      </c>
      <c r="BK222" s="127">
        <v>0</v>
      </c>
      <c r="BL222" s="127">
        <v>0</v>
      </c>
      <c r="BM222" s="127">
        <v>0</v>
      </c>
      <c r="BN222" s="127">
        <v>0</v>
      </c>
      <c r="BO222" s="127">
        <v>4</v>
      </c>
      <c r="BP222" s="127">
        <v>4</v>
      </c>
      <c r="BQ222" s="127">
        <v>0</v>
      </c>
      <c r="BR222" s="127">
        <v>2</v>
      </c>
      <c r="BS222" s="127">
        <v>2</v>
      </c>
      <c r="BT222" s="127">
        <v>0</v>
      </c>
      <c r="BU222" s="127">
        <v>0</v>
      </c>
      <c r="BV222" s="127">
        <v>0</v>
      </c>
      <c r="BW222" s="127">
        <v>0</v>
      </c>
      <c r="BX222" s="127">
        <v>2</v>
      </c>
      <c r="BY222" s="127">
        <v>2</v>
      </c>
      <c r="BZ222" s="127">
        <v>0</v>
      </c>
      <c r="CA222" s="127"/>
      <c r="CB222" s="127"/>
      <c r="CC222" s="127"/>
    </row>
    <row r="223" spans="1:85" s="92" customFormat="1" x14ac:dyDescent="0.2">
      <c r="A223" s="163" t="s">
        <v>2313</v>
      </c>
      <c r="B223" s="163">
        <v>1</v>
      </c>
      <c r="C223" s="163" t="s">
        <v>5331</v>
      </c>
      <c r="D223" s="163" t="s">
        <v>2646</v>
      </c>
      <c r="E223" s="163" t="s">
        <v>3588</v>
      </c>
      <c r="F223" s="163" t="s">
        <v>2340</v>
      </c>
      <c r="G223" s="166"/>
      <c r="H223" s="166">
        <v>41311</v>
      </c>
      <c r="I223" s="210" t="s">
        <v>5332</v>
      </c>
      <c r="J223" s="18"/>
      <c r="K223" s="221"/>
      <c r="L223" s="221"/>
      <c r="M223" s="221"/>
      <c r="N223" s="221"/>
      <c r="O223" s="221"/>
      <c r="P223" s="221"/>
      <c r="Q223" s="221"/>
      <c r="R223" s="221"/>
      <c r="S223" s="221"/>
      <c r="T223" s="221"/>
      <c r="U223" s="221"/>
      <c r="V223" s="221"/>
      <c r="W223" s="221"/>
      <c r="X223" s="221"/>
      <c r="Y223" s="221"/>
      <c r="Z223" s="221"/>
      <c r="AA223" s="221"/>
      <c r="AB223" s="244">
        <v>4</v>
      </c>
      <c r="AC223" s="244">
        <v>4</v>
      </c>
      <c r="AD223" s="244">
        <v>0</v>
      </c>
      <c r="AE223" s="244">
        <v>0</v>
      </c>
      <c r="AF223" s="244">
        <v>0</v>
      </c>
      <c r="AG223" s="244">
        <v>0</v>
      </c>
      <c r="AH223" s="244">
        <v>0</v>
      </c>
      <c r="AI223" s="244">
        <v>0</v>
      </c>
      <c r="AJ223" s="244">
        <v>0</v>
      </c>
      <c r="AK223" s="293">
        <v>0</v>
      </c>
      <c r="AL223" s="293">
        <v>0</v>
      </c>
      <c r="AM223" s="293">
        <v>0</v>
      </c>
      <c r="AN223" s="350">
        <v>0</v>
      </c>
      <c r="AO223" s="350">
        <v>0</v>
      </c>
      <c r="AP223" s="350">
        <v>0</v>
      </c>
      <c r="AQ223" s="385">
        <v>1</v>
      </c>
      <c r="AR223" s="385">
        <v>1</v>
      </c>
      <c r="AS223" s="385">
        <v>0</v>
      </c>
      <c r="AT223" s="396">
        <v>0</v>
      </c>
      <c r="AU223" s="396">
        <v>0</v>
      </c>
      <c r="AV223" s="396">
        <v>0</v>
      </c>
      <c r="AW223" s="396">
        <v>0</v>
      </c>
      <c r="AX223" s="396">
        <v>0</v>
      </c>
      <c r="AY223" s="396">
        <v>0</v>
      </c>
      <c r="AZ223" s="127">
        <v>0</v>
      </c>
      <c r="BA223" s="127">
        <v>0</v>
      </c>
      <c r="BB223" s="127">
        <v>0</v>
      </c>
      <c r="BC223" s="127">
        <v>0</v>
      </c>
      <c r="BD223" s="127">
        <v>0</v>
      </c>
      <c r="BE223" s="127">
        <v>0</v>
      </c>
      <c r="BF223" s="127">
        <v>0</v>
      </c>
      <c r="BG223" s="127">
        <v>0</v>
      </c>
      <c r="BH223" s="127">
        <v>0</v>
      </c>
      <c r="BI223" s="127">
        <v>0</v>
      </c>
      <c r="BJ223" s="127">
        <v>0</v>
      </c>
      <c r="BK223" s="127">
        <v>0</v>
      </c>
      <c r="BL223" s="127">
        <v>0</v>
      </c>
      <c r="BM223" s="127">
        <v>0</v>
      </c>
      <c r="BN223" s="127">
        <v>0</v>
      </c>
      <c r="BO223" s="127">
        <v>0</v>
      </c>
      <c r="BP223" s="127">
        <v>0</v>
      </c>
      <c r="BQ223" s="127">
        <v>0</v>
      </c>
      <c r="BR223" s="127">
        <v>0</v>
      </c>
      <c r="BS223" s="127">
        <v>0</v>
      </c>
      <c r="BT223" s="127">
        <v>0</v>
      </c>
      <c r="BU223" s="127">
        <v>0</v>
      </c>
      <c r="BV223" s="127">
        <v>0</v>
      </c>
      <c r="BW223" s="127">
        <v>0</v>
      </c>
      <c r="BX223" s="127">
        <v>0</v>
      </c>
      <c r="BY223" s="127">
        <v>0</v>
      </c>
      <c r="BZ223" s="127">
        <v>0</v>
      </c>
      <c r="CA223" s="127"/>
      <c r="CB223" s="127"/>
      <c r="CC223" s="127"/>
    </row>
    <row r="224" spans="1:85" s="92" customFormat="1" x14ac:dyDescent="0.2">
      <c r="A224" s="163" t="s">
        <v>2313</v>
      </c>
      <c r="B224" s="163">
        <v>1</v>
      </c>
      <c r="C224" s="163" t="s">
        <v>5333</v>
      </c>
      <c r="D224" s="163" t="s">
        <v>2646</v>
      </c>
      <c r="E224" s="163" t="s">
        <v>3588</v>
      </c>
      <c r="F224" s="163" t="s">
        <v>2340</v>
      </c>
      <c r="G224" s="166"/>
      <c r="H224" s="166">
        <v>41316</v>
      </c>
      <c r="I224" s="210" t="s">
        <v>5334</v>
      </c>
      <c r="J224" s="18"/>
      <c r="K224" s="221"/>
      <c r="L224" s="221"/>
      <c r="M224" s="221"/>
      <c r="N224" s="221"/>
      <c r="O224" s="221"/>
      <c r="P224" s="221"/>
      <c r="Q224" s="221"/>
      <c r="R224" s="221"/>
      <c r="S224" s="221"/>
      <c r="T224" s="221"/>
      <c r="U224" s="221"/>
      <c r="V224" s="221"/>
      <c r="W224" s="221"/>
      <c r="X224" s="221"/>
      <c r="Y224" s="221"/>
      <c r="Z224" s="221"/>
      <c r="AA224" s="221"/>
      <c r="AB224" s="244">
        <v>4</v>
      </c>
      <c r="AC224" s="244">
        <v>4</v>
      </c>
      <c r="AD224" s="244">
        <v>0</v>
      </c>
      <c r="AE224" s="244">
        <v>0</v>
      </c>
      <c r="AF224" s="244">
        <v>0</v>
      </c>
      <c r="AG224" s="244">
        <v>0</v>
      </c>
      <c r="AH224" s="244">
        <v>0</v>
      </c>
      <c r="AI224" s="244">
        <v>0</v>
      </c>
      <c r="AJ224" s="244">
        <v>0</v>
      </c>
      <c r="AK224" s="293">
        <v>0</v>
      </c>
      <c r="AL224" s="293">
        <v>0</v>
      </c>
      <c r="AM224" s="293">
        <v>0</v>
      </c>
      <c r="AN224" s="350">
        <v>0</v>
      </c>
      <c r="AO224" s="350">
        <v>0</v>
      </c>
      <c r="AP224" s="350">
        <v>0</v>
      </c>
      <c r="AQ224" s="385">
        <v>2</v>
      </c>
      <c r="AR224" s="385">
        <v>2</v>
      </c>
      <c r="AS224" s="385">
        <v>0</v>
      </c>
      <c r="AT224" s="396">
        <v>0</v>
      </c>
      <c r="AU224" s="396">
        <v>0</v>
      </c>
      <c r="AV224" s="396">
        <v>0</v>
      </c>
      <c r="AW224" s="396">
        <v>0</v>
      </c>
      <c r="AX224" s="396">
        <v>0</v>
      </c>
      <c r="AY224" s="396">
        <v>0</v>
      </c>
      <c r="AZ224" s="127">
        <v>0</v>
      </c>
      <c r="BA224" s="127">
        <v>0</v>
      </c>
      <c r="BB224" s="127">
        <v>0</v>
      </c>
      <c r="BC224" s="127">
        <v>0</v>
      </c>
      <c r="BD224" s="127">
        <v>0</v>
      </c>
      <c r="BE224" s="127">
        <v>0</v>
      </c>
      <c r="BF224" s="127">
        <v>0</v>
      </c>
      <c r="BG224" s="127">
        <v>0</v>
      </c>
      <c r="BH224" s="127">
        <v>0</v>
      </c>
      <c r="BI224" s="127">
        <v>0</v>
      </c>
      <c r="BJ224" s="127">
        <v>0</v>
      </c>
      <c r="BK224" s="127">
        <v>0</v>
      </c>
      <c r="BL224" s="127">
        <v>2</v>
      </c>
      <c r="BM224" s="127">
        <v>2</v>
      </c>
      <c r="BN224" s="127">
        <v>0</v>
      </c>
      <c r="BO224" s="127">
        <v>0</v>
      </c>
      <c r="BP224" s="127">
        <v>0</v>
      </c>
      <c r="BQ224" s="127">
        <v>0</v>
      </c>
      <c r="BR224" s="127">
        <v>0</v>
      </c>
      <c r="BS224" s="127">
        <v>0</v>
      </c>
      <c r="BT224" s="127">
        <v>0</v>
      </c>
      <c r="BU224" s="127">
        <v>0</v>
      </c>
      <c r="BV224" s="127">
        <v>0</v>
      </c>
      <c r="BW224" s="127">
        <v>0</v>
      </c>
      <c r="BX224" s="127">
        <v>0</v>
      </c>
      <c r="BY224" s="127">
        <v>0</v>
      </c>
      <c r="BZ224" s="127">
        <v>0</v>
      </c>
      <c r="CA224" s="127"/>
      <c r="CB224" s="127"/>
      <c r="CC224" s="127"/>
    </row>
    <row r="225" spans="1:81" s="92" customFormat="1" x14ac:dyDescent="0.2">
      <c r="A225" s="13" t="s">
        <v>2313</v>
      </c>
      <c r="B225" s="13">
        <v>1</v>
      </c>
      <c r="C225" s="12" t="s">
        <v>5427</v>
      </c>
      <c r="D225" s="13" t="s">
        <v>2646</v>
      </c>
      <c r="E225" s="13" t="s">
        <v>3588</v>
      </c>
      <c r="F225" s="13" t="s">
        <v>2822</v>
      </c>
      <c r="G225" s="36">
        <v>41400</v>
      </c>
      <c r="H225" s="36">
        <v>41318</v>
      </c>
      <c r="I225" s="47" t="s">
        <v>5428</v>
      </c>
      <c r="J225" s="18"/>
      <c r="K225" s="221"/>
      <c r="L225" s="221"/>
      <c r="M225" s="221"/>
      <c r="N225" s="221"/>
      <c r="O225" s="221"/>
      <c r="P225" s="221"/>
      <c r="Q225" s="221"/>
      <c r="R225" s="221"/>
      <c r="S225" s="221"/>
      <c r="T225" s="221"/>
      <c r="U225" s="221"/>
      <c r="V225" s="221"/>
      <c r="W225" s="221"/>
      <c r="X225" s="221"/>
      <c r="Y225" s="221"/>
      <c r="Z225" s="221"/>
      <c r="AA225" s="221"/>
      <c r="AB225" s="221"/>
      <c r="AC225" s="221"/>
      <c r="AD225" s="221"/>
      <c r="AE225" s="221">
        <v>15</v>
      </c>
      <c r="AF225" s="221">
        <v>15</v>
      </c>
      <c r="AG225" s="221">
        <v>0</v>
      </c>
      <c r="AH225" s="221">
        <v>0</v>
      </c>
      <c r="AI225" s="221">
        <v>0</v>
      </c>
      <c r="AJ225" s="221">
        <v>0</v>
      </c>
      <c r="AK225" s="291">
        <v>0</v>
      </c>
      <c r="AL225" s="291">
        <v>0</v>
      </c>
      <c r="AM225" s="291">
        <v>0</v>
      </c>
      <c r="AN225" s="349">
        <v>10</v>
      </c>
      <c r="AO225" s="349">
        <v>10</v>
      </c>
      <c r="AP225" s="349">
        <v>0</v>
      </c>
      <c r="AQ225" s="376">
        <v>5</v>
      </c>
      <c r="AR225" s="376">
        <v>5</v>
      </c>
      <c r="AS225" s="376">
        <v>0</v>
      </c>
      <c r="AT225" s="394">
        <v>0</v>
      </c>
      <c r="AU225" s="394">
        <v>0</v>
      </c>
      <c r="AV225" s="394">
        <v>0</v>
      </c>
      <c r="AW225" s="394">
        <v>0</v>
      </c>
      <c r="AX225" s="394">
        <v>0</v>
      </c>
      <c r="AY225" s="394">
        <v>0</v>
      </c>
      <c r="AZ225" s="127">
        <v>0</v>
      </c>
      <c r="BA225" s="127">
        <v>0</v>
      </c>
      <c r="BB225" s="127">
        <v>0</v>
      </c>
      <c r="BC225" s="127">
        <v>5</v>
      </c>
      <c r="BD225" s="127">
        <v>5</v>
      </c>
      <c r="BE225" s="127">
        <v>0</v>
      </c>
      <c r="BF225" s="127">
        <v>0</v>
      </c>
      <c r="BG225" s="127">
        <v>0</v>
      </c>
      <c r="BH225" s="127">
        <v>0</v>
      </c>
      <c r="BI225" s="127">
        <v>0</v>
      </c>
      <c r="BJ225" s="127">
        <v>0</v>
      </c>
      <c r="BK225" s="127">
        <v>0</v>
      </c>
      <c r="BL225" s="127">
        <v>0</v>
      </c>
      <c r="BM225" s="127">
        <v>0</v>
      </c>
      <c r="BN225" s="127">
        <v>0</v>
      </c>
      <c r="BO225" s="127">
        <v>0</v>
      </c>
      <c r="BP225" s="127">
        <v>0</v>
      </c>
      <c r="BQ225" s="127">
        <v>0</v>
      </c>
      <c r="BR225" s="127">
        <v>0</v>
      </c>
      <c r="BS225" s="127">
        <v>0</v>
      </c>
      <c r="BT225" s="127">
        <v>0</v>
      </c>
      <c r="BU225" s="127">
        <v>0</v>
      </c>
      <c r="BV225" s="127">
        <v>0</v>
      </c>
      <c r="BW225" s="127">
        <v>0</v>
      </c>
      <c r="BX225" s="127">
        <v>0</v>
      </c>
      <c r="BY225" s="127">
        <v>0</v>
      </c>
      <c r="BZ225" s="127">
        <v>0</v>
      </c>
      <c r="CA225" s="127"/>
      <c r="CB225" s="127"/>
      <c r="CC225" s="127"/>
    </row>
    <row r="226" spans="1:81" s="92" customFormat="1" x14ac:dyDescent="0.2">
      <c r="A226" s="13" t="s">
        <v>2313</v>
      </c>
      <c r="B226" s="13">
        <v>1</v>
      </c>
      <c r="C226" s="12" t="s">
        <v>5244</v>
      </c>
      <c r="D226" s="13" t="s">
        <v>2646</v>
      </c>
      <c r="E226" s="13" t="s">
        <v>3588</v>
      </c>
      <c r="F226" s="13" t="s">
        <v>2340</v>
      </c>
      <c r="G226" s="36"/>
      <c r="H226" s="36">
        <v>41318</v>
      </c>
      <c r="I226" s="47" t="s">
        <v>5245</v>
      </c>
      <c r="J226" s="18"/>
      <c r="K226" s="221"/>
      <c r="L226" s="221"/>
      <c r="M226" s="221"/>
      <c r="N226" s="221"/>
      <c r="O226" s="221"/>
      <c r="P226" s="221"/>
      <c r="Q226" s="221"/>
      <c r="R226" s="221"/>
      <c r="S226" s="221"/>
      <c r="T226" s="221"/>
      <c r="U226" s="221"/>
      <c r="V226" s="244">
        <v>8</v>
      </c>
      <c r="W226" s="244">
        <v>8</v>
      </c>
      <c r="X226" s="244">
        <v>0</v>
      </c>
      <c r="Y226" s="244">
        <v>0</v>
      </c>
      <c r="Z226" s="244">
        <v>0</v>
      </c>
      <c r="AA226" s="244">
        <v>0</v>
      </c>
      <c r="AB226" s="244">
        <v>0</v>
      </c>
      <c r="AC226" s="244">
        <v>0</v>
      </c>
      <c r="AD226" s="244">
        <v>0</v>
      </c>
      <c r="AE226" s="221">
        <v>0</v>
      </c>
      <c r="AF226" s="221">
        <v>0</v>
      </c>
      <c r="AG226" s="221">
        <v>0</v>
      </c>
      <c r="AH226" s="221">
        <v>0</v>
      </c>
      <c r="AI226" s="221">
        <v>0</v>
      </c>
      <c r="AJ226" s="221">
        <v>0</v>
      </c>
      <c r="AK226" s="291">
        <v>0</v>
      </c>
      <c r="AL226" s="291">
        <v>0</v>
      </c>
      <c r="AM226" s="291">
        <v>0</v>
      </c>
      <c r="AN226" s="349">
        <v>0</v>
      </c>
      <c r="AO226" s="349">
        <v>0</v>
      </c>
      <c r="AP226" s="349">
        <v>0</v>
      </c>
      <c r="AQ226" s="376">
        <v>0</v>
      </c>
      <c r="AR226" s="376">
        <v>0</v>
      </c>
      <c r="AS226" s="376">
        <v>0</v>
      </c>
      <c r="AT226" s="394">
        <v>0</v>
      </c>
      <c r="AU226" s="394">
        <v>0</v>
      </c>
      <c r="AV226" s="394">
        <v>0</v>
      </c>
      <c r="AW226" s="394">
        <v>0</v>
      </c>
      <c r="AX226" s="394">
        <v>0</v>
      </c>
      <c r="AY226" s="394">
        <v>0</v>
      </c>
      <c r="AZ226" s="127">
        <v>0</v>
      </c>
      <c r="BA226" s="127">
        <v>0</v>
      </c>
      <c r="BB226" s="127">
        <v>0</v>
      </c>
      <c r="BC226" s="127">
        <v>0</v>
      </c>
      <c r="BD226" s="127">
        <v>0</v>
      </c>
      <c r="BE226" s="127">
        <v>0</v>
      </c>
      <c r="BF226" s="127">
        <v>0</v>
      </c>
      <c r="BG226" s="127">
        <v>0</v>
      </c>
      <c r="BH226" s="127">
        <v>0</v>
      </c>
      <c r="BI226" s="127">
        <v>0</v>
      </c>
      <c r="BJ226" s="127">
        <v>0</v>
      </c>
      <c r="BK226" s="127">
        <v>0</v>
      </c>
      <c r="BL226" s="127">
        <v>0</v>
      </c>
      <c r="BM226" s="127">
        <v>0</v>
      </c>
      <c r="BN226" s="127">
        <v>0</v>
      </c>
      <c r="BO226" s="127">
        <v>0</v>
      </c>
      <c r="BP226" s="127">
        <v>0</v>
      </c>
      <c r="BQ226" s="127">
        <v>0</v>
      </c>
      <c r="BR226" s="127">
        <v>16</v>
      </c>
      <c r="BS226" s="127">
        <v>16</v>
      </c>
      <c r="BT226" s="127">
        <v>0</v>
      </c>
      <c r="BU226" s="127">
        <v>0</v>
      </c>
      <c r="BV226" s="127">
        <v>0</v>
      </c>
      <c r="BW226" s="127">
        <v>0</v>
      </c>
      <c r="BX226" s="127">
        <v>0</v>
      </c>
      <c r="BY226" s="127">
        <v>0</v>
      </c>
      <c r="BZ226" s="127">
        <v>0</v>
      </c>
      <c r="CA226" s="127"/>
      <c r="CB226" s="127"/>
      <c r="CC226" s="127"/>
    </row>
    <row r="227" spans="1:81" s="92" customFormat="1" x14ac:dyDescent="0.2">
      <c r="A227" s="13" t="s">
        <v>2313</v>
      </c>
      <c r="B227" s="13">
        <v>1</v>
      </c>
      <c r="C227" s="12" t="s">
        <v>5246</v>
      </c>
      <c r="D227" s="13" t="s">
        <v>2646</v>
      </c>
      <c r="E227" s="13" t="s">
        <v>3588</v>
      </c>
      <c r="F227" s="13" t="s">
        <v>2822</v>
      </c>
      <c r="G227" s="347">
        <v>41471</v>
      </c>
      <c r="H227" s="36">
        <v>41307</v>
      </c>
      <c r="I227" s="47" t="s">
        <v>5274</v>
      </c>
      <c r="J227" s="18"/>
      <c r="K227" s="221"/>
      <c r="L227" s="221"/>
      <c r="M227" s="221"/>
      <c r="N227" s="221"/>
      <c r="O227" s="221"/>
      <c r="P227" s="221"/>
      <c r="Q227" s="221"/>
      <c r="R227" s="221"/>
      <c r="S227" s="221"/>
      <c r="T227" s="221"/>
      <c r="U227" s="221"/>
      <c r="V227" s="244">
        <v>3</v>
      </c>
      <c r="W227" s="244">
        <v>3</v>
      </c>
      <c r="X227" s="244">
        <v>0</v>
      </c>
      <c r="Y227" s="221">
        <v>0</v>
      </c>
      <c r="Z227" s="221">
        <v>0</v>
      </c>
      <c r="AA227" s="221">
        <v>0</v>
      </c>
      <c r="AB227" s="221">
        <v>0</v>
      </c>
      <c r="AC227" s="221">
        <v>0</v>
      </c>
      <c r="AD227" s="221">
        <v>0</v>
      </c>
      <c r="AE227" s="221">
        <v>3</v>
      </c>
      <c r="AF227" s="221">
        <v>3</v>
      </c>
      <c r="AG227" s="221">
        <v>0</v>
      </c>
      <c r="AH227" s="221">
        <v>0</v>
      </c>
      <c r="AI227" s="221">
        <v>0</v>
      </c>
      <c r="AJ227" s="221">
        <v>0</v>
      </c>
      <c r="AK227" s="291">
        <v>6</v>
      </c>
      <c r="AL227" s="291">
        <v>6</v>
      </c>
      <c r="AM227" s="291">
        <v>0</v>
      </c>
      <c r="AN227" s="349">
        <v>3</v>
      </c>
      <c r="AO227" s="349">
        <v>3</v>
      </c>
      <c r="AP227" s="349">
        <v>0</v>
      </c>
      <c r="AQ227" s="376">
        <v>0</v>
      </c>
      <c r="AR227" s="376">
        <v>0</v>
      </c>
      <c r="AS227" s="376">
        <v>0</v>
      </c>
      <c r="AT227" s="394">
        <v>3</v>
      </c>
      <c r="AU227" s="394">
        <v>3</v>
      </c>
      <c r="AV227" s="394">
        <v>0</v>
      </c>
      <c r="AW227" s="394">
        <v>0</v>
      </c>
      <c r="AX227" s="394">
        <v>0</v>
      </c>
      <c r="AY227" s="394">
        <v>0</v>
      </c>
      <c r="AZ227" s="127">
        <v>0</v>
      </c>
      <c r="BA227" s="127">
        <v>0</v>
      </c>
      <c r="BB227" s="127">
        <v>0</v>
      </c>
      <c r="BC227" s="127">
        <v>0</v>
      </c>
      <c r="BD227" s="127">
        <v>0</v>
      </c>
      <c r="BE227" s="127">
        <v>0</v>
      </c>
      <c r="BF227" s="127">
        <v>6</v>
      </c>
      <c r="BG227" s="127">
        <v>6</v>
      </c>
      <c r="BH227" s="127">
        <v>0</v>
      </c>
      <c r="BI227" s="127">
        <v>0</v>
      </c>
      <c r="BJ227" s="127">
        <v>0</v>
      </c>
      <c r="BK227" s="127">
        <v>0</v>
      </c>
      <c r="BL227" s="127">
        <v>0</v>
      </c>
      <c r="BM227" s="127">
        <v>0</v>
      </c>
      <c r="BN227" s="127">
        <v>0</v>
      </c>
      <c r="BO227" s="127">
        <v>0</v>
      </c>
      <c r="BP227" s="127">
        <v>0</v>
      </c>
      <c r="BQ227" s="127">
        <v>0</v>
      </c>
      <c r="BR227" s="127">
        <v>3</v>
      </c>
      <c r="BS227" s="127">
        <v>3</v>
      </c>
      <c r="BT227" s="127">
        <v>0</v>
      </c>
      <c r="BU227" s="127">
        <v>0</v>
      </c>
      <c r="BV227" s="127">
        <v>0</v>
      </c>
      <c r="BW227" s="127">
        <v>0</v>
      </c>
      <c r="BX227" s="127">
        <v>0</v>
      </c>
      <c r="BY227" s="127">
        <v>0</v>
      </c>
      <c r="BZ227" s="127">
        <v>0</v>
      </c>
      <c r="CA227" s="127"/>
      <c r="CB227" s="127"/>
      <c r="CC227" s="127"/>
    </row>
    <row r="228" spans="1:81" s="92" customFormat="1" x14ac:dyDescent="0.2">
      <c r="A228" s="13" t="s">
        <v>2313</v>
      </c>
      <c r="B228" s="13">
        <v>1</v>
      </c>
      <c r="C228" s="12" t="s">
        <v>5247</v>
      </c>
      <c r="D228" s="13" t="s">
        <v>2646</v>
      </c>
      <c r="E228" s="13" t="s">
        <v>3588</v>
      </c>
      <c r="F228" s="13" t="s">
        <v>2340</v>
      </c>
      <c r="G228" s="36"/>
      <c r="H228" s="36">
        <v>41318</v>
      </c>
      <c r="I228" s="47" t="s">
        <v>5248</v>
      </c>
      <c r="J228" s="18"/>
      <c r="K228" s="221"/>
      <c r="L228" s="221"/>
      <c r="M228" s="221"/>
      <c r="N228" s="221"/>
      <c r="O228" s="221"/>
      <c r="P228" s="221"/>
      <c r="Q228" s="221"/>
      <c r="R228" s="221"/>
      <c r="S228" s="221"/>
      <c r="T228" s="221"/>
      <c r="U228" s="221"/>
      <c r="V228" s="244">
        <v>1</v>
      </c>
      <c r="W228" s="244">
        <v>1</v>
      </c>
      <c r="X228" s="244">
        <v>0</v>
      </c>
      <c r="Y228" s="244">
        <v>1</v>
      </c>
      <c r="Z228" s="244">
        <v>1</v>
      </c>
      <c r="AA228" s="244">
        <v>0</v>
      </c>
      <c r="AB228" s="244">
        <v>1</v>
      </c>
      <c r="AC228" s="244">
        <v>1</v>
      </c>
      <c r="AD228" s="244">
        <v>0</v>
      </c>
      <c r="AE228" s="221">
        <v>0</v>
      </c>
      <c r="AF228" s="221">
        <v>0</v>
      </c>
      <c r="AG228" s="221">
        <v>0</v>
      </c>
      <c r="AH228" s="221">
        <v>0</v>
      </c>
      <c r="AI228" s="221">
        <v>0</v>
      </c>
      <c r="AJ228" s="221">
        <v>0</v>
      </c>
      <c r="AK228" s="291">
        <v>0</v>
      </c>
      <c r="AL228" s="291">
        <v>0</v>
      </c>
      <c r="AM228" s="291">
        <v>0</v>
      </c>
      <c r="AN228" s="349">
        <v>0</v>
      </c>
      <c r="AO228" s="349">
        <v>0</v>
      </c>
      <c r="AP228" s="349">
        <v>0</v>
      </c>
      <c r="AQ228" s="376">
        <v>0</v>
      </c>
      <c r="AR228" s="376">
        <v>0</v>
      </c>
      <c r="AS228" s="376">
        <v>0</v>
      </c>
      <c r="AT228" s="394">
        <v>1</v>
      </c>
      <c r="AU228" s="394">
        <v>1</v>
      </c>
      <c r="AV228" s="394">
        <v>0</v>
      </c>
      <c r="AW228" s="394">
        <v>1</v>
      </c>
      <c r="AX228" s="394">
        <v>1</v>
      </c>
      <c r="AY228" s="394">
        <v>0</v>
      </c>
      <c r="AZ228" s="127">
        <v>0</v>
      </c>
      <c r="BA228" s="127">
        <v>0</v>
      </c>
      <c r="BB228" s="127">
        <v>0</v>
      </c>
      <c r="BC228" s="127">
        <v>0</v>
      </c>
      <c r="BD228" s="127">
        <v>0</v>
      </c>
      <c r="BE228" s="127">
        <v>0</v>
      </c>
      <c r="BF228" s="127">
        <v>0</v>
      </c>
      <c r="BG228" s="127">
        <v>0</v>
      </c>
      <c r="BH228" s="127">
        <v>0</v>
      </c>
      <c r="BI228" s="127">
        <v>0</v>
      </c>
      <c r="BJ228" s="127">
        <v>0</v>
      </c>
      <c r="BK228" s="127">
        <v>0</v>
      </c>
      <c r="BL228" s="127">
        <v>0</v>
      </c>
      <c r="BM228" s="127">
        <v>0</v>
      </c>
      <c r="BN228" s="127">
        <v>0</v>
      </c>
      <c r="BO228" s="127">
        <v>0</v>
      </c>
      <c r="BP228" s="127">
        <v>0</v>
      </c>
      <c r="BQ228" s="127">
        <v>0</v>
      </c>
      <c r="BR228" s="127">
        <v>0</v>
      </c>
      <c r="BS228" s="127">
        <v>0</v>
      </c>
      <c r="BT228" s="127">
        <v>0</v>
      </c>
      <c r="BU228" s="127">
        <v>0</v>
      </c>
      <c r="BV228" s="127">
        <v>0</v>
      </c>
      <c r="BW228" s="127">
        <v>0</v>
      </c>
      <c r="BX228" s="127">
        <v>0</v>
      </c>
      <c r="BY228" s="127">
        <v>0</v>
      </c>
      <c r="BZ228" s="127">
        <v>0</v>
      </c>
      <c r="CA228" s="127"/>
      <c r="CB228" s="127"/>
      <c r="CC228" s="127"/>
    </row>
    <row r="229" spans="1:81" s="92" customFormat="1" x14ac:dyDescent="0.2">
      <c r="A229" s="13" t="s">
        <v>2313</v>
      </c>
      <c r="B229" s="13">
        <v>1</v>
      </c>
      <c r="C229" s="12" t="s">
        <v>5249</v>
      </c>
      <c r="D229" s="13" t="s">
        <v>2646</v>
      </c>
      <c r="E229" s="13" t="s">
        <v>3588</v>
      </c>
      <c r="F229" s="13" t="s">
        <v>1691</v>
      </c>
      <c r="G229" s="36">
        <v>41386</v>
      </c>
      <c r="H229" s="36">
        <v>41318</v>
      </c>
      <c r="I229" s="47" t="s">
        <v>5250</v>
      </c>
      <c r="J229" s="18"/>
      <c r="K229" s="221"/>
      <c r="L229" s="221"/>
      <c r="M229" s="221"/>
      <c r="N229" s="221"/>
      <c r="O229" s="221"/>
      <c r="P229" s="221"/>
      <c r="Q229" s="221"/>
      <c r="R229" s="221"/>
      <c r="S229" s="221"/>
      <c r="T229" s="221"/>
      <c r="U229" s="221"/>
      <c r="V229" s="244">
        <v>6</v>
      </c>
      <c r="W229" s="244">
        <v>6</v>
      </c>
      <c r="X229" s="244">
        <v>0</v>
      </c>
      <c r="Y229" s="244">
        <v>0</v>
      </c>
      <c r="Z229" s="244">
        <v>0</v>
      </c>
      <c r="AA229" s="244">
        <v>0</v>
      </c>
      <c r="AB229" s="244">
        <v>0</v>
      </c>
      <c r="AC229" s="244">
        <v>0</v>
      </c>
      <c r="AD229" s="244">
        <v>0</v>
      </c>
      <c r="AE229" s="221">
        <v>3</v>
      </c>
      <c r="AF229" s="221">
        <v>3</v>
      </c>
      <c r="AG229" s="221">
        <v>0</v>
      </c>
      <c r="AH229" s="221">
        <v>0</v>
      </c>
      <c r="AI229" s="221">
        <v>0</v>
      </c>
      <c r="AJ229" s="221">
        <v>0</v>
      </c>
      <c r="AK229" s="291">
        <v>0</v>
      </c>
      <c r="AL229" s="291">
        <v>0</v>
      </c>
      <c r="AM229" s="291">
        <v>0</v>
      </c>
      <c r="AN229" s="349">
        <v>0</v>
      </c>
      <c r="AO229" s="349">
        <v>0</v>
      </c>
      <c r="AP229" s="349">
        <v>0</v>
      </c>
      <c r="AQ229" s="376">
        <v>0</v>
      </c>
      <c r="AR229" s="376">
        <v>0</v>
      </c>
      <c r="AS229" s="376">
        <v>0</v>
      </c>
      <c r="AT229" s="394">
        <v>0</v>
      </c>
      <c r="AU229" s="394">
        <v>0</v>
      </c>
      <c r="AV229" s="394">
        <v>0</v>
      </c>
      <c r="AW229" s="394">
        <v>0</v>
      </c>
      <c r="AX229" s="394">
        <v>0</v>
      </c>
      <c r="AY229" s="394">
        <v>0</v>
      </c>
      <c r="AZ229" s="127">
        <v>0</v>
      </c>
      <c r="BA229" s="127">
        <v>0</v>
      </c>
      <c r="BB229" s="127">
        <v>0</v>
      </c>
      <c r="BC229" s="127">
        <v>0</v>
      </c>
      <c r="BD229" s="127">
        <v>0</v>
      </c>
      <c r="BE229" s="127">
        <v>0</v>
      </c>
      <c r="BF229" s="127">
        <v>0</v>
      </c>
      <c r="BG229" s="127">
        <v>0</v>
      </c>
      <c r="BH229" s="127">
        <v>0</v>
      </c>
      <c r="BI229" s="127">
        <v>0</v>
      </c>
      <c r="BJ229" s="127">
        <v>0</v>
      </c>
      <c r="BK229" s="127">
        <v>0</v>
      </c>
      <c r="BL229" s="127">
        <v>0</v>
      </c>
      <c r="BM229" s="127">
        <v>0</v>
      </c>
      <c r="BN229" s="127">
        <v>0</v>
      </c>
      <c r="BO229" s="127">
        <v>0</v>
      </c>
      <c r="BP229" s="127">
        <v>0</v>
      </c>
      <c r="BQ229" s="127">
        <v>0</v>
      </c>
      <c r="BR229" s="127">
        <v>6</v>
      </c>
      <c r="BS229" s="127">
        <v>6</v>
      </c>
      <c r="BT229" s="127">
        <v>0</v>
      </c>
      <c r="BU229" s="127">
        <v>6</v>
      </c>
      <c r="BV229" s="127">
        <v>6</v>
      </c>
      <c r="BW229" s="127">
        <v>0</v>
      </c>
      <c r="BX229" s="127">
        <v>0</v>
      </c>
      <c r="BY229" s="127">
        <v>0</v>
      </c>
      <c r="BZ229" s="127">
        <v>0</v>
      </c>
      <c r="CA229" s="127"/>
      <c r="CB229" s="127"/>
      <c r="CC229" s="127"/>
    </row>
    <row r="230" spans="1:81" s="92" customFormat="1" x14ac:dyDescent="0.2">
      <c r="A230" s="13" t="s">
        <v>2313</v>
      </c>
      <c r="B230" s="13">
        <v>1</v>
      </c>
      <c r="C230" s="12" t="s">
        <v>5251</v>
      </c>
      <c r="D230" s="13" t="s">
        <v>2646</v>
      </c>
      <c r="E230" s="13" t="s">
        <v>3588</v>
      </c>
      <c r="F230" s="13" t="s">
        <v>1691</v>
      </c>
      <c r="G230" s="36">
        <v>41389</v>
      </c>
      <c r="H230" s="36">
        <v>41318</v>
      </c>
      <c r="I230" s="47" t="s">
        <v>5252</v>
      </c>
      <c r="J230" s="18"/>
      <c r="K230" s="221"/>
      <c r="L230" s="221"/>
      <c r="M230" s="221"/>
      <c r="N230" s="221"/>
      <c r="O230" s="221"/>
      <c r="P230" s="221"/>
      <c r="Q230" s="221"/>
      <c r="R230" s="221"/>
      <c r="S230" s="221"/>
      <c r="T230" s="221"/>
      <c r="U230" s="221"/>
      <c r="V230" s="244">
        <v>5</v>
      </c>
      <c r="W230" s="244">
        <v>5</v>
      </c>
      <c r="X230" s="244">
        <v>0</v>
      </c>
      <c r="Y230" s="244">
        <v>0</v>
      </c>
      <c r="Z230" s="244">
        <v>0</v>
      </c>
      <c r="AA230" s="244">
        <v>0</v>
      </c>
      <c r="AB230" s="244">
        <v>0</v>
      </c>
      <c r="AC230" s="244">
        <v>0</v>
      </c>
      <c r="AD230" s="244">
        <v>0</v>
      </c>
      <c r="AE230" s="221">
        <v>0</v>
      </c>
      <c r="AF230" s="221">
        <v>0</v>
      </c>
      <c r="AG230" s="221">
        <v>0</v>
      </c>
      <c r="AH230" s="221">
        <v>0</v>
      </c>
      <c r="AI230" s="221">
        <v>0</v>
      </c>
      <c r="AJ230" s="221">
        <v>0</v>
      </c>
      <c r="AK230" s="291">
        <v>0</v>
      </c>
      <c r="AL230" s="291">
        <v>0</v>
      </c>
      <c r="AM230" s="291">
        <v>0</v>
      </c>
      <c r="AN230" s="349">
        <v>0</v>
      </c>
      <c r="AO230" s="349">
        <v>0</v>
      </c>
      <c r="AP230" s="349">
        <v>0</v>
      </c>
      <c r="AQ230" s="376">
        <v>0</v>
      </c>
      <c r="AR230" s="376">
        <v>0</v>
      </c>
      <c r="AS230" s="376">
        <v>0</v>
      </c>
      <c r="AT230" s="394">
        <v>0</v>
      </c>
      <c r="AU230" s="394">
        <v>0</v>
      </c>
      <c r="AV230" s="394">
        <v>0</v>
      </c>
      <c r="AW230" s="394">
        <v>0</v>
      </c>
      <c r="AX230" s="394">
        <v>0</v>
      </c>
      <c r="AY230" s="394">
        <v>0</v>
      </c>
      <c r="AZ230" s="127">
        <v>0</v>
      </c>
      <c r="BA230" s="127">
        <v>0</v>
      </c>
      <c r="BB230" s="127">
        <v>0</v>
      </c>
      <c r="BC230" s="127">
        <v>0</v>
      </c>
      <c r="BD230" s="127">
        <v>0</v>
      </c>
      <c r="BE230" s="127">
        <v>0</v>
      </c>
      <c r="BF230" s="127">
        <v>0</v>
      </c>
      <c r="BG230" s="127">
        <v>0</v>
      </c>
      <c r="BH230" s="127">
        <v>0</v>
      </c>
      <c r="BI230" s="127">
        <v>0</v>
      </c>
      <c r="BJ230" s="127">
        <v>0</v>
      </c>
      <c r="BK230" s="127">
        <v>0</v>
      </c>
      <c r="BL230" s="127">
        <v>0</v>
      </c>
      <c r="BM230" s="127">
        <v>0</v>
      </c>
      <c r="BN230" s="127">
        <v>0</v>
      </c>
      <c r="BO230" s="127">
        <v>0</v>
      </c>
      <c r="BP230" s="127">
        <v>0</v>
      </c>
      <c r="BQ230" s="127">
        <v>0</v>
      </c>
      <c r="BR230" s="127">
        <v>5</v>
      </c>
      <c r="BS230" s="127">
        <v>5</v>
      </c>
      <c r="BT230" s="127">
        <v>0</v>
      </c>
      <c r="BU230" s="127">
        <v>10</v>
      </c>
      <c r="BV230" s="127">
        <v>10</v>
      </c>
      <c r="BW230" s="127">
        <v>0</v>
      </c>
      <c r="BX230" s="127">
        <v>0</v>
      </c>
      <c r="BY230" s="127">
        <v>0</v>
      </c>
      <c r="BZ230" s="127">
        <v>0</v>
      </c>
      <c r="CA230" s="127"/>
      <c r="CB230" s="127"/>
      <c r="CC230" s="127"/>
    </row>
    <row r="231" spans="1:81" s="92" customFormat="1" x14ac:dyDescent="0.2">
      <c r="A231" s="13" t="s">
        <v>2313</v>
      </c>
      <c r="B231" s="13">
        <v>1</v>
      </c>
      <c r="C231" s="12" t="s">
        <v>5253</v>
      </c>
      <c r="D231" s="13" t="s">
        <v>2646</v>
      </c>
      <c r="E231" s="13" t="s">
        <v>3588</v>
      </c>
      <c r="F231" s="13" t="s">
        <v>1691</v>
      </c>
      <c r="G231" s="36">
        <v>41380</v>
      </c>
      <c r="H231" s="36">
        <v>41318</v>
      </c>
      <c r="I231" s="47" t="s">
        <v>5390</v>
      </c>
      <c r="J231" s="18"/>
      <c r="K231" s="221"/>
      <c r="L231" s="221"/>
      <c r="M231" s="221"/>
      <c r="N231" s="221"/>
      <c r="O231" s="221"/>
      <c r="P231" s="221"/>
      <c r="Q231" s="221"/>
      <c r="R231" s="221"/>
      <c r="S231" s="221"/>
      <c r="T231" s="221"/>
      <c r="U231" s="221"/>
      <c r="V231" s="244">
        <v>5</v>
      </c>
      <c r="W231" s="244">
        <v>5</v>
      </c>
      <c r="X231" s="244">
        <v>0</v>
      </c>
      <c r="Y231" s="244">
        <v>8</v>
      </c>
      <c r="Z231" s="244">
        <v>8</v>
      </c>
      <c r="AA231" s="244">
        <v>0</v>
      </c>
      <c r="AB231" s="244">
        <v>10</v>
      </c>
      <c r="AC231" s="244">
        <v>10</v>
      </c>
      <c r="AD231" s="244">
        <v>0</v>
      </c>
      <c r="AE231" s="221">
        <v>10</v>
      </c>
      <c r="AF231" s="221">
        <v>10</v>
      </c>
      <c r="AG231" s="221">
        <v>0</v>
      </c>
      <c r="AH231" s="221">
        <v>5</v>
      </c>
      <c r="AI231" s="221">
        <v>5</v>
      </c>
      <c r="AJ231" s="221">
        <v>0</v>
      </c>
      <c r="AK231" s="291">
        <v>10</v>
      </c>
      <c r="AL231" s="291">
        <v>10</v>
      </c>
      <c r="AM231" s="291">
        <v>0</v>
      </c>
      <c r="AN231" s="349">
        <v>0</v>
      </c>
      <c r="AO231" s="349">
        <v>0</v>
      </c>
      <c r="AP231" s="349">
        <v>0</v>
      </c>
      <c r="AQ231" s="376">
        <v>0</v>
      </c>
      <c r="AR231" s="376">
        <v>0</v>
      </c>
      <c r="AS231" s="376">
        <v>0</v>
      </c>
      <c r="AT231" s="394">
        <v>0</v>
      </c>
      <c r="AU231" s="394">
        <v>0</v>
      </c>
      <c r="AV231" s="394">
        <v>0</v>
      </c>
      <c r="AW231" s="394">
        <v>0</v>
      </c>
      <c r="AX231" s="394">
        <v>0</v>
      </c>
      <c r="AY231" s="394">
        <v>0</v>
      </c>
      <c r="AZ231" s="127">
        <v>0</v>
      </c>
      <c r="BA231" s="127">
        <v>0</v>
      </c>
      <c r="BB231" s="127">
        <v>0</v>
      </c>
      <c r="BC231" s="127">
        <v>0</v>
      </c>
      <c r="BD231" s="127">
        <v>0</v>
      </c>
      <c r="BE231" s="127">
        <v>0</v>
      </c>
      <c r="BF231" s="127">
        <v>0</v>
      </c>
      <c r="BG231" s="127">
        <v>0</v>
      </c>
      <c r="BH231" s="127">
        <v>0</v>
      </c>
      <c r="BI231" s="127">
        <v>0</v>
      </c>
      <c r="BJ231" s="127">
        <v>0</v>
      </c>
      <c r="BK231" s="127">
        <v>0</v>
      </c>
      <c r="BL231" s="127">
        <v>0</v>
      </c>
      <c r="BM231" s="127">
        <v>0</v>
      </c>
      <c r="BN231" s="127">
        <v>0</v>
      </c>
      <c r="BO231" s="127">
        <v>0</v>
      </c>
      <c r="BP231" s="127">
        <v>0</v>
      </c>
      <c r="BQ231" s="127">
        <v>0</v>
      </c>
      <c r="BR231" s="127">
        <v>0</v>
      </c>
      <c r="BS231" s="127">
        <v>0</v>
      </c>
      <c r="BT231" s="127">
        <v>0</v>
      </c>
      <c r="BU231" s="127">
        <v>0</v>
      </c>
      <c r="BV231" s="127">
        <v>0</v>
      </c>
      <c r="BW231" s="127">
        <v>0</v>
      </c>
      <c r="BX231" s="127">
        <v>0</v>
      </c>
      <c r="BY231" s="127">
        <v>0</v>
      </c>
      <c r="BZ231" s="127">
        <v>0</v>
      </c>
      <c r="CA231" s="127"/>
      <c r="CB231" s="127"/>
      <c r="CC231" s="127"/>
    </row>
    <row r="232" spans="1:81" s="92" customFormat="1" x14ac:dyDescent="0.2">
      <c r="A232" s="13" t="s">
        <v>2313</v>
      </c>
      <c r="B232" s="13">
        <v>1</v>
      </c>
      <c r="C232" s="12" t="s">
        <v>5451</v>
      </c>
      <c r="D232" s="13" t="s">
        <v>2646</v>
      </c>
      <c r="E232" s="13" t="s">
        <v>3588</v>
      </c>
      <c r="F232" s="13" t="s">
        <v>2340</v>
      </c>
      <c r="G232" s="36"/>
      <c r="H232" s="36">
        <v>41320</v>
      </c>
      <c r="I232" s="47" t="s">
        <v>5452</v>
      </c>
      <c r="J232" s="18"/>
      <c r="K232" s="221"/>
      <c r="L232" s="221"/>
      <c r="M232" s="221"/>
      <c r="N232" s="221"/>
      <c r="O232" s="221"/>
      <c r="P232" s="221"/>
      <c r="Q232" s="221"/>
      <c r="R232" s="221"/>
      <c r="S232" s="221"/>
      <c r="T232" s="221"/>
      <c r="U232" s="221"/>
      <c r="V232" s="221"/>
      <c r="W232" s="221"/>
      <c r="X232" s="221"/>
      <c r="Y232" s="221"/>
      <c r="Z232" s="221"/>
      <c r="AA232" s="221"/>
      <c r="AB232" s="221"/>
      <c r="AC232" s="221"/>
      <c r="AD232" s="221"/>
      <c r="AE232" s="221"/>
      <c r="AF232" s="221"/>
      <c r="AG232" s="221"/>
      <c r="AH232" s="221">
        <v>3</v>
      </c>
      <c r="AI232" s="221">
        <v>3</v>
      </c>
      <c r="AJ232" s="221">
        <v>0</v>
      </c>
      <c r="AK232" s="291">
        <v>1</v>
      </c>
      <c r="AL232" s="291">
        <v>1</v>
      </c>
      <c r="AM232" s="291">
        <v>0</v>
      </c>
      <c r="AN232" s="349">
        <v>2</v>
      </c>
      <c r="AO232" s="349">
        <v>2</v>
      </c>
      <c r="AP232" s="349">
        <v>0</v>
      </c>
      <c r="AQ232" s="376">
        <v>0</v>
      </c>
      <c r="AR232" s="376">
        <v>0</v>
      </c>
      <c r="AS232" s="376">
        <v>0</v>
      </c>
      <c r="AT232" s="394">
        <v>0</v>
      </c>
      <c r="AU232" s="394">
        <v>0</v>
      </c>
      <c r="AV232" s="394">
        <v>0</v>
      </c>
      <c r="AW232" s="394">
        <v>0</v>
      </c>
      <c r="AX232" s="394">
        <v>0</v>
      </c>
      <c r="AY232" s="394">
        <v>0</v>
      </c>
      <c r="AZ232" s="127">
        <v>1</v>
      </c>
      <c r="BA232" s="127">
        <v>1</v>
      </c>
      <c r="BB232" s="127">
        <v>0</v>
      </c>
      <c r="BC232" s="127">
        <v>0</v>
      </c>
      <c r="BD232" s="127">
        <v>0</v>
      </c>
      <c r="BE232" s="127">
        <v>0</v>
      </c>
      <c r="BF232" s="127">
        <v>0</v>
      </c>
      <c r="BG232" s="127">
        <v>0</v>
      </c>
      <c r="BH232" s="127">
        <v>0</v>
      </c>
      <c r="BI232" s="127">
        <v>0</v>
      </c>
      <c r="BJ232" s="127">
        <v>0</v>
      </c>
      <c r="BK232" s="127">
        <v>0</v>
      </c>
      <c r="BL232" s="127">
        <v>0</v>
      </c>
      <c r="BM232" s="127">
        <v>0</v>
      </c>
      <c r="BN232" s="127">
        <v>0</v>
      </c>
      <c r="BO232" s="127">
        <v>0</v>
      </c>
      <c r="BP232" s="127">
        <v>0</v>
      </c>
      <c r="BQ232" s="127">
        <v>0</v>
      </c>
      <c r="BR232" s="127">
        <v>1</v>
      </c>
      <c r="BS232" s="127">
        <v>1</v>
      </c>
      <c r="BT232" s="127">
        <v>0</v>
      </c>
      <c r="BU232" s="127">
        <v>0</v>
      </c>
      <c r="BV232" s="127">
        <v>0</v>
      </c>
      <c r="BW232" s="127">
        <v>0</v>
      </c>
      <c r="BX232" s="127">
        <v>0</v>
      </c>
      <c r="BY232" s="127">
        <v>0</v>
      </c>
      <c r="BZ232" s="127">
        <v>0</v>
      </c>
      <c r="CA232" s="127"/>
      <c r="CB232" s="127"/>
      <c r="CC232" s="127"/>
    </row>
    <row r="233" spans="1:81" s="92" customFormat="1" x14ac:dyDescent="0.2">
      <c r="A233" s="13" t="s">
        <v>2313</v>
      </c>
      <c r="B233" s="13">
        <v>1</v>
      </c>
      <c r="C233" s="12" t="s">
        <v>5282</v>
      </c>
      <c r="D233" s="13" t="s">
        <v>2646</v>
      </c>
      <c r="E233" s="13" t="s">
        <v>3588</v>
      </c>
      <c r="F233" s="13" t="s">
        <v>2822</v>
      </c>
      <c r="G233" s="36">
        <v>41438</v>
      </c>
      <c r="H233" s="36">
        <v>41323</v>
      </c>
      <c r="I233" s="47" t="s">
        <v>5283</v>
      </c>
      <c r="J233" s="18"/>
      <c r="K233" s="221"/>
      <c r="L233" s="221"/>
      <c r="M233" s="221"/>
      <c r="N233" s="221"/>
      <c r="O233" s="221"/>
      <c r="P233" s="221"/>
      <c r="Q233" s="221"/>
      <c r="R233" s="221"/>
      <c r="S233" s="221"/>
      <c r="T233" s="221"/>
      <c r="U233" s="221"/>
      <c r="V233" s="221"/>
      <c r="W233" s="221"/>
      <c r="X233" s="221"/>
      <c r="Y233" s="244">
        <v>3</v>
      </c>
      <c r="Z233" s="244">
        <v>3</v>
      </c>
      <c r="AA233" s="244">
        <v>0</v>
      </c>
      <c r="AB233" s="244">
        <v>3</v>
      </c>
      <c r="AC233" s="244">
        <v>3</v>
      </c>
      <c r="AD233" s="244">
        <v>0</v>
      </c>
      <c r="AE233" s="221">
        <v>0</v>
      </c>
      <c r="AF233" s="221">
        <v>0</v>
      </c>
      <c r="AG233" s="221">
        <v>0</v>
      </c>
      <c r="AH233" s="221">
        <v>0</v>
      </c>
      <c r="AI233" s="221">
        <v>0</v>
      </c>
      <c r="AJ233" s="221">
        <v>0</v>
      </c>
      <c r="AK233" s="291">
        <v>0</v>
      </c>
      <c r="AL233" s="291">
        <v>0</v>
      </c>
      <c r="AM233" s="291">
        <v>0</v>
      </c>
      <c r="AN233" s="349">
        <v>3</v>
      </c>
      <c r="AO233" s="349">
        <v>3</v>
      </c>
      <c r="AP233" s="349">
        <v>0</v>
      </c>
      <c r="AQ233" s="376">
        <v>3</v>
      </c>
      <c r="AR233" s="376">
        <v>3</v>
      </c>
      <c r="AS233" s="376">
        <v>0</v>
      </c>
      <c r="AT233" s="394">
        <v>0</v>
      </c>
      <c r="AU233" s="394">
        <v>0</v>
      </c>
      <c r="AV233" s="394">
        <v>0</v>
      </c>
      <c r="AW233" s="394">
        <v>0</v>
      </c>
      <c r="AX233" s="394">
        <v>0</v>
      </c>
      <c r="AY233" s="394">
        <v>0</v>
      </c>
      <c r="AZ233" s="127">
        <v>0</v>
      </c>
      <c r="BA233" s="127">
        <v>0</v>
      </c>
      <c r="BB233" s="127">
        <v>0</v>
      </c>
      <c r="BC233" s="127">
        <v>0</v>
      </c>
      <c r="BD233" s="127">
        <v>0</v>
      </c>
      <c r="BE233" s="127">
        <v>0</v>
      </c>
      <c r="BF233" s="127">
        <v>0</v>
      </c>
      <c r="BG233" s="127">
        <v>0</v>
      </c>
      <c r="BH233" s="127">
        <v>0</v>
      </c>
      <c r="BI233" s="127">
        <v>0</v>
      </c>
      <c r="BJ233" s="127">
        <v>0</v>
      </c>
      <c r="BK233" s="127">
        <v>0</v>
      </c>
      <c r="BL233" s="127">
        <v>0</v>
      </c>
      <c r="BM233" s="127">
        <v>0</v>
      </c>
      <c r="BN233" s="127">
        <v>0</v>
      </c>
      <c r="BO233" s="127">
        <v>0</v>
      </c>
      <c r="BP233" s="127">
        <v>0</v>
      </c>
      <c r="BQ233" s="127">
        <v>0</v>
      </c>
      <c r="BR233" s="127">
        <v>6</v>
      </c>
      <c r="BS233" s="127">
        <v>6</v>
      </c>
      <c r="BT233" s="127">
        <v>0</v>
      </c>
      <c r="BU233" s="127">
        <v>0</v>
      </c>
      <c r="BV233" s="127">
        <v>0</v>
      </c>
      <c r="BW233" s="127">
        <v>0</v>
      </c>
      <c r="BX233" s="127">
        <v>0</v>
      </c>
      <c r="BY233" s="127">
        <v>0</v>
      </c>
      <c r="BZ233" s="127">
        <v>0</v>
      </c>
      <c r="CA233" s="127"/>
      <c r="CB233" s="127"/>
      <c r="CC233" s="127"/>
    </row>
    <row r="234" spans="1:81" s="92" customFormat="1" x14ac:dyDescent="0.2">
      <c r="A234" s="13" t="s">
        <v>2313</v>
      </c>
      <c r="B234" s="13">
        <v>1</v>
      </c>
      <c r="C234" s="12" t="s">
        <v>5284</v>
      </c>
      <c r="D234" s="13" t="s">
        <v>2646</v>
      </c>
      <c r="E234" s="13" t="s">
        <v>3588</v>
      </c>
      <c r="F234" s="13" t="s">
        <v>1691</v>
      </c>
      <c r="G234" s="36">
        <v>41388</v>
      </c>
      <c r="H234" s="36">
        <v>41324</v>
      </c>
      <c r="I234" s="47" t="s">
        <v>5285</v>
      </c>
      <c r="J234" s="18"/>
      <c r="K234" s="221"/>
      <c r="L234" s="221"/>
      <c r="M234" s="221"/>
      <c r="N234" s="221"/>
      <c r="O234" s="221"/>
      <c r="P234" s="221"/>
      <c r="Q234" s="221"/>
      <c r="R234" s="221"/>
      <c r="S234" s="221"/>
      <c r="T234" s="221"/>
      <c r="U234" s="221"/>
      <c r="V234" s="221"/>
      <c r="W234" s="221"/>
      <c r="X234" s="221"/>
      <c r="Y234" s="244">
        <v>5</v>
      </c>
      <c r="Z234" s="244">
        <v>5</v>
      </c>
      <c r="AA234" s="244">
        <v>0</v>
      </c>
      <c r="AB234" s="244">
        <v>10</v>
      </c>
      <c r="AC234" s="244">
        <v>10</v>
      </c>
      <c r="AD234" s="244">
        <v>0</v>
      </c>
      <c r="AE234" s="221">
        <v>0</v>
      </c>
      <c r="AF234" s="221">
        <v>0</v>
      </c>
      <c r="AG234" s="221">
        <v>0</v>
      </c>
      <c r="AH234" s="221">
        <v>0</v>
      </c>
      <c r="AI234" s="221">
        <v>0</v>
      </c>
      <c r="AJ234" s="221">
        <v>0</v>
      </c>
      <c r="AK234" s="291">
        <v>10</v>
      </c>
      <c r="AL234" s="291">
        <v>10</v>
      </c>
      <c r="AM234" s="291">
        <v>0</v>
      </c>
      <c r="AN234" s="349">
        <v>5</v>
      </c>
      <c r="AO234" s="349">
        <v>5</v>
      </c>
      <c r="AP234" s="349">
        <v>0</v>
      </c>
      <c r="AQ234" s="376">
        <v>0</v>
      </c>
      <c r="AR234" s="376">
        <v>0</v>
      </c>
      <c r="AS234" s="376">
        <v>0</v>
      </c>
      <c r="AT234" s="394">
        <v>0</v>
      </c>
      <c r="AU234" s="394">
        <v>0</v>
      </c>
      <c r="AV234" s="394">
        <v>0</v>
      </c>
      <c r="AW234" s="394">
        <v>0</v>
      </c>
      <c r="AX234" s="394">
        <v>0</v>
      </c>
      <c r="AY234" s="394">
        <v>0</v>
      </c>
      <c r="AZ234" s="127">
        <v>0</v>
      </c>
      <c r="BA234" s="127">
        <v>0</v>
      </c>
      <c r="BB234" s="127">
        <v>0</v>
      </c>
      <c r="BC234" s="127">
        <v>0</v>
      </c>
      <c r="BD234" s="127">
        <v>0</v>
      </c>
      <c r="BE234" s="127">
        <v>0</v>
      </c>
      <c r="BF234" s="127">
        <v>0</v>
      </c>
      <c r="BG234" s="127">
        <v>0</v>
      </c>
      <c r="BH234" s="127">
        <v>0</v>
      </c>
      <c r="BI234" s="127">
        <v>0</v>
      </c>
      <c r="BJ234" s="127">
        <v>0</v>
      </c>
      <c r="BK234" s="127">
        <v>0</v>
      </c>
      <c r="BL234" s="127">
        <v>0</v>
      </c>
      <c r="BM234" s="127">
        <v>0</v>
      </c>
      <c r="BN234" s="127">
        <v>0</v>
      </c>
      <c r="BO234" s="127">
        <v>0</v>
      </c>
      <c r="BP234" s="127">
        <v>0</v>
      </c>
      <c r="BQ234" s="127">
        <v>0</v>
      </c>
      <c r="BR234" s="127">
        <v>0</v>
      </c>
      <c r="BS234" s="127">
        <v>0</v>
      </c>
      <c r="BT234" s="127">
        <v>0</v>
      </c>
      <c r="BU234" s="127">
        <v>0</v>
      </c>
      <c r="BV234" s="127">
        <v>0</v>
      </c>
      <c r="BW234" s="127">
        <v>0</v>
      </c>
      <c r="BX234" s="127">
        <v>0</v>
      </c>
      <c r="BY234" s="127">
        <v>0</v>
      </c>
      <c r="BZ234" s="127">
        <v>0</v>
      </c>
      <c r="CA234" s="127"/>
      <c r="CB234" s="127"/>
      <c r="CC234" s="127"/>
    </row>
    <row r="235" spans="1:81" s="92" customFormat="1" x14ac:dyDescent="0.2">
      <c r="A235" s="13" t="s">
        <v>2313</v>
      </c>
      <c r="B235" s="13">
        <v>1</v>
      </c>
      <c r="C235" s="12" t="s">
        <v>5286</v>
      </c>
      <c r="D235" s="13" t="s">
        <v>2646</v>
      </c>
      <c r="E235" s="13" t="s">
        <v>3588</v>
      </c>
      <c r="F235" s="13" t="s">
        <v>1691</v>
      </c>
      <c r="G235" s="36">
        <v>41386</v>
      </c>
      <c r="H235" s="36">
        <v>41325</v>
      </c>
      <c r="I235" s="47" t="s">
        <v>5287</v>
      </c>
      <c r="J235" s="18"/>
      <c r="K235" s="221"/>
      <c r="L235" s="221"/>
      <c r="M235" s="221"/>
      <c r="N235" s="221"/>
      <c r="O235" s="221"/>
      <c r="P235" s="221"/>
      <c r="Q235" s="221"/>
      <c r="R235" s="221"/>
      <c r="S235" s="221"/>
      <c r="T235" s="221"/>
      <c r="U235" s="221"/>
      <c r="V235" s="221"/>
      <c r="W235" s="221"/>
      <c r="X235" s="221"/>
      <c r="Y235" s="244">
        <v>6</v>
      </c>
      <c r="Z235" s="244">
        <v>6</v>
      </c>
      <c r="AA235" s="244">
        <v>0</v>
      </c>
      <c r="AB235" s="244">
        <v>0</v>
      </c>
      <c r="AC235" s="244">
        <v>0</v>
      </c>
      <c r="AD235" s="244">
        <v>0</v>
      </c>
      <c r="AE235" s="221">
        <v>0</v>
      </c>
      <c r="AF235" s="221">
        <v>0</v>
      </c>
      <c r="AG235" s="221">
        <v>0</v>
      </c>
      <c r="AH235" s="221">
        <v>0</v>
      </c>
      <c r="AI235" s="221">
        <v>0</v>
      </c>
      <c r="AJ235" s="221">
        <v>0</v>
      </c>
      <c r="AK235" s="291">
        <v>0</v>
      </c>
      <c r="AL235" s="291">
        <v>0</v>
      </c>
      <c r="AM235" s="291">
        <v>0</v>
      </c>
      <c r="AN235" s="349">
        <v>6</v>
      </c>
      <c r="AO235" s="349">
        <v>6</v>
      </c>
      <c r="AP235" s="349">
        <v>0</v>
      </c>
      <c r="AQ235" s="376">
        <v>0</v>
      </c>
      <c r="AR235" s="376">
        <v>0</v>
      </c>
      <c r="AS235" s="376">
        <v>0</v>
      </c>
      <c r="AT235" s="394">
        <v>0</v>
      </c>
      <c r="AU235" s="394">
        <v>0</v>
      </c>
      <c r="AV235" s="394">
        <v>0</v>
      </c>
      <c r="AW235" s="394">
        <v>0</v>
      </c>
      <c r="AX235" s="394">
        <v>0</v>
      </c>
      <c r="AY235" s="394">
        <v>0</v>
      </c>
      <c r="AZ235" s="127">
        <v>0</v>
      </c>
      <c r="BA235" s="127">
        <v>0</v>
      </c>
      <c r="BB235" s="127">
        <v>0</v>
      </c>
      <c r="BC235" s="127">
        <v>6</v>
      </c>
      <c r="BD235" s="127">
        <v>6</v>
      </c>
      <c r="BE235" s="127">
        <v>0</v>
      </c>
      <c r="BF235" s="127">
        <v>0</v>
      </c>
      <c r="BG235" s="127">
        <v>0</v>
      </c>
      <c r="BH235" s="127">
        <v>0</v>
      </c>
      <c r="BI235" s="127">
        <v>0</v>
      </c>
      <c r="BJ235" s="127">
        <v>0</v>
      </c>
      <c r="BK235" s="127">
        <v>0</v>
      </c>
      <c r="BL235" s="127">
        <v>0</v>
      </c>
      <c r="BM235" s="127">
        <v>0</v>
      </c>
      <c r="BN235" s="127">
        <v>0</v>
      </c>
      <c r="BO235" s="127">
        <v>0</v>
      </c>
      <c r="BP235" s="127">
        <v>0</v>
      </c>
      <c r="BQ235" s="127">
        <v>0</v>
      </c>
      <c r="BR235" s="127">
        <v>0</v>
      </c>
      <c r="BS235" s="127">
        <v>0</v>
      </c>
      <c r="BT235" s="127">
        <v>0</v>
      </c>
      <c r="BU235" s="127">
        <v>0</v>
      </c>
      <c r="BV235" s="127">
        <v>0</v>
      </c>
      <c r="BW235" s="127">
        <v>0</v>
      </c>
      <c r="BX235" s="127">
        <v>0</v>
      </c>
      <c r="BY235" s="127">
        <v>0</v>
      </c>
      <c r="BZ235" s="127">
        <v>0</v>
      </c>
      <c r="CA235" s="127"/>
      <c r="CB235" s="127"/>
      <c r="CC235" s="127"/>
    </row>
    <row r="236" spans="1:81" s="92" customFormat="1" x14ac:dyDescent="0.2">
      <c r="A236" s="13" t="s">
        <v>2313</v>
      </c>
      <c r="B236" s="13">
        <v>1</v>
      </c>
      <c r="C236" s="12" t="s">
        <v>5288</v>
      </c>
      <c r="D236" s="13" t="s">
        <v>2646</v>
      </c>
      <c r="E236" s="13" t="s">
        <v>3588</v>
      </c>
      <c r="F236" s="13" t="s">
        <v>2822</v>
      </c>
      <c r="G236" s="36">
        <v>41416</v>
      </c>
      <c r="H236" s="36">
        <v>41325</v>
      </c>
      <c r="I236" s="47" t="s">
        <v>5289</v>
      </c>
      <c r="J236" s="18"/>
      <c r="K236" s="221"/>
      <c r="L236" s="221"/>
      <c r="M236" s="221"/>
      <c r="N236" s="221"/>
      <c r="O236" s="221"/>
      <c r="P236" s="221"/>
      <c r="Q236" s="221"/>
      <c r="R236" s="221"/>
      <c r="S236" s="221"/>
      <c r="T236" s="221"/>
      <c r="U236" s="221"/>
      <c r="V236" s="221"/>
      <c r="W236" s="221"/>
      <c r="X236" s="221"/>
      <c r="Y236" s="244">
        <v>10</v>
      </c>
      <c r="Z236" s="244">
        <v>10</v>
      </c>
      <c r="AA236" s="244">
        <v>0</v>
      </c>
      <c r="AB236" s="244">
        <v>5</v>
      </c>
      <c r="AC236" s="244">
        <v>5</v>
      </c>
      <c r="AD236" s="244">
        <v>0</v>
      </c>
      <c r="AE236" s="221">
        <v>10</v>
      </c>
      <c r="AF236" s="221">
        <v>10</v>
      </c>
      <c r="AG236" s="221">
        <v>0</v>
      </c>
      <c r="AH236" s="221">
        <v>10</v>
      </c>
      <c r="AI236" s="221">
        <v>10</v>
      </c>
      <c r="AJ236" s="221">
        <v>0</v>
      </c>
      <c r="AK236" s="291">
        <v>5</v>
      </c>
      <c r="AL236" s="291">
        <v>5</v>
      </c>
      <c r="AM236" s="291">
        <v>0</v>
      </c>
      <c r="AN236" s="349">
        <v>0</v>
      </c>
      <c r="AO236" s="349">
        <v>0</v>
      </c>
      <c r="AP236" s="349">
        <v>0</v>
      </c>
      <c r="AQ236" s="376">
        <v>0</v>
      </c>
      <c r="AR236" s="376">
        <v>0</v>
      </c>
      <c r="AS236" s="376">
        <v>0</v>
      </c>
      <c r="AT236" s="394">
        <v>5</v>
      </c>
      <c r="AU236" s="394">
        <v>5</v>
      </c>
      <c r="AV236" s="394">
        <v>0</v>
      </c>
      <c r="AW236" s="394">
        <v>5</v>
      </c>
      <c r="AX236" s="394">
        <v>5</v>
      </c>
      <c r="AY236" s="394">
        <v>0</v>
      </c>
      <c r="AZ236" s="127">
        <v>0</v>
      </c>
      <c r="BA236" s="127">
        <v>0</v>
      </c>
      <c r="BB236" s="127">
        <v>0</v>
      </c>
      <c r="BC236" s="127">
        <v>0</v>
      </c>
      <c r="BD236" s="127">
        <v>0</v>
      </c>
      <c r="BE236" s="127">
        <v>0</v>
      </c>
      <c r="BF236" s="127">
        <v>0</v>
      </c>
      <c r="BG236" s="127">
        <v>0</v>
      </c>
      <c r="BH236" s="127">
        <v>0</v>
      </c>
      <c r="BI236" s="127">
        <v>0</v>
      </c>
      <c r="BJ236" s="127">
        <v>0</v>
      </c>
      <c r="BK236" s="127">
        <v>0</v>
      </c>
      <c r="BL236" s="127">
        <v>0</v>
      </c>
      <c r="BM236" s="127">
        <v>0</v>
      </c>
      <c r="BN236" s="127">
        <v>0</v>
      </c>
      <c r="BO236" s="127">
        <v>0</v>
      </c>
      <c r="BP236" s="127">
        <v>0</v>
      </c>
      <c r="BQ236" s="127">
        <v>0</v>
      </c>
      <c r="BR236" s="127">
        <v>0</v>
      </c>
      <c r="BS236" s="127">
        <v>0</v>
      </c>
      <c r="BT236" s="127">
        <v>0</v>
      </c>
      <c r="BU236" s="127">
        <v>0</v>
      </c>
      <c r="BV236" s="127">
        <v>0</v>
      </c>
      <c r="BW236" s="127">
        <v>0</v>
      </c>
      <c r="BX236" s="127">
        <v>0</v>
      </c>
      <c r="BY236" s="127">
        <v>0</v>
      </c>
      <c r="BZ236" s="127">
        <v>0</v>
      </c>
      <c r="CA236" s="127"/>
      <c r="CB236" s="127"/>
      <c r="CC236" s="127"/>
    </row>
    <row r="237" spans="1:81" s="92" customFormat="1" x14ac:dyDescent="0.2">
      <c r="A237" s="13" t="s">
        <v>2313</v>
      </c>
      <c r="B237" s="13">
        <v>1</v>
      </c>
      <c r="C237" s="12" t="s">
        <v>5290</v>
      </c>
      <c r="D237" s="13" t="s">
        <v>2646</v>
      </c>
      <c r="E237" s="13" t="s">
        <v>3588</v>
      </c>
      <c r="F237" s="13" t="s">
        <v>1691</v>
      </c>
      <c r="G237" s="36">
        <v>41386</v>
      </c>
      <c r="H237" s="36">
        <v>41325</v>
      </c>
      <c r="I237" s="47" t="s">
        <v>5291</v>
      </c>
      <c r="J237" s="18"/>
      <c r="K237" s="221"/>
      <c r="L237" s="221"/>
      <c r="M237" s="221"/>
      <c r="N237" s="221"/>
      <c r="O237" s="221"/>
      <c r="P237" s="221"/>
      <c r="Q237" s="221"/>
      <c r="R237" s="221"/>
      <c r="S237" s="221"/>
      <c r="T237" s="221"/>
      <c r="U237" s="221"/>
      <c r="V237" s="221"/>
      <c r="W237" s="221"/>
      <c r="X237" s="221"/>
      <c r="Y237" s="244">
        <v>3</v>
      </c>
      <c r="Z237" s="244">
        <v>3</v>
      </c>
      <c r="AA237" s="244">
        <v>0</v>
      </c>
      <c r="AB237" s="244">
        <v>0</v>
      </c>
      <c r="AC237" s="244">
        <v>0</v>
      </c>
      <c r="AD237" s="244">
        <v>0</v>
      </c>
      <c r="AE237" s="221">
        <v>0</v>
      </c>
      <c r="AF237" s="221">
        <v>0</v>
      </c>
      <c r="AG237" s="221">
        <v>0</v>
      </c>
      <c r="AH237" s="221">
        <v>3</v>
      </c>
      <c r="AI237" s="221">
        <v>3</v>
      </c>
      <c r="AJ237" s="221">
        <v>0</v>
      </c>
      <c r="AK237" s="291">
        <v>0</v>
      </c>
      <c r="AL237" s="291">
        <v>0</v>
      </c>
      <c r="AM237" s="291">
        <v>0</v>
      </c>
      <c r="AN237" s="349">
        <v>0</v>
      </c>
      <c r="AO237" s="349">
        <v>0</v>
      </c>
      <c r="AP237" s="349">
        <v>0</v>
      </c>
      <c r="AQ237" s="376">
        <v>0</v>
      </c>
      <c r="AR237" s="376">
        <v>0</v>
      </c>
      <c r="AS237" s="376">
        <v>0</v>
      </c>
      <c r="AT237" s="394">
        <v>0</v>
      </c>
      <c r="AU237" s="394">
        <v>0</v>
      </c>
      <c r="AV237" s="394">
        <v>0</v>
      </c>
      <c r="AW237" s="394">
        <v>0</v>
      </c>
      <c r="AX237" s="394">
        <v>0</v>
      </c>
      <c r="AY237" s="394">
        <v>0</v>
      </c>
      <c r="AZ237" s="127">
        <v>0</v>
      </c>
      <c r="BA237" s="127">
        <v>0</v>
      </c>
      <c r="BB237" s="127">
        <v>0</v>
      </c>
      <c r="BC237" s="127">
        <v>0</v>
      </c>
      <c r="BD237" s="127">
        <v>0</v>
      </c>
      <c r="BE237" s="127">
        <v>0</v>
      </c>
      <c r="BF237" s="127">
        <v>0</v>
      </c>
      <c r="BG237" s="127">
        <v>0</v>
      </c>
      <c r="BH237" s="127">
        <v>0</v>
      </c>
      <c r="BI237" s="127">
        <v>0</v>
      </c>
      <c r="BJ237" s="127">
        <v>0</v>
      </c>
      <c r="BK237" s="127">
        <v>0</v>
      </c>
      <c r="BL237" s="127">
        <v>0</v>
      </c>
      <c r="BM237" s="127">
        <v>0</v>
      </c>
      <c r="BN237" s="127">
        <v>0</v>
      </c>
      <c r="BO237" s="127">
        <v>0</v>
      </c>
      <c r="BP237" s="127">
        <v>0</v>
      </c>
      <c r="BQ237" s="127">
        <v>0</v>
      </c>
      <c r="BR237" s="127">
        <v>0</v>
      </c>
      <c r="BS237" s="127">
        <v>0</v>
      </c>
      <c r="BT237" s="127">
        <v>0</v>
      </c>
      <c r="BU237" s="127">
        <v>0</v>
      </c>
      <c r="BV237" s="127">
        <v>0</v>
      </c>
      <c r="BW237" s="127">
        <v>0</v>
      </c>
      <c r="BX237" s="127">
        <v>0</v>
      </c>
      <c r="BY237" s="127">
        <v>0</v>
      </c>
      <c r="BZ237" s="127">
        <v>0</v>
      </c>
      <c r="CA237" s="127"/>
      <c r="CB237" s="127"/>
      <c r="CC237" s="127"/>
    </row>
    <row r="238" spans="1:81" s="92" customFormat="1" x14ac:dyDescent="0.2">
      <c r="A238" s="13" t="s">
        <v>2313</v>
      </c>
      <c r="B238" s="13">
        <v>1</v>
      </c>
      <c r="C238" s="12" t="s">
        <v>5254</v>
      </c>
      <c r="D238" s="13" t="s">
        <v>2646</v>
      </c>
      <c r="E238" s="13" t="s">
        <v>3588</v>
      </c>
      <c r="F238" s="13" t="s">
        <v>2340</v>
      </c>
      <c r="G238" s="36"/>
      <c r="H238" s="36">
        <v>41330</v>
      </c>
      <c r="I238" s="47" t="s">
        <v>5391</v>
      </c>
      <c r="J238" s="18"/>
      <c r="K238" s="221"/>
      <c r="L238" s="221"/>
      <c r="M238" s="221"/>
      <c r="N238" s="221"/>
      <c r="O238" s="221"/>
      <c r="P238" s="221"/>
      <c r="Q238" s="221"/>
      <c r="R238" s="221"/>
      <c r="S238" s="221"/>
      <c r="T238" s="221"/>
      <c r="U238" s="221"/>
      <c r="V238" s="244">
        <v>3</v>
      </c>
      <c r="W238" s="244">
        <v>3</v>
      </c>
      <c r="X238" s="244">
        <v>0</v>
      </c>
      <c r="Y238" s="244">
        <v>3</v>
      </c>
      <c r="Z238" s="244">
        <v>3</v>
      </c>
      <c r="AA238" s="244">
        <v>0</v>
      </c>
      <c r="AB238" s="244">
        <v>0</v>
      </c>
      <c r="AC238" s="244">
        <v>0</v>
      </c>
      <c r="AD238" s="244">
        <v>0</v>
      </c>
      <c r="AE238" s="221">
        <v>3</v>
      </c>
      <c r="AF238" s="221">
        <v>3</v>
      </c>
      <c r="AG238" s="221">
        <v>0</v>
      </c>
      <c r="AH238" s="221">
        <v>3</v>
      </c>
      <c r="AI238" s="221">
        <v>3</v>
      </c>
      <c r="AJ238" s="221">
        <v>0</v>
      </c>
      <c r="AK238" s="291">
        <v>3</v>
      </c>
      <c r="AL238" s="291">
        <v>3</v>
      </c>
      <c r="AM238" s="291">
        <v>0</v>
      </c>
      <c r="AN238" s="349">
        <v>3</v>
      </c>
      <c r="AO238" s="349">
        <v>3</v>
      </c>
      <c r="AP238" s="349">
        <v>0</v>
      </c>
      <c r="AQ238" s="376">
        <v>0</v>
      </c>
      <c r="AR238" s="376">
        <v>0</v>
      </c>
      <c r="AS238" s="376">
        <v>0</v>
      </c>
      <c r="AT238" s="394">
        <v>0</v>
      </c>
      <c r="AU238" s="394">
        <v>0</v>
      </c>
      <c r="AV238" s="394">
        <v>0</v>
      </c>
      <c r="AW238" s="394">
        <v>0</v>
      </c>
      <c r="AX238" s="394">
        <v>0</v>
      </c>
      <c r="AY238" s="394">
        <v>0</v>
      </c>
      <c r="AZ238" s="127">
        <v>3</v>
      </c>
      <c r="BA238" s="127">
        <v>3</v>
      </c>
      <c r="BB238" s="127">
        <v>0</v>
      </c>
      <c r="BC238" s="127">
        <v>3</v>
      </c>
      <c r="BD238" s="127">
        <v>3</v>
      </c>
      <c r="BE238" s="127">
        <v>0</v>
      </c>
      <c r="BF238" s="127">
        <v>3</v>
      </c>
      <c r="BG238" s="127">
        <v>3</v>
      </c>
      <c r="BH238" s="127">
        <v>0</v>
      </c>
      <c r="BI238" s="127">
        <v>1</v>
      </c>
      <c r="BJ238" s="127">
        <v>1</v>
      </c>
      <c r="BK238" s="127">
        <v>0</v>
      </c>
      <c r="BL238" s="127">
        <v>0</v>
      </c>
      <c r="BM238" s="127">
        <v>0</v>
      </c>
      <c r="BN238" s="127">
        <v>0</v>
      </c>
      <c r="BO238" s="127">
        <v>0</v>
      </c>
      <c r="BP238" s="127">
        <v>0</v>
      </c>
      <c r="BQ238" s="127">
        <v>0</v>
      </c>
      <c r="BR238" s="127">
        <v>0</v>
      </c>
      <c r="BS238" s="127">
        <v>0</v>
      </c>
      <c r="BT238" s="127">
        <v>0</v>
      </c>
      <c r="BU238" s="127">
        <v>3</v>
      </c>
      <c r="BV238" s="127">
        <v>3</v>
      </c>
      <c r="BW238" s="127">
        <v>0</v>
      </c>
      <c r="BX238" s="127">
        <v>6</v>
      </c>
      <c r="BY238" s="127">
        <v>6</v>
      </c>
      <c r="BZ238" s="127">
        <v>0</v>
      </c>
      <c r="CA238" s="127"/>
      <c r="CB238" s="127"/>
      <c r="CC238" s="127"/>
    </row>
    <row r="239" spans="1:81" s="92" customFormat="1" x14ac:dyDescent="0.2">
      <c r="A239" s="13" t="s">
        <v>2313</v>
      </c>
      <c r="B239" s="13">
        <v>1</v>
      </c>
      <c r="C239" s="12" t="s">
        <v>5453</v>
      </c>
      <c r="D239" s="13" t="s">
        <v>2646</v>
      </c>
      <c r="E239" s="13" t="s">
        <v>3588</v>
      </c>
      <c r="F239" s="13" t="s">
        <v>2340</v>
      </c>
      <c r="G239" s="36"/>
      <c r="H239" s="36">
        <v>41330</v>
      </c>
      <c r="I239" s="47" t="s">
        <v>5454</v>
      </c>
      <c r="J239" s="18"/>
      <c r="K239" s="221"/>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v>5</v>
      </c>
      <c r="AI239" s="221">
        <v>5</v>
      </c>
      <c r="AJ239" s="221">
        <v>0</v>
      </c>
      <c r="AK239" s="291">
        <v>5</v>
      </c>
      <c r="AL239" s="291">
        <v>5</v>
      </c>
      <c r="AM239" s="291">
        <v>0</v>
      </c>
      <c r="AN239" s="349">
        <v>5</v>
      </c>
      <c r="AO239" s="349">
        <v>5</v>
      </c>
      <c r="AP239" s="349">
        <v>0</v>
      </c>
      <c r="AQ239" s="376">
        <v>0</v>
      </c>
      <c r="AR239" s="376">
        <v>0</v>
      </c>
      <c r="AS239" s="376">
        <v>0</v>
      </c>
      <c r="AT239" s="394">
        <v>5</v>
      </c>
      <c r="AU239" s="394">
        <v>5</v>
      </c>
      <c r="AV239" s="394">
        <v>0</v>
      </c>
      <c r="AW239" s="394">
        <v>0</v>
      </c>
      <c r="AX239" s="394">
        <v>0</v>
      </c>
      <c r="AY239" s="394">
        <v>0</v>
      </c>
      <c r="AZ239" s="127">
        <v>5</v>
      </c>
      <c r="BA239" s="127">
        <v>5</v>
      </c>
      <c r="BB239" s="127">
        <v>0</v>
      </c>
      <c r="BC239" s="127">
        <v>0</v>
      </c>
      <c r="BD239" s="127">
        <v>0</v>
      </c>
      <c r="BE239" s="127">
        <v>0</v>
      </c>
      <c r="BF239" s="127">
        <v>0</v>
      </c>
      <c r="BG239" s="127">
        <v>0</v>
      </c>
      <c r="BH239" s="127">
        <v>0</v>
      </c>
      <c r="BI239" s="127">
        <v>0</v>
      </c>
      <c r="BJ239" s="127">
        <v>0</v>
      </c>
      <c r="BK239" s="127">
        <v>0</v>
      </c>
      <c r="BL239" s="127">
        <v>0</v>
      </c>
      <c r="BM239" s="127">
        <v>0</v>
      </c>
      <c r="BN239" s="127">
        <v>0</v>
      </c>
      <c r="BO239" s="127">
        <v>0</v>
      </c>
      <c r="BP239" s="127">
        <v>0</v>
      </c>
      <c r="BQ239" s="127">
        <v>0</v>
      </c>
      <c r="BR239" s="127">
        <v>0</v>
      </c>
      <c r="BS239" s="127">
        <v>0</v>
      </c>
      <c r="BT239" s="127">
        <v>0</v>
      </c>
      <c r="BU239" s="127">
        <v>0</v>
      </c>
      <c r="BV239" s="127">
        <v>0</v>
      </c>
      <c r="BW239" s="127">
        <v>0</v>
      </c>
      <c r="BX239" s="127">
        <v>0</v>
      </c>
      <c r="BY239" s="127">
        <v>0</v>
      </c>
      <c r="BZ239" s="127">
        <v>0</v>
      </c>
      <c r="CA239" s="127"/>
      <c r="CB239" s="127"/>
      <c r="CC239" s="127"/>
    </row>
    <row r="240" spans="1:81" s="92" customFormat="1" x14ac:dyDescent="0.2">
      <c r="A240" s="13" t="s">
        <v>2313</v>
      </c>
      <c r="B240" s="13">
        <v>1</v>
      </c>
      <c r="C240" s="12" t="s">
        <v>5335</v>
      </c>
      <c r="D240" s="13" t="s">
        <v>2646</v>
      </c>
      <c r="E240" s="13" t="s">
        <v>3588</v>
      </c>
      <c r="F240" s="13" t="s">
        <v>2340</v>
      </c>
      <c r="G240" s="36"/>
      <c r="H240" s="36">
        <v>41330</v>
      </c>
      <c r="I240" s="234" t="s">
        <v>5336</v>
      </c>
      <c r="J240" s="18"/>
      <c r="K240" s="221"/>
      <c r="L240" s="221"/>
      <c r="M240" s="221"/>
      <c r="N240" s="221"/>
      <c r="O240" s="221"/>
      <c r="P240" s="221"/>
      <c r="Q240" s="221"/>
      <c r="R240" s="221"/>
      <c r="S240" s="221"/>
      <c r="T240" s="221"/>
      <c r="U240" s="221"/>
      <c r="V240" s="221"/>
      <c r="W240" s="221"/>
      <c r="X240" s="221"/>
      <c r="Y240" s="221"/>
      <c r="Z240" s="221"/>
      <c r="AA240" s="221"/>
      <c r="AB240" s="244">
        <v>5</v>
      </c>
      <c r="AC240" s="244">
        <v>5</v>
      </c>
      <c r="AD240" s="244">
        <v>0</v>
      </c>
      <c r="AE240" s="221">
        <v>0</v>
      </c>
      <c r="AF240" s="221">
        <v>0</v>
      </c>
      <c r="AG240" s="221">
        <v>0</v>
      </c>
      <c r="AH240" s="221">
        <v>2</v>
      </c>
      <c r="AI240" s="221">
        <v>2</v>
      </c>
      <c r="AJ240" s="221">
        <v>0</v>
      </c>
      <c r="AK240" s="291">
        <v>0</v>
      </c>
      <c r="AL240" s="291">
        <v>0</v>
      </c>
      <c r="AM240" s="291">
        <v>0</v>
      </c>
      <c r="AN240" s="349">
        <v>1</v>
      </c>
      <c r="AO240" s="349">
        <v>1</v>
      </c>
      <c r="AP240" s="349">
        <v>0</v>
      </c>
      <c r="AQ240" s="376">
        <v>0</v>
      </c>
      <c r="AR240" s="376">
        <v>0</v>
      </c>
      <c r="AS240" s="376">
        <v>0</v>
      </c>
      <c r="AT240" s="394">
        <v>1</v>
      </c>
      <c r="AU240" s="394">
        <v>1</v>
      </c>
      <c r="AV240" s="394">
        <v>0</v>
      </c>
      <c r="AW240" s="394">
        <v>0</v>
      </c>
      <c r="AX240" s="394">
        <v>0</v>
      </c>
      <c r="AY240" s="394">
        <v>0</v>
      </c>
      <c r="AZ240" s="127">
        <v>0</v>
      </c>
      <c r="BA240" s="127">
        <v>0</v>
      </c>
      <c r="BB240" s="127">
        <v>0</v>
      </c>
      <c r="BC240" s="127">
        <v>0</v>
      </c>
      <c r="BD240" s="127">
        <v>0</v>
      </c>
      <c r="BE240" s="127">
        <v>0</v>
      </c>
      <c r="BF240" s="127">
        <v>0</v>
      </c>
      <c r="BG240" s="127">
        <v>0</v>
      </c>
      <c r="BH240" s="127">
        <v>0</v>
      </c>
      <c r="BI240" s="127">
        <v>0</v>
      </c>
      <c r="BJ240" s="127">
        <v>0</v>
      </c>
      <c r="BK240" s="127">
        <v>0</v>
      </c>
      <c r="BL240" s="127">
        <v>0</v>
      </c>
      <c r="BM240" s="127">
        <v>0</v>
      </c>
      <c r="BN240" s="127">
        <v>0</v>
      </c>
      <c r="BO240" s="127">
        <v>5</v>
      </c>
      <c r="BP240" s="127">
        <v>5</v>
      </c>
      <c r="BQ240" s="127">
        <v>0</v>
      </c>
      <c r="BR240" s="127">
        <v>8</v>
      </c>
      <c r="BS240" s="127">
        <v>8</v>
      </c>
      <c r="BT240" s="127">
        <v>0</v>
      </c>
      <c r="BU240" s="127">
        <v>4</v>
      </c>
      <c r="BV240" s="127">
        <v>4</v>
      </c>
      <c r="BW240" s="127">
        <v>0</v>
      </c>
      <c r="BX240" s="127">
        <v>2</v>
      </c>
      <c r="BY240" s="127">
        <v>2</v>
      </c>
      <c r="BZ240" s="127">
        <v>0</v>
      </c>
      <c r="CA240" s="127"/>
      <c r="CB240" s="127"/>
      <c r="CC240" s="127"/>
    </row>
    <row r="241" spans="1:81" s="92" customFormat="1" x14ac:dyDescent="0.2">
      <c r="A241" s="13" t="s">
        <v>2313</v>
      </c>
      <c r="B241" s="13">
        <v>1</v>
      </c>
      <c r="C241" s="12" t="s">
        <v>5455</v>
      </c>
      <c r="D241" s="13" t="s">
        <v>2646</v>
      </c>
      <c r="E241" s="13" t="s">
        <v>3588</v>
      </c>
      <c r="F241" s="13" t="s">
        <v>1691</v>
      </c>
      <c r="G241" s="36">
        <v>41499</v>
      </c>
      <c r="H241" s="36">
        <v>41338</v>
      </c>
      <c r="I241" s="47" t="s">
        <v>5456</v>
      </c>
      <c r="J241" s="18"/>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c r="AH241" s="221">
        <v>1</v>
      </c>
      <c r="AI241" s="221">
        <v>1</v>
      </c>
      <c r="AJ241" s="221">
        <v>0</v>
      </c>
      <c r="AK241" s="291">
        <v>3</v>
      </c>
      <c r="AL241" s="291">
        <v>3</v>
      </c>
      <c r="AM241" s="291">
        <v>0</v>
      </c>
      <c r="AN241" s="349">
        <v>0</v>
      </c>
      <c r="AO241" s="349">
        <v>0</v>
      </c>
      <c r="AP241" s="349">
        <v>0</v>
      </c>
      <c r="AQ241" s="376">
        <v>0</v>
      </c>
      <c r="AR241" s="376">
        <v>0</v>
      </c>
      <c r="AS241" s="376">
        <v>0</v>
      </c>
      <c r="AT241" s="394">
        <v>0</v>
      </c>
      <c r="AU241" s="394">
        <v>0</v>
      </c>
      <c r="AV241" s="394">
        <v>0</v>
      </c>
      <c r="AW241" s="394">
        <v>0</v>
      </c>
      <c r="AX241" s="394">
        <v>0</v>
      </c>
      <c r="AY241" s="394">
        <v>0</v>
      </c>
      <c r="AZ241" s="127">
        <v>0</v>
      </c>
      <c r="BA241" s="127">
        <v>0</v>
      </c>
      <c r="BB241" s="127">
        <v>0</v>
      </c>
      <c r="BC241" s="127">
        <v>0</v>
      </c>
      <c r="BD241" s="127">
        <v>0</v>
      </c>
      <c r="BE241" s="127">
        <v>0</v>
      </c>
      <c r="BF241" s="127">
        <v>1</v>
      </c>
      <c r="BG241" s="127">
        <v>1</v>
      </c>
      <c r="BH241" s="127">
        <v>0</v>
      </c>
      <c r="BI241" s="127">
        <v>0</v>
      </c>
      <c r="BJ241" s="127">
        <v>0</v>
      </c>
      <c r="BK241" s="127">
        <v>0</v>
      </c>
      <c r="BL241" s="127">
        <v>1</v>
      </c>
      <c r="BM241" s="127">
        <v>1</v>
      </c>
      <c r="BN241" s="127">
        <v>0</v>
      </c>
      <c r="BO241" s="127">
        <v>2</v>
      </c>
      <c r="BP241" s="127">
        <v>2</v>
      </c>
      <c r="BQ241" s="127">
        <v>0</v>
      </c>
      <c r="BR241" s="127">
        <v>0</v>
      </c>
      <c r="BS241" s="127">
        <v>0</v>
      </c>
      <c r="BT241" s="127">
        <v>0</v>
      </c>
      <c r="BU241" s="127">
        <v>0</v>
      </c>
      <c r="BV241" s="127">
        <v>0</v>
      </c>
      <c r="BW241" s="127">
        <v>0</v>
      </c>
      <c r="BX241" s="127">
        <v>9</v>
      </c>
      <c r="BY241" s="127">
        <v>9</v>
      </c>
      <c r="BZ241" s="127">
        <v>0</v>
      </c>
      <c r="CA241" s="127"/>
      <c r="CB241" s="127"/>
      <c r="CC241" s="127"/>
    </row>
    <row r="242" spans="1:81" s="92" customFormat="1" x14ac:dyDescent="0.2">
      <c r="A242" s="13" t="s">
        <v>2313</v>
      </c>
      <c r="B242" s="13">
        <v>1</v>
      </c>
      <c r="C242" s="12" t="s">
        <v>5337</v>
      </c>
      <c r="D242" s="13" t="s">
        <v>2646</v>
      </c>
      <c r="E242" s="13" t="s">
        <v>3588</v>
      </c>
      <c r="F242" s="13" t="s">
        <v>1691</v>
      </c>
      <c r="G242" s="347">
        <v>41442</v>
      </c>
      <c r="H242" s="36">
        <v>41347</v>
      </c>
      <c r="I242" s="47" t="s">
        <v>5338</v>
      </c>
      <c r="J242" s="18"/>
      <c r="K242" s="221"/>
      <c r="L242" s="221"/>
      <c r="M242" s="221"/>
      <c r="N242" s="221"/>
      <c r="O242" s="221"/>
      <c r="P242" s="221"/>
      <c r="Q242" s="221"/>
      <c r="R242" s="221"/>
      <c r="S242" s="221"/>
      <c r="T242" s="221"/>
      <c r="U242" s="221"/>
      <c r="V242" s="221"/>
      <c r="W242" s="221"/>
      <c r="X242" s="221"/>
      <c r="Y242" s="221"/>
      <c r="Z242" s="221"/>
      <c r="AA242" s="221"/>
      <c r="AB242" s="244">
        <v>2</v>
      </c>
      <c r="AC242" s="244">
        <v>2</v>
      </c>
      <c r="AD242" s="244">
        <v>0</v>
      </c>
      <c r="AE242" s="221">
        <v>0</v>
      </c>
      <c r="AF242" s="221">
        <v>0</v>
      </c>
      <c r="AG242" s="221">
        <v>0</v>
      </c>
      <c r="AH242" s="221">
        <v>2</v>
      </c>
      <c r="AI242" s="221">
        <v>2</v>
      </c>
      <c r="AJ242" s="221">
        <v>0</v>
      </c>
      <c r="AK242" s="291">
        <v>0</v>
      </c>
      <c r="AL242" s="291">
        <v>0</v>
      </c>
      <c r="AM242" s="291">
        <v>0</v>
      </c>
      <c r="AN242" s="349">
        <v>0</v>
      </c>
      <c r="AO242" s="349">
        <v>0</v>
      </c>
      <c r="AP242" s="349">
        <v>0</v>
      </c>
      <c r="AQ242" s="376">
        <v>0</v>
      </c>
      <c r="AR242" s="376">
        <v>0</v>
      </c>
      <c r="AS242" s="376">
        <v>0</v>
      </c>
      <c r="AT242" s="394">
        <v>2</v>
      </c>
      <c r="AU242" s="394">
        <v>2</v>
      </c>
      <c r="AV242" s="394">
        <v>0</v>
      </c>
      <c r="AW242" s="394">
        <v>0</v>
      </c>
      <c r="AX242" s="394">
        <v>0</v>
      </c>
      <c r="AY242" s="394">
        <v>0</v>
      </c>
      <c r="AZ242" s="127">
        <v>0</v>
      </c>
      <c r="BA242" s="127">
        <v>0</v>
      </c>
      <c r="BB242" s="127">
        <v>0</v>
      </c>
      <c r="BC242" s="127">
        <v>0</v>
      </c>
      <c r="BD242" s="127">
        <v>0</v>
      </c>
      <c r="BE242" s="127">
        <v>0</v>
      </c>
      <c r="BF242" s="127">
        <v>0</v>
      </c>
      <c r="BG242" s="127">
        <v>0</v>
      </c>
      <c r="BH242" s="127">
        <v>0</v>
      </c>
      <c r="BI242" s="127">
        <v>0</v>
      </c>
      <c r="BJ242" s="127">
        <v>0</v>
      </c>
      <c r="BK242" s="127">
        <v>0</v>
      </c>
      <c r="BL242" s="127">
        <v>0</v>
      </c>
      <c r="BM242" s="127">
        <v>0</v>
      </c>
      <c r="BN242" s="127">
        <v>0</v>
      </c>
      <c r="BO242" s="127">
        <v>0</v>
      </c>
      <c r="BP242" s="127">
        <v>0</v>
      </c>
      <c r="BQ242" s="127">
        <v>0</v>
      </c>
      <c r="BR242" s="127">
        <v>0</v>
      </c>
      <c r="BS242" s="127">
        <v>0</v>
      </c>
      <c r="BT242" s="127">
        <v>0</v>
      </c>
      <c r="BU242" s="127">
        <v>0</v>
      </c>
      <c r="BV242" s="127">
        <v>0</v>
      </c>
      <c r="BW242" s="127">
        <v>0</v>
      </c>
      <c r="BX242" s="127">
        <v>0</v>
      </c>
      <c r="BY242" s="127">
        <v>0</v>
      </c>
      <c r="BZ242" s="127">
        <v>0</v>
      </c>
      <c r="CA242" s="127"/>
      <c r="CB242" s="127"/>
      <c r="CC242" s="127"/>
    </row>
    <row r="243" spans="1:81" s="92" customFormat="1" x14ac:dyDescent="0.2">
      <c r="A243" s="13" t="s">
        <v>2313</v>
      </c>
      <c r="B243" s="13">
        <v>1</v>
      </c>
      <c r="C243" s="12" t="s">
        <v>5292</v>
      </c>
      <c r="D243" s="13" t="s">
        <v>2646</v>
      </c>
      <c r="E243" s="13" t="s">
        <v>3588</v>
      </c>
      <c r="F243" s="13" t="s">
        <v>2340</v>
      </c>
      <c r="G243" s="36"/>
      <c r="H243" s="36">
        <v>41339</v>
      </c>
      <c r="I243" s="47" t="s">
        <v>5293</v>
      </c>
      <c r="J243" s="18"/>
      <c r="K243" s="221"/>
      <c r="L243" s="221"/>
      <c r="M243" s="221"/>
      <c r="N243" s="221"/>
      <c r="O243" s="221"/>
      <c r="P243" s="221"/>
      <c r="Q243" s="221"/>
      <c r="R243" s="221"/>
      <c r="S243" s="221"/>
      <c r="T243" s="221"/>
      <c r="U243" s="221"/>
      <c r="V243" s="221"/>
      <c r="W243" s="221"/>
      <c r="X243" s="221"/>
      <c r="Y243" s="221">
        <v>0</v>
      </c>
      <c r="Z243" s="221">
        <v>0</v>
      </c>
      <c r="AA243" s="221">
        <v>0</v>
      </c>
      <c r="AB243" s="221">
        <v>1</v>
      </c>
      <c r="AC243" s="221">
        <v>1</v>
      </c>
      <c r="AD243" s="221">
        <v>0</v>
      </c>
      <c r="AE243" s="221">
        <v>0</v>
      </c>
      <c r="AF243" s="221">
        <v>0</v>
      </c>
      <c r="AG243" s="221">
        <v>0</v>
      </c>
      <c r="AH243" s="221">
        <v>0</v>
      </c>
      <c r="AI243" s="221">
        <v>0</v>
      </c>
      <c r="AJ243" s="221">
        <v>0</v>
      </c>
      <c r="AK243" s="291">
        <v>0</v>
      </c>
      <c r="AL243" s="291">
        <v>0</v>
      </c>
      <c r="AM243" s="291">
        <v>0</v>
      </c>
      <c r="AN243" s="349">
        <v>0</v>
      </c>
      <c r="AO243" s="349">
        <v>0</v>
      </c>
      <c r="AP243" s="349">
        <v>0</v>
      </c>
      <c r="AQ243" s="376">
        <v>0</v>
      </c>
      <c r="AR243" s="376">
        <v>0</v>
      </c>
      <c r="AS243" s="376">
        <v>0</v>
      </c>
      <c r="AT243" s="394">
        <v>0</v>
      </c>
      <c r="AU243" s="394">
        <v>0</v>
      </c>
      <c r="AV243" s="394">
        <v>0</v>
      </c>
      <c r="AW243" s="394">
        <v>0</v>
      </c>
      <c r="AX243" s="394">
        <v>0</v>
      </c>
      <c r="AY243" s="394">
        <v>0</v>
      </c>
      <c r="AZ243" s="127">
        <v>0</v>
      </c>
      <c r="BA243" s="127">
        <v>0</v>
      </c>
      <c r="BB243" s="127">
        <v>0</v>
      </c>
      <c r="BC243" s="127">
        <v>0</v>
      </c>
      <c r="BD243" s="127">
        <v>0</v>
      </c>
      <c r="BE243" s="127">
        <v>0</v>
      </c>
      <c r="BF243" s="127">
        <v>2</v>
      </c>
      <c r="BG243" s="127">
        <v>2</v>
      </c>
      <c r="BH243" s="127">
        <v>0</v>
      </c>
      <c r="BI243" s="127">
        <v>1</v>
      </c>
      <c r="BJ243" s="127">
        <v>1</v>
      </c>
      <c r="BK243" s="127">
        <v>0</v>
      </c>
      <c r="BL243" s="127">
        <v>2</v>
      </c>
      <c r="BM243" s="127">
        <v>2</v>
      </c>
      <c r="BN243" s="127">
        <v>0</v>
      </c>
      <c r="BO243" s="127">
        <v>0</v>
      </c>
      <c r="BP243" s="127">
        <v>0</v>
      </c>
      <c r="BQ243" s="127">
        <v>0</v>
      </c>
      <c r="BR243" s="127">
        <v>0</v>
      </c>
      <c r="BS243" s="127">
        <v>0</v>
      </c>
      <c r="BT243" s="127">
        <v>0</v>
      </c>
      <c r="BU243" s="127">
        <v>0</v>
      </c>
      <c r="BV243" s="127">
        <v>0</v>
      </c>
      <c r="BW243" s="127">
        <v>0</v>
      </c>
      <c r="BX243" s="127">
        <v>0</v>
      </c>
      <c r="BY243" s="127">
        <v>0</v>
      </c>
      <c r="BZ243" s="127">
        <v>0</v>
      </c>
      <c r="CA243" s="127"/>
      <c r="CB243" s="127"/>
      <c r="CC243" s="127"/>
    </row>
    <row r="244" spans="1:81" s="92" customFormat="1" x14ac:dyDescent="0.2">
      <c r="A244" s="13" t="s">
        <v>2313</v>
      </c>
      <c r="B244" s="13">
        <v>1</v>
      </c>
      <c r="C244" s="12" t="s">
        <v>5429</v>
      </c>
      <c r="D244" s="13" t="s">
        <v>2646</v>
      </c>
      <c r="E244" s="13" t="s">
        <v>3588</v>
      </c>
      <c r="F244" s="13" t="s">
        <v>2340</v>
      </c>
      <c r="G244" s="36"/>
      <c r="H244" s="36">
        <v>41372</v>
      </c>
      <c r="I244" s="47" t="s">
        <v>5430</v>
      </c>
      <c r="J244" s="18"/>
      <c r="K244" s="221"/>
      <c r="L244" s="221"/>
      <c r="M244" s="221"/>
      <c r="N244" s="221"/>
      <c r="O244" s="221"/>
      <c r="P244" s="221"/>
      <c r="Q244" s="221"/>
      <c r="R244" s="221"/>
      <c r="S244" s="221"/>
      <c r="T244" s="221"/>
      <c r="U244" s="221"/>
      <c r="V244" s="221"/>
      <c r="W244" s="221"/>
      <c r="X244" s="221"/>
      <c r="Y244" s="221"/>
      <c r="Z244" s="221"/>
      <c r="AA244" s="221"/>
      <c r="AB244" s="221"/>
      <c r="AC244" s="221"/>
      <c r="AD244" s="221"/>
      <c r="AE244" s="221">
        <v>6</v>
      </c>
      <c r="AF244" s="221">
        <v>6</v>
      </c>
      <c r="AG244" s="221">
        <v>0</v>
      </c>
      <c r="AH244" s="221">
        <v>2</v>
      </c>
      <c r="AI244" s="221">
        <v>2</v>
      </c>
      <c r="AJ244" s="221">
        <v>0</v>
      </c>
      <c r="AK244" s="291">
        <v>0</v>
      </c>
      <c r="AL244" s="291">
        <v>0</v>
      </c>
      <c r="AM244" s="291">
        <v>0</v>
      </c>
      <c r="AN244" s="349">
        <v>0</v>
      </c>
      <c r="AO244" s="349">
        <v>0</v>
      </c>
      <c r="AP244" s="349">
        <v>0</v>
      </c>
      <c r="AQ244" s="376">
        <v>0</v>
      </c>
      <c r="AR244" s="376">
        <v>0</v>
      </c>
      <c r="AS244" s="376">
        <v>0</v>
      </c>
      <c r="AT244" s="394">
        <v>0</v>
      </c>
      <c r="AU244" s="394">
        <v>0</v>
      </c>
      <c r="AV244" s="394">
        <v>0</v>
      </c>
      <c r="AW244" s="394">
        <v>0</v>
      </c>
      <c r="AX244" s="394">
        <v>0</v>
      </c>
      <c r="AY244" s="394">
        <v>0</v>
      </c>
      <c r="AZ244" s="127">
        <v>0</v>
      </c>
      <c r="BA244" s="127">
        <v>0</v>
      </c>
      <c r="BB244" s="127">
        <v>0</v>
      </c>
      <c r="BC244" s="127">
        <v>0</v>
      </c>
      <c r="BD244" s="127">
        <v>0</v>
      </c>
      <c r="BE244" s="127">
        <v>0</v>
      </c>
      <c r="BF244" s="127">
        <v>0</v>
      </c>
      <c r="BG244" s="127">
        <v>0</v>
      </c>
      <c r="BH244" s="127">
        <v>0</v>
      </c>
      <c r="BI244" s="127">
        <v>0</v>
      </c>
      <c r="BJ244" s="127">
        <v>0</v>
      </c>
      <c r="BK244" s="127">
        <v>0</v>
      </c>
      <c r="BL244" s="127">
        <v>0</v>
      </c>
      <c r="BM244" s="127">
        <v>0</v>
      </c>
      <c r="BN244" s="127">
        <v>0</v>
      </c>
      <c r="BO244" s="127">
        <v>0</v>
      </c>
      <c r="BP244" s="127">
        <v>0</v>
      </c>
      <c r="BQ244" s="127">
        <v>0</v>
      </c>
      <c r="BR244" s="127">
        <v>2</v>
      </c>
      <c r="BS244" s="127">
        <v>2</v>
      </c>
      <c r="BT244" s="127">
        <v>0</v>
      </c>
      <c r="BU244" s="127">
        <v>0</v>
      </c>
      <c r="BV244" s="127">
        <v>0</v>
      </c>
      <c r="BW244" s="127">
        <v>0</v>
      </c>
      <c r="BX244" s="127">
        <v>0</v>
      </c>
      <c r="BY244" s="127">
        <v>0</v>
      </c>
      <c r="BZ244" s="127">
        <v>0</v>
      </c>
      <c r="CA244" s="127"/>
      <c r="CB244" s="127"/>
      <c r="CC244" s="127"/>
    </row>
    <row r="245" spans="1:81" s="92" customFormat="1" x14ac:dyDescent="0.2">
      <c r="A245" s="13" t="s">
        <v>2313</v>
      </c>
      <c r="B245" s="13">
        <v>1</v>
      </c>
      <c r="C245" s="12" t="s">
        <v>5431</v>
      </c>
      <c r="D245" s="13" t="s">
        <v>2646</v>
      </c>
      <c r="E245" s="13" t="s">
        <v>3588</v>
      </c>
      <c r="F245" s="13" t="s">
        <v>2340</v>
      </c>
      <c r="G245" s="36"/>
      <c r="H245" s="36">
        <v>41374</v>
      </c>
      <c r="I245" s="47" t="s">
        <v>5432</v>
      </c>
      <c r="J245" s="18"/>
      <c r="K245" s="221"/>
      <c r="L245" s="221"/>
      <c r="M245" s="221"/>
      <c r="N245" s="221"/>
      <c r="O245" s="221"/>
      <c r="P245" s="221"/>
      <c r="Q245" s="221"/>
      <c r="R245" s="221"/>
      <c r="S245" s="221"/>
      <c r="T245" s="221"/>
      <c r="U245" s="221"/>
      <c r="V245" s="221"/>
      <c r="W245" s="221"/>
      <c r="X245" s="221"/>
      <c r="Y245" s="221"/>
      <c r="Z245" s="221"/>
      <c r="AA245" s="221"/>
      <c r="AB245" s="221"/>
      <c r="AC245" s="221"/>
      <c r="AD245" s="221"/>
      <c r="AE245" s="244">
        <v>12</v>
      </c>
      <c r="AF245" s="244">
        <v>12</v>
      </c>
      <c r="AG245" s="244">
        <v>0</v>
      </c>
      <c r="AH245" s="221">
        <v>12</v>
      </c>
      <c r="AI245" s="221">
        <v>12</v>
      </c>
      <c r="AJ245" s="221">
        <v>0</v>
      </c>
      <c r="AK245" s="291">
        <v>0</v>
      </c>
      <c r="AL245" s="291">
        <v>0</v>
      </c>
      <c r="AM245" s="291">
        <v>0</v>
      </c>
      <c r="AN245" s="349">
        <v>8</v>
      </c>
      <c r="AO245" s="349">
        <v>8</v>
      </c>
      <c r="AP245" s="349">
        <v>0</v>
      </c>
      <c r="AQ245" s="376">
        <v>0</v>
      </c>
      <c r="AR245" s="376">
        <v>0</v>
      </c>
      <c r="AS245" s="376">
        <v>0</v>
      </c>
      <c r="AT245" s="394">
        <v>8</v>
      </c>
      <c r="AU245" s="394">
        <v>8</v>
      </c>
      <c r="AV245" s="394">
        <v>0</v>
      </c>
      <c r="AW245" s="394">
        <v>12</v>
      </c>
      <c r="AX245" s="394">
        <v>12</v>
      </c>
      <c r="AY245" s="394">
        <v>0</v>
      </c>
      <c r="AZ245" s="127">
        <v>4</v>
      </c>
      <c r="BA245" s="127">
        <v>4</v>
      </c>
      <c r="BB245" s="127">
        <v>0</v>
      </c>
      <c r="BC245" s="127">
        <v>12</v>
      </c>
      <c r="BD245" s="127">
        <v>12</v>
      </c>
      <c r="BE245" s="127">
        <v>0</v>
      </c>
      <c r="BF245" s="127">
        <v>12</v>
      </c>
      <c r="BG245" s="127">
        <v>12</v>
      </c>
      <c r="BH245" s="127">
        <v>0</v>
      </c>
      <c r="BI245" s="127">
        <v>6</v>
      </c>
      <c r="BJ245" s="127">
        <v>6</v>
      </c>
      <c r="BK245" s="127">
        <v>0</v>
      </c>
      <c r="BL245" s="127">
        <v>0</v>
      </c>
      <c r="BM245" s="127">
        <v>0</v>
      </c>
      <c r="BN245" s="127">
        <v>0</v>
      </c>
      <c r="BO245" s="127">
        <v>0</v>
      </c>
      <c r="BP245" s="127">
        <v>0</v>
      </c>
      <c r="BQ245" s="127">
        <v>0</v>
      </c>
      <c r="BR245" s="127">
        <v>0</v>
      </c>
      <c r="BS245" s="127">
        <v>0</v>
      </c>
      <c r="BT245" s="127">
        <v>0</v>
      </c>
      <c r="BU245" s="127">
        <v>12</v>
      </c>
      <c r="BV245" s="127">
        <v>12</v>
      </c>
      <c r="BW245" s="127">
        <v>0</v>
      </c>
      <c r="BX245" s="127">
        <v>0</v>
      </c>
      <c r="BY245" s="127">
        <v>0</v>
      </c>
      <c r="BZ245" s="127">
        <v>0</v>
      </c>
      <c r="CA245" s="127"/>
      <c r="CB245" s="127"/>
      <c r="CC245" s="127"/>
    </row>
    <row r="246" spans="1:81" s="92" customFormat="1" x14ac:dyDescent="0.2">
      <c r="A246" s="13" t="s">
        <v>2313</v>
      </c>
      <c r="B246" s="13">
        <v>1</v>
      </c>
      <c r="C246" s="12" t="s">
        <v>5457</v>
      </c>
      <c r="D246" s="13" t="s">
        <v>2646</v>
      </c>
      <c r="E246" s="13" t="s">
        <v>3588</v>
      </c>
      <c r="F246" s="13" t="s">
        <v>2340</v>
      </c>
      <c r="G246" s="36"/>
      <c r="H246" s="36">
        <v>41387</v>
      </c>
      <c r="I246" s="47" t="s">
        <v>5458</v>
      </c>
      <c r="J246" s="18"/>
      <c r="K246" s="221"/>
      <c r="L246" s="221"/>
      <c r="M246" s="221"/>
      <c r="N246" s="221"/>
      <c r="O246" s="221"/>
      <c r="P246" s="221"/>
      <c r="Q246" s="221"/>
      <c r="R246" s="221"/>
      <c r="S246" s="221"/>
      <c r="T246" s="221"/>
      <c r="U246" s="221"/>
      <c r="V246" s="221"/>
      <c r="W246" s="221"/>
      <c r="X246" s="221"/>
      <c r="Y246" s="221"/>
      <c r="Z246" s="221"/>
      <c r="AA246" s="221"/>
      <c r="AB246" s="221"/>
      <c r="AC246" s="221"/>
      <c r="AD246" s="221"/>
      <c r="AE246" s="221"/>
      <c r="AF246" s="221"/>
      <c r="AG246" s="221"/>
      <c r="AH246" s="221">
        <v>0</v>
      </c>
      <c r="AI246" s="221">
        <v>0</v>
      </c>
      <c r="AJ246" s="221">
        <v>0</v>
      </c>
      <c r="AK246" s="291">
        <v>0</v>
      </c>
      <c r="AL246" s="291">
        <v>0</v>
      </c>
      <c r="AM246" s="291">
        <v>0</v>
      </c>
      <c r="AN246" s="349">
        <v>3</v>
      </c>
      <c r="AO246" s="349">
        <v>3</v>
      </c>
      <c r="AP246" s="349">
        <v>0</v>
      </c>
      <c r="AQ246" s="376">
        <v>0</v>
      </c>
      <c r="AR246" s="376">
        <v>0</v>
      </c>
      <c r="AS246" s="376">
        <v>0</v>
      </c>
      <c r="AT246" s="394">
        <v>3</v>
      </c>
      <c r="AU246" s="394">
        <v>3</v>
      </c>
      <c r="AV246" s="394">
        <v>0</v>
      </c>
      <c r="AW246" s="394">
        <v>0</v>
      </c>
      <c r="AX246" s="394">
        <v>0</v>
      </c>
      <c r="AY246" s="394">
        <v>0</v>
      </c>
      <c r="AZ246" s="127">
        <v>3</v>
      </c>
      <c r="BA246" s="127">
        <v>3</v>
      </c>
      <c r="BB246" s="127">
        <v>0</v>
      </c>
      <c r="BC246" s="127">
        <v>0</v>
      </c>
      <c r="BD246" s="127">
        <v>0</v>
      </c>
      <c r="BE246" s="127">
        <v>0</v>
      </c>
      <c r="BF246" s="127">
        <v>3</v>
      </c>
      <c r="BG246" s="127">
        <v>3</v>
      </c>
      <c r="BH246" s="127">
        <v>0</v>
      </c>
      <c r="BI246" s="127">
        <v>0</v>
      </c>
      <c r="BJ246" s="127">
        <v>0</v>
      </c>
      <c r="BK246" s="127">
        <v>0</v>
      </c>
      <c r="BL246" s="127">
        <v>0</v>
      </c>
      <c r="BM246" s="127">
        <v>0</v>
      </c>
      <c r="BN246" s="127">
        <v>0</v>
      </c>
      <c r="BO246" s="127">
        <v>0</v>
      </c>
      <c r="BP246" s="127">
        <v>0</v>
      </c>
      <c r="BQ246" s="127">
        <v>0</v>
      </c>
      <c r="BR246" s="127">
        <v>0</v>
      </c>
      <c r="BS246" s="127">
        <v>0</v>
      </c>
      <c r="BT246" s="127">
        <v>0</v>
      </c>
      <c r="BU246" s="127">
        <v>0</v>
      </c>
      <c r="BV246" s="127">
        <v>0</v>
      </c>
      <c r="BW246" s="127">
        <v>0</v>
      </c>
      <c r="BX246" s="127">
        <v>0</v>
      </c>
      <c r="BY246" s="127">
        <v>0</v>
      </c>
      <c r="BZ246" s="127">
        <v>0</v>
      </c>
      <c r="CA246" s="127"/>
      <c r="CB246" s="127"/>
      <c r="CC246" s="127"/>
    </row>
    <row r="247" spans="1:81" s="92" customFormat="1" x14ac:dyDescent="0.2">
      <c r="A247" s="13" t="s">
        <v>2313</v>
      </c>
      <c r="B247" s="13">
        <v>1</v>
      </c>
      <c r="C247" s="12" t="s">
        <v>5459</v>
      </c>
      <c r="D247" s="13" t="s">
        <v>2646</v>
      </c>
      <c r="E247" s="13" t="s">
        <v>3588</v>
      </c>
      <c r="F247" s="13" t="s">
        <v>2340</v>
      </c>
      <c r="G247" s="36"/>
      <c r="H247" s="36">
        <v>41387</v>
      </c>
      <c r="I247" s="47" t="s">
        <v>5460</v>
      </c>
      <c r="J247" s="18"/>
      <c r="K247" s="221"/>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c r="AH247" s="221">
        <v>1</v>
      </c>
      <c r="AI247" s="221">
        <v>1</v>
      </c>
      <c r="AJ247" s="221">
        <v>0</v>
      </c>
      <c r="AK247" s="291">
        <v>0</v>
      </c>
      <c r="AL247" s="291">
        <v>0</v>
      </c>
      <c r="AM247" s="291">
        <v>0</v>
      </c>
      <c r="AN247" s="349">
        <v>1</v>
      </c>
      <c r="AO247" s="349">
        <v>1</v>
      </c>
      <c r="AP247" s="349">
        <v>0</v>
      </c>
      <c r="AQ247" s="376">
        <v>0</v>
      </c>
      <c r="AR247" s="376">
        <v>0</v>
      </c>
      <c r="AS247" s="376">
        <v>0</v>
      </c>
      <c r="AT247" s="394">
        <v>1</v>
      </c>
      <c r="AU247" s="394">
        <v>1</v>
      </c>
      <c r="AV247" s="394">
        <v>0</v>
      </c>
      <c r="AW247" s="394">
        <v>0</v>
      </c>
      <c r="AX247" s="394">
        <v>0</v>
      </c>
      <c r="AY247" s="394">
        <v>0</v>
      </c>
      <c r="AZ247" s="127">
        <v>1</v>
      </c>
      <c r="BA247" s="127">
        <v>1</v>
      </c>
      <c r="BB247" s="127">
        <v>0</v>
      </c>
      <c r="BC247" s="127">
        <v>0</v>
      </c>
      <c r="BD247" s="127">
        <v>0</v>
      </c>
      <c r="BE247" s="127">
        <v>0</v>
      </c>
      <c r="BF247" s="127">
        <v>0</v>
      </c>
      <c r="BG247" s="127">
        <v>0</v>
      </c>
      <c r="BH247" s="127">
        <v>0</v>
      </c>
      <c r="BI247" s="127">
        <v>0</v>
      </c>
      <c r="BJ247" s="127">
        <v>0</v>
      </c>
      <c r="BK247" s="127">
        <v>0</v>
      </c>
      <c r="BL247" s="127">
        <v>0</v>
      </c>
      <c r="BM247" s="127">
        <v>0</v>
      </c>
      <c r="BN247" s="127">
        <v>0</v>
      </c>
      <c r="BO247" s="127">
        <v>0</v>
      </c>
      <c r="BP247" s="127">
        <v>0</v>
      </c>
      <c r="BQ247" s="127">
        <v>0</v>
      </c>
      <c r="BR247" s="127">
        <v>0</v>
      </c>
      <c r="BS247" s="127">
        <v>0</v>
      </c>
      <c r="BT247" s="127">
        <v>0</v>
      </c>
      <c r="BU247" s="127">
        <v>0</v>
      </c>
      <c r="BV247" s="127">
        <v>0</v>
      </c>
      <c r="BW247" s="127">
        <v>0</v>
      </c>
      <c r="BX247" s="127">
        <v>0</v>
      </c>
      <c r="BY247" s="127">
        <v>0</v>
      </c>
      <c r="BZ247" s="127">
        <v>0</v>
      </c>
      <c r="CA247" s="127"/>
      <c r="CB247" s="127"/>
      <c r="CC247" s="127"/>
    </row>
    <row r="248" spans="1:81" s="92" customFormat="1" x14ac:dyDescent="0.2">
      <c r="A248" s="13" t="s">
        <v>2313</v>
      </c>
      <c r="B248" s="13">
        <v>1</v>
      </c>
      <c r="C248" s="12" t="s">
        <v>5461</v>
      </c>
      <c r="D248" s="13" t="s">
        <v>2646</v>
      </c>
      <c r="E248" s="13" t="s">
        <v>3588</v>
      </c>
      <c r="F248" s="13" t="s">
        <v>2340</v>
      </c>
      <c r="G248" s="36"/>
      <c r="H248" s="36">
        <v>41387</v>
      </c>
      <c r="I248" s="47" t="s">
        <v>5462</v>
      </c>
      <c r="J248" s="18"/>
      <c r="K248" s="221"/>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c r="AH248" s="221">
        <v>0</v>
      </c>
      <c r="AI248" s="221">
        <v>0</v>
      </c>
      <c r="AJ248" s="221">
        <v>0</v>
      </c>
      <c r="AK248" s="291">
        <v>0</v>
      </c>
      <c r="AL248" s="291">
        <v>0</v>
      </c>
      <c r="AM248" s="291">
        <v>0</v>
      </c>
      <c r="AN248" s="349">
        <v>2</v>
      </c>
      <c r="AO248" s="349">
        <v>2</v>
      </c>
      <c r="AP248" s="349">
        <v>0</v>
      </c>
      <c r="AQ248" s="376">
        <v>0</v>
      </c>
      <c r="AR248" s="376">
        <v>0</v>
      </c>
      <c r="AS248" s="376">
        <v>0</v>
      </c>
      <c r="AT248" s="394">
        <v>2</v>
      </c>
      <c r="AU248" s="394">
        <v>2</v>
      </c>
      <c r="AV248" s="394">
        <v>0</v>
      </c>
      <c r="AW248" s="394">
        <v>0</v>
      </c>
      <c r="AX248" s="394">
        <v>0</v>
      </c>
      <c r="AY248" s="394">
        <v>0</v>
      </c>
      <c r="AZ248" s="127">
        <v>2</v>
      </c>
      <c r="BA248" s="127">
        <v>2</v>
      </c>
      <c r="BB248" s="127">
        <v>0</v>
      </c>
      <c r="BC248" s="127">
        <v>0</v>
      </c>
      <c r="BD248" s="127">
        <v>0</v>
      </c>
      <c r="BE248" s="127">
        <v>0</v>
      </c>
      <c r="BF248" s="127">
        <v>0</v>
      </c>
      <c r="BG248" s="127">
        <v>0</v>
      </c>
      <c r="BH248" s="127">
        <v>0</v>
      </c>
      <c r="BI248" s="127">
        <v>0</v>
      </c>
      <c r="BJ248" s="127">
        <v>0</v>
      </c>
      <c r="BK248" s="127">
        <v>0</v>
      </c>
      <c r="BL248" s="127">
        <v>0</v>
      </c>
      <c r="BM248" s="127">
        <v>0</v>
      </c>
      <c r="BN248" s="127">
        <v>0</v>
      </c>
      <c r="BO248" s="127">
        <v>0</v>
      </c>
      <c r="BP248" s="127">
        <v>0</v>
      </c>
      <c r="BQ248" s="127">
        <v>0</v>
      </c>
      <c r="BR248" s="127">
        <v>2</v>
      </c>
      <c r="BS248" s="127">
        <v>2</v>
      </c>
      <c r="BT248" s="127">
        <v>0</v>
      </c>
      <c r="BU248" s="127">
        <v>0</v>
      </c>
      <c r="BV248" s="127">
        <v>0</v>
      </c>
      <c r="BW248" s="127">
        <v>0</v>
      </c>
      <c r="BX248" s="127">
        <v>2</v>
      </c>
      <c r="BY248" s="127">
        <v>2</v>
      </c>
      <c r="BZ248" s="127">
        <v>0</v>
      </c>
      <c r="CA248" s="127"/>
      <c r="CB248" s="127"/>
      <c r="CC248" s="127"/>
    </row>
    <row r="249" spans="1:81" s="92" customFormat="1" x14ac:dyDescent="0.2">
      <c r="A249" s="163" t="s">
        <v>2313</v>
      </c>
      <c r="B249" s="163">
        <v>1</v>
      </c>
      <c r="C249" s="163" t="s">
        <v>5463</v>
      </c>
      <c r="D249" s="163" t="s">
        <v>2646</v>
      </c>
      <c r="E249" s="163" t="s">
        <v>3588</v>
      </c>
      <c r="F249" s="163" t="s">
        <v>2340</v>
      </c>
      <c r="G249" s="166"/>
      <c r="H249" s="166">
        <v>41396</v>
      </c>
      <c r="I249" s="210" t="s">
        <v>5464</v>
      </c>
      <c r="J249" s="18"/>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44">
        <v>3</v>
      </c>
      <c r="AI249" s="244">
        <v>3</v>
      </c>
      <c r="AJ249" s="244">
        <v>0</v>
      </c>
      <c r="AK249" s="293">
        <v>3</v>
      </c>
      <c r="AL249" s="293">
        <v>3</v>
      </c>
      <c r="AM249" s="293">
        <v>0</v>
      </c>
      <c r="AN249" s="350">
        <v>2</v>
      </c>
      <c r="AO249" s="350">
        <v>2</v>
      </c>
      <c r="AP249" s="350">
        <v>0</v>
      </c>
      <c r="AQ249" s="385">
        <v>1</v>
      </c>
      <c r="AR249" s="385">
        <v>1</v>
      </c>
      <c r="AS249" s="385">
        <v>0</v>
      </c>
      <c r="AT249" s="396">
        <v>1</v>
      </c>
      <c r="AU249" s="396">
        <v>1</v>
      </c>
      <c r="AV249" s="396">
        <v>0</v>
      </c>
      <c r="AW249" s="396">
        <v>5</v>
      </c>
      <c r="AX249" s="396">
        <v>5</v>
      </c>
      <c r="AY249" s="396">
        <v>0</v>
      </c>
      <c r="AZ249" s="127">
        <v>0</v>
      </c>
      <c r="BA249" s="127">
        <v>0</v>
      </c>
      <c r="BB249" s="127">
        <v>0</v>
      </c>
      <c r="BC249" s="127">
        <v>0</v>
      </c>
      <c r="BD249" s="127">
        <v>0</v>
      </c>
      <c r="BE249" s="127">
        <v>0</v>
      </c>
      <c r="BF249" s="127">
        <v>2</v>
      </c>
      <c r="BG249" s="127">
        <v>2</v>
      </c>
      <c r="BH249" s="127">
        <v>0</v>
      </c>
      <c r="BI249" s="127">
        <v>0</v>
      </c>
      <c r="BJ249" s="127">
        <v>0</v>
      </c>
      <c r="BK249" s="127">
        <v>0</v>
      </c>
      <c r="BL249" s="127">
        <v>0</v>
      </c>
      <c r="BM249" s="127">
        <v>0</v>
      </c>
      <c r="BN249" s="127">
        <v>0</v>
      </c>
      <c r="BO249" s="127">
        <v>3</v>
      </c>
      <c r="BP249" s="127">
        <v>3</v>
      </c>
      <c r="BQ249" s="127">
        <v>0</v>
      </c>
      <c r="BR249" s="127">
        <v>1</v>
      </c>
      <c r="BS249" s="127">
        <v>1</v>
      </c>
      <c r="BT249" s="127">
        <v>0</v>
      </c>
      <c r="BU249" s="127">
        <v>0</v>
      </c>
      <c r="BV249" s="127">
        <v>0</v>
      </c>
      <c r="BW249" s="127">
        <v>0</v>
      </c>
      <c r="BX249" s="127">
        <v>1</v>
      </c>
      <c r="BY249" s="127">
        <v>1</v>
      </c>
      <c r="BZ249" s="127">
        <v>0</v>
      </c>
      <c r="CA249" s="127"/>
      <c r="CB249" s="127"/>
      <c r="CC249" s="127"/>
    </row>
    <row r="250" spans="1:81" s="289" customFormat="1" x14ac:dyDescent="0.2">
      <c r="A250" s="285" t="s">
        <v>2313</v>
      </c>
      <c r="B250" s="285">
        <v>1</v>
      </c>
      <c r="C250" s="284" t="s">
        <v>5467</v>
      </c>
      <c r="D250" s="285" t="s">
        <v>2646</v>
      </c>
      <c r="E250" s="285" t="s">
        <v>3588</v>
      </c>
      <c r="F250" s="285" t="s">
        <v>2340</v>
      </c>
      <c r="G250" s="287"/>
      <c r="H250" s="287">
        <v>41400</v>
      </c>
      <c r="I250" s="288" t="s">
        <v>5468</v>
      </c>
      <c r="J250" s="286"/>
      <c r="K250" s="291"/>
      <c r="L250" s="291"/>
      <c r="M250" s="291"/>
      <c r="N250" s="291"/>
      <c r="O250" s="291"/>
      <c r="P250" s="291"/>
      <c r="Q250" s="291"/>
      <c r="R250" s="291"/>
      <c r="S250" s="291"/>
      <c r="T250" s="291"/>
      <c r="U250" s="291"/>
      <c r="V250" s="291"/>
      <c r="W250" s="291"/>
      <c r="X250" s="291"/>
      <c r="Y250" s="291"/>
      <c r="Z250" s="291"/>
      <c r="AA250" s="291"/>
      <c r="AB250" s="291"/>
      <c r="AC250" s="291"/>
      <c r="AD250" s="291"/>
      <c r="AE250" s="291"/>
      <c r="AF250" s="291"/>
      <c r="AG250" s="291"/>
      <c r="AH250" s="291"/>
      <c r="AI250" s="291"/>
      <c r="AJ250" s="291"/>
      <c r="AK250" s="291">
        <v>0</v>
      </c>
      <c r="AL250" s="291">
        <v>0</v>
      </c>
      <c r="AM250" s="291">
        <v>0</v>
      </c>
      <c r="AN250" s="349">
        <v>5</v>
      </c>
      <c r="AO250" s="349">
        <v>5</v>
      </c>
      <c r="AP250" s="349">
        <v>0</v>
      </c>
      <c r="AQ250" s="376">
        <v>0</v>
      </c>
      <c r="AR250" s="376">
        <v>0</v>
      </c>
      <c r="AS250" s="376">
        <v>0</v>
      </c>
      <c r="AT250" s="394">
        <v>5</v>
      </c>
      <c r="AU250" s="394">
        <v>5</v>
      </c>
      <c r="AV250" s="394">
        <v>0</v>
      </c>
      <c r="AW250" s="394">
        <v>0</v>
      </c>
      <c r="AX250" s="394">
        <v>0</v>
      </c>
      <c r="AY250" s="394">
        <v>0</v>
      </c>
      <c r="AZ250" s="127">
        <v>0</v>
      </c>
      <c r="BA250" s="127">
        <v>0</v>
      </c>
      <c r="BB250" s="127">
        <v>0</v>
      </c>
      <c r="BC250" s="127">
        <v>0</v>
      </c>
      <c r="BD250" s="127">
        <v>0</v>
      </c>
      <c r="BE250" s="127">
        <v>0</v>
      </c>
      <c r="BF250" s="127">
        <v>0</v>
      </c>
      <c r="BG250" s="127">
        <v>0</v>
      </c>
      <c r="BH250" s="127">
        <v>0</v>
      </c>
      <c r="BI250" s="127">
        <v>0</v>
      </c>
      <c r="BJ250" s="127">
        <v>0</v>
      </c>
      <c r="BK250" s="127">
        <v>0</v>
      </c>
      <c r="BL250" s="127">
        <v>0</v>
      </c>
      <c r="BM250" s="127">
        <v>0</v>
      </c>
      <c r="BN250" s="127">
        <v>0</v>
      </c>
      <c r="BO250" s="127">
        <v>0</v>
      </c>
      <c r="BP250" s="127">
        <v>0</v>
      </c>
      <c r="BQ250" s="127">
        <v>0</v>
      </c>
      <c r="BR250" s="127">
        <v>0</v>
      </c>
      <c r="BS250" s="127">
        <v>0</v>
      </c>
      <c r="BT250" s="127">
        <v>0</v>
      </c>
      <c r="BU250" s="127">
        <v>0</v>
      </c>
      <c r="BV250" s="127">
        <v>0</v>
      </c>
      <c r="BW250" s="127">
        <v>0</v>
      </c>
      <c r="BX250" s="127">
        <v>0</v>
      </c>
      <c r="BY250" s="127">
        <v>0</v>
      </c>
      <c r="BZ250" s="127">
        <v>0</v>
      </c>
      <c r="CA250" s="127"/>
      <c r="CB250" s="127"/>
      <c r="CC250" s="127"/>
    </row>
    <row r="251" spans="1:81" s="340" customFormat="1" x14ac:dyDescent="0.2">
      <c r="A251" s="346" t="s">
        <v>2313</v>
      </c>
      <c r="B251" s="346">
        <v>1</v>
      </c>
      <c r="C251" s="345" t="s">
        <v>5490</v>
      </c>
      <c r="D251" s="346" t="s">
        <v>2646</v>
      </c>
      <c r="E251" s="346" t="s">
        <v>3588</v>
      </c>
      <c r="F251" s="346" t="s">
        <v>2340</v>
      </c>
      <c r="G251" s="347"/>
      <c r="H251" s="347">
        <v>41407</v>
      </c>
      <c r="I251" s="348" t="s">
        <v>5491</v>
      </c>
      <c r="J251" s="339"/>
      <c r="K251" s="342"/>
      <c r="L251" s="342"/>
      <c r="M251" s="342"/>
      <c r="N251" s="342"/>
      <c r="O251" s="342"/>
      <c r="P251" s="342"/>
      <c r="Q251" s="342"/>
      <c r="R251" s="342"/>
      <c r="S251" s="342"/>
      <c r="T251" s="342"/>
      <c r="U251" s="342"/>
      <c r="V251" s="342"/>
      <c r="W251" s="342"/>
      <c r="X251" s="342"/>
      <c r="Y251" s="342"/>
      <c r="Z251" s="342"/>
      <c r="AA251" s="342"/>
      <c r="AB251" s="342"/>
      <c r="AC251" s="342"/>
      <c r="AD251" s="342"/>
      <c r="AE251" s="342"/>
      <c r="AF251" s="342"/>
      <c r="AG251" s="342"/>
      <c r="AH251" s="342"/>
      <c r="AI251" s="342"/>
      <c r="AJ251" s="342"/>
      <c r="AK251" s="342"/>
      <c r="AL251" s="342"/>
      <c r="AM251" s="342"/>
      <c r="AN251" s="349">
        <v>6</v>
      </c>
      <c r="AO251" s="349">
        <v>6</v>
      </c>
      <c r="AP251" s="349">
        <v>0</v>
      </c>
      <c r="AQ251" s="376">
        <v>6</v>
      </c>
      <c r="AR251" s="376">
        <v>6</v>
      </c>
      <c r="AS251" s="376">
        <v>0</v>
      </c>
      <c r="AT251" s="394">
        <v>0</v>
      </c>
      <c r="AU251" s="394">
        <v>0</v>
      </c>
      <c r="AV251" s="394">
        <v>0</v>
      </c>
      <c r="AW251" s="394">
        <v>0</v>
      </c>
      <c r="AX251" s="394">
        <v>0</v>
      </c>
      <c r="AY251" s="394">
        <v>0</v>
      </c>
      <c r="AZ251" s="127">
        <v>0</v>
      </c>
      <c r="BA251" s="127">
        <v>0</v>
      </c>
      <c r="BB251" s="127">
        <v>0</v>
      </c>
      <c r="BC251" s="127">
        <v>0</v>
      </c>
      <c r="BD251" s="127">
        <v>0</v>
      </c>
      <c r="BE251" s="127">
        <v>0</v>
      </c>
      <c r="BF251" s="127">
        <v>0</v>
      </c>
      <c r="BG251" s="127">
        <v>0</v>
      </c>
      <c r="BH251" s="127">
        <v>0</v>
      </c>
      <c r="BI251" s="127">
        <v>0</v>
      </c>
      <c r="BJ251" s="127">
        <v>0</v>
      </c>
      <c r="BK251" s="127">
        <v>0</v>
      </c>
      <c r="BL251" s="127">
        <v>0</v>
      </c>
      <c r="BM251" s="127">
        <v>0</v>
      </c>
      <c r="BN251" s="127">
        <v>0</v>
      </c>
      <c r="BO251" s="127">
        <v>0</v>
      </c>
      <c r="BP251" s="127">
        <v>0</v>
      </c>
      <c r="BQ251" s="127">
        <v>0</v>
      </c>
      <c r="BR251" s="127">
        <v>0</v>
      </c>
      <c r="BS251" s="127">
        <v>0</v>
      </c>
      <c r="BT251" s="127">
        <v>0</v>
      </c>
      <c r="BU251" s="127">
        <v>0</v>
      </c>
      <c r="BV251" s="127">
        <v>0</v>
      </c>
      <c r="BW251" s="127">
        <v>0</v>
      </c>
      <c r="BX251" s="127">
        <v>0</v>
      </c>
      <c r="BY251" s="127">
        <v>0</v>
      </c>
      <c r="BZ251" s="127">
        <v>0</v>
      </c>
      <c r="CA251" s="127"/>
      <c r="CB251" s="127"/>
      <c r="CC251" s="127"/>
    </row>
    <row r="252" spans="1:81" s="340" customFormat="1" x14ac:dyDescent="0.2">
      <c r="A252" s="346" t="s">
        <v>2313</v>
      </c>
      <c r="B252" s="346">
        <v>1</v>
      </c>
      <c r="C252" s="345" t="s">
        <v>5492</v>
      </c>
      <c r="D252" s="346" t="s">
        <v>2646</v>
      </c>
      <c r="E252" s="346" t="s">
        <v>3588</v>
      </c>
      <c r="F252" s="346" t="s">
        <v>2340</v>
      </c>
      <c r="G252" s="347"/>
      <c r="H252" s="347">
        <v>41414</v>
      </c>
      <c r="I252" s="348" t="s">
        <v>5493</v>
      </c>
      <c r="J252" s="339"/>
      <c r="K252" s="342"/>
      <c r="L252" s="342"/>
      <c r="M252" s="342"/>
      <c r="N252" s="342"/>
      <c r="O252" s="342"/>
      <c r="P252" s="342"/>
      <c r="Q252" s="342"/>
      <c r="R252" s="342"/>
      <c r="S252" s="342"/>
      <c r="T252" s="342"/>
      <c r="U252" s="342"/>
      <c r="V252" s="342"/>
      <c r="W252" s="342"/>
      <c r="X252" s="342"/>
      <c r="Y252" s="342"/>
      <c r="Z252" s="342"/>
      <c r="AA252" s="342"/>
      <c r="AB252" s="342"/>
      <c r="AC252" s="342"/>
      <c r="AD252" s="342"/>
      <c r="AE252" s="342"/>
      <c r="AF252" s="342"/>
      <c r="AG252" s="342"/>
      <c r="AH252" s="342"/>
      <c r="AI252" s="342"/>
      <c r="AJ252" s="342"/>
      <c r="AK252" s="342"/>
      <c r="AL252" s="342"/>
      <c r="AM252" s="342"/>
      <c r="AN252" s="349">
        <v>5</v>
      </c>
      <c r="AO252" s="349">
        <v>5</v>
      </c>
      <c r="AP252" s="349">
        <v>0</v>
      </c>
      <c r="AQ252" s="376">
        <v>10</v>
      </c>
      <c r="AR252" s="376">
        <v>10</v>
      </c>
      <c r="AS252" s="376">
        <v>0</v>
      </c>
      <c r="AT252" s="394">
        <v>0</v>
      </c>
      <c r="AU252" s="394">
        <v>0</v>
      </c>
      <c r="AV252" s="394">
        <v>0</v>
      </c>
      <c r="AW252" s="394">
        <v>0</v>
      </c>
      <c r="AX252" s="394">
        <v>0</v>
      </c>
      <c r="AY252" s="394">
        <v>0</v>
      </c>
      <c r="AZ252" s="127">
        <v>0</v>
      </c>
      <c r="BA252" s="127">
        <v>0</v>
      </c>
      <c r="BB252" s="127">
        <v>0</v>
      </c>
      <c r="BC252" s="127">
        <v>0</v>
      </c>
      <c r="BD252" s="127">
        <v>0</v>
      </c>
      <c r="BE252" s="127">
        <v>0</v>
      </c>
      <c r="BF252" s="127">
        <v>0</v>
      </c>
      <c r="BG252" s="127">
        <v>0</v>
      </c>
      <c r="BH252" s="127">
        <v>0</v>
      </c>
      <c r="BI252" s="127">
        <v>0</v>
      </c>
      <c r="BJ252" s="127">
        <v>0</v>
      </c>
      <c r="BK252" s="127">
        <v>0</v>
      </c>
      <c r="BL252" s="127">
        <v>0</v>
      </c>
      <c r="BM252" s="127">
        <v>0</v>
      </c>
      <c r="BN252" s="127">
        <v>0</v>
      </c>
      <c r="BO252" s="127">
        <v>0</v>
      </c>
      <c r="BP252" s="127">
        <v>0</v>
      </c>
      <c r="BQ252" s="127">
        <v>0</v>
      </c>
      <c r="BR252" s="127">
        <v>0</v>
      </c>
      <c r="BS252" s="127">
        <v>0</v>
      </c>
      <c r="BT252" s="127">
        <v>0</v>
      </c>
      <c r="BU252" s="127">
        <v>0</v>
      </c>
      <c r="BV252" s="127">
        <v>0</v>
      </c>
      <c r="BW252" s="127">
        <v>0</v>
      </c>
      <c r="BX252" s="127">
        <v>0</v>
      </c>
      <c r="BY252" s="127">
        <v>0</v>
      </c>
      <c r="BZ252" s="127">
        <v>0</v>
      </c>
      <c r="CA252" s="127"/>
      <c r="CB252" s="127"/>
      <c r="CC252" s="127"/>
    </row>
    <row r="253" spans="1:81" s="340" customFormat="1" x14ac:dyDescent="0.2">
      <c r="A253" s="346" t="s">
        <v>2313</v>
      </c>
      <c r="B253" s="346">
        <v>1</v>
      </c>
      <c r="C253" s="345" t="s">
        <v>5494</v>
      </c>
      <c r="D253" s="346" t="s">
        <v>2646</v>
      </c>
      <c r="E253" s="346" t="s">
        <v>3588</v>
      </c>
      <c r="F253" s="346" t="s">
        <v>1691</v>
      </c>
      <c r="G253" s="347">
        <v>41499</v>
      </c>
      <c r="H253" s="347">
        <v>41418</v>
      </c>
      <c r="I253" s="348" t="s">
        <v>5495</v>
      </c>
      <c r="J253" s="339"/>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9">
        <v>1</v>
      </c>
      <c r="AO253" s="349">
        <v>1</v>
      </c>
      <c r="AP253" s="349">
        <v>0</v>
      </c>
      <c r="AQ253" s="376">
        <v>1</v>
      </c>
      <c r="AR253" s="376">
        <v>1</v>
      </c>
      <c r="AS253" s="376">
        <v>0</v>
      </c>
      <c r="AT253" s="394">
        <v>1</v>
      </c>
      <c r="AU253" s="394">
        <v>1</v>
      </c>
      <c r="AV253" s="394">
        <v>0</v>
      </c>
      <c r="AW253" s="394">
        <v>0</v>
      </c>
      <c r="AX253" s="394">
        <v>0</v>
      </c>
      <c r="AY253" s="394">
        <v>0</v>
      </c>
      <c r="AZ253" s="127">
        <v>0</v>
      </c>
      <c r="BA253" s="127">
        <v>0</v>
      </c>
      <c r="BB253" s="127">
        <v>0</v>
      </c>
      <c r="BC253" s="127">
        <v>2</v>
      </c>
      <c r="BD253" s="127">
        <v>2</v>
      </c>
      <c r="BE253" s="127">
        <v>0</v>
      </c>
      <c r="BF253" s="127">
        <v>1</v>
      </c>
      <c r="BG253" s="127">
        <v>1</v>
      </c>
      <c r="BH253" s="127">
        <v>0</v>
      </c>
      <c r="BI253" s="127">
        <v>2</v>
      </c>
      <c r="BJ253" s="127">
        <v>2</v>
      </c>
      <c r="BK253" s="127">
        <v>0</v>
      </c>
      <c r="BL253" s="127">
        <v>2</v>
      </c>
      <c r="BM253" s="127">
        <v>2</v>
      </c>
      <c r="BN253" s="127">
        <v>0</v>
      </c>
      <c r="BO253" s="127">
        <v>3</v>
      </c>
      <c r="BP253" s="127">
        <v>3</v>
      </c>
      <c r="BQ253" s="127">
        <v>0</v>
      </c>
      <c r="BR253" s="127">
        <v>2</v>
      </c>
      <c r="BS253" s="127">
        <v>2</v>
      </c>
      <c r="BT253" s="127">
        <v>0</v>
      </c>
      <c r="BU253" s="127">
        <v>1</v>
      </c>
      <c r="BV253" s="127">
        <v>1</v>
      </c>
      <c r="BW253" s="127">
        <v>0</v>
      </c>
      <c r="BX253" s="127">
        <v>0</v>
      </c>
      <c r="BY253" s="127">
        <v>0</v>
      </c>
      <c r="BZ253" s="127">
        <v>0</v>
      </c>
      <c r="CA253" s="127"/>
      <c r="CB253" s="127"/>
      <c r="CC253" s="127"/>
    </row>
    <row r="254" spans="1:81" s="370" customFormat="1" x14ac:dyDescent="0.2">
      <c r="A254" s="362" t="s">
        <v>2313</v>
      </c>
      <c r="B254" s="362">
        <v>1</v>
      </c>
      <c r="C254" s="361" t="s">
        <v>5506</v>
      </c>
      <c r="D254" s="362" t="s">
        <v>2646</v>
      </c>
      <c r="E254" s="362" t="s">
        <v>3588</v>
      </c>
      <c r="F254" s="362" t="s">
        <v>2340</v>
      </c>
      <c r="G254" s="368"/>
      <c r="H254" s="368">
        <v>41423</v>
      </c>
      <c r="I254" s="389" t="s">
        <v>5507</v>
      </c>
      <c r="J254" s="363"/>
      <c r="K254" s="376"/>
      <c r="L254" s="376"/>
      <c r="M254" s="376"/>
      <c r="N254" s="376"/>
      <c r="O254" s="376"/>
      <c r="P254" s="376"/>
      <c r="Q254" s="376"/>
      <c r="R254" s="376"/>
      <c r="S254" s="376"/>
      <c r="T254" s="376"/>
      <c r="U254" s="376"/>
      <c r="V254" s="376"/>
      <c r="W254" s="376"/>
      <c r="X254" s="376"/>
      <c r="Y254" s="376"/>
      <c r="Z254" s="376"/>
      <c r="AA254" s="376"/>
      <c r="AB254" s="376"/>
      <c r="AC254" s="376"/>
      <c r="AD254" s="376"/>
      <c r="AE254" s="376"/>
      <c r="AF254" s="376"/>
      <c r="AG254" s="376"/>
      <c r="AH254" s="376"/>
      <c r="AI254" s="376"/>
      <c r="AJ254" s="376"/>
      <c r="AK254" s="376"/>
      <c r="AL254" s="376"/>
      <c r="AM254" s="376"/>
      <c r="AN254" s="376"/>
      <c r="AO254" s="376"/>
      <c r="AP254" s="376"/>
      <c r="AQ254" s="376">
        <v>2</v>
      </c>
      <c r="AR254" s="376">
        <v>2</v>
      </c>
      <c r="AS254" s="376">
        <v>0</v>
      </c>
      <c r="AT254" s="394">
        <v>4</v>
      </c>
      <c r="AU254" s="394">
        <v>4</v>
      </c>
      <c r="AV254" s="394">
        <v>0</v>
      </c>
      <c r="AW254" s="394">
        <v>0</v>
      </c>
      <c r="AX254" s="394">
        <v>0</v>
      </c>
      <c r="AY254" s="394">
        <v>0</v>
      </c>
      <c r="AZ254" s="127">
        <v>0</v>
      </c>
      <c r="BA254" s="127">
        <v>0</v>
      </c>
      <c r="BB254" s="127">
        <v>0</v>
      </c>
      <c r="BC254" s="127">
        <v>0</v>
      </c>
      <c r="BD254" s="127">
        <v>0</v>
      </c>
      <c r="BE254" s="127">
        <v>0</v>
      </c>
      <c r="BF254" s="127">
        <v>0</v>
      </c>
      <c r="BG254" s="127">
        <v>0</v>
      </c>
      <c r="BH254" s="127">
        <v>0</v>
      </c>
      <c r="BI254" s="127">
        <v>0</v>
      </c>
      <c r="BJ254" s="127">
        <v>0</v>
      </c>
      <c r="BK254" s="127">
        <v>0</v>
      </c>
      <c r="BL254" s="127">
        <v>0</v>
      </c>
      <c r="BM254" s="127">
        <v>0</v>
      </c>
      <c r="BN254" s="127">
        <v>0</v>
      </c>
      <c r="BO254" s="127">
        <v>0</v>
      </c>
      <c r="BP254" s="127">
        <v>0</v>
      </c>
      <c r="BQ254" s="127">
        <v>0</v>
      </c>
      <c r="BR254" s="127">
        <v>0</v>
      </c>
      <c r="BS254" s="127">
        <v>0</v>
      </c>
      <c r="BT254" s="127">
        <v>0</v>
      </c>
      <c r="BU254" s="127">
        <v>0</v>
      </c>
      <c r="BV254" s="127">
        <v>0</v>
      </c>
      <c r="BW254" s="127">
        <v>0</v>
      </c>
      <c r="BX254" s="127">
        <v>0</v>
      </c>
      <c r="BY254" s="127">
        <v>0</v>
      </c>
      <c r="BZ254" s="127">
        <v>0</v>
      </c>
      <c r="CA254" s="127"/>
      <c r="CB254" s="127"/>
      <c r="CC254" s="127"/>
    </row>
    <row r="255" spans="1:81" s="370" customFormat="1" x14ac:dyDescent="0.2">
      <c r="A255" s="362" t="s">
        <v>2313</v>
      </c>
      <c r="B255" s="362">
        <v>1</v>
      </c>
      <c r="C255" s="361" t="s">
        <v>5508</v>
      </c>
      <c r="D255" s="362" t="s">
        <v>2646</v>
      </c>
      <c r="E255" s="362" t="s">
        <v>3588</v>
      </c>
      <c r="F255" s="362" t="s">
        <v>2340</v>
      </c>
      <c r="G255" s="368"/>
      <c r="H255" s="368">
        <v>41431</v>
      </c>
      <c r="I255" s="389" t="s">
        <v>5509</v>
      </c>
      <c r="J255" s="363"/>
      <c r="K255" s="376"/>
      <c r="L255" s="376"/>
      <c r="M255" s="376"/>
      <c r="N255" s="376"/>
      <c r="O255" s="376"/>
      <c r="P255" s="376"/>
      <c r="Q255" s="376"/>
      <c r="R255" s="376"/>
      <c r="S255" s="376"/>
      <c r="T255" s="376"/>
      <c r="U255" s="376"/>
      <c r="V255" s="376"/>
      <c r="W255" s="376"/>
      <c r="X255" s="376"/>
      <c r="Y255" s="376"/>
      <c r="Z255" s="376"/>
      <c r="AA255" s="376"/>
      <c r="AB255" s="376"/>
      <c r="AC255" s="376"/>
      <c r="AD255" s="376"/>
      <c r="AE255" s="376"/>
      <c r="AF255" s="376"/>
      <c r="AG255" s="376"/>
      <c r="AH255" s="376"/>
      <c r="AI255" s="376"/>
      <c r="AJ255" s="376"/>
      <c r="AK255" s="376"/>
      <c r="AL255" s="376"/>
      <c r="AM255" s="376"/>
      <c r="AN255" s="376"/>
      <c r="AO255" s="376"/>
      <c r="AP255" s="376"/>
      <c r="AQ255" s="376">
        <v>0</v>
      </c>
      <c r="AR255" s="376">
        <v>0</v>
      </c>
      <c r="AS255" s="376">
        <v>0</v>
      </c>
      <c r="AT255" s="394">
        <v>0</v>
      </c>
      <c r="AU255" s="394">
        <v>0</v>
      </c>
      <c r="AV255" s="394">
        <v>0</v>
      </c>
      <c r="AW255" s="394">
        <v>0</v>
      </c>
      <c r="AX255" s="394">
        <v>0</v>
      </c>
      <c r="AY255" s="394">
        <v>0</v>
      </c>
      <c r="AZ255" s="127">
        <v>0</v>
      </c>
      <c r="BA255" s="127">
        <v>0</v>
      </c>
      <c r="BB255" s="127">
        <v>0</v>
      </c>
      <c r="BC255" s="127">
        <v>0</v>
      </c>
      <c r="BD255" s="127">
        <v>0</v>
      </c>
      <c r="BE255" s="127">
        <v>0</v>
      </c>
      <c r="BF255" s="127">
        <v>4</v>
      </c>
      <c r="BG255" s="127">
        <v>4</v>
      </c>
      <c r="BH255" s="127">
        <v>0</v>
      </c>
      <c r="BI255" s="127">
        <v>0</v>
      </c>
      <c r="BJ255" s="127">
        <v>0</v>
      </c>
      <c r="BK255" s="127">
        <v>0</v>
      </c>
      <c r="BL255" s="127">
        <v>0</v>
      </c>
      <c r="BM255" s="127">
        <v>0</v>
      </c>
      <c r="BN255" s="127">
        <v>0</v>
      </c>
      <c r="BO255" s="127">
        <v>0</v>
      </c>
      <c r="BP255" s="127">
        <v>0</v>
      </c>
      <c r="BQ255" s="127">
        <v>0</v>
      </c>
      <c r="BR255" s="127">
        <v>0</v>
      </c>
      <c r="BS255" s="127">
        <v>0</v>
      </c>
      <c r="BT255" s="127">
        <v>0</v>
      </c>
      <c r="BU255" s="127">
        <v>0</v>
      </c>
      <c r="BV255" s="127">
        <v>0</v>
      </c>
      <c r="BW255" s="127">
        <v>0</v>
      </c>
      <c r="BX255" s="127">
        <v>0</v>
      </c>
      <c r="BY255" s="127">
        <v>0</v>
      </c>
      <c r="BZ255" s="127">
        <v>0</v>
      </c>
      <c r="CA255" s="127"/>
      <c r="CB255" s="127"/>
      <c r="CC255" s="127"/>
    </row>
    <row r="256" spans="1:81" s="370" customFormat="1" x14ac:dyDescent="0.2">
      <c r="A256" s="163" t="s">
        <v>2313</v>
      </c>
      <c r="B256" s="163">
        <v>1</v>
      </c>
      <c r="C256" s="163" t="s">
        <v>5571</v>
      </c>
      <c r="D256" s="163" t="s">
        <v>2646</v>
      </c>
      <c r="E256" s="163" t="s">
        <v>3588</v>
      </c>
      <c r="F256" s="163" t="s">
        <v>2340</v>
      </c>
      <c r="G256" s="166"/>
      <c r="H256" s="166">
        <v>41458</v>
      </c>
      <c r="I256" s="210" t="s">
        <v>5572</v>
      </c>
      <c r="J256" s="392"/>
      <c r="K256" s="394"/>
      <c r="L256" s="394"/>
      <c r="M256" s="394"/>
      <c r="N256" s="394"/>
      <c r="O256" s="394"/>
      <c r="P256" s="394"/>
      <c r="Q256" s="394"/>
      <c r="R256" s="394"/>
      <c r="S256" s="394"/>
      <c r="T256" s="394"/>
      <c r="U256" s="394"/>
      <c r="V256" s="394"/>
      <c r="W256" s="394"/>
      <c r="X256" s="394"/>
      <c r="Y256" s="394"/>
      <c r="Z256" s="394"/>
      <c r="AA256" s="394"/>
      <c r="AB256" s="394"/>
      <c r="AC256" s="394"/>
      <c r="AD256" s="394"/>
      <c r="AE256" s="394"/>
      <c r="AF256" s="394"/>
      <c r="AG256" s="394"/>
      <c r="AH256" s="394"/>
      <c r="AI256" s="394"/>
      <c r="AJ256" s="394"/>
      <c r="AK256" s="394"/>
      <c r="AL256" s="394"/>
      <c r="AM256" s="394"/>
      <c r="AN256" s="394"/>
      <c r="AO256" s="394"/>
      <c r="AP256" s="394"/>
      <c r="AQ256" s="394"/>
      <c r="AR256" s="394"/>
      <c r="AS256" s="394"/>
      <c r="AT256" s="394"/>
      <c r="AU256" s="394"/>
      <c r="AV256" s="394"/>
      <c r="AW256" s="394"/>
      <c r="AX256" s="394"/>
      <c r="AY256" s="394"/>
      <c r="AZ256" s="127">
        <v>1</v>
      </c>
      <c r="BA256" s="127">
        <v>1</v>
      </c>
      <c r="BB256" s="127">
        <v>0</v>
      </c>
      <c r="BC256" s="127">
        <v>0</v>
      </c>
      <c r="BD256" s="127">
        <v>0</v>
      </c>
      <c r="BE256" s="127">
        <v>0</v>
      </c>
      <c r="BF256" s="127">
        <v>1</v>
      </c>
      <c r="BG256" s="127">
        <v>1</v>
      </c>
      <c r="BH256" s="127">
        <v>0</v>
      </c>
      <c r="BI256" s="127">
        <v>0</v>
      </c>
      <c r="BJ256" s="127">
        <v>0</v>
      </c>
      <c r="BK256" s="127">
        <v>0</v>
      </c>
      <c r="BL256" s="127">
        <v>0</v>
      </c>
      <c r="BM256" s="127">
        <v>0</v>
      </c>
      <c r="BN256" s="127">
        <v>0</v>
      </c>
      <c r="BO256" s="127">
        <v>0</v>
      </c>
      <c r="BP256" s="127">
        <v>0</v>
      </c>
      <c r="BQ256" s="127">
        <v>0</v>
      </c>
      <c r="BR256" s="127">
        <v>0</v>
      </c>
      <c r="BS256" s="127">
        <v>0</v>
      </c>
      <c r="BT256" s="127">
        <v>0</v>
      </c>
      <c r="BU256" s="127">
        <v>0</v>
      </c>
      <c r="BV256" s="127">
        <v>0</v>
      </c>
      <c r="BW256" s="127">
        <v>0</v>
      </c>
      <c r="BX256" s="127">
        <v>0</v>
      </c>
      <c r="BY256" s="127">
        <v>0</v>
      </c>
      <c r="BZ256" s="127">
        <v>0</v>
      </c>
      <c r="CA256" s="127"/>
      <c r="CB256" s="127"/>
      <c r="CC256" s="127"/>
    </row>
    <row r="257" spans="1:81" s="370" customFormat="1" x14ac:dyDescent="0.2">
      <c r="A257" s="163" t="s">
        <v>2313</v>
      </c>
      <c r="B257" s="163">
        <v>1</v>
      </c>
      <c r="C257" s="163" t="s">
        <v>5583</v>
      </c>
      <c r="D257" s="163" t="s">
        <v>2646</v>
      </c>
      <c r="E257" s="163" t="s">
        <v>3588</v>
      </c>
      <c r="F257" s="163" t="s">
        <v>2340</v>
      </c>
      <c r="G257" s="166"/>
      <c r="H257" s="166">
        <v>41527</v>
      </c>
      <c r="I257" s="210" t="s">
        <v>5584</v>
      </c>
      <c r="J257" s="392"/>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c r="AO257" s="394"/>
      <c r="AP257" s="394"/>
      <c r="AQ257" s="394"/>
      <c r="AR257" s="394"/>
      <c r="AS257" s="394"/>
      <c r="AT257" s="394"/>
      <c r="AU257" s="394"/>
      <c r="AV257" s="394"/>
      <c r="AW257" s="394"/>
      <c r="AX257" s="394"/>
      <c r="AY257" s="394"/>
      <c r="AZ257" s="127"/>
      <c r="BA257" s="127"/>
      <c r="BB257" s="127"/>
      <c r="BC257" s="127"/>
      <c r="BD257" s="127"/>
      <c r="BE257" s="127"/>
      <c r="BF257" s="127"/>
      <c r="BG257" s="127"/>
      <c r="BH257" s="127"/>
      <c r="BI257" s="127"/>
      <c r="BJ257" s="127"/>
      <c r="BK257" s="127"/>
      <c r="BL257" s="127">
        <v>1</v>
      </c>
      <c r="BM257" s="127">
        <v>1</v>
      </c>
      <c r="BN257" s="127">
        <v>0</v>
      </c>
      <c r="BO257" s="127">
        <v>0</v>
      </c>
      <c r="BP257" s="127">
        <v>0</v>
      </c>
      <c r="BQ257" s="127">
        <v>0</v>
      </c>
      <c r="BR257" s="127">
        <v>2</v>
      </c>
      <c r="BS257" s="127">
        <v>2</v>
      </c>
      <c r="BT257" s="127">
        <v>0</v>
      </c>
      <c r="BU257" s="127">
        <v>0</v>
      </c>
      <c r="BV257" s="127">
        <v>0</v>
      </c>
      <c r="BW257" s="127">
        <v>0</v>
      </c>
      <c r="BX257" s="127">
        <v>0</v>
      </c>
      <c r="BY257" s="127">
        <v>0</v>
      </c>
      <c r="BZ257" s="127">
        <v>0</v>
      </c>
      <c r="CA257" s="127"/>
      <c r="CB257" s="127"/>
      <c r="CC257" s="127"/>
    </row>
    <row r="258" spans="1:81" s="370" customFormat="1" x14ac:dyDescent="0.2">
      <c r="A258" s="163" t="s">
        <v>2313</v>
      </c>
      <c r="B258" s="163">
        <v>1</v>
      </c>
      <c r="C258" s="163" t="s">
        <v>5588</v>
      </c>
      <c r="D258" s="163" t="s">
        <v>2646</v>
      </c>
      <c r="E258" s="163" t="s">
        <v>3588</v>
      </c>
      <c r="F258" s="163" t="s">
        <v>2340</v>
      </c>
      <c r="G258" s="166"/>
      <c r="H258" s="166">
        <v>41562</v>
      </c>
      <c r="I258" s="210" t="s">
        <v>5589</v>
      </c>
      <c r="J258" s="392"/>
      <c r="K258" s="394"/>
      <c r="L258" s="394"/>
      <c r="M258" s="394"/>
      <c r="N258" s="394"/>
      <c r="O258" s="394"/>
      <c r="P258" s="394"/>
      <c r="Q258" s="394"/>
      <c r="R258" s="394"/>
      <c r="S258" s="394"/>
      <c r="T258" s="394"/>
      <c r="U258" s="394"/>
      <c r="V258" s="394"/>
      <c r="W258" s="394"/>
      <c r="X258" s="394"/>
      <c r="Y258" s="394"/>
      <c r="Z258" s="394"/>
      <c r="AA258" s="394"/>
      <c r="AB258" s="394"/>
      <c r="AC258" s="394"/>
      <c r="AD258" s="394"/>
      <c r="AE258" s="394"/>
      <c r="AF258" s="394"/>
      <c r="AG258" s="394"/>
      <c r="AH258" s="394"/>
      <c r="AI258" s="394"/>
      <c r="AJ258" s="394"/>
      <c r="AK258" s="394"/>
      <c r="AL258" s="394"/>
      <c r="AM258" s="394"/>
      <c r="AN258" s="394"/>
      <c r="AO258" s="394"/>
      <c r="AP258" s="394"/>
      <c r="AQ258" s="394"/>
      <c r="AR258" s="394"/>
      <c r="AS258" s="394"/>
      <c r="AT258" s="394"/>
      <c r="AU258" s="394"/>
      <c r="AV258" s="394"/>
      <c r="AW258" s="394"/>
      <c r="AX258" s="394"/>
      <c r="AY258" s="394"/>
      <c r="AZ258" s="127"/>
      <c r="BA258" s="127"/>
      <c r="BB258" s="127"/>
      <c r="BC258" s="127"/>
      <c r="BD258" s="127"/>
      <c r="BE258" s="127"/>
      <c r="BF258" s="127"/>
      <c r="BG258" s="127"/>
      <c r="BH258" s="127"/>
      <c r="BI258" s="127"/>
      <c r="BJ258" s="127"/>
      <c r="BK258" s="127"/>
      <c r="BL258" s="127"/>
      <c r="BM258" s="127"/>
      <c r="BN258" s="127"/>
      <c r="BO258" s="127">
        <v>2</v>
      </c>
      <c r="BP258" s="127">
        <v>2</v>
      </c>
      <c r="BQ258" s="127">
        <v>0</v>
      </c>
      <c r="BR258" s="127">
        <v>4</v>
      </c>
      <c r="BS258" s="127">
        <v>4</v>
      </c>
      <c r="BT258" s="127">
        <v>0</v>
      </c>
      <c r="BU258" s="127">
        <v>0</v>
      </c>
      <c r="BV258" s="127">
        <v>0</v>
      </c>
      <c r="BW258" s="127">
        <v>0</v>
      </c>
      <c r="BX258" s="127">
        <v>0</v>
      </c>
      <c r="BY258" s="127">
        <v>0</v>
      </c>
      <c r="BZ258" s="127">
        <v>0</v>
      </c>
      <c r="CA258" s="127"/>
      <c r="CB258" s="127"/>
      <c r="CC258" s="127"/>
    </row>
    <row r="259" spans="1:81" s="92" customFormat="1" x14ac:dyDescent="0.2">
      <c r="A259" s="15" t="s">
        <v>2313</v>
      </c>
      <c r="B259" s="15">
        <v>1</v>
      </c>
      <c r="C259" s="12" t="s">
        <v>3587</v>
      </c>
      <c r="D259" s="13" t="s">
        <v>2646</v>
      </c>
      <c r="E259" s="13" t="s">
        <v>3588</v>
      </c>
      <c r="F259" s="13" t="s">
        <v>1691</v>
      </c>
      <c r="G259" s="36">
        <v>40345</v>
      </c>
      <c r="H259" s="36">
        <v>38278</v>
      </c>
      <c r="I259" s="213" t="s">
        <v>3589</v>
      </c>
      <c r="J259" s="221">
        <v>15</v>
      </c>
      <c r="K259" s="221">
        <v>15</v>
      </c>
      <c r="L259" s="221">
        <v>0</v>
      </c>
      <c r="M259" s="221">
        <v>12</v>
      </c>
      <c r="N259" s="221">
        <v>12</v>
      </c>
      <c r="O259" s="221">
        <v>0</v>
      </c>
      <c r="P259" s="221">
        <v>15</v>
      </c>
      <c r="Q259" s="221">
        <v>15</v>
      </c>
      <c r="R259" s="221">
        <v>0</v>
      </c>
      <c r="S259" s="221">
        <v>12</v>
      </c>
      <c r="T259" s="221">
        <v>12</v>
      </c>
      <c r="U259" s="221">
        <v>0</v>
      </c>
      <c r="V259" s="221">
        <v>15</v>
      </c>
      <c r="W259" s="221">
        <v>15</v>
      </c>
      <c r="X259" s="221">
        <v>0</v>
      </c>
      <c r="Y259" s="221">
        <v>15</v>
      </c>
      <c r="Z259" s="221">
        <v>15</v>
      </c>
      <c r="AA259" s="221">
        <v>0</v>
      </c>
      <c r="AB259" s="221">
        <v>15</v>
      </c>
      <c r="AC259" s="221">
        <v>15</v>
      </c>
      <c r="AD259" s="221">
        <v>0</v>
      </c>
      <c r="AE259" s="221">
        <v>18</v>
      </c>
      <c r="AF259" s="221">
        <v>18</v>
      </c>
      <c r="AG259" s="221">
        <v>0</v>
      </c>
      <c r="AH259" s="221">
        <v>15</v>
      </c>
      <c r="AI259" s="221">
        <v>15</v>
      </c>
      <c r="AJ259" s="221">
        <v>0</v>
      </c>
      <c r="AK259" s="291">
        <v>15</v>
      </c>
      <c r="AL259" s="291">
        <v>15</v>
      </c>
      <c r="AM259" s="291">
        <v>0</v>
      </c>
      <c r="AN259" s="349">
        <v>15</v>
      </c>
      <c r="AO259" s="349">
        <v>15</v>
      </c>
      <c r="AP259" s="349">
        <v>0</v>
      </c>
      <c r="AQ259" s="376">
        <v>15</v>
      </c>
      <c r="AR259" s="376">
        <v>15</v>
      </c>
      <c r="AS259" s="376">
        <v>0</v>
      </c>
      <c r="AT259" s="394">
        <v>12</v>
      </c>
      <c r="AU259" s="394">
        <v>12</v>
      </c>
      <c r="AV259" s="394">
        <v>0</v>
      </c>
      <c r="AW259" s="394">
        <v>15</v>
      </c>
      <c r="AX259" s="394">
        <v>15</v>
      </c>
      <c r="AY259" s="394">
        <v>0</v>
      </c>
      <c r="AZ259" s="127">
        <v>12</v>
      </c>
      <c r="BA259" s="127">
        <v>12</v>
      </c>
      <c r="BB259" s="127">
        <v>0</v>
      </c>
      <c r="BC259" s="127">
        <v>15</v>
      </c>
      <c r="BD259" s="127">
        <v>15</v>
      </c>
      <c r="BE259" s="127">
        <v>0</v>
      </c>
      <c r="BF259" s="127">
        <v>12</v>
      </c>
      <c r="BG259" s="127">
        <v>12</v>
      </c>
      <c r="BH259" s="127">
        <v>0</v>
      </c>
      <c r="BI259" s="127">
        <v>18</v>
      </c>
      <c r="BJ259" s="127">
        <v>18</v>
      </c>
      <c r="BK259" s="127">
        <v>0</v>
      </c>
      <c r="BL259" s="127">
        <v>15</v>
      </c>
      <c r="BM259" s="127">
        <v>15</v>
      </c>
      <c r="BN259" s="127">
        <v>0</v>
      </c>
      <c r="BO259" s="127">
        <v>15</v>
      </c>
      <c r="BP259" s="127">
        <v>15</v>
      </c>
      <c r="BQ259" s="127">
        <v>0</v>
      </c>
      <c r="BR259" s="127">
        <v>15</v>
      </c>
      <c r="BS259" s="127">
        <v>15</v>
      </c>
      <c r="BT259" s="127">
        <v>0</v>
      </c>
      <c r="BU259" s="127">
        <v>12</v>
      </c>
      <c r="BV259" s="127">
        <v>12</v>
      </c>
      <c r="BW259" s="127">
        <v>0</v>
      </c>
      <c r="BX259" s="127">
        <v>15</v>
      </c>
      <c r="BY259" s="127">
        <v>15</v>
      </c>
      <c r="BZ259" s="127">
        <v>0</v>
      </c>
      <c r="CA259" s="127"/>
      <c r="CB259" s="127"/>
      <c r="CC259" s="127"/>
    </row>
    <row r="260" spans="1:81" s="92" customFormat="1" x14ac:dyDescent="0.2">
      <c r="A260" s="13" t="s">
        <v>2313</v>
      </c>
      <c r="B260" s="13">
        <v>1</v>
      </c>
      <c r="C260" s="12" t="s">
        <v>3590</v>
      </c>
      <c r="D260" s="13" t="s">
        <v>2646</v>
      </c>
      <c r="E260" s="13" t="s">
        <v>3588</v>
      </c>
      <c r="F260" s="13" t="s">
        <v>2822</v>
      </c>
      <c r="G260" s="36">
        <v>41367</v>
      </c>
      <c r="H260" s="36">
        <v>39063</v>
      </c>
      <c r="I260" s="47" t="s">
        <v>3591</v>
      </c>
      <c r="J260" s="221">
        <v>15</v>
      </c>
      <c r="K260" s="221">
        <v>15</v>
      </c>
      <c r="L260" s="221">
        <v>0</v>
      </c>
      <c r="M260" s="221">
        <v>12</v>
      </c>
      <c r="N260" s="221">
        <v>12</v>
      </c>
      <c r="O260" s="221">
        <v>0</v>
      </c>
      <c r="P260" s="221">
        <v>15</v>
      </c>
      <c r="Q260" s="221">
        <v>15</v>
      </c>
      <c r="R260" s="221">
        <v>0</v>
      </c>
      <c r="S260" s="221">
        <v>12</v>
      </c>
      <c r="T260" s="221">
        <v>12</v>
      </c>
      <c r="U260" s="221">
        <v>0</v>
      </c>
      <c r="V260" s="221">
        <v>15</v>
      </c>
      <c r="W260" s="221">
        <v>15</v>
      </c>
      <c r="X260" s="221">
        <v>0</v>
      </c>
      <c r="Y260" s="221">
        <v>15</v>
      </c>
      <c r="Z260" s="221">
        <v>15</v>
      </c>
      <c r="AA260" s="221">
        <v>0</v>
      </c>
      <c r="AB260" s="221">
        <v>15</v>
      </c>
      <c r="AC260" s="221">
        <v>15</v>
      </c>
      <c r="AD260" s="221">
        <v>0</v>
      </c>
      <c r="AE260" s="221">
        <v>18</v>
      </c>
      <c r="AF260" s="221">
        <v>18</v>
      </c>
      <c r="AG260" s="221">
        <v>0</v>
      </c>
      <c r="AH260" s="221">
        <v>15</v>
      </c>
      <c r="AI260" s="221">
        <v>15</v>
      </c>
      <c r="AJ260" s="221">
        <v>0</v>
      </c>
      <c r="AK260" s="291">
        <v>15</v>
      </c>
      <c r="AL260" s="291">
        <v>15</v>
      </c>
      <c r="AM260" s="291">
        <v>0</v>
      </c>
      <c r="AN260" s="349">
        <v>15</v>
      </c>
      <c r="AO260" s="349">
        <v>15</v>
      </c>
      <c r="AP260" s="349">
        <v>0</v>
      </c>
      <c r="AQ260" s="376">
        <v>15</v>
      </c>
      <c r="AR260" s="376">
        <v>15</v>
      </c>
      <c r="AS260" s="376">
        <v>0</v>
      </c>
      <c r="AT260" s="394">
        <v>12</v>
      </c>
      <c r="AU260" s="394">
        <v>12</v>
      </c>
      <c r="AV260" s="394">
        <v>0</v>
      </c>
      <c r="AW260" s="394">
        <v>15</v>
      </c>
      <c r="AX260" s="394">
        <v>15</v>
      </c>
      <c r="AY260" s="394">
        <v>0</v>
      </c>
      <c r="AZ260" s="127">
        <v>12</v>
      </c>
      <c r="BA260" s="127">
        <v>12</v>
      </c>
      <c r="BB260" s="127">
        <v>0</v>
      </c>
      <c r="BC260" s="127">
        <v>15</v>
      </c>
      <c r="BD260" s="127">
        <v>15</v>
      </c>
      <c r="BE260" s="127">
        <v>0</v>
      </c>
      <c r="BF260" s="127">
        <v>0</v>
      </c>
      <c r="BG260" s="127">
        <v>0</v>
      </c>
      <c r="BH260" s="127">
        <v>0</v>
      </c>
      <c r="BI260" s="127">
        <v>18</v>
      </c>
      <c r="BJ260" s="127">
        <v>18</v>
      </c>
      <c r="BK260" s="127">
        <v>0</v>
      </c>
      <c r="BL260" s="127">
        <v>15</v>
      </c>
      <c r="BM260" s="127">
        <v>15</v>
      </c>
      <c r="BN260" s="127">
        <v>0</v>
      </c>
      <c r="BO260" s="127">
        <v>15</v>
      </c>
      <c r="BP260" s="127">
        <v>15</v>
      </c>
      <c r="BQ260" s="127">
        <v>0</v>
      </c>
      <c r="BR260" s="127">
        <v>15</v>
      </c>
      <c r="BS260" s="127">
        <v>15</v>
      </c>
      <c r="BT260" s="127">
        <v>0</v>
      </c>
      <c r="BU260" s="127">
        <v>12</v>
      </c>
      <c r="BV260" s="127">
        <v>12</v>
      </c>
      <c r="BW260" s="127">
        <v>0</v>
      </c>
      <c r="BX260" s="127">
        <v>15</v>
      </c>
      <c r="BY260" s="127">
        <v>15</v>
      </c>
      <c r="BZ260" s="127">
        <v>0</v>
      </c>
      <c r="CA260" s="127"/>
      <c r="CB260" s="127"/>
      <c r="CC260" s="127"/>
    </row>
    <row r="261" spans="1:81" s="92" customFormat="1" x14ac:dyDescent="0.2">
      <c r="A261" s="13" t="s">
        <v>2313</v>
      </c>
      <c r="B261" s="13">
        <v>1</v>
      </c>
      <c r="C261" s="12" t="s">
        <v>2222</v>
      </c>
      <c r="D261" s="13" t="s">
        <v>2646</v>
      </c>
      <c r="E261" s="13" t="s">
        <v>3588</v>
      </c>
      <c r="F261" s="13" t="s">
        <v>1691</v>
      </c>
      <c r="G261" s="36">
        <v>40344</v>
      </c>
      <c r="H261" s="36">
        <v>38413</v>
      </c>
      <c r="I261" s="47" t="s">
        <v>2223</v>
      </c>
      <c r="J261" s="221">
        <v>15</v>
      </c>
      <c r="K261" s="221">
        <v>15</v>
      </c>
      <c r="L261" s="221">
        <v>0</v>
      </c>
      <c r="M261" s="221">
        <v>12</v>
      </c>
      <c r="N261" s="221">
        <v>12</v>
      </c>
      <c r="O261" s="221">
        <v>0</v>
      </c>
      <c r="P261" s="221">
        <v>15</v>
      </c>
      <c r="Q261" s="221">
        <v>15</v>
      </c>
      <c r="R261" s="221">
        <v>0</v>
      </c>
      <c r="S261" s="221">
        <v>12</v>
      </c>
      <c r="T261" s="221">
        <v>12</v>
      </c>
      <c r="U261" s="221">
        <v>0</v>
      </c>
      <c r="V261" s="221">
        <v>15</v>
      </c>
      <c r="W261" s="221">
        <v>15</v>
      </c>
      <c r="X261" s="221">
        <v>0</v>
      </c>
      <c r="Y261" s="221">
        <v>15</v>
      </c>
      <c r="Z261" s="221">
        <v>15</v>
      </c>
      <c r="AA261" s="221">
        <v>0</v>
      </c>
      <c r="AB261" s="221">
        <v>15</v>
      </c>
      <c r="AC261" s="221">
        <v>15</v>
      </c>
      <c r="AD261" s="221">
        <v>0</v>
      </c>
      <c r="AE261" s="221">
        <v>18</v>
      </c>
      <c r="AF261" s="221">
        <v>18</v>
      </c>
      <c r="AG261" s="221">
        <v>0</v>
      </c>
      <c r="AH261" s="221">
        <v>15</v>
      </c>
      <c r="AI261" s="221">
        <v>15</v>
      </c>
      <c r="AJ261" s="221">
        <v>0</v>
      </c>
      <c r="AK261" s="291">
        <v>15</v>
      </c>
      <c r="AL261" s="291">
        <v>15</v>
      </c>
      <c r="AM261" s="291">
        <v>0</v>
      </c>
      <c r="AN261" s="349">
        <v>15</v>
      </c>
      <c r="AO261" s="349">
        <v>15</v>
      </c>
      <c r="AP261" s="349">
        <v>0</v>
      </c>
      <c r="AQ261" s="376">
        <v>15</v>
      </c>
      <c r="AR261" s="376">
        <v>15</v>
      </c>
      <c r="AS261" s="376">
        <v>0</v>
      </c>
      <c r="AT261" s="394">
        <v>12</v>
      </c>
      <c r="AU261" s="394">
        <v>12</v>
      </c>
      <c r="AV261" s="394">
        <v>0</v>
      </c>
      <c r="AW261" s="394">
        <v>15</v>
      </c>
      <c r="AX261" s="394">
        <v>15</v>
      </c>
      <c r="AY261" s="394">
        <v>0</v>
      </c>
      <c r="AZ261" s="127">
        <v>12</v>
      </c>
      <c r="BA261" s="127">
        <v>12</v>
      </c>
      <c r="BB261" s="127">
        <v>0</v>
      </c>
      <c r="BC261" s="127">
        <v>15</v>
      </c>
      <c r="BD261" s="127">
        <v>15</v>
      </c>
      <c r="BE261" s="127">
        <v>0</v>
      </c>
      <c r="BF261" s="127">
        <v>0</v>
      </c>
      <c r="BG261" s="127">
        <v>0</v>
      </c>
      <c r="BH261" s="127">
        <v>0</v>
      </c>
      <c r="BI261" s="127">
        <v>18</v>
      </c>
      <c r="BJ261" s="127">
        <v>18</v>
      </c>
      <c r="BK261" s="127">
        <v>0</v>
      </c>
      <c r="BL261" s="127">
        <v>15</v>
      </c>
      <c r="BM261" s="127">
        <v>15</v>
      </c>
      <c r="BN261" s="127">
        <v>0</v>
      </c>
      <c r="BO261" s="127">
        <v>15</v>
      </c>
      <c r="BP261" s="127">
        <v>15</v>
      </c>
      <c r="BQ261" s="127">
        <v>0</v>
      </c>
      <c r="BR261" s="127">
        <v>15</v>
      </c>
      <c r="BS261" s="127">
        <v>15</v>
      </c>
      <c r="BT261" s="127">
        <v>0</v>
      </c>
      <c r="BU261" s="127">
        <v>12</v>
      </c>
      <c r="BV261" s="127">
        <v>12</v>
      </c>
      <c r="BW261" s="127">
        <v>0</v>
      </c>
      <c r="BX261" s="127">
        <v>15</v>
      </c>
      <c r="BY261" s="127">
        <v>15</v>
      </c>
      <c r="BZ261" s="127">
        <v>0</v>
      </c>
      <c r="CA261" s="127"/>
      <c r="CB261" s="127"/>
      <c r="CC261" s="127"/>
    </row>
    <row r="262" spans="1:81" s="92" customFormat="1" x14ac:dyDescent="0.2">
      <c r="A262" s="15" t="s">
        <v>2313</v>
      </c>
      <c r="B262" s="15">
        <v>1</v>
      </c>
      <c r="C262" s="12" t="s">
        <v>3543</v>
      </c>
      <c r="D262" s="13" t="s">
        <v>2646</v>
      </c>
      <c r="E262" s="13" t="s">
        <v>3588</v>
      </c>
      <c r="F262" s="13" t="s">
        <v>2698</v>
      </c>
      <c r="G262" s="36">
        <v>41046</v>
      </c>
      <c r="H262" s="36">
        <v>39123</v>
      </c>
      <c r="I262" s="47" t="s">
        <v>5033</v>
      </c>
      <c r="J262" s="221">
        <v>2</v>
      </c>
      <c r="K262" s="221">
        <v>2</v>
      </c>
      <c r="L262" s="221">
        <v>0</v>
      </c>
      <c r="M262" s="221">
        <v>2</v>
      </c>
      <c r="N262" s="221">
        <v>2</v>
      </c>
      <c r="O262" s="221">
        <v>0</v>
      </c>
      <c r="P262" s="221">
        <v>2</v>
      </c>
      <c r="Q262" s="221">
        <v>2</v>
      </c>
      <c r="R262" s="221">
        <v>0</v>
      </c>
      <c r="S262" s="221">
        <v>0</v>
      </c>
      <c r="T262" s="221">
        <v>0</v>
      </c>
      <c r="U262" s="221">
        <v>0</v>
      </c>
      <c r="V262" s="221">
        <v>0</v>
      </c>
      <c r="W262" s="221">
        <v>0</v>
      </c>
      <c r="X262" s="221">
        <v>0</v>
      </c>
      <c r="Y262" s="221">
        <v>0</v>
      </c>
      <c r="Z262" s="221">
        <v>0</v>
      </c>
      <c r="AA262" s="221">
        <v>0</v>
      </c>
      <c r="AB262" s="221">
        <v>0</v>
      </c>
      <c r="AC262" s="221">
        <v>0</v>
      </c>
      <c r="AD262" s="221">
        <v>0</v>
      </c>
      <c r="AE262" s="221">
        <v>20</v>
      </c>
      <c r="AF262" s="221">
        <v>20</v>
      </c>
      <c r="AG262" s="221">
        <v>0</v>
      </c>
      <c r="AH262" s="221">
        <v>0</v>
      </c>
      <c r="AI262" s="221">
        <v>0</v>
      </c>
      <c r="AJ262" s="221">
        <v>0</v>
      </c>
      <c r="AK262" s="291">
        <v>15</v>
      </c>
      <c r="AL262" s="291">
        <v>15</v>
      </c>
      <c r="AM262" s="291">
        <v>0</v>
      </c>
      <c r="AN262" s="349">
        <v>0</v>
      </c>
      <c r="AO262" s="349">
        <v>0</v>
      </c>
      <c r="AP262" s="349">
        <v>0</v>
      </c>
      <c r="AQ262" s="376">
        <v>0</v>
      </c>
      <c r="AR262" s="376">
        <v>0</v>
      </c>
      <c r="AS262" s="376">
        <v>0</v>
      </c>
      <c r="AT262" s="394">
        <v>0</v>
      </c>
      <c r="AU262" s="394">
        <v>0</v>
      </c>
      <c r="AV262" s="394">
        <v>0</v>
      </c>
      <c r="AW262" s="394">
        <v>0</v>
      </c>
      <c r="AX262" s="394">
        <v>0</v>
      </c>
      <c r="AY262" s="394">
        <v>0</v>
      </c>
      <c r="AZ262" s="127">
        <v>0</v>
      </c>
      <c r="BA262" s="127">
        <v>0</v>
      </c>
      <c r="BB262" s="127">
        <v>0</v>
      </c>
      <c r="BC262" s="127">
        <v>6</v>
      </c>
      <c r="BD262" s="127">
        <v>6</v>
      </c>
      <c r="BE262" s="127">
        <v>0</v>
      </c>
      <c r="BF262" s="127">
        <v>0</v>
      </c>
      <c r="BG262" s="127">
        <v>0</v>
      </c>
      <c r="BH262" s="127">
        <v>0</v>
      </c>
      <c r="BI262" s="127">
        <v>8</v>
      </c>
      <c r="BJ262" s="127">
        <v>8</v>
      </c>
      <c r="BK262" s="127">
        <v>0</v>
      </c>
      <c r="BL262" s="127">
        <v>2</v>
      </c>
      <c r="BM262" s="127">
        <v>2</v>
      </c>
      <c r="BN262" s="127">
        <v>0</v>
      </c>
      <c r="BO262" s="127">
        <v>6</v>
      </c>
      <c r="BP262" s="127">
        <v>6</v>
      </c>
      <c r="BQ262" s="127">
        <v>0</v>
      </c>
      <c r="BR262" s="127">
        <v>0</v>
      </c>
      <c r="BS262" s="127">
        <v>0</v>
      </c>
      <c r="BT262" s="127">
        <v>0</v>
      </c>
      <c r="BU262" s="127">
        <v>0</v>
      </c>
      <c r="BV262" s="127">
        <v>0</v>
      </c>
      <c r="BW262" s="127">
        <v>0</v>
      </c>
      <c r="BX262" s="127">
        <v>10</v>
      </c>
      <c r="BY262" s="127">
        <v>10</v>
      </c>
      <c r="BZ262" s="127">
        <v>0</v>
      </c>
      <c r="CA262" s="127"/>
      <c r="CB262" s="127"/>
      <c r="CC262" s="127"/>
    </row>
    <row r="263" spans="1:81" s="92" customFormat="1" x14ac:dyDescent="0.2">
      <c r="A263" s="15" t="s">
        <v>2313</v>
      </c>
      <c r="B263" s="15">
        <v>1</v>
      </c>
      <c r="C263" s="12" t="s">
        <v>3544</v>
      </c>
      <c r="D263" s="13" t="s">
        <v>2646</v>
      </c>
      <c r="E263" s="13" t="s">
        <v>3588</v>
      </c>
      <c r="F263" s="13" t="s">
        <v>2340</v>
      </c>
      <c r="G263" s="13"/>
      <c r="H263" s="36">
        <v>39187</v>
      </c>
      <c r="I263" s="48" t="s">
        <v>3545</v>
      </c>
      <c r="J263" s="100">
        <v>0</v>
      </c>
      <c r="K263" s="221">
        <v>0</v>
      </c>
      <c r="L263" s="221">
        <v>0</v>
      </c>
      <c r="M263" s="221">
        <v>0</v>
      </c>
      <c r="N263" s="221">
        <v>0</v>
      </c>
      <c r="O263" s="221">
        <v>0</v>
      </c>
      <c r="P263" s="221">
        <v>0</v>
      </c>
      <c r="Q263" s="221">
        <v>0</v>
      </c>
      <c r="R263" s="221">
        <v>0</v>
      </c>
      <c r="S263" s="221">
        <v>0</v>
      </c>
      <c r="T263" s="221">
        <v>0</v>
      </c>
      <c r="U263" s="221">
        <v>0</v>
      </c>
      <c r="V263" s="221">
        <v>0</v>
      </c>
      <c r="W263" s="221">
        <v>0</v>
      </c>
      <c r="X263" s="221">
        <v>0</v>
      </c>
      <c r="Y263" s="221">
        <v>0</v>
      </c>
      <c r="Z263" s="221">
        <v>0</v>
      </c>
      <c r="AA263" s="221">
        <v>0</v>
      </c>
      <c r="AB263" s="221">
        <v>0</v>
      </c>
      <c r="AC263" s="221">
        <v>0</v>
      </c>
      <c r="AD263" s="221">
        <v>0</v>
      </c>
      <c r="AE263" s="221">
        <v>0</v>
      </c>
      <c r="AF263" s="221">
        <v>0</v>
      </c>
      <c r="AG263" s="221">
        <v>0</v>
      </c>
      <c r="AH263" s="221">
        <v>0</v>
      </c>
      <c r="AI263" s="221">
        <v>0</v>
      </c>
      <c r="AJ263" s="221">
        <v>0</v>
      </c>
      <c r="AK263" s="291">
        <v>0</v>
      </c>
      <c r="AL263" s="291">
        <v>0</v>
      </c>
      <c r="AM263" s="291">
        <v>0</v>
      </c>
      <c r="AN263" s="349">
        <v>0</v>
      </c>
      <c r="AO263" s="349">
        <v>0</v>
      </c>
      <c r="AP263" s="349">
        <v>0</v>
      </c>
      <c r="AQ263" s="376">
        <v>0</v>
      </c>
      <c r="AR263" s="376">
        <v>0</v>
      </c>
      <c r="AS263" s="376">
        <v>0</v>
      </c>
      <c r="AT263" s="394">
        <v>0</v>
      </c>
      <c r="AU263" s="394">
        <v>0</v>
      </c>
      <c r="AV263" s="394">
        <v>0</v>
      </c>
      <c r="AW263" s="394">
        <v>0</v>
      </c>
      <c r="AX263" s="394">
        <v>0</v>
      </c>
      <c r="AY263" s="394">
        <v>0</v>
      </c>
      <c r="AZ263" s="127">
        <v>0</v>
      </c>
      <c r="BA263" s="127">
        <v>0</v>
      </c>
      <c r="BB263" s="127">
        <v>0</v>
      </c>
      <c r="BC263" s="127">
        <v>0</v>
      </c>
      <c r="BD263" s="127">
        <v>0</v>
      </c>
      <c r="BE263" s="127">
        <v>0</v>
      </c>
      <c r="BF263" s="127">
        <v>0</v>
      </c>
      <c r="BG263" s="127">
        <v>0</v>
      </c>
      <c r="BH263" s="127">
        <v>0</v>
      </c>
      <c r="BI263" s="127">
        <v>0</v>
      </c>
      <c r="BJ263" s="127">
        <v>0</v>
      </c>
      <c r="BK263" s="127">
        <v>0</v>
      </c>
      <c r="BL263" s="127">
        <v>0</v>
      </c>
      <c r="BM263" s="127">
        <v>0</v>
      </c>
      <c r="BN263" s="127">
        <v>0</v>
      </c>
      <c r="BO263" s="127">
        <v>0</v>
      </c>
      <c r="BP263" s="127">
        <v>0</v>
      </c>
      <c r="BQ263" s="127">
        <v>0</v>
      </c>
      <c r="BR263" s="127">
        <v>0</v>
      </c>
      <c r="BS263" s="127">
        <v>0</v>
      </c>
      <c r="BT263" s="127">
        <v>0</v>
      </c>
      <c r="BU263" s="127">
        <v>0</v>
      </c>
      <c r="BV263" s="127">
        <v>0</v>
      </c>
      <c r="BW263" s="127">
        <v>0</v>
      </c>
      <c r="BX263" s="127">
        <v>0</v>
      </c>
      <c r="BY263" s="127">
        <v>0</v>
      </c>
      <c r="BZ263" s="127">
        <v>0</v>
      </c>
      <c r="CA263" s="127"/>
      <c r="CB263" s="127"/>
      <c r="CC263" s="127"/>
    </row>
    <row r="264" spans="1:81" s="92" customFormat="1" x14ac:dyDescent="0.2">
      <c r="A264" s="13" t="s">
        <v>2313</v>
      </c>
      <c r="B264" s="13">
        <v>1</v>
      </c>
      <c r="C264" s="12" t="s">
        <v>3546</v>
      </c>
      <c r="D264" s="13" t="s">
        <v>2646</v>
      </c>
      <c r="E264" s="13" t="s">
        <v>3588</v>
      </c>
      <c r="F264" s="13" t="s">
        <v>2340</v>
      </c>
      <c r="G264" s="13"/>
      <c r="H264" s="36">
        <v>39286</v>
      </c>
      <c r="I264" s="47" t="s">
        <v>3547</v>
      </c>
      <c r="J264" s="100">
        <v>0</v>
      </c>
      <c r="K264" s="221">
        <v>0</v>
      </c>
      <c r="L264" s="221">
        <v>0</v>
      </c>
      <c r="M264" s="221">
        <v>0</v>
      </c>
      <c r="N264" s="221">
        <v>0</v>
      </c>
      <c r="O264" s="221">
        <v>0</v>
      </c>
      <c r="P264" s="221">
        <v>0</v>
      </c>
      <c r="Q264" s="221">
        <v>0</v>
      </c>
      <c r="R264" s="221">
        <v>0</v>
      </c>
      <c r="S264" s="221">
        <v>0</v>
      </c>
      <c r="T264" s="221">
        <v>0</v>
      </c>
      <c r="U264" s="221">
        <v>0</v>
      </c>
      <c r="V264" s="221">
        <v>0</v>
      </c>
      <c r="W264" s="221">
        <v>0</v>
      </c>
      <c r="X264" s="221">
        <v>0</v>
      </c>
      <c r="Y264" s="221">
        <v>0</v>
      </c>
      <c r="Z264" s="221">
        <v>0</v>
      </c>
      <c r="AA264" s="221">
        <v>0</v>
      </c>
      <c r="AB264" s="221">
        <v>0</v>
      </c>
      <c r="AC264" s="221">
        <v>0</v>
      </c>
      <c r="AD264" s="221">
        <v>0</v>
      </c>
      <c r="AE264" s="221">
        <v>0</v>
      </c>
      <c r="AF264" s="221">
        <v>0</v>
      </c>
      <c r="AG264" s="221">
        <v>0</v>
      </c>
      <c r="AH264" s="221">
        <v>0</v>
      </c>
      <c r="AI264" s="221">
        <v>0</v>
      </c>
      <c r="AJ264" s="221">
        <v>0</v>
      </c>
      <c r="AK264" s="291">
        <v>0</v>
      </c>
      <c r="AL264" s="291">
        <v>0</v>
      </c>
      <c r="AM264" s="291">
        <v>0</v>
      </c>
      <c r="AN264" s="349">
        <v>0</v>
      </c>
      <c r="AO264" s="349">
        <v>0</v>
      </c>
      <c r="AP264" s="349">
        <v>0</v>
      </c>
      <c r="AQ264" s="376">
        <v>0</v>
      </c>
      <c r="AR264" s="376">
        <v>0</v>
      </c>
      <c r="AS264" s="376">
        <v>0</v>
      </c>
      <c r="AT264" s="394">
        <v>0</v>
      </c>
      <c r="AU264" s="394">
        <v>0</v>
      </c>
      <c r="AV264" s="394">
        <v>0</v>
      </c>
      <c r="AW264" s="394">
        <v>0</v>
      </c>
      <c r="AX264" s="394">
        <v>0</v>
      </c>
      <c r="AY264" s="394">
        <v>0</v>
      </c>
      <c r="AZ264" s="127">
        <v>0</v>
      </c>
      <c r="BA264" s="127">
        <v>0</v>
      </c>
      <c r="BB264" s="127">
        <v>0</v>
      </c>
      <c r="BC264" s="127">
        <v>0</v>
      </c>
      <c r="BD264" s="127">
        <v>0</v>
      </c>
      <c r="BE264" s="127">
        <v>0</v>
      </c>
      <c r="BF264" s="127">
        <v>0</v>
      </c>
      <c r="BG264" s="127">
        <v>0</v>
      </c>
      <c r="BH264" s="127">
        <v>0</v>
      </c>
      <c r="BI264" s="127">
        <v>0</v>
      </c>
      <c r="BJ264" s="127">
        <v>0</v>
      </c>
      <c r="BK264" s="127">
        <v>0</v>
      </c>
      <c r="BL264" s="127">
        <v>0</v>
      </c>
      <c r="BM264" s="127">
        <v>0</v>
      </c>
      <c r="BN264" s="127">
        <v>0</v>
      </c>
      <c r="BO264" s="127">
        <v>0</v>
      </c>
      <c r="BP264" s="127">
        <v>0</v>
      </c>
      <c r="BQ264" s="127">
        <v>0</v>
      </c>
      <c r="BR264" s="127">
        <v>0</v>
      </c>
      <c r="BS264" s="127">
        <v>0</v>
      </c>
      <c r="BT264" s="127">
        <v>0</v>
      </c>
      <c r="BU264" s="127">
        <v>0</v>
      </c>
      <c r="BV264" s="127">
        <v>0</v>
      </c>
      <c r="BW264" s="127">
        <v>0</v>
      </c>
      <c r="BX264" s="127">
        <v>0</v>
      </c>
      <c r="BY264" s="127">
        <v>0</v>
      </c>
      <c r="BZ264" s="127">
        <v>0</v>
      </c>
      <c r="CA264" s="127"/>
      <c r="CB264" s="127"/>
      <c r="CC264" s="127"/>
    </row>
    <row r="265" spans="1:81" s="92" customFormat="1" x14ac:dyDescent="0.2">
      <c r="A265" s="13" t="s">
        <v>2313</v>
      </c>
      <c r="B265" s="13">
        <v>1</v>
      </c>
      <c r="C265" s="12" t="s">
        <v>2042</v>
      </c>
      <c r="D265" s="13" t="s">
        <v>2646</v>
      </c>
      <c r="E265" s="13" t="s">
        <v>3588</v>
      </c>
      <c r="F265" s="13" t="s">
        <v>2340</v>
      </c>
      <c r="G265" s="13"/>
      <c r="H265" s="36">
        <v>39553</v>
      </c>
      <c r="I265" s="47" t="s">
        <v>2043</v>
      </c>
      <c r="J265" s="100">
        <v>0</v>
      </c>
      <c r="K265" s="221">
        <v>0</v>
      </c>
      <c r="L265" s="221">
        <v>0</v>
      </c>
      <c r="M265" s="221">
        <v>0</v>
      </c>
      <c r="N265" s="221">
        <v>0</v>
      </c>
      <c r="O265" s="221">
        <v>0</v>
      </c>
      <c r="P265" s="221">
        <v>0</v>
      </c>
      <c r="Q265" s="221">
        <v>0</v>
      </c>
      <c r="R265" s="221">
        <v>0</v>
      </c>
      <c r="S265" s="221">
        <v>0</v>
      </c>
      <c r="T265" s="221">
        <v>0</v>
      </c>
      <c r="U265" s="221">
        <v>0</v>
      </c>
      <c r="V265" s="221">
        <v>0</v>
      </c>
      <c r="W265" s="221">
        <v>0</v>
      </c>
      <c r="X265" s="221">
        <v>0</v>
      </c>
      <c r="Y265" s="221">
        <v>0</v>
      </c>
      <c r="Z265" s="221">
        <v>0</v>
      </c>
      <c r="AA265" s="221">
        <v>0</v>
      </c>
      <c r="AB265" s="221">
        <v>0</v>
      </c>
      <c r="AC265" s="221">
        <v>0</v>
      </c>
      <c r="AD265" s="221">
        <v>0</v>
      </c>
      <c r="AE265" s="221">
        <v>0</v>
      </c>
      <c r="AF265" s="221">
        <v>0</v>
      </c>
      <c r="AG265" s="221">
        <v>0</v>
      </c>
      <c r="AH265" s="221">
        <v>0</v>
      </c>
      <c r="AI265" s="221">
        <v>0</v>
      </c>
      <c r="AJ265" s="221">
        <v>0</v>
      </c>
      <c r="AK265" s="291">
        <v>0</v>
      </c>
      <c r="AL265" s="291">
        <v>0</v>
      </c>
      <c r="AM265" s="291">
        <v>0</v>
      </c>
      <c r="AN265" s="349">
        <v>0</v>
      </c>
      <c r="AO265" s="349">
        <v>0</v>
      </c>
      <c r="AP265" s="349">
        <v>0</v>
      </c>
      <c r="AQ265" s="376">
        <v>0</v>
      </c>
      <c r="AR265" s="376">
        <v>0</v>
      </c>
      <c r="AS265" s="376">
        <v>0</v>
      </c>
      <c r="AT265" s="394">
        <v>0</v>
      </c>
      <c r="AU265" s="394">
        <v>0</v>
      </c>
      <c r="AV265" s="394">
        <v>0</v>
      </c>
      <c r="AW265" s="394">
        <v>0</v>
      </c>
      <c r="AX265" s="394">
        <v>0</v>
      </c>
      <c r="AY265" s="394">
        <v>0</v>
      </c>
      <c r="AZ265" s="127">
        <v>0</v>
      </c>
      <c r="BA265" s="127">
        <v>0</v>
      </c>
      <c r="BB265" s="127">
        <v>0</v>
      </c>
      <c r="BC265" s="127">
        <v>0</v>
      </c>
      <c r="BD265" s="127">
        <v>0</v>
      </c>
      <c r="BE265" s="127">
        <v>0</v>
      </c>
      <c r="BF265" s="127">
        <v>0</v>
      </c>
      <c r="BG265" s="127">
        <v>0</v>
      </c>
      <c r="BH265" s="127">
        <v>0</v>
      </c>
      <c r="BI265" s="127">
        <v>0</v>
      </c>
      <c r="BJ265" s="127">
        <v>0</v>
      </c>
      <c r="BK265" s="127">
        <v>0</v>
      </c>
      <c r="BL265" s="127">
        <v>0</v>
      </c>
      <c r="BM265" s="127">
        <v>0</v>
      </c>
      <c r="BN265" s="127">
        <v>0</v>
      </c>
      <c r="BO265" s="127">
        <v>0</v>
      </c>
      <c r="BP265" s="127">
        <v>0</v>
      </c>
      <c r="BQ265" s="127">
        <v>0</v>
      </c>
      <c r="BR265" s="127">
        <v>0</v>
      </c>
      <c r="BS265" s="127">
        <v>0</v>
      </c>
      <c r="BT265" s="127">
        <v>0</v>
      </c>
      <c r="BU265" s="127">
        <v>0</v>
      </c>
      <c r="BV265" s="127">
        <v>0</v>
      </c>
      <c r="BW265" s="127">
        <v>0</v>
      </c>
      <c r="BX265" s="127">
        <v>0</v>
      </c>
      <c r="BY265" s="127">
        <v>0</v>
      </c>
      <c r="BZ265" s="127">
        <v>0</v>
      </c>
      <c r="CA265" s="127"/>
      <c r="CB265" s="127"/>
      <c r="CC265" s="127"/>
    </row>
    <row r="266" spans="1:81" s="92" customFormat="1" x14ac:dyDescent="0.2">
      <c r="A266" s="45"/>
      <c r="B266" s="45"/>
      <c r="C266" s="45"/>
      <c r="D266" s="45"/>
      <c r="E266" s="45"/>
      <c r="F266" s="45"/>
      <c r="G266" s="45"/>
      <c r="H266" s="169"/>
      <c r="I266" s="49"/>
      <c r="J266" s="6">
        <f t="shared" ref="J266:AO266" si="0">SUM(J3:J265)</f>
        <v>409</v>
      </c>
      <c r="K266" s="6">
        <f t="shared" si="0"/>
        <v>409</v>
      </c>
      <c r="L266" s="6">
        <f t="shared" si="0"/>
        <v>31</v>
      </c>
      <c r="M266" s="6">
        <f t="shared" si="0"/>
        <v>320</v>
      </c>
      <c r="N266" s="6">
        <f t="shared" si="0"/>
        <v>320</v>
      </c>
      <c r="O266" s="6">
        <f t="shared" si="0"/>
        <v>25</v>
      </c>
      <c r="P266" s="6">
        <f t="shared" si="0"/>
        <v>388</v>
      </c>
      <c r="Q266" s="6">
        <f t="shared" si="0"/>
        <v>388</v>
      </c>
      <c r="R266" s="6">
        <f t="shared" si="0"/>
        <v>30</v>
      </c>
      <c r="S266" s="6">
        <f t="shared" si="0"/>
        <v>387</v>
      </c>
      <c r="T266" s="6">
        <f t="shared" si="0"/>
        <v>387</v>
      </c>
      <c r="U266" s="6">
        <f t="shared" si="0"/>
        <v>34</v>
      </c>
      <c r="V266" s="6">
        <f t="shared" si="0"/>
        <v>581</v>
      </c>
      <c r="W266" s="6">
        <f t="shared" si="0"/>
        <v>581</v>
      </c>
      <c r="X266" s="6">
        <f t="shared" si="0"/>
        <v>26</v>
      </c>
      <c r="Y266" s="6">
        <f t="shared" si="0"/>
        <v>472</v>
      </c>
      <c r="Z266" s="6">
        <f t="shared" si="0"/>
        <v>472</v>
      </c>
      <c r="AA266" s="6">
        <f t="shared" si="0"/>
        <v>33</v>
      </c>
      <c r="AB266" s="6">
        <f t="shared" si="0"/>
        <v>553</v>
      </c>
      <c r="AC266" s="6">
        <f t="shared" si="0"/>
        <v>553</v>
      </c>
      <c r="AD266" s="6">
        <f t="shared" si="0"/>
        <v>32</v>
      </c>
      <c r="AE266" s="6">
        <f t="shared" si="0"/>
        <v>562</v>
      </c>
      <c r="AF266" s="6">
        <f t="shared" si="0"/>
        <v>562</v>
      </c>
      <c r="AG266" s="6">
        <f t="shared" si="0"/>
        <v>37</v>
      </c>
      <c r="AH266" s="6">
        <f t="shared" si="0"/>
        <v>565</v>
      </c>
      <c r="AI266" s="6">
        <f t="shared" si="0"/>
        <v>565</v>
      </c>
      <c r="AJ266" s="6">
        <f t="shared" si="0"/>
        <v>17</v>
      </c>
      <c r="AK266" s="6">
        <f t="shared" si="0"/>
        <v>457</v>
      </c>
      <c r="AL266" s="283">
        <f t="shared" si="0"/>
        <v>457</v>
      </c>
      <c r="AM266" s="283">
        <f t="shared" si="0"/>
        <v>28</v>
      </c>
      <c r="AN266" s="283">
        <f t="shared" si="0"/>
        <v>486</v>
      </c>
      <c r="AO266" s="344">
        <f t="shared" si="0"/>
        <v>486</v>
      </c>
      <c r="AP266" s="344">
        <f t="shared" ref="AP266:BU266" si="1">SUM(AP3:AP265)</f>
        <v>27</v>
      </c>
      <c r="AQ266" s="344">
        <f t="shared" si="1"/>
        <v>321</v>
      </c>
      <c r="AR266" s="360">
        <f t="shared" si="1"/>
        <v>321</v>
      </c>
      <c r="AS266" s="344">
        <f t="shared" si="1"/>
        <v>29</v>
      </c>
      <c r="AT266" s="344">
        <f t="shared" si="1"/>
        <v>512</v>
      </c>
      <c r="AU266" s="344">
        <f t="shared" si="1"/>
        <v>512</v>
      </c>
      <c r="AV266" s="344">
        <f t="shared" si="1"/>
        <v>14</v>
      </c>
      <c r="AW266" s="391">
        <f t="shared" si="1"/>
        <v>247</v>
      </c>
      <c r="AX266" s="391">
        <f t="shared" si="1"/>
        <v>247</v>
      </c>
      <c r="AY266" s="391">
        <f t="shared" si="1"/>
        <v>17</v>
      </c>
      <c r="AZ266" s="344">
        <f t="shared" si="1"/>
        <v>318</v>
      </c>
      <c r="BA266" s="344">
        <f t="shared" si="1"/>
        <v>318</v>
      </c>
      <c r="BB266" s="344">
        <f t="shared" si="1"/>
        <v>16</v>
      </c>
      <c r="BC266" s="344">
        <f t="shared" si="1"/>
        <v>239</v>
      </c>
      <c r="BD266" s="344">
        <f t="shared" si="1"/>
        <v>239</v>
      </c>
      <c r="BE266" s="344">
        <f t="shared" si="1"/>
        <v>15</v>
      </c>
      <c r="BF266" s="344">
        <f t="shared" si="1"/>
        <v>343</v>
      </c>
      <c r="BG266" s="344">
        <f t="shared" si="1"/>
        <v>343</v>
      </c>
      <c r="BH266" s="344">
        <f t="shared" si="1"/>
        <v>10</v>
      </c>
      <c r="BI266" s="344">
        <f t="shared" si="1"/>
        <v>403</v>
      </c>
      <c r="BJ266" s="344">
        <f t="shared" si="1"/>
        <v>403</v>
      </c>
      <c r="BK266" s="344">
        <f t="shared" si="1"/>
        <v>22</v>
      </c>
      <c r="BL266" s="391">
        <f t="shared" si="1"/>
        <v>374</v>
      </c>
      <c r="BM266" s="391">
        <f t="shared" si="1"/>
        <v>374</v>
      </c>
      <c r="BN266" s="391">
        <f t="shared" si="1"/>
        <v>16</v>
      </c>
      <c r="BO266" s="344">
        <f t="shared" si="1"/>
        <v>274</v>
      </c>
      <c r="BP266" s="344">
        <f t="shared" si="1"/>
        <v>274</v>
      </c>
      <c r="BQ266" s="344">
        <f t="shared" si="1"/>
        <v>27</v>
      </c>
      <c r="BR266" s="344">
        <f t="shared" si="1"/>
        <v>376</v>
      </c>
      <c r="BS266" s="344">
        <f t="shared" si="1"/>
        <v>376</v>
      </c>
      <c r="BT266" s="344">
        <f t="shared" si="1"/>
        <v>34</v>
      </c>
      <c r="BU266" s="344">
        <f t="shared" si="1"/>
        <v>305</v>
      </c>
      <c r="BV266" s="344">
        <f t="shared" ref="BV266:CC266" si="2">SUM(BV3:BV265)</f>
        <v>305</v>
      </c>
      <c r="BW266" s="344">
        <f t="shared" si="2"/>
        <v>30</v>
      </c>
      <c r="BX266" s="344">
        <f t="shared" si="2"/>
        <v>378</v>
      </c>
      <c r="BY266" s="344">
        <f t="shared" si="2"/>
        <v>378</v>
      </c>
      <c r="BZ266" s="344">
        <f t="shared" si="2"/>
        <v>25</v>
      </c>
      <c r="CA266" s="344">
        <f t="shared" si="2"/>
        <v>0</v>
      </c>
      <c r="CB266" s="344">
        <f t="shared" si="2"/>
        <v>0</v>
      </c>
      <c r="CC266" s="344">
        <f t="shared" si="2"/>
        <v>0</v>
      </c>
    </row>
    <row r="267" spans="1:81" x14ac:dyDescent="0.25">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92"/>
      <c r="AO267" s="92"/>
      <c r="AP267" s="92"/>
      <c r="AQ267" s="92"/>
      <c r="AR267" s="92"/>
      <c r="AS267" s="92"/>
      <c r="AT267" s="92"/>
      <c r="AU267" s="92"/>
      <c r="AV267" s="92"/>
      <c r="AW267" s="370"/>
      <c r="AX267" s="370"/>
      <c r="AY267" s="370"/>
      <c r="AZ267" s="92"/>
      <c r="BA267" s="92"/>
      <c r="BB267" s="92"/>
      <c r="BC267" s="92"/>
      <c r="BD267" s="92"/>
      <c r="BE267" s="92"/>
      <c r="BF267" s="92"/>
      <c r="BG267" s="92"/>
      <c r="BH267" s="92"/>
      <c r="BI267" s="92"/>
      <c r="BJ267" s="92"/>
      <c r="BK267" s="92"/>
      <c r="BL267" s="92"/>
      <c r="BM267" s="92"/>
      <c r="BN267" s="92"/>
      <c r="BO267" s="92"/>
      <c r="BP267" s="92"/>
      <c r="BQ267" s="92"/>
      <c r="BR267" s="92"/>
      <c r="BS267" s="92"/>
      <c r="BT267" s="92"/>
      <c r="BU267" s="92"/>
      <c r="BV267" s="92"/>
      <c r="BW267" s="92"/>
      <c r="BX267" s="92"/>
      <c r="BY267" s="92"/>
      <c r="BZ267" s="92"/>
      <c r="CA267" s="92"/>
      <c r="CB267" s="92"/>
      <c r="CC267" s="92"/>
    </row>
    <row r="268" spans="1:81" x14ac:dyDescent="0.25">
      <c r="A268" s="17" t="s">
        <v>2313</v>
      </c>
      <c r="B268" s="17">
        <v>1</v>
      </c>
      <c r="C268" s="52" t="s">
        <v>956</v>
      </c>
      <c r="D268" s="275" t="s">
        <v>957</v>
      </c>
      <c r="E268" s="17" t="s">
        <v>1691</v>
      </c>
      <c r="F268" s="53" t="s">
        <v>2340</v>
      </c>
      <c r="G268" s="17"/>
      <c r="H268" s="53">
        <v>39220</v>
      </c>
      <c r="I268" s="17" t="s">
        <v>958</v>
      </c>
      <c r="J268" s="100">
        <v>0</v>
      </c>
      <c r="K268" s="221">
        <v>0</v>
      </c>
      <c r="L268" s="221">
        <v>0</v>
      </c>
      <c r="M268" s="221">
        <v>48</v>
      </c>
      <c r="N268" s="221">
        <v>48</v>
      </c>
      <c r="O268" s="221">
        <v>0</v>
      </c>
      <c r="P268" s="221">
        <v>12</v>
      </c>
      <c r="Q268" s="221">
        <v>12</v>
      </c>
      <c r="R268" s="221">
        <v>0</v>
      </c>
      <c r="S268" s="221">
        <v>0</v>
      </c>
      <c r="T268" s="221">
        <v>0</v>
      </c>
      <c r="U268" s="221">
        <v>0</v>
      </c>
      <c r="V268" s="221">
        <v>12</v>
      </c>
      <c r="W268" s="221">
        <v>12</v>
      </c>
      <c r="X268" s="221">
        <v>0</v>
      </c>
      <c r="Y268" s="221">
        <v>24</v>
      </c>
      <c r="Z268" s="221">
        <v>24</v>
      </c>
      <c r="AA268" s="221">
        <v>0</v>
      </c>
      <c r="AB268" s="221">
        <v>0</v>
      </c>
      <c r="AC268" s="221">
        <v>0</v>
      </c>
      <c r="AD268" s="221">
        <v>0</v>
      </c>
      <c r="AE268" s="221">
        <v>84</v>
      </c>
      <c r="AF268" s="221">
        <v>84</v>
      </c>
      <c r="AG268" s="221">
        <v>0</v>
      </c>
      <c r="AH268" s="221">
        <v>24</v>
      </c>
      <c r="AI268" s="221">
        <v>24</v>
      </c>
      <c r="AJ268" s="221">
        <v>0</v>
      </c>
      <c r="AK268" s="291">
        <v>12</v>
      </c>
      <c r="AL268" s="291">
        <v>12</v>
      </c>
      <c r="AM268" s="291">
        <v>0</v>
      </c>
      <c r="AN268" s="351">
        <v>24</v>
      </c>
      <c r="AO268" s="351">
        <v>24</v>
      </c>
      <c r="AP268" s="351">
        <v>0</v>
      </c>
      <c r="AQ268" s="376">
        <v>24</v>
      </c>
      <c r="AR268" s="376">
        <v>24</v>
      </c>
      <c r="AS268" s="376">
        <v>0</v>
      </c>
      <c r="AT268" s="394">
        <v>72</v>
      </c>
      <c r="AU268" s="394">
        <v>72</v>
      </c>
      <c r="AV268" s="394">
        <v>0</v>
      </c>
      <c r="AW268" s="394">
        <v>12</v>
      </c>
      <c r="AX268" s="394">
        <v>12</v>
      </c>
      <c r="AY268" s="394">
        <v>0</v>
      </c>
      <c r="AZ268" s="221">
        <v>24</v>
      </c>
      <c r="BA268" s="221">
        <v>24</v>
      </c>
      <c r="BB268" s="221">
        <v>0</v>
      </c>
      <c r="BC268" s="221">
        <v>0</v>
      </c>
      <c r="BD268" s="221">
        <v>0</v>
      </c>
      <c r="BE268" s="221">
        <v>0</v>
      </c>
      <c r="BF268" s="221">
        <v>0</v>
      </c>
      <c r="BG268" s="221">
        <v>0</v>
      </c>
      <c r="BH268" s="221">
        <v>0</v>
      </c>
      <c r="BI268" s="221">
        <v>0</v>
      </c>
      <c r="BJ268" s="221">
        <v>0</v>
      </c>
      <c r="BK268" s="221">
        <v>0</v>
      </c>
      <c r="BL268" s="221">
        <v>0</v>
      </c>
      <c r="BM268" s="221">
        <v>0</v>
      </c>
      <c r="BN268" s="221">
        <v>0</v>
      </c>
      <c r="BO268" s="221">
        <v>0</v>
      </c>
      <c r="BP268" s="221">
        <v>0</v>
      </c>
      <c r="BQ268" s="221">
        <v>0</v>
      </c>
      <c r="BR268" s="221">
        <v>0</v>
      </c>
      <c r="BS268" s="221">
        <v>0</v>
      </c>
      <c r="BT268" s="221">
        <v>0</v>
      </c>
      <c r="BU268" s="100">
        <v>0</v>
      </c>
      <c r="BV268" s="100">
        <v>0</v>
      </c>
      <c r="BW268" s="100">
        <v>0</v>
      </c>
      <c r="BX268" s="221">
        <v>0</v>
      </c>
      <c r="BY268" s="221">
        <v>0</v>
      </c>
      <c r="BZ268" s="221">
        <v>0</v>
      </c>
      <c r="CA268" s="221"/>
      <c r="CB268" s="221"/>
      <c r="CC268" s="221"/>
    </row>
    <row r="269" spans="1:81" x14ac:dyDescent="0.25">
      <c r="A269" s="17" t="s">
        <v>2313</v>
      </c>
      <c r="B269" s="17">
        <v>1</v>
      </c>
      <c r="C269" s="52" t="s">
        <v>2705</v>
      </c>
      <c r="D269" s="17" t="s">
        <v>957</v>
      </c>
      <c r="E269" s="17" t="s">
        <v>1691</v>
      </c>
      <c r="F269" s="17" t="s">
        <v>2822</v>
      </c>
      <c r="G269" s="36">
        <v>41241</v>
      </c>
      <c r="H269" s="53">
        <v>39608</v>
      </c>
      <c r="I269" s="56" t="s">
        <v>2764</v>
      </c>
      <c r="J269" s="100">
        <v>0</v>
      </c>
      <c r="K269" s="221">
        <v>0</v>
      </c>
      <c r="L269" s="221">
        <v>0</v>
      </c>
      <c r="M269" s="221">
        <v>0</v>
      </c>
      <c r="N269" s="221">
        <v>0</v>
      </c>
      <c r="O269" s="221">
        <v>0</v>
      </c>
      <c r="P269" s="221">
        <v>0</v>
      </c>
      <c r="Q269" s="221">
        <v>0</v>
      </c>
      <c r="R269" s="221">
        <v>0</v>
      </c>
      <c r="S269" s="221">
        <v>0</v>
      </c>
      <c r="T269" s="221">
        <v>0</v>
      </c>
      <c r="U269" s="221">
        <v>0</v>
      </c>
      <c r="V269" s="221">
        <v>0</v>
      </c>
      <c r="W269" s="221">
        <v>0</v>
      </c>
      <c r="X269" s="221">
        <v>0</v>
      </c>
      <c r="Y269" s="221">
        <v>0</v>
      </c>
      <c r="Z269" s="221">
        <v>0</v>
      </c>
      <c r="AA269" s="221">
        <v>0</v>
      </c>
      <c r="AB269" s="221">
        <v>0</v>
      </c>
      <c r="AC269" s="221">
        <v>0</v>
      </c>
      <c r="AD269" s="221">
        <v>0</v>
      </c>
      <c r="AE269" s="221">
        <v>2</v>
      </c>
      <c r="AF269" s="221">
        <v>2</v>
      </c>
      <c r="AG269" s="221">
        <v>0</v>
      </c>
      <c r="AH269" s="221">
        <v>0</v>
      </c>
      <c r="AI269" s="221">
        <v>0</v>
      </c>
      <c r="AJ269" s="221">
        <v>0</v>
      </c>
      <c r="AK269" s="291">
        <v>0</v>
      </c>
      <c r="AL269" s="291">
        <v>0</v>
      </c>
      <c r="AM269" s="291">
        <v>0</v>
      </c>
      <c r="AN269" s="351">
        <v>1</v>
      </c>
      <c r="AO269" s="351">
        <v>1</v>
      </c>
      <c r="AP269" s="351">
        <v>0</v>
      </c>
      <c r="AQ269" s="376">
        <v>0</v>
      </c>
      <c r="AR269" s="376">
        <v>0</v>
      </c>
      <c r="AS269" s="376">
        <v>0</v>
      </c>
      <c r="AT269" s="394">
        <v>0</v>
      </c>
      <c r="AU269" s="394">
        <v>0</v>
      </c>
      <c r="AV269" s="394">
        <v>0</v>
      </c>
      <c r="AW269" s="394">
        <v>2</v>
      </c>
      <c r="AX269" s="394">
        <v>2</v>
      </c>
      <c r="AY269" s="394">
        <v>0</v>
      </c>
      <c r="AZ269" s="221">
        <v>1</v>
      </c>
      <c r="BA269" s="221">
        <v>1</v>
      </c>
      <c r="BB269" s="221">
        <v>0</v>
      </c>
      <c r="BC269" s="221">
        <v>0</v>
      </c>
      <c r="BD269" s="221">
        <v>0</v>
      </c>
      <c r="BE269" s="221">
        <v>0</v>
      </c>
      <c r="BF269" s="221">
        <v>0</v>
      </c>
      <c r="BG269" s="221">
        <v>0</v>
      </c>
      <c r="BH269" s="221">
        <v>0</v>
      </c>
      <c r="BI269" s="221">
        <v>0</v>
      </c>
      <c r="BJ269" s="221">
        <v>0</v>
      </c>
      <c r="BK269" s="221">
        <v>0</v>
      </c>
      <c r="BL269" s="221">
        <v>1</v>
      </c>
      <c r="BM269" s="221">
        <v>1</v>
      </c>
      <c r="BN269" s="221">
        <v>0</v>
      </c>
      <c r="BO269" s="221">
        <v>0</v>
      </c>
      <c r="BP269" s="221">
        <v>0</v>
      </c>
      <c r="BQ269" s="221">
        <v>0</v>
      </c>
      <c r="BR269" s="221">
        <v>0</v>
      </c>
      <c r="BS269" s="221">
        <v>0</v>
      </c>
      <c r="BT269" s="221">
        <v>0</v>
      </c>
      <c r="BU269" s="100">
        <v>0</v>
      </c>
      <c r="BV269" s="100">
        <v>0</v>
      </c>
      <c r="BW269" s="100">
        <v>0</v>
      </c>
      <c r="BX269" s="221">
        <v>0</v>
      </c>
      <c r="BY269" s="221">
        <v>0</v>
      </c>
      <c r="BZ269" s="221">
        <v>0</v>
      </c>
      <c r="CA269" s="221"/>
      <c r="CB269" s="221"/>
      <c r="CC269" s="221"/>
    </row>
    <row r="270" spans="1:81" x14ac:dyDescent="0.25">
      <c r="A270" s="17" t="s">
        <v>2313</v>
      </c>
      <c r="B270" s="17">
        <v>1</v>
      </c>
      <c r="C270" s="52" t="s">
        <v>2706</v>
      </c>
      <c r="D270" s="17" t="s">
        <v>957</v>
      </c>
      <c r="E270" s="17" t="s">
        <v>1691</v>
      </c>
      <c r="F270" s="17" t="s">
        <v>2822</v>
      </c>
      <c r="G270" s="36">
        <v>41241</v>
      </c>
      <c r="H270" s="53">
        <v>39608</v>
      </c>
      <c r="I270" s="56" t="s">
        <v>2765</v>
      </c>
      <c r="J270" s="100">
        <v>0</v>
      </c>
      <c r="K270" s="221">
        <v>0</v>
      </c>
      <c r="L270" s="221">
        <v>0</v>
      </c>
      <c r="M270" s="221">
        <v>0</v>
      </c>
      <c r="N270" s="221">
        <v>0</v>
      </c>
      <c r="O270" s="221">
        <v>0</v>
      </c>
      <c r="P270" s="221">
        <v>1</v>
      </c>
      <c r="Q270" s="221">
        <v>1</v>
      </c>
      <c r="R270" s="221">
        <v>0</v>
      </c>
      <c r="S270" s="221">
        <v>0</v>
      </c>
      <c r="T270" s="221">
        <v>0</v>
      </c>
      <c r="U270" s="221">
        <v>0</v>
      </c>
      <c r="V270" s="221">
        <v>0</v>
      </c>
      <c r="W270" s="221">
        <v>0</v>
      </c>
      <c r="X270" s="221">
        <v>0</v>
      </c>
      <c r="Y270" s="221">
        <v>0</v>
      </c>
      <c r="Z270" s="221">
        <v>0</v>
      </c>
      <c r="AA270" s="221">
        <v>0</v>
      </c>
      <c r="AB270" s="221">
        <v>0</v>
      </c>
      <c r="AC270" s="221">
        <v>0</v>
      </c>
      <c r="AD270" s="221">
        <v>0</v>
      </c>
      <c r="AE270" s="221">
        <v>0</v>
      </c>
      <c r="AF270" s="221">
        <v>0</v>
      </c>
      <c r="AG270" s="221">
        <v>0</v>
      </c>
      <c r="AH270" s="221">
        <v>0</v>
      </c>
      <c r="AI270" s="221">
        <v>0</v>
      </c>
      <c r="AJ270" s="221">
        <v>0</v>
      </c>
      <c r="AK270" s="291">
        <v>0</v>
      </c>
      <c r="AL270" s="291">
        <v>0</v>
      </c>
      <c r="AM270" s="291">
        <v>0</v>
      </c>
      <c r="AN270" s="351">
        <v>0</v>
      </c>
      <c r="AO270" s="351">
        <v>0</v>
      </c>
      <c r="AP270" s="351">
        <v>0</v>
      </c>
      <c r="AQ270" s="376">
        <v>0</v>
      </c>
      <c r="AR270" s="376">
        <v>0</v>
      </c>
      <c r="AS270" s="376">
        <v>0</v>
      </c>
      <c r="AT270" s="394">
        <v>0</v>
      </c>
      <c r="AU270" s="394">
        <v>0</v>
      </c>
      <c r="AV270" s="394">
        <v>0</v>
      </c>
      <c r="AW270" s="394">
        <v>0</v>
      </c>
      <c r="AX270" s="394">
        <v>0</v>
      </c>
      <c r="AY270" s="394">
        <v>0</v>
      </c>
      <c r="AZ270" s="221">
        <v>0</v>
      </c>
      <c r="BA270" s="221">
        <v>0</v>
      </c>
      <c r="BB270" s="221">
        <v>0</v>
      </c>
      <c r="BC270" s="221">
        <v>0</v>
      </c>
      <c r="BD270" s="221">
        <v>0</v>
      </c>
      <c r="BE270" s="221">
        <v>0</v>
      </c>
      <c r="BF270" s="221">
        <v>0</v>
      </c>
      <c r="BG270" s="221">
        <v>0</v>
      </c>
      <c r="BH270" s="221">
        <v>0</v>
      </c>
      <c r="BI270" s="221">
        <v>1</v>
      </c>
      <c r="BJ270" s="221">
        <v>1</v>
      </c>
      <c r="BK270" s="221">
        <v>0</v>
      </c>
      <c r="BL270" s="221">
        <v>0</v>
      </c>
      <c r="BM270" s="221">
        <v>0</v>
      </c>
      <c r="BN270" s="221">
        <v>0</v>
      </c>
      <c r="BO270" s="221">
        <v>0</v>
      </c>
      <c r="BP270" s="221">
        <v>0</v>
      </c>
      <c r="BQ270" s="221">
        <v>0</v>
      </c>
      <c r="BR270" s="221">
        <v>5</v>
      </c>
      <c r="BS270" s="221">
        <v>5</v>
      </c>
      <c r="BT270" s="221">
        <v>0</v>
      </c>
      <c r="BU270" s="100">
        <v>0</v>
      </c>
      <c r="BV270" s="100">
        <v>0</v>
      </c>
      <c r="BW270" s="100">
        <v>0</v>
      </c>
      <c r="BX270" s="221">
        <v>0</v>
      </c>
      <c r="BY270" s="221">
        <v>0</v>
      </c>
      <c r="BZ270" s="221">
        <v>0</v>
      </c>
      <c r="CA270" s="221"/>
      <c r="CB270" s="221"/>
      <c r="CC270" s="221"/>
    </row>
    <row r="271" spans="1:81" x14ac:dyDescent="0.25">
      <c r="A271" s="17" t="s">
        <v>2313</v>
      </c>
      <c r="B271" s="17">
        <v>1</v>
      </c>
      <c r="C271" s="52" t="s">
        <v>2707</v>
      </c>
      <c r="D271" s="17" t="s">
        <v>957</v>
      </c>
      <c r="E271" s="17" t="s">
        <v>1691</v>
      </c>
      <c r="F271" s="17" t="s">
        <v>2698</v>
      </c>
      <c r="G271" s="36">
        <v>41241</v>
      </c>
      <c r="H271" s="53">
        <v>39608</v>
      </c>
      <c r="I271" s="56" t="s">
        <v>2766</v>
      </c>
      <c r="J271" s="100">
        <v>0</v>
      </c>
      <c r="K271" s="221">
        <v>0</v>
      </c>
      <c r="L271" s="221">
        <v>0</v>
      </c>
      <c r="M271" s="221">
        <v>0</v>
      </c>
      <c r="N271" s="221">
        <v>0</v>
      </c>
      <c r="O271" s="221">
        <v>0</v>
      </c>
      <c r="P271" s="221">
        <v>0</v>
      </c>
      <c r="Q271" s="221">
        <v>0</v>
      </c>
      <c r="R271" s="221">
        <v>0</v>
      </c>
      <c r="S271" s="221">
        <v>1</v>
      </c>
      <c r="T271" s="221">
        <v>1</v>
      </c>
      <c r="U271" s="221">
        <v>0</v>
      </c>
      <c r="V271" s="221">
        <v>1</v>
      </c>
      <c r="W271" s="221">
        <v>1</v>
      </c>
      <c r="X271" s="221">
        <v>0</v>
      </c>
      <c r="Y271" s="221">
        <v>2</v>
      </c>
      <c r="Z271" s="221">
        <v>2</v>
      </c>
      <c r="AA271" s="221">
        <v>0</v>
      </c>
      <c r="AB271" s="221">
        <v>0</v>
      </c>
      <c r="AC271" s="221">
        <v>0</v>
      </c>
      <c r="AD271" s="221">
        <v>0</v>
      </c>
      <c r="AE271" s="221">
        <v>0</v>
      </c>
      <c r="AF271" s="221">
        <v>0</v>
      </c>
      <c r="AG271" s="221">
        <v>0</v>
      </c>
      <c r="AH271" s="221">
        <v>0</v>
      </c>
      <c r="AI271" s="221">
        <v>0</v>
      </c>
      <c r="AJ271" s="221">
        <v>0</v>
      </c>
      <c r="AK271" s="291">
        <v>0</v>
      </c>
      <c r="AL271" s="291">
        <v>0</v>
      </c>
      <c r="AM271" s="291">
        <v>0</v>
      </c>
      <c r="AN271" s="351">
        <v>2</v>
      </c>
      <c r="AO271" s="351">
        <v>2</v>
      </c>
      <c r="AP271" s="351">
        <v>0</v>
      </c>
      <c r="AQ271" s="376">
        <v>0</v>
      </c>
      <c r="AR271" s="376">
        <v>0</v>
      </c>
      <c r="AS271" s="376">
        <v>0</v>
      </c>
      <c r="AT271" s="394">
        <v>4</v>
      </c>
      <c r="AU271" s="394">
        <v>4</v>
      </c>
      <c r="AV271" s="394">
        <v>0</v>
      </c>
      <c r="AW271" s="394">
        <v>2</v>
      </c>
      <c r="AX271" s="394">
        <v>2</v>
      </c>
      <c r="AY271" s="394">
        <v>0</v>
      </c>
      <c r="AZ271" s="221">
        <v>2</v>
      </c>
      <c r="BA271" s="221">
        <v>2</v>
      </c>
      <c r="BB271" s="221">
        <v>0</v>
      </c>
      <c r="BC271" s="221">
        <v>0</v>
      </c>
      <c r="BD271" s="221">
        <v>0</v>
      </c>
      <c r="BE271" s="221">
        <v>0</v>
      </c>
      <c r="BF271" s="221">
        <v>0</v>
      </c>
      <c r="BG271" s="221">
        <v>0</v>
      </c>
      <c r="BH271" s="221">
        <v>0</v>
      </c>
      <c r="BI271" s="221">
        <v>2</v>
      </c>
      <c r="BJ271" s="221">
        <v>2</v>
      </c>
      <c r="BK271" s="221">
        <v>0</v>
      </c>
      <c r="BL271" s="221">
        <v>0</v>
      </c>
      <c r="BM271" s="221">
        <v>0</v>
      </c>
      <c r="BN271" s="221">
        <v>0</v>
      </c>
      <c r="BO271" s="221">
        <v>0</v>
      </c>
      <c r="BP271" s="221">
        <v>0</v>
      </c>
      <c r="BQ271" s="221">
        <v>0</v>
      </c>
      <c r="BR271" s="221">
        <v>0</v>
      </c>
      <c r="BS271" s="221">
        <v>0</v>
      </c>
      <c r="BT271" s="221">
        <v>0</v>
      </c>
      <c r="BU271" s="100">
        <v>0</v>
      </c>
      <c r="BV271" s="100">
        <v>0</v>
      </c>
      <c r="BW271" s="100">
        <v>0</v>
      </c>
      <c r="BX271" s="221">
        <v>0</v>
      </c>
      <c r="BY271" s="221">
        <v>0</v>
      </c>
      <c r="BZ271" s="221">
        <v>0</v>
      </c>
      <c r="CA271" s="221"/>
      <c r="CB271" s="221"/>
      <c r="CC271" s="221"/>
    </row>
    <row r="272" spans="1:81" s="92" customFormat="1" x14ac:dyDescent="0.25">
      <c r="A272" s="17" t="s">
        <v>2313</v>
      </c>
      <c r="B272" s="17">
        <v>1</v>
      </c>
      <c r="C272" s="52" t="s">
        <v>2925</v>
      </c>
      <c r="D272" s="17" t="s">
        <v>957</v>
      </c>
      <c r="E272" s="17" t="s">
        <v>1691</v>
      </c>
      <c r="F272" s="17" t="s">
        <v>1691</v>
      </c>
      <c r="G272" s="36">
        <v>40778</v>
      </c>
      <c r="H272" s="53">
        <v>39768</v>
      </c>
      <c r="I272" s="56" t="s">
        <v>2767</v>
      </c>
      <c r="J272" s="100">
        <v>0</v>
      </c>
      <c r="K272" s="221">
        <v>0</v>
      </c>
      <c r="L272" s="221">
        <v>0</v>
      </c>
      <c r="M272" s="221">
        <v>0</v>
      </c>
      <c r="N272" s="221">
        <v>0</v>
      </c>
      <c r="O272" s="221">
        <v>0</v>
      </c>
      <c r="P272" s="221">
        <v>1</v>
      </c>
      <c r="Q272" s="221">
        <v>1</v>
      </c>
      <c r="R272" s="221">
        <v>0</v>
      </c>
      <c r="S272" s="221">
        <v>5</v>
      </c>
      <c r="T272" s="221">
        <v>5</v>
      </c>
      <c r="U272" s="221">
        <v>0</v>
      </c>
      <c r="V272" s="221">
        <v>0</v>
      </c>
      <c r="W272" s="221">
        <v>0</v>
      </c>
      <c r="X272" s="221">
        <v>0</v>
      </c>
      <c r="Y272" s="221">
        <v>10</v>
      </c>
      <c r="Z272" s="221">
        <v>10</v>
      </c>
      <c r="AA272" s="221">
        <v>0</v>
      </c>
      <c r="AB272" s="221">
        <v>5</v>
      </c>
      <c r="AC272" s="221">
        <v>5</v>
      </c>
      <c r="AD272" s="221">
        <v>0</v>
      </c>
      <c r="AE272" s="221">
        <v>5</v>
      </c>
      <c r="AF272" s="221">
        <v>5</v>
      </c>
      <c r="AG272" s="221">
        <v>0</v>
      </c>
      <c r="AH272" s="221">
        <v>0</v>
      </c>
      <c r="AI272" s="221">
        <v>0</v>
      </c>
      <c r="AJ272" s="221">
        <v>0</v>
      </c>
      <c r="AK272" s="291">
        <v>5</v>
      </c>
      <c r="AL272" s="291">
        <v>5</v>
      </c>
      <c r="AM272" s="291">
        <v>0</v>
      </c>
      <c r="AN272" s="351">
        <v>5</v>
      </c>
      <c r="AO272" s="351">
        <v>5</v>
      </c>
      <c r="AP272" s="351">
        <v>0</v>
      </c>
      <c r="AQ272" s="376">
        <v>4</v>
      </c>
      <c r="AR272" s="376">
        <v>4</v>
      </c>
      <c r="AS272" s="376">
        <v>0</v>
      </c>
      <c r="AT272" s="394">
        <v>0</v>
      </c>
      <c r="AU272" s="394">
        <v>0</v>
      </c>
      <c r="AV272" s="394">
        <v>0</v>
      </c>
      <c r="AW272" s="394">
        <v>0</v>
      </c>
      <c r="AX272" s="394">
        <v>0</v>
      </c>
      <c r="AY272" s="394">
        <v>0</v>
      </c>
      <c r="AZ272" s="221">
        <v>0</v>
      </c>
      <c r="BA272" s="221">
        <v>0</v>
      </c>
      <c r="BB272" s="221">
        <v>0</v>
      </c>
      <c r="BC272" s="221">
        <v>0</v>
      </c>
      <c r="BD272" s="221">
        <v>0</v>
      </c>
      <c r="BE272" s="221">
        <v>0</v>
      </c>
      <c r="BF272" s="221">
        <v>8</v>
      </c>
      <c r="BG272" s="221">
        <v>8</v>
      </c>
      <c r="BH272" s="221">
        <v>0</v>
      </c>
      <c r="BI272" s="221">
        <v>2</v>
      </c>
      <c r="BJ272" s="221">
        <v>2</v>
      </c>
      <c r="BK272" s="221">
        <v>0</v>
      </c>
      <c r="BL272" s="221">
        <v>0</v>
      </c>
      <c r="BM272" s="221">
        <v>0</v>
      </c>
      <c r="BN272" s="221">
        <v>0</v>
      </c>
      <c r="BO272" s="221">
        <v>0</v>
      </c>
      <c r="BP272" s="221">
        <v>0</v>
      </c>
      <c r="BQ272" s="221">
        <v>0</v>
      </c>
      <c r="BR272" s="221">
        <v>4</v>
      </c>
      <c r="BS272" s="221">
        <v>4</v>
      </c>
      <c r="BT272" s="221">
        <v>0</v>
      </c>
      <c r="BU272" s="100">
        <v>4</v>
      </c>
      <c r="BV272" s="100">
        <v>4</v>
      </c>
      <c r="BW272" s="100">
        <v>0</v>
      </c>
      <c r="BX272" s="221">
        <v>0</v>
      </c>
      <c r="BY272" s="221">
        <v>0</v>
      </c>
      <c r="BZ272" s="221">
        <v>0</v>
      </c>
      <c r="CA272" s="221"/>
      <c r="CB272" s="221"/>
      <c r="CC272" s="221"/>
    </row>
    <row r="273" spans="1:81" s="92" customFormat="1" x14ac:dyDescent="0.25">
      <c r="A273" s="17" t="s">
        <v>2313</v>
      </c>
      <c r="B273" s="17">
        <v>1</v>
      </c>
      <c r="C273" s="52" t="s">
        <v>2926</v>
      </c>
      <c r="D273" s="17" t="s">
        <v>957</v>
      </c>
      <c r="E273" s="17" t="s">
        <v>1691</v>
      </c>
      <c r="F273" s="17" t="s">
        <v>1691</v>
      </c>
      <c r="G273" s="53">
        <v>39986</v>
      </c>
      <c r="H273" s="53">
        <v>39768</v>
      </c>
      <c r="I273" s="56" t="s">
        <v>2768</v>
      </c>
      <c r="J273" s="100">
        <v>0</v>
      </c>
      <c r="K273" s="221">
        <v>0</v>
      </c>
      <c r="L273" s="221">
        <v>0</v>
      </c>
      <c r="M273" s="221">
        <v>0</v>
      </c>
      <c r="N273" s="221">
        <v>0</v>
      </c>
      <c r="O273" s="221">
        <v>0</v>
      </c>
      <c r="P273" s="221">
        <v>0</v>
      </c>
      <c r="Q273" s="221">
        <v>0</v>
      </c>
      <c r="R273" s="221">
        <v>0</v>
      </c>
      <c r="S273" s="221">
        <v>0</v>
      </c>
      <c r="T273" s="221">
        <v>0</v>
      </c>
      <c r="U273" s="221">
        <v>0</v>
      </c>
      <c r="V273" s="221">
        <v>0</v>
      </c>
      <c r="W273" s="221">
        <v>0</v>
      </c>
      <c r="X273" s="221">
        <v>0</v>
      </c>
      <c r="Y273" s="221">
        <v>5</v>
      </c>
      <c r="Z273" s="221">
        <v>5</v>
      </c>
      <c r="AA273" s="221">
        <v>0</v>
      </c>
      <c r="AB273" s="221">
        <v>0</v>
      </c>
      <c r="AC273" s="221">
        <v>0</v>
      </c>
      <c r="AD273" s="221">
        <v>0</v>
      </c>
      <c r="AE273" s="221">
        <v>5</v>
      </c>
      <c r="AF273" s="221">
        <v>5</v>
      </c>
      <c r="AG273" s="221">
        <v>0</v>
      </c>
      <c r="AH273" s="221">
        <v>5</v>
      </c>
      <c r="AI273" s="221">
        <v>5</v>
      </c>
      <c r="AJ273" s="221">
        <v>0</v>
      </c>
      <c r="AK273" s="291">
        <v>5</v>
      </c>
      <c r="AL273" s="291">
        <v>5</v>
      </c>
      <c r="AM273" s="291">
        <v>0</v>
      </c>
      <c r="AN273" s="351">
        <v>0</v>
      </c>
      <c r="AO273" s="351">
        <v>0</v>
      </c>
      <c r="AP273" s="351">
        <v>0</v>
      </c>
      <c r="AQ273" s="376">
        <v>0</v>
      </c>
      <c r="AR273" s="376">
        <v>0</v>
      </c>
      <c r="AS273" s="376">
        <v>0</v>
      </c>
      <c r="AT273" s="394">
        <v>0</v>
      </c>
      <c r="AU273" s="394">
        <v>0</v>
      </c>
      <c r="AV273" s="394">
        <v>0</v>
      </c>
      <c r="AW273" s="394">
        <v>0</v>
      </c>
      <c r="AX273" s="394">
        <v>0</v>
      </c>
      <c r="AY273" s="394">
        <v>0</v>
      </c>
      <c r="AZ273" s="221">
        <v>0</v>
      </c>
      <c r="BA273" s="221">
        <v>0</v>
      </c>
      <c r="BB273" s="221">
        <v>0</v>
      </c>
      <c r="BC273" s="221">
        <v>0</v>
      </c>
      <c r="BD273" s="221">
        <v>0</v>
      </c>
      <c r="BE273" s="221">
        <v>0</v>
      </c>
      <c r="BF273" s="221">
        <v>0</v>
      </c>
      <c r="BG273" s="221">
        <v>0</v>
      </c>
      <c r="BH273" s="221">
        <v>0</v>
      </c>
      <c r="BI273" s="221">
        <v>0</v>
      </c>
      <c r="BJ273" s="221">
        <v>0</v>
      </c>
      <c r="BK273" s="221">
        <v>0</v>
      </c>
      <c r="BL273" s="221">
        <v>0</v>
      </c>
      <c r="BM273" s="221">
        <v>0</v>
      </c>
      <c r="BN273" s="221">
        <v>0</v>
      </c>
      <c r="BO273" s="221">
        <v>0</v>
      </c>
      <c r="BP273" s="221">
        <v>0</v>
      </c>
      <c r="BQ273" s="221">
        <v>0</v>
      </c>
      <c r="BR273" s="221">
        <v>0</v>
      </c>
      <c r="BS273" s="221">
        <v>0</v>
      </c>
      <c r="BT273" s="221">
        <v>0</v>
      </c>
      <c r="BU273" s="100">
        <v>0</v>
      </c>
      <c r="BV273" s="100">
        <v>0</v>
      </c>
      <c r="BW273" s="100">
        <v>0</v>
      </c>
      <c r="BX273" s="221">
        <v>0</v>
      </c>
      <c r="BY273" s="221">
        <v>0</v>
      </c>
      <c r="BZ273" s="221">
        <v>0</v>
      </c>
      <c r="CA273" s="221"/>
      <c r="CB273" s="221"/>
      <c r="CC273" s="221"/>
    </row>
    <row r="274" spans="1:81" s="92" customFormat="1" x14ac:dyDescent="0.25">
      <c r="A274" s="17" t="s">
        <v>2313</v>
      </c>
      <c r="B274" s="17">
        <v>1</v>
      </c>
      <c r="C274" s="52" t="s">
        <v>2927</v>
      </c>
      <c r="D274" s="17" t="s">
        <v>957</v>
      </c>
      <c r="E274" s="17" t="s">
        <v>1691</v>
      </c>
      <c r="F274" s="17" t="s">
        <v>2822</v>
      </c>
      <c r="G274" s="53">
        <v>40078</v>
      </c>
      <c r="H274" s="53">
        <v>39768</v>
      </c>
      <c r="I274" s="56" t="s">
        <v>2769</v>
      </c>
      <c r="J274" s="100">
        <v>0</v>
      </c>
      <c r="K274" s="221">
        <v>0</v>
      </c>
      <c r="L274" s="221">
        <v>0</v>
      </c>
      <c r="M274" s="221">
        <v>0</v>
      </c>
      <c r="N274" s="221">
        <v>0</v>
      </c>
      <c r="O274" s="221">
        <v>0</v>
      </c>
      <c r="P274" s="221">
        <v>0</v>
      </c>
      <c r="Q274" s="221">
        <v>0</v>
      </c>
      <c r="R274" s="221">
        <v>0</v>
      </c>
      <c r="S274" s="221">
        <v>0</v>
      </c>
      <c r="T274" s="221">
        <v>0</v>
      </c>
      <c r="U274" s="221">
        <v>0</v>
      </c>
      <c r="V274" s="221">
        <v>1</v>
      </c>
      <c r="W274" s="221">
        <v>1</v>
      </c>
      <c r="X274" s="221">
        <v>0</v>
      </c>
      <c r="Y274" s="221">
        <v>0</v>
      </c>
      <c r="Z274" s="221">
        <v>0</v>
      </c>
      <c r="AA274" s="221">
        <v>0</v>
      </c>
      <c r="AB274" s="221">
        <v>0</v>
      </c>
      <c r="AC274" s="221">
        <v>0</v>
      </c>
      <c r="AD274" s="221">
        <v>0</v>
      </c>
      <c r="AE274" s="221">
        <v>0</v>
      </c>
      <c r="AF274" s="221">
        <v>0</v>
      </c>
      <c r="AG274" s="221">
        <v>0</v>
      </c>
      <c r="AH274" s="221">
        <v>0</v>
      </c>
      <c r="AI274" s="221">
        <v>0</v>
      </c>
      <c r="AJ274" s="221">
        <v>0</v>
      </c>
      <c r="AK274" s="291">
        <v>0</v>
      </c>
      <c r="AL274" s="291">
        <v>0</v>
      </c>
      <c r="AM274" s="291">
        <v>0</v>
      </c>
      <c r="AN274" s="351">
        <v>0</v>
      </c>
      <c r="AO274" s="351">
        <v>0</v>
      </c>
      <c r="AP274" s="351">
        <v>0</v>
      </c>
      <c r="AQ274" s="376">
        <v>0</v>
      </c>
      <c r="AR274" s="376">
        <v>0</v>
      </c>
      <c r="AS274" s="376">
        <v>0</v>
      </c>
      <c r="AT274" s="394">
        <v>0</v>
      </c>
      <c r="AU274" s="394">
        <v>0</v>
      </c>
      <c r="AV274" s="394">
        <v>0</v>
      </c>
      <c r="AW274" s="394">
        <v>0</v>
      </c>
      <c r="AX274" s="394">
        <v>0</v>
      </c>
      <c r="AY274" s="394">
        <v>0</v>
      </c>
      <c r="AZ274" s="221">
        <v>0</v>
      </c>
      <c r="BA274" s="221">
        <v>0</v>
      </c>
      <c r="BB274" s="221">
        <v>0</v>
      </c>
      <c r="BC274" s="221">
        <v>0</v>
      </c>
      <c r="BD274" s="221">
        <v>0</v>
      </c>
      <c r="BE274" s="221">
        <v>0</v>
      </c>
      <c r="BF274" s="221">
        <v>0</v>
      </c>
      <c r="BG274" s="221">
        <v>0</v>
      </c>
      <c r="BH274" s="221">
        <v>0</v>
      </c>
      <c r="BI274" s="221">
        <v>0</v>
      </c>
      <c r="BJ274" s="221">
        <v>0</v>
      </c>
      <c r="BK274" s="221">
        <v>0</v>
      </c>
      <c r="BL274" s="221">
        <v>0</v>
      </c>
      <c r="BM274" s="221">
        <v>0</v>
      </c>
      <c r="BN274" s="221">
        <v>0</v>
      </c>
      <c r="BO274" s="221">
        <v>0</v>
      </c>
      <c r="BP274" s="221">
        <v>0</v>
      </c>
      <c r="BQ274" s="221">
        <v>0</v>
      </c>
      <c r="BR274" s="221">
        <v>0</v>
      </c>
      <c r="BS274" s="221">
        <v>0</v>
      </c>
      <c r="BT274" s="221">
        <v>0</v>
      </c>
      <c r="BU274" s="100">
        <v>0</v>
      </c>
      <c r="BV274" s="100">
        <v>0</v>
      </c>
      <c r="BW274" s="100">
        <v>0</v>
      </c>
      <c r="BX274" s="221">
        <v>0</v>
      </c>
      <c r="BY274" s="221">
        <v>0</v>
      </c>
      <c r="BZ274" s="221">
        <v>0</v>
      </c>
      <c r="CA274" s="221"/>
      <c r="CB274" s="221"/>
      <c r="CC274" s="221"/>
    </row>
    <row r="275" spans="1:81" s="92" customFormat="1" x14ac:dyDescent="0.25">
      <c r="A275" s="17" t="s">
        <v>2313</v>
      </c>
      <c r="B275" s="17">
        <v>1</v>
      </c>
      <c r="C275" s="52" t="s">
        <v>2928</v>
      </c>
      <c r="D275" s="17" t="s">
        <v>957</v>
      </c>
      <c r="E275" s="17" t="s">
        <v>1691</v>
      </c>
      <c r="F275" s="17" t="s">
        <v>2340</v>
      </c>
      <c r="G275" s="17"/>
      <c r="H275" s="53">
        <v>39768</v>
      </c>
      <c r="I275" s="56" t="s">
        <v>2929</v>
      </c>
      <c r="J275" s="100">
        <v>0</v>
      </c>
      <c r="K275" s="221">
        <v>0</v>
      </c>
      <c r="L275" s="221">
        <v>0</v>
      </c>
      <c r="M275" s="221">
        <v>0</v>
      </c>
      <c r="N275" s="221">
        <v>0</v>
      </c>
      <c r="O275" s="221">
        <v>0</v>
      </c>
      <c r="P275" s="221">
        <v>0</v>
      </c>
      <c r="Q275" s="221">
        <v>0</v>
      </c>
      <c r="R275" s="221">
        <v>0</v>
      </c>
      <c r="S275" s="221">
        <v>0</v>
      </c>
      <c r="T275" s="221">
        <v>0</v>
      </c>
      <c r="U275" s="221">
        <v>0</v>
      </c>
      <c r="V275" s="221">
        <v>0</v>
      </c>
      <c r="W275" s="221">
        <v>0</v>
      </c>
      <c r="X275" s="221">
        <v>0</v>
      </c>
      <c r="Y275" s="221">
        <v>0</v>
      </c>
      <c r="Z275" s="221">
        <v>0</v>
      </c>
      <c r="AA275" s="221">
        <v>0</v>
      </c>
      <c r="AB275" s="221">
        <v>0</v>
      </c>
      <c r="AC275" s="221">
        <v>0</v>
      </c>
      <c r="AD275" s="221">
        <v>0</v>
      </c>
      <c r="AE275" s="221">
        <v>5</v>
      </c>
      <c r="AF275" s="221">
        <v>5</v>
      </c>
      <c r="AG275" s="221">
        <v>0</v>
      </c>
      <c r="AH275" s="221">
        <v>0</v>
      </c>
      <c r="AI275" s="221">
        <v>0</v>
      </c>
      <c r="AJ275" s="221">
        <v>0</v>
      </c>
      <c r="AK275" s="291">
        <v>0</v>
      </c>
      <c r="AL275" s="291">
        <v>0</v>
      </c>
      <c r="AM275" s="291">
        <v>0</v>
      </c>
      <c r="AN275" s="351">
        <v>0</v>
      </c>
      <c r="AO275" s="351">
        <v>0</v>
      </c>
      <c r="AP275" s="351">
        <v>0</v>
      </c>
      <c r="AQ275" s="376">
        <v>0</v>
      </c>
      <c r="AR275" s="376">
        <v>0</v>
      </c>
      <c r="AS275" s="376">
        <v>0</v>
      </c>
      <c r="AT275" s="394">
        <v>0</v>
      </c>
      <c r="AU275" s="394">
        <v>0</v>
      </c>
      <c r="AV275" s="394">
        <v>0</v>
      </c>
      <c r="AW275" s="394">
        <v>0</v>
      </c>
      <c r="AX275" s="394">
        <v>0</v>
      </c>
      <c r="AY275" s="394">
        <v>0</v>
      </c>
      <c r="AZ275" s="221">
        <v>0</v>
      </c>
      <c r="BA275" s="221">
        <v>0</v>
      </c>
      <c r="BB275" s="221">
        <v>0</v>
      </c>
      <c r="BC275" s="221">
        <v>0</v>
      </c>
      <c r="BD275" s="221">
        <v>0</v>
      </c>
      <c r="BE275" s="221">
        <v>0</v>
      </c>
      <c r="BF275" s="221">
        <v>0</v>
      </c>
      <c r="BG275" s="221">
        <v>0</v>
      </c>
      <c r="BH275" s="221">
        <v>0</v>
      </c>
      <c r="BI275" s="221">
        <v>0</v>
      </c>
      <c r="BJ275" s="221">
        <v>0</v>
      </c>
      <c r="BK275" s="221">
        <v>0</v>
      </c>
      <c r="BL275" s="221">
        <v>0</v>
      </c>
      <c r="BM275" s="221">
        <v>0</v>
      </c>
      <c r="BN275" s="221">
        <v>0</v>
      </c>
      <c r="BO275" s="221">
        <v>0</v>
      </c>
      <c r="BP275" s="221">
        <v>0</v>
      </c>
      <c r="BQ275" s="221">
        <v>0</v>
      </c>
      <c r="BR275" s="221">
        <v>5</v>
      </c>
      <c r="BS275" s="221">
        <v>5</v>
      </c>
      <c r="BT275" s="221">
        <v>0</v>
      </c>
      <c r="BU275" s="100">
        <v>0</v>
      </c>
      <c r="BV275" s="100">
        <v>0</v>
      </c>
      <c r="BW275" s="100">
        <v>0</v>
      </c>
      <c r="BX275" s="221">
        <v>0</v>
      </c>
      <c r="BY275" s="221">
        <v>0</v>
      </c>
      <c r="BZ275" s="221">
        <v>0</v>
      </c>
      <c r="CA275" s="221"/>
      <c r="CB275" s="221"/>
      <c r="CC275" s="221"/>
    </row>
    <row r="276" spans="1:81" s="92" customFormat="1" x14ac:dyDescent="0.25">
      <c r="A276" s="17" t="s">
        <v>2313</v>
      </c>
      <c r="B276" s="17">
        <v>1</v>
      </c>
      <c r="C276" s="52" t="s">
        <v>4323</v>
      </c>
      <c r="D276" s="17" t="s">
        <v>957</v>
      </c>
      <c r="E276" s="17" t="s">
        <v>1691</v>
      </c>
      <c r="F276" s="17" t="s">
        <v>2340</v>
      </c>
      <c r="G276" s="17"/>
      <c r="H276" s="53">
        <v>40371</v>
      </c>
      <c r="I276" s="56" t="s">
        <v>4324</v>
      </c>
      <c r="J276" s="100">
        <v>0</v>
      </c>
      <c r="K276" s="221">
        <v>0</v>
      </c>
      <c r="L276" s="221">
        <v>0</v>
      </c>
      <c r="M276" s="221">
        <v>0</v>
      </c>
      <c r="N276" s="221">
        <v>0</v>
      </c>
      <c r="O276" s="221">
        <v>0</v>
      </c>
      <c r="P276" s="221">
        <v>0</v>
      </c>
      <c r="Q276" s="221">
        <v>0</v>
      </c>
      <c r="R276" s="221">
        <v>0</v>
      </c>
      <c r="S276" s="221">
        <v>0</v>
      </c>
      <c r="T276" s="221">
        <v>0</v>
      </c>
      <c r="U276" s="221">
        <v>0</v>
      </c>
      <c r="V276" s="221">
        <v>0</v>
      </c>
      <c r="W276" s="221">
        <v>0</v>
      </c>
      <c r="X276" s="221">
        <v>0</v>
      </c>
      <c r="Y276" s="221">
        <v>0</v>
      </c>
      <c r="Z276" s="221">
        <v>0</v>
      </c>
      <c r="AA276" s="221">
        <v>0</v>
      </c>
      <c r="AB276" s="221">
        <v>0</v>
      </c>
      <c r="AC276" s="221">
        <v>0</v>
      </c>
      <c r="AD276" s="221">
        <v>0</v>
      </c>
      <c r="AE276" s="221">
        <v>0</v>
      </c>
      <c r="AF276" s="221">
        <v>0</v>
      </c>
      <c r="AG276" s="221">
        <v>0</v>
      </c>
      <c r="AH276" s="221">
        <v>0</v>
      </c>
      <c r="AI276" s="221">
        <v>0</v>
      </c>
      <c r="AJ276" s="221">
        <v>0</v>
      </c>
      <c r="AK276" s="291">
        <v>0</v>
      </c>
      <c r="AL276" s="291">
        <v>0</v>
      </c>
      <c r="AM276" s="291">
        <v>0</v>
      </c>
      <c r="AN276" s="351">
        <v>0</v>
      </c>
      <c r="AO276" s="351">
        <v>0</v>
      </c>
      <c r="AP276" s="351">
        <v>0</v>
      </c>
      <c r="AQ276" s="376">
        <v>0</v>
      </c>
      <c r="AR276" s="376">
        <v>0</v>
      </c>
      <c r="AS276" s="376">
        <v>0</v>
      </c>
      <c r="AT276" s="394">
        <v>0</v>
      </c>
      <c r="AU276" s="394">
        <v>0</v>
      </c>
      <c r="AV276" s="394">
        <v>0</v>
      </c>
      <c r="AW276" s="394">
        <v>0</v>
      </c>
      <c r="AX276" s="394">
        <v>0</v>
      </c>
      <c r="AY276" s="394">
        <v>0</v>
      </c>
      <c r="AZ276" s="221">
        <v>0</v>
      </c>
      <c r="BA276" s="221">
        <v>0</v>
      </c>
      <c r="BB276" s="221">
        <v>0</v>
      </c>
      <c r="BC276" s="221">
        <v>0</v>
      </c>
      <c r="BD276" s="221">
        <v>0</v>
      </c>
      <c r="BE276" s="221">
        <v>0</v>
      </c>
      <c r="BF276" s="221">
        <v>0</v>
      </c>
      <c r="BG276" s="221">
        <v>0</v>
      </c>
      <c r="BH276" s="221">
        <v>0</v>
      </c>
      <c r="BI276" s="221">
        <v>0</v>
      </c>
      <c r="BJ276" s="221">
        <v>0</v>
      </c>
      <c r="BK276" s="221">
        <v>0</v>
      </c>
      <c r="BL276" s="221">
        <v>0</v>
      </c>
      <c r="BM276" s="221">
        <v>0</v>
      </c>
      <c r="BN276" s="221">
        <v>0</v>
      </c>
      <c r="BO276" s="221">
        <v>0</v>
      </c>
      <c r="BP276" s="221">
        <v>0</v>
      </c>
      <c r="BQ276" s="221">
        <v>0</v>
      </c>
      <c r="BR276" s="221">
        <v>0</v>
      </c>
      <c r="BS276" s="221">
        <v>0</v>
      </c>
      <c r="BT276" s="221">
        <v>0</v>
      </c>
      <c r="BU276" s="100">
        <v>0</v>
      </c>
      <c r="BV276" s="100">
        <v>0</v>
      </c>
      <c r="BW276" s="100">
        <v>0</v>
      </c>
      <c r="BX276" s="221">
        <v>0</v>
      </c>
      <c r="BY276" s="221">
        <v>0</v>
      </c>
      <c r="BZ276" s="221">
        <v>0</v>
      </c>
      <c r="CA276" s="221"/>
      <c r="CB276" s="221"/>
      <c r="CC276" s="221"/>
    </row>
    <row r="277" spans="1:81" s="92" customFormat="1" x14ac:dyDescent="0.25">
      <c r="A277" s="17" t="s">
        <v>2313</v>
      </c>
      <c r="B277" s="17">
        <v>1</v>
      </c>
      <c r="C277" s="52" t="s">
        <v>615</v>
      </c>
      <c r="D277" s="17" t="s">
        <v>957</v>
      </c>
      <c r="E277" s="17" t="s">
        <v>1691</v>
      </c>
      <c r="F277" s="17" t="s">
        <v>2340</v>
      </c>
      <c r="G277" s="17"/>
      <c r="H277" s="53">
        <v>40078</v>
      </c>
      <c r="I277" s="56" t="s">
        <v>616</v>
      </c>
      <c r="J277" s="100">
        <v>0</v>
      </c>
      <c r="K277" s="221">
        <v>0</v>
      </c>
      <c r="L277" s="221">
        <v>0</v>
      </c>
      <c r="M277" s="221">
        <v>0</v>
      </c>
      <c r="N277" s="221">
        <v>0</v>
      </c>
      <c r="O277" s="221">
        <v>0</v>
      </c>
      <c r="P277" s="221">
        <v>0</v>
      </c>
      <c r="Q277" s="221">
        <v>0</v>
      </c>
      <c r="R277" s="221">
        <v>0</v>
      </c>
      <c r="S277" s="221">
        <v>0</v>
      </c>
      <c r="T277" s="221">
        <v>0</v>
      </c>
      <c r="U277" s="221">
        <v>0</v>
      </c>
      <c r="V277" s="221">
        <v>0</v>
      </c>
      <c r="W277" s="221">
        <v>0</v>
      </c>
      <c r="X277" s="221">
        <v>0</v>
      </c>
      <c r="Y277" s="221">
        <v>0</v>
      </c>
      <c r="Z277" s="221">
        <v>0</v>
      </c>
      <c r="AA277" s="221">
        <v>0</v>
      </c>
      <c r="AB277" s="221">
        <v>0</v>
      </c>
      <c r="AC277" s="221">
        <v>0</v>
      </c>
      <c r="AD277" s="221">
        <v>0</v>
      </c>
      <c r="AE277" s="221">
        <v>0</v>
      </c>
      <c r="AF277" s="221">
        <v>0</v>
      </c>
      <c r="AG277" s="221">
        <v>0</v>
      </c>
      <c r="AH277" s="221">
        <v>0</v>
      </c>
      <c r="AI277" s="221">
        <v>0</v>
      </c>
      <c r="AJ277" s="221">
        <v>0</v>
      </c>
      <c r="AK277" s="291">
        <v>0</v>
      </c>
      <c r="AL277" s="291">
        <v>0</v>
      </c>
      <c r="AM277" s="291">
        <v>0</v>
      </c>
      <c r="AN277" s="351">
        <v>0</v>
      </c>
      <c r="AO277" s="351">
        <v>0</v>
      </c>
      <c r="AP277" s="351">
        <v>0</v>
      </c>
      <c r="AQ277" s="376">
        <v>0</v>
      </c>
      <c r="AR277" s="376">
        <v>0</v>
      </c>
      <c r="AS277" s="376">
        <v>0</v>
      </c>
      <c r="AT277" s="394">
        <v>0</v>
      </c>
      <c r="AU277" s="394">
        <v>0</v>
      </c>
      <c r="AV277" s="394">
        <v>0</v>
      </c>
      <c r="AW277" s="394">
        <v>0</v>
      </c>
      <c r="AX277" s="394">
        <v>0</v>
      </c>
      <c r="AY277" s="394">
        <v>0</v>
      </c>
      <c r="AZ277" s="221">
        <v>0</v>
      </c>
      <c r="BA277" s="221">
        <v>0</v>
      </c>
      <c r="BB277" s="221">
        <v>0</v>
      </c>
      <c r="BC277" s="221">
        <v>0</v>
      </c>
      <c r="BD277" s="221">
        <v>0</v>
      </c>
      <c r="BE277" s="221">
        <v>0</v>
      </c>
      <c r="BF277" s="221">
        <v>0</v>
      </c>
      <c r="BG277" s="221">
        <v>0</v>
      </c>
      <c r="BH277" s="221">
        <v>0</v>
      </c>
      <c r="BI277" s="221">
        <v>0</v>
      </c>
      <c r="BJ277" s="221">
        <v>0</v>
      </c>
      <c r="BK277" s="221">
        <v>0</v>
      </c>
      <c r="BL277" s="221">
        <v>0</v>
      </c>
      <c r="BM277" s="221">
        <v>0</v>
      </c>
      <c r="BN277" s="221">
        <v>0</v>
      </c>
      <c r="BO277" s="221">
        <v>0</v>
      </c>
      <c r="BP277" s="221">
        <v>0</v>
      </c>
      <c r="BQ277" s="221">
        <v>0</v>
      </c>
      <c r="BR277" s="221">
        <v>0</v>
      </c>
      <c r="BS277" s="221">
        <v>0</v>
      </c>
      <c r="BT277" s="221">
        <v>0</v>
      </c>
      <c r="BU277" s="100">
        <v>0</v>
      </c>
      <c r="BV277" s="100">
        <v>0</v>
      </c>
      <c r="BW277" s="100">
        <v>0</v>
      </c>
      <c r="BX277" s="221">
        <v>0</v>
      </c>
      <c r="BY277" s="221">
        <v>0</v>
      </c>
      <c r="BZ277" s="221">
        <v>0</v>
      </c>
      <c r="CA277" s="221"/>
      <c r="CB277" s="221"/>
      <c r="CC277" s="221"/>
    </row>
    <row r="278" spans="1:81" ht="14.25" x14ac:dyDescent="0.2">
      <c r="A278" s="93"/>
      <c r="B278" s="93"/>
      <c r="C278" s="130"/>
      <c r="D278" s="93"/>
      <c r="E278" s="93"/>
      <c r="F278" s="93"/>
      <c r="G278" s="93"/>
      <c r="H278" s="93"/>
      <c r="I278" s="94"/>
      <c r="J278" s="6">
        <f>SUM(J268:J277)</f>
        <v>0</v>
      </c>
      <c r="K278" s="6">
        <f t="shared" ref="K278:BV278" si="3">SUM(K268:K277)</f>
        <v>0</v>
      </c>
      <c r="L278" s="6">
        <f t="shared" si="3"/>
        <v>0</v>
      </c>
      <c r="M278" s="6">
        <f t="shared" si="3"/>
        <v>48</v>
      </c>
      <c r="N278" s="6">
        <f t="shared" si="3"/>
        <v>48</v>
      </c>
      <c r="O278" s="6">
        <f t="shared" si="3"/>
        <v>0</v>
      </c>
      <c r="P278" s="6">
        <f t="shared" si="3"/>
        <v>14</v>
      </c>
      <c r="Q278" s="6">
        <f t="shared" si="3"/>
        <v>14</v>
      </c>
      <c r="R278" s="6">
        <f t="shared" si="3"/>
        <v>0</v>
      </c>
      <c r="S278" s="6">
        <f t="shared" si="3"/>
        <v>6</v>
      </c>
      <c r="T278" s="6">
        <f t="shared" si="3"/>
        <v>6</v>
      </c>
      <c r="U278" s="6">
        <f t="shared" si="3"/>
        <v>0</v>
      </c>
      <c r="V278" s="6">
        <f t="shared" si="3"/>
        <v>14</v>
      </c>
      <c r="W278" s="6">
        <f t="shared" si="3"/>
        <v>14</v>
      </c>
      <c r="X278" s="6">
        <f t="shared" si="3"/>
        <v>0</v>
      </c>
      <c r="Y278" s="6">
        <f t="shared" si="3"/>
        <v>41</v>
      </c>
      <c r="Z278" s="6">
        <f t="shared" si="3"/>
        <v>41</v>
      </c>
      <c r="AA278" s="6">
        <f t="shared" si="3"/>
        <v>0</v>
      </c>
      <c r="AB278" s="6">
        <f t="shared" si="3"/>
        <v>5</v>
      </c>
      <c r="AC278" s="6">
        <f t="shared" si="3"/>
        <v>5</v>
      </c>
      <c r="AD278" s="6">
        <f t="shared" si="3"/>
        <v>0</v>
      </c>
      <c r="AE278" s="6">
        <f t="shared" si="3"/>
        <v>101</v>
      </c>
      <c r="AF278" s="6">
        <f t="shared" si="3"/>
        <v>101</v>
      </c>
      <c r="AG278" s="6">
        <f t="shared" si="3"/>
        <v>0</v>
      </c>
      <c r="AH278" s="6">
        <f t="shared" si="3"/>
        <v>29</v>
      </c>
      <c r="AI278" s="6">
        <f t="shared" si="3"/>
        <v>29</v>
      </c>
      <c r="AJ278" s="6">
        <f t="shared" si="3"/>
        <v>0</v>
      </c>
      <c r="AK278" s="6">
        <f t="shared" si="3"/>
        <v>22</v>
      </c>
      <c r="AL278" s="283">
        <f t="shared" si="3"/>
        <v>22</v>
      </c>
      <c r="AM278" s="283">
        <f t="shared" si="3"/>
        <v>0</v>
      </c>
      <c r="AN278" s="283">
        <f t="shared" si="3"/>
        <v>32</v>
      </c>
      <c r="AO278" s="283">
        <f t="shared" si="3"/>
        <v>32</v>
      </c>
      <c r="AP278" s="283">
        <f t="shared" si="3"/>
        <v>0</v>
      </c>
      <c r="AQ278" s="283">
        <f t="shared" si="3"/>
        <v>28</v>
      </c>
      <c r="AR278" s="283">
        <f t="shared" si="3"/>
        <v>28</v>
      </c>
      <c r="AS278" s="283">
        <f t="shared" si="3"/>
        <v>0</v>
      </c>
      <c r="AT278" s="283">
        <f t="shared" si="3"/>
        <v>76</v>
      </c>
      <c r="AU278" s="391">
        <f t="shared" si="3"/>
        <v>76</v>
      </c>
      <c r="AV278" s="391">
        <f t="shared" si="3"/>
        <v>0</v>
      </c>
      <c r="AW278" s="423">
        <f t="shared" ref="AW278:AY278" si="4">SUM(AW268:AW277)</f>
        <v>16</v>
      </c>
      <c r="AX278" s="423">
        <f t="shared" si="4"/>
        <v>16</v>
      </c>
      <c r="AY278" s="423">
        <f t="shared" si="4"/>
        <v>0</v>
      </c>
      <c r="AZ278" s="283">
        <f t="shared" si="3"/>
        <v>27</v>
      </c>
      <c r="BA278" s="283">
        <f t="shared" si="3"/>
        <v>27</v>
      </c>
      <c r="BB278" s="283">
        <f t="shared" si="3"/>
        <v>0</v>
      </c>
      <c r="BC278" s="283">
        <f t="shared" si="3"/>
        <v>0</v>
      </c>
      <c r="BD278" s="283">
        <f t="shared" si="3"/>
        <v>0</v>
      </c>
      <c r="BE278" s="283">
        <f t="shared" si="3"/>
        <v>0</v>
      </c>
      <c r="BF278" s="283">
        <f t="shared" si="3"/>
        <v>8</v>
      </c>
      <c r="BG278" s="283">
        <f t="shared" si="3"/>
        <v>8</v>
      </c>
      <c r="BH278" s="283">
        <f t="shared" si="3"/>
        <v>0</v>
      </c>
      <c r="BI278" s="283">
        <f t="shared" si="3"/>
        <v>5</v>
      </c>
      <c r="BJ278" s="283">
        <f t="shared" si="3"/>
        <v>5</v>
      </c>
      <c r="BK278" s="283">
        <f t="shared" si="3"/>
        <v>0</v>
      </c>
      <c r="BL278" s="283">
        <f t="shared" si="3"/>
        <v>1</v>
      </c>
      <c r="BM278" s="283">
        <f t="shared" si="3"/>
        <v>1</v>
      </c>
      <c r="BN278" s="283">
        <f t="shared" si="3"/>
        <v>0</v>
      </c>
      <c r="BO278" s="283">
        <f t="shared" si="3"/>
        <v>0</v>
      </c>
      <c r="BP278" s="283">
        <f t="shared" si="3"/>
        <v>0</v>
      </c>
      <c r="BQ278" s="283">
        <f t="shared" si="3"/>
        <v>0</v>
      </c>
      <c r="BR278" s="283">
        <f t="shared" si="3"/>
        <v>14</v>
      </c>
      <c r="BS278" s="283">
        <f t="shared" si="3"/>
        <v>14</v>
      </c>
      <c r="BT278" s="283">
        <f t="shared" si="3"/>
        <v>0</v>
      </c>
      <c r="BU278" s="283">
        <f t="shared" si="3"/>
        <v>4</v>
      </c>
      <c r="BV278" s="283">
        <f t="shared" si="3"/>
        <v>4</v>
      </c>
      <c r="BW278" s="283">
        <f t="shared" ref="BW278:CC278" si="5">SUM(BW268:BW277)</f>
        <v>0</v>
      </c>
      <c r="BX278" s="283">
        <f t="shared" si="5"/>
        <v>0</v>
      </c>
      <c r="BY278" s="283">
        <f t="shared" si="5"/>
        <v>0</v>
      </c>
      <c r="BZ278" s="283">
        <f t="shared" si="5"/>
        <v>0</v>
      </c>
      <c r="CA278" s="283">
        <f t="shared" si="5"/>
        <v>0</v>
      </c>
      <c r="CB278" s="283">
        <f t="shared" si="5"/>
        <v>0</v>
      </c>
      <c r="CC278" s="283">
        <f t="shared" si="5"/>
        <v>0</v>
      </c>
    </row>
    <row r="279" spans="1:81" ht="14.25" x14ac:dyDescent="0.2">
      <c r="B279" s="170">
        <f>SUM(B3:B277)</f>
        <v>273</v>
      </c>
      <c r="C279" s="101" t="s">
        <v>1852</v>
      </c>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row>
    <row r="281" spans="1:81" x14ac:dyDescent="0.25">
      <c r="I281" s="88"/>
      <c r="J281" s="136">
        <f t="shared" ref="J281:BV281" si="6">SUM(J266+J278)</f>
        <v>409</v>
      </c>
      <c r="K281" s="136">
        <f t="shared" si="6"/>
        <v>409</v>
      </c>
      <c r="L281" s="136">
        <f t="shared" si="6"/>
        <v>31</v>
      </c>
      <c r="M281" s="136">
        <f t="shared" si="6"/>
        <v>368</v>
      </c>
      <c r="N281" s="136">
        <f t="shared" si="6"/>
        <v>368</v>
      </c>
      <c r="O281" s="136">
        <f t="shared" si="6"/>
        <v>25</v>
      </c>
      <c r="P281" s="136">
        <f t="shared" si="6"/>
        <v>402</v>
      </c>
      <c r="Q281" s="136">
        <f t="shared" si="6"/>
        <v>402</v>
      </c>
      <c r="R281" s="136">
        <f t="shared" si="6"/>
        <v>30</v>
      </c>
      <c r="S281" s="136">
        <f t="shared" si="6"/>
        <v>393</v>
      </c>
      <c r="T281" s="136">
        <f t="shared" si="6"/>
        <v>393</v>
      </c>
      <c r="U281" s="136">
        <f t="shared" si="6"/>
        <v>34</v>
      </c>
      <c r="V281" s="136">
        <f t="shared" si="6"/>
        <v>595</v>
      </c>
      <c r="W281" s="136">
        <f t="shared" si="6"/>
        <v>595</v>
      </c>
      <c r="X281" s="136">
        <f t="shared" si="6"/>
        <v>26</v>
      </c>
      <c r="Y281" s="136">
        <f t="shared" si="6"/>
        <v>513</v>
      </c>
      <c r="Z281" s="136">
        <f t="shared" si="6"/>
        <v>513</v>
      </c>
      <c r="AA281" s="136">
        <f t="shared" si="6"/>
        <v>33</v>
      </c>
      <c r="AB281" s="136">
        <f t="shared" si="6"/>
        <v>558</v>
      </c>
      <c r="AC281" s="136">
        <f t="shared" si="6"/>
        <v>558</v>
      </c>
      <c r="AD281" s="136">
        <f t="shared" si="6"/>
        <v>32</v>
      </c>
      <c r="AE281" s="136">
        <f t="shared" si="6"/>
        <v>663</v>
      </c>
      <c r="AF281" s="136">
        <f t="shared" si="6"/>
        <v>663</v>
      </c>
      <c r="AG281" s="136">
        <f t="shared" si="6"/>
        <v>37</v>
      </c>
      <c r="AH281" s="136">
        <f t="shared" si="6"/>
        <v>594</v>
      </c>
      <c r="AI281" s="136">
        <f t="shared" si="6"/>
        <v>594</v>
      </c>
      <c r="AJ281" s="136">
        <f t="shared" si="6"/>
        <v>17</v>
      </c>
      <c r="AK281" s="136">
        <f t="shared" si="6"/>
        <v>479</v>
      </c>
      <c r="AL281" s="136">
        <f t="shared" si="6"/>
        <v>479</v>
      </c>
      <c r="AM281" s="136">
        <f t="shared" si="6"/>
        <v>28</v>
      </c>
      <c r="AN281" s="136">
        <f t="shared" si="6"/>
        <v>518</v>
      </c>
      <c r="AO281" s="136">
        <f t="shared" si="6"/>
        <v>518</v>
      </c>
      <c r="AP281" s="136">
        <f t="shared" si="6"/>
        <v>27</v>
      </c>
      <c r="AQ281" s="136">
        <f t="shared" si="6"/>
        <v>349</v>
      </c>
      <c r="AR281" s="136">
        <f t="shared" si="6"/>
        <v>349</v>
      </c>
      <c r="AS281" s="136">
        <f t="shared" si="6"/>
        <v>29</v>
      </c>
      <c r="AT281" s="136">
        <f t="shared" si="6"/>
        <v>588</v>
      </c>
      <c r="AU281" s="136">
        <f t="shared" si="6"/>
        <v>588</v>
      </c>
      <c r="AV281" s="136">
        <f t="shared" si="6"/>
        <v>14</v>
      </c>
      <c r="AW281" s="136">
        <f t="shared" si="6"/>
        <v>263</v>
      </c>
      <c r="AX281" s="136">
        <f t="shared" si="6"/>
        <v>263</v>
      </c>
      <c r="AY281" s="136">
        <f t="shared" si="6"/>
        <v>17</v>
      </c>
      <c r="AZ281" s="136">
        <f t="shared" si="6"/>
        <v>345</v>
      </c>
      <c r="BA281" s="136">
        <f t="shared" si="6"/>
        <v>345</v>
      </c>
      <c r="BB281" s="136">
        <f t="shared" si="6"/>
        <v>16</v>
      </c>
      <c r="BC281" s="136">
        <f t="shared" si="6"/>
        <v>239</v>
      </c>
      <c r="BD281" s="136">
        <f t="shared" si="6"/>
        <v>239</v>
      </c>
      <c r="BE281" s="136">
        <f t="shared" si="6"/>
        <v>15</v>
      </c>
      <c r="BF281" s="136">
        <f t="shared" si="6"/>
        <v>351</v>
      </c>
      <c r="BG281" s="136">
        <f t="shared" si="6"/>
        <v>351</v>
      </c>
      <c r="BH281" s="136">
        <f t="shared" si="6"/>
        <v>10</v>
      </c>
      <c r="BI281" s="136">
        <f t="shared" si="6"/>
        <v>408</v>
      </c>
      <c r="BJ281" s="136">
        <f t="shared" si="6"/>
        <v>408</v>
      </c>
      <c r="BK281" s="136">
        <f t="shared" si="6"/>
        <v>22</v>
      </c>
      <c r="BL281" s="136">
        <f t="shared" si="6"/>
        <v>375</v>
      </c>
      <c r="BM281" s="136">
        <f t="shared" si="6"/>
        <v>375</v>
      </c>
      <c r="BN281" s="136">
        <f t="shared" si="6"/>
        <v>16</v>
      </c>
      <c r="BO281" s="136">
        <f t="shared" si="6"/>
        <v>274</v>
      </c>
      <c r="BP281" s="136">
        <f t="shared" si="6"/>
        <v>274</v>
      </c>
      <c r="BQ281" s="136">
        <f t="shared" si="6"/>
        <v>27</v>
      </c>
      <c r="BR281" s="136">
        <f t="shared" si="6"/>
        <v>390</v>
      </c>
      <c r="BS281" s="136">
        <f t="shared" si="6"/>
        <v>390</v>
      </c>
      <c r="BT281" s="136">
        <f t="shared" si="6"/>
        <v>34</v>
      </c>
      <c r="BU281" s="136">
        <f t="shared" si="6"/>
        <v>309</v>
      </c>
      <c r="BV281" s="136">
        <f t="shared" si="6"/>
        <v>309</v>
      </c>
      <c r="BW281" s="136">
        <f t="shared" ref="BW281:CC281" si="7">SUM(BW266+BW278)</f>
        <v>30</v>
      </c>
      <c r="BX281" s="136">
        <f t="shared" si="7"/>
        <v>378</v>
      </c>
      <c r="BY281" s="136">
        <f t="shared" si="7"/>
        <v>378</v>
      </c>
      <c r="BZ281" s="136">
        <f t="shared" si="7"/>
        <v>25</v>
      </c>
      <c r="CA281" s="136">
        <f t="shared" si="7"/>
        <v>0</v>
      </c>
      <c r="CB281" s="136">
        <f t="shared" si="7"/>
        <v>0</v>
      </c>
      <c r="CC281" s="136">
        <f t="shared" si="7"/>
        <v>0</v>
      </c>
    </row>
    <row r="282" spans="1:81" x14ac:dyDescent="0.25">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92"/>
      <c r="AO282" s="92"/>
      <c r="AP282" s="92"/>
      <c r="AQ282" s="92"/>
      <c r="AR282" s="92"/>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row>
    <row r="286" spans="1:81" x14ac:dyDescent="0.25">
      <c r="I286" t="s">
        <v>612</v>
      </c>
    </row>
  </sheetData>
  <sortState ref="A153:CC162">
    <sortCondition ref="C153:C162"/>
  </sortState>
  <mergeCells count="1">
    <mergeCell ref="A1:I1"/>
  </mergeCells>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E131"/>
  <sheetViews>
    <sheetView zoomScale="80" zoomScaleNormal="80" workbookViewId="0">
      <selection activeCell="CG121" sqref="CG121"/>
    </sheetView>
  </sheetViews>
  <sheetFormatPr defaultRowHeight="12.75" x14ac:dyDescent="0.2"/>
  <cols>
    <col min="1" max="1" width="5.140625" bestFit="1" customWidth="1"/>
    <col min="2" max="2" width="4.140625" bestFit="1" customWidth="1"/>
    <col min="3" max="3" width="16.85546875" bestFit="1" customWidth="1"/>
    <col min="4" max="4" width="6.140625" bestFit="1" customWidth="1"/>
    <col min="5" max="5" width="9.85546875" bestFit="1" customWidth="1"/>
    <col min="6" max="6" width="10.5703125" bestFit="1" customWidth="1"/>
    <col min="7" max="7" width="15.85546875" bestFit="1" customWidth="1"/>
    <col min="8" max="8" width="57.85546875" bestFit="1" customWidth="1"/>
    <col min="9" max="9" width="9.7109375" hidden="1" customWidth="1"/>
    <col min="10" max="10" width="5.140625" hidden="1" customWidth="1"/>
    <col min="11" max="11" width="3.7109375" hidden="1" customWidth="1"/>
    <col min="12" max="12" width="9.7109375" hidden="1" customWidth="1"/>
    <col min="13" max="13" width="5.140625" hidden="1" customWidth="1"/>
    <col min="14" max="14" width="3.7109375" hidden="1" customWidth="1"/>
    <col min="15" max="15" width="9.7109375" hidden="1" customWidth="1"/>
    <col min="16" max="16" width="5.140625" hidden="1" customWidth="1"/>
    <col min="17" max="17" width="3.710937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7109375" hidden="1" customWidth="1"/>
    <col min="28" max="28" width="5.140625" hidden="1" customWidth="1"/>
    <col min="29" max="29" width="3.710937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7109375" hidden="1" customWidth="1"/>
    <col min="40" max="40" width="5.140625" hidden="1" customWidth="1"/>
    <col min="41" max="41" width="3.7109375" hidden="1" customWidth="1"/>
    <col min="42" max="42" width="9.7109375" hidden="1" customWidth="1"/>
    <col min="43" max="43" width="5.140625" hidden="1" customWidth="1"/>
    <col min="44" max="44" width="3.7109375" hidden="1" customWidth="1"/>
    <col min="45" max="45" width="9.7109375" hidden="1" customWidth="1"/>
    <col min="46" max="46" width="5.140625" hidden="1" customWidth="1"/>
    <col min="47" max="47" width="3.7109375" hidden="1" customWidth="1"/>
    <col min="48" max="48" width="9.710937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7109375" hidden="1" customWidth="1"/>
    <col min="55" max="55" width="5.140625" hidden="1" customWidth="1"/>
    <col min="56" max="56" width="3.7109375" hidden="1" customWidth="1"/>
    <col min="57" max="57" width="9.5703125" hidden="1" customWidth="1"/>
    <col min="58" max="58" width="5" hidden="1" customWidth="1"/>
    <col min="59" max="59" width="3.5703125" hidden="1" customWidth="1"/>
    <col min="60" max="60" width="9.7109375" hidden="1" customWidth="1"/>
    <col min="61" max="61" width="5.140625" hidden="1" customWidth="1"/>
    <col min="62" max="62" width="3.7109375" hidden="1" customWidth="1"/>
    <col min="63" max="63" width="9.7109375" hidden="1" customWidth="1"/>
    <col min="64" max="64" width="5.140625" hidden="1" customWidth="1"/>
    <col min="65" max="65" width="3.7109375" hidden="1" customWidth="1"/>
    <col min="66" max="66" width="9.7109375" hidden="1" customWidth="1"/>
    <col min="67" max="67" width="5.140625" hidden="1" customWidth="1"/>
    <col min="68" max="68" width="3.7109375" hidden="1" customWidth="1"/>
    <col min="69" max="69" width="9.425781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customWidth="1"/>
    <col min="76" max="76" width="5.140625" customWidth="1"/>
    <col min="77" max="77" width="3.7109375" customWidth="1"/>
    <col min="78" max="78" width="9.7109375" hidden="1" customWidth="1"/>
    <col min="79" max="79" width="5.140625" hidden="1" customWidth="1"/>
    <col min="80" max="80" width="3.7109375" hidden="1" customWidth="1"/>
  </cols>
  <sheetData>
    <row r="1" spans="1:83" ht="15" customHeight="1" x14ac:dyDescent="0.2">
      <c r="A1" s="518"/>
      <c r="B1" s="518"/>
      <c r="C1" s="518"/>
      <c r="D1" s="518"/>
      <c r="E1" s="518"/>
      <c r="F1" s="518"/>
      <c r="G1" s="518"/>
      <c r="H1" s="519"/>
      <c r="I1" s="7">
        <v>41289</v>
      </c>
      <c r="L1" s="7">
        <v>41305</v>
      </c>
      <c r="O1" s="7">
        <v>41320</v>
      </c>
      <c r="R1" s="7">
        <v>41333</v>
      </c>
      <c r="U1" s="7">
        <v>41348</v>
      </c>
      <c r="X1" s="7">
        <v>41364</v>
      </c>
      <c r="AA1" s="7">
        <v>41379</v>
      </c>
      <c r="AD1" s="7">
        <v>41394</v>
      </c>
      <c r="AG1" s="7">
        <v>41409</v>
      </c>
      <c r="AJ1" s="7">
        <v>41425</v>
      </c>
      <c r="AM1" s="7">
        <v>41440</v>
      </c>
      <c r="AP1" s="7">
        <v>41455</v>
      </c>
      <c r="AS1" s="7">
        <v>41470</v>
      </c>
      <c r="AV1" s="7">
        <v>41486</v>
      </c>
      <c r="AY1" s="7">
        <v>41501</v>
      </c>
      <c r="BB1" s="7">
        <v>41517</v>
      </c>
      <c r="BE1" s="7">
        <v>41532</v>
      </c>
      <c r="BH1" s="7">
        <v>41547</v>
      </c>
      <c r="BK1" s="7">
        <v>41562</v>
      </c>
      <c r="BN1" s="7">
        <v>41578</v>
      </c>
      <c r="BQ1" s="7">
        <v>41593</v>
      </c>
      <c r="BT1" s="7">
        <v>41608</v>
      </c>
      <c r="BW1" s="7">
        <v>41623</v>
      </c>
      <c r="BZ1" s="7">
        <v>41639</v>
      </c>
    </row>
    <row r="2" spans="1:83" x14ac:dyDescent="0.2">
      <c r="A2" s="9" t="s">
        <v>2311</v>
      </c>
      <c r="B2" s="9"/>
      <c r="C2" s="9" t="s">
        <v>1909</v>
      </c>
      <c r="D2" s="9" t="s">
        <v>1910</v>
      </c>
      <c r="E2" s="9" t="s">
        <v>1911</v>
      </c>
      <c r="F2" s="9" t="s">
        <v>61</v>
      </c>
      <c r="G2" s="1"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3" ht="15" x14ac:dyDescent="0.2">
      <c r="A3" s="10" t="s">
        <v>2313</v>
      </c>
      <c r="B3" s="11">
        <v>1</v>
      </c>
      <c r="C3" s="12" t="s">
        <v>959</v>
      </c>
      <c r="D3" s="13" t="s">
        <v>1690</v>
      </c>
      <c r="E3" s="13" t="s">
        <v>2340</v>
      </c>
      <c r="F3" s="13"/>
      <c r="G3" s="36">
        <v>39021</v>
      </c>
      <c r="H3" s="15" t="s">
        <v>960</v>
      </c>
      <c r="I3" s="18">
        <v>4</v>
      </c>
      <c r="J3" s="18">
        <v>4</v>
      </c>
      <c r="K3" s="18">
        <v>0</v>
      </c>
      <c r="L3" s="100">
        <v>8</v>
      </c>
      <c r="M3" s="100">
        <v>8</v>
      </c>
      <c r="N3" s="100">
        <v>0</v>
      </c>
      <c r="O3" s="100">
        <v>2</v>
      </c>
      <c r="P3" s="100">
        <v>2</v>
      </c>
      <c r="Q3" s="100">
        <v>0</v>
      </c>
      <c r="R3" s="100">
        <v>4</v>
      </c>
      <c r="S3" s="100">
        <v>4</v>
      </c>
      <c r="T3" s="100">
        <v>0</v>
      </c>
      <c r="U3" s="100">
        <v>4</v>
      </c>
      <c r="V3" s="100">
        <v>4</v>
      </c>
      <c r="W3" s="100">
        <v>0</v>
      </c>
      <c r="X3" s="100">
        <v>0</v>
      </c>
      <c r="Y3" s="100">
        <v>0</v>
      </c>
      <c r="Z3" s="100">
        <v>0</v>
      </c>
      <c r="AA3" s="100">
        <v>4</v>
      </c>
      <c r="AB3" s="100">
        <v>4</v>
      </c>
      <c r="AC3" s="100">
        <v>0</v>
      </c>
      <c r="AD3" s="100">
        <v>2</v>
      </c>
      <c r="AE3" s="100">
        <v>2</v>
      </c>
      <c r="AF3" s="100">
        <v>0</v>
      </c>
      <c r="AG3" s="18">
        <v>2</v>
      </c>
      <c r="AH3" s="18">
        <v>2</v>
      </c>
      <c r="AI3" s="18">
        <v>0</v>
      </c>
      <c r="AJ3" s="286">
        <v>2</v>
      </c>
      <c r="AK3" s="286">
        <v>2</v>
      </c>
      <c r="AL3" s="286">
        <v>0</v>
      </c>
      <c r="AM3" s="352">
        <v>0</v>
      </c>
      <c r="AN3" s="352">
        <v>0</v>
      </c>
      <c r="AO3" s="352">
        <v>0</v>
      </c>
      <c r="AP3" s="363">
        <v>2</v>
      </c>
      <c r="AQ3" s="363">
        <v>2</v>
      </c>
      <c r="AR3" s="363">
        <v>0</v>
      </c>
      <c r="AS3" s="392">
        <v>2</v>
      </c>
      <c r="AT3" s="392">
        <v>2</v>
      </c>
      <c r="AU3" s="392">
        <v>0</v>
      </c>
      <c r="AV3" s="392">
        <v>6</v>
      </c>
      <c r="AW3" s="392">
        <v>6</v>
      </c>
      <c r="AX3" s="392">
        <v>0</v>
      </c>
      <c r="AY3" s="18">
        <v>6</v>
      </c>
      <c r="AZ3" s="18">
        <v>6</v>
      </c>
      <c r="BA3" s="18">
        <v>0</v>
      </c>
      <c r="BB3" s="18">
        <v>0</v>
      </c>
      <c r="BC3" s="18">
        <v>0</v>
      </c>
      <c r="BD3" s="18">
        <v>0</v>
      </c>
      <c r="BE3" s="18">
        <v>0</v>
      </c>
      <c r="BF3" s="18">
        <v>0</v>
      </c>
      <c r="BG3" s="18">
        <v>0</v>
      </c>
      <c r="BH3" s="18">
        <v>8</v>
      </c>
      <c r="BI3" s="18">
        <v>8</v>
      </c>
      <c r="BJ3" s="18">
        <v>0</v>
      </c>
      <c r="BK3" s="18">
        <v>13</v>
      </c>
      <c r="BL3" s="18">
        <v>13</v>
      </c>
      <c r="BM3" s="18">
        <v>0</v>
      </c>
      <c r="BN3" s="18">
        <v>0</v>
      </c>
      <c r="BO3" s="18">
        <v>0</v>
      </c>
      <c r="BP3" s="18">
        <v>0</v>
      </c>
      <c r="BQ3" s="18">
        <v>0</v>
      </c>
      <c r="BR3" s="18">
        <v>0</v>
      </c>
      <c r="BS3" s="18">
        <v>0</v>
      </c>
      <c r="BT3" s="18">
        <v>0</v>
      </c>
      <c r="BU3" s="18">
        <v>0</v>
      </c>
      <c r="BV3" s="18">
        <v>0</v>
      </c>
      <c r="BW3" s="18">
        <v>3</v>
      </c>
      <c r="BX3" s="18">
        <v>3</v>
      </c>
      <c r="BY3" s="18">
        <v>0</v>
      </c>
      <c r="BZ3" s="18"/>
      <c r="CA3" s="18"/>
      <c r="CB3" s="18"/>
    </row>
    <row r="4" spans="1:83" ht="15" x14ac:dyDescent="0.2">
      <c r="A4" s="10" t="s">
        <v>2313</v>
      </c>
      <c r="B4" s="11">
        <v>1</v>
      </c>
      <c r="C4" s="12" t="s">
        <v>961</v>
      </c>
      <c r="D4" s="13" t="s">
        <v>1690</v>
      </c>
      <c r="E4" s="13" t="s">
        <v>2340</v>
      </c>
      <c r="F4" s="13"/>
      <c r="G4" s="36">
        <v>39120</v>
      </c>
      <c r="H4" s="15" t="s">
        <v>1112</v>
      </c>
      <c r="I4" s="18">
        <v>7</v>
      </c>
      <c r="J4" s="18">
        <v>7</v>
      </c>
      <c r="K4" s="18">
        <v>0</v>
      </c>
      <c r="L4" s="100">
        <v>16</v>
      </c>
      <c r="M4" s="100">
        <v>16</v>
      </c>
      <c r="N4" s="100">
        <v>0</v>
      </c>
      <c r="O4" s="100">
        <v>4</v>
      </c>
      <c r="P4" s="100">
        <v>4</v>
      </c>
      <c r="Q4" s="100">
        <v>0</v>
      </c>
      <c r="R4" s="100">
        <v>4</v>
      </c>
      <c r="S4" s="100">
        <v>4</v>
      </c>
      <c r="T4" s="100">
        <v>0</v>
      </c>
      <c r="U4" s="100">
        <v>3</v>
      </c>
      <c r="V4" s="100">
        <v>3</v>
      </c>
      <c r="W4" s="100">
        <v>0</v>
      </c>
      <c r="X4" s="100">
        <v>0</v>
      </c>
      <c r="Y4" s="100">
        <v>0</v>
      </c>
      <c r="Z4" s="100">
        <v>0</v>
      </c>
      <c r="AA4" s="100">
        <v>8</v>
      </c>
      <c r="AB4" s="100">
        <v>8</v>
      </c>
      <c r="AC4" s="100">
        <v>0</v>
      </c>
      <c r="AD4" s="100">
        <v>8</v>
      </c>
      <c r="AE4" s="100">
        <v>8</v>
      </c>
      <c r="AF4" s="100">
        <v>0</v>
      </c>
      <c r="AG4" s="18">
        <v>4</v>
      </c>
      <c r="AH4" s="18">
        <v>4</v>
      </c>
      <c r="AI4" s="18">
        <v>0</v>
      </c>
      <c r="AJ4" s="286">
        <v>0</v>
      </c>
      <c r="AK4" s="286">
        <v>0</v>
      </c>
      <c r="AL4" s="286">
        <v>0</v>
      </c>
      <c r="AM4" s="352">
        <v>0</v>
      </c>
      <c r="AN4" s="352">
        <v>0</v>
      </c>
      <c r="AO4" s="352">
        <v>0</v>
      </c>
      <c r="AP4" s="363">
        <v>4</v>
      </c>
      <c r="AQ4" s="363">
        <v>4</v>
      </c>
      <c r="AR4" s="363">
        <v>0</v>
      </c>
      <c r="AS4" s="392">
        <v>12</v>
      </c>
      <c r="AT4" s="392">
        <v>12</v>
      </c>
      <c r="AU4" s="392">
        <v>0</v>
      </c>
      <c r="AV4" s="392">
        <v>12</v>
      </c>
      <c r="AW4" s="392">
        <v>12</v>
      </c>
      <c r="AX4" s="392">
        <v>0</v>
      </c>
      <c r="AY4" s="18">
        <v>5</v>
      </c>
      <c r="AZ4" s="18">
        <v>5</v>
      </c>
      <c r="BA4" s="18">
        <v>0</v>
      </c>
      <c r="BB4" s="18">
        <v>0</v>
      </c>
      <c r="BC4" s="18">
        <v>0</v>
      </c>
      <c r="BD4" s="18">
        <v>0</v>
      </c>
      <c r="BE4" s="18">
        <v>0</v>
      </c>
      <c r="BF4" s="18">
        <v>0</v>
      </c>
      <c r="BG4" s="18">
        <v>0</v>
      </c>
      <c r="BH4" s="18">
        <v>6</v>
      </c>
      <c r="BI4" s="18">
        <v>6</v>
      </c>
      <c r="BJ4" s="18">
        <v>0</v>
      </c>
      <c r="BK4" s="18">
        <v>8</v>
      </c>
      <c r="BL4" s="18">
        <v>8</v>
      </c>
      <c r="BM4" s="18">
        <v>0</v>
      </c>
      <c r="BN4" s="18">
        <v>0</v>
      </c>
      <c r="BO4" s="18">
        <v>0</v>
      </c>
      <c r="BP4" s="18">
        <v>0</v>
      </c>
      <c r="BQ4" s="18">
        <v>0</v>
      </c>
      <c r="BR4" s="18">
        <v>0</v>
      </c>
      <c r="BS4" s="18">
        <v>0</v>
      </c>
      <c r="BT4" s="18">
        <v>4</v>
      </c>
      <c r="BU4" s="18">
        <v>4</v>
      </c>
      <c r="BV4" s="18">
        <v>0</v>
      </c>
      <c r="BW4" s="18">
        <v>4</v>
      </c>
      <c r="BX4" s="18">
        <v>4</v>
      </c>
      <c r="BY4" s="18">
        <v>0</v>
      </c>
      <c r="BZ4" s="18"/>
      <c r="CA4" s="18"/>
      <c r="CB4" s="18"/>
    </row>
    <row r="5" spans="1:83" ht="15" x14ac:dyDescent="0.2">
      <c r="A5" s="10" t="s">
        <v>2313</v>
      </c>
      <c r="B5" s="11">
        <v>1</v>
      </c>
      <c r="C5" s="12" t="s">
        <v>270</v>
      </c>
      <c r="D5" s="13" t="s">
        <v>1690</v>
      </c>
      <c r="E5" s="13" t="s">
        <v>2340</v>
      </c>
      <c r="F5" s="13"/>
      <c r="G5" s="36">
        <v>39120</v>
      </c>
      <c r="H5" s="15" t="s">
        <v>3122</v>
      </c>
      <c r="I5" s="18">
        <v>2</v>
      </c>
      <c r="J5" s="18">
        <v>2</v>
      </c>
      <c r="K5" s="18">
        <v>0</v>
      </c>
      <c r="L5" s="100">
        <v>3</v>
      </c>
      <c r="M5" s="100">
        <v>3</v>
      </c>
      <c r="N5" s="100">
        <v>0</v>
      </c>
      <c r="O5" s="100">
        <v>0</v>
      </c>
      <c r="P5" s="100">
        <v>0</v>
      </c>
      <c r="Q5" s="100">
        <v>0</v>
      </c>
      <c r="R5" s="100">
        <v>1</v>
      </c>
      <c r="S5" s="100">
        <v>1</v>
      </c>
      <c r="T5" s="100">
        <v>0</v>
      </c>
      <c r="U5" s="100">
        <v>2</v>
      </c>
      <c r="V5" s="100">
        <v>2</v>
      </c>
      <c r="W5" s="100">
        <v>0</v>
      </c>
      <c r="X5" s="100">
        <v>0</v>
      </c>
      <c r="Y5" s="100">
        <v>0</v>
      </c>
      <c r="Z5" s="100">
        <v>0</v>
      </c>
      <c r="AA5" s="100">
        <v>2</v>
      </c>
      <c r="AB5" s="100">
        <v>2</v>
      </c>
      <c r="AC5" s="100">
        <v>0</v>
      </c>
      <c r="AD5" s="100">
        <v>0</v>
      </c>
      <c r="AE5" s="100">
        <v>0</v>
      </c>
      <c r="AF5" s="100">
        <v>0</v>
      </c>
      <c r="AG5" s="18">
        <v>1</v>
      </c>
      <c r="AH5" s="18">
        <v>1</v>
      </c>
      <c r="AI5" s="18">
        <v>0</v>
      </c>
      <c r="AJ5" s="286">
        <v>0</v>
      </c>
      <c r="AK5" s="286">
        <v>0</v>
      </c>
      <c r="AL5" s="286">
        <v>0</v>
      </c>
      <c r="AM5" s="352">
        <v>0</v>
      </c>
      <c r="AN5" s="352">
        <v>0</v>
      </c>
      <c r="AO5" s="352">
        <v>0</v>
      </c>
      <c r="AP5" s="363">
        <v>1</v>
      </c>
      <c r="AQ5" s="363">
        <v>1</v>
      </c>
      <c r="AR5" s="363">
        <v>0</v>
      </c>
      <c r="AS5" s="392">
        <v>2</v>
      </c>
      <c r="AT5" s="392">
        <v>2</v>
      </c>
      <c r="AU5" s="392">
        <v>0</v>
      </c>
      <c r="AV5" s="392">
        <v>2</v>
      </c>
      <c r="AW5" s="392">
        <v>2</v>
      </c>
      <c r="AX5" s="392">
        <v>0</v>
      </c>
      <c r="AY5" s="18">
        <v>3</v>
      </c>
      <c r="AZ5" s="18">
        <v>3</v>
      </c>
      <c r="BA5" s="18">
        <v>0</v>
      </c>
      <c r="BB5" s="18">
        <v>0</v>
      </c>
      <c r="BC5" s="18">
        <v>0</v>
      </c>
      <c r="BD5" s="18">
        <v>0</v>
      </c>
      <c r="BE5" s="18">
        <v>0</v>
      </c>
      <c r="BF5" s="18">
        <v>0</v>
      </c>
      <c r="BG5" s="18">
        <v>0</v>
      </c>
      <c r="BH5" s="18">
        <v>2</v>
      </c>
      <c r="BI5" s="18">
        <v>2</v>
      </c>
      <c r="BJ5" s="18">
        <v>0</v>
      </c>
      <c r="BK5" s="18">
        <v>4</v>
      </c>
      <c r="BL5" s="18">
        <v>4</v>
      </c>
      <c r="BM5" s="18">
        <v>0</v>
      </c>
      <c r="BN5" s="18">
        <v>0</v>
      </c>
      <c r="BO5" s="18">
        <v>0</v>
      </c>
      <c r="BP5" s="18">
        <v>0</v>
      </c>
      <c r="BQ5" s="18">
        <v>0</v>
      </c>
      <c r="BR5" s="18">
        <v>0</v>
      </c>
      <c r="BS5" s="18">
        <v>0</v>
      </c>
      <c r="BT5" s="18">
        <v>2</v>
      </c>
      <c r="BU5" s="18">
        <v>2</v>
      </c>
      <c r="BV5" s="18">
        <v>0</v>
      </c>
      <c r="BW5" s="18">
        <v>1</v>
      </c>
      <c r="BX5" s="18">
        <v>1</v>
      </c>
      <c r="BY5" s="18">
        <v>0</v>
      </c>
      <c r="BZ5" s="18"/>
      <c r="CA5" s="18"/>
      <c r="CB5" s="18"/>
    </row>
    <row r="6" spans="1:83" ht="15" x14ac:dyDescent="0.2">
      <c r="A6" s="10" t="s">
        <v>2313</v>
      </c>
      <c r="B6" s="11">
        <v>1</v>
      </c>
      <c r="C6" s="12" t="s">
        <v>2988</v>
      </c>
      <c r="D6" s="13" t="s">
        <v>1690</v>
      </c>
      <c r="E6" s="13" t="s">
        <v>2340</v>
      </c>
      <c r="F6" s="13"/>
      <c r="G6" s="36">
        <v>39120</v>
      </c>
      <c r="H6" s="15" t="s">
        <v>2733</v>
      </c>
      <c r="I6" s="18">
        <v>2</v>
      </c>
      <c r="J6" s="18">
        <v>2</v>
      </c>
      <c r="K6" s="18">
        <v>0</v>
      </c>
      <c r="L6" s="100">
        <v>3</v>
      </c>
      <c r="M6" s="100">
        <v>3</v>
      </c>
      <c r="N6" s="100">
        <v>0</v>
      </c>
      <c r="O6" s="100">
        <v>0</v>
      </c>
      <c r="P6" s="100">
        <v>0</v>
      </c>
      <c r="Q6" s="100">
        <v>0</v>
      </c>
      <c r="R6" s="100">
        <v>1</v>
      </c>
      <c r="S6" s="100">
        <v>1</v>
      </c>
      <c r="T6" s="100">
        <v>0</v>
      </c>
      <c r="U6" s="100">
        <v>1</v>
      </c>
      <c r="V6" s="100">
        <v>1</v>
      </c>
      <c r="W6" s="100">
        <v>0</v>
      </c>
      <c r="X6" s="100">
        <v>0</v>
      </c>
      <c r="Y6" s="100">
        <v>0</v>
      </c>
      <c r="Z6" s="100">
        <v>0</v>
      </c>
      <c r="AA6" s="100">
        <v>2</v>
      </c>
      <c r="AB6" s="100">
        <v>2</v>
      </c>
      <c r="AC6" s="100">
        <v>0</v>
      </c>
      <c r="AD6" s="100">
        <v>0</v>
      </c>
      <c r="AE6" s="100">
        <v>0</v>
      </c>
      <c r="AF6" s="100">
        <v>0</v>
      </c>
      <c r="AG6" s="18">
        <v>1</v>
      </c>
      <c r="AH6" s="18">
        <v>1</v>
      </c>
      <c r="AI6" s="18">
        <v>0</v>
      </c>
      <c r="AJ6" s="286">
        <v>0</v>
      </c>
      <c r="AK6" s="286">
        <v>0</v>
      </c>
      <c r="AL6" s="286">
        <v>0</v>
      </c>
      <c r="AM6" s="352">
        <v>0</v>
      </c>
      <c r="AN6" s="352">
        <v>0</v>
      </c>
      <c r="AO6" s="352">
        <v>0</v>
      </c>
      <c r="AP6" s="363">
        <v>1</v>
      </c>
      <c r="AQ6" s="363">
        <v>1</v>
      </c>
      <c r="AR6" s="363">
        <v>0</v>
      </c>
      <c r="AS6" s="392">
        <v>2</v>
      </c>
      <c r="AT6" s="392">
        <v>2</v>
      </c>
      <c r="AU6" s="392">
        <v>0</v>
      </c>
      <c r="AV6" s="392">
        <v>2</v>
      </c>
      <c r="AW6" s="392">
        <v>2</v>
      </c>
      <c r="AX6" s="392">
        <v>0</v>
      </c>
      <c r="AY6" s="18">
        <v>2</v>
      </c>
      <c r="AZ6" s="18">
        <v>2</v>
      </c>
      <c r="BA6" s="18">
        <v>0</v>
      </c>
      <c r="BB6" s="18">
        <v>0</v>
      </c>
      <c r="BC6" s="18">
        <v>0</v>
      </c>
      <c r="BD6" s="18">
        <v>0</v>
      </c>
      <c r="BE6" s="18">
        <v>0</v>
      </c>
      <c r="BF6" s="18">
        <v>0</v>
      </c>
      <c r="BG6" s="18">
        <v>0</v>
      </c>
      <c r="BH6" s="18">
        <v>1</v>
      </c>
      <c r="BI6" s="18">
        <v>1</v>
      </c>
      <c r="BJ6" s="18">
        <v>0</v>
      </c>
      <c r="BK6" s="18">
        <v>3</v>
      </c>
      <c r="BL6" s="18">
        <v>3</v>
      </c>
      <c r="BM6" s="18">
        <v>0</v>
      </c>
      <c r="BN6" s="18">
        <v>0</v>
      </c>
      <c r="BO6" s="18">
        <v>0</v>
      </c>
      <c r="BP6" s="18">
        <v>0</v>
      </c>
      <c r="BQ6" s="18">
        <v>0</v>
      </c>
      <c r="BR6" s="18">
        <v>0</v>
      </c>
      <c r="BS6" s="18">
        <v>0</v>
      </c>
      <c r="BT6" s="18">
        <v>3</v>
      </c>
      <c r="BU6" s="18">
        <v>3</v>
      </c>
      <c r="BV6" s="18">
        <v>0</v>
      </c>
      <c r="BW6" s="18">
        <v>2</v>
      </c>
      <c r="BX6" s="18">
        <v>2</v>
      </c>
      <c r="BY6" s="18">
        <v>0</v>
      </c>
      <c r="BZ6" s="18"/>
      <c r="CA6" s="18"/>
      <c r="CB6" s="18"/>
    </row>
    <row r="7" spans="1:83" ht="15" x14ac:dyDescent="0.2">
      <c r="A7" s="10" t="s">
        <v>2313</v>
      </c>
      <c r="B7" s="11">
        <v>1</v>
      </c>
      <c r="C7" s="12" t="s">
        <v>2734</v>
      </c>
      <c r="D7" s="13" t="s">
        <v>1690</v>
      </c>
      <c r="E7" s="13" t="s">
        <v>2340</v>
      </c>
      <c r="F7" s="13"/>
      <c r="G7" s="36">
        <v>39120</v>
      </c>
      <c r="H7" s="15" t="s">
        <v>2735</v>
      </c>
      <c r="I7" s="18">
        <v>2</v>
      </c>
      <c r="J7" s="18">
        <v>2</v>
      </c>
      <c r="K7" s="18">
        <v>0</v>
      </c>
      <c r="L7" s="100">
        <v>4</v>
      </c>
      <c r="M7" s="100">
        <v>4</v>
      </c>
      <c r="N7" s="100">
        <v>0</v>
      </c>
      <c r="O7" s="100">
        <v>1</v>
      </c>
      <c r="P7" s="100">
        <v>1</v>
      </c>
      <c r="Q7" s="100">
        <v>0</v>
      </c>
      <c r="R7" s="100">
        <v>5</v>
      </c>
      <c r="S7" s="100">
        <v>5</v>
      </c>
      <c r="T7" s="100">
        <v>0</v>
      </c>
      <c r="U7" s="100">
        <v>2</v>
      </c>
      <c r="V7" s="100">
        <v>2</v>
      </c>
      <c r="W7" s="100">
        <v>0</v>
      </c>
      <c r="X7" s="100">
        <v>0</v>
      </c>
      <c r="Y7" s="100">
        <v>0</v>
      </c>
      <c r="Z7" s="100">
        <v>0</v>
      </c>
      <c r="AA7" s="100">
        <v>2</v>
      </c>
      <c r="AB7" s="100">
        <v>2</v>
      </c>
      <c r="AC7" s="100">
        <v>0</v>
      </c>
      <c r="AD7" s="100">
        <v>0</v>
      </c>
      <c r="AE7" s="100">
        <v>0</v>
      </c>
      <c r="AF7" s="100">
        <v>0</v>
      </c>
      <c r="AG7" s="18">
        <v>1</v>
      </c>
      <c r="AH7" s="18">
        <v>1</v>
      </c>
      <c r="AI7" s="18">
        <v>0</v>
      </c>
      <c r="AJ7" s="286">
        <v>0</v>
      </c>
      <c r="AK7" s="286">
        <v>0</v>
      </c>
      <c r="AL7" s="286">
        <v>0</v>
      </c>
      <c r="AM7" s="352">
        <v>0</v>
      </c>
      <c r="AN7" s="352">
        <v>0</v>
      </c>
      <c r="AO7" s="352">
        <v>0</v>
      </c>
      <c r="AP7" s="363">
        <v>1</v>
      </c>
      <c r="AQ7" s="363">
        <v>1</v>
      </c>
      <c r="AR7" s="363">
        <v>0</v>
      </c>
      <c r="AS7" s="392">
        <v>2</v>
      </c>
      <c r="AT7" s="392">
        <v>2</v>
      </c>
      <c r="AU7" s="392">
        <v>0</v>
      </c>
      <c r="AV7" s="392">
        <v>3</v>
      </c>
      <c r="AW7" s="392">
        <v>3</v>
      </c>
      <c r="AX7" s="392">
        <v>0</v>
      </c>
      <c r="AY7" s="18">
        <v>2</v>
      </c>
      <c r="AZ7" s="18">
        <v>2</v>
      </c>
      <c r="BA7" s="18">
        <v>0</v>
      </c>
      <c r="BB7" s="18">
        <v>0</v>
      </c>
      <c r="BC7" s="18">
        <v>0</v>
      </c>
      <c r="BD7" s="18">
        <v>0</v>
      </c>
      <c r="BE7" s="18">
        <v>0</v>
      </c>
      <c r="BF7" s="18">
        <v>0</v>
      </c>
      <c r="BG7" s="18">
        <v>0</v>
      </c>
      <c r="BH7" s="18">
        <v>2</v>
      </c>
      <c r="BI7" s="18">
        <v>2</v>
      </c>
      <c r="BJ7" s="18">
        <v>0</v>
      </c>
      <c r="BK7" s="18">
        <v>2</v>
      </c>
      <c r="BL7" s="18">
        <v>2</v>
      </c>
      <c r="BM7" s="18">
        <v>0</v>
      </c>
      <c r="BN7" s="18">
        <v>0</v>
      </c>
      <c r="BO7" s="18">
        <v>0</v>
      </c>
      <c r="BP7" s="18">
        <v>0</v>
      </c>
      <c r="BQ7" s="18">
        <v>0</v>
      </c>
      <c r="BR7" s="18">
        <v>0</v>
      </c>
      <c r="BS7" s="18">
        <v>0</v>
      </c>
      <c r="BT7" s="18">
        <v>2</v>
      </c>
      <c r="BU7" s="18">
        <v>2</v>
      </c>
      <c r="BV7" s="18">
        <v>0</v>
      </c>
      <c r="BW7" s="18">
        <v>0</v>
      </c>
      <c r="BX7" s="18">
        <v>0</v>
      </c>
      <c r="BY7" s="18">
        <v>0</v>
      </c>
      <c r="BZ7" s="18"/>
      <c r="CA7" s="18"/>
      <c r="CB7" s="18"/>
    </row>
    <row r="8" spans="1:83" ht="15" x14ac:dyDescent="0.2">
      <c r="A8" s="10" t="s">
        <v>2313</v>
      </c>
      <c r="B8" s="11">
        <v>1</v>
      </c>
      <c r="C8" s="12" t="s">
        <v>2736</v>
      </c>
      <c r="D8" s="13" t="s">
        <v>1690</v>
      </c>
      <c r="E8" s="13" t="s">
        <v>2340</v>
      </c>
      <c r="F8" s="13"/>
      <c r="G8" s="36">
        <v>39120</v>
      </c>
      <c r="H8" s="15" t="s">
        <v>2737</v>
      </c>
      <c r="I8" s="18">
        <v>3</v>
      </c>
      <c r="J8" s="18">
        <v>3</v>
      </c>
      <c r="K8" s="18">
        <v>0</v>
      </c>
      <c r="L8" s="100">
        <v>5</v>
      </c>
      <c r="M8" s="100">
        <v>5</v>
      </c>
      <c r="N8" s="100">
        <v>0</v>
      </c>
      <c r="O8" s="100">
        <v>2</v>
      </c>
      <c r="P8" s="100">
        <v>2</v>
      </c>
      <c r="Q8" s="100">
        <v>0</v>
      </c>
      <c r="R8" s="100">
        <v>2</v>
      </c>
      <c r="S8" s="100">
        <v>2</v>
      </c>
      <c r="T8" s="100">
        <v>0</v>
      </c>
      <c r="U8" s="100">
        <v>1</v>
      </c>
      <c r="V8" s="100">
        <v>1</v>
      </c>
      <c r="W8" s="100">
        <v>0</v>
      </c>
      <c r="X8" s="100">
        <v>0</v>
      </c>
      <c r="Y8" s="100">
        <v>0</v>
      </c>
      <c r="Z8" s="100">
        <v>0</v>
      </c>
      <c r="AA8" s="100">
        <v>2</v>
      </c>
      <c r="AB8" s="100">
        <v>2</v>
      </c>
      <c r="AC8" s="100">
        <v>0</v>
      </c>
      <c r="AD8" s="100">
        <v>0</v>
      </c>
      <c r="AE8" s="100">
        <v>0</v>
      </c>
      <c r="AF8" s="100">
        <v>0</v>
      </c>
      <c r="AG8" s="18">
        <v>0</v>
      </c>
      <c r="AH8" s="18">
        <v>0</v>
      </c>
      <c r="AI8" s="18">
        <v>0</v>
      </c>
      <c r="AJ8" s="286">
        <v>0</v>
      </c>
      <c r="AK8" s="286">
        <v>0</v>
      </c>
      <c r="AL8" s="286">
        <v>0</v>
      </c>
      <c r="AM8" s="352">
        <v>0</v>
      </c>
      <c r="AN8" s="352">
        <v>0</v>
      </c>
      <c r="AO8" s="352">
        <v>0</v>
      </c>
      <c r="AP8" s="363">
        <v>0</v>
      </c>
      <c r="AQ8" s="363">
        <v>0</v>
      </c>
      <c r="AR8" s="363">
        <v>0</v>
      </c>
      <c r="AS8" s="392">
        <v>3</v>
      </c>
      <c r="AT8" s="392">
        <v>3</v>
      </c>
      <c r="AU8" s="392">
        <v>0</v>
      </c>
      <c r="AV8" s="392">
        <v>4</v>
      </c>
      <c r="AW8" s="392">
        <v>4</v>
      </c>
      <c r="AX8" s="392">
        <v>0</v>
      </c>
      <c r="AY8" s="18">
        <v>2</v>
      </c>
      <c r="AZ8" s="18">
        <v>2</v>
      </c>
      <c r="BA8" s="18">
        <v>0</v>
      </c>
      <c r="BB8" s="18">
        <v>0</v>
      </c>
      <c r="BC8" s="18">
        <v>0</v>
      </c>
      <c r="BD8" s="18">
        <v>0</v>
      </c>
      <c r="BE8" s="18">
        <v>0</v>
      </c>
      <c r="BF8" s="18">
        <v>0</v>
      </c>
      <c r="BG8" s="18">
        <v>0</v>
      </c>
      <c r="BH8" s="18">
        <v>4</v>
      </c>
      <c r="BI8" s="18">
        <v>4</v>
      </c>
      <c r="BJ8" s="18">
        <v>0</v>
      </c>
      <c r="BK8" s="18">
        <v>1</v>
      </c>
      <c r="BL8" s="18">
        <v>1</v>
      </c>
      <c r="BM8" s="18">
        <v>0</v>
      </c>
      <c r="BN8" s="18">
        <v>0</v>
      </c>
      <c r="BO8" s="18">
        <v>0</v>
      </c>
      <c r="BP8" s="18">
        <v>0</v>
      </c>
      <c r="BQ8" s="18">
        <v>0</v>
      </c>
      <c r="BR8" s="18">
        <v>0</v>
      </c>
      <c r="BS8" s="18">
        <v>0</v>
      </c>
      <c r="BT8" s="18">
        <v>0</v>
      </c>
      <c r="BU8" s="18">
        <v>0</v>
      </c>
      <c r="BV8" s="18">
        <v>0</v>
      </c>
      <c r="BW8" s="18">
        <v>0</v>
      </c>
      <c r="BX8" s="18">
        <v>0</v>
      </c>
      <c r="BY8" s="18">
        <v>0</v>
      </c>
      <c r="BZ8" s="18"/>
      <c r="CA8" s="18"/>
      <c r="CB8" s="18"/>
    </row>
    <row r="9" spans="1:83" ht="15" x14ac:dyDescent="0.2">
      <c r="A9" s="10" t="s">
        <v>2313</v>
      </c>
      <c r="B9" s="11">
        <v>1</v>
      </c>
      <c r="C9" s="12" t="s">
        <v>2738</v>
      </c>
      <c r="D9" s="13" t="s">
        <v>1690</v>
      </c>
      <c r="E9" s="13" t="s">
        <v>2340</v>
      </c>
      <c r="F9" s="13"/>
      <c r="G9" s="36">
        <v>39120</v>
      </c>
      <c r="H9" s="15" t="s">
        <v>2739</v>
      </c>
      <c r="I9" s="18">
        <v>2</v>
      </c>
      <c r="J9" s="18">
        <v>2</v>
      </c>
      <c r="K9" s="18">
        <v>0</v>
      </c>
      <c r="L9" s="100">
        <v>4</v>
      </c>
      <c r="M9" s="100">
        <v>4</v>
      </c>
      <c r="N9" s="100">
        <v>0</v>
      </c>
      <c r="O9" s="100">
        <v>2</v>
      </c>
      <c r="P9" s="100">
        <v>2</v>
      </c>
      <c r="Q9" s="100">
        <v>0</v>
      </c>
      <c r="R9" s="100">
        <v>2</v>
      </c>
      <c r="S9" s="100">
        <v>2</v>
      </c>
      <c r="T9" s="100">
        <v>0</v>
      </c>
      <c r="U9" s="100">
        <v>2</v>
      </c>
      <c r="V9" s="100">
        <v>2</v>
      </c>
      <c r="W9" s="100">
        <v>0</v>
      </c>
      <c r="X9" s="100">
        <v>0</v>
      </c>
      <c r="Y9" s="100">
        <v>0</v>
      </c>
      <c r="Z9" s="100">
        <v>0</v>
      </c>
      <c r="AA9" s="100">
        <v>2</v>
      </c>
      <c r="AB9" s="100">
        <v>2</v>
      </c>
      <c r="AC9" s="100">
        <v>0</v>
      </c>
      <c r="AD9" s="100">
        <v>4</v>
      </c>
      <c r="AE9" s="100">
        <v>4</v>
      </c>
      <c r="AF9" s="100">
        <v>0</v>
      </c>
      <c r="AG9" s="18">
        <v>0</v>
      </c>
      <c r="AH9" s="18">
        <v>0</v>
      </c>
      <c r="AI9" s="18">
        <v>0</v>
      </c>
      <c r="AJ9" s="286">
        <v>0</v>
      </c>
      <c r="AK9" s="286">
        <v>0</v>
      </c>
      <c r="AL9" s="286">
        <v>0</v>
      </c>
      <c r="AM9" s="352">
        <v>0</v>
      </c>
      <c r="AN9" s="352">
        <v>0</v>
      </c>
      <c r="AO9" s="352">
        <v>0</v>
      </c>
      <c r="AP9" s="363">
        <v>2</v>
      </c>
      <c r="AQ9" s="363">
        <v>2</v>
      </c>
      <c r="AR9" s="363">
        <v>0</v>
      </c>
      <c r="AS9" s="392">
        <v>4</v>
      </c>
      <c r="AT9" s="392">
        <v>4</v>
      </c>
      <c r="AU9" s="392">
        <v>0</v>
      </c>
      <c r="AV9" s="392">
        <v>4</v>
      </c>
      <c r="AW9" s="392">
        <v>4</v>
      </c>
      <c r="AX9" s="392">
        <v>0</v>
      </c>
      <c r="AY9" s="18">
        <v>3</v>
      </c>
      <c r="AZ9" s="18">
        <v>3</v>
      </c>
      <c r="BA9" s="18">
        <v>0</v>
      </c>
      <c r="BB9" s="18">
        <v>0</v>
      </c>
      <c r="BC9" s="18">
        <v>0</v>
      </c>
      <c r="BD9" s="18">
        <v>0</v>
      </c>
      <c r="BE9" s="18">
        <v>0</v>
      </c>
      <c r="BF9" s="18">
        <v>0</v>
      </c>
      <c r="BG9" s="18">
        <v>0</v>
      </c>
      <c r="BH9" s="18">
        <v>5</v>
      </c>
      <c r="BI9" s="18">
        <v>5</v>
      </c>
      <c r="BJ9" s="18">
        <v>0</v>
      </c>
      <c r="BK9" s="18">
        <v>0</v>
      </c>
      <c r="BL9" s="18">
        <v>0</v>
      </c>
      <c r="BM9" s="18">
        <v>0</v>
      </c>
      <c r="BN9" s="18">
        <v>0</v>
      </c>
      <c r="BO9" s="18">
        <v>0</v>
      </c>
      <c r="BP9" s="18">
        <v>0</v>
      </c>
      <c r="BQ9" s="18">
        <v>0</v>
      </c>
      <c r="BR9" s="18">
        <v>0</v>
      </c>
      <c r="BS9" s="18">
        <v>0</v>
      </c>
      <c r="BT9" s="18">
        <v>0</v>
      </c>
      <c r="BU9" s="18">
        <v>0</v>
      </c>
      <c r="BV9" s="18">
        <v>0</v>
      </c>
      <c r="BW9" s="18">
        <v>0</v>
      </c>
      <c r="BX9" s="18">
        <v>0</v>
      </c>
      <c r="BY9" s="18">
        <v>0</v>
      </c>
      <c r="BZ9" s="18"/>
      <c r="CA9" s="18"/>
      <c r="CB9" s="18"/>
    </row>
    <row r="10" spans="1:83" ht="15" x14ac:dyDescent="0.2">
      <c r="A10" s="10" t="s">
        <v>2313</v>
      </c>
      <c r="B10" s="11">
        <v>1</v>
      </c>
      <c r="C10" s="12" t="s">
        <v>1321</v>
      </c>
      <c r="D10" s="13" t="s">
        <v>1690</v>
      </c>
      <c r="E10" s="13" t="s">
        <v>2340</v>
      </c>
      <c r="F10" s="13"/>
      <c r="G10" s="36">
        <v>39120</v>
      </c>
      <c r="H10" s="15" t="s">
        <v>1322</v>
      </c>
      <c r="I10" s="18">
        <v>4</v>
      </c>
      <c r="J10" s="18">
        <v>4</v>
      </c>
      <c r="K10" s="18">
        <v>0</v>
      </c>
      <c r="L10" s="100">
        <v>6</v>
      </c>
      <c r="M10" s="100">
        <v>6</v>
      </c>
      <c r="N10" s="100">
        <v>0</v>
      </c>
      <c r="O10" s="100">
        <v>0</v>
      </c>
      <c r="P10" s="100">
        <v>0</v>
      </c>
      <c r="Q10" s="100">
        <v>0</v>
      </c>
      <c r="R10" s="100">
        <v>2</v>
      </c>
      <c r="S10" s="100">
        <v>2</v>
      </c>
      <c r="T10" s="100">
        <v>0</v>
      </c>
      <c r="U10" s="100">
        <v>1</v>
      </c>
      <c r="V10" s="100">
        <v>1</v>
      </c>
      <c r="W10" s="100">
        <v>0</v>
      </c>
      <c r="X10" s="100">
        <v>0</v>
      </c>
      <c r="Y10" s="100">
        <v>0</v>
      </c>
      <c r="Z10" s="100">
        <v>0</v>
      </c>
      <c r="AA10" s="100">
        <v>4</v>
      </c>
      <c r="AB10" s="100">
        <v>4</v>
      </c>
      <c r="AC10" s="100">
        <v>0</v>
      </c>
      <c r="AD10" s="100">
        <v>1</v>
      </c>
      <c r="AE10" s="100">
        <v>1</v>
      </c>
      <c r="AF10" s="100">
        <v>0</v>
      </c>
      <c r="AG10" s="18">
        <v>2</v>
      </c>
      <c r="AH10" s="18">
        <v>2</v>
      </c>
      <c r="AI10" s="18">
        <v>0</v>
      </c>
      <c r="AJ10" s="286">
        <v>0</v>
      </c>
      <c r="AK10" s="286">
        <v>0</v>
      </c>
      <c r="AL10" s="286">
        <v>0</v>
      </c>
      <c r="AM10" s="352">
        <v>0</v>
      </c>
      <c r="AN10" s="352">
        <v>0</v>
      </c>
      <c r="AO10" s="352">
        <v>0</v>
      </c>
      <c r="AP10" s="363">
        <v>2</v>
      </c>
      <c r="AQ10" s="363">
        <v>2</v>
      </c>
      <c r="AR10" s="363">
        <v>0</v>
      </c>
      <c r="AS10" s="392">
        <v>5</v>
      </c>
      <c r="AT10" s="392">
        <v>5</v>
      </c>
      <c r="AU10" s="392">
        <v>0</v>
      </c>
      <c r="AV10" s="392">
        <v>6</v>
      </c>
      <c r="AW10" s="392">
        <v>6</v>
      </c>
      <c r="AX10" s="392">
        <v>0</v>
      </c>
      <c r="AY10" s="18">
        <v>5</v>
      </c>
      <c r="AZ10" s="18">
        <v>5</v>
      </c>
      <c r="BA10" s="18">
        <v>0</v>
      </c>
      <c r="BB10" s="18">
        <v>0</v>
      </c>
      <c r="BC10" s="18">
        <v>0</v>
      </c>
      <c r="BD10" s="18">
        <v>0</v>
      </c>
      <c r="BE10" s="18">
        <v>0</v>
      </c>
      <c r="BF10" s="18">
        <v>0</v>
      </c>
      <c r="BG10" s="18">
        <v>0</v>
      </c>
      <c r="BH10" s="18">
        <v>6</v>
      </c>
      <c r="BI10" s="18">
        <v>6</v>
      </c>
      <c r="BJ10" s="18">
        <v>0</v>
      </c>
      <c r="BK10" s="18">
        <v>2</v>
      </c>
      <c r="BL10" s="18">
        <v>2</v>
      </c>
      <c r="BM10" s="18">
        <v>0</v>
      </c>
      <c r="BN10" s="18">
        <v>0</v>
      </c>
      <c r="BO10" s="18">
        <v>0</v>
      </c>
      <c r="BP10" s="18">
        <v>0</v>
      </c>
      <c r="BQ10" s="18">
        <v>0</v>
      </c>
      <c r="BR10" s="18">
        <v>0</v>
      </c>
      <c r="BS10" s="18">
        <v>0</v>
      </c>
      <c r="BT10" s="18">
        <v>0</v>
      </c>
      <c r="BU10" s="18">
        <v>0</v>
      </c>
      <c r="BV10" s="18">
        <v>0</v>
      </c>
      <c r="BW10" s="18">
        <v>4</v>
      </c>
      <c r="BX10" s="18">
        <v>4</v>
      </c>
      <c r="BY10" s="18">
        <v>0</v>
      </c>
      <c r="BZ10" s="18"/>
      <c r="CA10" s="18"/>
      <c r="CB10" s="18"/>
    </row>
    <row r="11" spans="1:83" ht="15" x14ac:dyDescent="0.2">
      <c r="A11" s="10" t="s">
        <v>2313</v>
      </c>
      <c r="B11" s="11">
        <v>1</v>
      </c>
      <c r="C11" s="12" t="s">
        <v>1323</v>
      </c>
      <c r="D11" s="13" t="s">
        <v>1690</v>
      </c>
      <c r="E11" s="13" t="s">
        <v>2340</v>
      </c>
      <c r="F11" s="13"/>
      <c r="G11" s="36">
        <v>39120</v>
      </c>
      <c r="H11" s="15" t="s">
        <v>2320</v>
      </c>
      <c r="I11" s="18">
        <v>3</v>
      </c>
      <c r="J11" s="18">
        <v>3</v>
      </c>
      <c r="K11" s="18">
        <v>0</v>
      </c>
      <c r="L11" s="100">
        <v>0</v>
      </c>
      <c r="M11" s="100">
        <v>0</v>
      </c>
      <c r="N11" s="100">
        <v>0</v>
      </c>
      <c r="O11" s="100">
        <v>2</v>
      </c>
      <c r="P11" s="100">
        <v>2</v>
      </c>
      <c r="Q11" s="100">
        <v>0</v>
      </c>
      <c r="R11" s="100">
        <v>0</v>
      </c>
      <c r="S11" s="100">
        <v>0</v>
      </c>
      <c r="T11" s="100">
        <v>0</v>
      </c>
      <c r="U11" s="100">
        <v>0</v>
      </c>
      <c r="V11" s="100">
        <v>0</v>
      </c>
      <c r="W11" s="100">
        <v>0</v>
      </c>
      <c r="X11" s="100">
        <v>0</v>
      </c>
      <c r="Y11" s="100">
        <v>0</v>
      </c>
      <c r="Z11" s="100">
        <v>0</v>
      </c>
      <c r="AA11" s="100">
        <v>0</v>
      </c>
      <c r="AB11" s="100">
        <v>0</v>
      </c>
      <c r="AC11" s="100">
        <v>0</v>
      </c>
      <c r="AD11" s="100">
        <v>2</v>
      </c>
      <c r="AE11" s="100">
        <v>2</v>
      </c>
      <c r="AF11" s="100">
        <v>0</v>
      </c>
      <c r="AG11" s="18">
        <v>0</v>
      </c>
      <c r="AH11" s="18">
        <v>0</v>
      </c>
      <c r="AI11" s="18">
        <v>0</v>
      </c>
      <c r="AJ11" s="286">
        <v>2</v>
      </c>
      <c r="AK11" s="286">
        <v>2</v>
      </c>
      <c r="AL11" s="286">
        <v>0</v>
      </c>
      <c r="AM11" s="352">
        <v>0</v>
      </c>
      <c r="AN11" s="352">
        <v>0</v>
      </c>
      <c r="AO11" s="352">
        <v>0</v>
      </c>
      <c r="AP11" s="363">
        <v>0</v>
      </c>
      <c r="AQ11" s="363">
        <v>0</v>
      </c>
      <c r="AR11" s="363">
        <v>0</v>
      </c>
      <c r="AS11" s="392">
        <v>1</v>
      </c>
      <c r="AT11" s="392">
        <v>1</v>
      </c>
      <c r="AU11" s="392">
        <v>0</v>
      </c>
      <c r="AV11" s="392">
        <v>0</v>
      </c>
      <c r="AW11" s="392">
        <v>0</v>
      </c>
      <c r="AX11" s="392">
        <v>0</v>
      </c>
      <c r="AY11" s="18">
        <v>0</v>
      </c>
      <c r="AZ11" s="18">
        <v>0</v>
      </c>
      <c r="BA11" s="18">
        <v>0</v>
      </c>
      <c r="BB11" s="18">
        <v>2</v>
      </c>
      <c r="BC11" s="18">
        <v>2</v>
      </c>
      <c r="BD11" s="18">
        <v>0</v>
      </c>
      <c r="BE11" s="18">
        <v>0</v>
      </c>
      <c r="BF11" s="18">
        <v>0</v>
      </c>
      <c r="BG11" s="18">
        <v>0</v>
      </c>
      <c r="BH11" s="18">
        <v>2</v>
      </c>
      <c r="BI11" s="18">
        <v>2</v>
      </c>
      <c r="BJ11" s="18">
        <v>0</v>
      </c>
      <c r="BK11" s="18">
        <v>0</v>
      </c>
      <c r="BL11" s="18">
        <v>0</v>
      </c>
      <c r="BM11" s="18">
        <v>0</v>
      </c>
      <c r="BN11" s="18">
        <v>0</v>
      </c>
      <c r="BO11" s="18">
        <v>0</v>
      </c>
      <c r="BP11" s="18">
        <v>0</v>
      </c>
      <c r="BQ11" s="18">
        <v>3</v>
      </c>
      <c r="BR11" s="18">
        <v>3</v>
      </c>
      <c r="BS11" s="18">
        <v>0</v>
      </c>
      <c r="BT11" s="18">
        <v>0</v>
      </c>
      <c r="BU11" s="18">
        <v>0</v>
      </c>
      <c r="BV11" s="18">
        <v>0</v>
      </c>
      <c r="BW11" s="18">
        <v>0</v>
      </c>
      <c r="BX11" s="18">
        <v>0</v>
      </c>
      <c r="BY11" s="18">
        <v>0</v>
      </c>
      <c r="BZ11" s="18"/>
      <c r="CA11" s="18"/>
      <c r="CB11" s="18"/>
    </row>
    <row r="12" spans="1:83" ht="15" x14ac:dyDescent="0.2">
      <c r="A12" s="10" t="s">
        <v>2313</v>
      </c>
      <c r="B12" s="11">
        <v>1</v>
      </c>
      <c r="C12" s="12" t="s">
        <v>2321</v>
      </c>
      <c r="D12" s="13" t="s">
        <v>1690</v>
      </c>
      <c r="E12" s="13" t="s">
        <v>2340</v>
      </c>
      <c r="F12" s="13"/>
      <c r="G12" s="36">
        <v>39120</v>
      </c>
      <c r="H12" s="15" t="s">
        <v>636</v>
      </c>
      <c r="I12" s="18">
        <v>3</v>
      </c>
      <c r="J12" s="18">
        <v>3</v>
      </c>
      <c r="K12" s="18">
        <v>0</v>
      </c>
      <c r="L12" s="100">
        <v>0</v>
      </c>
      <c r="M12" s="100">
        <v>0</v>
      </c>
      <c r="N12" s="100">
        <v>0</v>
      </c>
      <c r="O12" s="100">
        <v>2</v>
      </c>
      <c r="P12" s="100">
        <v>2</v>
      </c>
      <c r="Q12" s="100">
        <v>0</v>
      </c>
      <c r="R12" s="100">
        <v>0</v>
      </c>
      <c r="S12" s="100">
        <v>0</v>
      </c>
      <c r="T12" s="100">
        <v>0</v>
      </c>
      <c r="U12" s="100">
        <v>0</v>
      </c>
      <c r="V12" s="100">
        <v>0</v>
      </c>
      <c r="W12" s="100">
        <v>0</v>
      </c>
      <c r="X12" s="100">
        <v>0</v>
      </c>
      <c r="Y12" s="100">
        <v>0</v>
      </c>
      <c r="Z12" s="100">
        <v>0</v>
      </c>
      <c r="AA12" s="100">
        <v>0</v>
      </c>
      <c r="AB12" s="100">
        <v>0</v>
      </c>
      <c r="AC12" s="100">
        <v>0</v>
      </c>
      <c r="AD12" s="100">
        <v>2</v>
      </c>
      <c r="AE12" s="100">
        <v>2</v>
      </c>
      <c r="AF12" s="100">
        <v>0</v>
      </c>
      <c r="AG12" s="18">
        <v>0</v>
      </c>
      <c r="AH12" s="18">
        <v>0</v>
      </c>
      <c r="AI12" s="18">
        <v>0</v>
      </c>
      <c r="AJ12" s="286">
        <v>2</v>
      </c>
      <c r="AK12" s="286">
        <v>2</v>
      </c>
      <c r="AL12" s="286">
        <v>0</v>
      </c>
      <c r="AM12" s="352">
        <v>0</v>
      </c>
      <c r="AN12" s="352">
        <v>0</v>
      </c>
      <c r="AO12" s="352">
        <v>0</v>
      </c>
      <c r="AP12" s="363">
        <v>0</v>
      </c>
      <c r="AQ12" s="363">
        <v>0</v>
      </c>
      <c r="AR12" s="363">
        <v>0</v>
      </c>
      <c r="AS12" s="392">
        <v>1</v>
      </c>
      <c r="AT12" s="392">
        <v>1</v>
      </c>
      <c r="AU12" s="392">
        <v>0</v>
      </c>
      <c r="AV12" s="392">
        <v>0</v>
      </c>
      <c r="AW12" s="392">
        <v>0</v>
      </c>
      <c r="AX12" s="392">
        <v>0</v>
      </c>
      <c r="AY12" s="18">
        <v>0</v>
      </c>
      <c r="AZ12" s="18">
        <v>0</v>
      </c>
      <c r="BA12" s="18">
        <v>0</v>
      </c>
      <c r="BB12" s="18">
        <v>2</v>
      </c>
      <c r="BC12" s="18">
        <v>2</v>
      </c>
      <c r="BD12" s="18">
        <v>0</v>
      </c>
      <c r="BE12" s="18">
        <v>0</v>
      </c>
      <c r="BF12" s="18">
        <v>0</v>
      </c>
      <c r="BG12" s="18">
        <v>0</v>
      </c>
      <c r="BH12" s="18">
        <v>2</v>
      </c>
      <c r="BI12" s="18">
        <v>2</v>
      </c>
      <c r="BJ12" s="18">
        <v>0</v>
      </c>
      <c r="BK12" s="18">
        <v>0</v>
      </c>
      <c r="BL12" s="18">
        <v>0</v>
      </c>
      <c r="BM12" s="18">
        <v>0</v>
      </c>
      <c r="BN12" s="18">
        <v>0</v>
      </c>
      <c r="BO12" s="18">
        <v>0</v>
      </c>
      <c r="BP12" s="18">
        <v>0</v>
      </c>
      <c r="BQ12" s="18">
        <v>3</v>
      </c>
      <c r="BR12" s="18">
        <v>3</v>
      </c>
      <c r="BS12" s="18">
        <v>0</v>
      </c>
      <c r="BT12" s="18">
        <v>0</v>
      </c>
      <c r="BU12" s="18">
        <v>0</v>
      </c>
      <c r="BV12" s="18">
        <v>0</v>
      </c>
      <c r="BW12" s="18">
        <v>0</v>
      </c>
      <c r="BX12" s="18">
        <v>0</v>
      </c>
      <c r="BY12" s="18">
        <v>0</v>
      </c>
      <c r="BZ12" s="18"/>
      <c r="CA12" s="18"/>
      <c r="CB12" s="18"/>
    </row>
    <row r="13" spans="1:83" ht="15" x14ac:dyDescent="0.2">
      <c r="A13" s="10" t="s">
        <v>2313</v>
      </c>
      <c r="B13" s="11">
        <v>1</v>
      </c>
      <c r="C13" s="12" t="s">
        <v>637</v>
      </c>
      <c r="D13" s="13" t="s">
        <v>1690</v>
      </c>
      <c r="E13" s="13" t="s">
        <v>2340</v>
      </c>
      <c r="F13" s="13"/>
      <c r="G13" s="36">
        <v>39120</v>
      </c>
      <c r="H13" s="15" t="s">
        <v>638</v>
      </c>
      <c r="I13" s="18">
        <v>3</v>
      </c>
      <c r="J13" s="18">
        <v>3</v>
      </c>
      <c r="K13" s="18">
        <v>0</v>
      </c>
      <c r="L13" s="100">
        <v>0</v>
      </c>
      <c r="M13" s="100">
        <v>0</v>
      </c>
      <c r="N13" s="100">
        <v>0</v>
      </c>
      <c r="O13" s="100">
        <v>2</v>
      </c>
      <c r="P13" s="100">
        <v>2</v>
      </c>
      <c r="Q13" s="100">
        <v>0</v>
      </c>
      <c r="R13" s="100">
        <v>0</v>
      </c>
      <c r="S13" s="100">
        <v>0</v>
      </c>
      <c r="T13" s="100">
        <v>0</v>
      </c>
      <c r="U13" s="100">
        <v>0</v>
      </c>
      <c r="V13" s="100">
        <v>0</v>
      </c>
      <c r="W13" s="100">
        <v>0</v>
      </c>
      <c r="X13" s="100">
        <v>0</v>
      </c>
      <c r="Y13" s="100">
        <v>0</v>
      </c>
      <c r="Z13" s="100">
        <v>0</v>
      </c>
      <c r="AA13" s="100">
        <v>0</v>
      </c>
      <c r="AB13" s="100">
        <v>0</v>
      </c>
      <c r="AC13" s="100">
        <v>0</v>
      </c>
      <c r="AD13" s="100">
        <v>2</v>
      </c>
      <c r="AE13" s="100">
        <v>2</v>
      </c>
      <c r="AF13" s="100">
        <v>0</v>
      </c>
      <c r="AG13" s="18">
        <v>0</v>
      </c>
      <c r="AH13" s="18">
        <v>0</v>
      </c>
      <c r="AI13" s="18">
        <v>0</v>
      </c>
      <c r="AJ13" s="286">
        <v>2</v>
      </c>
      <c r="AK13" s="286">
        <v>2</v>
      </c>
      <c r="AL13" s="286">
        <v>0</v>
      </c>
      <c r="AM13" s="352">
        <v>0</v>
      </c>
      <c r="AN13" s="352">
        <v>0</v>
      </c>
      <c r="AO13" s="352">
        <v>0</v>
      </c>
      <c r="AP13" s="363">
        <v>0</v>
      </c>
      <c r="AQ13" s="363">
        <v>0</v>
      </c>
      <c r="AR13" s="363">
        <v>0</v>
      </c>
      <c r="AS13" s="392">
        <v>1</v>
      </c>
      <c r="AT13" s="392">
        <v>1</v>
      </c>
      <c r="AU13" s="392">
        <v>0</v>
      </c>
      <c r="AV13" s="392">
        <v>0</v>
      </c>
      <c r="AW13" s="392">
        <v>0</v>
      </c>
      <c r="AX13" s="392">
        <v>0</v>
      </c>
      <c r="AY13" s="18">
        <v>0</v>
      </c>
      <c r="AZ13" s="18">
        <v>0</v>
      </c>
      <c r="BA13" s="18">
        <v>0</v>
      </c>
      <c r="BB13" s="18">
        <v>2</v>
      </c>
      <c r="BC13" s="18">
        <v>2</v>
      </c>
      <c r="BD13" s="18">
        <v>0</v>
      </c>
      <c r="BE13" s="18">
        <v>0</v>
      </c>
      <c r="BF13" s="18">
        <v>0</v>
      </c>
      <c r="BG13" s="18">
        <v>0</v>
      </c>
      <c r="BH13" s="18">
        <v>2</v>
      </c>
      <c r="BI13" s="18">
        <v>2</v>
      </c>
      <c r="BJ13" s="18">
        <v>0</v>
      </c>
      <c r="BK13" s="18">
        <v>0</v>
      </c>
      <c r="BL13" s="18">
        <v>0</v>
      </c>
      <c r="BM13" s="18">
        <v>0</v>
      </c>
      <c r="BN13" s="18">
        <v>0</v>
      </c>
      <c r="BO13" s="18">
        <v>0</v>
      </c>
      <c r="BP13" s="18">
        <v>0</v>
      </c>
      <c r="BQ13" s="18">
        <v>3</v>
      </c>
      <c r="BR13" s="18">
        <v>3</v>
      </c>
      <c r="BS13" s="18">
        <v>0</v>
      </c>
      <c r="BT13" s="18">
        <v>0</v>
      </c>
      <c r="BU13" s="18">
        <v>0</v>
      </c>
      <c r="BV13" s="18">
        <v>0</v>
      </c>
      <c r="BW13" s="18">
        <v>0</v>
      </c>
      <c r="BX13" s="18">
        <v>0</v>
      </c>
      <c r="BY13" s="18">
        <v>0</v>
      </c>
      <c r="BZ13" s="18"/>
      <c r="CA13" s="18"/>
      <c r="CB13" s="18"/>
      <c r="CE13" s="306"/>
    </row>
    <row r="14" spans="1:83" ht="15" x14ac:dyDescent="0.2">
      <c r="A14" s="10" t="s">
        <v>2313</v>
      </c>
      <c r="B14" s="11">
        <v>1</v>
      </c>
      <c r="C14" s="12" t="s">
        <v>639</v>
      </c>
      <c r="D14" s="13" t="s">
        <v>1690</v>
      </c>
      <c r="E14" s="13" t="s">
        <v>2340</v>
      </c>
      <c r="F14" s="13"/>
      <c r="G14" s="36">
        <v>39120</v>
      </c>
      <c r="H14" s="15" t="s">
        <v>1573</v>
      </c>
      <c r="I14" s="18">
        <v>6</v>
      </c>
      <c r="J14" s="18">
        <v>6</v>
      </c>
      <c r="K14" s="18">
        <v>0</v>
      </c>
      <c r="L14" s="100">
        <v>0</v>
      </c>
      <c r="M14" s="100">
        <v>0</v>
      </c>
      <c r="N14" s="100">
        <v>0</v>
      </c>
      <c r="O14" s="100">
        <v>2</v>
      </c>
      <c r="P14" s="100">
        <v>2</v>
      </c>
      <c r="Q14" s="100">
        <v>0</v>
      </c>
      <c r="R14" s="100">
        <v>0</v>
      </c>
      <c r="S14" s="100">
        <v>0</v>
      </c>
      <c r="T14" s="100">
        <v>0</v>
      </c>
      <c r="U14" s="100">
        <v>0</v>
      </c>
      <c r="V14" s="100">
        <v>0</v>
      </c>
      <c r="W14" s="100">
        <v>0</v>
      </c>
      <c r="X14" s="100">
        <v>0</v>
      </c>
      <c r="Y14" s="100">
        <v>0</v>
      </c>
      <c r="Z14" s="100">
        <v>0</v>
      </c>
      <c r="AA14" s="100">
        <v>0</v>
      </c>
      <c r="AB14" s="100">
        <v>0</v>
      </c>
      <c r="AC14" s="100">
        <v>0</v>
      </c>
      <c r="AD14" s="100">
        <v>2</v>
      </c>
      <c r="AE14" s="100">
        <v>2</v>
      </c>
      <c r="AF14" s="100">
        <v>0</v>
      </c>
      <c r="AG14" s="18">
        <v>0</v>
      </c>
      <c r="AH14" s="18">
        <v>0</v>
      </c>
      <c r="AI14" s="18">
        <v>0</v>
      </c>
      <c r="AJ14" s="286">
        <v>4</v>
      </c>
      <c r="AK14" s="286">
        <v>4</v>
      </c>
      <c r="AL14" s="286">
        <v>0</v>
      </c>
      <c r="AM14" s="352">
        <v>0</v>
      </c>
      <c r="AN14" s="352">
        <v>0</v>
      </c>
      <c r="AO14" s="352">
        <v>0</v>
      </c>
      <c r="AP14" s="363">
        <v>0</v>
      </c>
      <c r="AQ14" s="363">
        <v>0</v>
      </c>
      <c r="AR14" s="363">
        <v>0</v>
      </c>
      <c r="AS14" s="392">
        <v>2</v>
      </c>
      <c r="AT14" s="392">
        <v>2</v>
      </c>
      <c r="AU14" s="392">
        <v>0</v>
      </c>
      <c r="AV14" s="392">
        <v>0</v>
      </c>
      <c r="AW14" s="392">
        <v>0</v>
      </c>
      <c r="AX14" s="392">
        <v>0</v>
      </c>
      <c r="AY14" s="18">
        <v>0</v>
      </c>
      <c r="AZ14" s="18">
        <v>0</v>
      </c>
      <c r="BA14" s="18">
        <v>0</v>
      </c>
      <c r="BB14" s="18">
        <v>4</v>
      </c>
      <c r="BC14" s="18">
        <v>4</v>
      </c>
      <c r="BD14" s="18">
        <v>0</v>
      </c>
      <c r="BE14" s="18">
        <v>0</v>
      </c>
      <c r="BF14" s="18">
        <v>0</v>
      </c>
      <c r="BG14" s="18">
        <v>0</v>
      </c>
      <c r="BH14" s="18">
        <v>4</v>
      </c>
      <c r="BI14" s="18">
        <v>4</v>
      </c>
      <c r="BJ14" s="18">
        <v>0</v>
      </c>
      <c r="BK14" s="18">
        <v>0</v>
      </c>
      <c r="BL14" s="18">
        <v>0</v>
      </c>
      <c r="BM14" s="18">
        <v>0</v>
      </c>
      <c r="BN14" s="18">
        <v>0</v>
      </c>
      <c r="BO14" s="18">
        <v>0</v>
      </c>
      <c r="BP14" s="18">
        <v>0</v>
      </c>
      <c r="BQ14" s="18">
        <v>6</v>
      </c>
      <c r="BR14" s="18">
        <v>6</v>
      </c>
      <c r="BS14" s="18">
        <v>0</v>
      </c>
      <c r="BT14" s="18">
        <v>0</v>
      </c>
      <c r="BU14" s="18">
        <v>0</v>
      </c>
      <c r="BV14" s="18">
        <v>0</v>
      </c>
      <c r="BW14" s="18">
        <v>0</v>
      </c>
      <c r="BX14" s="18">
        <v>0</v>
      </c>
      <c r="BY14" s="18">
        <v>0</v>
      </c>
      <c r="BZ14" s="18"/>
      <c r="CA14" s="18"/>
      <c r="CB14" s="18"/>
    </row>
    <row r="15" spans="1:83" ht="15" x14ac:dyDescent="0.2">
      <c r="A15" s="10" t="s">
        <v>2313</v>
      </c>
      <c r="B15" s="11">
        <v>1</v>
      </c>
      <c r="C15" s="12" t="s">
        <v>1574</v>
      </c>
      <c r="D15" s="13" t="s">
        <v>1690</v>
      </c>
      <c r="E15" s="13" t="s">
        <v>2340</v>
      </c>
      <c r="F15" s="13"/>
      <c r="G15" s="36">
        <v>39120</v>
      </c>
      <c r="H15" s="15" t="s">
        <v>1122</v>
      </c>
      <c r="I15" s="18">
        <v>5</v>
      </c>
      <c r="J15" s="18">
        <v>5</v>
      </c>
      <c r="K15" s="18">
        <v>0</v>
      </c>
      <c r="L15" s="100">
        <v>1</v>
      </c>
      <c r="M15" s="100">
        <v>1</v>
      </c>
      <c r="N15" s="100">
        <v>0</v>
      </c>
      <c r="O15" s="100">
        <v>0</v>
      </c>
      <c r="P15" s="100">
        <v>0</v>
      </c>
      <c r="Q15" s="100">
        <v>0</v>
      </c>
      <c r="R15" s="100">
        <v>10</v>
      </c>
      <c r="S15" s="100">
        <v>10</v>
      </c>
      <c r="T15" s="100">
        <v>0</v>
      </c>
      <c r="U15" s="100">
        <v>5</v>
      </c>
      <c r="V15" s="100">
        <v>5</v>
      </c>
      <c r="W15" s="100">
        <v>0</v>
      </c>
      <c r="X15" s="100">
        <v>0</v>
      </c>
      <c r="Y15" s="100">
        <v>0</v>
      </c>
      <c r="Z15" s="100">
        <v>0</v>
      </c>
      <c r="AA15" s="100">
        <v>6</v>
      </c>
      <c r="AB15" s="100">
        <v>6</v>
      </c>
      <c r="AC15" s="100">
        <v>0</v>
      </c>
      <c r="AD15" s="100">
        <v>8</v>
      </c>
      <c r="AE15" s="100">
        <v>8</v>
      </c>
      <c r="AF15" s="100">
        <v>0</v>
      </c>
      <c r="AG15" s="18">
        <v>4</v>
      </c>
      <c r="AH15" s="18">
        <v>4</v>
      </c>
      <c r="AI15" s="18">
        <v>0</v>
      </c>
      <c r="AJ15" s="286">
        <v>1</v>
      </c>
      <c r="AK15" s="286">
        <v>1</v>
      </c>
      <c r="AL15" s="286">
        <v>0</v>
      </c>
      <c r="AM15" s="352">
        <v>0</v>
      </c>
      <c r="AN15" s="352">
        <v>0</v>
      </c>
      <c r="AO15" s="352">
        <v>0</v>
      </c>
      <c r="AP15" s="363">
        <v>2</v>
      </c>
      <c r="AQ15" s="363">
        <v>2</v>
      </c>
      <c r="AR15" s="363">
        <v>0</v>
      </c>
      <c r="AS15" s="392">
        <v>13</v>
      </c>
      <c r="AT15" s="392">
        <v>13</v>
      </c>
      <c r="AU15" s="392">
        <v>0</v>
      </c>
      <c r="AV15" s="392">
        <v>5</v>
      </c>
      <c r="AW15" s="392">
        <v>5</v>
      </c>
      <c r="AX15" s="392">
        <v>0</v>
      </c>
      <c r="AY15" s="18">
        <v>0</v>
      </c>
      <c r="AZ15" s="18">
        <v>0</v>
      </c>
      <c r="BA15" s="18">
        <v>0</v>
      </c>
      <c r="BB15" s="18">
        <v>0</v>
      </c>
      <c r="BC15" s="18">
        <v>0</v>
      </c>
      <c r="BD15" s="18">
        <v>0</v>
      </c>
      <c r="BE15" s="18">
        <v>0</v>
      </c>
      <c r="BF15" s="18">
        <v>0</v>
      </c>
      <c r="BG15" s="18">
        <v>0</v>
      </c>
      <c r="BH15" s="18">
        <v>8</v>
      </c>
      <c r="BI15" s="18">
        <v>8</v>
      </c>
      <c r="BJ15" s="18">
        <v>0</v>
      </c>
      <c r="BK15" s="18">
        <v>27</v>
      </c>
      <c r="BL15" s="18">
        <v>27</v>
      </c>
      <c r="BM15" s="18">
        <v>0</v>
      </c>
      <c r="BN15" s="18">
        <v>0</v>
      </c>
      <c r="BO15" s="18">
        <v>0</v>
      </c>
      <c r="BP15" s="18">
        <v>0</v>
      </c>
      <c r="BQ15" s="18">
        <v>0</v>
      </c>
      <c r="BR15" s="18">
        <v>0</v>
      </c>
      <c r="BS15" s="18">
        <v>0</v>
      </c>
      <c r="BT15" s="18">
        <v>10</v>
      </c>
      <c r="BU15" s="18">
        <v>10</v>
      </c>
      <c r="BV15" s="18">
        <v>0</v>
      </c>
      <c r="BW15" s="18">
        <v>1</v>
      </c>
      <c r="BX15" s="18">
        <v>1</v>
      </c>
      <c r="BY15" s="18">
        <v>0</v>
      </c>
      <c r="BZ15" s="18"/>
      <c r="CA15" s="18"/>
      <c r="CB15" s="18"/>
    </row>
    <row r="16" spans="1:83" ht="15" x14ac:dyDescent="0.2">
      <c r="A16" s="10" t="s">
        <v>2313</v>
      </c>
      <c r="B16" s="11">
        <v>1</v>
      </c>
      <c r="C16" s="12" t="s">
        <v>1123</v>
      </c>
      <c r="D16" s="13" t="s">
        <v>1690</v>
      </c>
      <c r="E16" s="13" t="s">
        <v>2340</v>
      </c>
      <c r="F16" s="13"/>
      <c r="G16" s="36">
        <v>39120</v>
      </c>
      <c r="H16" s="15" t="s">
        <v>1124</v>
      </c>
      <c r="I16" s="18">
        <v>4</v>
      </c>
      <c r="J16" s="18">
        <v>4</v>
      </c>
      <c r="K16" s="18">
        <v>0</v>
      </c>
      <c r="L16" s="100">
        <v>8</v>
      </c>
      <c r="M16" s="100">
        <v>8</v>
      </c>
      <c r="N16" s="100">
        <v>0</v>
      </c>
      <c r="O16" s="100">
        <v>2</v>
      </c>
      <c r="P16" s="100">
        <v>2</v>
      </c>
      <c r="Q16" s="100">
        <v>0</v>
      </c>
      <c r="R16" s="100">
        <v>2</v>
      </c>
      <c r="S16" s="100">
        <v>2</v>
      </c>
      <c r="T16" s="100">
        <v>0</v>
      </c>
      <c r="U16" s="100">
        <v>3</v>
      </c>
      <c r="V16" s="100">
        <v>3</v>
      </c>
      <c r="W16" s="100">
        <v>0</v>
      </c>
      <c r="X16" s="100">
        <v>0</v>
      </c>
      <c r="Y16" s="100">
        <v>0</v>
      </c>
      <c r="Z16" s="100">
        <v>0</v>
      </c>
      <c r="AA16" s="100">
        <v>4</v>
      </c>
      <c r="AB16" s="100">
        <v>4</v>
      </c>
      <c r="AC16" s="100">
        <v>0</v>
      </c>
      <c r="AD16" s="100">
        <v>6</v>
      </c>
      <c r="AE16" s="100">
        <v>6</v>
      </c>
      <c r="AF16" s="100">
        <v>0</v>
      </c>
      <c r="AG16" s="18">
        <v>4</v>
      </c>
      <c r="AH16" s="18">
        <v>4</v>
      </c>
      <c r="AI16" s="18">
        <v>0</v>
      </c>
      <c r="AJ16" s="286">
        <v>2</v>
      </c>
      <c r="AK16" s="286">
        <v>2</v>
      </c>
      <c r="AL16" s="286">
        <v>0</v>
      </c>
      <c r="AM16" s="352">
        <v>2</v>
      </c>
      <c r="AN16" s="352">
        <v>2</v>
      </c>
      <c r="AO16" s="352">
        <v>0</v>
      </c>
      <c r="AP16" s="363">
        <v>2</v>
      </c>
      <c r="AQ16" s="363">
        <v>2</v>
      </c>
      <c r="AR16" s="363">
        <v>0</v>
      </c>
      <c r="AS16" s="392">
        <v>6</v>
      </c>
      <c r="AT16" s="392">
        <v>6</v>
      </c>
      <c r="AU16" s="392">
        <v>0</v>
      </c>
      <c r="AV16" s="392">
        <v>6</v>
      </c>
      <c r="AW16" s="392">
        <v>6</v>
      </c>
      <c r="AX16" s="392">
        <v>0</v>
      </c>
      <c r="AY16" s="18">
        <v>2</v>
      </c>
      <c r="AZ16" s="18">
        <v>2</v>
      </c>
      <c r="BA16" s="18">
        <v>0</v>
      </c>
      <c r="BB16" s="18">
        <v>0</v>
      </c>
      <c r="BC16" s="18">
        <v>0</v>
      </c>
      <c r="BD16" s="18">
        <v>0</v>
      </c>
      <c r="BE16" s="18">
        <v>0</v>
      </c>
      <c r="BF16" s="18">
        <v>0</v>
      </c>
      <c r="BG16" s="18">
        <v>0</v>
      </c>
      <c r="BH16" s="18">
        <v>6</v>
      </c>
      <c r="BI16" s="18">
        <v>6</v>
      </c>
      <c r="BJ16" s="18">
        <v>0</v>
      </c>
      <c r="BK16" s="18">
        <v>4</v>
      </c>
      <c r="BL16" s="18">
        <v>4</v>
      </c>
      <c r="BM16" s="18">
        <v>0</v>
      </c>
      <c r="BN16" s="18">
        <v>0</v>
      </c>
      <c r="BO16" s="18">
        <v>0</v>
      </c>
      <c r="BP16" s="18">
        <v>0</v>
      </c>
      <c r="BQ16" s="18">
        <v>0</v>
      </c>
      <c r="BR16" s="18">
        <v>0</v>
      </c>
      <c r="BS16" s="18">
        <v>0</v>
      </c>
      <c r="BT16" s="18">
        <v>0</v>
      </c>
      <c r="BU16" s="18">
        <v>0</v>
      </c>
      <c r="BV16" s="18">
        <v>0</v>
      </c>
      <c r="BW16" s="18">
        <v>6</v>
      </c>
      <c r="BX16" s="18">
        <v>6</v>
      </c>
      <c r="BY16" s="18">
        <v>0</v>
      </c>
      <c r="BZ16" s="18"/>
      <c r="CA16" s="18"/>
      <c r="CB16" s="18"/>
    </row>
    <row r="17" spans="1:80" ht="15" x14ac:dyDescent="0.2">
      <c r="A17" s="10" t="s">
        <v>2313</v>
      </c>
      <c r="B17" s="11">
        <v>1</v>
      </c>
      <c r="C17" s="12" t="s">
        <v>1125</v>
      </c>
      <c r="D17" s="13" t="s">
        <v>1690</v>
      </c>
      <c r="E17" s="13" t="s">
        <v>2340</v>
      </c>
      <c r="F17" s="13"/>
      <c r="G17" s="36">
        <v>39120</v>
      </c>
      <c r="H17" s="15" t="s">
        <v>1782</v>
      </c>
      <c r="I17" s="18">
        <v>4</v>
      </c>
      <c r="J17" s="18">
        <v>4</v>
      </c>
      <c r="K17" s="18">
        <v>0</v>
      </c>
      <c r="L17" s="100">
        <v>2</v>
      </c>
      <c r="M17" s="100">
        <v>2</v>
      </c>
      <c r="N17" s="100">
        <v>0</v>
      </c>
      <c r="O17" s="100">
        <v>7</v>
      </c>
      <c r="P17" s="100">
        <v>7</v>
      </c>
      <c r="Q17" s="100">
        <v>0</v>
      </c>
      <c r="R17" s="100">
        <v>12</v>
      </c>
      <c r="S17" s="100">
        <v>12</v>
      </c>
      <c r="T17" s="100">
        <v>0</v>
      </c>
      <c r="U17" s="100">
        <v>4</v>
      </c>
      <c r="V17" s="100">
        <v>4</v>
      </c>
      <c r="W17" s="100">
        <v>0</v>
      </c>
      <c r="X17" s="100">
        <v>0</v>
      </c>
      <c r="Y17" s="100">
        <v>0</v>
      </c>
      <c r="Z17" s="100">
        <v>0</v>
      </c>
      <c r="AA17" s="100">
        <v>20</v>
      </c>
      <c r="AB17" s="100">
        <v>20</v>
      </c>
      <c r="AC17" s="100">
        <v>0</v>
      </c>
      <c r="AD17" s="100">
        <v>4</v>
      </c>
      <c r="AE17" s="100">
        <v>4</v>
      </c>
      <c r="AF17" s="100">
        <v>0</v>
      </c>
      <c r="AG17" s="18">
        <v>8</v>
      </c>
      <c r="AH17" s="18">
        <v>8</v>
      </c>
      <c r="AI17" s="18">
        <v>0</v>
      </c>
      <c r="AJ17" s="286">
        <v>8</v>
      </c>
      <c r="AK17" s="286">
        <v>8</v>
      </c>
      <c r="AL17" s="286">
        <v>0</v>
      </c>
      <c r="AM17" s="352">
        <v>0</v>
      </c>
      <c r="AN17" s="352">
        <v>0</v>
      </c>
      <c r="AO17" s="352">
        <v>0</v>
      </c>
      <c r="AP17" s="363">
        <v>4</v>
      </c>
      <c r="AQ17" s="363">
        <v>4</v>
      </c>
      <c r="AR17" s="363">
        <v>0</v>
      </c>
      <c r="AS17" s="392">
        <v>7</v>
      </c>
      <c r="AT17" s="392">
        <v>7</v>
      </c>
      <c r="AU17" s="392">
        <v>0</v>
      </c>
      <c r="AV17" s="392">
        <v>11</v>
      </c>
      <c r="AW17" s="392">
        <v>11</v>
      </c>
      <c r="AX17" s="392">
        <v>0</v>
      </c>
      <c r="AY17" s="18">
        <v>1</v>
      </c>
      <c r="AZ17" s="18">
        <v>1</v>
      </c>
      <c r="BA17" s="18">
        <v>0</v>
      </c>
      <c r="BB17" s="18">
        <v>0</v>
      </c>
      <c r="BC17" s="18">
        <v>0</v>
      </c>
      <c r="BD17" s="18">
        <v>0</v>
      </c>
      <c r="BE17" s="18">
        <v>0</v>
      </c>
      <c r="BF17" s="18">
        <v>0</v>
      </c>
      <c r="BG17" s="18">
        <v>0</v>
      </c>
      <c r="BH17" s="18">
        <v>9</v>
      </c>
      <c r="BI17" s="18">
        <v>9</v>
      </c>
      <c r="BJ17" s="18">
        <v>0</v>
      </c>
      <c r="BK17" s="18">
        <v>21</v>
      </c>
      <c r="BL17" s="18">
        <v>21</v>
      </c>
      <c r="BM17" s="18">
        <v>0</v>
      </c>
      <c r="BN17" s="18">
        <v>0</v>
      </c>
      <c r="BO17" s="18">
        <v>0</v>
      </c>
      <c r="BP17" s="18">
        <v>0</v>
      </c>
      <c r="BQ17" s="18">
        <v>0</v>
      </c>
      <c r="BR17" s="18">
        <v>0</v>
      </c>
      <c r="BS17" s="18">
        <v>0</v>
      </c>
      <c r="BT17" s="18">
        <v>17</v>
      </c>
      <c r="BU17" s="18">
        <v>17</v>
      </c>
      <c r="BV17" s="18">
        <v>0</v>
      </c>
      <c r="BW17" s="18">
        <v>7</v>
      </c>
      <c r="BX17" s="18">
        <v>7</v>
      </c>
      <c r="BY17" s="18">
        <v>0</v>
      </c>
      <c r="BZ17" s="18"/>
      <c r="CA17" s="18"/>
      <c r="CB17" s="18"/>
    </row>
    <row r="18" spans="1:80" ht="15" x14ac:dyDescent="0.2">
      <c r="A18" s="10" t="s">
        <v>2313</v>
      </c>
      <c r="B18" s="11">
        <v>1</v>
      </c>
      <c r="C18" s="12" t="s">
        <v>1783</v>
      </c>
      <c r="D18" s="13" t="s">
        <v>1690</v>
      </c>
      <c r="E18" s="13" t="s">
        <v>1691</v>
      </c>
      <c r="F18" s="36">
        <v>39136</v>
      </c>
      <c r="G18" s="36">
        <v>39021</v>
      </c>
      <c r="H18" s="15" t="s">
        <v>1784</v>
      </c>
      <c r="I18" s="18">
        <v>2</v>
      </c>
      <c r="J18" s="18">
        <v>2</v>
      </c>
      <c r="K18" s="18">
        <v>0</v>
      </c>
      <c r="L18" s="100">
        <v>2</v>
      </c>
      <c r="M18" s="100">
        <v>2</v>
      </c>
      <c r="N18" s="100">
        <v>0</v>
      </c>
      <c r="O18" s="100">
        <v>1</v>
      </c>
      <c r="P18" s="100">
        <v>1</v>
      </c>
      <c r="Q18" s="100">
        <v>0</v>
      </c>
      <c r="R18" s="100">
        <v>1</v>
      </c>
      <c r="S18" s="100">
        <v>1</v>
      </c>
      <c r="T18" s="100">
        <v>0</v>
      </c>
      <c r="U18" s="100">
        <v>2</v>
      </c>
      <c r="V18" s="100">
        <v>2</v>
      </c>
      <c r="W18" s="100">
        <v>0</v>
      </c>
      <c r="X18" s="100">
        <v>0</v>
      </c>
      <c r="Y18" s="100">
        <v>0</v>
      </c>
      <c r="Z18" s="100">
        <v>0</v>
      </c>
      <c r="AA18" s="100">
        <v>2</v>
      </c>
      <c r="AB18" s="100">
        <v>2</v>
      </c>
      <c r="AC18" s="100">
        <v>0</v>
      </c>
      <c r="AD18" s="100">
        <v>1</v>
      </c>
      <c r="AE18" s="100">
        <v>1</v>
      </c>
      <c r="AF18" s="100">
        <v>0</v>
      </c>
      <c r="AG18" s="18">
        <v>7</v>
      </c>
      <c r="AH18" s="18">
        <v>7</v>
      </c>
      <c r="AI18" s="18">
        <v>0</v>
      </c>
      <c r="AJ18" s="286">
        <v>1</v>
      </c>
      <c r="AK18" s="286">
        <v>1</v>
      </c>
      <c r="AL18" s="286">
        <v>0</v>
      </c>
      <c r="AM18" s="352">
        <v>0</v>
      </c>
      <c r="AN18" s="352">
        <v>0</v>
      </c>
      <c r="AO18" s="352">
        <v>0</v>
      </c>
      <c r="AP18" s="363">
        <v>1</v>
      </c>
      <c r="AQ18" s="363">
        <v>1</v>
      </c>
      <c r="AR18" s="363">
        <v>0</v>
      </c>
      <c r="AS18" s="392">
        <v>2</v>
      </c>
      <c r="AT18" s="392">
        <v>2</v>
      </c>
      <c r="AU18" s="392">
        <v>0</v>
      </c>
      <c r="AV18" s="392">
        <v>2</v>
      </c>
      <c r="AW18" s="392">
        <v>2</v>
      </c>
      <c r="AX18" s="392">
        <v>0</v>
      </c>
      <c r="AY18" s="18">
        <v>1</v>
      </c>
      <c r="AZ18" s="18">
        <v>1</v>
      </c>
      <c r="BA18" s="18">
        <v>0</v>
      </c>
      <c r="BB18" s="18">
        <v>0</v>
      </c>
      <c r="BC18" s="18">
        <v>0</v>
      </c>
      <c r="BD18" s="18">
        <v>0</v>
      </c>
      <c r="BE18" s="18">
        <v>0</v>
      </c>
      <c r="BF18" s="18">
        <v>0</v>
      </c>
      <c r="BG18" s="18">
        <v>0</v>
      </c>
      <c r="BH18" s="18">
        <v>3</v>
      </c>
      <c r="BI18" s="18">
        <v>3</v>
      </c>
      <c r="BJ18" s="18">
        <v>0</v>
      </c>
      <c r="BK18" s="18">
        <v>4</v>
      </c>
      <c r="BL18" s="18">
        <v>4</v>
      </c>
      <c r="BM18" s="18">
        <v>0</v>
      </c>
      <c r="BN18" s="18">
        <v>0</v>
      </c>
      <c r="BO18" s="18">
        <v>0</v>
      </c>
      <c r="BP18" s="18">
        <v>0</v>
      </c>
      <c r="BQ18" s="18">
        <v>2</v>
      </c>
      <c r="BR18" s="18">
        <v>2</v>
      </c>
      <c r="BS18" s="18">
        <v>0</v>
      </c>
      <c r="BT18" s="18">
        <v>0</v>
      </c>
      <c r="BU18" s="18">
        <v>0</v>
      </c>
      <c r="BV18" s="18">
        <v>0</v>
      </c>
      <c r="BW18" s="18">
        <v>2</v>
      </c>
      <c r="BX18" s="18">
        <v>2</v>
      </c>
      <c r="BY18" s="18">
        <v>0</v>
      </c>
      <c r="BZ18" s="18"/>
      <c r="CA18" s="18"/>
      <c r="CB18" s="18"/>
    </row>
    <row r="19" spans="1:80" ht="15" x14ac:dyDescent="0.2">
      <c r="A19" s="10" t="s">
        <v>2313</v>
      </c>
      <c r="B19" s="11">
        <v>1</v>
      </c>
      <c r="C19" s="12" t="s">
        <v>2589</v>
      </c>
      <c r="D19" s="13" t="s">
        <v>1690</v>
      </c>
      <c r="E19" s="13" t="s">
        <v>2340</v>
      </c>
      <c r="F19" s="13"/>
      <c r="G19" s="36">
        <v>39120</v>
      </c>
      <c r="H19" s="15" t="s">
        <v>2590</v>
      </c>
      <c r="I19" s="18">
        <v>2</v>
      </c>
      <c r="J19" s="18">
        <v>2</v>
      </c>
      <c r="K19" s="18">
        <v>0</v>
      </c>
      <c r="L19" s="100">
        <v>3</v>
      </c>
      <c r="M19" s="100">
        <v>3</v>
      </c>
      <c r="N19" s="100">
        <v>0</v>
      </c>
      <c r="O19" s="100">
        <v>1</v>
      </c>
      <c r="P19" s="100">
        <v>1</v>
      </c>
      <c r="Q19" s="100">
        <v>0</v>
      </c>
      <c r="R19" s="100">
        <v>2</v>
      </c>
      <c r="S19" s="100">
        <v>2</v>
      </c>
      <c r="T19" s="100">
        <v>0</v>
      </c>
      <c r="U19" s="100">
        <v>2</v>
      </c>
      <c r="V19" s="100">
        <v>2</v>
      </c>
      <c r="W19" s="100">
        <v>0</v>
      </c>
      <c r="X19" s="100">
        <v>0</v>
      </c>
      <c r="Y19" s="100">
        <v>0</v>
      </c>
      <c r="Z19" s="100">
        <v>0</v>
      </c>
      <c r="AA19" s="100">
        <v>2</v>
      </c>
      <c r="AB19" s="100">
        <v>2</v>
      </c>
      <c r="AC19" s="100">
        <v>0</v>
      </c>
      <c r="AD19" s="100">
        <v>0</v>
      </c>
      <c r="AE19" s="100">
        <v>0</v>
      </c>
      <c r="AF19" s="100">
        <v>0</v>
      </c>
      <c r="AG19" s="18">
        <v>2</v>
      </c>
      <c r="AH19" s="18">
        <v>2</v>
      </c>
      <c r="AI19" s="18">
        <v>0</v>
      </c>
      <c r="AJ19" s="286">
        <v>1</v>
      </c>
      <c r="AK19" s="286">
        <v>1</v>
      </c>
      <c r="AL19" s="286">
        <v>0</v>
      </c>
      <c r="AM19" s="352">
        <v>0</v>
      </c>
      <c r="AN19" s="352">
        <v>0</v>
      </c>
      <c r="AO19" s="352">
        <v>0</v>
      </c>
      <c r="AP19" s="363">
        <v>1</v>
      </c>
      <c r="AQ19" s="363">
        <v>1</v>
      </c>
      <c r="AR19" s="363">
        <v>0</v>
      </c>
      <c r="AS19" s="392">
        <v>3</v>
      </c>
      <c r="AT19" s="392">
        <v>3</v>
      </c>
      <c r="AU19" s="392">
        <v>0</v>
      </c>
      <c r="AV19" s="392">
        <v>3</v>
      </c>
      <c r="AW19" s="392">
        <v>3</v>
      </c>
      <c r="AX19" s="392">
        <v>0</v>
      </c>
      <c r="AY19" s="18">
        <v>2</v>
      </c>
      <c r="AZ19" s="18">
        <v>2</v>
      </c>
      <c r="BA19" s="18">
        <v>0</v>
      </c>
      <c r="BB19" s="18">
        <v>0</v>
      </c>
      <c r="BC19" s="18">
        <v>0</v>
      </c>
      <c r="BD19" s="18">
        <v>0</v>
      </c>
      <c r="BE19" s="18">
        <v>0</v>
      </c>
      <c r="BF19" s="18">
        <v>0</v>
      </c>
      <c r="BG19" s="18">
        <v>0</v>
      </c>
      <c r="BH19" s="18">
        <v>2</v>
      </c>
      <c r="BI19" s="18">
        <v>2</v>
      </c>
      <c r="BJ19" s="18">
        <v>0</v>
      </c>
      <c r="BK19" s="18">
        <v>4</v>
      </c>
      <c r="BL19" s="18">
        <v>4</v>
      </c>
      <c r="BM19" s="18">
        <v>0</v>
      </c>
      <c r="BN19" s="18">
        <v>0</v>
      </c>
      <c r="BO19" s="18">
        <v>0</v>
      </c>
      <c r="BP19" s="18">
        <v>0</v>
      </c>
      <c r="BQ19" s="18">
        <v>0</v>
      </c>
      <c r="BR19" s="18">
        <v>0</v>
      </c>
      <c r="BS19" s="18">
        <v>0</v>
      </c>
      <c r="BT19" s="18">
        <v>2</v>
      </c>
      <c r="BU19" s="18">
        <v>2</v>
      </c>
      <c r="BV19" s="18">
        <v>0</v>
      </c>
      <c r="BW19" s="18">
        <v>3</v>
      </c>
      <c r="BX19" s="18">
        <v>3</v>
      </c>
      <c r="BY19" s="18">
        <v>0</v>
      </c>
      <c r="BZ19" s="18"/>
      <c r="CA19" s="18"/>
      <c r="CB19" s="18"/>
    </row>
    <row r="20" spans="1:80" ht="15" x14ac:dyDescent="0.2">
      <c r="A20" s="10" t="s">
        <v>2313</v>
      </c>
      <c r="B20" s="11">
        <v>1</v>
      </c>
      <c r="C20" s="12" t="s">
        <v>2591</v>
      </c>
      <c r="D20" s="13" t="s">
        <v>1690</v>
      </c>
      <c r="E20" s="13" t="s">
        <v>2340</v>
      </c>
      <c r="F20" s="13"/>
      <c r="G20" s="36">
        <v>39120</v>
      </c>
      <c r="H20" s="15" t="s">
        <v>3313</v>
      </c>
      <c r="I20" s="18">
        <v>4</v>
      </c>
      <c r="J20" s="18">
        <v>4</v>
      </c>
      <c r="K20" s="18">
        <v>0</v>
      </c>
      <c r="L20" s="100">
        <v>3</v>
      </c>
      <c r="M20" s="100">
        <v>3</v>
      </c>
      <c r="N20" s="100">
        <v>0</v>
      </c>
      <c r="O20" s="100">
        <v>2</v>
      </c>
      <c r="P20" s="100">
        <v>2</v>
      </c>
      <c r="Q20" s="100">
        <v>0</v>
      </c>
      <c r="R20" s="100">
        <v>2</v>
      </c>
      <c r="S20" s="100">
        <v>2</v>
      </c>
      <c r="T20" s="100">
        <v>0</v>
      </c>
      <c r="U20" s="100">
        <v>2</v>
      </c>
      <c r="V20" s="100">
        <v>2</v>
      </c>
      <c r="W20" s="100">
        <v>0</v>
      </c>
      <c r="X20" s="100">
        <v>0</v>
      </c>
      <c r="Y20" s="100">
        <v>0</v>
      </c>
      <c r="Z20" s="100">
        <v>0</v>
      </c>
      <c r="AA20" s="100">
        <v>4</v>
      </c>
      <c r="AB20" s="100">
        <v>4</v>
      </c>
      <c r="AC20" s="100">
        <v>0</v>
      </c>
      <c r="AD20" s="100">
        <v>0</v>
      </c>
      <c r="AE20" s="100">
        <v>0</v>
      </c>
      <c r="AF20" s="100">
        <v>0</v>
      </c>
      <c r="AG20" s="18">
        <v>2</v>
      </c>
      <c r="AH20" s="18">
        <v>2</v>
      </c>
      <c r="AI20" s="18">
        <v>0</v>
      </c>
      <c r="AJ20" s="286">
        <v>4</v>
      </c>
      <c r="AK20" s="286">
        <v>4</v>
      </c>
      <c r="AL20" s="286">
        <v>0</v>
      </c>
      <c r="AM20" s="352">
        <v>0</v>
      </c>
      <c r="AN20" s="352">
        <v>0</v>
      </c>
      <c r="AO20" s="352">
        <v>0</v>
      </c>
      <c r="AP20" s="363">
        <v>2</v>
      </c>
      <c r="AQ20" s="363">
        <v>2</v>
      </c>
      <c r="AR20" s="363">
        <v>0</v>
      </c>
      <c r="AS20" s="392">
        <v>6</v>
      </c>
      <c r="AT20" s="392">
        <v>6</v>
      </c>
      <c r="AU20" s="392">
        <v>0</v>
      </c>
      <c r="AV20" s="392">
        <v>2</v>
      </c>
      <c r="AW20" s="392">
        <v>2</v>
      </c>
      <c r="AX20" s="392">
        <v>0</v>
      </c>
      <c r="AY20" s="18">
        <v>1</v>
      </c>
      <c r="AZ20" s="18">
        <v>1</v>
      </c>
      <c r="BA20" s="18">
        <v>0</v>
      </c>
      <c r="BB20" s="18">
        <v>0</v>
      </c>
      <c r="BC20" s="18">
        <v>0</v>
      </c>
      <c r="BD20" s="18">
        <v>0</v>
      </c>
      <c r="BE20" s="18">
        <v>0</v>
      </c>
      <c r="BF20" s="18">
        <v>0</v>
      </c>
      <c r="BG20" s="18">
        <v>0</v>
      </c>
      <c r="BH20" s="18">
        <v>4</v>
      </c>
      <c r="BI20" s="18">
        <v>4</v>
      </c>
      <c r="BJ20" s="18">
        <v>0</v>
      </c>
      <c r="BK20" s="18">
        <v>2</v>
      </c>
      <c r="BL20" s="18">
        <v>2</v>
      </c>
      <c r="BM20" s="18">
        <v>0</v>
      </c>
      <c r="BN20" s="18">
        <v>0</v>
      </c>
      <c r="BO20" s="18">
        <v>0</v>
      </c>
      <c r="BP20" s="18">
        <v>0</v>
      </c>
      <c r="BQ20" s="18">
        <v>0</v>
      </c>
      <c r="BR20" s="18">
        <v>0</v>
      </c>
      <c r="BS20" s="18">
        <v>0</v>
      </c>
      <c r="BT20" s="18">
        <v>0</v>
      </c>
      <c r="BU20" s="18">
        <v>0</v>
      </c>
      <c r="BV20" s="18">
        <v>0</v>
      </c>
      <c r="BW20" s="18">
        <v>2</v>
      </c>
      <c r="BX20" s="18">
        <v>2</v>
      </c>
      <c r="BY20" s="18">
        <v>0</v>
      </c>
      <c r="BZ20" s="18"/>
      <c r="CA20" s="18"/>
      <c r="CB20" s="18"/>
    </row>
    <row r="21" spans="1:80" ht="15" x14ac:dyDescent="0.2">
      <c r="A21" s="10" t="s">
        <v>2313</v>
      </c>
      <c r="B21" s="11">
        <v>1</v>
      </c>
      <c r="C21" s="12" t="s">
        <v>3314</v>
      </c>
      <c r="D21" s="13" t="s">
        <v>1690</v>
      </c>
      <c r="E21" s="13" t="s">
        <v>2340</v>
      </c>
      <c r="F21" s="13"/>
      <c r="G21" s="36">
        <v>39120</v>
      </c>
      <c r="H21" s="15" t="s">
        <v>3315</v>
      </c>
      <c r="I21" s="18">
        <v>4</v>
      </c>
      <c r="J21" s="18">
        <v>4</v>
      </c>
      <c r="K21" s="18">
        <v>0</v>
      </c>
      <c r="L21" s="100">
        <v>2</v>
      </c>
      <c r="M21" s="100">
        <v>2</v>
      </c>
      <c r="N21" s="100">
        <v>0</v>
      </c>
      <c r="O21" s="100">
        <v>2</v>
      </c>
      <c r="P21" s="100">
        <v>2</v>
      </c>
      <c r="Q21" s="100">
        <v>0</v>
      </c>
      <c r="R21" s="100">
        <v>0</v>
      </c>
      <c r="S21" s="100">
        <v>0</v>
      </c>
      <c r="T21" s="100">
        <v>0</v>
      </c>
      <c r="U21" s="100">
        <v>4</v>
      </c>
      <c r="V21" s="100">
        <v>4</v>
      </c>
      <c r="W21" s="100">
        <v>0</v>
      </c>
      <c r="X21" s="100">
        <v>0</v>
      </c>
      <c r="Y21" s="100">
        <v>0</v>
      </c>
      <c r="Z21" s="100">
        <v>0</v>
      </c>
      <c r="AA21" s="100">
        <v>2</v>
      </c>
      <c r="AB21" s="100">
        <v>2</v>
      </c>
      <c r="AC21" s="100">
        <v>0</v>
      </c>
      <c r="AD21" s="100">
        <v>0</v>
      </c>
      <c r="AE21" s="100">
        <v>0</v>
      </c>
      <c r="AF21" s="100">
        <v>0</v>
      </c>
      <c r="AG21" s="18">
        <v>3</v>
      </c>
      <c r="AH21" s="18">
        <v>3</v>
      </c>
      <c r="AI21" s="18">
        <v>0</v>
      </c>
      <c r="AJ21" s="286">
        <v>2</v>
      </c>
      <c r="AK21" s="286">
        <v>2</v>
      </c>
      <c r="AL21" s="286">
        <v>0</v>
      </c>
      <c r="AM21" s="352">
        <v>0</v>
      </c>
      <c r="AN21" s="352">
        <v>0</v>
      </c>
      <c r="AO21" s="352">
        <v>0</v>
      </c>
      <c r="AP21" s="363">
        <v>2</v>
      </c>
      <c r="AQ21" s="363">
        <v>2</v>
      </c>
      <c r="AR21" s="363">
        <v>0</v>
      </c>
      <c r="AS21" s="392">
        <v>0</v>
      </c>
      <c r="AT21" s="392">
        <v>0</v>
      </c>
      <c r="AU21" s="392">
        <v>0</v>
      </c>
      <c r="AV21" s="392">
        <v>0</v>
      </c>
      <c r="AW21" s="392">
        <v>0</v>
      </c>
      <c r="AX21" s="392">
        <v>0</v>
      </c>
      <c r="AY21" s="18">
        <v>1</v>
      </c>
      <c r="AZ21" s="18">
        <v>1</v>
      </c>
      <c r="BA21" s="18">
        <v>0</v>
      </c>
      <c r="BB21" s="18">
        <v>0</v>
      </c>
      <c r="BC21" s="18">
        <v>0</v>
      </c>
      <c r="BD21" s="18">
        <v>0</v>
      </c>
      <c r="BE21" s="18">
        <v>0</v>
      </c>
      <c r="BF21" s="18">
        <v>0</v>
      </c>
      <c r="BG21" s="18">
        <v>0</v>
      </c>
      <c r="BH21" s="18">
        <v>6</v>
      </c>
      <c r="BI21" s="18">
        <v>6</v>
      </c>
      <c r="BJ21" s="18">
        <v>0</v>
      </c>
      <c r="BK21" s="18">
        <v>3</v>
      </c>
      <c r="BL21" s="18">
        <v>3</v>
      </c>
      <c r="BM21" s="18">
        <v>0</v>
      </c>
      <c r="BN21" s="18">
        <v>0</v>
      </c>
      <c r="BO21" s="18">
        <v>0</v>
      </c>
      <c r="BP21" s="18">
        <v>0</v>
      </c>
      <c r="BQ21" s="18">
        <v>0</v>
      </c>
      <c r="BR21" s="18">
        <v>0</v>
      </c>
      <c r="BS21" s="18">
        <v>0</v>
      </c>
      <c r="BT21" s="18">
        <v>0</v>
      </c>
      <c r="BU21" s="18">
        <v>0</v>
      </c>
      <c r="BV21" s="18">
        <v>0</v>
      </c>
      <c r="BW21" s="18">
        <v>1</v>
      </c>
      <c r="BX21" s="18">
        <v>1</v>
      </c>
      <c r="BY21" s="18">
        <v>0</v>
      </c>
      <c r="BZ21" s="18"/>
      <c r="CA21" s="18"/>
      <c r="CB21" s="18"/>
    </row>
    <row r="22" spans="1:80" ht="15" x14ac:dyDescent="0.2">
      <c r="A22" s="10" t="s">
        <v>2313</v>
      </c>
      <c r="B22" s="11">
        <v>1</v>
      </c>
      <c r="C22" s="12" t="s">
        <v>3316</v>
      </c>
      <c r="D22" s="13" t="s">
        <v>1690</v>
      </c>
      <c r="E22" s="13" t="s">
        <v>2340</v>
      </c>
      <c r="F22" s="13"/>
      <c r="G22" s="36">
        <v>39021</v>
      </c>
      <c r="H22" s="15" t="s">
        <v>3317</v>
      </c>
      <c r="I22" s="18">
        <v>3</v>
      </c>
      <c r="J22" s="18">
        <v>3</v>
      </c>
      <c r="K22" s="18">
        <v>0</v>
      </c>
      <c r="L22" s="100">
        <v>1</v>
      </c>
      <c r="M22" s="100">
        <v>1</v>
      </c>
      <c r="N22" s="100">
        <v>0</v>
      </c>
      <c r="O22" s="100">
        <v>0</v>
      </c>
      <c r="P22" s="100">
        <v>0</v>
      </c>
      <c r="Q22" s="100">
        <v>0</v>
      </c>
      <c r="R22" s="100">
        <v>4</v>
      </c>
      <c r="S22" s="100">
        <v>4</v>
      </c>
      <c r="T22" s="100">
        <v>0</v>
      </c>
      <c r="U22" s="100">
        <v>0</v>
      </c>
      <c r="V22" s="100">
        <v>0</v>
      </c>
      <c r="W22" s="100">
        <v>0</v>
      </c>
      <c r="X22" s="100">
        <v>0</v>
      </c>
      <c r="Y22" s="100">
        <v>0</v>
      </c>
      <c r="Z22" s="100">
        <v>0</v>
      </c>
      <c r="AA22" s="100">
        <v>4</v>
      </c>
      <c r="AB22" s="100">
        <v>4</v>
      </c>
      <c r="AC22" s="100">
        <v>0</v>
      </c>
      <c r="AD22" s="100">
        <v>2</v>
      </c>
      <c r="AE22" s="100">
        <v>2</v>
      </c>
      <c r="AF22" s="100">
        <v>0</v>
      </c>
      <c r="AG22" s="18">
        <v>0</v>
      </c>
      <c r="AH22" s="18">
        <v>0</v>
      </c>
      <c r="AI22" s="18">
        <v>0</v>
      </c>
      <c r="AJ22" s="286">
        <v>2</v>
      </c>
      <c r="AK22" s="286">
        <v>2</v>
      </c>
      <c r="AL22" s="286">
        <v>0</v>
      </c>
      <c r="AM22" s="352">
        <v>0</v>
      </c>
      <c r="AN22" s="352">
        <v>0</v>
      </c>
      <c r="AO22" s="352">
        <v>0</v>
      </c>
      <c r="AP22" s="363">
        <v>1</v>
      </c>
      <c r="AQ22" s="363">
        <v>1</v>
      </c>
      <c r="AR22" s="363">
        <v>0</v>
      </c>
      <c r="AS22" s="392">
        <v>4</v>
      </c>
      <c r="AT22" s="392">
        <v>4</v>
      </c>
      <c r="AU22" s="392">
        <v>0</v>
      </c>
      <c r="AV22" s="392">
        <v>0</v>
      </c>
      <c r="AW22" s="392">
        <v>0</v>
      </c>
      <c r="AX22" s="392">
        <v>0</v>
      </c>
      <c r="AY22" s="18">
        <v>0</v>
      </c>
      <c r="AZ22" s="18">
        <v>0</v>
      </c>
      <c r="BA22" s="18">
        <v>0</v>
      </c>
      <c r="BB22" s="18">
        <v>0</v>
      </c>
      <c r="BC22" s="18">
        <v>0</v>
      </c>
      <c r="BD22" s="18">
        <v>0</v>
      </c>
      <c r="BE22" s="18">
        <v>0</v>
      </c>
      <c r="BF22" s="18">
        <v>0</v>
      </c>
      <c r="BG22" s="18">
        <v>0</v>
      </c>
      <c r="BH22" s="18">
        <v>0</v>
      </c>
      <c r="BI22" s="18">
        <v>0</v>
      </c>
      <c r="BJ22" s="18">
        <v>0</v>
      </c>
      <c r="BK22" s="18">
        <v>2</v>
      </c>
      <c r="BL22" s="18">
        <v>2</v>
      </c>
      <c r="BM22" s="18">
        <v>0</v>
      </c>
      <c r="BN22" s="18">
        <v>0</v>
      </c>
      <c r="BO22" s="18">
        <v>0</v>
      </c>
      <c r="BP22" s="18">
        <v>0</v>
      </c>
      <c r="BQ22" s="18">
        <v>0</v>
      </c>
      <c r="BR22" s="18">
        <v>0</v>
      </c>
      <c r="BS22" s="18">
        <v>0</v>
      </c>
      <c r="BT22" s="18">
        <v>0</v>
      </c>
      <c r="BU22" s="18">
        <v>0</v>
      </c>
      <c r="BV22" s="18">
        <v>0</v>
      </c>
      <c r="BW22" s="18">
        <v>0</v>
      </c>
      <c r="BX22" s="18">
        <v>0</v>
      </c>
      <c r="BY22" s="18">
        <v>0</v>
      </c>
      <c r="BZ22" s="18"/>
      <c r="CA22" s="18"/>
      <c r="CB22" s="18"/>
    </row>
    <row r="23" spans="1:80" ht="15" x14ac:dyDescent="0.2">
      <c r="A23" s="10" t="s">
        <v>2313</v>
      </c>
      <c r="B23" s="11">
        <v>1</v>
      </c>
      <c r="C23" s="12" t="s">
        <v>292</v>
      </c>
      <c r="D23" s="13" t="s">
        <v>1690</v>
      </c>
      <c r="E23" s="13" t="s">
        <v>1691</v>
      </c>
      <c r="F23" s="36">
        <v>39973</v>
      </c>
      <c r="G23" s="36">
        <v>39120</v>
      </c>
      <c r="H23" s="15" t="s">
        <v>2735</v>
      </c>
      <c r="I23" s="18">
        <v>1</v>
      </c>
      <c r="J23" s="18">
        <v>1</v>
      </c>
      <c r="K23" s="18">
        <v>0</v>
      </c>
      <c r="L23" s="100">
        <v>2</v>
      </c>
      <c r="M23" s="100">
        <v>2</v>
      </c>
      <c r="N23" s="100">
        <v>0</v>
      </c>
      <c r="O23" s="100">
        <v>1</v>
      </c>
      <c r="P23" s="100">
        <v>1</v>
      </c>
      <c r="Q23" s="100">
        <v>0</v>
      </c>
      <c r="R23" s="100">
        <v>1</v>
      </c>
      <c r="S23" s="100">
        <v>1</v>
      </c>
      <c r="T23" s="100">
        <v>0</v>
      </c>
      <c r="U23" s="100">
        <v>1</v>
      </c>
      <c r="V23" s="100">
        <v>1</v>
      </c>
      <c r="W23" s="100">
        <v>0</v>
      </c>
      <c r="X23" s="100">
        <v>0</v>
      </c>
      <c r="Y23" s="100">
        <v>0</v>
      </c>
      <c r="Z23" s="100">
        <v>0</v>
      </c>
      <c r="AA23" s="100">
        <v>2</v>
      </c>
      <c r="AB23" s="100">
        <v>2</v>
      </c>
      <c r="AC23" s="100">
        <v>0</v>
      </c>
      <c r="AD23" s="100">
        <v>1</v>
      </c>
      <c r="AE23" s="100">
        <v>1</v>
      </c>
      <c r="AF23" s="100">
        <v>0</v>
      </c>
      <c r="AG23" s="18">
        <v>1</v>
      </c>
      <c r="AH23" s="18">
        <v>1</v>
      </c>
      <c r="AI23" s="18">
        <v>0</v>
      </c>
      <c r="AJ23" s="286">
        <v>0</v>
      </c>
      <c r="AK23" s="286">
        <v>0</v>
      </c>
      <c r="AL23" s="286">
        <v>0</v>
      </c>
      <c r="AM23" s="352">
        <v>0</v>
      </c>
      <c r="AN23" s="352">
        <v>0</v>
      </c>
      <c r="AO23" s="352">
        <v>0</v>
      </c>
      <c r="AP23" s="363">
        <v>1</v>
      </c>
      <c r="AQ23" s="363">
        <v>1</v>
      </c>
      <c r="AR23" s="363">
        <v>0</v>
      </c>
      <c r="AS23" s="392">
        <v>3</v>
      </c>
      <c r="AT23" s="392">
        <v>3</v>
      </c>
      <c r="AU23" s="392">
        <v>0</v>
      </c>
      <c r="AV23" s="392">
        <v>3</v>
      </c>
      <c r="AW23" s="392">
        <v>3</v>
      </c>
      <c r="AX23" s="392">
        <v>0</v>
      </c>
      <c r="AY23" s="18">
        <v>2</v>
      </c>
      <c r="AZ23" s="18">
        <v>2</v>
      </c>
      <c r="BA23" s="18">
        <v>0</v>
      </c>
      <c r="BB23" s="18">
        <v>0</v>
      </c>
      <c r="BC23" s="18">
        <v>0</v>
      </c>
      <c r="BD23" s="18">
        <v>0</v>
      </c>
      <c r="BE23" s="18">
        <v>0</v>
      </c>
      <c r="BF23" s="18">
        <v>0</v>
      </c>
      <c r="BG23" s="18">
        <v>0</v>
      </c>
      <c r="BH23" s="18">
        <v>1</v>
      </c>
      <c r="BI23" s="18">
        <v>1</v>
      </c>
      <c r="BJ23" s="18">
        <v>0</v>
      </c>
      <c r="BK23" s="18">
        <v>3</v>
      </c>
      <c r="BL23" s="18">
        <v>3</v>
      </c>
      <c r="BM23" s="18">
        <v>0</v>
      </c>
      <c r="BN23" s="18">
        <v>0</v>
      </c>
      <c r="BO23" s="18">
        <v>0</v>
      </c>
      <c r="BP23" s="18">
        <v>0</v>
      </c>
      <c r="BQ23" s="18">
        <v>0</v>
      </c>
      <c r="BR23" s="18">
        <v>0</v>
      </c>
      <c r="BS23" s="18">
        <v>0</v>
      </c>
      <c r="BT23" s="18">
        <v>3</v>
      </c>
      <c r="BU23" s="18">
        <v>3</v>
      </c>
      <c r="BV23" s="18">
        <v>0</v>
      </c>
      <c r="BW23" s="18">
        <v>1</v>
      </c>
      <c r="BX23" s="18">
        <v>1</v>
      </c>
      <c r="BY23" s="18">
        <v>0</v>
      </c>
      <c r="BZ23" s="18"/>
      <c r="CA23" s="18"/>
      <c r="CB23" s="18"/>
    </row>
    <row r="24" spans="1:80" ht="15" x14ac:dyDescent="0.2">
      <c r="A24" s="10" t="s">
        <v>2313</v>
      </c>
      <c r="B24" s="11">
        <v>1</v>
      </c>
      <c r="C24" s="12" t="s">
        <v>293</v>
      </c>
      <c r="D24" s="13" t="s">
        <v>1690</v>
      </c>
      <c r="E24" s="13" t="s">
        <v>2340</v>
      </c>
      <c r="F24" s="13"/>
      <c r="G24" s="36">
        <v>39120</v>
      </c>
      <c r="H24" s="15" t="s">
        <v>294</v>
      </c>
      <c r="I24" s="18">
        <v>2</v>
      </c>
      <c r="J24" s="18">
        <v>2</v>
      </c>
      <c r="K24" s="18">
        <v>0</v>
      </c>
      <c r="L24" s="100">
        <v>0</v>
      </c>
      <c r="M24" s="100">
        <v>0</v>
      </c>
      <c r="N24" s="100">
        <v>0</v>
      </c>
      <c r="O24" s="100">
        <v>1</v>
      </c>
      <c r="P24" s="100">
        <v>1</v>
      </c>
      <c r="Q24" s="100">
        <v>0</v>
      </c>
      <c r="R24" s="100">
        <v>1</v>
      </c>
      <c r="S24" s="100">
        <v>1</v>
      </c>
      <c r="T24" s="100">
        <v>0</v>
      </c>
      <c r="U24" s="100">
        <v>2</v>
      </c>
      <c r="V24" s="100">
        <v>2</v>
      </c>
      <c r="W24" s="100">
        <v>0</v>
      </c>
      <c r="X24" s="100">
        <v>0</v>
      </c>
      <c r="Y24" s="100">
        <v>0</v>
      </c>
      <c r="Z24" s="100">
        <v>0</v>
      </c>
      <c r="AA24" s="100">
        <v>1</v>
      </c>
      <c r="AB24" s="100">
        <v>1</v>
      </c>
      <c r="AC24" s="100">
        <v>0</v>
      </c>
      <c r="AD24" s="100">
        <v>2</v>
      </c>
      <c r="AE24" s="100">
        <v>2</v>
      </c>
      <c r="AF24" s="100">
        <v>0</v>
      </c>
      <c r="AG24" s="18">
        <v>1</v>
      </c>
      <c r="AH24" s="18">
        <v>1</v>
      </c>
      <c r="AI24" s="18">
        <v>0</v>
      </c>
      <c r="AJ24" s="286">
        <v>1</v>
      </c>
      <c r="AK24" s="286">
        <v>1</v>
      </c>
      <c r="AL24" s="286">
        <v>0</v>
      </c>
      <c r="AM24" s="352">
        <v>0</v>
      </c>
      <c r="AN24" s="352">
        <v>0</v>
      </c>
      <c r="AO24" s="352">
        <v>0</v>
      </c>
      <c r="AP24" s="363">
        <v>1</v>
      </c>
      <c r="AQ24" s="363">
        <v>1</v>
      </c>
      <c r="AR24" s="363">
        <v>0</v>
      </c>
      <c r="AS24" s="392">
        <v>4</v>
      </c>
      <c r="AT24" s="392">
        <v>4</v>
      </c>
      <c r="AU24" s="392">
        <v>0</v>
      </c>
      <c r="AV24" s="392">
        <v>2</v>
      </c>
      <c r="AW24" s="392">
        <v>2</v>
      </c>
      <c r="AX24" s="392">
        <v>0</v>
      </c>
      <c r="AY24" s="18">
        <v>1</v>
      </c>
      <c r="AZ24" s="18">
        <v>1</v>
      </c>
      <c r="BA24" s="18">
        <v>0</v>
      </c>
      <c r="BB24" s="18">
        <v>0</v>
      </c>
      <c r="BC24" s="18">
        <v>0</v>
      </c>
      <c r="BD24" s="18">
        <v>0</v>
      </c>
      <c r="BE24" s="18">
        <v>0</v>
      </c>
      <c r="BF24" s="18">
        <v>0</v>
      </c>
      <c r="BG24" s="18">
        <v>0</v>
      </c>
      <c r="BH24" s="18">
        <v>2</v>
      </c>
      <c r="BI24" s="18">
        <v>2</v>
      </c>
      <c r="BJ24" s="18">
        <v>0</v>
      </c>
      <c r="BK24" s="18">
        <v>2</v>
      </c>
      <c r="BL24" s="18">
        <v>2</v>
      </c>
      <c r="BM24" s="18">
        <v>0</v>
      </c>
      <c r="BN24" s="18">
        <v>0</v>
      </c>
      <c r="BO24" s="18">
        <v>0</v>
      </c>
      <c r="BP24" s="18">
        <v>0</v>
      </c>
      <c r="BQ24" s="18">
        <v>0</v>
      </c>
      <c r="BR24" s="18">
        <v>0</v>
      </c>
      <c r="BS24" s="18">
        <v>0</v>
      </c>
      <c r="BT24" s="18">
        <v>1</v>
      </c>
      <c r="BU24" s="18">
        <v>1</v>
      </c>
      <c r="BV24" s="18">
        <v>0</v>
      </c>
      <c r="BW24" s="18">
        <v>2</v>
      </c>
      <c r="BX24" s="18">
        <v>2</v>
      </c>
      <c r="BY24" s="18">
        <v>0</v>
      </c>
      <c r="BZ24" s="18"/>
      <c r="CA24" s="18"/>
      <c r="CB24" s="18"/>
    </row>
    <row r="25" spans="1:80" ht="15" x14ac:dyDescent="0.2">
      <c r="A25" s="10" t="s">
        <v>2313</v>
      </c>
      <c r="B25" s="11">
        <v>1</v>
      </c>
      <c r="C25" s="12" t="s">
        <v>976</v>
      </c>
      <c r="D25" s="13" t="s">
        <v>1690</v>
      </c>
      <c r="E25" s="13" t="s">
        <v>2340</v>
      </c>
      <c r="F25" s="13"/>
      <c r="G25" s="36">
        <v>38831</v>
      </c>
      <c r="H25" s="15" t="s">
        <v>5144</v>
      </c>
      <c r="I25" s="180">
        <v>0</v>
      </c>
      <c r="J25" s="180">
        <v>0</v>
      </c>
      <c r="K25" s="180">
        <v>0</v>
      </c>
      <c r="L25" s="180">
        <v>0</v>
      </c>
      <c r="M25" s="180">
        <v>0</v>
      </c>
      <c r="N25" s="180">
        <v>0</v>
      </c>
      <c r="O25" s="180">
        <v>0</v>
      </c>
      <c r="P25" s="180">
        <v>0</v>
      </c>
      <c r="Q25" s="180">
        <v>0</v>
      </c>
      <c r="R25" s="180">
        <v>0</v>
      </c>
      <c r="S25" s="180">
        <v>0</v>
      </c>
      <c r="T25" s="180">
        <v>0</v>
      </c>
      <c r="U25" s="180">
        <v>0</v>
      </c>
      <c r="V25" s="180">
        <v>0</v>
      </c>
      <c r="W25" s="180">
        <v>0</v>
      </c>
      <c r="X25" s="100">
        <v>0</v>
      </c>
      <c r="Y25" s="100">
        <v>0</v>
      </c>
      <c r="Z25" s="100">
        <v>0</v>
      </c>
      <c r="AA25" s="18">
        <v>0</v>
      </c>
      <c r="AB25" s="18">
        <v>0</v>
      </c>
      <c r="AC25" s="18">
        <v>0</v>
      </c>
      <c r="AD25" s="100">
        <v>0</v>
      </c>
      <c r="AE25" s="100">
        <v>0</v>
      </c>
      <c r="AF25" s="100">
        <v>0</v>
      </c>
      <c r="AG25" s="18">
        <v>0</v>
      </c>
      <c r="AH25" s="18">
        <v>0</v>
      </c>
      <c r="AI25" s="18">
        <v>0</v>
      </c>
      <c r="AJ25" s="286">
        <v>0</v>
      </c>
      <c r="AK25" s="286">
        <v>0</v>
      </c>
      <c r="AL25" s="286">
        <v>0</v>
      </c>
      <c r="AM25" s="352">
        <v>1</v>
      </c>
      <c r="AN25" s="352">
        <v>1</v>
      </c>
      <c r="AO25" s="352">
        <v>0</v>
      </c>
      <c r="AP25" s="363">
        <v>0</v>
      </c>
      <c r="AQ25" s="363">
        <v>0</v>
      </c>
      <c r="AR25" s="363">
        <v>0</v>
      </c>
      <c r="AS25" s="392">
        <v>0</v>
      </c>
      <c r="AT25" s="392">
        <v>0</v>
      </c>
      <c r="AU25" s="392">
        <v>0</v>
      </c>
      <c r="AV25" s="392">
        <v>1</v>
      </c>
      <c r="AW25" s="392">
        <v>1</v>
      </c>
      <c r="AX25" s="392">
        <v>0</v>
      </c>
      <c r="AY25" s="18">
        <v>0</v>
      </c>
      <c r="AZ25" s="18">
        <v>0</v>
      </c>
      <c r="BA25" s="18">
        <v>0</v>
      </c>
      <c r="BB25" s="18">
        <v>0</v>
      </c>
      <c r="BC25" s="18">
        <v>0</v>
      </c>
      <c r="BD25" s="18">
        <v>0</v>
      </c>
      <c r="BE25" s="18">
        <v>0</v>
      </c>
      <c r="BF25" s="18">
        <v>0</v>
      </c>
      <c r="BG25" s="18">
        <v>0</v>
      </c>
      <c r="BH25" s="18">
        <v>0</v>
      </c>
      <c r="BI25" s="18">
        <v>0</v>
      </c>
      <c r="BJ25" s="18">
        <v>0</v>
      </c>
      <c r="BK25" s="18">
        <v>0</v>
      </c>
      <c r="BL25" s="18">
        <v>0</v>
      </c>
      <c r="BM25" s="18">
        <v>0</v>
      </c>
      <c r="BN25" s="18">
        <v>0</v>
      </c>
      <c r="BO25" s="18">
        <v>0</v>
      </c>
      <c r="BP25" s="18">
        <v>0</v>
      </c>
      <c r="BQ25" s="18">
        <v>0</v>
      </c>
      <c r="BR25" s="18">
        <v>0</v>
      </c>
      <c r="BS25" s="18">
        <v>0</v>
      </c>
      <c r="BT25" s="18">
        <v>0</v>
      </c>
      <c r="BU25" s="18">
        <v>0</v>
      </c>
      <c r="BV25" s="18">
        <v>0</v>
      </c>
      <c r="BW25" s="18">
        <v>0</v>
      </c>
      <c r="BX25" s="18">
        <v>0</v>
      </c>
      <c r="BY25" s="18">
        <v>0</v>
      </c>
      <c r="BZ25" s="18"/>
      <c r="CA25" s="18"/>
      <c r="CB25" s="18"/>
    </row>
    <row r="26" spans="1:80" ht="15" x14ac:dyDescent="0.2">
      <c r="A26" s="10" t="s">
        <v>2313</v>
      </c>
      <c r="B26" s="11">
        <v>1</v>
      </c>
      <c r="C26" s="12" t="s">
        <v>3566</v>
      </c>
      <c r="D26" s="13" t="s">
        <v>1690</v>
      </c>
      <c r="E26" s="13" t="s">
        <v>2340</v>
      </c>
      <c r="F26" s="13"/>
      <c r="G26" s="36">
        <v>38831</v>
      </c>
      <c r="H26" s="15" t="s">
        <v>5145</v>
      </c>
      <c r="I26" s="180">
        <v>1</v>
      </c>
      <c r="J26" s="180">
        <v>1</v>
      </c>
      <c r="K26" s="180">
        <v>0</v>
      </c>
      <c r="L26" s="180">
        <v>1</v>
      </c>
      <c r="M26" s="180">
        <v>1</v>
      </c>
      <c r="N26" s="180">
        <v>0</v>
      </c>
      <c r="O26" s="180">
        <v>1</v>
      </c>
      <c r="P26" s="180">
        <v>1</v>
      </c>
      <c r="Q26" s="180">
        <v>0</v>
      </c>
      <c r="R26" s="180">
        <v>0</v>
      </c>
      <c r="S26" s="180">
        <v>0</v>
      </c>
      <c r="T26" s="180">
        <v>0</v>
      </c>
      <c r="U26" s="180">
        <v>2</v>
      </c>
      <c r="V26" s="180">
        <v>2</v>
      </c>
      <c r="W26" s="180">
        <v>0</v>
      </c>
      <c r="X26" s="100">
        <v>0</v>
      </c>
      <c r="Y26" s="100">
        <v>0</v>
      </c>
      <c r="Z26" s="100">
        <v>0</v>
      </c>
      <c r="AA26" s="18">
        <v>0</v>
      </c>
      <c r="AB26" s="18">
        <v>0</v>
      </c>
      <c r="AC26" s="18">
        <v>0</v>
      </c>
      <c r="AD26" s="100">
        <v>0</v>
      </c>
      <c r="AE26" s="100">
        <v>0</v>
      </c>
      <c r="AF26" s="100">
        <v>0</v>
      </c>
      <c r="AG26" s="18">
        <v>0</v>
      </c>
      <c r="AH26" s="18">
        <v>0</v>
      </c>
      <c r="AI26" s="18">
        <v>0</v>
      </c>
      <c r="AJ26" s="286">
        <v>0</v>
      </c>
      <c r="AK26" s="286">
        <v>0</v>
      </c>
      <c r="AL26" s="286">
        <v>0</v>
      </c>
      <c r="AM26" s="352">
        <v>0</v>
      </c>
      <c r="AN26" s="352">
        <v>0</v>
      </c>
      <c r="AO26" s="352">
        <v>0</v>
      </c>
      <c r="AP26" s="363">
        <v>0</v>
      </c>
      <c r="AQ26" s="363">
        <v>0</v>
      </c>
      <c r="AR26" s="363">
        <v>0</v>
      </c>
      <c r="AS26" s="392">
        <v>2</v>
      </c>
      <c r="AT26" s="392">
        <v>2</v>
      </c>
      <c r="AU26" s="392">
        <v>0</v>
      </c>
      <c r="AV26" s="392">
        <v>0</v>
      </c>
      <c r="AW26" s="392">
        <v>0</v>
      </c>
      <c r="AX26" s="392">
        <v>0</v>
      </c>
      <c r="AY26" s="18">
        <v>0</v>
      </c>
      <c r="AZ26" s="18">
        <v>0</v>
      </c>
      <c r="BA26" s="18">
        <v>0</v>
      </c>
      <c r="BB26" s="18">
        <v>0</v>
      </c>
      <c r="BC26" s="18">
        <v>0</v>
      </c>
      <c r="BD26" s="18">
        <v>0</v>
      </c>
      <c r="BE26" s="18">
        <v>0</v>
      </c>
      <c r="BF26" s="18">
        <v>0</v>
      </c>
      <c r="BG26" s="18">
        <v>0</v>
      </c>
      <c r="BH26" s="18">
        <v>1</v>
      </c>
      <c r="BI26" s="18">
        <v>1</v>
      </c>
      <c r="BJ26" s="18">
        <v>0</v>
      </c>
      <c r="BK26" s="18">
        <v>0</v>
      </c>
      <c r="BL26" s="18">
        <v>0</v>
      </c>
      <c r="BM26" s="18">
        <v>0</v>
      </c>
      <c r="BN26" s="18">
        <v>2</v>
      </c>
      <c r="BO26" s="18">
        <v>2</v>
      </c>
      <c r="BP26" s="18">
        <v>0</v>
      </c>
      <c r="BQ26" s="18">
        <v>1</v>
      </c>
      <c r="BR26" s="18">
        <v>1</v>
      </c>
      <c r="BS26" s="18">
        <v>0</v>
      </c>
      <c r="BT26" s="18">
        <v>0</v>
      </c>
      <c r="BU26" s="18">
        <v>0</v>
      </c>
      <c r="BV26" s="18">
        <v>0</v>
      </c>
      <c r="BW26" s="18">
        <v>1</v>
      </c>
      <c r="BX26" s="18">
        <v>1</v>
      </c>
      <c r="BY26" s="18">
        <v>0</v>
      </c>
      <c r="BZ26" s="18"/>
      <c r="CA26" s="18"/>
      <c r="CB26" s="18"/>
    </row>
    <row r="27" spans="1:80" ht="15" x14ac:dyDescent="0.2">
      <c r="A27" s="10" t="s">
        <v>2313</v>
      </c>
      <c r="B27" s="11">
        <v>1</v>
      </c>
      <c r="C27" s="12" t="s">
        <v>3567</v>
      </c>
      <c r="D27" s="13" t="s">
        <v>1690</v>
      </c>
      <c r="E27" s="13" t="s">
        <v>2340</v>
      </c>
      <c r="F27" s="13"/>
      <c r="G27" s="36">
        <v>39120</v>
      </c>
      <c r="H27" s="15" t="s">
        <v>3568</v>
      </c>
      <c r="I27" s="18">
        <v>0</v>
      </c>
      <c r="J27" s="18">
        <v>0</v>
      </c>
      <c r="K27" s="18">
        <v>0</v>
      </c>
      <c r="L27" s="100">
        <v>0</v>
      </c>
      <c r="M27" s="100">
        <v>0</v>
      </c>
      <c r="N27" s="100">
        <v>0</v>
      </c>
      <c r="O27" s="100">
        <v>0</v>
      </c>
      <c r="P27" s="100">
        <v>0</v>
      </c>
      <c r="Q27" s="100">
        <v>0</v>
      </c>
      <c r="R27" s="100">
        <v>0</v>
      </c>
      <c r="S27" s="100">
        <v>0</v>
      </c>
      <c r="T27" s="100">
        <v>0</v>
      </c>
      <c r="U27" s="100">
        <v>0</v>
      </c>
      <c r="V27" s="100">
        <v>0</v>
      </c>
      <c r="W27" s="100">
        <v>0</v>
      </c>
      <c r="X27" s="100">
        <v>0</v>
      </c>
      <c r="Y27" s="100">
        <v>0</v>
      </c>
      <c r="Z27" s="100">
        <v>0</v>
      </c>
      <c r="AA27" s="100">
        <v>1</v>
      </c>
      <c r="AB27" s="100">
        <v>1</v>
      </c>
      <c r="AC27" s="100">
        <v>0</v>
      </c>
      <c r="AD27" s="100">
        <v>0</v>
      </c>
      <c r="AE27" s="100">
        <v>0</v>
      </c>
      <c r="AF27" s="100">
        <v>0</v>
      </c>
      <c r="AG27" s="18">
        <v>1</v>
      </c>
      <c r="AH27" s="18">
        <v>1</v>
      </c>
      <c r="AI27" s="18">
        <v>0</v>
      </c>
      <c r="AJ27" s="286">
        <v>0</v>
      </c>
      <c r="AK27" s="286">
        <v>0</v>
      </c>
      <c r="AL27" s="286">
        <v>0</v>
      </c>
      <c r="AM27" s="352">
        <v>0</v>
      </c>
      <c r="AN27" s="352">
        <v>0</v>
      </c>
      <c r="AO27" s="352">
        <v>0</v>
      </c>
      <c r="AP27" s="363">
        <v>0</v>
      </c>
      <c r="AQ27" s="363">
        <v>0</v>
      </c>
      <c r="AR27" s="363">
        <v>0</v>
      </c>
      <c r="AS27" s="392">
        <v>1</v>
      </c>
      <c r="AT27" s="392">
        <v>1</v>
      </c>
      <c r="AU27" s="392">
        <v>0</v>
      </c>
      <c r="AV27" s="392">
        <v>0</v>
      </c>
      <c r="AW27" s="392">
        <v>0</v>
      </c>
      <c r="AX27" s="392">
        <v>0</v>
      </c>
      <c r="AY27" s="18">
        <v>1</v>
      </c>
      <c r="AZ27" s="18">
        <v>1</v>
      </c>
      <c r="BA27" s="18">
        <v>0</v>
      </c>
      <c r="BB27" s="18">
        <v>0</v>
      </c>
      <c r="BC27" s="18">
        <v>0</v>
      </c>
      <c r="BD27" s="18">
        <v>0</v>
      </c>
      <c r="BE27" s="18">
        <v>0</v>
      </c>
      <c r="BF27" s="18">
        <v>0</v>
      </c>
      <c r="BG27" s="18">
        <v>0</v>
      </c>
      <c r="BH27" s="18">
        <v>1</v>
      </c>
      <c r="BI27" s="18">
        <v>1</v>
      </c>
      <c r="BJ27" s="18">
        <v>0</v>
      </c>
      <c r="BK27" s="18">
        <v>0</v>
      </c>
      <c r="BL27" s="18">
        <v>0</v>
      </c>
      <c r="BM27" s="18">
        <v>0</v>
      </c>
      <c r="BN27" s="18">
        <v>0</v>
      </c>
      <c r="BO27" s="18">
        <v>0</v>
      </c>
      <c r="BP27" s="18">
        <v>0</v>
      </c>
      <c r="BQ27" s="18">
        <v>0</v>
      </c>
      <c r="BR27" s="18">
        <v>0</v>
      </c>
      <c r="BS27" s="18">
        <v>0</v>
      </c>
      <c r="BT27" s="18">
        <v>0</v>
      </c>
      <c r="BU27" s="18">
        <v>0</v>
      </c>
      <c r="BV27" s="18">
        <v>0</v>
      </c>
      <c r="BW27" s="18">
        <v>0</v>
      </c>
      <c r="BX27" s="18">
        <v>0</v>
      </c>
      <c r="BY27" s="18">
        <v>0</v>
      </c>
      <c r="BZ27" s="18"/>
      <c r="CA27" s="18"/>
      <c r="CB27" s="18"/>
    </row>
    <row r="28" spans="1:80" ht="15" x14ac:dyDescent="0.2">
      <c r="A28" s="10" t="s">
        <v>2313</v>
      </c>
      <c r="B28" s="11">
        <v>1</v>
      </c>
      <c r="C28" s="12" t="s">
        <v>3569</v>
      </c>
      <c r="D28" s="13" t="s">
        <v>1690</v>
      </c>
      <c r="E28" s="13" t="s">
        <v>2340</v>
      </c>
      <c r="F28" s="13"/>
      <c r="G28" s="36">
        <v>39120</v>
      </c>
      <c r="H28" s="15" t="s">
        <v>3570</v>
      </c>
      <c r="I28" s="18">
        <v>2</v>
      </c>
      <c r="J28" s="18">
        <v>2</v>
      </c>
      <c r="K28" s="18">
        <v>0</v>
      </c>
      <c r="L28" s="100">
        <v>2</v>
      </c>
      <c r="M28" s="100">
        <v>2</v>
      </c>
      <c r="N28" s="100">
        <v>0</v>
      </c>
      <c r="O28" s="100">
        <v>0</v>
      </c>
      <c r="P28" s="100">
        <v>0</v>
      </c>
      <c r="Q28" s="100">
        <v>0</v>
      </c>
      <c r="R28" s="100">
        <v>1</v>
      </c>
      <c r="S28" s="100">
        <v>1</v>
      </c>
      <c r="T28" s="100">
        <v>0</v>
      </c>
      <c r="U28" s="100">
        <v>1</v>
      </c>
      <c r="V28" s="100">
        <v>1</v>
      </c>
      <c r="W28" s="100">
        <v>0</v>
      </c>
      <c r="X28" s="100">
        <v>0</v>
      </c>
      <c r="Y28" s="100">
        <v>0</v>
      </c>
      <c r="Z28" s="100">
        <v>0</v>
      </c>
      <c r="AA28" s="100">
        <v>1</v>
      </c>
      <c r="AB28" s="100">
        <v>1</v>
      </c>
      <c r="AC28" s="100">
        <v>0</v>
      </c>
      <c r="AD28" s="100">
        <v>0</v>
      </c>
      <c r="AE28" s="100">
        <v>0</v>
      </c>
      <c r="AF28" s="100">
        <v>0</v>
      </c>
      <c r="AG28" s="18">
        <v>0</v>
      </c>
      <c r="AH28" s="18">
        <v>0</v>
      </c>
      <c r="AI28" s="18">
        <v>0</v>
      </c>
      <c r="AJ28" s="286">
        <v>1</v>
      </c>
      <c r="AK28" s="286">
        <v>1</v>
      </c>
      <c r="AL28" s="286">
        <v>0</v>
      </c>
      <c r="AM28" s="352">
        <v>0</v>
      </c>
      <c r="AN28" s="352">
        <v>0</v>
      </c>
      <c r="AO28" s="352">
        <v>0</v>
      </c>
      <c r="AP28" s="363">
        <v>0</v>
      </c>
      <c r="AQ28" s="363">
        <v>0</v>
      </c>
      <c r="AR28" s="363">
        <v>0</v>
      </c>
      <c r="AS28" s="392">
        <v>0</v>
      </c>
      <c r="AT28" s="392">
        <v>0</v>
      </c>
      <c r="AU28" s="392">
        <v>0</v>
      </c>
      <c r="AV28" s="392">
        <v>0</v>
      </c>
      <c r="AW28" s="392">
        <v>0</v>
      </c>
      <c r="AX28" s="392">
        <v>0</v>
      </c>
      <c r="AY28" s="18">
        <v>0</v>
      </c>
      <c r="AZ28" s="18">
        <v>0</v>
      </c>
      <c r="BA28" s="18">
        <v>0</v>
      </c>
      <c r="BB28" s="18">
        <v>0</v>
      </c>
      <c r="BC28" s="18">
        <v>0</v>
      </c>
      <c r="BD28" s="18">
        <v>0</v>
      </c>
      <c r="BE28" s="18">
        <v>0</v>
      </c>
      <c r="BF28" s="18">
        <v>0</v>
      </c>
      <c r="BG28" s="18">
        <v>0</v>
      </c>
      <c r="BH28" s="18">
        <v>0</v>
      </c>
      <c r="BI28" s="18">
        <v>0</v>
      </c>
      <c r="BJ28" s="18">
        <v>0</v>
      </c>
      <c r="BK28" s="18">
        <v>0</v>
      </c>
      <c r="BL28" s="18">
        <v>0</v>
      </c>
      <c r="BM28" s="18">
        <v>0</v>
      </c>
      <c r="BN28" s="18">
        <v>0</v>
      </c>
      <c r="BO28" s="18">
        <v>0</v>
      </c>
      <c r="BP28" s="18">
        <v>0</v>
      </c>
      <c r="BQ28" s="18">
        <v>0</v>
      </c>
      <c r="BR28" s="18">
        <v>0</v>
      </c>
      <c r="BS28" s="18">
        <v>0</v>
      </c>
      <c r="BT28" s="18">
        <v>0</v>
      </c>
      <c r="BU28" s="18">
        <v>0</v>
      </c>
      <c r="BV28" s="18">
        <v>0</v>
      </c>
      <c r="BW28" s="18">
        <v>0</v>
      </c>
      <c r="BX28" s="18">
        <v>0</v>
      </c>
      <c r="BY28" s="18">
        <v>0</v>
      </c>
      <c r="BZ28" s="18"/>
      <c r="CA28" s="18"/>
      <c r="CB28" s="18"/>
    </row>
    <row r="29" spans="1:80" ht="15" x14ac:dyDescent="0.2">
      <c r="A29" s="10" t="s">
        <v>2313</v>
      </c>
      <c r="B29" s="11">
        <v>1</v>
      </c>
      <c r="C29" s="12" t="s">
        <v>3571</v>
      </c>
      <c r="D29" s="13" t="s">
        <v>1690</v>
      </c>
      <c r="E29" s="13" t="s">
        <v>2340</v>
      </c>
      <c r="F29" s="13"/>
      <c r="G29" s="36">
        <v>39120</v>
      </c>
      <c r="H29" s="15" t="s">
        <v>1658</v>
      </c>
      <c r="I29" s="18">
        <v>3</v>
      </c>
      <c r="J29" s="18">
        <v>3</v>
      </c>
      <c r="K29" s="18">
        <v>0</v>
      </c>
      <c r="L29" s="100">
        <v>6</v>
      </c>
      <c r="M29" s="100">
        <v>6</v>
      </c>
      <c r="N29" s="100">
        <v>0</v>
      </c>
      <c r="O29" s="100">
        <v>3</v>
      </c>
      <c r="P29" s="100">
        <v>3</v>
      </c>
      <c r="Q29" s="100">
        <v>0</v>
      </c>
      <c r="R29" s="100">
        <v>5</v>
      </c>
      <c r="S29" s="100">
        <v>5</v>
      </c>
      <c r="T29" s="100">
        <v>0</v>
      </c>
      <c r="U29" s="100">
        <v>6</v>
      </c>
      <c r="V29" s="100">
        <v>6</v>
      </c>
      <c r="W29" s="100">
        <v>0</v>
      </c>
      <c r="X29" s="100">
        <v>0</v>
      </c>
      <c r="Y29" s="100">
        <v>0</v>
      </c>
      <c r="Z29" s="100">
        <v>0</v>
      </c>
      <c r="AA29" s="100">
        <v>4</v>
      </c>
      <c r="AB29" s="100">
        <v>4</v>
      </c>
      <c r="AC29" s="100">
        <v>0</v>
      </c>
      <c r="AD29" s="100">
        <v>3</v>
      </c>
      <c r="AE29" s="100">
        <v>3</v>
      </c>
      <c r="AF29" s="100">
        <v>0</v>
      </c>
      <c r="AG29" s="18">
        <v>6</v>
      </c>
      <c r="AH29" s="18">
        <v>6</v>
      </c>
      <c r="AI29" s="18">
        <v>0</v>
      </c>
      <c r="AJ29" s="286">
        <v>1</v>
      </c>
      <c r="AK29" s="286">
        <v>1</v>
      </c>
      <c r="AL29" s="286">
        <v>0</v>
      </c>
      <c r="AM29" s="352">
        <v>0</v>
      </c>
      <c r="AN29" s="352">
        <v>0</v>
      </c>
      <c r="AO29" s="352">
        <v>0</v>
      </c>
      <c r="AP29" s="363">
        <v>3</v>
      </c>
      <c r="AQ29" s="363">
        <v>3</v>
      </c>
      <c r="AR29" s="363">
        <v>0</v>
      </c>
      <c r="AS29" s="392">
        <v>9</v>
      </c>
      <c r="AT29" s="392">
        <v>9</v>
      </c>
      <c r="AU29" s="392">
        <v>0</v>
      </c>
      <c r="AV29" s="392">
        <v>9</v>
      </c>
      <c r="AW29" s="392">
        <v>9</v>
      </c>
      <c r="AX29" s="392">
        <v>0</v>
      </c>
      <c r="AY29" s="18">
        <v>4</v>
      </c>
      <c r="AZ29" s="18">
        <v>4</v>
      </c>
      <c r="BA29" s="18">
        <v>0</v>
      </c>
      <c r="BB29" s="18">
        <v>0</v>
      </c>
      <c r="BC29" s="18">
        <v>0</v>
      </c>
      <c r="BD29" s="18">
        <v>0</v>
      </c>
      <c r="BE29" s="18">
        <v>0</v>
      </c>
      <c r="BF29" s="18">
        <v>0</v>
      </c>
      <c r="BG29" s="18">
        <v>0</v>
      </c>
      <c r="BH29" s="18">
        <v>5</v>
      </c>
      <c r="BI29" s="18">
        <v>5</v>
      </c>
      <c r="BJ29" s="18">
        <v>0</v>
      </c>
      <c r="BK29" s="18">
        <v>5</v>
      </c>
      <c r="BL29" s="18">
        <v>5</v>
      </c>
      <c r="BM29" s="18">
        <v>0</v>
      </c>
      <c r="BN29" s="18">
        <v>0</v>
      </c>
      <c r="BO29" s="18">
        <v>0</v>
      </c>
      <c r="BP29" s="18">
        <v>0</v>
      </c>
      <c r="BQ29" s="18">
        <v>0</v>
      </c>
      <c r="BR29" s="18">
        <v>0</v>
      </c>
      <c r="BS29" s="18">
        <v>0</v>
      </c>
      <c r="BT29" s="18">
        <v>5</v>
      </c>
      <c r="BU29" s="18">
        <v>5</v>
      </c>
      <c r="BV29" s="18">
        <v>0</v>
      </c>
      <c r="BW29" s="18">
        <v>5</v>
      </c>
      <c r="BX29" s="18">
        <v>5</v>
      </c>
      <c r="BY29" s="18">
        <v>0</v>
      </c>
      <c r="BZ29" s="18"/>
      <c r="CA29" s="18"/>
      <c r="CB29" s="18"/>
    </row>
    <row r="30" spans="1:80" ht="15" x14ac:dyDescent="0.2">
      <c r="A30" s="10" t="s">
        <v>2313</v>
      </c>
      <c r="B30" s="11">
        <v>1</v>
      </c>
      <c r="C30" s="12" t="s">
        <v>1659</v>
      </c>
      <c r="D30" s="13" t="s">
        <v>1690</v>
      </c>
      <c r="E30" s="13" t="s">
        <v>2340</v>
      </c>
      <c r="F30" s="13"/>
      <c r="G30" s="36">
        <v>39120</v>
      </c>
      <c r="H30" s="15" t="s">
        <v>1620</v>
      </c>
      <c r="I30" s="18">
        <v>3</v>
      </c>
      <c r="J30" s="18">
        <v>3</v>
      </c>
      <c r="K30" s="18">
        <v>0</v>
      </c>
      <c r="L30" s="100">
        <v>7</v>
      </c>
      <c r="M30" s="100">
        <v>7</v>
      </c>
      <c r="N30" s="100">
        <v>0</v>
      </c>
      <c r="O30" s="100">
        <v>3</v>
      </c>
      <c r="P30" s="100">
        <v>3</v>
      </c>
      <c r="Q30" s="100">
        <v>0</v>
      </c>
      <c r="R30" s="100">
        <v>5</v>
      </c>
      <c r="S30" s="100">
        <v>5</v>
      </c>
      <c r="T30" s="100">
        <v>0</v>
      </c>
      <c r="U30" s="100">
        <v>5</v>
      </c>
      <c r="V30" s="100">
        <v>5</v>
      </c>
      <c r="W30" s="100">
        <v>0</v>
      </c>
      <c r="X30" s="100">
        <v>0</v>
      </c>
      <c r="Y30" s="100">
        <v>0</v>
      </c>
      <c r="Z30" s="100">
        <v>0</v>
      </c>
      <c r="AA30" s="100">
        <v>4</v>
      </c>
      <c r="AB30" s="100">
        <v>4</v>
      </c>
      <c r="AC30" s="100">
        <v>0</v>
      </c>
      <c r="AD30" s="100">
        <v>3</v>
      </c>
      <c r="AE30" s="100">
        <v>3</v>
      </c>
      <c r="AF30" s="100">
        <v>0</v>
      </c>
      <c r="AG30" s="18">
        <v>4</v>
      </c>
      <c r="AH30" s="18">
        <v>4</v>
      </c>
      <c r="AI30" s="18">
        <v>0</v>
      </c>
      <c r="AJ30" s="286">
        <v>3</v>
      </c>
      <c r="AK30" s="286">
        <v>3</v>
      </c>
      <c r="AL30" s="286">
        <v>0</v>
      </c>
      <c r="AM30" s="352">
        <v>0</v>
      </c>
      <c r="AN30" s="352">
        <v>0</v>
      </c>
      <c r="AO30" s="352">
        <v>0</v>
      </c>
      <c r="AP30" s="363">
        <v>3</v>
      </c>
      <c r="AQ30" s="363">
        <v>3</v>
      </c>
      <c r="AR30" s="363">
        <v>0</v>
      </c>
      <c r="AS30" s="392">
        <v>8</v>
      </c>
      <c r="AT30" s="392">
        <v>8</v>
      </c>
      <c r="AU30" s="392">
        <v>0</v>
      </c>
      <c r="AV30" s="392">
        <v>6</v>
      </c>
      <c r="AW30" s="392">
        <v>6</v>
      </c>
      <c r="AX30" s="392">
        <v>0</v>
      </c>
      <c r="AY30" s="18">
        <v>3</v>
      </c>
      <c r="AZ30" s="18">
        <v>3</v>
      </c>
      <c r="BA30" s="18">
        <v>0</v>
      </c>
      <c r="BB30" s="18">
        <v>0</v>
      </c>
      <c r="BC30" s="18">
        <v>0</v>
      </c>
      <c r="BD30" s="18">
        <v>0</v>
      </c>
      <c r="BE30" s="18">
        <v>0</v>
      </c>
      <c r="BF30" s="18">
        <v>0</v>
      </c>
      <c r="BG30" s="18">
        <v>0</v>
      </c>
      <c r="BH30" s="18">
        <v>7</v>
      </c>
      <c r="BI30" s="18">
        <v>7</v>
      </c>
      <c r="BJ30" s="18">
        <v>0</v>
      </c>
      <c r="BK30" s="18">
        <v>2</v>
      </c>
      <c r="BL30" s="18">
        <v>2</v>
      </c>
      <c r="BM30" s="18">
        <v>0</v>
      </c>
      <c r="BN30" s="18">
        <v>0</v>
      </c>
      <c r="BO30" s="18">
        <v>0</v>
      </c>
      <c r="BP30" s="18">
        <v>0</v>
      </c>
      <c r="BQ30" s="18">
        <v>0</v>
      </c>
      <c r="BR30" s="18">
        <v>0</v>
      </c>
      <c r="BS30" s="18">
        <v>0</v>
      </c>
      <c r="BT30" s="18">
        <v>6</v>
      </c>
      <c r="BU30" s="18">
        <v>6</v>
      </c>
      <c r="BV30" s="18">
        <v>0</v>
      </c>
      <c r="BW30" s="18">
        <v>7</v>
      </c>
      <c r="BX30" s="18">
        <v>7</v>
      </c>
      <c r="BY30" s="18">
        <v>0</v>
      </c>
      <c r="BZ30" s="18"/>
      <c r="CA30" s="18"/>
      <c r="CB30" s="18"/>
    </row>
    <row r="31" spans="1:80" ht="15" x14ac:dyDescent="0.2">
      <c r="A31" s="10" t="s">
        <v>2313</v>
      </c>
      <c r="B31" s="11">
        <v>1</v>
      </c>
      <c r="C31" s="12" t="s">
        <v>1621</v>
      </c>
      <c r="D31" s="13" t="s">
        <v>1690</v>
      </c>
      <c r="E31" s="13" t="s">
        <v>2340</v>
      </c>
      <c r="F31" s="13"/>
      <c r="G31" s="36">
        <v>39120</v>
      </c>
      <c r="H31" s="15" t="s">
        <v>1622</v>
      </c>
      <c r="I31" s="18">
        <v>3</v>
      </c>
      <c r="J31" s="18">
        <v>3</v>
      </c>
      <c r="K31" s="18">
        <v>0</v>
      </c>
      <c r="L31" s="100">
        <v>6</v>
      </c>
      <c r="M31" s="100">
        <v>6</v>
      </c>
      <c r="N31" s="100">
        <v>0</v>
      </c>
      <c r="O31" s="100">
        <v>3</v>
      </c>
      <c r="P31" s="100">
        <v>3</v>
      </c>
      <c r="Q31" s="100">
        <v>0</v>
      </c>
      <c r="R31" s="100">
        <v>5</v>
      </c>
      <c r="S31" s="100">
        <v>5</v>
      </c>
      <c r="T31" s="100">
        <v>0</v>
      </c>
      <c r="U31" s="100">
        <v>6</v>
      </c>
      <c r="V31" s="100">
        <v>6</v>
      </c>
      <c r="W31" s="100">
        <v>0</v>
      </c>
      <c r="X31" s="100">
        <v>0</v>
      </c>
      <c r="Y31" s="100">
        <v>0</v>
      </c>
      <c r="Z31" s="100">
        <v>0</v>
      </c>
      <c r="AA31" s="100">
        <v>5</v>
      </c>
      <c r="AB31" s="100">
        <v>5</v>
      </c>
      <c r="AC31" s="100">
        <v>0</v>
      </c>
      <c r="AD31" s="100">
        <v>6</v>
      </c>
      <c r="AE31" s="100">
        <v>6</v>
      </c>
      <c r="AF31" s="100">
        <v>0</v>
      </c>
      <c r="AG31" s="18">
        <v>5</v>
      </c>
      <c r="AH31" s="18">
        <v>5</v>
      </c>
      <c r="AI31" s="18">
        <v>0</v>
      </c>
      <c r="AJ31" s="286">
        <v>3</v>
      </c>
      <c r="AK31" s="286">
        <v>3</v>
      </c>
      <c r="AL31" s="286">
        <v>0</v>
      </c>
      <c r="AM31" s="352">
        <v>0</v>
      </c>
      <c r="AN31" s="352">
        <v>0</v>
      </c>
      <c r="AO31" s="352">
        <v>0</v>
      </c>
      <c r="AP31" s="363">
        <v>3</v>
      </c>
      <c r="AQ31" s="363">
        <v>3</v>
      </c>
      <c r="AR31" s="363">
        <v>0</v>
      </c>
      <c r="AS31" s="392">
        <v>10</v>
      </c>
      <c r="AT31" s="392">
        <v>10</v>
      </c>
      <c r="AU31" s="392">
        <v>0</v>
      </c>
      <c r="AV31" s="392">
        <v>6</v>
      </c>
      <c r="AW31" s="392">
        <v>6</v>
      </c>
      <c r="AX31" s="392">
        <v>0</v>
      </c>
      <c r="AY31" s="18">
        <v>3</v>
      </c>
      <c r="AZ31" s="18">
        <v>3</v>
      </c>
      <c r="BA31" s="18">
        <v>0</v>
      </c>
      <c r="BB31" s="18">
        <v>0</v>
      </c>
      <c r="BC31" s="18">
        <v>0</v>
      </c>
      <c r="BD31" s="18">
        <v>0</v>
      </c>
      <c r="BE31" s="18">
        <v>0</v>
      </c>
      <c r="BF31" s="18">
        <v>0</v>
      </c>
      <c r="BG31" s="18">
        <v>0</v>
      </c>
      <c r="BH31" s="18">
        <v>6</v>
      </c>
      <c r="BI31" s="18">
        <v>6</v>
      </c>
      <c r="BJ31" s="18">
        <v>0</v>
      </c>
      <c r="BK31" s="18">
        <v>6</v>
      </c>
      <c r="BL31" s="18">
        <v>6</v>
      </c>
      <c r="BM31" s="18">
        <v>0</v>
      </c>
      <c r="BN31" s="18">
        <v>0</v>
      </c>
      <c r="BO31" s="18">
        <v>0</v>
      </c>
      <c r="BP31" s="18">
        <v>0</v>
      </c>
      <c r="BQ31" s="18">
        <v>0</v>
      </c>
      <c r="BR31" s="18">
        <v>0</v>
      </c>
      <c r="BS31" s="18">
        <v>0</v>
      </c>
      <c r="BT31" s="18">
        <v>6</v>
      </c>
      <c r="BU31" s="18">
        <v>6</v>
      </c>
      <c r="BV31" s="18">
        <v>0</v>
      </c>
      <c r="BW31" s="18">
        <v>3</v>
      </c>
      <c r="BX31" s="18">
        <v>3</v>
      </c>
      <c r="BY31" s="18">
        <v>0</v>
      </c>
      <c r="BZ31" s="18"/>
      <c r="CA31" s="18"/>
      <c r="CB31" s="18"/>
    </row>
    <row r="32" spans="1:80" ht="15" x14ac:dyDescent="0.2">
      <c r="A32" s="10" t="s">
        <v>2313</v>
      </c>
      <c r="B32" s="11">
        <v>1</v>
      </c>
      <c r="C32" s="12" t="s">
        <v>1623</v>
      </c>
      <c r="D32" s="13" t="s">
        <v>1690</v>
      </c>
      <c r="E32" s="13" t="s">
        <v>2340</v>
      </c>
      <c r="F32" s="13"/>
      <c r="G32" s="36">
        <v>39120</v>
      </c>
      <c r="H32" s="15" t="s">
        <v>2387</v>
      </c>
      <c r="I32" s="18">
        <v>3</v>
      </c>
      <c r="J32" s="18">
        <v>3</v>
      </c>
      <c r="K32" s="18">
        <v>0</v>
      </c>
      <c r="L32" s="100">
        <v>7</v>
      </c>
      <c r="M32" s="100">
        <v>7</v>
      </c>
      <c r="N32" s="100">
        <v>0</v>
      </c>
      <c r="O32" s="100">
        <v>3</v>
      </c>
      <c r="P32" s="100">
        <v>3</v>
      </c>
      <c r="Q32" s="100">
        <v>0</v>
      </c>
      <c r="R32" s="100">
        <v>5</v>
      </c>
      <c r="S32" s="100">
        <v>5</v>
      </c>
      <c r="T32" s="100">
        <v>0</v>
      </c>
      <c r="U32" s="100">
        <v>6</v>
      </c>
      <c r="V32" s="100">
        <v>6</v>
      </c>
      <c r="W32" s="100">
        <v>0</v>
      </c>
      <c r="X32" s="100">
        <v>0</v>
      </c>
      <c r="Y32" s="100">
        <v>0</v>
      </c>
      <c r="Z32" s="100">
        <v>0</v>
      </c>
      <c r="AA32" s="100">
        <v>5</v>
      </c>
      <c r="AB32" s="100">
        <v>5</v>
      </c>
      <c r="AC32" s="100">
        <v>0</v>
      </c>
      <c r="AD32" s="100">
        <v>3</v>
      </c>
      <c r="AE32" s="100">
        <v>3</v>
      </c>
      <c r="AF32" s="100">
        <v>0</v>
      </c>
      <c r="AG32" s="18">
        <v>3</v>
      </c>
      <c r="AH32" s="18">
        <v>3</v>
      </c>
      <c r="AI32" s="18">
        <v>0</v>
      </c>
      <c r="AJ32" s="286">
        <v>0</v>
      </c>
      <c r="AK32" s="286">
        <v>0</v>
      </c>
      <c r="AL32" s="286">
        <v>0</v>
      </c>
      <c r="AM32" s="352">
        <v>0</v>
      </c>
      <c r="AN32" s="352">
        <v>0</v>
      </c>
      <c r="AO32" s="352">
        <v>0</v>
      </c>
      <c r="AP32" s="363">
        <v>3</v>
      </c>
      <c r="AQ32" s="363">
        <v>3</v>
      </c>
      <c r="AR32" s="363">
        <v>0</v>
      </c>
      <c r="AS32" s="392">
        <v>9</v>
      </c>
      <c r="AT32" s="392">
        <v>9</v>
      </c>
      <c r="AU32" s="392">
        <v>0</v>
      </c>
      <c r="AV32" s="392">
        <v>5</v>
      </c>
      <c r="AW32" s="392">
        <v>5</v>
      </c>
      <c r="AX32" s="392">
        <v>0</v>
      </c>
      <c r="AY32" s="18">
        <v>6</v>
      </c>
      <c r="AZ32" s="18">
        <v>6</v>
      </c>
      <c r="BA32" s="18">
        <v>0</v>
      </c>
      <c r="BB32" s="18">
        <v>0</v>
      </c>
      <c r="BC32" s="18">
        <v>0</v>
      </c>
      <c r="BD32" s="18">
        <v>0</v>
      </c>
      <c r="BE32" s="18">
        <v>0</v>
      </c>
      <c r="BF32" s="18">
        <v>0</v>
      </c>
      <c r="BG32" s="18">
        <v>0</v>
      </c>
      <c r="BH32" s="18">
        <v>5</v>
      </c>
      <c r="BI32" s="18">
        <v>5</v>
      </c>
      <c r="BJ32" s="18">
        <v>0</v>
      </c>
      <c r="BK32" s="18">
        <v>2</v>
      </c>
      <c r="BL32" s="18">
        <v>2</v>
      </c>
      <c r="BM32" s="18">
        <v>0</v>
      </c>
      <c r="BN32" s="18">
        <v>0</v>
      </c>
      <c r="BO32" s="18">
        <v>0</v>
      </c>
      <c r="BP32" s="18">
        <v>0</v>
      </c>
      <c r="BQ32" s="18">
        <v>0</v>
      </c>
      <c r="BR32" s="18">
        <v>0</v>
      </c>
      <c r="BS32" s="18">
        <v>0</v>
      </c>
      <c r="BT32" s="18">
        <v>6</v>
      </c>
      <c r="BU32" s="18">
        <v>6</v>
      </c>
      <c r="BV32" s="18">
        <v>0</v>
      </c>
      <c r="BW32" s="18">
        <v>3</v>
      </c>
      <c r="BX32" s="18">
        <v>3</v>
      </c>
      <c r="BY32" s="18">
        <v>0</v>
      </c>
      <c r="BZ32" s="18"/>
      <c r="CA32" s="18"/>
      <c r="CB32" s="18"/>
    </row>
    <row r="33" spans="1:80" ht="15" x14ac:dyDescent="0.2">
      <c r="A33" s="10" t="s">
        <v>2313</v>
      </c>
      <c r="B33" s="11">
        <v>1</v>
      </c>
      <c r="C33" s="12" t="s">
        <v>2388</v>
      </c>
      <c r="D33" s="13" t="s">
        <v>1690</v>
      </c>
      <c r="E33" s="13" t="s">
        <v>2340</v>
      </c>
      <c r="F33" s="13"/>
      <c r="G33" s="36">
        <v>39120</v>
      </c>
      <c r="H33" s="15" t="s">
        <v>2389</v>
      </c>
      <c r="I33" s="18">
        <v>2</v>
      </c>
      <c r="J33" s="18">
        <v>2</v>
      </c>
      <c r="K33" s="18">
        <v>0</v>
      </c>
      <c r="L33" s="100">
        <v>1</v>
      </c>
      <c r="M33" s="100">
        <v>1</v>
      </c>
      <c r="N33" s="100">
        <v>0</v>
      </c>
      <c r="O33" s="100">
        <v>0</v>
      </c>
      <c r="P33" s="100">
        <v>0</v>
      </c>
      <c r="Q33" s="100">
        <v>0</v>
      </c>
      <c r="R33" s="100">
        <v>1</v>
      </c>
      <c r="S33" s="100">
        <v>1</v>
      </c>
      <c r="T33" s="100">
        <v>0</v>
      </c>
      <c r="U33" s="100">
        <v>1</v>
      </c>
      <c r="V33" s="100">
        <v>1</v>
      </c>
      <c r="W33" s="100">
        <v>0</v>
      </c>
      <c r="X33" s="100">
        <v>0</v>
      </c>
      <c r="Y33" s="100">
        <v>0</v>
      </c>
      <c r="Z33" s="100">
        <v>0</v>
      </c>
      <c r="AA33" s="100">
        <v>2</v>
      </c>
      <c r="AB33" s="100">
        <v>2</v>
      </c>
      <c r="AC33" s="100">
        <v>0</v>
      </c>
      <c r="AD33" s="100">
        <v>0</v>
      </c>
      <c r="AE33" s="100">
        <v>0</v>
      </c>
      <c r="AF33" s="100">
        <v>0</v>
      </c>
      <c r="AG33" s="18">
        <v>1</v>
      </c>
      <c r="AH33" s="18">
        <v>1</v>
      </c>
      <c r="AI33" s="18">
        <v>0</v>
      </c>
      <c r="AJ33" s="286">
        <v>0</v>
      </c>
      <c r="AK33" s="286">
        <v>0</v>
      </c>
      <c r="AL33" s="286">
        <v>0</v>
      </c>
      <c r="AM33" s="352">
        <v>0</v>
      </c>
      <c r="AN33" s="352">
        <v>0</v>
      </c>
      <c r="AO33" s="352">
        <v>0</v>
      </c>
      <c r="AP33" s="363">
        <v>1</v>
      </c>
      <c r="AQ33" s="363">
        <v>1</v>
      </c>
      <c r="AR33" s="363">
        <v>0</v>
      </c>
      <c r="AS33" s="392">
        <v>2</v>
      </c>
      <c r="AT33" s="392">
        <v>2</v>
      </c>
      <c r="AU33" s="392">
        <v>0</v>
      </c>
      <c r="AV33" s="392">
        <v>3</v>
      </c>
      <c r="AW33" s="392">
        <v>3</v>
      </c>
      <c r="AX33" s="392">
        <v>0</v>
      </c>
      <c r="AY33" s="18">
        <v>2</v>
      </c>
      <c r="AZ33" s="18">
        <v>2</v>
      </c>
      <c r="BA33" s="18">
        <v>0</v>
      </c>
      <c r="BB33" s="18">
        <v>0</v>
      </c>
      <c r="BC33" s="18">
        <v>0</v>
      </c>
      <c r="BD33" s="18">
        <v>0</v>
      </c>
      <c r="BE33" s="18">
        <v>0</v>
      </c>
      <c r="BF33" s="18">
        <v>0</v>
      </c>
      <c r="BG33" s="18">
        <v>0</v>
      </c>
      <c r="BH33" s="18">
        <v>1</v>
      </c>
      <c r="BI33" s="18">
        <v>1</v>
      </c>
      <c r="BJ33" s="18">
        <v>0</v>
      </c>
      <c r="BK33" s="18">
        <v>0</v>
      </c>
      <c r="BL33" s="18">
        <v>0</v>
      </c>
      <c r="BM33" s="18">
        <v>0</v>
      </c>
      <c r="BN33" s="18">
        <v>0</v>
      </c>
      <c r="BO33" s="18">
        <v>0</v>
      </c>
      <c r="BP33" s="18">
        <v>0</v>
      </c>
      <c r="BQ33" s="18">
        <v>0</v>
      </c>
      <c r="BR33" s="18">
        <v>0</v>
      </c>
      <c r="BS33" s="18">
        <v>0</v>
      </c>
      <c r="BT33" s="18">
        <v>1</v>
      </c>
      <c r="BU33" s="18">
        <v>1</v>
      </c>
      <c r="BV33" s="18">
        <v>0</v>
      </c>
      <c r="BW33" s="18">
        <v>1</v>
      </c>
      <c r="BX33" s="18">
        <v>1</v>
      </c>
      <c r="BY33" s="18">
        <v>0</v>
      </c>
      <c r="BZ33" s="18"/>
      <c r="CA33" s="18"/>
      <c r="CB33" s="18"/>
    </row>
    <row r="34" spans="1:80" ht="15" x14ac:dyDescent="0.2">
      <c r="A34" s="10" t="s">
        <v>2313</v>
      </c>
      <c r="B34" s="11">
        <v>1</v>
      </c>
      <c r="C34" s="12" t="s">
        <v>2390</v>
      </c>
      <c r="D34" s="13" t="s">
        <v>1690</v>
      </c>
      <c r="E34" s="13" t="s">
        <v>1691</v>
      </c>
      <c r="F34" s="36">
        <v>39056</v>
      </c>
      <c r="G34" s="36">
        <v>39021</v>
      </c>
      <c r="H34" s="15" t="s">
        <v>1734</v>
      </c>
      <c r="I34" s="18">
        <v>2</v>
      </c>
      <c r="J34" s="18">
        <v>2</v>
      </c>
      <c r="K34" s="18">
        <v>0</v>
      </c>
      <c r="L34" s="100">
        <v>2</v>
      </c>
      <c r="M34" s="100">
        <v>2</v>
      </c>
      <c r="N34" s="100">
        <v>0</v>
      </c>
      <c r="O34" s="100">
        <v>1</v>
      </c>
      <c r="P34" s="100">
        <v>1</v>
      </c>
      <c r="Q34" s="100">
        <v>0</v>
      </c>
      <c r="R34" s="100">
        <v>3</v>
      </c>
      <c r="S34" s="100">
        <v>3</v>
      </c>
      <c r="T34" s="100">
        <v>0</v>
      </c>
      <c r="U34" s="100">
        <v>2</v>
      </c>
      <c r="V34" s="100">
        <v>2</v>
      </c>
      <c r="W34" s="100">
        <v>0</v>
      </c>
      <c r="X34" s="100">
        <v>0</v>
      </c>
      <c r="Y34" s="100">
        <v>0</v>
      </c>
      <c r="Z34" s="100">
        <v>0</v>
      </c>
      <c r="AA34" s="100">
        <v>1</v>
      </c>
      <c r="AB34" s="100">
        <v>1</v>
      </c>
      <c r="AC34" s="100">
        <v>0</v>
      </c>
      <c r="AD34" s="100">
        <v>3</v>
      </c>
      <c r="AE34" s="100">
        <v>3</v>
      </c>
      <c r="AF34" s="100">
        <v>0</v>
      </c>
      <c r="AG34" s="18">
        <v>3</v>
      </c>
      <c r="AH34" s="18">
        <v>3</v>
      </c>
      <c r="AI34" s="18">
        <v>0</v>
      </c>
      <c r="AJ34" s="286">
        <v>2</v>
      </c>
      <c r="AK34" s="286">
        <v>2</v>
      </c>
      <c r="AL34" s="286">
        <v>0</v>
      </c>
      <c r="AM34" s="352">
        <v>0</v>
      </c>
      <c r="AN34" s="352">
        <v>0</v>
      </c>
      <c r="AO34" s="352">
        <v>0</v>
      </c>
      <c r="AP34" s="363">
        <v>1</v>
      </c>
      <c r="AQ34" s="363">
        <v>1</v>
      </c>
      <c r="AR34" s="363">
        <v>0</v>
      </c>
      <c r="AS34" s="392">
        <v>3</v>
      </c>
      <c r="AT34" s="392">
        <v>3</v>
      </c>
      <c r="AU34" s="392">
        <v>0</v>
      </c>
      <c r="AV34" s="392">
        <v>2</v>
      </c>
      <c r="AW34" s="392">
        <v>2</v>
      </c>
      <c r="AX34" s="392">
        <v>0</v>
      </c>
      <c r="AY34" s="18">
        <v>0</v>
      </c>
      <c r="AZ34" s="18">
        <v>0</v>
      </c>
      <c r="BA34" s="18">
        <v>0</v>
      </c>
      <c r="BB34" s="18">
        <v>0</v>
      </c>
      <c r="BC34" s="18">
        <v>0</v>
      </c>
      <c r="BD34" s="18">
        <v>0</v>
      </c>
      <c r="BE34" s="18">
        <v>0</v>
      </c>
      <c r="BF34" s="18">
        <v>0</v>
      </c>
      <c r="BG34" s="18">
        <v>0</v>
      </c>
      <c r="BH34" s="18">
        <v>2</v>
      </c>
      <c r="BI34" s="18">
        <v>2</v>
      </c>
      <c r="BJ34" s="18">
        <v>0</v>
      </c>
      <c r="BK34" s="18">
        <v>4</v>
      </c>
      <c r="BL34" s="18">
        <v>4</v>
      </c>
      <c r="BM34" s="18">
        <v>0</v>
      </c>
      <c r="BN34" s="18">
        <v>0</v>
      </c>
      <c r="BO34" s="18">
        <v>0</v>
      </c>
      <c r="BP34" s="18">
        <v>0</v>
      </c>
      <c r="BQ34" s="18">
        <v>0</v>
      </c>
      <c r="BR34" s="18">
        <v>0</v>
      </c>
      <c r="BS34" s="18">
        <v>0</v>
      </c>
      <c r="BT34" s="18">
        <v>3</v>
      </c>
      <c r="BU34" s="18">
        <v>3</v>
      </c>
      <c r="BV34" s="18">
        <v>0</v>
      </c>
      <c r="BW34" s="18">
        <v>1</v>
      </c>
      <c r="BX34" s="18">
        <v>1</v>
      </c>
      <c r="BY34" s="18">
        <v>0</v>
      </c>
      <c r="BZ34" s="18"/>
      <c r="CA34" s="18"/>
      <c r="CB34" s="18"/>
    </row>
    <row r="35" spans="1:80" ht="15" x14ac:dyDescent="0.2">
      <c r="A35" s="10" t="s">
        <v>2313</v>
      </c>
      <c r="B35" s="11">
        <v>1</v>
      </c>
      <c r="C35" s="12" t="s">
        <v>1735</v>
      </c>
      <c r="D35" s="13" t="s">
        <v>1690</v>
      </c>
      <c r="E35" s="13" t="s">
        <v>2340</v>
      </c>
      <c r="F35" s="13"/>
      <c r="G35" s="36">
        <v>39021</v>
      </c>
      <c r="H35" s="15" t="s">
        <v>1736</v>
      </c>
      <c r="I35" s="18">
        <v>1</v>
      </c>
      <c r="J35" s="18">
        <v>1</v>
      </c>
      <c r="K35" s="18">
        <v>0</v>
      </c>
      <c r="L35" s="100">
        <v>1</v>
      </c>
      <c r="M35" s="100">
        <v>1</v>
      </c>
      <c r="N35" s="100">
        <v>0</v>
      </c>
      <c r="O35" s="100">
        <v>1</v>
      </c>
      <c r="P35" s="100">
        <v>1</v>
      </c>
      <c r="Q35" s="100">
        <v>0</v>
      </c>
      <c r="R35" s="100">
        <v>1</v>
      </c>
      <c r="S35" s="100">
        <v>1</v>
      </c>
      <c r="T35" s="100">
        <v>0</v>
      </c>
      <c r="U35" s="100">
        <v>0</v>
      </c>
      <c r="V35" s="100">
        <v>0</v>
      </c>
      <c r="W35" s="100">
        <v>0</v>
      </c>
      <c r="X35" s="100">
        <v>0</v>
      </c>
      <c r="Y35" s="100">
        <v>0</v>
      </c>
      <c r="Z35" s="100">
        <v>0</v>
      </c>
      <c r="AA35" s="100">
        <v>12</v>
      </c>
      <c r="AB35" s="100">
        <v>12</v>
      </c>
      <c r="AC35" s="100">
        <v>0</v>
      </c>
      <c r="AD35" s="100">
        <v>1</v>
      </c>
      <c r="AE35" s="100">
        <v>1</v>
      </c>
      <c r="AF35" s="100">
        <v>0</v>
      </c>
      <c r="AG35" s="18">
        <v>4</v>
      </c>
      <c r="AH35" s="18">
        <v>4</v>
      </c>
      <c r="AI35" s="18">
        <v>0</v>
      </c>
      <c r="AJ35" s="286">
        <v>2</v>
      </c>
      <c r="AK35" s="286">
        <v>2</v>
      </c>
      <c r="AL35" s="286">
        <v>0</v>
      </c>
      <c r="AM35" s="352">
        <v>0</v>
      </c>
      <c r="AN35" s="352">
        <v>0</v>
      </c>
      <c r="AO35" s="352">
        <v>0</v>
      </c>
      <c r="AP35" s="363">
        <v>1</v>
      </c>
      <c r="AQ35" s="363">
        <v>1</v>
      </c>
      <c r="AR35" s="363">
        <v>0</v>
      </c>
      <c r="AS35" s="392">
        <v>1</v>
      </c>
      <c r="AT35" s="392">
        <v>1</v>
      </c>
      <c r="AU35" s="392">
        <v>0</v>
      </c>
      <c r="AV35" s="392">
        <v>3</v>
      </c>
      <c r="AW35" s="392">
        <v>3</v>
      </c>
      <c r="AX35" s="392">
        <v>0</v>
      </c>
      <c r="AY35" s="18">
        <v>1</v>
      </c>
      <c r="AZ35" s="18">
        <v>1</v>
      </c>
      <c r="BA35" s="18">
        <v>0</v>
      </c>
      <c r="BB35" s="18">
        <v>0</v>
      </c>
      <c r="BC35" s="18">
        <v>0</v>
      </c>
      <c r="BD35" s="18">
        <v>0</v>
      </c>
      <c r="BE35" s="18">
        <v>0</v>
      </c>
      <c r="BF35" s="18">
        <v>0</v>
      </c>
      <c r="BG35" s="18">
        <v>0</v>
      </c>
      <c r="BH35" s="18">
        <v>1</v>
      </c>
      <c r="BI35" s="18">
        <v>1</v>
      </c>
      <c r="BJ35" s="18">
        <v>0</v>
      </c>
      <c r="BK35" s="18">
        <v>2</v>
      </c>
      <c r="BL35" s="18">
        <v>2</v>
      </c>
      <c r="BM35" s="18">
        <v>0</v>
      </c>
      <c r="BN35" s="18">
        <v>0</v>
      </c>
      <c r="BO35" s="18">
        <v>0</v>
      </c>
      <c r="BP35" s="18">
        <v>0</v>
      </c>
      <c r="BQ35" s="18">
        <v>0</v>
      </c>
      <c r="BR35" s="18">
        <v>0</v>
      </c>
      <c r="BS35" s="18">
        <v>0</v>
      </c>
      <c r="BT35" s="18">
        <v>0</v>
      </c>
      <c r="BU35" s="18">
        <v>0</v>
      </c>
      <c r="BV35" s="18">
        <v>0</v>
      </c>
      <c r="BW35" s="18">
        <v>1</v>
      </c>
      <c r="BX35" s="18">
        <v>1</v>
      </c>
      <c r="BY35" s="18">
        <v>0</v>
      </c>
      <c r="BZ35" s="18"/>
      <c r="CA35" s="18"/>
      <c r="CB35" s="18"/>
    </row>
    <row r="36" spans="1:80" ht="15" x14ac:dyDescent="0.2">
      <c r="A36" s="10" t="s">
        <v>2313</v>
      </c>
      <c r="B36" s="11">
        <v>1</v>
      </c>
      <c r="C36" s="12" t="s">
        <v>1737</v>
      </c>
      <c r="D36" s="13" t="s">
        <v>1690</v>
      </c>
      <c r="E36" s="13" t="s">
        <v>2340</v>
      </c>
      <c r="F36" s="13"/>
      <c r="G36" s="36">
        <v>39120</v>
      </c>
      <c r="H36" s="15" t="s">
        <v>2818</v>
      </c>
      <c r="I36" s="18">
        <v>2</v>
      </c>
      <c r="J36" s="18">
        <v>2</v>
      </c>
      <c r="K36" s="18">
        <v>0</v>
      </c>
      <c r="L36" s="100">
        <v>3</v>
      </c>
      <c r="M36" s="100">
        <v>3</v>
      </c>
      <c r="N36" s="100">
        <v>0</v>
      </c>
      <c r="O36" s="100">
        <v>1</v>
      </c>
      <c r="P36" s="100">
        <v>1</v>
      </c>
      <c r="Q36" s="100">
        <v>0</v>
      </c>
      <c r="R36" s="100">
        <v>2</v>
      </c>
      <c r="S36" s="100">
        <v>2</v>
      </c>
      <c r="T36" s="100">
        <v>0</v>
      </c>
      <c r="U36" s="100">
        <v>0</v>
      </c>
      <c r="V36" s="100">
        <v>0</v>
      </c>
      <c r="W36" s="100">
        <v>0</v>
      </c>
      <c r="X36" s="100">
        <v>0</v>
      </c>
      <c r="Y36" s="100">
        <v>0</v>
      </c>
      <c r="Z36" s="100">
        <v>0</v>
      </c>
      <c r="AA36" s="100">
        <v>2</v>
      </c>
      <c r="AB36" s="100">
        <v>2</v>
      </c>
      <c r="AC36" s="100">
        <v>0</v>
      </c>
      <c r="AD36" s="100">
        <v>2</v>
      </c>
      <c r="AE36" s="100">
        <v>2</v>
      </c>
      <c r="AF36" s="100">
        <v>0</v>
      </c>
      <c r="AG36" s="18">
        <v>5</v>
      </c>
      <c r="AH36" s="18">
        <v>5</v>
      </c>
      <c r="AI36" s="18">
        <v>0</v>
      </c>
      <c r="AJ36" s="286">
        <v>2</v>
      </c>
      <c r="AK36" s="286">
        <v>2</v>
      </c>
      <c r="AL36" s="286">
        <v>0</v>
      </c>
      <c r="AM36" s="352">
        <v>0</v>
      </c>
      <c r="AN36" s="352">
        <v>0</v>
      </c>
      <c r="AO36" s="352">
        <v>0</v>
      </c>
      <c r="AP36" s="363">
        <v>1</v>
      </c>
      <c r="AQ36" s="363">
        <v>1</v>
      </c>
      <c r="AR36" s="363">
        <v>0</v>
      </c>
      <c r="AS36" s="392">
        <v>3</v>
      </c>
      <c r="AT36" s="392">
        <v>3</v>
      </c>
      <c r="AU36" s="392">
        <v>0</v>
      </c>
      <c r="AV36" s="392">
        <v>4</v>
      </c>
      <c r="AW36" s="392">
        <v>4</v>
      </c>
      <c r="AX36" s="392">
        <v>0</v>
      </c>
      <c r="AY36" s="18">
        <v>0</v>
      </c>
      <c r="AZ36" s="18">
        <v>0</v>
      </c>
      <c r="BA36" s="18">
        <v>0</v>
      </c>
      <c r="BB36" s="18">
        <v>0</v>
      </c>
      <c r="BC36" s="18">
        <v>0</v>
      </c>
      <c r="BD36" s="18">
        <v>0</v>
      </c>
      <c r="BE36" s="18">
        <v>0</v>
      </c>
      <c r="BF36" s="18">
        <v>0</v>
      </c>
      <c r="BG36" s="18">
        <v>0</v>
      </c>
      <c r="BH36" s="18">
        <v>2</v>
      </c>
      <c r="BI36" s="18">
        <v>2</v>
      </c>
      <c r="BJ36" s="18">
        <v>0</v>
      </c>
      <c r="BK36" s="18">
        <v>5</v>
      </c>
      <c r="BL36" s="18">
        <v>5</v>
      </c>
      <c r="BM36" s="18">
        <v>0</v>
      </c>
      <c r="BN36" s="18">
        <v>0</v>
      </c>
      <c r="BO36" s="18">
        <v>0</v>
      </c>
      <c r="BP36" s="18">
        <v>0</v>
      </c>
      <c r="BQ36" s="18">
        <v>0</v>
      </c>
      <c r="BR36" s="18">
        <v>0</v>
      </c>
      <c r="BS36" s="18">
        <v>0</v>
      </c>
      <c r="BT36" s="18">
        <v>0</v>
      </c>
      <c r="BU36" s="18">
        <v>0</v>
      </c>
      <c r="BV36" s="18">
        <v>0</v>
      </c>
      <c r="BW36" s="18">
        <v>1</v>
      </c>
      <c r="BX36" s="18">
        <v>1</v>
      </c>
      <c r="BY36" s="18">
        <v>0</v>
      </c>
      <c r="BZ36" s="18"/>
      <c r="CA36" s="18"/>
      <c r="CB36" s="18"/>
    </row>
    <row r="37" spans="1:80" ht="15" x14ac:dyDescent="0.2">
      <c r="A37" s="10" t="s">
        <v>2313</v>
      </c>
      <c r="B37" s="11">
        <v>1</v>
      </c>
      <c r="C37" s="12" t="s">
        <v>39</v>
      </c>
      <c r="D37" s="13" t="s">
        <v>1690</v>
      </c>
      <c r="E37" s="13" t="s">
        <v>2340</v>
      </c>
      <c r="F37" s="13"/>
      <c r="G37" s="36">
        <v>39021</v>
      </c>
      <c r="H37" s="15" t="s">
        <v>40</v>
      </c>
      <c r="I37" s="18">
        <v>1</v>
      </c>
      <c r="J37" s="18">
        <v>1</v>
      </c>
      <c r="K37" s="18">
        <v>0</v>
      </c>
      <c r="L37" s="100">
        <v>5</v>
      </c>
      <c r="M37" s="100">
        <v>5</v>
      </c>
      <c r="N37" s="100">
        <v>0</v>
      </c>
      <c r="O37" s="100">
        <v>2</v>
      </c>
      <c r="P37" s="100">
        <v>2</v>
      </c>
      <c r="Q37" s="100">
        <v>0</v>
      </c>
      <c r="R37" s="100">
        <v>0</v>
      </c>
      <c r="S37" s="100">
        <v>0</v>
      </c>
      <c r="T37" s="100">
        <v>0</v>
      </c>
      <c r="U37" s="100">
        <v>8</v>
      </c>
      <c r="V37" s="100">
        <v>8</v>
      </c>
      <c r="W37" s="100">
        <v>0</v>
      </c>
      <c r="X37" s="100">
        <v>0</v>
      </c>
      <c r="Y37" s="100">
        <v>0</v>
      </c>
      <c r="Z37" s="100">
        <v>0</v>
      </c>
      <c r="AA37" s="100">
        <v>2</v>
      </c>
      <c r="AB37" s="100">
        <v>2</v>
      </c>
      <c r="AC37" s="100">
        <v>0</v>
      </c>
      <c r="AD37" s="100">
        <v>3</v>
      </c>
      <c r="AE37" s="100">
        <v>3</v>
      </c>
      <c r="AF37" s="100">
        <v>0</v>
      </c>
      <c r="AG37" s="18">
        <v>3</v>
      </c>
      <c r="AH37" s="18">
        <v>3</v>
      </c>
      <c r="AI37" s="18">
        <v>0</v>
      </c>
      <c r="AJ37" s="286">
        <v>2</v>
      </c>
      <c r="AK37" s="286">
        <v>2</v>
      </c>
      <c r="AL37" s="286">
        <v>0</v>
      </c>
      <c r="AM37" s="352">
        <v>0</v>
      </c>
      <c r="AN37" s="352">
        <v>0</v>
      </c>
      <c r="AO37" s="352">
        <v>0</v>
      </c>
      <c r="AP37" s="363">
        <v>0</v>
      </c>
      <c r="AQ37" s="363">
        <v>0</v>
      </c>
      <c r="AR37" s="363">
        <v>0</v>
      </c>
      <c r="AS37" s="392">
        <v>4</v>
      </c>
      <c r="AT37" s="392">
        <v>4</v>
      </c>
      <c r="AU37" s="392">
        <v>0</v>
      </c>
      <c r="AV37" s="392">
        <v>5</v>
      </c>
      <c r="AW37" s="392">
        <v>5</v>
      </c>
      <c r="AX37" s="392">
        <v>0</v>
      </c>
      <c r="AY37" s="18">
        <v>3</v>
      </c>
      <c r="AZ37" s="18">
        <v>3</v>
      </c>
      <c r="BA37" s="18">
        <v>0</v>
      </c>
      <c r="BB37" s="18">
        <v>0</v>
      </c>
      <c r="BC37" s="18">
        <v>0</v>
      </c>
      <c r="BD37" s="18">
        <v>0</v>
      </c>
      <c r="BE37" s="18">
        <v>0</v>
      </c>
      <c r="BF37" s="18">
        <v>0</v>
      </c>
      <c r="BG37" s="18">
        <v>0</v>
      </c>
      <c r="BH37" s="18">
        <v>4</v>
      </c>
      <c r="BI37" s="18">
        <v>4</v>
      </c>
      <c r="BJ37" s="18">
        <v>0</v>
      </c>
      <c r="BK37" s="18">
        <v>2</v>
      </c>
      <c r="BL37" s="18">
        <v>2</v>
      </c>
      <c r="BM37" s="18">
        <v>0</v>
      </c>
      <c r="BN37" s="18">
        <v>0</v>
      </c>
      <c r="BO37" s="18">
        <v>0</v>
      </c>
      <c r="BP37" s="18">
        <v>0</v>
      </c>
      <c r="BQ37" s="18">
        <v>0</v>
      </c>
      <c r="BR37" s="18">
        <v>0</v>
      </c>
      <c r="BS37" s="18">
        <v>0</v>
      </c>
      <c r="BT37" s="18">
        <v>2</v>
      </c>
      <c r="BU37" s="18">
        <v>2</v>
      </c>
      <c r="BV37" s="18">
        <v>0</v>
      </c>
      <c r="BW37" s="18">
        <v>3</v>
      </c>
      <c r="BX37" s="18">
        <v>3</v>
      </c>
      <c r="BY37" s="18">
        <v>0</v>
      </c>
      <c r="BZ37" s="18"/>
      <c r="CA37" s="18"/>
      <c r="CB37" s="18"/>
    </row>
    <row r="38" spans="1:80" ht="15" x14ac:dyDescent="0.2">
      <c r="A38" s="10" t="s">
        <v>2313</v>
      </c>
      <c r="B38" s="11">
        <v>1</v>
      </c>
      <c r="C38" s="12" t="s">
        <v>41</v>
      </c>
      <c r="D38" s="13" t="s">
        <v>1690</v>
      </c>
      <c r="E38" s="13" t="s">
        <v>1691</v>
      </c>
      <c r="F38" s="36">
        <v>39356</v>
      </c>
      <c r="G38" s="36">
        <v>39021</v>
      </c>
      <c r="H38" s="15" t="s">
        <v>42</v>
      </c>
      <c r="I38" s="18">
        <v>2</v>
      </c>
      <c r="J38" s="18">
        <v>2</v>
      </c>
      <c r="K38" s="18">
        <v>0</v>
      </c>
      <c r="L38" s="100">
        <v>4</v>
      </c>
      <c r="M38" s="100">
        <v>4</v>
      </c>
      <c r="N38" s="100">
        <v>0</v>
      </c>
      <c r="O38" s="100">
        <v>2</v>
      </c>
      <c r="P38" s="100">
        <v>2</v>
      </c>
      <c r="Q38" s="100">
        <v>0</v>
      </c>
      <c r="R38" s="100">
        <v>2</v>
      </c>
      <c r="S38" s="100">
        <v>2</v>
      </c>
      <c r="T38" s="100">
        <v>0</v>
      </c>
      <c r="U38" s="100">
        <v>4</v>
      </c>
      <c r="V38" s="100">
        <v>4</v>
      </c>
      <c r="W38" s="100">
        <v>0</v>
      </c>
      <c r="X38" s="100">
        <v>0</v>
      </c>
      <c r="Y38" s="100">
        <v>0</v>
      </c>
      <c r="Z38" s="100">
        <v>0</v>
      </c>
      <c r="AA38" s="100">
        <v>4</v>
      </c>
      <c r="AB38" s="100">
        <v>4</v>
      </c>
      <c r="AC38" s="100">
        <v>0</v>
      </c>
      <c r="AD38" s="100">
        <v>4</v>
      </c>
      <c r="AE38" s="100">
        <v>4</v>
      </c>
      <c r="AF38" s="100">
        <v>0</v>
      </c>
      <c r="AG38" s="18">
        <v>2</v>
      </c>
      <c r="AH38" s="18">
        <v>2</v>
      </c>
      <c r="AI38" s="18">
        <v>0</v>
      </c>
      <c r="AJ38" s="286">
        <v>2</v>
      </c>
      <c r="AK38" s="286">
        <v>2</v>
      </c>
      <c r="AL38" s="286">
        <v>0</v>
      </c>
      <c r="AM38" s="352">
        <v>0</v>
      </c>
      <c r="AN38" s="352">
        <v>0</v>
      </c>
      <c r="AO38" s="352">
        <v>0</v>
      </c>
      <c r="AP38" s="363">
        <v>2</v>
      </c>
      <c r="AQ38" s="363">
        <v>2</v>
      </c>
      <c r="AR38" s="363">
        <v>0</v>
      </c>
      <c r="AS38" s="392">
        <v>6</v>
      </c>
      <c r="AT38" s="392">
        <v>6</v>
      </c>
      <c r="AU38" s="392">
        <v>0</v>
      </c>
      <c r="AV38" s="392">
        <v>6</v>
      </c>
      <c r="AW38" s="392">
        <v>6</v>
      </c>
      <c r="AX38" s="392">
        <v>0</v>
      </c>
      <c r="AY38" s="18">
        <v>6</v>
      </c>
      <c r="AZ38" s="18">
        <v>6</v>
      </c>
      <c r="BA38" s="18">
        <v>0</v>
      </c>
      <c r="BB38" s="18">
        <v>0</v>
      </c>
      <c r="BC38" s="18">
        <v>0</v>
      </c>
      <c r="BD38" s="18">
        <v>0</v>
      </c>
      <c r="BE38" s="18">
        <v>0</v>
      </c>
      <c r="BF38" s="18">
        <v>0</v>
      </c>
      <c r="BG38" s="18">
        <v>0</v>
      </c>
      <c r="BH38" s="18">
        <v>4</v>
      </c>
      <c r="BI38" s="18">
        <v>4</v>
      </c>
      <c r="BJ38" s="18">
        <v>0</v>
      </c>
      <c r="BK38" s="18">
        <v>2</v>
      </c>
      <c r="BL38" s="18">
        <v>2</v>
      </c>
      <c r="BM38" s="18">
        <v>0</v>
      </c>
      <c r="BN38" s="18">
        <v>0</v>
      </c>
      <c r="BO38" s="18">
        <v>0</v>
      </c>
      <c r="BP38" s="18">
        <v>0</v>
      </c>
      <c r="BQ38" s="18">
        <v>0</v>
      </c>
      <c r="BR38" s="18">
        <v>0</v>
      </c>
      <c r="BS38" s="18">
        <v>0</v>
      </c>
      <c r="BT38" s="18">
        <v>4</v>
      </c>
      <c r="BU38" s="18">
        <v>4</v>
      </c>
      <c r="BV38" s="18">
        <v>0</v>
      </c>
      <c r="BW38" s="18">
        <v>1</v>
      </c>
      <c r="BX38" s="18">
        <v>1</v>
      </c>
      <c r="BY38" s="18">
        <v>0</v>
      </c>
      <c r="BZ38" s="18"/>
      <c r="CA38" s="18"/>
      <c r="CB38" s="18"/>
    </row>
    <row r="39" spans="1:80" ht="15" x14ac:dyDescent="0.2">
      <c r="A39" s="10" t="s">
        <v>2313</v>
      </c>
      <c r="B39" s="11">
        <v>1</v>
      </c>
      <c r="C39" s="12" t="s">
        <v>43</v>
      </c>
      <c r="D39" s="13" t="s">
        <v>1690</v>
      </c>
      <c r="E39" s="13" t="s">
        <v>2340</v>
      </c>
      <c r="F39" s="13"/>
      <c r="G39" s="36">
        <v>38831</v>
      </c>
      <c r="H39" s="15" t="s">
        <v>44</v>
      </c>
      <c r="I39" s="18">
        <v>0</v>
      </c>
      <c r="J39" s="18">
        <v>0</v>
      </c>
      <c r="K39" s="18">
        <v>0</v>
      </c>
      <c r="L39" s="100">
        <v>0</v>
      </c>
      <c r="M39" s="100">
        <v>0</v>
      </c>
      <c r="N39" s="100">
        <v>0</v>
      </c>
      <c r="O39" s="100">
        <v>1</v>
      </c>
      <c r="P39" s="100">
        <v>1</v>
      </c>
      <c r="Q39" s="100">
        <v>0</v>
      </c>
      <c r="R39" s="100">
        <v>0</v>
      </c>
      <c r="S39" s="100">
        <v>0</v>
      </c>
      <c r="T39" s="100">
        <v>0</v>
      </c>
      <c r="U39" s="100">
        <v>0</v>
      </c>
      <c r="V39" s="100">
        <v>0</v>
      </c>
      <c r="W39" s="100">
        <v>0</v>
      </c>
      <c r="X39" s="100">
        <v>0</v>
      </c>
      <c r="Y39" s="100">
        <v>0</v>
      </c>
      <c r="Z39" s="100">
        <v>0</v>
      </c>
      <c r="AA39" s="100">
        <v>2</v>
      </c>
      <c r="AB39" s="100">
        <v>2</v>
      </c>
      <c r="AC39" s="100">
        <v>0</v>
      </c>
      <c r="AD39" s="100">
        <v>0</v>
      </c>
      <c r="AE39" s="100">
        <v>0</v>
      </c>
      <c r="AF39" s="100">
        <v>0</v>
      </c>
      <c r="AG39" s="18">
        <v>0</v>
      </c>
      <c r="AH39" s="18">
        <v>0</v>
      </c>
      <c r="AI39" s="18">
        <v>0</v>
      </c>
      <c r="AJ39" s="286">
        <v>0</v>
      </c>
      <c r="AK39" s="286">
        <v>0</v>
      </c>
      <c r="AL39" s="286">
        <v>0</v>
      </c>
      <c r="AM39" s="352">
        <v>0</v>
      </c>
      <c r="AN39" s="352">
        <v>0</v>
      </c>
      <c r="AO39" s="352">
        <v>0</v>
      </c>
      <c r="AP39" s="363">
        <v>2</v>
      </c>
      <c r="AQ39" s="363">
        <v>2</v>
      </c>
      <c r="AR39" s="363">
        <v>0</v>
      </c>
      <c r="AS39" s="392">
        <v>0</v>
      </c>
      <c r="AT39" s="392">
        <v>0</v>
      </c>
      <c r="AU39" s="392">
        <v>0</v>
      </c>
      <c r="AV39" s="392">
        <v>5</v>
      </c>
      <c r="AW39" s="392">
        <v>5</v>
      </c>
      <c r="AX39" s="392">
        <v>0</v>
      </c>
      <c r="AY39" s="18">
        <v>2</v>
      </c>
      <c r="AZ39" s="18">
        <v>2</v>
      </c>
      <c r="BA39" s="18">
        <v>0</v>
      </c>
      <c r="BB39" s="18">
        <v>0</v>
      </c>
      <c r="BC39" s="18">
        <v>0</v>
      </c>
      <c r="BD39" s="18">
        <v>0</v>
      </c>
      <c r="BE39" s="18">
        <v>0</v>
      </c>
      <c r="BF39" s="18">
        <v>0</v>
      </c>
      <c r="BG39" s="18">
        <v>0</v>
      </c>
      <c r="BH39" s="18">
        <v>3</v>
      </c>
      <c r="BI39" s="18">
        <v>3</v>
      </c>
      <c r="BJ39" s="18">
        <v>0</v>
      </c>
      <c r="BK39" s="18">
        <v>0</v>
      </c>
      <c r="BL39" s="18">
        <v>0</v>
      </c>
      <c r="BM39" s="18">
        <v>0</v>
      </c>
      <c r="BN39" s="18">
        <v>0</v>
      </c>
      <c r="BO39" s="18">
        <v>0</v>
      </c>
      <c r="BP39" s="18">
        <v>0</v>
      </c>
      <c r="BQ39" s="18">
        <v>0</v>
      </c>
      <c r="BR39" s="18">
        <v>0</v>
      </c>
      <c r="BS39" s="18">
        <v>0</v>
      </c>
      <c r="BT39" s="18">
        <v>0</v>
      </c>
      <c r="BU39" s="18">
        <v>0</v>
      </c>
      <c r="BV39" s="18">
        <v>0</v>
      </c>
      <c r="BW39" s="18">
        <v>1</v>
      </c>
      <c r="BX39" s="18">
        <v>1</v>
      </c>
      <c r="BY39" s="18">
        <v>0</v>
      </c>
      <c r="BZ39" s="18"/>
      <c r="CA39" s="18"/>
      <c r="CB39" s="18"/>
    </row>
    <row r="40" spans="1:80" ht="15" x14ac:dyDescent="0.2">
      <c r="A40" s="10" t="s">
        <v>2313</v>
      </c>
      <c r="B40" s="11">
        <v>1</v>
      </c>
      <c r="C40" s="12" t="s">
        <v>45</v>
      </c>
      <c r="D40" s="13" t="s">
        <v>1690</v>
      </c>
      <c r="E40" s="13" t="s">
        <v>2340</v>
      </c>
      <c r="F40" s="13"/>
      <c r="G40" s="36">
        <v>39021</v>
      </c>
      <c r="H40" s="15" t="s">
        <v>2655</v>
      </c>
      <c r="I40" s="18">
        <v>0</v>
      </c>
      <c r="J40" s="18">
        <v>0</v>
      </c>
      <c r="K40" s="18">
        <v>0</v>
      </c>
      <c r="L40" s="100">
        <v>3</v>
      </c>
      <c r="M40" s="100">
        <v>3</v>
      </c>
      <c r="N40" s="100">
        <v>0</v>
      </c>
      <c r="O40" s="100">
        <v>1</v>
      </c>
      <c r="P40" s="100">
        <v>1</v>
      </c>
      <c r="Q40" s="100">
        <v>0</v>
      </c>
      <c r="R40" s="100">
        <v>0</v>
      </c>
      <c r="S40" s="100">
        <v>0</v>
      </c>
      <c r="T40" s="100">
        <v>0</v>
      </c>
      <c r="U40" s="100">
        <v>1</v>
      </c>
      <c r="V40" s="100">
        <v>1</v>
      </c>
      <c r="W40" s="100">
        <v>0</v>
      </c>
      <c r="X40" s="100">
        <v>0</v>
      </c>
      <c r="Y40" s="100">
        <v>0</v>
      </c>
      <c r="Z40" s="100">
        <v>0</v>
      </c>
      <c r="AA40" s="100">
        <v>2</v>
      </c>
      <c r="AB40" s="100">
        <v>2</v>
      </c>
      <c r="AC40" s="100">
        <v>0</v>
      </c>
      <c r="AD40" s="100">
        <v>0</v>
      </c>
      <c r="AE40" s="100">
        <v>0</v>
      </c>
      <c r="AF40" s="100">
        <v>0</v>
      </c>
      <c r="AG40" s="18">
        <v>0</v>
      </c>
      <c r="AH40" s="18">
        <v>0</v>
      </c>
      <c r="AI40" s="18">
        <v>0</v>
      </c>
      <c r="AJ40" s="286">
        <v>0</v>
      </c>
      <c r="AK40" s="286">
        <v>0</v>
      </c>
      <c r="AL40" s="286">
        <v>0</v>
      </c>
      <c r="AM40" s="352">
        <v>0</v>
      </c>
      <c r="AN40" s="352">
        <v>0</v>
      </c>
      <c r="AO40" s="352">
        <v>0</v>
      </c>
      <c r="AP40" s="363">
        <v>0</v>
      </c>
      <c r="AQ40" s="363">
        <v>0</v>
      </c>
      <c r="AR40" s="363">
        <v>0</v>
      </c>
      <c r="AS40" s="392">
        <v>1</v>
      </c>
      <c r="AT40" s="392">
        <v>1</v>
      </c>
      <c r="AU40" s="392">
        <v>0</v>
      </c>
      <c r="AV40" s="392">
        <v>2</v>
      </c>
      <c r="AW40" s="392">
        <v>2</v>
      </c>
      <c r="AX40" s="392">
        <v>0</v>
      </c>
      <c r="AY40" s="18">
        <v>2</v>
      </c>
      <c r="AZ40" s="18">
        <v>2</v>
      </c>
      <c r="BA40" s="18">
        <v>0</v>
      </c>
      <c r="BB40" s="18">
        <v>0</v>
      </c>
      <c r="BC40" s="18">
        <v>0</v>
      </c>
      <c r="BD40" s="18">
        <v>0</v>
      </c>
      <c r="BE40" s="18">
        <v>0</v>
      </c>
      <c r="BF40" s="18">
        <v>0</v>
      </c>
      <c r="BG40" s="18">
        <v>0</v>
      </c>
      <c r="BH40" s="18">
        <v>0</v>
      </c>
      <c r="BI40" s="18">
        <v>0</v>
      </c>
      <c r="BJ40" s="18">
        <v>0</v>
      </c>
      <c r="BK40" s="18">
        <v>0</v>
      </c>
      <c r="BL40" s="18">
        <v>0</v>
      </c>
      <c r="BM40" s="18">
        <v>0</v>
      </c>
      <c r="BN40" s="18">
        <v>0</v>
      </c>
      <c r="BO40" s="18">
        <v>0</v>
      </c>
      <c r="BP40" s="18">
        <v>0</v>
      </c>
      <c r="BQ40" s="18">
        <v>0</v>
      </c>
      <c r="BR40" s="18">
        <v>0</v>
      </c>
      <c r="BS40" s="18">
        <v>0</v>
      </c>
      <c r="BT40" s="18">
        <v>1</v>
      </c>
      <c r="BU40" s="18">
        <v>1</v>
      </c>
      <c r="BV40" s="18">
        <v>0</v>
      </c>
      <c r="BW40" s="18">
        <v>3</v>
      </c>
      <c r="BX40" s="18">
        <v>3</v>
      </c>
      <c r="BY40" s="18">
        <v>0</v>
      </c>
      <c r="BZ40" s="18"/>
      <c r="CA40" s="18"/>
      <c r="CB40" s="18"/>
    </row>
    <row r="41" spans="1:80" ht="15" x14ac:dyDescent="0.2">
      <c r="A41" s="10" t="s">
        <v>2313</v>
      </c>
      <c r="B41" s="11">
        <v>1</v>
      </c>
      <c r="C41" s="12" t="s">
        <v>2656</v>
      </c>
      <c r="D41" s="13" t="s">
        <v>1690</v>
      </c>
      <c r="E41" s="13" t="s">
        <v>2340</v>
      </c>
      <c r="F41" s="13"/>
      <c r="G41" s="36">
        <v>38831</v>
      </c>
      <c r="H41" s="15" t="s">
        <v>2657</v>
      </c>
      <c r="I41" s="18">
        <v>4</v>
      </c>
      <c r="J41" s="18">
        <v>4</v>
      </c>
      <c r="K41" s="18">
        <v>0</v>
      </c>
      <c r="L41" s="100">
        <v>6</v>
      </c>
      <c r="M41" s="100">
        <v>6</v>
      </c>
      <c r="N41" s="100">
        <v>0</v>
      </c>
      <c r="O41" s="100">
        <v>2</v>
      </c>
      <c r="P41" s="100">
        <v>2</v>
      </c>
      <c r="Q41" s="100">
        <v>0</v>
      </c>
      <c r="R41" s="100">
        <v>2</v>
      </c>
      <c r="S41" s="100">
        <v>2</v>
      </c>
      <c r="T41" s="100">
        <v>0</v>
      </c>
      <c r="U41" s="100">
        <v>4</v>
      </c>
      <c r="V41" s="100">
        <v>4</v>
      </c>
      <c r="W41" s="100">
        <v>0</v>
      </c>
      <c r="X41" s="100">
        <v>0</v>
      </c>
      <c r="Y41" s="100">
        <v>0</v>
      </c>
      <c r="Z41" s="100">
        <v>0</v>
      </c>
      <c r="AA41" s="100">
        <v>2</v>
      </c>
      <c r="AB41" s="100">
        <v>2</v>
      </c>
      <c r="AC41" s="100">
        <v>0</v>
      </c>
      <c r="AD41" s="100">
        <v>4</v>
      </c>
      <c r="AE41" s="100">
        <v>4</v>
      </c>
      <c r="AF41" s="100">
        <v>0</v>
      </c>
      <c r="AG41" s="18">
        <v>0</v>
      </c>
      <c r="AH41" s="18">
        <v>0</v>
      </c>
      <c r="AI41" s="18">
        <v>0</v>
      </c>
      <c r="AJ41" s="286">
        <v>1</v>
      </c>
      <c r="AK41" s="286">
        <v>1</v>
      </c>
      <c r="AL41" s="286">
        <v>0</v>
      </c>
      <c r="AM41" s="352">
        <v>0</v>
      </c>
      <c r="AN41" s="352">
        <v>0</v>
      </c>
      <c r="AO41" s="352">
        <v>0</v>
      </c>
      <c r="AP41" s="363">
        <v>2</v>
      </c>
      <c r="AQ41" s="363">
        <v>2</v>
      </c>
      <c r="AR41" s="363">
        <v>0</v>
      </c>
      <c r="AS41" s="392">
        <v>4</v>
      </c>
      <c r="AT41" s="392">
        <v>4</v>
      </c>
      <c r="AU41" s="392">
        <v>0</v>
      </c>
      <c r="AV41" s="392">
        <v>4</v>
      </c>
      <c r="AW41" s="392">
        <v>4</v>
      </c>
      <c r="AX41" s="392">
        <v>0</v>
      </c>
      <c r="AY41" s="18">
        <v>2</v>
      </c>
      <c r="AZ41" s="18">
        <v>2</v>
      </c>
      <c r="BA41" s="18">
        <v>0</v>
      </c>
      <c r="BB41" s="18">
        <v>0</v>
      </c>
      <c r="BC41" s="18">
        <v>0</v>
      </c>
      <c r="BD41" s="18">
        <v>0</v>
      </c>
      <c r="BE41" s="18">
        <v>0</v>
      </c>
      <c r="BF41" s="18">
        <v>0</v>
      </c>
      <c r="BG41" s="18">
        <v>0</v>
      </c>
      <c r="BH41" s="18">
        <v>3</v>
      </c>
      <c r="BI41" s="18">
        <v>3</v>
      </c>
      <c r="BJ41" s="18">
        <v>0</v>
      </c>
      <c r="BK41" s="18">
        <v>5</v>
      </c>
      <c r="BL41" s="18">
        <v>5</v>
      </c>
      <c r="BM41" s="18">
        <v>0</v>
      </c>
      <c r="BN41" s="18">
        <v>0</v>
      </c>
      <c r="BO41" s="18">
        <v>0</v>
      </c>
      <c r="BP41" s="18">
        <v>0</v>
      </c>
      <c r="BQ41" s="18">
        <v>0</v>
      </c>
      <c r="BR41" s="18">
        <v>0</v>
      </c>
      <c r="BS41" s="18">
        <v>0</v>
      </c>
      <c r="BT41" s="18">
        <v>2</v>
      </c>
      <c r="BU41" s="18">
        <v>2</v>
      </c>
      <c r="BV41" s="18">
        <v>0</v>
      </c>
      <c r="BW41" s="18">
        <v>5</v>
      </c>
      <c r="BX41" s="18">
        <v>5</v>
      </c>
      <c r="BY41" s="18">
        <v>0</v>
      </c>
      <c r="BZ41" s="18"/>
      <c r="CA41" s="18"/>
      <c r="CB41" s="18"/>
    </row>
    <row r="42" spans="1:80" ht="15" x14ac:dyDescent="0.2">
      <c r="A42" s="10" t="s">
        <v>2313</v>
      </c>
      <c r="B42" s="11">
        <v>1</v>
      </c>
      <c r="C42" s="12" t="s">
        <v>2658</v>
      </c>
      <c r="D42" s="13" t="s">
        <v>1690</v>
      </c>
      <c r="E42" s="13" t="s">
        <v>2340</v>
      </c>
      <c r="F42" s="13"/>
      <c r="G42" s="36">
        <v>38831</v>
      </c>
      <c r="H42" s="15" t="s">
        <v>2659</v>
      </c>
      <c r="I42" s="18">
        <v>4</v>
      </c>
      <c r="J42" s="18">
        <v>4</v>
      </c>
      <c r="K42" s="18">
        <v>0</v>
      </c>
      <c r="L42" s="100">
        <v>4</v>
      </c>
      <c r="M42" s="100">
        <v>4</v>
      </c>
      <c r="N42" s="100">
        <v>0</v>
      </c>
      <c r="O42" s="100">
        <v>0</v>
      </c>
      <c r="P42" s="100">
        <v>0</v>
      </c>
      <c r="Q42" s="100">
        <v>0</v>
      </c>
      <c r="R42" s="100">
        <v>2</v>
      </c>
      <c r="S42" s="100">
        <v>2</v>
      </c>
      <c r="T42" s="100">
        <v>0</v>
      </c>
      <c r="U42" s="100">
        <v>4</v>
      </c>
      <c r="V42" s="100">
        <v>4</v>
      </c>
      <c r="W42" s="100">
        <v>0</v>
      </c>
      <c r="X42" s="100">
        <v>0</v>
      </c>
      <c r="Y42" s="100">
        <v>0</v>
      </c>
      <c r="Z42" s="100">
        <v>0</v>
      </c>
      <c r="AA42" s="100">
        <v>2</v>
      </c>
      <c r="AB42" s="100">
        <v>2</v>
      </c>
      <c r="AC42" s="100">
        <v>0</v>
      </c>
      <c r="AD42" s="100">
        <v>3</v>
      </c>
      <c r="AE42" s="100">
        <v>3</v>
      </c>
      <c r="AF42" s="100">
        <v>0</v>
      </c>
      <c r="AG42" s="18">
        <v>3</v>
      </c>
      <c r="AH42" s="18">
        <v>3</v>
      </c>
      <c r="AI42" s="18">
        <v>0</v>
      </c>
      <c r="AJ42" s="286">
        <v>0</v>
      </c>
      <c r="AK42" s="286">
        <v>0</v>
      </c>
      <c r="AL42" s="286">
        <v>0</v>
      </c>
      <c r="AM42" s="352">
        <v>0</v>
      </c>
      <c r="AN42" s="352">
        <v>0</v>
      </c>
      <c r="AO42" s="352">
        <v>0</v>
      </c>
      <c r="AP42" s="363">
        <v>1</v>
      </c>
      <c r="AQ42" s="363">
        <v>1</v>
      </c>
      <c r="AR42" s="363">
        <v>0</v>
      </c>
      <c r="AS42" s="392">
        <v>4</v>
      </c>
      <c r="AT42" s="392">
        <v>4</v>
      </c>
      <c r="AU42" s="392">
        <v>0</v>
      </c>
      <c r="AV42" s="392">
        <v>4</v>
      </c>
      <c r="AW42" s="392">
        <v>4</v>
      </c>
      <c r="AX42" s="392">
        <v>0</v>
      </c>
      <c r="AY42" s="18">
        <v>0</v>
      </c>
      <c r="AZ42" s="18">
        <v>0</v>
      </c>
      <c r="BA42" s="18">
        <v>0</v>
      </c>
      <c r="BB42" s="18">
        <v>0</v>
      </c>
      <c r="BC42" s="18">
        <v>0</v>
      </c>
      <c r="BD42" s="18">
        <v>0</v>
      </c>
      <c r="BE42" s="18">
        <v>0</v>
      </c>
      <c r="BF42" s="18">
        <v>0</v>
      </c>
      <c r="BG42" s="18">
        <v>0</v>
      </c>
      <c r="BH42" s="18">
        <v>4</v>
      </c>
      <c r="BI42" s="18">
        <v>4</v>
      </c>
      <c r="BJ42" s="18">
        <v>0</v>
      </c>
      <c r="BK42" s="18">
        <v>4</v>
      </c>
      <c r="BL42" s="18">
        <v>4</v>
      </c>
      <c r="BM42" s="18">
        <v>0</v>
      </c>
      <c r="BN42" s="18">
        <v>0</v>
      </c>
      <c r="BO42" s="18">
        <v>0</v>
      </c>
      <c r="BP42" s="18">
        <v>0</v>
      </c>
      <c r="BQ42" s="18">
        <v>0</v>
      </c>
      <c r="BR42" s="18">
        <v>0</v>
      </c>
      <c r="BS42" s="18">
        <v>0</v>
      </c>
      <c r="BT42" s="18">
        <v>1</v>
      </c>
      <c r="BU42" s="18">
        <v>1</v>
      </c>
      <c r="BV42" s="18">
        <v>0</v>
      </c>
      <c r="BW42" s="18">
        <v>5</v>
      </c>
      <c r="BX42" s="18">
        <v>5</v>
      </c>
      <c r="BY42" s="18">
        <v>0</v>
      </c>
      <c r="BZ42" s="18"/>
      <c r="CA42" s="18"/>
      <c r="CB42" s="18"/>
    </row>
    <row r="43" spans="1:80" ht="15" x14ac:dyDescent="0.2">
      <c r="A43" s="10" t="s">
        <v>2313</v>
      </c>
      <c r="B43" s="11">
        <v>1</v>
      </c>
      <c r="C43" s="12" t="s">
        <v>2660</v>
      </c>
      <c r="D43" s="13" t="s">
        <v>1690</v>
      </c>
      <c r="E43" s="13" t="s">
        <v>2340</v>
      </c>
      <c r="F43" s="13"/>
      <c r="G43" s="36">
        <v>39021</v>
      </c>
      <c r="H43" s="15" t="s">
        <v>2661</v>
      </c>
      <c r="I43" s="18">
        <v>2</v>
      </c>
      <c r="J43" s="18">
        <v>2</v>
      </c>
      <c r="K43" s="18">
        <v>0</v>
      </c>
      <c r="L43" s="100">
        <v>5</v>
      </c>
      <c r="M43" s="100">
        <v>5</v>
      </c>
      <c r="N43" s="100">
        <v>0</v>
      </c>
      <c r="O43" s="100">
        <v>1</v>
      </c>
      <c r="P43" s="100">
        <v>1</v>
      </c>
      <c r="Q43" s="100">
        <v>0</v>
      </c>
      <c r="R43" s="100">
        <v>3</v>
      </c>
      <c r="S43" s="100">
        <v>3</v>
      </c>
      <c r="T43" s="100">
        <v>0</v>
      </c>
      <c r="U43" s="100">
        <v>4</v>
      </c>
      <c r="V43" s="100">
        <v>4</v>
      </c>
      <c r="W43" s="100">
        <v>0</v>
      </c>
      <c r="X43" s="100">
        <v>0</v>
      </c>
      <c r="Y43" s="100">
        <v>0</v>
      </c>
      <c r="Z43" s="100">
        <v>0</v>
      </c>
      <c r="AA43" s="100">
        <v>2</v>
      </c>
      <c r="AB43" s="100">
        <v>2</v>
      </c>
      <c r="AC43" s="100">
        <v>0</v>
      </c>
      <c r="AD43" s="100">
        <v>4</v>
      </c>
      <c r="AE43" s="100">
        <v>4</v>
      </c>
      <c r="AF43" s="100">
        <v>0</v>
      </c>
      <c r="AG43" s="18">
        <v>4</v>
      </c>
      <c r="AH43" s="18">
        <v>4</v>
      </c>
      <c r="AI43" s="18">
        <v>0</v>
      </c>
      <c r="AJ43" s="286">
        <v>0</v>
      </c>
      <c r="AK43" s="286">
        <v>0</v>
      </c>
      <c r="AL43" s="286">
        <v>0</v>
      </c>
      <c r="AM43" s="352">
        <v>0</v>
      </c>
      <c r="AN43" s="352">
        <v>0</v>
      </c>
      <c r="AO43" s="352">
        <v>0</v>
      </c>
      <c r="AP43" s="363">
        <v>2</v>
      </c>
      <c r="AQ43" s="363">
        <v>2</v>
      </c>
      <c r="AR43" s="363">
        <v>0</v>
      </c>
      <c r="AS43" s="392">
        <v>2</v>
      </c>
      <c r="AT43" s="392">
        <v>2</v>
      </c>
      <c r="AU43" s="392">
        <v>0</v>
      </c>
      <c r="AV43" s="392">
        <v>4</v>
      </c>
      <c r="AW43" s="392">
        <v>4</v>
      </c>
      <c r="AX43" s="392">
        <v>0</v>
      </c>
      <c r="AY43" s="18">
        <v>0</v>
      </c>
      <c r="AZ43" s="18">
        <v>0</v>
      </c>
      <c r="BA43" s="18">
        <v>0</v>
      </c>
      <c r="BB43" s="18">
        <v>0</v>
      </c>
      <c r="BC43" s="18">
        <v>0</v>
      </c>
      <c r="BD43" s="18">
        <v>0</v>
      </c>
      <c r="BE43" s="18">
        <v>0</v>
      </c>
      <c r="BF43" s="18">
        <v>0</v>
      </c>
      <c r="BG43" s="18">
        <v>0</v>
      </c>
      <c r="BH43" s="18">
        <v>4</v>
      </c>
      <c r="BI43" s="18">
        <v>4</v>
      </c>
      <c r="BJ43" s="18">
        <v>0</v>
      </c>
      <c r="BK43" s="18">
        <v>6</v>
      </c>
      <c r="BL43" s="18">
        <v>6</v>
      </c>
      <c r="BM43" s="18">
        <v>0</v>
      </c>
      <c r="BN43" s="18">
        <v>0</v>
      </c>
      <c r="BO43" s="18">
        <v>0</v>
      </c>
      <c r="BP43" s="18">
        <v>0</v>
      </c>
      <c r="BQ43" s="18">
        <v>0</v>
      </c>
      <c r="BR43" s="18">
        <v>0</v>
      </c>
      <c r="BS43" s="18">
        <v>0</v>
      </c>
      <c r="BT43" s="18">
        <v>2</v>
      </c>
      <c r="BU43" s="18">
        <v>2</v>
      </c>
      <c r="BV43" s="18">
        <v>0</v>
      </c>
      <c r="BW43" s="18">
        <v>2</v>
      </c>
      <c r="BX43" s="18">
        <v>2</v>
      </c>
      <c r="BY43" s="18">
        <v>0</v>
      </c>
      <c r="BZ43" s="18"/>
      <c r="CA43" s="18"/>
      <c r="CB43" s="18"/>
    </row>
    <row r="44" spans="1:80" ht="15" x14ac:dyDescent="0.2">
      <c r="A44" s="10" t="s">
        <v>2313</v>
      </c>
      <c r="B44" s="11">
        <v>1</v>
      </c>
      <c r="C44" s="12" t="s">
        <v>2662</v>
      </c>
      <c r="D44" s="13" t="s">
        <v>1690</v>
      </c>
      <c r="E44" s="13" t="s">
        <v>2340</v>
      </c>
      <c r="F44" s="13"/>
      <c r="G44" s="36">
        <v>38831</v>
      </c>
      <c r="H44" s="15" t="s">
        <v>2663</v>
      </c>
      <c r="I44" s="18">
        <v>4</v>
      </c>
      <c r="J44" s="18">
        <v>4</v>
      </c>
      <c r="K44" s="18">
        <v>0</v>
      </c>
      <c r="L44" s="100">
        <v>4</v>
      </c>
      <c r="M44" s="100">
        <v>4</v>
      </c>
      <c r="N44" s="100">
        <v>0</v>
      </c>
      <c r="O44" s="100">
        <v>0</v>
      </c>
      <c r="P44" s="100">
        <v>0</v>
      </c>
      <c r="Q44" s="100">
        <v>0</v>
      </c>
      <c r="R44" s="100">
        <v>6</v>
      </c>
      <c r="S44" s="100">
        <v>6</v>
      </c>
      <c r="T44" s="100">
        <v>0</v>
      </c>
      <c r="U44" s="100">
        <v>4</v>
      </c>
      <c r="V44" s="100">
        <v>4</v>
      </c>
      <c r="W44" s="100">
        <v>0</v>
      </c>
      <c r="X44" s="100">
        <v>0</v>
      </c>
      <c r="Y44" s="100">
        <v>0</v>
      </c>
      <c r="Z44" s="100">
        <v>0</v>
      </c>
      <c r="AA44" s="100">
        <v>2</v>
      </c>
      <c r="AB44" s="100">
        <v>2</v>
      </c>
      <c r="AC44" s="100">
        <v>0</v>
      </c>
      <c r="AD44" s="100">
        <v>4</v>
      </c>
      <c r="AE44" s="100">
        <v>4</v>
      </c>
      <c r="AF44" s="100">
        <v>0</v>
      </c>
      <c r="AG44" s="18">
        <v>2</v>
      </c>
      <c r="AH44" s="18">
        <v>2</v>
      </c>
      <c r="AI44" s="18">
        <v>0</v>
      </c>
      <c r="AJ44" s="286">
        <v>2</v>
      </c>
      <c r="AK44" s="286">
        <v>2</v>
      </c>
      <c r="AL44" s="286">
        <v>0</v>
      </c>
      <c r="AM44" s="352">
        <v>0</v>
      </c>
      <c r="AN44" s="352">
        <v>0</v>
      </c>
      <c r="AO44" s="352">
        <v>0</v>
      </c>
      <c r="AP44" s="363">
        <v>2</v>
      </c>
      <c r="AQ44" s="363">
        <v>2</v>
      </c>
      <c r="AR44" s="363">
        <v>0</v>
      </c>
      <c r="AS44" s="392">
        <v>2</v>
      </c>
      <c r="AT44" s="392">
        <v>2</v>
      </c>
      <c r="AU44" s="392">
        <v>0</v>
      </c>
      <c r="AV44" s="392">
        <v>4</v>
      </c>
      <c r="AW44" s="392">
        <v>4</v>
      </c>
      <c r="AX44" s="392">
        <v>0</v>
      </c>
      <c r="AY44" s="18">
        <v>1</v>
      </c>
      <c r="AZ44" s="18">
        <v>1</v>
      </c>
      <c r="BA44" s="18">
        <v>0</v>
      </c>
      <c r="BB44" s="18">
        <v>0</v>
      </c>
      <c r="BC44" s="18">
        <v>0</v>
      </c>
      <c r="BD44" s="18">
        <v>0</v>
      </c>
      <c r="BE44" s="18">
        <v>0</v>
      </c>
      <c r="BF44" s="18">
        <v>0</v>
      </c>
      <c r="BG44" s="18">
        <v>0</v>
      </c>
      <c r="BH44" s="18">
        <v>3</v>
      </c>
      <c r="BI44" s="18">
        <v>3</v>
      </c>
      <c r="BJ44" s="18">
        <v>0</v>
      </c>
      <c r="BK44" s="18">
        <v>6</v>
      </c>
      <c r="BL44" s="18">
        <v>6</v>
      </c>
      <c r="BM44" s="18">
        <v>0</v>
      </c>
      <c r="BN44" s="18">
        <v>0</v>
      </c>
      <c r="BO44" s="18">
        <v>0</v>
      </c>
      <c r="BP44" s="18">
        <v>0</v>
      </c>
      <c r="BQ44" s="18">
        <v>0</v>
      </c>
      <c r="BR44" s="18">
        <v>0</v>
      </c>
      <c r="BS44" s="18">
        <v>0</v>
      </c>
      <c r="BT44" s="18">
        <v>2</v>
      </c>
      <c r="BU44" s="18">
        <v>2</v>
      </c>
      <c r="BV44" s="18">
        <v>0</v>
      </c>
      <c r="BW44" s="18">
        <v>4</v>
      </c>
      <c r="BX44" s="18">
        <v>4</v>
      </c>
      <c r="BY44" s="18">
        <v>0</v>
      </c>
      <c r="BZ44" s="18"/>
      <c r="CA44" s="18"/>
      <c r="CB44" s="18"/>
    </row>
    <row r="45" spans="1:80" ht="15" x14ac:dyDescent="0.2">
      <c r="A45" s="10" t="s">
        <v>2313</v>
      </c>
      <c r="B45" s="11">
        <v>1</v>
      </c>
      <c r="C45" s="12" t="s">
        <v>2664</v>
      </c>
      <c r="D45" s="13" t="s">
        <v>1690</v>
      </c>
      <c r="E45" s="13" t="s">
        <v>2340</v>
      </c>
      <c r="F45" s="13"/>
      <c r="G45" s="36">
        <v>38831</v>
      </c>
      <c r="H45" s="15" t="s">
        <v>2665</v>
      </c>
      <c r="I45" s="18">
        <v>4</v>
      </c>
      <c r="J45" s="18">
        <v>4</v>
      </c>
      <c r="K45" s="18">
        <v>0</v>
      </c>
      <c r="L45" s="100">
        <v>3</v>
      </c>
      <c r="M45" s="100">
        <v>3</v>
      </c>
      <c r="N45" s="100">
        <v>0</v>
      </c>
      <c r="O45" s="100">
        <v>0</v>
      </c>
      <c r="P45" s="100">
        <v>0</v>
      </c>
      <c r="Q45" s="100">
        <v>0</v>
      </c>
      <c r="R45" s="100">
        <v>2</v>
      </c>
      <c r="S45" s="100">
        <v>2</v>
      </c>
      <c r="T45" s="100">
        <v>0</v>
      </c>
      <c r="U45" s="100">
        <v>4</v>
      </c>
      <c r="V45" s="100">
        <v>4</v>
      </c>
      <c r="W45" s="100">
        <v>0</v>
      </c>
      <c r="X45" s="100">
        <v>0</v>
      </c>
      <c r="Y45" s="100">
        <v>0</v>
      </c>
      <c r="Z45" s="100">
        <v>0</v>
      </c>
      <c r="AA45" s="100">
        <v>2</v>
      </c>
      <c r="AB45" s="100">
        <v>2</v>
      </c>
      <c r="AC45" s="100">
        <v>0</v>
      </c>
      <c r="AD45" s="100">
        <v>3</v>
      </c>
      <c r="AE45" s="100">
        <v>3</v>
      </c>
      <c r="AF45" s="100">
        <v>0</v>
      </c>
      <c r="AG45" s="18">
        <v>1</v>
      </c>
      <c r="AH45" s="18">
        <v>1</v>
      </c>
      <c r="AI45" s="18">
        <v>0</v>
      </c>
      <c r="AJ45" s="286">
        <v>0</v>
      </c>
      <c r="AK45" s="286">
        <v>0</v>
      </c>
      <c r="AL45" s="286">
        <v>0</v>
      </c>
      <c r="AM45" s="352">
        <v>0</v>
      </c>
      <c r="AN45" s="352">
        <v>0</v>
      </c>
      <c r="AO45" s="352">
        <v>0</v>
      </c>
      <c r="AP45" s="363">
        <v>2</v>
      </c>
      <c r="AQ45" s="363">
        <v>2</v>
      </c>
      <c r="AR45" s="363">
        <v>0</v>
      </c>
      <c r="AS45" s="392">
        <v>3</v>
      </c>
      <c r="AT45" s="392">
        <v>3</v>
      </c>
      <c r="AU45" s="392">
        <v>0</v>
      </c>
      <c r="AV45" s="392">
        <v>4</v>
      </c>
      <c r="AW45" s="392">
        <v>4</v>
      </c>
      <c r="AX45" s="392">
        <v>0</v>
      </c>
      <c r="AY45" s="18">
        <v>1</v>
      </c>
      <c r="AZ45" s="18">
        <v>1</v>
      </c>
      <c r="BA45" s="18">
        <v>0</v>
      </c>
      <c r="BB45" s="18">
        <v>0</v>
      </c>
      <c r="BC45" s="18">
        <v>0</v>
      </c>
      <c r="BD45" s="18">
        <v>0</v>
      </c>
      <c r="BE45" s="18">
        <v>0</v>
      </c>
      <c r="BF45" s="18">
        <v>0</v>
      </c>
      <c r="BG45" s="18">
        <v>0</v>
      </c>
      <c r="BH45" s="18">
        <v>4</v>
      </c>
      <c r="BI45" s="18">
        <v>4</v>
      </c>
      <c r="BJ45" s="18">
        <v>0</v>
      </c>
      <c r="BK45" s="18">
        <v>7</v>
      </c>
      <c r="BL45" s="18">
        <v>7</v>
      </c>
      <c r="BM45" s="18">
        <v>0</v>
      </c>
      <c r="BN45" s="18">
        <v>0</v>
      </c>
      <c r="BO45" s="18">
        <v>0</v>
      </c>
      <c r="BP45" s="18">
        <v>0</v>
      </c>
      <c r="BQ45" s="18">
        <v>0</v>
      </c>
      <c r="BR45" s="18">
        <v>0</v>
      </c>
      <c r="BS45" s="18">
        <v>0</v>
      </c>
      <c r="BT45" s="18">
        <v>3</v>
      </c>
      <c r="BU45" s="18">
        <v>3</v>
      </c>
      <c r="BV45" s="18">
        <v>0</v>
      </c>
      <c r="BW45" s="18">
        <v>1</v>
      </c>
      <c r="BX45" s="18">
        <v>1</v>
      </c>
      <c r="BY45" s="18">
        <v>0</v>
      </c>
      <c r="BZ45" s="18"/>
      <c r="CA45" s="18"/>
      <c r="CB45" s="18"/>
    </row>
    <row r="46" spans="1:80" ht="15" x14ac:dyDescent="0.2">
      <c r="A46" s="10" t="s">
        <v>2313</v>
      </c>
      <c r="B46" s="11">
        <v>1</v>
      </c>
      <c r="C46" s="12" t="s">
        <v>2666</v>
      </c>
      <c r="D46" s="13" t="s">
        <v>1690</v>
      </c>
      <c r="E46" s="13" t="s">
        <v>2340</v>
      </c>
      <c r="F46" s="13"/>
      <c r="G46" s="36">
        <v>39120</v>
      </c>
      <c r="H46" s="15" t="s">
        <v>2667</v>
      </c>
      <c r="I46" s="18">
        <v>1</v>
      </c>
      <c r="J46" s="18">
        <v>1</v>
      </c>
      <c r="K46" s="18">
        <v>0</v>
      </c>
      <c r="L46" s="100">
        <v>2</v>
      </c>
      <c r="M46" s="100">
        <v>2</v>
      </c>
      <c r="N46" s="100">
        <v>0</v>
      </c>
      <c r="O46" s="100">
        <v>1</v>
      </c>
      <c r="P46" s="100">
        <v>1</v>
      </c>
      <c r="Q46" s="100">
        <v>0</v>
      </c>
      <c r="R46" s="100">
        <v>0</v>
      </c>
      <c r="S46" s="100">
        <v>0</v>
      </c>
      <c r="T46" s="100">
        <v>0</v>
      </c>
      <c r="U46" s="100">
        <v>1</v>
      </c>
      <c r="V46" s="100">
        <v>1</v>
      </c>
      <c r="W46" s="100">
        <v>0</v>
      </c>
      <c r="X46" s="100">
        <v>0</v>
      </c>
      <c r="Y46" s="100">
        <v>0</v>
      </c>
      <c r="Z46" s="100">
        <v>0</v>
      </c>
      <c r="AA46" s="100">
        <v>1</v>
      </c>
      <c r="AB46" s="100">
        <v>1</v>
      </c>
      <c r="AC46" s="100">
        <v>0</v>
      </c>
      <c r="AD46" s="100">
        <v>0</v>
      </c>
      <c r="AE46" s="100">
        <v>0</v>
      </c>
      <c r="AF46" s="100">
        <v>0</v>
      </c>
      <c r="AG46" s="18">
        <v>0</v>
      </c>
      <c r="AH46" s="18">
        <v>0</v>
      </c>
      <c r="AI46" s="18">
        <v>0</v>
      </c>
      <c r="AJ46" s="286">
        <v>0</v>
      </c>
      <c r="AK46" s="286">
        <v>0</v>
      </c>
      <c r="AL46" s="286">
        <v>0</v>
      </c>
      <c r="AM46" s="352">
        <v>0</v>
      </c>
      <c r="AN46" s="352">
        <v>0</v>
      </c>
      <c r="AO46" s="352">
        <v>0</v>
      </c>
      <c r="AP46" s="363">
        <v>0</v>
      </c>
      <c r="AQ46" s="363">
        <v>0</v>
      </c>
      <c r="AR46" s="363">
        <v>0</v>
      </c>
      <c r="AS46" s="392">
        <v>0</v>
      </c>
      <c r="AT46" s="392">
        <v>0</v>
      </c>
      <c r="AU46" s="392">
        <v>0</v>
      </c>
      <c r="AV46" s="392">
        <v>0</v>
      </c>
      <c r="AW46" s="392">
        <v>0</v>
      </c>
      <c r="AX46" s="392">
        <v>0</v>
      </c>
      <c r="AY46" s="18">
        <v>0</v>
      </c>
      <c r="AZ46" s="18">
        <v>0</v>
      </c>
      <c r="BA46" s="18">
        <v>0</v>
      </c>
      <c r="BB46" s="18">
        <v>0</v>
      </c>
      <c r="BC46" s="18">
        <v>0</v>
      </c>
      <c r="BD46" s="18">
        <v>0</v>
      </c>
      <c r="BE46" s="18">
        <v>0</v>
      </c>
      <c r="BF46" s="18">
        <v>0</v>
      </c>
      <c r="BG46" s="18">
        <v>0</v>
      </c>
      <c r="BH46" s="18">
        <v>1</v>
      </c>
      <c r="BI46" s="18">
        <v>1</v>
      </c>
      <c r="BJ46" s="18">
        <v>0</v>
      </c>
      <c r="BK46" s="18">
        <v>1</v>
      </c>
      <c r="BL46" s="18">
        <v>1</v>
      </c>
      <c r="BM46" s="18">
        <v>0</v>
      </c>
      <c r="BN46" s="18">
        <v>0</v>
      </c>
      <c r="BO46" s="18">
        <v>0</v>
      </c>
      <c r="BP46" s="18">
        <v>0</v>
      </c>
      <c r="BQ46" s="18">
        <v>0</v>
      </c>
      <c r="BR46" s="18">
        <v>0</v>
      </c>
      <c r="BS46" s="18">
        <v>0</v>
      </c>
      <c r="BT46" s="18">
        <v>0</v>
      </c>
      <c r="BU46" s="18">
        <v>0</v>
      </c>
      <c r="BV46" s="18">
        <v>0</v>
      </c>
      <c r="BW46" s="18">
        <v>0</v>
      </c>
      <c r="BX46" s="18">
        <v>0</v>
      </c>
      <c r="BY46" s="18">
        <v>0</v>
      </c>
      <c r="BZ46" s="18"/>
      <c r="CA46" s="18"/>
      <c r="CB46" s="18"/>
    </row>
    <row r="47" spans="1:80" ht="15" x14ac:dyDescent="0.2">
      <c r="A47" s="10" t="s">
        <v>2313</v>
      </c>
      <c r="B47" s="11">
        <v>1</v>
      </c>
      <c r="C47" s="12" t="s">
        <v>1958</v>
      </c>
      <c r="D47" s="13" t="s">
        <v>1690</v>
      </c>
      <c r="E47" s="13" t="s">
        <v>2340</v>
      </c>
      <c r="F47" s="13"/>
      <c r="G47" s="36">
        <v>39120</v>
      </c>
      <c r="H47" s="15" t="s">
        <v>1959</v>
      </c>
      <c r="I47" s="18">
        <v>1</v>
      </c>
      <c r="J47" s="18">
        <v>1</v>
      </c>
      <c r="K47" s="18">
        <v>0</v>
      </c>
      <c r="L47" s="100">
        <v>3</v>
      </c>
      <c r="M47" s="100">
        <v>3</v>
      </c>
      <c r="N47" s="100">
        <v>0</v>
      </c>
      <c r="O47" s="100">
        <v>0</v>
      </c>
      <c r="P47" s="100">
        <v>0</v>
      </c>
      <c r="Q47" s="100">
        <v>0</v>
      </c>
      <c r="R47" s="100">
        <v>0</v>
      </c>
      <c r="S47" s="100">
        <v>0</v>
      </c>
      <c r="T47" s="100">
        <v>0</v>
      </c>
      <c r="U47" s="100">
        <v>1</v>
      </c>
      <c r="V47" s="100">
        <v>1</v>
      </c>
      <c r="W47" s="100">
        <v>0</v>
      </c>
      <c r="X47" s="100">
        <v>0</v>
      </c>
      <c r="Y47" s="100">
        <v>0</v>
      </c>
      <c r="Z47" s="100">
        <v>0</v>
      </c>
      <c r="AA47" s="100">
        <v>1</v>
      </c>
      <c r="AB47" s="100">
        <v>1</v>
      </c>
      <c r="AC47" s="100">
        <v>0</v>
      </c>
      <c r="AD47" s="100">
        <v>3</v>
      </c>
      <c r="AE47" s="100">
        <v>3</v>
      </c>
      <c r="AF47" s="100">
        <v>0</v>
      </c>
      <c r="AG47" s="18">
        <v>0</v>
      </c>
      <c r="AH47" s="18">
        <v>0</v>
      </c>
      <c r="AI47" s="18">
        <v>0</v>
      </c>
      <c r="AJ47" s="286">
        <v>0</v>
      </c>
      <c r="AK47" s="286">
        <v>0</v>
      </c>
      <c r="AL47" s="286">
        <v>0</v>
      </c>
      <c r="AM47" s="352">
        <v>0</v>
      </c>
      <c r="AN47" s="352">
        <v>0</v>
      </c>
      <c r="AO47" s="352">
        <v>0</v>
      </c>
      <c r="AP47" s="363">
        <v>0</v>
      </c>
      <c r="AQ47" s="363">
        <v>0</v>
      </c>
      <c r="AR47" s="363">
        <v>0</v>
      </c>
      <c r="AS47" s="392">
        <v>0</v>
      </c>
      <c r="AT47" s="392">
        <v>0</v>
      </c>
      <c r="AU47" s="392">
        <v>0</v>
      </c>
      <c r="AV47" s="392">
        <v>2</v>
      </c>
      <c r="AW47" s="392">
        <v>2</v>
      </c>
      <c r="AX47" s="392">
        <v>0</v>
      </c>
      <c r="AY47" s="18">
        <v>1</v>
      </c>
      <c r="AZ47" s="18">
        <v>1</v>
      </c>
      <c r="BA47" s="18">
        <v>0</v>
      </c>
      <c r="BB47" s="18">
        <v>0</v>
      </c>
      <c r="BC47" s="18">
        <v>0</v>
      </c>
      <c r="BD47" s="18">
        <v>0</v>
      </c>
      <c r="BE47" s="18">
        <v>0</v>
      </c>
      <c r="BF47" s="18">
        <v>0</v>
      </c>
      <c r="BG47" s="18">
        <v>0</v>
      </c>
      <c r="BH47" s="18">
        <v>1</v>
      </c>
      <c r="BI47" s="18">
        <v>1</v>
      </c>
      <c r="BJ47" s="18">
        <v>0</v>
      </c>
      <c r="BK47" s="18">
        <v>2</v>
      </c>
      <c r="BL47" s="18">
        <v>2</v>
      </c>
      <c r="BM47" s="18">
        <v>0</v>
      </c>
      <c r="BN47" s="18">
        <v>0</v>
      </c>
      <c r="BO47" s="18">
        <v>0</v>
      </c>
      <c r="BP47" s="18">
        <v>0</v>
      </c>
      <c r="BQ47" s="18">
        <v>0</v>
      </c>
      <c r="BR47" s="18">
        <v>0</v>
      </c>
      <c r="BS47" s="18">
        <v>0</v>
      </c>
      <c r="BT47" s="18">
        <v>0</v>
      </c>
      <c r="BU47" s="18">
        <v>0</v>
      </c>
      <c r="BV47" s="18">
        <v>0</v>
      </c>
      <c r="BW47" s="18">
        <v>2</v>
      </c>
      <c r="BX47" s="18">
        <v>2</v>
      </c>
      <c r="BY47" s="18">
        <v>0</v>
      </c>
      <c r="BZ47" s="18"/>
      <c r="CA47" s="18"/>
      <c r="CB47" s="18"/>
    </row>
    <row r="48" spans="1:80" ht="15" x14ac:dyDescent="0.2">
      <c r="A48" s="10" t="s">
        <v>2313</v>
      </c>
      <c r="B48" s="11">
        <v>1</v>
      </c>
      <c r="C48" s="12" t="s">
        <v>1960</v>
      </c>
      <c r="D48" s="13" t="s">
        <v>1690</v>
      </c>
      <c r="E48" s="13" t="s">
        <v>2340</v>
      </c>
      <c r="F48" s="13"/>
      <c r="G48" s="36">
        <v>39120</v>
      </c>
      <c r="H48" s="15" t="s">
        <v>1532</v>
      </c>
      <c r="I48" s="18">
        <v>1</v>
      </c>
      <c r="J48" s="18">
        <v>1</v>
      </c>
      <c r="K48" s="18">
        <v>0</v>
      </c>
      <c r="L48" s="100">
        <v>2</v>
      </c>
      <c r="M48" s="100">
        <v>2</v>
      </c>
      <c r="N48" s="100">
        <v>0</v>
      </c>
      <c r="O48" s="100">
        <v>1</v>
      </c>
      <c r="P48" s="100">
        <v>1</v>
      </c>
      <c r="Q48" s="100">
        <v>0</v>
      </c>
      <c r="R48" s="100">
        <v>0</v>
      </c>
      <c r="S48" s="100">
        <v>0</v>
      </c>
      <c r="T48" s="100">
        <v>0</v>
      </c>
      <c r="U48" s="100">
        <v>1</v>
      </c>
      <c r="V48" s="100">
        <v>1</v>
      </c>
      <c r="W48" s="100">
        <v>0</v>
      </c>
      <c r="X48" s="100">
        <v>0</v>
      </c>
      <c r="Y48" s="100">
        <v>0</v>
      </c>
      <c r="Z48" s="100">
        <v>0</v>
      </c>
      <c r="AA48" s="100">
        <v>1</v>
      </c>
      <c r="AB48" s="100">
        <v>1</v>
      </c>
      <c r="AC48" s="100">
        <v>0</v>
      </c>
      <c r="AD48" s="100">
        <v>1</v>
      </c>
      <c r="AE48" s="100">
        <v>1</v>
      </c>
      <c r="AF48" s="100">
        <v>0</v>
      </c>
      <c r="AG48" s="18">
        <v>0</v>
      </c>
      <c r="AH48" s="18">
        <v>0</v>
      </c>
      <c r="AI48" s="18">
        <v>0</v>
      </c>
      <c r="AJ48" s="286">
        <v>0</v>
      </c>
      <c r="AK48" s="286">
        <v>0</v>
      </c>
      <c r="AL48" s="286">
        <v>0</v>
      </c>
      <c r="AM48" s="352">
        <v>0</v>
      </c>
      <c r="AN48" s="352">
        <v>0</v>
      </c>
      <c r="AO48" s="352">
        <v>0</v>
      </c>
      <c r="AP48" s="363">
        <v>0</v>
      </c>
      <c r="AQ48" s="363">
        <v>0</v>
      </c>
      <c r="AR48" s="363">
        <v>0</v>
      </c>
      <c r="AS48" s="392">
        <v>0</v>
      </c>
      <c r="AT48" s="392">
        <v>0</v>
      </c>
      <c r="AU48" s="392">
        <v>0</v>
      </c>
      <c r="AV48" s="392">
        <v>2</v>
      </c>
      <c r="AW48" s="392">
        <v>2</v>
      </c>
      <c r="AX48" s="392">
        <v>0</v>
      </c>
      <c r="AY48" s="18">
        <v>1</v>
      </c>
      <c r="AZ48" s="18">
        <v>1</v>
      </c>
      <c r="BA48" s="18">
        <v>0</v>
      </c>
      <c r="BB48" s="18">
        <v>0</v>
      </c>
      <c r="BC48" s="18">
        <v>0</v>
      </c>
      <c r="BD48" s="18">
        <v>0</v>
      </c>
      <c r="BE48" s="18">
        <v>0</v>
      </c>
      <c r="BF48" s="18">
        <v>0</v>
      </c>
      <c r="BG48" s="18">
        <v>0</v>
      </c>
      <c r="BH48" s="18">
        <v>1</v>
      </c>
      <c r="BI48" s="18">
        <v>1</v>
      </c>
      <c r="BJ48" s="18">
        <v>0</v>
      </c>
      <c r="BK48" s="18">
        <v>0</v>
      </c>
      <c r="BL48" s="18">
        <v>0</v>
      </c>
      <c r="BM48" s="18">
        <v>0</v>
      </c>
      <c r="BN48" s="18">
        <v>0</v>
      </c>
      <c r="BO48" s="18">
        <v>0</v>
      </c>
      <c r="BP48" s="18">
        <v>0</v>
      </c>
      <c r="BQ48" s="18">
        <v>0</v>
      </c>
      <c r="BR48" s="18">
        <v>0</v>
      </c>
      <c r="BS48" s="18">
        <v>0</v>
      </c>
      <c r="BT48" s="18">
        <v>1</v>
      </c>
      <c r="BU48" s="18">
        <v>1</v>
      </c>
      <c r="BV48" s="18">
        <v>0</v>
      </c>
      <c r="BW48" s="18">
        <v>1</v>
      </c>
      <c r="BX48" s="18">
        <v>1</v>
      </c>
      <c r="BY48" s="18">
        <v>0</v>
      </c>
      <c r="BZ48" s="18"/>
      <c r="CA48" s="18"/>
      <c r="CB48" s="18"/>
    </row>
    <row r="49" spans="1:80" ht="15" x14ac:dyDescent="0.2">
      <c r="A49" s="10" t="s">
        <v>2313</v>
      </c>
      <c r="B49" s="11">
        <v>1</v>
      </c>
      <c r="C49" s="12" t="s">
        <v>2371</v>
      </c>
      <c r="D49" s="13" t="s">
        <v>1690</v>
      </c>
      <c r="E49" s="13" t="s">
        <v>2340</v>
      </c>
      <c r="F49" s="13"/>
      <c r="G49" s="36">
        <v>39120</v>
      </c>
      <c r="H49" s="15" t="s">
        <v>2372</v>
      </c>
      <c r="I49" s="18">
        <v>2</v>
      </c>
      <c r="J49" s="18">
        <v>2</v>
      </c>
      <c r="K49" s="18">
        <v>0</v>
      </c>
      <c r="L49" s="100">
        <v>4</v>
      </c>
      <c r="M49" s="100">
        <v>4</v>
      </c>
      <c r="N49" s="100">
        <v>0</v>
      </c>
      <c r="O49" s="100">
        <v>1</v>
      </c>
      <c r="P49" s="100">
        <v>1</v>
      </c>
      <c r="Q49" s="100">
        <v>0</v>
      </c>
      <c r="R49" s="100">
        <v>0</v>
      </c>
      <c r="S49" s="100">
        <v>0</v>
      </c>
      <c r="T49" s="100">
        <v>0</v>
      </c>
      <c r="U49" s="100">
        <v>2</v>
      </c>
      <c r="V49" s="100">
        <v>2</v>
      </c>
      <c r="W49" s="100">
        <v>0</v>
      </c>
      <c r="X49" s="100">
        <v>0</v>
      </c>
      <c r="Y49" s="100">
        <v>0</v>
      </c>
      <c r="Z49" s="100">
        <v>0</v>
      </c>
      <c r="AA49" s="100">
        <v>1</v>
      </c>
      <c r="AB49" s="100">
        <v>1</v>
      </c>
      <c r="AC49" s="100">
        <v>0</v>
      </c>
      <c r="AD49" s="100">
        <v>2</v>
      </c>
      <c r="AE49" s="100">
        <v>2</v>
      </c>
      <c r="AF49" s="100">
        <v>0</v>
      </c>
      <c r="AG49" s="18">
        <v>1</v>
      </c>
      <c r="AH49" s="18">
        <v>1</v>
      </c>
      <c r="AI49" s="18">
        <v>0</v>
      </c>
      <c r="AJ49" s="286">
        <v>0</v>
      </c>
      <c r="AK49" s="286">
        <v>0</v>
      </c>
      <c r="AL49" s="286">
        <v>0</v>
      </c>
      <c r="AM49" s="352">
        <v>0</v>
      </c>
      <c r="AN49" s="352">
        <v>0</v>
      </c>
      <c r="AO49" s="352">
        <v>0</v>
      </c>
      <c r="AP49" s="363">
        <v>0</v>
      </c>
      <c r="AQ49" s="363">
        <v>0</v>
      </c>
      <c r="AR49" s="363">
        <v>0</v>
      </c>
      <c r="AS49" s="392">
        <v>1</v>
      </c>
      <c r="AT49" s="392">
        <v>1</v>
      </c>
      <c r="AU49" s="392">
        <v>0</v>
      </c>
      <c r="AV49" s="392">
        <v>2</v>
      </c>
      <c r="AW49" s="392">
        <v>2</v>
      </c>
      <c r="AX49" s="392">
        <v>0</v>
      </c>
      <c r="AY49" s="18">
        <v>0</v>
      </c>
      <c r="AZ49" s="18">
        <v>0</v>
      </c>
      <c r="BA49" s="18">
        <v>0</v>
      </c>
      <c r="BB49" s="18">
        <v>0</v>
      </c>
      <c r="BC49" s="18">
        <v>0</v>
      </c>
      <c r="BD49" s="18">
        <v>0</v>
      </c>
      <c r="BE49" s="18">
        <v>0</v>
      </c>
      <c r="BF49" s="18">
        <v>0</v>
      </c>
      <c r="BG49" s="18">
        <v>0</v>
      </c>
      <c r="BH49" s="18">
        <v>2</v>
      </c>
      <c r="BI49" s="18">
        <v>2</v>
      </c>
      <c r="BJ49" s="18">
        <v>0</v>
      </c>
      <c r="BK49" s="18">
        <v>0</v>
      </c>
      <c r="BL49" s="18">
        <v>0</v>
      </c>
      <c r="BM49" s="18">
        <v>0</v>
      </c>
      <c r="BN49" s="18">
        <v>0</v>
      </c>
      <c r="BO49" s="18">
        <v>0</v>
      </c>
      <c r="BP49" s="18">
        <v>0</v>
      </c>
      <c r="BQ49" s="18">
        <v>0</v>
      </c>
      <c r="BR49" s="18">
        <v>0</v>
      </c>
      <c r="BS49" s="18">
        <v>0</v>
      </c>
      <c r="BT49" s="18">
        <v>0</v>
      </c>
      <c r="BU49" s="18">
        <v>0</v>
      </c>
      <c r="BV49" s="18">
        <v>0</v>
      </c>
      <c r="BW49" s="18">
        <v>2</v>
      </c>
      <c r="BX49" s="18">
        <v>2</v>
      </c>
      <c r="BY49" s="18">
        <v>0</v>
      </c>
      <c r="BZ49" s="18"/>
      <c r="CA49" s="18"/>
      <c r="CB49" s="18"/>
    </row>
    <row r="50" spans="1:80" ht="15" x14ac:dyDescent="0.2">
      <c r="A50" s="10" t="s">
        <v>2313</v>
      </c>
      <c r="B50" s="11">
        <v>1</v>
      </c>
      <c r="C50" s="12" t="s">
        <v>916</v>
      </c>
      <c r="D50" s="13" t="s">
        <v>1690</v>
      </c>
      <c r="E50" s="13" t="s">
        <v>2340</v>
      </c>
      <c r="F50" s="13"/>
      <c r="G50" s="36">
        <v>39120</v>
      </c>
      <c r="H50" s="15" t="s">
        <v>2105</v>
      </c>
      <c r="I50" s="18">
        <v>2</v>
      </c>
      <c r="J50" s="18">
        <v>2</v>
      </c>
      <c r="K50" s="18">
        <v>0</v>
      </c>
      <c r="L50" s="100">
        <v>2</v>
      </c>
      <c r="M50" s="100">
        <v>2</v>
      </c>
      <c r="N50" s="100">
        <v>0</v>
      </c>
      <c r="O50" s="100">
        <v>1</v>
      </c>
      <c r="P50" s="100">
        <v>1</v>
      </c>
      <c r="Q50" s="100">
        <v>0</v>
      </c>
      <c r="R50" s="100">
        <v>0</v>
      </c>
      <c r="S50" s="100">
        <v>0</v>
      </c>
      <c r="T50" s="100">
        <v>0</v>
      </c>
      <c r="U50" s="100">
        <v>1</v>
      </c>
      <c r="V50" s="100">
        <v>1</v>
      </c>
      <c r="W50" s="100">
        <v>0</v>
      </c>
      <c r="X50" s="100">
        <v>0</v>
      </c>
      <c r="Y50" s="100">
        <v>0</v>
      </c>
      <c r="Z50" s="100">
        <v>0</v>
      </c>
      <c r="AA50" s="100">
        <v>1</v>
      </c>
      <c r="AB50" s="100">
        <v>1</v>
      </c>
      <c r="AC50" s="100">
        <v>0</v>
      </c>
      <c r="AD50" s="100">
        <v>2</v>
      </c>
      <c r="AE50" s="100">
        <v>2</v>
      </c>
      <c r="AF50" s="100">
        <v>0</v>
      </c>
      <c r="AG50" s="18">
        <v>0</v>
      </c>
      <c r="AH50" s="18">
        <v>0</v>
      </c>
      <c r="AI50" s="18">
        <v>0</v>
      </c>
      <c r="AJ50" s="286">
        <v>0</v>
      </c>
      <c r="AK50" s="286">
        <v>0</v>
      </c>
      <c r="AL50" s="286">
        <v>0</v>
      </c>
      <c r="AM50" s="352">
        <v>0</v>
      </c>
      <c r="AN50" s="352">
        <v>0</v>
      </c>
      <c r="AO50" s="352">
        <v>0</v>
      </c>
      <c r="AP50" s="363">
        <v>0</v>
      </c>
      <c r="AQ50" s="363">
        <v>0</v>
      </c>
      <c r="AR50" s="363">
        <v>0</v>
      </c>
      <c r="AS50" s="392">
        <v>1</v>
      </c>
      <c r="AT50" s="392">
        <v>1</v>
      </c>
      <c r="AU50" s="392">
        <v>0</v>
      </c>
      <c r="AV50" s="392">
        <v>2</v>
      </c>
      <c r="AW50" s="392">
        <v>2</v>
      </c>
      <c r="AX50" s="392">
        <v>0</v>
      </c>
      <c r="AY50" s="18">
        <v>0</v>
      </c>
      <c r="AZ50" s="18">
        <v>0</v>
      </c>
      <c r="BA50" s="18">
        <v>0</v>
      </c>
      <c r="BB50" s="18">
        <v>0</v>
      </c>
      <c r="BC50" s="18">
        <v>0</v>
      </c>
      <c r="BD50" s="18">
        <v>0</v>
      </c>
      <c r="BE50" s="18">
        <v>0</v>
      </c>
      <c r="BF50" s="18">
        <v>0</v>
      </c>
      <c r="BG50" s="18">
        <v>0</v>
      </c>
      <c r="BH50" s="18">
        <v>1</v>
      </c>
      <c r="BI50" s="18">
        <v>1</v>
      </c>
      <c r="BJ50" s="18">
        <v>0</v>
      </c>
      <c r="BK50" s="18">
        <v>2</v>
      </c>
      <c r="BL50" s="18">
        <v>2</v>
      </c>
      <c r="BM50" s="18">
        <v>0</v>
      </c>
      <c r="BN50" s="18">
        <v>0</v>
      </c>
      <c r="BO50" s="18">
        <v>0</v>
      </c>
      <c r="BP50" s="18">
        <v>0</v>
      </c>
      <c r="BQ50" s="18">
        <v>0</v>
      </c>
      <c r="BR50" s="18">
        <v>0</v>
      </c>
      <c r="BS50" s="18">
        <v>0</v>
      </c>
      <c r="BT50" s="18">
        <v>0</v>
      </c>
      <c r="BU50" s="18">
        <v>0</v>
      </c>
      <c r="BV50" s="18">
        <v>0</v>
      </c>
      <c r="BW50" s="18">
        <v>0</v>
      </c>
      <c r="BX50" s="18">
        <v>0</v>
      </c>
      <c r="BY50" s="18">
        <v>0</v>
      </c>
      <c r="BZ50" s="18"/>
      <c r="CA50" s="18"/>
      <c r="CB50" s="18"/>
    </row>
    <row r="51" spans="1:80" ht="15" x14ac:dyDescent="0.2">
      <c r="A51" s="10" t="s">
        <v>2313</v>
      </c>
      <c r="B51" s="11">
        <v>1</v>
      </c>
      <c r="C51" s="12" t="s">
        <v>2106</v>
      </c>
      <c r="D51" s="13" t="s">
        <v>1690</v>
      </c>
      <c r="E51" s="13" t="s">
        <v>2340</v>
      </c>
      <c r="F51" s="13"/>
      <c r="G51" s="36">
        <v>39120</v>
      </c>
      <c r="H51" s="15" t="s">
        <v>3371</v>
      </c>
      <c r="I51" s="18">
        <v>0</v>
      </c>
      <c r="J51" s="18">
        <v>0</v>
      </c>
      <c r="K51" s="18">
        <v>0</v>
      </c>
      <c r="L51" s="100">
        <v>2</v>
      </c>
      <c r="M51" s="100">
        <v>2</v>
      </c>
      <c r="N51" s="100">
        <v>0</v>
      </c>
      <c r="O51" s="100">
        <v>1</v>
      </c>
      <c r="P51" s="100">
        <v>1</v>
      </c>
      <c r="Q51" s="100">
        <v>0</v>
      </c>
      <c r="R51" s="100">
        <v>0</v>
      </c>
      <c r="S51" s="100">
        <v>0</v>
      </c>
      <c r="T51" s="100">
        <v>0</v>
      </c>
      <c r="U51" s="100">
        <v>1</v>
      </c>
      <c r="V51" s="100">
        <v>1</v>
      </c>
      <c r="W51" s="100">
        <v>0</v>
      </c>
      <c r="X51" s="100">
        <v>0</v>
      </c>
      <c r="Y51" s="100">
        <v>0</v>
      </c>
      <c r="Z51" s="100">
        <v>0</v>
      </c>
      <c r="AA51" s="100">
        <v>1</v>
      </c>
      <c r="AB51" s="100">
        <v>1</v>
      </c>
      <c r="AC51" s="100">
        <v>0</v>
      </c>
      <c r="AD51" s="100">
        <v>2</v>
      </c>
      <c r="AE51" s="100">
        <v>2</v>
      </c>
      <c r="AF51" s="100">
        <v>0</v>
      </c>
      <c r="AG51" s="18">
        <v>1</v>
      </c>
      <c r="AH51" s="18">
        <v>1</v>
      </c>
      <c r="AI51" s="18">
        <v>0</v>
      </c>
      <c r="AJ51" s="286">
        <v>0</v>
      </c>
      <c r="AK51" s="286">
        <v>0</v>
      </c>
      <c r="AL51" s="286">
        <v>0</v>
      </c>
      <c r="AM51" s="352">
        <v>0</v>
      </c>
      <c r="AN51" s="352">
        <v>0</v>
      </c>
      <c r="AO51" s="352">
        <v>0</v>
      </c>
      <c r="AP51" s="363">
        <v>0</v>
      </c>
      <c r="AQ51" s="363">
        <v>0</v>
      </c>
      <c r="AR51" s="363">
        <v>0</v>
      </c>
      <c r="AS51" s="392">
        <v>2</v>
      </c>
      <c r="AT51" s="392">
        <v>2</v>
      </c>
      <c r="AU51" s="392">
        <v>0</v>
      </c>
      <c r="AV51" s="392">
        <v>1</v>
      </c>
      <c r="AW51" s="392">
        <v>1</v>
      </c>
      <c r="AX51" s="392">
        <v>0</v>
      </c>
      <c r="AY51" s="18">
        <v>2</v>
      </c>
      <c r="AZ51" s="18">
        <v>2</v>
      </c>
      <c r="BA51" s="18">
        <v>0</v>
      </c>
      <c r="BB51" s="18">
        <v>0</v>
      </c>
      <c r="BC51" s="18">
        <v>0</v>
      </c>
      <c r="BD51" s="18">
        <v>0</v>
      </c>
      <c r="BE51" s="18">
        <v>0</v>
      </c>
      <c r="BF51" s="18">
        <v>0</v>
      </c>
      <c r="BG51" s="18">
        <v>0</v>
      </c>
      <c r="BH51" s="18">
        <v>1</v>
      </c>
      <c r="BI51" s="18">
        <v>1</v>
      </c>
      <c r="BJ51" s="18">
        <v>0</v>
      </c>
      <c r="BK51" s="18">
        <v>3</v>
      </c>
      <c r="BL51" s="18">
        <v>3</v>
      </c>
      <c r="BM51" s="18">
        <v>0</v>
      </c>
      <c r="BN51" s="18">
        <v>0</v>
      </c>
      <c r="BO51" s="18">
        <v>0</v>
      </c>
      <c r="BP51" s="18">
        <v>0</v>
      </c>
      <c r="BQ51" s="18">
        <v>0</v>
      </c>
      <c r="BR51" s="18">
        <v>0</v>
      </c>
      <c r="BS51" s="18">
        <v>0</v>
      </c>
      <c r="BT51" s="18">
        <v>1</v>
      </c>
      <c r="BU51" s="18">
        <v>1</v>
      </c>
      <c r="BV51" s="18">
        <v>0</v>
      </c>
      <c r="BW51" s="18">
        <v>1</v>
      </c>
      <c r="BX51" s="18">
        <v>1</v>
      </c>
      <c r="BY51" s="18">
        <v>0</v>
      </c>
      <c r="BZ51" s="18"/>
      <c r="CA51" s="18"/>
      <c r="CB51" s="18"/>
    </row>
    <row r="52" spans="1:80" ht="15" x14ac:dyDescent="0.2">
      <c r="A52" s="10" t="s">
        <v>2313</v>
      </c>
      <c r="B52" s="11">
        <v>1</v>
      </c>
      <c r="C52" s="12" t="s">
        <v>3372</v>
      </c>
      <c r="D52" s="13" t="s">
        <v>1690</v>
      </c>
      <c r="E52" s="13" t="s">
        <v>2340</v>
      </c>
      <c r="F52" s="13"/>
      <c r="G52" s="36">
        <v>39120</v>
      </c>
      <c r="H52" s="15" t="s">
        <v>3373</v>
      </c>
      <c r="I52" s="18">
        <v>0</v>
      </c>
      <c r="J52" s="18">
        <v>0</v>
      </c>
      <c r="K52" s="18">
        <v>0</v>
      </c>
      <c r="L52" s="100">
        <v>3</v>
      </c>
      <c r="M52" s="100">
        <v>3</v>
      </c>
      <c r="N52" s="100">
        <v>0</v>
      </c>
      <c r="O52" s="100">
        <v>1</v>
      </c>
      <c r="P52" s="100">
        <v>1</v>
      </c>
      <c r="Q52" s="100">
        <v>0</v>
      </c>
      <c r="R52" s="100">
        <v>1</v>
      </c>
      <c r="S52" s="100">
        <v>1</v>
      </c>
      <c r="T52" s="100">
        <v>0</v>
      </c>
      <c r="U52" s="100">
        <v>2</v>
      </c>
      <c r="V52" s="100">
        <v>2</v>
      </c>
      <c r="W52" s="100">
        <v>0</v>
      </c>
      <c r="X52" s="100">
        <v>0</v>
      </c>
      <c r="Y52" s="100">
        <v>0</v>
      </c>
      <c r="Z52" s="100">
        <v>0</v>
      </c>
      <c r="AA52" s="100">
        <v>1</v>
      </c>
      <c r="AB52" s="100">
        <v>1</v>
      </c>
      <c r="AC52" s="100">
        <v>0</v>
      </c>
      <c r="AD52" s="100">
        <v>0</v>
      </c>
      <c r="AE52" s="100">
        <v>0</v>
      </c>
      <c r="AF52" s="100">
        <v>0</v>
      </c>
      <c r="AG52" s="18">
        <v>0</v>
      </c>
      <c r="AH52" s="18">
        <v>0</v>
      </c>
      <c r="AI52" s="18">
        <v>0</v>
      </c>
      <c r="AJ52" s="286">
        <v>0</v>
      </c>
      <c r="AK52" s="286">
        <v>0</v>
      </c>
      <c r="AL52" s="286">
        <v>0</v>
      </c>
      <c r="AM52" s="352">
        <v>0</v>
      </c>
      <c r="AN52" s="352">
        <v>0</v>
      </c>
      <c r="AO52" s="352">
        <v>0</v>
      </c>
      <c r="AP52" s="363">
        <v>1</v>
      </c>
      <c r="AQ52" s="363">
        <v>1</v>
      </c>
      <c r="AR52" s="363">
        <v>0</v>
      </c>
      <c r="AS52" s="392">
        <v>1</v>
      </c>
      <c r="AT52" s="392">
        <v>1</v>
      </c>
      <c r="AU52" s="392">
        <v>0</v>
      </c>
      <c r="AV52" s="392">
        <v>0</v>
      </c>
      <c r="AW52" s="392">
        <v>0</v>
      </c>
      <c r="AX52" s="392">
        <v>0</v>
      </c>
      <c r="AY52" s="18">
        <v>1</v>
      </c>
      <c r="AZ52" s="18">
        <v>1</v>
      </c>
      <c r="BA52" s="18">
        <v>0</v>
      </c>
      <c r="BB52" s="18">
        <v>0</v>
      </c>
      <c r="BC52" s="18">
        <v>0</v>
      </c>
      <c r="BD52" s="18">
        <v>0</v>
      </c>
      <c r="BE52" s="18">
        <v>0</v>
      </c>
      <c r="BF52" s="18">
        <v>0</v>
      </c>
      <c r="BG52" s="18">
        <v>0</v>
      </c>
      <c r="BH52" s="18">
        <v>1</v>
      </c>
      <c r="BI52" s="18">
        <v>1</v>
      </c>
      <c r="BJ52" s="18">
        <v>0</v>
      </c>
      <c r="BK52" s="18">
        <v>0</v>
      </c>
      <c r="BL52" s="18">
        <v>0</v>
      </c>
      <c r="BM52" s="18">
        <v>0</v>
      </c>
      <c r="BN52" s="18">
        <v>0</v>
      </c>
      <c r="BO52" s="18">
        <v>0</v>
      </c>
      <c r="BP52" s="18">
        <v>0</v>
      </c>
      <c r="BQ52" s="18">
        <v>0</v>
      </c>
      <c r="BR52" s="18">
        <v>0</v>
      </c>
      <c r="BS52" s="18">
        <v>0</v>
      </c>
      <c r="BT52" s="18">
        <v>0</v>
      </c>
      <c r="BU52" s="18">
        <v>0</v>
      </c>
      <c r="BV52" s="18">
        <v>0</v>
      </c>
      <c r="BW52" s="18">
        <v>0</v>
      </c>
      <c r="BX52" s="18">
        <v>0</v>
      </c>
      <c r="BY52" s="18">
        <v>0</v>
      </c>
      <c r="BZ52" s="18"/>
      <c r="CA52" s="18"/>
      <c r="CB52" s="18"/>
    </row>
    <row r="53" spans="1:80" ht="15" x14ac:dyDescent="0.2">
      <c r="A53" s="10" t="s">
        <v>2313</v>
      </c>
      <c r="B53" s="11">
        <v>1</v>
      </c>
      <c r="C53" s="12" t="s">
        <v>3374</v>
      </c>
      <c r="D53" s="13" t="s">
        <v>1690</v>
      </c>
      <c r="E53" s="13" t="s">
        <v>2340</v>
      </c>
      <c r="F53" s="13"/>
      <c r="G53" s="36">
        <v>39120</v>
      </c>
      <c r="H53" s="15" t="s">
        <v>3375</v>
      </c>
      <c r="I53" s="18">
        <v>0</v>
      </c>
      <c r="J53" s="18">
        <v>0</v>
      </c>
      <c r="K53" s="18">
        <v>0</v>
      </c>
      <c r="L53" s="100">
        <v>0</v>
      </c>
      <c r="M53" s="100">
        <v>0</v>
      </c>
      <c r="N53" s="100">
        <v>0</v>
      </c>
      <c r="O53" s="100">
        <v>0</v>
      </c>
      <c r="P53" s="100">
        <v>0</v>
      </c>
      <c r="Q53" s="100">
        <v>0</v>
      </c>
      <c r="R53" s="100">
        <v>0</v>
      </c>
      <c r="S53" s="100">
        <v>0</v>
      </c>
      <c r="T53" s="100">
        <v>0</v>
      </c>
      <c r="U53" s="100">
        <v>2</v>
      </c>
      <c r="V53" s="100">
        <v>2</v>
      </c>
      <c r="W53" s="100">
        <v>0</v>
      </c>
      <c r="X53" s="100">
        <v>0</v>
      </c>
      <c r="Y53" s="100">
        <v>0</v>
      </c>
      <c r="Z53" s="100">
        <v>0</v>
      </c>
      <c r="AA53" s="100">
        <v>1</v>
      </c>
      <c r="AB53" s="100">
        <v>1</v>
      </c>
      <c r="AC53" s="100">
        <v>0</v>
      </c>
      <c r="AD53" s="100">
        <v>0</v>
      </c>
      <c r="AE53" s="100">
        <v>0</v>
      </c>
      <c r="AF53" s="100">
        <v>0</v>
      </c>
      <c r="AG53" s="18">
        <v>0</v>
      </c>
      <c r="AH53" s="18">
        <v>0</v>
      </c>
      <c r="AI53" s="18">
        <v>0</v>
      </c>
      <c r="AJ53" s="286">
        <v>0</v>
      </c>
      <c r="AK53" s="286">
        <v>0</v>
      </c>
      <c r="AL53" s="286">
        <v>0</v>
      </c>
      <c r="AM53" s="352">
        <v>0</v>
      </c>
      <c r="AN53" s="352">
        <v>0</v>
      </c>
      <c r="AO53" s="352">
        <v>0</v>
      </c>
      <c r="AP53" s="363">
        <v>0</v>
      </c>
      <c r="AQ53" s="363">
        <v>0</v>
      </c>
      <c r="AR53" s="363">
        <v>0</v>
      </c>
      <c r="AS53" s="392">
        <v>1</v>
      </c>
      <c r="AT53" s="392">
        <v>1</v>
      </c>
      <c r="AU53" s="392">
        <v>0</v>
      </c>
      <c r="AV53" s="392">
        <v>0</v>
      </c>
      <c r="AW53" s="392">
        <v>0</v>
      </c>
      <c r="AX53" s="392">
        <v>0</v>
      </c>
      <c r="AY53" s="18">
        <v>1</v>
      </c>
      <c r="AZ53" s="18">
        <v>1</v>
      </c>
      <c r="BA53" s="18">
        <v>0</v>
      </c>
      <c r="BB53" s="18">
        <v>0</v>
      </c>
      <c r="BC53" s="18">
        <v>0</v>
      </c>
      <c r="BD53" s="18">
        <v>0</v>
      </c>
      <c r="BE53" s="18">
        <v>0</v>
      </c>
      <c r="BF53" s="18">
        <v>0</v>
      </c>
      <c r="BG53" s="18">
        <v>0</v>
      </c>
      <c r="BH53" s="18">
        <v>1</v>
      </c>
      <c r="BI53" s="18">
        <v>1</v>
      </c>
      <c r="BJ53" s="18">
        <v>0</v>
      </c>
      <c r="BK53" s="18">
        <v>0</v>
      </c>
      <c r="BL53" s="18">
        <v>0</v>
      </c>
      <c r="BM53" s="18">
        <v>0</v>
      </c>
      <c r="BN53" s="18">
        <v>0</v>
      </c>
      <c r="BO53" s="18">
        <v>0</v>
      </c>
      <c r="BP53" s="18">
        <v>0</v>
      </c>
      <c r="BQ53" s="18">
        <v>0</v>
      </c>
      <c r="BR53" s="18">
        <v>0</v>
      </c>
      <c r="BS53" s="18">
        <v>0</v>
      </c>
      <c r="BT53" s="18">
        <v>0</v>
      </c>
      <c r="BU53" s="18">
        <v>0</v>
      </c>
      <c r="BV53" s="18">
        <v>0</v>
      </c>
      <c r="BW53" s="18">
        <v>1</v>
      </c>
      <c r="BX53" s="18">
        <v>1</v>
      </c>
      <c r="BY53" s="18">
        <v>0</v>
      </c>
      <c r="BZ53" s="18"/>
      <c r="CA53" s="18"/>
      <c r="CB53" s="18"/>
    </row>
    <row r="54" spans="1:80" ht="15" x14ac:dyDescent="0.2">
      <c r="A54" s="10" t="s">
        <v>2313</v>
      </c>
      <c r="B54" s="11">
        <v>1</v>
      </c>
      <c r="C54" s="12" t="s">
        <v>3376</v>
      </c>
      <c r="D54" s="13" t="s">
        <v>1690</v>
      </c>
      <c r="E54" s="13" t="s">
        <v>2340</v>
      </c>
      <c r="F54" s="13"/>
      <c r="G54" s="36">
        <v>38831</v>
      </c>
      <c r="H54" s="15" t="s">
        <v>3377</v>
      </c>
      <c r="I54" s="18">
        <v>0</v>
      </c>
      <c r="J54" s="18">
        <v>0</v>
      </c>
      <c r="K54" s="18">
        <v>0</v>
      </c>
      <c r="L54" s="100">
        <v>1</v>
      </c>
      <c r="M54" s="100">
        <v>1</v>
      </c>
      <c r="N54" s="100">
        <v>0</v>
      </c>
      <c r="O54" s="100">
        <v>1</v>
      </c>
      <c r="P54" s="100">
        <v>1</v>
      </c>
      <c r="Q54" s="100">
        <v>0</v>
      </c>
      <c r="R54" s="100">
        <v>1</v>
      </c>
      <c r="S54" s="100">
        <v>1</v>
      </c>
      <c r="T54" s="100">
        <v>0</v>
      </c>
      <c r="U54" s="100">
        <v>0</v>
      </c>
      <c r="V54" s="100">
        <v>0</v>
      </c>
      <c r="W54" s="100">
        <v>0</v>
      </c>
      <c r="X54" s="100">
        <v>0</v>
      </c>
      <c r="Y54" s="100">
        <v>0</v>
      </c>
      <c r="Z54" s="100">
        <v>0</v>
      </c>
      <c r="AA54" s="100">
        <v>1</v>
      </c>
      <c r="AB54" s="100">
        <v>1</v>
      </c>
      <c r="AC54" s="100">
        <v>0</v>
      </c>
      <c r="AD54" s="100">
        <v>0</v>
      </c>
      <c r="AE54" s="100">
        <v>0</v>
      </c>
      <c r="AF54" s="100">
        <v>0</v>
      </c>
      <c r="AG54" s="18">
        <v>0</v>
      </c>
      <c r="AH54" s="18">
        <v>0</v>
      </c>
      <c r="AI54" s="18">
        <v>0</v>
      </c>
      <c r="AJ54" s="286">
        <v>0</v>
      </c>
      <c r="AK54" s="286">
        <v>0</v>
      </c>
      <c r="AL54" s="286">
        <v>0</v>
      </c>
      <c r="AM54" s="352">
        <v>0</v>
      </c>
      <c r="AN54" s="352">
        <v>0</v>
      </c>
      <c r="AO54" s="352">
        <v>0</v>
      </c>
      <c r="AP54" s="363">
        <v>0</v>
      </c>
      <c r="AQ54" s="363">
        <v>0</v>
      </c>
      <c r="AR54" s="363">
        <v>0</v>
      </c>
      <c r="AS54" s="392">
        <v>1</v>
      </c>
      <c r="AT54" s="392">
        <v>1</v>
      </c>
      <c r="AU54" s="392">
        <v>0</v>
      </c>
      <c r="AV54" s="392">
        <v>1</v>
      </c>
      <c r="AW54" s="392">
        <v>1</v>
      </c>
      <c r="AX54" s="392">
        <v>0</v>
      </c>
      <c r="AY54" s="18">
        <v>1</v>
      </c>
      <c r="AZ54" s="18">
        <v>1</v>
      </c>
      <c r="BA54" s="18">
        <v>0</v>
      </c>
      <c r="BB54" s="18">
        <v>0</v>
      </c>
      <c r="BC54" s="18">
        <v>0</v>
      </c>
      <c r="BD54" s="18">
        <v>0</v>
      </c>
      <c r="BE54" s="18">
        <v>0</v>
      </c>
      <c r="BF54" s="18">
        <v>0</v>
      </c>
      <c r="BG54" s="18">
        <v>0</v>
      </c>
      <c r="BH54" s="18">
        <v>0</v>
      </c>
      <c r="BI54" s="18">
        <v>0</v>
      </c>
      <c r="BJ54" s="18">
        <v>0</v>
      </c>
      <c r="BK54" s="18">
        <v>0</v>
      </c>
      <c r="BL54" s="18">
        <v>0</v>
      </c>
      <c r="BM54" s="18">
        <v>0</v>
      </c>
      <c r="BN54" s="18">
        <v>0</v>
      </c>
      <c r="BO54" s="18">
        <v>0</v>
      </c>
      <c r="BP54" s="18">
        <v>0</v>
      </c>
      <c r="BQ54" s="18">
        <v>0</v>
      </c>
      <c r="BR54" s="18">
        <v>0</v>
      </c>
      <c r="BS54" s="18">
        <v>0</v>
      </c>
      <c r="BT54" s="18">
        <v>0</v>
      </c>
      <c r="BU54" s="18">
        <v>0</v>
      </c>
      <c r="BV54" s="18">
        <v>0</v>
      </c>
      <c r="BW54" s="18">
        <v>1</v>
      </c>
      <c r="BX54" s="18">
        <v>1</v>
      </c>
      <c r="BY54" s="18">
        <v>0</v>
      </c>
      <c r="BZ54" s="18"/>
      <c r="CA54" s="18"/>
      <c r="CB54" s="18"/>
    </row>
    <row r="55" spans="1:80" ht="15" x14ac:dyDescent="0.2">
      <c r="A55" s="10" t="s">
        <v>2313</v>
      </c>
      <c r="B55" s="11">
        <v>1</v>
      </c>
      <c r="C55" s="12" t="s">
        <v>3378</v>
      </c>
      <c r="D55" s="13" t="s">
        <v>1690</v>
      </c>
      <c r="E55" s="13" t="s">
        <v>2340</v>
      </c>
      <c r="F55" s="13"/>
      <c r="G55" s="36">
        <v>39021</v>
      </c>
      <c r="H55" s="15" t="s">
        <v>1515</v>
      </c>
      <c r="I55" s="18">
        <v>2</v>
      </c>
      <c r="J55" s="18">
        <v>2</v>
      </c>
      <c r="K55" s="18">
        <v>0</v>
      </c>
      <c r="L55" s="100">
        <v>4</v>
      </c>
      <c r="M55" s="100">
        <v>4</v>
      </c>
      <c r="N55" s="100">
        <v>0</v>
      </c>
      <c r="O55" s="100">
        <v>2</v>
      </c>
      <c r="P55" s="100">
        <v>2</v>
      </c>
      <c r="Q55" s="100">
        <v>0</v>
      </c>
      <c r="R55" s="100">
        <v>0</v>
      </c>
      <c r="S55" s="100">
        <v>0</v>
      </c>
      <c r="T55" s="100">
        <v>0</v>
      </c>
      <c r="U55" s="100">
        <v>3</v>
      </c>
      <c r="V55" s="100">
        <v>3</v>
      </c>
      <c r="W55" s="100">
        <v>0</v>
      </c>
      <c r="X55" s="100">
        <v>0</v>
      </c>
      <c r="Y55" s="100">
        <v>0</v>
      </c>
      <c r="Z55" s="100">
        <v>0</v>
      </c>
      <c r="AA55" s="100">
        <v>2</v>
      </c>
      <c r="AB55" s="100">
        <v>2</v>
      </c>
      <c r="AC55" s="100">
        <v>0</v>
      </c>
      <c r="AD55" s="100">
        <v>4</v>
      </c>
      <c r="AE55" s="100">
        <v>4</v>
      </c>
      <c r="AF55" s="100">
        <v>0</v>
      </c>
      <c r="AG55" s="18">
        <v>0</v>
      </c>
      <c r="AH55" s="18">
        <v>0</v>
      </c>
      <c r="AI55" s="18">
        <v>0</v>
      </c>
      <c r="AJ55" s="286">
        <v>1</v>
      </c>
      <c r="AK55" s="286">
        <v>1</v>
      </c>
      <c r="AL55" s="286">
        <v>0</v>
      </c>
      <c r="AM55" s="352">
        <v>0</v>
      </c>
      <c r="AN55" s="352">
        <v>0</v>
      </c>
      <c r="AO55" s="352">
        <v>0</v>
      </c>
      <c r="AP55" s="363">
        <v>2</v>
      </c>
      <c r="AQ55" s="363">
        <v>2</v>
      </c>
      <c r="AR55" s="363">
        <v>0</v>
      </c>
      <c r="AS55" s="392">
        <v>3</v>
      </c>
      <c r="AT55" s="392">
        <v>3</v>
      </c>
      <c r="AU55" s="392">
        <v>0</v>
      </c>
      <c r="AV55" s="392">
        <v>3</v>
      </c>
      <c r="AW55" s="392">
        <v>3</v>
      </c>
      <c r="AX55" s="392">
        <v>0</v>
      </c>
      <c r="AY55" s="18">
        <v>3</v>
      </c>
      <c r="AZ55" s="18">
        <v>3</v>
      </c>
      <c r="BA55" s="18">
        <v>0</v>
      </c>
      <c r="BB55" s="18">
        <v>0</v>
      </c>
      <c r="BC55" s="18">
        <v>0</v>
      </c>
      <c r="BD55" s="18">
        <v>0</v>
      </c>
      <c r="BE55" s="18">
        <v>0</v>
      </c>
      <c r="BF55" s="18">
        <v>0</v>
      </c>
      <c r="BG55" s="18">
        <v>0</v>
      </c>
      <c r="BH55" s="18">
        <v>0</v>
      </c>
      <c r="BI55" s="18">
        <v>0</v>
      </c>
      <c r="BJ55" s="18">
        <v>0</v>
      </c>
      <c r="BK55" s="18">
        <v>0</v>
      </c>
      <c r="BL55" s="18">
        <v>0</v>
      </c>
      <c r="BM55" s="18">
        <v>0</v>
      </c>
      <c r="BN55" s="18">
        <v>0</v>
      </c>
      <c r="BO55" s="18">
        <v>0</v>
      </c>
      <c r="BP55" s="18">
        <v>0</v>
      </c>
      <c r="BQ55" s="18">
        <v>0</v>
      </c>
      <c r="BR55" s="18">
        <v>0</v>
      </c>
      <c r="BS55" s="18">
        <v>0</v>
      </c>
      <c r="BT55" s="18">
        <v>0</v>
      </c>
      <c r="BU55" s="18">
        <v>0</v>
      </c>
      <c r="BV55" s="18">
        <v>0</v>
      </c>
      <c r="BW55" s="18">
        <v>3</v>
      </c>
      <c r="BX55" s="18">
        <v>3</v>
      </c>
      <c r="BY55" s="18">
        <v>0</v>
      </c>
      <c r="BZ55" s="18"/>
      <c r="CA55" s="18"/>
      <c r="CB55" s="18"/>
    </row>
    <row r="56" spans="1:80" ht="15" x14ac:dyDescent="0.2">
      <c r="A56" s="10" t="s">
        <v>2313</v>
      </c>
      <c r="B56" s="11">
        <v>1</v>
      </c>
      <c r="C56" s="12" t="s">
        <v>1516</v>
      </c>
      <c r="D56" s="13" t="s">
        <v>1690</v>
      </c>
      <c r="E56" s="13" t="s">
        <v>2340</v>
      </c>
      <c r="F56" s="13"/>
      <c r="G56" s="36">
        <v>39021</v>
      </c>
      <c r="H56" s="15" t="s">
        <v>1517</v>
      </c>
      <c r="I56" s="18">
        <v>2</v>
      </c>
      <c r="J56" s="18">
        <v>2</v>
      </c>
      <c r="K56" s="18">
        <v>0</v>
      </c>
      <c r="L56" s="100">
        <v>0</v>
      </c>
      <c r="M56" s="100">
        <v>0</v>
      </c>
      <c r="N56" s="100">
        <v>0</v>
      </c>
      <c r="O56" s="100">
        <v>0</v>
      </c>
      <c r="P56" s="100">
        <v>0</v>
      </c>
      <c r="Q56" s="100">
        <v>0</v>
      </c>
      <c r="R56" s="100">
        <v>0</v>
      </c>
      <c r="S56" s="100">
        <v>0</v>
      </c>
      <c r="T56" s="100">
        <v>0</v>
      </c>
      <c r="U56" s="100">
        <v>0</v>
      </c>
      <c r="V56" s="100">
        <v>0</v>
      </c>
      <c r="W56" s="100">
        <v>0</v>
      </c>
      <c r="X56" s="100">
        <v>0</v>
      </c>
      <c r="Y56" s="100">
        <v>0</v>
      </c>
      <c r="Z56" s="100">
        <v>0</v>
      </c>
      <c r="AA56" s="100">
        <v>2</v>
      </c>
      <c r="AB56" s="100">
        <v>2</v>
      </c>
      <c r="AC56" s="100">
        <v>0</v>
      </c>
      <c r="AD56" s="100">
        <v>2</v>
      </c>
      <c r="AE56" s="100">
        <v>2</v>
      </c>
      <c r="AF56" s="100">
        <v>0</v>
      </c>
      <c r="AG56" s="18">
        <v>0</v>
      </c>
      <c r="AH56" s="18">
        <v>0</v>
      </c>
      <c r="AI56" s="18">
        <v>0</v>
      </c>
      <c r="AJ56" s="286">
        <v>0</v>
      </c>
      <c r="AK56" s="286">
        <v>0</v>
      </c>
      <c r="AL56" s="286">
        <v>0</v>
      </c>
      <c r="AM56" s="352">
        <v>0</v>
      </c>
      <c r="AN56" s="352">
        <v>0</v>
      </c>
      <c r="AO56" s="352">
        <v>0</v>
      </c>
      <c r="AP56" s="363">
        <v>1</v>
      </c>
      <c r="AQ56" s="363">
        <v>1</v>
      </c>
      <c r="AR56" s="363">
        <v>0</v>
      </c>
      <c r="AS56" s="392">
        <v>3</v>
      </c>
      <c r="AT56" s="392">
        <v>3</v>
      </c>
      <c r="AU56" s="392">
        <v>0</v>
      </c>
      <c r="AV56" s="392">
        <v>2</v>
      </c>
      <c r="AW56" s="392">
        <v>2</v>
      </c>
      <c r="AX56" s="392">
        <v>0</v>
      </c>
      <c r="AY56" s="18">
        <v>0</v>
      </c>
      <c r="AZ56" s="18">
        <v>0</v>
      </c>
      <c r="BA56" s="18">
        <v>0</v>
      </c>
      <c r="BB56" s="18">
        <v>0</v>
      </c>
      <c r="BC56" s="18">
        <v>0</v>
      </c>
      <c r="BD56" s="18">
        <v>0</v>
      </c>
      <c r="BE56" s="18">
        <v>0</v>
      </c>
      <c r="BF56" s="18">
        <v>0</v>
      </c>
      <c r="BG56" s="18">
        <v>0</v>
      </c>
      <c r="BH56" s="18">
        <v>1</v>
      </c>
      <c r="BI56" s="18">
        <v>1</v>
      </c>
      <c r="BJ56" s="18">
        <v>0</v>
      </c>
      <c r="BK56" s="18">
        <v>0</v>
      </c>
      <c r="BL56" s="18">
        <v>0</v>
      </c>
      <c r="BM56" s="18">
        <v>0</v>
      </c>
      <c r="BN56" s="18">
        <v>0</v>
      </c>
      <c r="BO56" s="18">
        <v>0</v>
      </c>
      <c r="BP56" s="18">
        <v>0</v>
      </c>
      <c r="BQ56" s="18">
        <v>0</v>
      </c>
      <c r="BR56" s="18">
        <v>0</v>
      </c>
      <c r="BS56" s="18">
        <v>0</v>
      </c>
      <c r="BT56" s="18">
        <v>0</v>
      </c>
      <c r="BU56" s="18">
        <v>0</v>
      </c>
      <c r="BV56" s="18">
        <v>0</v>
      </c>
      <c r="BW56" s="18">
        <v>1</v>
      </c>
      <c r="BX56" s="18">
        <v>1</v>
      </c>
      <c r="BY56" s="18">
        <v>0</v>
      </c>
      <c r="BZ56" s="18"/>
      <c r="CA56" s="18"/>
      <c r="CB56" s="18"/>
    </row>
    <row r="57" spans="1:80" ht="15" x14ac:dyDescent="0.2">
      <c r="A57" s="10" t="s">
        <v>2313</v>
      </c>
      <c r="B57" s="11">
        <v>1</v>
      </c>
      <c r="C57" s="12" t="s">
        <v>32</v>
      </c>
      <c r="D57" s="13" t="s">
        <v>1690</v>
      </c>
      <c r="E57" s="13" t="s">
        <v>2340</v>
      </c>
      <c r="F57" s="13"/>
      <c r="G57" s="36">
        <v>39120</v>
      </c>
      <c r="H57" s="15" t="s">
        <v>33</v>
      </c>
      <c r="I57" s="18">
        <v>1</v>
      </c>
      <c r="J57" s="18">
        <v>1</v>
      </c>
      <c r="K57" s="18">
        <v>0</v>
      </c>
      <c r="L57" s="100">
        <v>0</v>
      </c>
      <c r="M57" s="100">
        <v>0</v>
      </c>
      <c r="N57" s="100">
        <v>0</v>
      </c>
      <c r="O57" s="100">
        <v>0</v>
      </c>
      <c r="P57" s="100">
        <v>0</v>
      </c>
      <c r="Q57" s="100">
        <v>0</v>
      </c>
      <c r="R57" s="100">
        <v>0</v>
      </c>
      <c r="S57" s="100">
        <v>0</v>
      </c>
      <c r="T57" s="100">
        <v>0</v>
      </c>
      <c r="U57" s="100">
        <v>0</v>
      </c>
      <c r="V57" s="100">
        <v>0</v>
      </c>
      <c r="W57" s="100">
        <v>0</v>
      </c>
      <c r="X57" s="100">
        <v>0</v>
      </c>
      <c r="Y57" s="100">
        <v>0</v>
      </c>
      <c r="Z57" s="100">
        <v>0</v>
      </c>
      <c r="AA57" s="100">
        <v>1</v>
      </c>
      <c r="AB57" s="100">
        <v>1</v>
      </c>
      <c r="AC57" s="100">
        <v>0</v>
      </c>
      <c r="AD57" s="100">
        <v>2</v>
      </c>
      <c r="AE57" s="100">
        <v>2</v>
      </c>
      <c r="AF57" s="100">
        <v>0</v>
      </c>
      <c r="AG57" s="18">
        <v>0</v>
      </c>
      <c r="AH57" s="18">
        <v>0</v>
      </c>
      <c r="AI57" s="18">
        <v>0</v>
      </c>
      <c r="AJ57" s="286">
        <v>0</v>
      </c>
      <c r="AK57" s="286">
        <v>0</v>
      </c>
      <c r="AL57" s="286">
        <v>0</v>
      </c>
      <c r="AM57" s="352">
        <v>0</v>
      </c>
      <c r="AN57" s="352">
        <v>0</v>
      </c>
      <c r="AO57" s="352">
        <v>0</v>
      </c>
      <c r="AP57" s="363">
        <v>0</v>
      </c>
      <c r="AQ57" s="363">
        <v>0</v>
      </c>
      <c r="AR57" s="363">
        <v>0</v>
      </c>
      <c r="AS57" s="392">
        <v>0</v>
      </c>
      <c r="AT57" s="392">
        <v>0</v>
      </c>
      <c r="AU57" s="392">
        <v>0</v>
      </c>
      <c r="AV57" s="392">
        <v>0</v>
      </c>
      <c r="AW57" s="392">
        <v>0</v>
      </c>
      <c r="AX57" s="392">
        <v>0</v>
      </c>
      <c r="AY57" s="18">
        <v>1</v>
      </c>
      <c r="AZ57" s="18">
        <v>1</v>
      </c>
      <c r="BA57" s="18">
        <v>0</v>
      </c>
      <c r="BB57" s="18">
        <v>0</v>
      </c>
      <c r="BC57" s="18">
        <v>0</v>
      </c>
      <c r="BD57" s="18">
        <v>0</v>
      </c>
      <c r="BE57" s="18">
        <v>0</v>
      </c>
      <c r="BF57" s="18">
        <v>0</v>
      </c>
      <c r="BG57" s="18">
        <v>0</v>
      </c>
      <c r="BH57" s="18">
        <v>0</v>
      </c>
      <c r="BI57" s="18">
        <v>0</v>
      </c>
      <c r="BJ57" s="18">
        <v>0</v>
      </c>
      <c r="BK57" s="18">
        <v>0</v>
      </c>
      <c r="BL57" s="18">
        <v>0</v>
      </c>
      <c r="BM57" s="18">
        <v>0</v>
      </c>
      <c r="BN57" s="18">
        <v>0</v>
      </c>
      <c r="BO57" s="18">
        <v>0</v>
      </c>
      <c r="BP57" s="18">
        <v>0</v>
      </c>
      <c r="BQ57" s="18">
        <v>0</v>
      </c>
      <c r="BR57" s="18">
        <v>0</v>
      </c>
      <c r="BS57" s="18">
        <v>0</v>
      </c>
      <c r="BT57" s="18">
        <v>1</v>
      </c>
      <c r="BU57" s="18">
        <v>1</v>
      </c>
      <c r="BV57" s="18">
        <v>0</v>
      </c>
      <c r="BW57" s="18">
        <v>0</v>
      </c>
      <c r="BX57" s="18">
        <v>0</v>
      </c>
      <c r="BY57" s="18">
        <v>0</v>
      </c>
      <c r="BZ57" s="18"/>
      <c r="CA57" s="18"/>
      <c r="CB57" s="18"/>
    </row>
    <row r="58" spans="1:80" ht="15" x14ac:dyDescent="0.2">
      <c r="A58" s="10" t="s">
        <v>2313</v>
      </c>
      <c r="B58" s="11">
        <v>1</v>
      </c>
      <c r="C58" s="12" t="s">
        <v>3379</v>
      </c>
      <c r="D58" s="13" t="s">
        <v>1690</v>
      </c>
      <c r="E58" s="13" t="s">
        <v>2340</v>
      </c>
      <c r="F58" s="13"/>
      <c r="G58" s="36">
        <v>39120</v>
      </c>
      <c r="H58" s="15" t="s">
        <v>3380</v>
      </c>
      <c r="I58" s="18">
        <v>1</v>
      </c>
      <c r="J58" s="18">
        <v>1</v>
      </c>
      <c r="K58" s="18">
        <v>0</v>
      </c>
      <c r="L58" s="100">
        <v>0</v>
      </c>
      <c r="M58" s="100">
        <v>0</v>
      </c>
      <c r="N58" s="100">
        <v>0</v>
      </c>
      <c r="O58" s="100">
        <v>0</v>
      </c>
      <c r="P58" s="100">
        <v>0</v>
      </c>
      <c r="Q58" s="100">
        <v>0</v>
      </c>
      <c r="R58" s="100">
        <v>0</v>
      </c>
      <c r="S58" s="100">
        <v>0</v>
      </c>
      <c r="T58" s="100">
        <v>0</v>
      </c>
      <c r="U58" s="100">
        <v>0</v>
      </c>
      <c r="V58" s="100">
        <v>0</v>
      </c>
      <c r="W58" s="100">
        <v>0</v>
      </c>
      <c r="X58" s="100">
        <v>0</v>
      </c>
      <c r="Y58" s="100">
        <v>0</v>
      </c>
      <c r="Z58" s="100">
        <v>0</v>
      </c>
      <c r="AA58" s="100">
        <v>1</v>
      </c>
      <c r="AB58" s="100">
        <v>1</v>
      </c>
      <c r="AC58" s="100">
        <v>0</v>
      </c>
      <c r="AD58" s="100">
        <v>2</v>
      </c>
      <c r="AE58" s="100">
        <v>2</v>
      </c>
      <c r="AF58" s="100">
        <v>0</v>
      </c>
      <c r="AG58" s="18">
        <v>0</v>
      </c>
      <c r="AH58" s="18">
        <v>0</v>
      </c>
      <c r="AI58" s="18">
        <v>0</v>
      </c>
      <c r="AJ58" s="286">
        <v>0</v>
      </c>
      <c r="AK58" s="286">
        <v>0</v>
      </c>
      <c r="AL58" s="286">
        <v>0</v>
      </c>
      <c r="AM58" s="352">
        <v>0</v>
      </c>
      <c r="AN58" s="352">
        <v>0</v>
      </c>
      <c r="AO58" s="352">
        <v>0</v>
      </c>
      <c r="AP58" s="363">
        <v>0</v>
      </c>
      <c r="AQ58" s="363">
        <v>0</v>
      </c>
      <c r="AR58" s="363">
        <v>0</v>
      </c>
      <c r="AS58" s="392">
        <v>0</v>
      </c>
      <c r="AT58" s="392">
        <v>0</v>
      </c>
      <c r="AU58" s="392">
        <v>0</v>
      </c>
      <c r="AV58" s="392">
        <v>0</v>
      </c>
      <c r="AW58" s="392">
        <v>0</v>
      </c>
      <c r="AX58" s="392">
        <v>0</v>
      </c>
      <c r="AY58" s="18">
        <v>1</v>
      </c>
      <c r="AZ58" s="18">
        <v>1</v>
      </c>
      <c r="BA58" s="18">
        <v>0</v>
      </c>
      <c r="BB58" s="18">
        <v>0</v>
      </c>
      <c r="BC58" s="18">
        <v>0</v>
      </c>
      <c r="BD58" s="18">
        <v>0</v>
      </c>
      <c r="BE58" s="18">
        <v>0</v>
      </c>
      <c r="BF58" s="18">
        <v>0</v>
      </c>
      <c r="BG58" s="18">
        <v>0</v>
      </c>
      <c r="BH58" s="18">
        <v>0</v>
      </c>
      <c r="BI58" s="18">
        <v>0</v>
      </c>
      <c r="BJ58" s="18">
        <v>0</v>
      </c>
      <c r="BK58" s="18">
        <v>0</v>
      </c>
      <c r="BL58" s="18">
        <v>0</v>
      </c>
      <c r="BM58" s="18">
        <v>0</v>
      </c>
      <c r="BN58" s="18">
        <v>0</v>
      </c>
      <c r="BO58" s="18">
        <v>0</v>
      </c>
      <c r="BP58" s="18">
        <v>0</v>
      </c>
      <c r="BQ58" s="18">
        <v>0</v>
      </c>
      <c r="BR58" s="18">
        <v>0</v>
      </c>
      <c r="BS58" s="18">
        <v>0</v>
      </c>
      <c r="BT58" s="18">
        <v>0</v>
      </c>
      <c r="BU58" s="18">
        <v>0</v>
      </c>
      <c r="BV58" s="18">
        <v>0</v>
      </c>
      <c r="BW58" s="18">
        <v>1</v>
      </c>
      <c r="BX58" s="18">
        <v>1</v>
      </c>
      <c r="BY58" s="18">
        <v>0</v>
      </c>
      <c r="BZ58" s="18"/>
      <c r="CA58" s="18"/>
      <c r="CB58" s="18"/>
    </row>
    <row r="59" spans="1:80" ht="15" x14ac:dyDescent="0.2">
      <c r="A59" s="10" t="s">
        <v>2313</v>
      </c>
      <c r="B59" s="11">
        <v>1</v>
      </c>
      <c r="C59" s="12" t="s">
        <v>3381</v>
      </c>
      <c r="D59" s="13" t="s">
        <v>1690</v>
      </c>
      <c r="E59" s="13" t="s">
        <v>2340</v>
      </c>
      <c r="F59" s="13"/>
      <c r="G59" s="36">
        <v>39120</v>
      </c>
      <c r="H59" s="15" t="s">
        <v>3382</v>
      </c>
      <c r="I59" s="18">
        <v>0</v>
      </c>
      <c r="J59" s="18">
        <v>0</v>
      </c>
      <c r="K59" s="18">
        <v>0</v>
      </c>
      <c r="L59" s="100">
        <v>0</v>
      </c>
      <c r="M59" s="100">
        <v>0</v>
      </c>
      <c r="N59" s="100">
        <v>0</v>
      </c>
      <c r="O59" s="100">
        <v>0</v>
      </c>
      <c r="P59" s="100">
        <v>0</v>
      </c>
      <c r="Q59" s="100">
        <v>0</v>
      </c>
      <c r="R59" s="100">
        <v>1</v>
      </c>
      <c r="S59" s="100">
        <v>1</v>
      </c>
      <c r="T59" s="100">
        <v>0</v>
      </c>
      <c r="U59" s="100">
        <v>0</v>
      </c>
      <c r="V59" s="100">
        <v>0</v>
      </c>
      <c r="W59" s="100">
        <v>0</v>
      </c>
      <c r="X59" s="100">
        <v>0</v>
      </c>
      <c r="Y59" s="100">
        <v>0</v>
      </c>
      <c r="Z59" s="100">
        <v>0</v>
      </c>
      <c r="AA59" s="100">
        <v>2</v>
      </c>
      <c r="AB59" s="100">
        <v>2</v>
      </c>
      <c r="AC59" s="100">
        <v>0</v>
      </c>
      <c r="AD59" s="100">
        <v>0</v>
      </c>
      <c r="AE59" s="100">
        <v>0</v>
      </c>
      <c r="AF59" s="100">
        <v>0</v>
      </c>
      <c r="AG59" s="18">
        <v>0</v>
      </c>
      <c r="AH59" s="18">
        <v>0</v>
      </c>
      <c r="AI59" s="18">
        <v>0</v>
      </c>
      <c r="AJ59" s="286">
        <v>0</v>
      </c>
      <c r="AK59" s="286">
        <v>0</v>
      </c>
      <c r="AL59" s="286">
        <v>0</v>
      </c>
      <c r="AM59" s="352">
        <v>0</v>
      </c>
      <c r="AN59" s="352">
        <v>0</v>
      </c>
      <c r="AO59" s="352">
        <v>0</v>
      </c>
      <c r="AP59" s="363">
        <v>0</v>
      </c>
      <c r="AQ59" s="363">
        <v>0</v>
      </c>
      <c r="AR59" s="363">
        <v>0</v>
      </c>
      <c r="AS59" s="392">
        <v>0</v>
      </c>
      <c r="AT59" s="392">
        <v>0</v>
      </c>
      <c r="AU59" s="392">
        <v>0</v>
      </c>
      <c r="AV59" s="392">
        <v>0</v>
      </c>
      <c r="AW59" s="392">
        <v>0</v>
      </c>
      <c r="AX59" s="392">
        <v>0</v>
      </c>
      <c r="AY59" s="18">
        <v>0</v>
      </c>
      <c r="AZ59" s="18">
        <v>0</v>
      </c>
      <c r="BA59" s="18">
        <v>0</v>
      </c>
      <c r="BB59" s="18">
        <v>0</v>
      </c>
      <c r="BC59" s="18">
        <v>0</v>
      </c>
      <c r="BD59" s="18">
        <v>0</v>
      </c>
      <c r="BE59" s="18">
        <v>0</v>
      </c>
      <c r="BF59" s="18">
        <v>0</v>
      </c>
      <c r="BG59" s="18">
        <v>0</v>
      </c>
      <c r="BH59" s="18">
        <v>0</v>
      </c>
      <c r="BI59" s="18">
        <v>0</v>
      </c>
      <c r="BJ59" s="18">
        <v>0</v>
      </c>
      <c r="BK59" s="18">
        <v>0</v>
      </c>
      <c r="BL59" s="18">
        <v>0</v>
      </c>
      <c r="BM59" s="18">
        <v>0</v>
      </c>
      <c r="BN59" s="18">
        <v>0</v>
      </c>
      <c r="BO59" s="18">
        <v>0</v>
      </c>
      <c r="BP59" s="18">
        <v>0</v>
      </c>
      <c r="BQ59" s="18">
        <v>0</v>
      </c>
      <c r="BR59" s="18">
        <v>0</v>
      </c>
      <c r="BS59" s="18">
        <v>0</v>
      </c>
      <c r="BT59" s="18">
        <v>0</v>
      </c>
      <c r="BU59" s="18">
        <v>0</v>
      </c>
      <c r="BV59" s="18">
        <v>0</v>
      </c>
      <c r="BW59" s="18">
        <v>0</v>
      </c>
      <c r="BX59" s="18">
        <v>0</v>
      </c>
      <c r="BY59" s="18">
        <v>0</v>
      </c>
      <c r="BZ59" s="18"/>
      <c r="CA59" s="18"/>
      <c r="CB59" s="18"/>
    </row>
    <row r="60" spans="1:80" ht="15" x14ac:dyDescent="0.2">
      <c r="A60" s="10" t="s">
        <v>2313</v>
      </c>
      <c r="B60" s="11">
        <v>1</v>
      </c>
      <c r="C60" s="12" t="s">
        <v>3383</v>
      </c>
      <c r="D60" s="13" t="s">
        <v>1690</v>
      </c>
      <c r="E60" s="13" t="s">
        <v>2340</v>
      </c>
      <c r="F60" s="13"/>
      <c r="G60" s="36">
        <v>39021</v>
      </c>
      <c r="H60" s="15" t="s">
        <v>3384</v>
      </c>
      <c r="I60" s="18">
        <v>2</v>
      </c>
      <c r="J60" s="18">
        <v>2</v>
      </c>
      <c r="K60" s="18">
        <v>0</v>
      </c>
      <c r="L60" s="100">
        <v>2</v>
      </c>
      <c r="M60" s="100">
        <v>2</v>
      </c>
      <c r="N60" s="100">
        <v>0</v>
      </c>
      <c r="O60" s="100">
        <v>1</v>
      </c>
      <c r="P60" s="100">
        <v>1</v>
      </c>
      <c r="Q60" s="100">
        <v>0</v>
      </c>
      <c r="R60" s="100">
        <v>1</v>
      </c>
      <c r="S60" s="100">
        <v>1</v>
      </c>
      <c r="T60" s="100">
        <v>0</v>
      </c>
      <c r="U60" s="100">
        <v>2</v>
      </c>
      <c r="V60" s="100">
        <v>2</v>
      </c>
      <c r="W60" s="100">
        <v>0</v>
      </c>
      <c r="X60" s="100">
        <v>0</v>
      </c>
      <c r="Y60" s="100">
        <v>0</v>
      </c>
      <c r="Z60" s="100">
        <v>0</v>
      </c>
      <c r="AA60" s="100">
        <v>2</v>
      </c>
      <c r="AB60" s="100">
        <v>2</v>
      </c>
      <c r="AC60" s="100">
        <v>0</v>
      </c>
      <c r="AD60" s="100">
        <v>1</v>
      </c>
      <c r="AE60" s="100">
        <v>1</v>
      </c>
      <c r="AF60" s="100">
        <v>0</v>
      </c>
      <c r="AG60" s="18">
        <v>2</v>
      </c>
      <c r="AH60" s="18">
        <v>2</v>
      </c>
      <c r="AI60" s="18">
        <v>0</v>
      </c>
      <c r="AJ60" s="286">
        <v>1</v>
      </c>
      <c r="AK60" s="286">
        <v>1</v>
      </c>
      <c r="AL60" s="286">
        <v>0</v>
      </c>
      <c r="AM60" s="352">
        <v>0</v>
      </c>
      <c r="AN60" s="352">
        <v>0</v>
      </c>
      <c r="AO60" s="352">
        <v>0</v>
      </c>
      <c r="AP60" s="363">
        <v>1</v>
      </c>
      <c r="AQ60" s="363">
        <v>1</v>
      </c>
      <c r="AR60" s="363">
        <v>0</v>
      </c>
      <c r="AS60" s="392">
        <v>2</v>
      </c>
      <c r="AT60" s="392">
        <v>2</v>
      </c>
      <c r="AU60" s="392">
        <v>0</v>
      </c>
      <c r="AV60" s="392">
        <v>1</v>
      </c>
      <c r="AW60" s="392">
        <v>1</v>
      </c>
      <c r="AX60" s="392">
        <v>0</v>
      </c>
      <c r="AY60" s="18">
        <v>2</v>
      </c>
      <c r="AZ60" s="18">
        <v>2</v>
      </c>
      <c r="BA60" s="18">
        <v>0</v>
      </c>
      <c r="BB60" s="18">
        <v>0</v>
      </c>
      <c r="BC60" s="18">
        <v>0</v>
      </c>
      <c r="BD60" s="18">
        <v>0</v>
      </c>
      <c r="BE60" s="18">
        <v>0</v>
      </c>
      <c r="BF60" s="18">
        <v>0</v>
      </c>
      <c r="BG60" s="18">
        <v>0</v>
      </c>
      <c r="BH60" s="18">
        <v>3</v>
      </c>
      <c r="BI60" s="18">
        <v>3</v>
      </c>
      <c r="BJ60" s="18">
        <v>0</v>
      </c>
      <c r="BK60" s="18">
        <v>3</v>
      </c>
      <c r="BL60" s="18">
        <v>3</v>
      </c>
      <c r="BM60" s="18">
        <v>0</v>
      </c>
      <c r="BN60" s="18">
        <v>0</v>
      </c>
      <c r="BO60" s="18">
        <v>0</v>
      </c>
      <c r="BP60" s="18">
        <v>0</v>
      </c>
      <c r="BQ60" s="18">
        <v>0</v>
      </c>
      <c r="BR60" s="18">
        <v>0</v>
      </c>
      <c r="BS60" s="18">
        <v>0</v>
      </c>
      <c r="BT60" s="18">
        <v>2</v>
      </c>
      <c r="BU60" s="18">
        <v>2</v>
      </c>
      <c r="BV60" s="18">
        <v>0</v>
      </c>
      <c r="BW60" s="18">
        <v>1</v>
      </c>
      <c r="BX60" s="18">
        <v>1</v>
      </c>
      <c r="BY60" s="18">
        <v>0</v>
      </c>
      <c r="BZ60" s="18"/>
      <c r="CA60" s="18"/>
      <c r="CB60" s="18"/>
    </row>
    <row r="61" spans="1:80" ht="15" x14ac:dyDescent="0.2">
      <c r="A61" s="10" t="s">
        <v>2313</v>
      </c>
      <c r="B61" s="11">
        <v>1</v>
      </c>
      <c r="C61" s="12" t="s">
        <v>3385</v>
      </c>
      <c r="D61" s="13" t="s">
        <v>1690</v>
      </c>
      <c r="E61" s="13" t="s">
        <v>2340</v>
      </c>
      <c r="F61" s="13"/>
      <c r="G61" s="36">
        <v>39120</v>
      </c>
      <c r="H61" s="15" t="s">
        <v>3386</v>
      </c>
      <c r="I61" s="18">
        <v>2</v>
      </c>
      <c r="J61" s="18">
        <v>2</v>
      </c>
      <c r="K61" s="18">
        <v>0</v>
      </c>
      <c r="L61" s="100">
        <v>6</v>
      </c>
      <c r="M61" s="100">
        <v>6</v>
      </c>
      <c r="N61" s="100">
        <v>0</v>
      </c>
      <c r="O61" s="100">
        <v>0</v>
      </c>
      <c r="P61" s="100">
        <v>0</v>
      </c>
      <c r="Q61" s="100">
        <v>0</v>
      </c>
      <c r="R61" s="100">
        <v>1</v>
      </c>
      <c r="S61" s="100">
        <v>1</v>
      </c>
      <c r="T61" s="100">
        <v>0</v>
      </c>
      <c r="U61" s="100">
        <v>4</v>
      </c>
      <c r="V61" s="100">
        <v>4</v>
      </c>
      <c r="W61" s="100">
        <v>0</v>
      </c>
      <c r="X61" s="100">
        <v>0</v>
      </c>
      <c r="Y61" s="100">
        <v>0</v>
      </c>
      <c r="Z61" s="100">
        <v>0</v>
      </c>
      <c r="AA61" s="100">
        <v>2</v>
      </c>
      <c r="AB61" s="100">
        <v>2</v>
      </c>
      <c r="AC61" s="100">
        <v>0</v>
      </c>
      <c r="AD61" s="100">
        <v>4</v>
      </c>
      <c r="AE61" s="100">
        <v>4</v>
      </c>
      <c r="AF61" s="100">
        <v>0</v>
      </c>
      <c r="AG61" s="18">
        <v>2</v>
      </c>
      <c r="AH61" s="18">
        <v>2</v>
      </c>
      <c r="AI61" s="18">
        <v>0</v>
      </c>
      <c r="AJ61" s="286">
        <v>1</v>
      </c>
      <c r="AK61" s="286">
        <v>1</v>
      </c>
      <c r="AL61" s="286">
        <v>0</v>
      </c>
      <c r="AM61" s="352">
        <v>0</v>
      </c>
      <c r="AN61" s="352">
        <v>0</v>
      </c>
      <c r="AO61" s="352">
        <v>0</v>
      </c>
      <c r="AP61" s="363">
        <v>1</v>
      </c>
      <c r="AQ61" s="363">
        <v>1</v>
      </c>
      <c r="AR61" s="363">
        <v>0</v>
      </c>
      <c r="AS61" s="392">
        <v>4</v>
      </c>
      <c r="AT61" s="392">
        <v>4</v>
      </c>
      <c r="AU61" s="392">
        <v>0</v>
      </c>
      <c r="AV61" s="392">
        <v>6</v>
      </c>
      <c r="AW61" s="392">
        <v>6</v>
      </c>
      <c r="AX61" s="392">
        <v>0</v>
      </c>
      <c r="AY61" s="18">
        <v>4</v>
      </c>
      <c r="AZ61" s="18">
        <v>4</v>
      </c>
      <c r="BA61" s="18">
        <v>0</v>
      </c>
      <c r="BB61" s="18">
        <v>0</v>
      </c>
      <c r="BC61" s="18">
        <v>0</v>
      </c>
      <c r="BD61" s="18">
        <v>0</v>
      </c>
      <c r="BE61" s="18">
        <v>0</v>
      </c>
      <c r="BF61" s="18">
        <v>0</v>
      </c>
      <c r="BG61" s="18">
        <v>0</v>
      </c>
      <c r="BH61" s="18">
        <v>2</v>
      </c>
      <c r="BI61" s="18">
        <v>2</v>
      </c>
      <c r="BJ61" s="18">
        <v>0</v>
      </c>
      <c r="BK61" s="18">
        <v>2</v>
      </c>
      <c r="BL61" s="18">
        <v>2</v>
      </c>
      <c r="BM61" s="18">
        <v>0</v>
      </c>
      <c r="BN61" s="18">
        <v>0</v>
      </c>
      <c r="BO61" s="18">
        <v>0</v>
      </c>
      <c r="BP61" s="18">
        <v>0</v>
      </c>
      <c r="BQ61" s="18">
        <v>0</v>
      </c>
      <c r="BR61" s="18">
        <v>0</v>
      </c>
      <c r="BS61" s="18">
        <v>0</v>
      </c>
      <c r="BT61" s="18">
        <v>4</v>
      </c>
      <c r="BU61" s="18">
        <v>4</v>
      </c>
      <c r="BV61" s="18">
        <v>0</v>
      </c>
      <c r="BW61" s="18">
        <v>2</v>
      </c>
      <c r="BX61" s="18">
        <v>2</v>
      </c>
      <c r="BY61" s="18">
        <v>0</v>
      </c>
      <c r="BZ61" s="18"/>
      <c r="CA61" s="18"/>
      <c r="CB61" s="18"/>
    </row>
    <row r="62" spans="1:80" ht="15" x14ac:dyDescent="0.2">
      <c r="A62" s="10" t="s">
        <v>2313</v>
      </c>
      <c r="B62" s="11">
        <v>1</v>
      </c>
      <c r="C62" s="12" t="s">
        <v>405</v>
      </c>
      <c r="D62" s="13" t="s">
        <v>1690</v>
      </c>
      <c r="E62" s="13" t="s">
        <v>2340</v>
      </c>
      <c r="F62" s="13"/>
      <c r="G62" s="36">
        <v>39120</v>
      </c>
      <c r="H62" s="15" t="s">
        <v>406</v>
      </c>
      <c r="I62" s="18">
        <v>0</v>
      </c>
      <c r="J62" s="18">
        <v>0</v>
      </c>
      <c r="K62" s="18">
        <v>0</v>
      </c>
      <c r="L62" s="100">
        <v>1</v>
      </c>
      <c r="M62" s="100">
        <v>1</v>
      </c>
      <c r="N62" s="100">
        <v>0</v>
      </c>
      <c r="O62" s="100">
        <v>0</v>
      </c>
      <c r="P62" s="100">
        <v>0</v>
      </c>
      <c r="Q62" s="100">
        <v>0</v>
      </c>
      <c r="R62" s="100">
        <v>1</v>
      </c>
      <c r="S62" s="100">
        <v>1</v>
      </c>
      <c r="T62" s="100">
        <v>0</v>
      </c>
      <c r="U62" s="100">
        <v>1</v>
      </c>
      <c r="V62" s="100">
        <v>1</v>
      </c>
      <c r="W62" s="100">
        <v>0</v>
      </c>
      <c r="X62" s="100">
        <v>0</v>
      </c>
      <c r="Y62" s="100">
        <v>0</v>
      </c>
      <c r="Z62" s="100">
        <v>0</v>
      </c>
      <c r="AA62" s="100">
        <v>2</v>
      </c>
      <c r="AB62" s="100">
        <v>2</v>
      </c>
      <c r="AC62" s="100">
        <v>0</v>
      </c>
      <c r="AD62" s="100">
        <v>3</v>
      </c>
      <c r="AE62" s="100">
        <v>3</v>
      </c>
      <c r="AF62" s="100">
        <v>0</v>
      </c>
      <c r="AG62" s="18">
        <v>0</v>
      </c>
      <c r="AH62" s="18">
        <v>0</v>
      </c>
      <c r="AI62" s="18">
        <v>0</v>
      </c>
      <c r="AJ62" s="286">
        <v>0</v>
      </c>
      <c r="AK62" s="286">
        <v>0</v>
      </c>
      <c r="AL62" s="286">
        <v>0</v>
      </c>
      <c r="AM62" s="352">
        <v>0</v>
      </c>
      <c r="AN62" s="352">
        <v>0</v>
      </c>
      <c r="AO62" s="352">
        <v>0</v>
      </c>
      <c r="AP62" s="363">
        <v>2</v>
      </c>
      <c r="AQ62" s="363">
        <v>2</v>
      </c>
      <c r="AR62" s="363">
        <v>0</v>
      </c>
      <c r="AS62" s="392">
        <v>0</v>
      </c>
      <c r="AT62" s="392">
        <v>0</v>
      </c>
      <c r="AU62" s="392">
        <v>0</v>
      </c>
      <c r="AV62" s="392">
        <v>4</v>
      </c>
      <c r="AW62" s="392">
        <v>4</v>
      </c>
      <c r="AX62" s="392">
        <v>0</v>
      </c>
      <c r="AY62" s="18">
        <v>2</v>
      </c>
      <c r="AZ62" s="18">
        <v>2</v>
      </c>
      <c r="BA62" s="18">
        <v>0</v>
      </c>
      <c r="BB62" s="18">
        <v>0</v>
      </c>
      <c r="BC62" s="18">
        <v>0</v>
      </c>
      <c r="BD62" s="18">
        <v>0</v>
      </c>
      <c r="BE62" s="18">
        <v>0</v>
      </c>
      <c r="BF62" s="18">
        <v>0</v>
      </c>
      <c r="BG62" s="18">
        <v>0</v>
      </c>
      <c r="BH62" s="18">
        <v>3</v>
      </c>
      <c r="BI62" s="18">
        <v>3</v>
      </c>
      <c r="BJ62" s="18">
        <v>0</v>
      </c>
      <c r="BK62" s="18">
        <v>6</v>
      </c>
      <c r="BL62" s="18">
        <v>6</v>
      </c>
      <c r="BM62" s="18">
        <v>0</v>
      </c>
      <c r="BN62" s="18">
        <v>0</v>
      </c>
      <c r="BO62" s="18">
        <v>0</v>
      </c>
      <c r="BP62" s="18">
        <v>0</v>
      </c>
      <c r="BQ62" s="18">
        <v>0</v>
      </c>
      <c r="BR62" s="18">
        <v>0</v>
      </c>
      <c r="BS62" s="18">
        <v>0</v>
      </c>
      <c r="BT62" s="18">
        <v>3</v>
      </c>
      <c r="BU62" s="18">
        <v>3</v>
      </c>
      <c r="BV62" s="18">
        <v>0</v>
      </c>
      <c r="BW62" s="18">
        <v>2</v>
      </c>
      <c r="BX62" s="18">
        <v>2</v>
      </c>
      <c r="BY62" s="18">
        <v>0</v>
      </c>
      <c r="BZ62" s="18"/>
      <c r="CA62" s="18"/>
      <c r="CB62" s="18"/>
    </row>
    <row r="63" spans="1:80" ht="15" x14ac:dyDescent="0.2">
      <c r="A63" s="10" t="s">
        <v>2313</v>
      </c>
      <c r="B63" s="11">
        <v>1</v>
      </c>
      <c r="C63" s="12" t="s">
        <v>407</v>
      </c>
      <c r="D63" s="13" t="s">
        <v>1690</v>
      </c>
      <c r="E63" s="13" t="s">
        <v>2340</v>
      </c>
      <c r="F63" s="13"/>
      <c r="G63" s="36">
        <v>39120</v>
      </c>
      <c r="H63" s="15" t="s">
        <v>1880</v>
      </c>
      <c r="I63" s="18">
        <v>0</v>
      </c>
      <c r="J63" s="18">
        <v>0</v>
      </c>
      <c r="K63" s="18">
        <v>0</v>
      </c>
      <c r="L63" s="100">
        <v>4</v>
      </c>
      <c r="M63" s="100">
        <v>4</v>
      </c>
      <c r="N63" s="100">
        <v>0</v>
      </c>
      <c r="O63" s="100">
        <v>0</v>
      </c>
      <c r="P63" s="100">
        <v>0</v>
      </c>
      <c r="Q63" s="100">
        <v>0</v>
      </c>
      <c r="R63" s="100">
        <v>0</v>
      </c>
      <c r="S63" s="100">
        <v>0</v>
      </c>
      <c r="T63" s="100">
        <v>0</v>
      </c>
      <c r="U63" s="100">
        <v>0</v>
      </c>
      <c r="V63" s="100">
        <v>0</v>
      </c>
      <c r="W63" s="100">
        <v>0</v>
      </c>
      <c r="X63" s="100">
        <v>0</v>
      </c>
      <c r="Y63" s="100">
        <v>0</v>
      </c>
      <c r="Z63" s="100">
        <v>0</v>
      </c>
      <c r="AA63" s="100">
        <v>4</v>
      </c>
      <c r="AB63" s="100">
        <v>4</v>
      </c>
      <c r="AC63" s="100">
        <v>0</v>
      </c>
      <c r="AD63" s="100">
        <v>2</v>
      </c>
      <c r="AE63" s="100">
        <v>2</v>
      </c>
      <c r="AF63" s="100">
        <v>0</v>
      </c>
      <c r="AG63" s="18">
        <v>0</v>
      </c>
      <c r="AH63" s="18">
        <v>0</v>
      </c>
      <c r="AI63" s="18">
        <v>0</v>
      </c>
      <c r="AJ63" s="286">
        <v>0</v>
      </c>
      <c r="AK63" s="286">
        <v>0</v>
      </c>
      <c r="AL63" s="286">
        <v>0</v>
      </c>
      <c r="AM63" s="352">
        <v>0</v>
      </c>
      <c r="AN63" s="352">
        <v>0</v>
      </c>
      <c r="AO63" s="352">
        <v>0</v>
      </c>
      <c r="AP63" s="363">
        <v>2</v>
      </c>
      <c r="AQ63" s="363">
        <v>2</v>
      </c>
      <c r="AR63" s="363">
        <v>0</v>
      </c>
      <c r="AS63" s="392">
        <v>3</v>
      </c>
      <c r="AT63" s="392">
        <v>3</v>
      </c>
      <c r="AU63" s="392">
        <v>0</v>
      </c>
      <c r="AV63" s="392">
        <v>0</v>
      </c>
      <c r="AW63" s="392">
        <v>0</v>
      </c>
      <c r="AX63" s="392">
        <v>0</v>
      </c>
      <c r="AY63" s="18">
        <v>0</v>
      </c>
      <c r="AZ63" s="18">
        <v>0</v>
      </c>
      <c r="BA63" s="18">
        <v>0</v>
      </c>
      <c r="BB63" s="18">
        <v>0</v>
      </c>
      <c r="BC63" s="18">
        <v>0</v>
      </c>
      <c r="BD63" s="18">
        <v>0</v>
      </c>
      <c r="BE63" s="18">
        <v>0</v>
      </c>
      <c r="BF63" s="18">
        <v>0</v>
      </c>
      <c r="BG63" s="18">
        <v>0</v>
      </c>
      <c r="BH63" s="18">
        <v>4</v>
      </c>
      <c r="BI63" s="18">
        <v>4</v>
      </c>
      <c r="BJ63" s="18">
        <v>0</v>
      </c>
      <c r="BK63" s="18">
        <v>0</v>
      </c>
      <c r="BL63" s="18">
        <v>0</v>
      </c>
      <c r="BM63" s="18">
        <v>0</v>
      </c>
      <c r="BN63" s="18">
        <v>0</v>
      </c>
      <c r="BO63" s="18">
        <v>0</v>
      </c>
      <c r="BP63" s="18">
        <v>0</v>
      </c>
      <c r="BQ63" s="18">
        <v>0</v>
      </c>
      <c r="BR63" s="18">
        <v>0</v>
      </c>
      <c r="BS63" s="18">
        <v>0</v>
      </c>
      <c r="BT63" s="18">
        <v>0</v>
      </c>
      <c r="BU63" s="18">
        <v>0</v>
      </c>
      <c r="BV63" s="18">
        <v>0</v>
      </c>
      <c r="BW63" s="18">
        <v>2</v>
      </c>
      <c r="BX63" s="18">
        <v>2</v>
      </c>
      <c r="BY63" s="18">
        <v>0</v>
      </c>
      <c r="BZ63" s="18"/>
      <c r="CA63" s="18"/>
      <c r="CB63" s="18"/>
    </row>
    <row r="64" spans="1:80" ht="15" x14ac:dyDescent="0.2">
      <c r="A64" s="10" t="s">
        <v>2313</v>
      </c>
      <c r="B64" s="11">
        <v>1</v>
      </c>
      <c r="C64" s="12" t="s">
        <v>1427</v>
      </c>
      <c r="D64" s="13" t="s">
        <v>1690</v>
      </c>
      <c r="E64" s="13" t="s">
        <v>1691</v>
      </c>
      <c r="F64" s="36">
        <v>40210</v>
      </c>
      <c r="G64" s="36">
        <v>39120</v>
      </c>
      <c r="H64" s="15" t="s">
        <v>1428</v>
      </c>
      <c r="I64" s="18">
        <v>0</v>
      </c>
      <c r="J64" s="18">
        <v>0</v>
      </c>
      <c r="K64" s="18">
        <v>0</v>
      </c>
      <c r="L64" s="100">
        <v>7</v>
      </c>
      <c r="M64" s="100">
        <v>7</v>
      </c>
      <c r="N64" s="100">
        <v>0</v>
      </c>
      <c r="O64" s="100">
        <v>0</v>
      </c>
      <c r="P64" s="100">
        <v>0</v>
      </c>
      <c r="Q64" s="100">
        <v>0</v>
      </c>
      <c r="R64" s="100">
        <v>3</v>
      </c>
      <c r="S64" s="100">
        <v>3</v>
      </c>
      <c r="T64" s="100">
        <v>0</v>
      </c>
      <c r="U64" s="100">
        <v>4</v>
      </c>
      <c r="V64" s="100">
        <v>4</v>
      </c>
      <c r="W64" s="100">
        <v>0</v>
      </c>
      <c r="X64" s="100">
        <v>0</v>
      </c>
      <c r="Y64" s="100">
        <v>0</v>
      </c>
      <c r="Z64" s="100">
        <v>0</v>
      </c>
      <c r="AA64" s="100">
        <v>4</v>
      </c>
      <c r="AB64" s="100">
        <v>4</v>
      </c>
      <c r="AC64" s="100">
        <v>0</v>
      </c>
      <c r="AD64" s="100">
        <v>4</v>
      </c>
      <c r="AE64" s="100">
        <v>4</v>
      </c>
      <c r="AF64" s="100">
        <v>0</v>
      </c>
      <c r="AG64" s="18">
        <v>0</v>
      </c>
      <c r="AH64" s="18">
        <v>0</v>
      </c>
      <c r="AI64" s="18">
        <v>0</v>
      </c>
      <c r="AJ64" s="286">
        <v>1</v>
      </c>
      <c r="AK64" s="286">
        <v>1</v>
      </c>
      <c r="AL64" s="286">
        <v>0</v>
      </c>
      <c r="AM64" s="352">
        <v>0</v>
      </c>
      <c r="AN64" s="352">
        <v>0</v>
      </c>
      <c r="AO64" s="352">
        <v>0</v>
      </c>
      <c r="AP64" s="363">
        <v>3</v>
      </c>
      <c r="AQ64" s="363">
        <v>3</v>
      </c>
      <c r="AR64" s="363">
        <v>0</v>
      </c>
      <c r="AS64" s="392">
        <v>5</v>
      </c>
      <c r="AT64" s="392">
        <v>5</v>
      </c>
      <c r="AU64" s="392">
        <v>0</v>
      </c>
      <c r="AV64" s="392">
        <v>8</v>
      </c>
      <c r="AW64" s="392">
        <v>8</v>
      </c>
      <c r="AX64" s="392">
        <v>0</v>
      </c>
      <c r="AY64" s="18">
        <v>6</v>
      </c>
      <c r="AZ64" s="18">
        <v>6</v>
      </c>
      <c r="BA64" s="18">
        <v>0</v>
      </c>
      <c r="BB64" s="18">
        <v>0</v>
      </c>
      <c r="BC64" s="18">
        <v>0</v>
      </c>
      <c r="BD64" s="18">
        <v>0</v>
      </c>
      <c r="BE64" s="18">
        <v>0</v>
      </c>
      <c r="BF64" s="18">
        <v>0</v>
      </c>
      <c r="BG64" s="18">
        <v>0</v>
      </c>
      <c r="BH64" s="18">
        <v>6</v>
      </c>
      <c r="BI64" s="18">
        <v>6</v>
      </c>
      <c r="BJ64" s="18">
        <v>0</v>
      </c>
      <c r="BK64" s="18">
        <v>12</v>
      </c>
      <c r="BL64" s="18">
        <v>12</v>
      </c>
      <c r="BM64" s="18">
        <v>0</v>
      </c>
      <c r="BN64" s="18">
        <v>0</v>
      </c>
      <c r="BO64" s="18">
        <v>0</v>
      </c>
      <c r="BP64" s="18">
        <v>0</v>
      </c>
      <c r="BQ64" s="18">
        <v>0</v>
      </c>
      <c r="BR64" s="18">
        <v>0</v>
      </c>
      <c r="BS64" s="18">
        <v>0</v>
      </c>
      <c r="BT64" s="18">
        <v>5</v>
      </c>
      <c r="BU64" s="18">
        <v>5</v>
      </c>
      <c r="BV64" s="18">
        <v>0</v>
      </c>
      <c r="BW64" s="18">
        <v>0</v>
      </c>
      <c r="BX64" s="18">
        <v>0</v>
      </c>
      <c r="BY64" s="18">
        <v>0</v>
      </c>
      <c r="BZ64" s="18"/>
      <c r="CA64" s="18"/>
      <c r="CB64" s="18"/>
    </row>
    <row r="65" spans="1:80" ht="15" x14ac:dyDescent="0.2">
      <c r="A65" s="10" t="s">
        <v>2313</v>
      </c>
      <c r="B65" s="11">
        <v>1</v>
      </c>
      <c r="C65" s="12" t="s">
        <v>2088</v>
      </c>
      <c r="D65" s="13" t="s">
        <v>1690</v>
      </c>
      <c r="E65" s="13" t="s">
        <v>2822</v>
      </c>
      <c r="F65" s="36">
        <v>40962</v>
      </c>
      <c r="G65" s="36">
        <v>39021</v>
      </c>
      <c r="H65" s="15" t="s">
        <v>2089</v>
      </c>
      <c r="I65" s="18">
        <v>4</v>
      </c>
      <c r="J65" s="18">
        <v>4</v>
      </c>
      <c r="K65" s="18">
        <v>0</v>
      </c>
      <c r="L65" s="100">
        <v>2</v>
      </c>
      <c r="M65" s="100">
        <v>2</v>
      </c>
      <c r="N65" s="100">
        <v>0</v>
      </c>
      <c r="O65" s="100">
        <v>2</v>
      </c>
      <c r="P65" s="100">
        <v>2</v>
      </c>
      <c r="Q65" s="100">
        <v>0</v>
      </c>
      <c r="R65" s="100">
        <v>2</v>
      </c>
      <c r="S65" s="100">
        <v>2</v>
      </c>
      <c r="T65" s="100">
        <v>0</v>
      </c>
      <c r="U65" s="100">
        <v>4</v>
      </c>
      <c r="V65" s="100">
        <v>4</v>
      </c>
      <c r="W65" s="100">
        <v>0</v>
      </c>
      <c r="X65" s="100">
        <v>2</v>
      </c>
      <c r="Y65" s="100">
        <v>2</v>
      </c>
      <c r="Z65" s="100">
        <v>0</v>
      </c>
      <c r="AA65" s="100">
        <v>9</v>
      </c>
      <c r="AB65" s="100">
        <v>9</v>
      </c>
      <c r="AC65" s="100">
        <v>0</v>
      </c>
      <c r="AD65" s="100">
        <v>1</v>
      </c>
      <c r="AE65" s="100">
        <v>1</v>
      </c>
      <c r="AF65" s="100">
        <v>0</v>
      </c>
      <c r="AG65" s="18">
        <v>2</v>
      </c>
      <c r="AH65" s="18">
        <v>2</v>
      </c>
      <c r="AI65" s="18">
        <v>0</v>
      </c>
      <c r="AJ65" s="286">
        <v>4</v>
      </c>
      <c r="AK65" s="286">
        <v>4</v>
      </c>
      <c r="AL65" s="286">
        <v>0</v>
      </c>
      <c r="AM65" s="352">
        <v>0</v>
      </c>
      <c r="AN65" s="352">
        <v>0</v>
      </c>
      <c r="AO65" s="352">
        <v>0</v>
      </c>
      <c r="AP65" s="363">
        <v>2</v>
      </c>
      <c r="AQ65" s="363">
        <v>2</v>
      </c>
      <c r="AR65" s="363">
        <v>0</v>
      </c>
      <c r="AS65" s="392">
        <v>3</v>
      </c>
      <c r="AT65" s="392">
        <v>3</v>
      </c>
      <c r="AU65" s="392">
        <v>0</v>
      </c>
      <c r="AV65" s="392">
        <v>5</v>
      </c>
      <c r="AW65" s="392">
        <v>5</v>
      </c>
      <c r="AX65" s="392">
        <v>0</v>
      </c>
      <c r="AY65" s="18">
        <v>4</v>
      </c>
      <c r="AZ65" s="18">
        <v>4</v>
      </c>
      <c r="BA65" s="18">
        <v>0</v>
      </c>
      <c r="BB65" s="18">
        <v>0</v>
      </c>
      <c r="BC65" s="18">
        <v>0</v>
      </c>
      <c r="BD65" s="18">
        <v>0</v>
      </c>
      <c r="BE65" s="18">
        <v>0</v>
      </c>
      <c r="BF65" s="18">
        <v>0</v>
      </c>
      <c r="BG65" s="18">
        <v>0</v>
      </c>
      <c r="BH65" s="18">
        <v>4</v>
      </c>
      <c r="BI65" s="18">
        <v>4</v>
      </c>
      <c r="BJ65" s="18">
        <v>0</v>
      </c>
      <c r="BK65" s="18">
        <v>5</v>
      </c>
      <c r="BL65" s="18">
        <v>5</v>
      </c>
      <c r="BM65" s="18">
        <v>0</v>
      </c>
      <c r="BN65" s="18">
        <v>0</v>
      </c>
      <c r="BO65" s="18">
        <v>0</v>
      </c>
      <c r="BP65" s="18">
        <v>0</v>
      </c>
      <c r="BQ65" s="18">
        <v>0</v>
      </c>
      <c r="BR65" s="18">
        <v>0</v>
      </c>
      <c r="BS65" s="18">
        <v>0</v>
      </c>
      <c r="BT65" s="18">
        <v>0</v>
      </c>
      <c r="BU65" s="18">
        <v>0</v>
      </c>
      <c r="BV65" s="18">
        <v>0</v>
      </c>
      <c r="BW65" s="18">
        <v>3</v>
      </c>
      <c r="BX65" s="18">
        <v>3</v>
      </c>
      <c r="BY65" s="18">
        <v>0</v>
      </c>
      <c r="BZ65" s="18"/>
      <c r="CA65" s="18"/>
      <c r="CB65" s="18"/>
    </row>
    <row r="66" spans="1:80" ht="15" x14ac:dyDescent="0.2">
      <c r="A66" s="10" t="s">
        <v>2313</v>
      </c>
      <c r="B66" s="11">
        <v>1</v>
      </c>
      <c r="C66" s="12" t="s">
        <v>2090</v>
      </c>
      <c r="D66" s="13" t="s">
        <v>1690</v>
      </c>
      <c r="E66" s="13" t="s">
        <v>2340</v>
      </c>
      <c r="F66" s="13"/>
      <c r="G66" s="36">
        <v>39120</v>
      </c>
      <c r="H66" s="15" t="s">
        <v>2091</v>
      </c>
      <c r="I66" s="18">
        <v>0</v>
      </c>
      <c r="J66" s="18">
        <v>0</v>
      </c>
      <c r="K66" s="18">
        <v>0</v>
      </c>
      <c r="L66" s="100">
        <v>4</v>
      </c>
      <c r="M66" s="100">
        <v>4</v>
      </c>
      <c r="N66" s="100">
        <v>0</v>
      </c>
      <c r="O66" s="100">
        <v>0</v>
      </c>
      <c r="P66" s="100">
        <v>0</v>
      </c>
      <c r="Q66" s="100">
        <v>0</v>
      </c>
      <c r="R66" s="100">
        <v>0</v>
      </c>
      <c r="S66" s="100">
        <v>0</v>
      </c>
      <c r="T66" s="100">
        <v>0</v>
      </c>
      <c r="U66" s="100">
        <v>0</v>
      </c>
      <c r="V66" s="100">
        <v>0</v>
      </c>
      <c r="W66" s="100">
        <v>0</v>
      </c>
      <c r="X66" s="100">
        <v>0</v>
      </c>
      <c r="Y66" s="100">
        <v>0</v>
      </c>
      <c r="Z66" s="100">
        <v>0</v>
      </c>
      <c r="AA66" s="100">
        <v>2</v>
      </c>
      <c r="AB66" s="100">
        <v>2</v>
      </c>
      <c r="AC66" s="100">
        <v>0</v>
      </c>
      <c r="AD66" s="100">
        <v>1</v>
      </c>
      <c r="AE66" s="100">
        <v>1</v>
      </c>
      <c r="AF66" s="100">
        <v>0</v>
      </c>
      <c r="AG66" s="18">
        <v>0</v>
      </c>
      <c r="AH66" s="18">
        <v>0</v>
      </c>
      <c r="AI66" s="18">
        <v>0</v>
      </c>
      <c r="AJ66" s="286">
        <v>0</v>
      </c>
      <c r="AK66" s="286">
        <v>0</v>
      </c>
      <c r="AL66" s="286">
        <v>0</v>
      </c>
      <c r="AM66" s="352">
        <v>0</v>
      </c>
      <c r="AN66" s="352">
        <v>0</v>
      </c>
      <c r="AO66" s="352">
        <v>0</v>
      </c>
      <c r="AP66" s="363">
        <v>1</v>
      </c>
      <c r="AQ66" s="363">
        <v>1</v>
      </c>
      <c r="AR66" s="363">
        <v>0</v>
      </c>
      <c r="AS66" s="392">
        <v>3</v>
      </c>
      <c r="AT66" s="392">
        <v>3</v>
      </c>
      <c r="AU66" s="392">
        <v>0</v>
      </c>
      <c r="AV66" s="392">
        <v>4</v>
      </c>
      <c r="AW66" s="392">
        <v>4</v>
      </c>
      <c r="AX66" s="392">
        <v>0</v>
      </c>
      <c r="AY66" s="18">
        <v>0</v>
      </c>
      <c r="AZ66" s="18">
        <v>0</v>
      </c>
      <c r="BA66" s="18">
        <v>0</v>
      </c>
      <c r="BB66" s="18">
        <v>0</v>
      </c>
      <c r="BC66" s="18">
        <v>0</v>
      </c>
      <c r="BD66" s="18">
        <v>0</v>
      </c>
      <c r="BE66" s="18">
        <v>0</v>
      </c>
      <c r="BF66" s="18">
        <v>0</v>
      </c>
      <c r="BG66" s="18">
        <v>0</v>
      </c>
      <c r="BH66" s="18">
        <v>3</v>
      </c>
      <c r="BI66" s="18">
        <v>3</v>
      </c>
      <c r="BJ66" s="18">
        <v>0</v>
      </c>
      <c r="BK66" s="18">
        <v>1</v>
      </c>
      <c r="BL66" s="18">
        <v>1</v>
      </c>
      <c r="BM66" s="18">
        <v>0</v>
      </c>
      <c r="BN66" s="18">
        <v>0</v>
      </c>
      <c r="BO66" s="18">
        <v>0</v>
      </c>
      <c r="BP66" s="18">
        <v>0</v>
      </c>
      <c r="BQ66" s="18">
        <v>0</v>
      </c>
      <c r="BR66" s="18">
        <v>0</v>
      </c>
      <c r="BS66" s="18">
        <v>0</v>
      </c>
      <c r="BT66" s="18">
        <v>0</v>
      </c>
      <c r="BU66" s="18">
        <v>0</v>
      </c>
      <c r="BV66" s="18">
        <v>0</v>
      </c>
      <c r="BW66" s="18">
        <v>0</v>
      </c>
      <c r="BX66" s="18">
        <v>0</v>
      </c>
      <c r="BY66" s="18">
        <v>0</v>
      </c>
      <c r="BZ66" s="18"/>
      <c r="CA66" s="18"/>
      <c r="CB66" s="18"/>
    </row>
    <row r="67" spans="1:80" ht="15" x14ac:dyDescent="0.2">
      <c r="A67" s="10" t="s">
        <v>2313</v>
      </c>
      <c r="B67" s="11">
        <v>1</v>
      </c>
      <c r="C67" s="12" t="s">
        <v>2092</v>
      </c>
      <c r="D67" s="13" t="s">
        <v>1690</v>
      </c>
      <c r="E67" s="13" t="s">
        <v>2340</v>
      </c>
      <c r="F67" s="13"/>
      <c r="G67" s="36">
        <v>39021</v>
      </c>
      <c r="H67" s="15" t="s">
        <v>3137</v>
      </c>
      <c r="I67" s="18">
        <v>2</v>
      </c>
      <c r="J67" s="18">
        <v>2</v>
      </c>
      <c r="K67" s="18">
        <v>0</v>
      </c>
      <c r="L67" s="100">
        <v>4</v>
      </c>
      <c r="M67" s="100">
        <v>4</v>
      </c>
      <c r="N67" s="100">
        <v>0</v>
      </c>
      <c r="O67" s="100">
        <v>2</v>
      </c>
      <c r="P67" s="100">
        <v>2</v>
      </c>
      <c r="Q67" s="100">
        <v>0</v>
      </c>
      <c r="R67" s="100">
        <v>0</v>
      </c>
      <c r="S67" s="100">
        <v>0</v>
      </c>
      <c r="T67" s="100">
        <v>0</v>
      </c>
      <c r="U67" s="100">
        <v>4</v>
      </c>
      <c r="V67" s="100">
        <v>4</v>
      </c>
      <c r="W67" s="100">
        <v>0</v>
      </c>
      <c r="X67" s="100">
        <v>0</v>
      </c>
      <c r="Y67" s="100">
        <v>0</v>
      </c>
      <c r="Z67" s="100">
        <v>0</v>
      </c>
      <c r="AA67" s="100">
        <v>4</v>
      </c>
      <c r="AB67" s="100">
        <v>4</v>
      </c>
      <c r="AC67" s="100">
        <v>0</v>
      </c>
      <c r="AD67" s="100">
        <v>4</v>
      </c>
      <c r="AE67" s="100">
        <v>4</v>
      </c>
      <c r="AF67" s="100">
        <v>0</v>
      </c>
      <c r="AG67" s="18">
        <v>2</v>
      </c>
      <c r="AH67" s="18">
        <v>2</v>
      </c>
      <c r="AI67" s="18">
        <v>0</v>
      </c>
      <c r="AJ67" s="286">
        <v>0</v>
      </c>
      <c r="AK67" s="286">
        <v>0</v>
      </c>
      <c r="AL67" s="286">
        <v>0</v>
      </c>
      <c r="AM67" s="352">
        <v>0</v>
      </c>
      <c r="AN67" s="352">
        <v>0</v>
      </c>
      <c r="AO67" s="352">
        <v>0</v>
      </c>
      <c r="AP67" s="363">
        <v>2</v>
      </c>
      <c r="AQ67" s="363">
        <v>2</v>
      </c>
      <c r="AR67" s="363">
        <v>0</v>
      </c>
      <c r="AS67" s="392">
        <v>4</v>
      </c>
      <c r="AT67" s="392">
        <v>4</v>
      </c>
      <c r="AU67" s="392">
        <v>0</v>
      </c>
      <c r="AV67" s="392">
        <v>4</v>
      </c>
      <c r="AW67" s="392">
        <v>4</v>
      </c>
      <c r="AX67" s="392">
        <v>0</v>
      </c>
      <c r="AY67" s="18">
        <v>4</v>
      </c>
      <c r="AZ67" s="18">
        <v>4</v>
      </c>
      <c r="BA67" s="18">
        <v>0</v>
      </c>
      <c r="BB67" s="18">
        <v>0</v>
      </c>
      <c r="BC67" s="18">
        <v>0</v>
      </c>
      <c r="BD67" s="18">
        <v>0</v>
      </c>
      <c r="BE67" s="18">
        <v>0</v>
      </c>
      <c r="BF67" s="18">
        <v>0</v>
      </c>
      <c r="BG67" s="18">
        <v>0</v>
      </c>
      <c r="BH67" s="18">
        <v>2</v>
      </c>
      <c r="BI67" s="18">
        <v>2</v>
      </c>
      <c r="BJ67" s="18">
        <v>0</v>
      </c>
      <c r="BK67" s="18">
        <v>6</v>
      </c>
      <c r="BL67" s="18">
        <v>6</v>
      </c>
      <c r="BM67" s="18">
        <v>0</v>
      </c>
      <c r="BN67" s="18">
        <v>0</v>
      </c>
      <c r="BO67" s="18">
        <v>0</v>
      </c>
      <c r="BP67" s="18">
        <v>0</v>
      </c>
      <c r="BQ67" s="18">
        <v>0</v>
      </c>
      <c r="BR67" s="18">
        <v>0</v>
      </c>
      <c r="BS67" s="18">
        <v>0</v>
      </c>
      <c r="BT67" s="18">
        <v>3</v>
      </c>
      <c r="BU67" s="18">
        <v>3</v>
      </c>
      <c r="BV67" s="18">
        <v>0</v>
      </c>
      <c r="BW67" s="18">
        <v>4</v>
      </c>
      <c r="BX67" s="18">
        <v>4</v>
      </c>
      <c r="BY67" s="18">
        <v>0</v>
      </c>
      <c r="BZ67" s="18"/>
      <c r="CA67" s="18"/>
      <c r="CB67" s="18"/>
    </row>
    <row r="68" spans="1:80" ht="15" x14ac:dyDescent="0.2">
      <c r="A68" s="10" t="s">
        <v>2313</v>
      </c>
      <c r="B68" s="11">
        <v>1</v>
      </c>
      <c r="C68" s="12" t="s">
        <v>3138</v>
      </c>
      <c r="D68" s="13" t="s">
        <v>1690</v>
      </c>
      <c r="E68" s="13" t="s">
        <v>2340</v>
      </c>
      <c r="F68" s="13"/>
      <c r="G68" s="36">
        <v>39120</v>
      </c>
      <c r="H68" s="15" t="s">
        <v>3565</v>
      </c>
      <c r="I68" s="18">
        <v>0</v>
      </c>
      <c r="J68" s="18">
        <v>0</v>
      </c>
      <c r="K68" s="18">
        <v>0</v>
      </c>
      <c r="L68" s="100">
        <v>1</v>
      </c>
      <c r="M68" s="100">
        <v>1</v>
      </c>
      <c r="N68" s="100">
        <v>0</v>
      </c>
      <c r="O68" s="100">
        <v>0</v>
      </c>
      <c r="P68" s="100">
        <v>0</v>
      </c>
      <c r="Q68" s="100">
        <v>0</v>
      </c>
      <c r="R68" s="100">
        <v>0</v>
      </c>
      <c r="S68" s="100">
        <v>0</v>
      </c>
      <c r="T68" s="100">
        <v>0</v>
      </c>
      <c r="U68" s="100">
        <v>0</v>
      </c>
      <c r="V68" s="100">
        <v>0</v>
      </c>
      <c r="W68" s="100">
        <v>0</v>
      </c>
      <c r="X68" s="100">
        <v>0</v>
      </c>
      <c r="Y68" s="100">
        <v>0</v>
      </c>
      <c r="Z68" s="100">
        <v>0</v>
      </c>
      <c r="AA68" s="100">
        <v>2</v>
      </c>
      <c r="AB68" s="100">
        <v>2</v>
      </c>
      <c r="AC68" s="100">
        <v>0</v>
      </c>
      <c r="AD68" s="100">
        <v>1</v>
      </c>
      <c r="AE68" s="100">
        <v>1</v>
      </c>
      <c r="AF68" s="100">
        <v>0</v>
      </c>
      <c r="AG68" s="18">
        <v>0</v>
      </c>
      <c r="AH68" s="18">
        <v>0</v>
      </c>
      <c r="AI68" s="18">
        <v>0</v>
      </c>
      <c r="AJ68" s="286">
        <v>0</v>
      </c>
      <c r="AK68" s="286">
        <v>0</v>
      </c>
      <c r="AL68" s="286">
        <v>0</v>
      </c>
      <c r="AM68" s="352">
        <v>0</v>
      </c>
      <c r="AN68" s="352">
        <v>0</v>
      </c>
      <c r="AO68" s="352">
        <v>0</v>
      </c>
      <c r="AP68" s="363">
        <v>1</v>
      </c>
      <c r="AQ68" s="363">
        <v>1</v>
      </c>
      <c r="AR68" s="363">
        <v>0</v>
      </c>
      <c r="AS68" s="392">
        <v>0</v>
      </c>
      <c r="AT68" s="392">
        <v>0</v>
      </c>
      <c r="AU68" s="392">
        <v>0</v>
      </c>
      <c r="AV68" s="392">
        <v>2</v>
      </c>
      <c r="AW68" s="392">
        <v>2</v>
      </c>
      <c r="AX68" s="392">
        <v>0</v>
      </c>
      <c r="AY68" s="18">
        <v>0</v>
      </c>
      <c r="AZ68" s="18">
        <v>0</v>
      </c>
      <c r="BA68" s="18">
        <v>0</v>
      </c>
      <c r="BB68" s="18">
        <v>0</v>
      </c>
      <c r="BC68" s="18">
        <v>0</v>
      </c>
      <c r="BD68" s="18">
        <v>0</v>
      </c>
      <c r="BE68" s="18">
        <v>0</v>
      </c>
      <c r="BF68" s="18">
        <v>0</v>
      </c>
      <c r="BG68" s="18">
        <v>0</v>
      </c>
      <c r="BH68" s="18">
        <v>2</v>
      </c>
      <c r="BI68" s="18">
        <v>2</v>
      </c>
      <c r="BJ68" s="18">
        <v>0</v>
      </c>
      <c r="BK68" s="18">
        <v>1</v>
      </c>
      <c r="BL68" s="18">
        <v>1</v>
      </c>
      <c r="BM68" s="18">
        <v>0</v>
      </c>
      <c r="BN68" s="18">
        <v>0</v>
      </c>
      <c r="BO68" s="18">
        <v>0</v>
      </c>
      <c r="BP68" s="18">
        <v>0</v>
      </c>
      <c r="BQ68" s="18">
        <v>0</v>
      </c>
      <c r="BR68" s="18">
        <v>0</v>
      </c>
      <c r="BS68" s="18">
        <v>0</v>
      </c>
      <c r="BT68" s="18">
        <v>0</v>
      </c>
      <c r="BU68" s="18">
        <v>0</v>
      </c>
      <c r="BV68" s="18">
        <v>0</v>
      </c>
      <c r="BW68" s="18">
        <v>1</v>
      </c>
      <c r="BX68" s="18">
        <v>1</v>
      </c>
      <c r="BY68" s="18">
        <v>0</v>
      </c>
      <c r="BZ68" s="18"/>
      <c r="CA68" s="18"/>
      <c r="CB68" s="18"/>
    </row>
    <row r="69" spans="1:80" ht="15" x14ac:dyDescent="0.2">
      <c r="A69" s="10" t="s">
        <v>2313</v>
      </c>
      <c r="B69" s="11">
        <v>1</v>
      </c>
      <c r="C69" s="12" t="s">
        <v>2224</v>
      </c>
      <c r="D69" s="13" t="s">
        <v>1690</v>
      </c>
      <c r="E69" s="13" t="s">
        <v>2340</v>
      </c>
      <c r="F69" s="13"/>
      <c r="G69" s="36">
        <v>39120</v>
      </c>
      <c r="H69" s="15" t="s">
        <v>2225</v>
      </c>
      <c r="I69" s="18">
        <v>2</v>
      </c>
      <c r="J69" s="18">
        <v>2</v>
      </c>
      <c r="K69" s="18">
        <v>0</v>
      </c>
      <c r="L69" s="100">
        <v>0</v>
      </c>
      <c r="M69" s="100">
        <v>0</v>
      </c>
      <c r="N69" s="100">
        <v>0</v>
      </c>
      <c r="O69" s="100">
        <v>0</v>
      </c>
      <c r="P69" s="100">
        <v>0</v>
      </c>
      <c r="Q69" s="100">
        <v>0</v>
      </c>
      <c r="R69" s="100">
        <v>0</v>
      </c>
      <c r="S69" s="100">
        <v>0</v>
      </c>
      <c r="T69" s="100">
        <v>0</v>
      </c>
      <c r="U69" s="100">
        <v>0</v>
      </c>
      <c r="V69" s="100">
        <v>0</v>
      </c>
      <c r="W69" s="100">
        <v>0</v>
      </c>
      <c r="X69" s="100">
        <v>0</v>
      </c>
      <c r="Y69" s="100">
        <v>0</v>
      </c>
      <c r="Z69" s="100">
        <v>0</v>
      </c>
      <c r="AA69" s="100">
        <v>2</v>
      </c>
      <c r="AB69" s="100">
        <v>2</v>
      </c>
      <c r="AC69" s="100">
        <v>0</v>
      </c>
      <c r="AD69" s="100">
        <v>1</v>
      </c>
      <c r="AE69" s="100">
        <v>1</v>
      </c>
      <c r="AF69" s="100">
        <v>0</v>
      </c>
      <c r="AG69" s="18">
        <v>0</v>
      </c>
      <c r="AH69" s="18">
        <v>0</v>
      </c>
      <c r="AI69" s="18">
        <v>0</v>
      </c>
      <c r="AJ69" s="286">
        <v>0</v>
      </c>
      <c r="AK69" s="286">
        <v>0</v>
      </c>
      <c r="AL69" s="286">
        <v>0</v>
      </c>
      <c r="AM69" s="352">
        <v>0</v>
      </c>
      <c r="AN69" s="352">
        <v>0</v>
      </c>
      <c r="AO69" s="352">
        <v>0</v>
      </c>
      <c r="AP69" s="363">
        <v>0</v>
      </c>
      <c r="AQ69" s="363">
        <v>0</v>
      </c>
      <c r="AR69" s="363">
        <v>0</v>
      </c>
      <c r="AS69" s="392">
        <v>0</v>
      </c>
      <c r="AT69" s="392">
        <v>0</v>
      </c>
      <c r="AU69" s="392">
        <v>0</v>
      </c>
      <c r="AV69" s="392">
        <v>2</v>
      </c>
      <c r="AW69" s="392">
        <v>2</v>
      </c>
      <c r="AX69" s="392">
        <v>0</v>
      </c>
      <c r="AY69" s="18">
        <v>0</v>
      </c>
      <c r="AZ69" s="18">
        <v>0</v>
      </c>
      <c r="BA69" s="18">
        <v>0</v>
      </c>
      <c r="BB69" s="18">
        <v>0</v>
      </c>
      <c r="BC69" s="18">
        <v>0</v>
      </c>
      <c r="BD69" s="18">
        <v>0</v>
      </c>
      <c r="BE69" s="18">
        <v>0</v>
      </c>
      <c r="BF69" s="18">
        <v>0</v>
      </c>
      <c r="BG69" s="18">
        <v>0</v>
      </c>
      <c r="BH69" s="18">
        <v>1</v>
      </c>
      <c r="BI69" s="18">
        <v>1</v>
      </c>
      <c r="BJ69" s="18">
        <v>0</v>
      </c>
      <c r="BK69" s="18">
        <v>0</v>
      </c>
      <c r="BL69" s="18">
        <v>0</v>
      </c>
      <c r="BM69" s="18">
        <v>0</v>
      </c>
      <c r="BN69" s="18">
        <v>0</v>
      </c>
      <c r="BO69" s="18">
        <v>0</v>
      </c>
      <c r="BP69" s="18">
        <v>0</v>
      </c>
      <c r="BQ69" s="18">
        <v>0</v>
      </c>
      <c r="BR69" s="18">
        <v>0</v>
      </c>
      <c r="BS69" s="18">
        <v>0</v>
      </c>
      <c r="BT69" s="18">
        <v>2</v>
      </c>
      <c r="BU69" s="18">
        <v>2</v>
      </c>
      <c r="BV69" s="18">
        <v>0</v>
      </c>
      <c r="BW69" s="18">
        <v>2</v>
      </c>
      <c r="BX69" s="18">
        <v>2</v>
      </c>
      <c r="BY69" s="18">
        <v>0</v>
      </c>
      <c r="BZ69" s="18"/>
      <c r="CA69" s="18"/>
      <c r="CB69" s="18"/>
    </row>
    <row r="70" spans="1:80" ht="15" x14ac:dyDescent="0.2">
      <c r="A70" s="10" t="s">
        <v>2313</v>
      </c>
      <c r="B70" s="11">
        <v>1</v>
      </c>
      <c r="C70" s="12" t="s">
        <v>2226</v>
      </c>
      <c r="D70" s="13" t="s">
        <v>1690</v>
      </c>
      <c r="E70" s="13" t="s">
        <v>2340</v>
      </c>
      <c r="F70" s="13"/>
      <c r="G70" s="36">
        <v>39120</v>
      </c>
      <c r="H70" s="15" t="s">
        <v>2227</v>
      </c>
      <c r="I70" s="18">
        <v>2</v>
      </c>
      <c r="J70" s="18">
        <v>2</v>
      </c>
      <c r="K70" s="18">
        <v>0</v>
      </c>
      <c r="L70" s="100">
        <v>2</v>
      </c>
      <c r="M70" s="100">
        <v>2</v>
      </c>
      <c r="N70" s="100">
        <v>0</v>
      </c>
      <c r="O70" s="100">
        <v>0</v>
      </c>
      <c r="P70" s="100">
        <v>0</v>
      </c>
      <c r="Q70" s="100">
        <v>0</v>
      </c>
      <c r="R70" s="100">
        <v>0</v>
      </c>
      <c r="S70" s="100">
        <v>0</v>
      </c>
      <c r="T70" s="100">
        <v>0</v>
      </c>
      <c r="U70" s="100">
        <v>0</v>
      </c>
      <c r="V70" s="100">
        <v>0</v>
      </c>
      <c r="W70" s="100">
        <v>0</v>
      </c>
      <c r="X70" s="100">
        <v>0</v>
      </c>
      <c r="Y70" s="100">
        <v>0</v>
      </c>
      <c r="Z70" s="100">
        <v>0</v>
      </c>
      <c r="AA70" s="100">
        <v>2</v>
      </c>
      <c r="AB70" s="100">
        <v>2</v>
      </c>
      <c r="AC70" s="100">
        <v>0</v>
      </c>
      <c r="AD70" s="100">
        <v>4</v>
      </c>
      <c r="AE70" s="100">
        <v>4</v>
      </c>
      <c r="AF70" s="100">
        <v>0</v>
      </c>
      <c r="AG70" s="18">
        <v>0</v>
      </c>
      <c r="AH70" s="18">
        <v>0</v>
      </c>
      <c r="AI70" s="18">
        <v>0</v>
      </c>
      <c r="AJ70" s="286">
        <v>0</v>
      </c>
      <c r="AK70" s="286">
        <v>0</v>
      </c>
      <c r="AL70" s="286">
        <v>0</v>
      </c>
      <c r="AM70" s="352">
        <v>0</v>
      </c>
      <c r="AN70" s="352">
        <v>0</v>
      </c>
      <c r="AO70" s="352">
        <v>0</v>
      </c>
      <c r="AP70" s="363">
        <v>0</v>
      </c>
      <c r="AQ70" s="363">
        <v>0</v>
      </c>
      <c r="AR70" s="363">
        <v>0</v>
      </c>
      <c r="AS70" s="392">
        <v>0</v>
      </c>
      <c r="AT70" s="392">
        <v>0</v>
      </c>
      <c r="AU70" s="392">
        <v>0</v>
      </c>
      <c r="AV70" s="392">
        <v>2</v>
      </c>
      <c r="AW70" s="392">
        <v>2</v>
      </c>
      <c r="AX70" s="392">
        <v>0</v>
      </c>
      <c r="AY70" s="18">
        <v>0</v>
      </c>
      <c r="AZ70" s="18">
        <v>0</v>
      </c>
      <c r="BA70" s="18">
        <v>0</v>
      </c>
      <c r="BB70" s="18">
        <v>0</v>
      </c>
      <c r="BC70" s="18">
        <v>0</v>
      </c>
      <c r="BD70" s="18">
        <v>0</v>
      </c>
      <c r="BE70" s="18">
        <v>0</v>
      </c>
      <c r="BF70" s="18">
        <v>0</v>
      </c>
      <c r="BG70" s="18">
        <v>0</v>
      </c>
      <c r="BH70" s="18">
        <v>2</v>
      </c>
      <c r="BI70" s="18">
        <v>2</v>
      </c>
      <c r="BJ70" s="18">
        <v>0</v>
      </c>
      <c r="BK70" s="18">
        <v>0</v>
      </c>
      <c r="BL70" s="18">
        <v>0</v>
      </c>
      <c r="BM70" s="18">
        <v>0</v>
      </c>
      <c r="BN70" s="18">
        <v>0</v>
      </c>
      <c r="BO70" s="18">
        <v>0</v>
      </c>
      <c r="BP70" s="18">
        <v>0</v>
      </c>
      <c r="BQ70" s="18">
        <v>0</v>
      </c>
      <c r="BR70" s="18">
        <v>0</v>
      </c>
      <c r="BS70" s="18">
        <v>0</v>
      </c>
      <c r="BT70" s="18">
        <v>2</v>
      </c>
      <c r="BU70" s="18">
        <v>2</v>
      </c>
      <c r="BV70" s="18">
        <v>0</v>
      </c>
      <c r="BW70" s="18">
        <v>2</v>
      </c>
      <c r="BX70" s="18">
        <v>2</v>
      </c>
      <c r="BY70" s="18">
        <v>0</v>
      </c>
      <c r="BZ70" s="18"/>
      <c r="CA70" s="18"/>
      <c r="CB70" s="18"/>
    </row>
    <row r="71" spans="1:80" ht="15" x14ac:dyDescent="0.2">
      <c r="A71" s="10" t="s">
        <v>2313</v>
      </c>
      <c r="B71" s="11">
        <v>1</v>
      </c>
      <c r="C71" s="12" t="s">
        <v>2228</v>
      </c>
      <c r="D71" s="13" t="s">
        <v>1690</v>
      </c>
      <c r="E71" s="13" t="s">
        <v>2340</v>
      </c>
      <c r="F71" s="13"/>
      <c r="G71" s="36">
        <v>39120</v>
      </c>
      <c r="H71" s="15" t="s">
        <v>2229</v>
      </c>
      <c r="I71" s="18">
        <v>1</v>
      </c>
      <c r="J71" s="18">
        <v>1</v>
      </c>
      <c r="K71" s="18">
        <v>0</v>
      </c>
      <c r="L71" s="100">
        <v>1</v>
      </c>
      <c r="M71" s="100">
        <v>1</v>
      </c>
      <c r="N71" s="100">
        <v>0</v>
      </c>
      <c r="O71" s="100">
        <v>0</v>
      </c>
      <c r="P71" s="100">
        <v>0</v>
      </c>
      <c r="Q71" s="100">
        <v>0</v>
      </c>
      <c r="R71" s="100">
        <v>0</v>
      </c>
      <c r="S71" s="100">
        <v>0</v>
      </c>
      <c r="T71" s="100">
        <v>0</v>
      </c>
      <c r="U71" s="100">
        <v>1</v>
      </c>
      <c r="V71" s="100">
        <v>1</v>
      </c>
      <c r="W71" s="100">
        <v>0</v>
      </c>
      <c r="X71" s="100">
        <v>0</v>
      </c>
      <c r="Y71" s="100">
        <v>0</v>
      </c>
      <c r="Z71" s="100">
        <v>0</v>
      </c>
      <c r="AA71" s="100">
        <v>1</v>
      </c>
      <c r="AB71" s="100">
        <v>1</v>
      </c>
      <c r="AC71" s="100">
        <v>0</v>
      </c>
      <c r="AD71" s="100">
        <v>0</v>
      </c>
      <c r="AE71" s="100">
        <v>0</v>
      </c>
      <c r="AF71" s="100">
        <v>0</v>
      </c>
      <c r="AG71" s="18">
        <v>0</v>
      </c>
      <c r="AH71" s="18">
        <v>0</v>
      </c>
      <c r="AI71" s="18">
        <v>0</v>
      </c>
      <c r="AJ71" s="286">
        <v>0</v>
      </c>
      <c r="AK71" s="286">
        <v>0</v>
      </c>
      <c r="AL71" s="286">
        <v>0</v>
      </c>
      <c r="AM71" s="352">
        <v>0</v>
      </c>
      <c r="AN71" s="352">
        <v>0</v>
      </c>
      <c r="AO71" s="352">
        <v>0</v>
      </c>
      <c r="AP71" s="363">
        <v>0</v>
      </c>
      <c r="AQ71" s="363">
        <v>0</v>
      </c>
      <c r="AR71" s="363">
        <v>0</v>
      </c>
      <c r="AS71" s="392">
        <v>0</v>
      </c>
      <c r="AT71" s="392">
        <v>0</v>
      </c>
      <c r="AU71" s="392">
        <v>0</v>
      </c>
      <c r="AV71" s="392">
        <v>1</v>
      </c>
      <c r="AW71" s="392">
        <v>1</v>
      </c>
      <c r="AX71" s="392">
        <v>0</v>
      </c>
      <c r="AY71" s="18">
        <v>0</v>
      </c>
      <c r="AZ71" s="18">
        <v>0</v>
      </c>
      <c r="BA71" s="18">
        <v>0</v>
      </c>
      <c r="BB71" s="18">
        <v>0</v>
      </c>
      <c r="BC71" s="18">
        <v>0</v>
      </c>
      <c r="BD71" s="18">
        <v>0</v>
      </c>
      <c r="BE71" s="18">
        <v>0</v>
      </c>
      <c r="BF71" s="18">
        <v>0</v>
      </c>
      <c r="BG71" s="18">
        <v>0</v>
      </c>
      <c r="BH71" s="18">
        <v>1</v>
      </c>
      <c r="BI71" s="18">
        <v>1</v>
      </c>
      <c r="BJ71" s="18">
        <v>0</v>
      </c>
      <c r="BK71" s="18">
        <v>0</v>
      </c>
      <c r="BL71" s="18">
        <v>0</v>
      </c>
      <c r="BM71" s="18">
        <v>0</v>
      </c>
      <c r="BN71" s="18">
        <v>0</v>
      </c>
      <c r="BO71" s="18">
        <v>0</v>
      </c>
      <c r="BP71" s="18">
        <v>0</v>
      </c>
      <c r="BQ71" s="18">
        <v>0</v>
      </c>
      <c r="BR71" s="18">
        <v>0</v>
      </c>
      <c r="BS71" s="18">
        <v>0</v>
      </c>
      <c r="BT71" s="18">
        <v>1</v>
      </c>
      <c r="BU71" s="18">
        <v>1</v>
      </c>
      <c r="BV71" s="18">
        <v>0</v>
      </c>
      <c r="BW71" s="18">
        <v>1</v>
      </c>
      <c r="BX71" s="18">
        <v>1</v>
      </c>
      <c r="BY71" s="18">
        <v>0</v>
      </c>
      <c r="BZ71" s="18"/>
      <c r="CA71" s="18"/>
      <c r="CB71" s="18"/>
    </row>
    <row r="72" spans="1:80" ht="15" x14ac:dyDescent="0.2">
      <c r="A72" s="10" t="s">
        <v>2313</v>
      </c>
      <c r="B72" s="11">
        <v>1</v>
      </c>
      <c r="C72" s="12" t="s">
        <v>3493</v>
      </c>
      <c r="D72" s="13" t="s">
        <v>1690</v>
      </c>
      <c r="E72" s="13" t="s">
        <v>2340</v>
      </c>
      <c r="F72" s="13"/>
      <c r="G72" s="36">
        <v>39120</v>
      </c>
      <c r="H72" s="15" t="s">
        <v>3494</v>
      </c>
      <c r="I72" s="18">
        <v>1</v>
      </c>
      <c r="J72" s="18">
        <v>1</v>
      </c>
      <c r="K72" s="18">
        <v>0</v>
      </c>
      <c r="L72" s="100">
        <v>0</v>
      </c>
      <c r="M72" s="100">
        <v>0</v>
      </c>
      <c r="N72" s="100">
        <v>0</v>
      </c>
      <c r="O72" s="100">
        <v>1</v>
      </c>
      <c r="P72" s="100">
        <v>1</v>
      </c>
      <c r="Q72" s="100">
        <v>0</v>
      </c>
      <c r="R72" s="100">
        <v>0</v>
      </c>
      <c r="S72" s="100">
        <v>0</v>
      </c>
      <c r="T72" s="100">
        <v>0</v>
      </c>
      <c r="U72" s="100">
        <v>0</v>
      </c>
      <c r="V72" s="100">
        <v>0</v>
      </c>
      <c r="W72" s="100">
        <v>0</v>
      </c>
      <c r="X72" s="100">
        <v>0</v>
      </c>
      <c r="Y72" s="100">
        <v>0</v>
      </c>
      <c r="Z72" s="100">
        <v>0</v>
      </c>
      <c r="AA72" s="100">
        <v>1</v>
      </c>
      <c r="AB72" s="100">
        <v>1</v>
      </c>
      <c r="AC72" s="100">
        <v>0</v>
      </c>
      <c r="AD72" s="100">
        <v>0</v>
      </c>
      <c r="AE72" s="100">
        <v>0</v>
      </c>
      <c r="AF72" s="100">
        <v>0</v>
      </c>
      <c r="AG72" s="18">
        <v>0</v>
      </c>
      <c r="AH72" s="18">
        <v>0</v>
      </c>
      <c r="AI72" s="18">
        <v>0</v>
      </c>
      <c r="AJ72" s="286">
        <v>0</v>
      </c>
      <c r="AK72" s="286">
        <v>0</v>
      </c>
      <c r="AL72" s="286">
        <v>0</v>
      </c>
      <c r="AM72" s="352">
        <v>0</v>
      </c>
      <c r="AN72" s="352">
        <v>0</v>
      </c>
      <c r="AO72" s="352">
        <v>0</v>
      </c>
      <c r="AP72" s="363">
        <v>1</v>
      </c>
      <c r="AQ72" s="363">
        <v>1</v>
      </c>
      <c r="AR72" s="363">
        <v>0</v>
      </c>
      <c r="AS72" s="392">
        <v>0</v>
      </c>
      <c r="AT72" s="392">
        <v>0</v>
      </c>
      <c r="AU72" s="392">
        <v>0</v>
      </c>
      <c r="AV72" s="392">
        <v>0</v>
      </c>
      <c r="AW72" s="392">
        <v>0</v>
      </c>
      <c r="AX72" s="392">
        <v>0</v>
      </c>
      <c r="AY72" s="18">
        <v>0</v>
      </c>
      <c r="AZ72" s="18">
        <v>0</v>
      </c>
      <c r="BA72" s="18">
        <v>0</v>
      </c>
      <c r="BB72" s="18">
        <v>0</v>
      </c>
      <c r="BC72" s="18">
        <v>0</v>
      </c>
      <c r="BD72" s="18">
        <v>0</v>
      </c>
      <c r="BE72" s="18">
        <v>0</v>
      </c>
      <c r="BF72" s="18">
        <v>0</v>
      </c>
      <c r="BG72" s="18">
        <v>0</v>
      </c>
      <c r="BH72" s="18">
        <v>1</v>
      </c>
      <c r="BI72" s="18">
        <v>1</v>
      </c>
      <c r="BJ72" s="18">
        <v>0</v>
      </c>
      <c r="BK72" s="18">
        <v>0</v>
      </c>
      <c r="BL72" s="18">
        <v>0</v>
      </c>
      <c r="BM72" s="18">
        <v>0</v>
      </c>
      <c r="BN72" s="18">
        <v>0</v>
      </c>
      <c r="BO72" s="18">
        <v>0</v>
      </c>
      <c r="BP72" s="18">
        <v>0</v>
      </c>
      <c r="BQ72" s="18">
        <v>0</v>
      </c>
      <c r="BR72" s="18">
        <v>0</v>
      </c>
      <c r="BS72" s="18">
        <v>0</v>
      </c>
      <c r="BT72" s="18">
        <v>0</v>
      </c>
      <c r="BU72" s="18">
        <v>0</v>
      </c>
      <c r="BV72" s="18">
        <v>0</v>
      </c>
      <c r="BW72" s="18">
        <v>0</v>
      </c>
      <c r="BX72" s="18">
        <v>0</v>
      </c>
      <c r="BY72" s="18">
        <v>0</v>
      </c>
      <c r="BZ72" s="18"/>
      <c r="CA72" s="18"/>
      <c r="CB72" s="18"/>
    </row>
    <row r="73" spans="1:80" ht="15" x14ac:dyDescent="0.2">
      <c r="A73" s="10" t="s">
        <v>2313</v>
      </c>
      <c r="B73" s="11">
        <v>1</v>
      </c>
      <c r="C73" s="12" t="s">
        <v>3495</v>
      </c>
      <c r="D73" s="13" t="s">
        <v>1690</v>
      </c>
      <c r="E73" s="13" t="s">
        <v>2340</v>
      </c>
      <c r="F73" s="13"/>
      <c r="G73" s="36">
        <v>39021</v>
      </c>
      <c r="H73" s="15" t="s">
        <v>3496</v>
      </c>
      <c r="I73" s="18">
        <v>0</v>
      </c>
      <c r="J73" s="18">
        <v>0</v>
      </c>
      <c r="K73" s="18">
        <v>0</v>
      </c>
      <c r="L73" s="100">
        <v>1</v>
      </c>
      <c r="M73" s="100">
        <v>1</v>
      </c>
      <c r="N73" s="100">
        <v>0</v>
      </c>
      <c r="O73" s="100">
        <v>0</v>
      </c>
      <c r="P73" s="100">
        <v>0</v>
      </c>
      <c r="Q73" s="100">
        <v>0</v>
      </c>
      <c r="R73" s="100">
        <v>0</v>
      </c>
      <c r="S73" s="100">
        <v>0</v>
      </c>
      <c r="T73" s="100">
        <v>0</v>
      </c>
      <c r="U73" s="100">
        <v>0</v>
      </c>
      <c r="V73" s="100">
        <v>0</v>
      </c>
      <c r="W73" s="100">
        <v>0</v>
      </c>
      <c r="X73" s="100">
        <v>0</v>
      </c>
      <c r="Y73" s="100">
        <v>0</v>
      </c>
      <c r="Z73" s="100">
        <v>0</v>
      </c>
      <c r="AA73" s="100">
        <v>1</v>
      </c>
      <c r="AB73" s="100">
        <v>1</v>
      </c>
      <c r="AC73" s="100">
        <v>0</v>
      </c>
      <c r="AD73" s="100">
        <v>1</v>
      </c>
      <c r="AE73" s="100">
        <v>1</v>
      </c>
      <c r="AF73" s="100">
        <v>0</v>
      </c>
      <c r="AG73" s="18">
        <v>0</v>
      </c>
      <c r="AH73" s="18">
        <v>0</v>
      </c>
      <c r="AI73" s="18">
        <v>0</v>
      </c>
      <c r="AJ73" s="286">
        <v>0</v>
      </c>
      <c r="AK73" s="286">
        <v>0</v>
      </c>
      <c r="AL73" s="286">
        <v>0</v>
      </c>
      <c r="AM73" s="352">
        <v>0</v>
      </c>
      <c r="AN73" s="352">
        <v>0</v>
      </c>
      <c r="AO73" s="352">
        <v>0</v>
      </c>
      <c r="AP73" s="363">
        <v>0</v>
      </c>
      <c r="AQ73" s="363">
        <v>0</v>
      </c>
      <c r="AR73" s="363">
        <v>0</v>
      </c>
      <c r="AS73" s="392">
        <v>1</v>
      </c>
      <c r="AT73" s="392">
        <v>1</v>
      </c>
      <c r="AU73" s="392">
        <v>0</v>
      </c>
      <c r="AV73" s="392">
        <v>0</v>
      </c>
      <c r="AW73" s="392">
        <v>0</v>
      </c>
      <c r="AX73" s="392">
        <v>0</v>
      </c>
      <c r="AY73" s="18">
        <v>1</v>
      </c>
      <c r="AZ73" s="18">
        <v>1</v>
      </c>
      <c r="BA73" s="18">
        <v>0</v>
      </c>
      <c r="BB73" s="18">
        <v>0</v>
      </c>
      <c r="BC73" s="18">
        <v>0</v>
      </c>
      <c r="BD73" s="18">
        <v>0</v>
      </c>
      <c r="BE73" s="18">
        <v>0</v>
      </c>
      <c r="BF73" s="18">
        <v>0</v>
      </c>
      <c r="BG73" s="18">
        <v>0</v>
      </c>
      <c r="BH73" s="18">
        <v>1</v>
      </c>
      <c r="BI73" s="18">
        <v>1</v>
      </c>
      <c r="BJ73" s="18">
        <v>0</v>
      </c>
      <c r="BK73" s="18">
        <v>1</v>
      </c>
      <c r="BL73" s="18">
        <v>1</v>
      </c>
      <c r="BM73" s="18">
        <v>0</v>
      </c>
      <c r="BN73" s="18">
        <v>0</v>
      </c>
      <c r="BO73" s="18">
        <v>0</v>
      </c>
      <c r="BP73" s="18">
        <v>0</v>
      </c>
      <c r="BQ73" s="18">
        <v>0</v>
      </c>
      <c r="BR73" s="18">
        <v>0</v>
      </c>
      <c r="BS73" s="18">
        <v>0</v>
      </c>
      <c r="BT73" s="18">
        <v>1</v>
      </c>
      <c r="BU73" s="18">
        <v>1</v>
      </c>
      <c r="BV73" s="18">
        <v>0</v>
      </c>
      <c r="BW73" s="18">
        <v>0</v>
      </c>
      <c r="BX73" s="18">
        <v>0</v>
      </c>
      <c r="BY73" s="18">
        <v>0</v>
      </c>
      <c r="BZ73" s="18"/>
      <c r="CA73" s="18"/>
      <c r="CB73" s="18"/>
    </row>
    <row r="74" spans="1:80" ht="15" x14ac:dyDescent="0.2">
      <c r="A74" s="10" t="s">
        <v>2313</v>
      </c>
      <c r="B74" s="11">
        <v>1</v>
      </c>
      <c r="C74" s="12" t="s">
        <v>3497</v>
      </c>
      <c r="D74" s="13" t="s">
        <v>1690</v>
      </c>
      <c r="E74" s="13" t="s">
        <v>2340</v>
      </c>
      <c r="F74" s="13"/>
      <c r="G74" s="36">
        <v>39120</v>
      </c>
      <c r="H74" s="15" t="s">
        <v>3498</v>
      </c>
      <c r="I74" s="18">
        <v>1</v>
      </c>
      <c r="J74" s="18">
        <v>1</v>
      </c>
      <c r="K74" s="18">
        <v>0</v>
      </c>
      <c r="L74" s="100">
        <v>0</v>
      </c>
      <c r="M74" s="100">
        <v>0</v>
      </c>
      <c r="N74" s="100">
        <v>0</v>
      </c>
      <c r="O74" s="100">
        <v>0</v>
      </c>
      <c r="P74" s="100">
        <v>0</v>
      </c>
      <c r="Q74" s="100">
        <v>0</v>
      </c>
      <c r="R74" s="100">
        <v>0</v>
      </c>
      <c r="S74" s="100">
        <v>0</v>
      </c>
      <c r="T74" s="100">
        <v>0</v>
      </c>
      <c r="U74" s="100">
        <v>0</v>
      </c>
      <c r="V74" s="100">
        <v>0</v>
      </c>
      <c r="W74" s="100">
        <v>0</v>
      </c>
      <c r="X74" s="100">
        <v>0</v>
      </c>
      <c r="Y74" s="100">
        <v>0</v>
      </c>
      <c r="Z74" s="100">
        <v>0</v>
      </c>
      <c r="AA74" s="100">
        <v>1</v>
      </c>
      <c r="AB74" s="100">
        <v>1</v>
      </c>
      <c r="AC74" s="100">
        <v>0</v>
      </c>
      <c r="AD74" s="100">
        <v>0</v>
      </c>
      <c r="AE74" s="100">
        <v>0</v>
      </c>
      <c r="AF74" s="100">
        <v>0</v>
      </c>
      <c r="AG74" s="18">
        <v>0</v>
      </c>
      <c r="AH74" s="18">
        <v>0</v>
      </c>
      <c r="AI74" s="18">
        <v>0</v>
      </c>
      <c r="AJ74" s="286">
        <v>0</v>
      </c>
      <c r="AK74" s="286">
        <v>0</v>
      </c>
      <c r="AL74" s="286">
        <v>0</v>
      </c>
      <c r="AM74" s="352">
        <v>0</v>
      </c>
      <c r="AN74" s="352">
        <v>0</v>
      </c>
      <c r="AO74" s="352">
        <v>0</v>
      </c>
      <c r="AP74" s="363">
        <v>0</v>
      </c>
      <c r="AQ74" s="363">
        <v>0</v>
      </c>
      <c r="AR74" s="363">
        <v>0</v>
      </c>
      <c r="AS74" s="392">
        <v>0</v>
      </c>
      <c r="AT74" s="392">
        <v>0</v>
      </c>
      <c r="AU74" s="392">
        <v>0</v>
      </c>
      <c r="AV74" s="392">
        <v>0</v>
      </c>
      <c r="AW74" s="392">
        <v>0</v>
      </c>
      <c r="AX74" s="392">
        <v>0</v>
      </c>
      <c r="AY74" s="18">
        <v>0</v>
      </c>
      <c r="AZ74" s="18">
        <v>0</v>
      </c>
      <c r="BA74" s="18">
        <v>0</v>
      </c>
      <c r="BB74" s="18">
        <v>0</v>
      </c>
      <c r="BC74" s="18">
        <v>0</v>
      </c>
      <c r="BD74" s="18">
        <v>0</v>
      </c>
      <c r="BE74" s="18">
        <v>0</v>
      </c>
      <c r="BF74" s="18">
        <v>0</v>
      </c>
      <c r="BG74" s="18">
        <v>0</v>
      </c>
      <c r="BH74" s="18">
        <v>0</v>
      </c>
      <c r="BI74" s="18">
        <v>0</v>
      </c>
      <c r="BJ74" s="18">
        <v>0</v>
      </c>
      <c r="BK74" s="18">
        <v>0</v>
      </c>
      <c r="BL74" s="18">
        <v>0</v>
      </c>
      <c r="BM74" s="18">
        <v>0</v>
      </c>
      <c r="BN74" s="18">
        <v>0</v>
      </c>
      <c r="BO74" s="18">
        <v>0</v>
      </c>
      <c r="BP74" s="18">
        <v>0</v>
      </c>
      <c r="BQ74" s="18">
        <v>0</v>
      </c>
      <c r="BR74" s="18">
        <v>0</v>
      </c>
      <c r="BS74" s="18">
        <v>0</v>
      </c>
      <c r="BT74" s="18">
        <v>2</v>
      </c>
      <c r="BU74" s="18">
        <v>2</v>
      </c>
      <c r="BV74" s="18">
        <v>0</v>
      </c>
      <c r="BW74" s="18">
        <v>0</v>
      </c>
      <c r="BX74" s="18">
        <v>0</v>
      </c>
      <c r="BY74" s="18">
        <v>0</v>
      </c>
      <c r="BZ74" s="18"/>
      <c r="CA74" s="18"/>
      <c r="CB74" s="18"/>
    </row>
    <row r="75" spans="1:80" ht="15" x14ac:dyDescent="0.2">
      <c r="A75" s="10" t="s">
        <v>2313</v>
      </c>
      <c r="B75" s="11">
        <v>1</v>
      </c>
      <c r="C75" s="12" t="s">
        <v>2275</v>
      </c>
      <c r="D75" s="13" t="s">
        <v>1690</v>
      </c>
      <c r="E75" s="13" t="s">
        <v>2340</v>
      </c>
      <c r="F75" s="13"/>
      <c r="G75" s="36">
        <v>39120</v>
      </c>
      <c r="H75" s="15" t="s">
        <v>2276</v>
      </c>
      <c r="I75" s="18">
        <v>2</v>
      </c>
      <c r="J75" s="18">
        <v>2</v>
      </c>
      <c r="K75" s="18">
        <v>0</v>
      </c>
      <c r="L75" s="100">
        <v>2</v>
      </c>
      <c r="M75" s="100">
        <v>2</v>
      </c>
      <c r="N75" s="100">
        <v>0</v>
      </c>
      <c r="O75" s="100">
        <v>0</v>
      </c>
      <c r="P75" s="100">
        <v>0</v>
      </c>
      <c r="Q75" s="100">
        <v>0</v>
      </c>
      <c r="R75" s="100">
        <v>0</v>
      </c>
      <c r="S75" s="100">
        <v>0</v>
      </c>
      <c r="T75" s="100">
        <v>0</v>
      </c>
      <c r="U75" s="100">
        <v>0</v>
      </c>
      <c r="V75" s="100">
        <v>0</v>
      </c>
      <c r="W75" s="100">
        <v>0</v>
      </c>
      <c r="X75" s="100">
        <v>0</v>
      </c>
      <c r="Y75" s="100">
        <v>0</v>
      </c>
      <c r="Z75" s="100">
        <v>0</v>
      </c>
      <c r="AA75" s="100">
        <v>2</v>
      </c>
      <c r="AB75" s="100">
        <v>2</v>
      </c>
      <c r="AC75" s="100">
        <v>0</v>
      </c>
      <c r="AD75" s="100">
        <v>1</v>
      </c>
      <c r="AE75" s="100">
        <v>1</v>
      </c>
      <c r="AF75" s="100">
        <v>0</v>
      </c>
      <c r="AG75" s="18">
        <v>0</v>
      </c>
      <c r="AH75" s="18">
        <v>0</v>
      </c>
      <c r="AI75" s="18">
        <v>0</v>
      </c>
      <c r="AJ75" s="286">
        <v>0</v>
      </c>
      <c r="AK75" s="286">
        <v>0</v>
      </c>
      <c r="AL75" s="286">
        <v>0</v>
      </c>
      <c r="AM75" s="352">
        <v>0</v>
      </c>
      <c r="AN75" s="352">
        <v>0</v>
      </c>
      <c r="AO75" s="352">
        <v>0</v>
      </c>
      <c r="AP75" s="363">
        <v>1</v>
      </c>
      <c r="AQ75" s="363">
        <v>1</v>
      </c>
      <c r="AR75" s="363">
        <v>0</v>
      </c>
      <c r="AS75" s="392">
        <v>0</v>
      </c>
      <c r="AT75" s="392">
        <v>0</v>
      </c>
      <c r="AU75" s="392">
        <v>0</v>
      </c>
      <c r="AV75" s="392">
        <v>4</v>
      </c>
      <c r="AW75" s="392">
        <v>4</v>
      </c>
      <c r="AX75" s="392">
        <v>0</v>
      </c>
      <c r="AY75" s="18">
        <v>0</v>
      </c>
      <c r="AZ75" s="18">
        <v>0</v>
      </c>
      <c r="BA75" s="18">
        <v>0</v>
      </c>
      <c r="BB75" s="18">
        <v>0</v>
      </c>
      <c r="BC75" s="18">
        <v>0</v>
      </c>
      <c r="BD75" s="18">
        <v>0</v>
      </c>
      <c r="BE75" s="18">
        <v>0</v>
      </c>
      <c r="BF75" s="18">
        <v>0</v>
      </c>
      <c r="BG75" s="18">
        <v>0</v>
      </c>
      <c r="BH75" s="18">
        <v>0</v>
      </c>
      <c r="BI75" s="18">
        <v>0</v>
      </c>
      <c r="BJ75" s="18">
        <v>0</v>
      </c>
      <c r="BK75" s="18">
        <v>0</v>
      </c>
      <c r="BL75" s="18">
        <v>0</v>
      </c>
      <c r="BM75" s="18">
        <v>0</v>
      </c>
      <c r="BN75" s="18">
        <v>0</v>
      </c>
      <c r="BO75" s="18">
        <v>0</v>
      </c>
      <c r="BP75" s="18">
        <v>0</v>
      </c>
      <c r="BQ75" s="18">
        <v>0</v>
      </c>
      <c r="BR75" s="18">
        <v>0</v>
      </c>
      <c r="BS75" s="18">
        <v>0</v>
      </c>
      <c r="BT75" s="18">
        <v>1</v>
      </c>
      <c r="BU75" s="18">
        <v>1</v>
      </c>
      <c r="BV75" s="18">
        <v>0</v>
      </c>
      <c r="BW75" s="18">
        <v>0</v>
      </c>
      <c r="BX75" s="18">
        <v>0</v>
      </c>
      <c r="BY75" s="18">
        <v>0</v>
      </c>
      <c r="BZ75" s="18"/>
      <c r="CA75" s="18"/>
      <c r="CB75" s="18"/>
    </row>
    <row r="76" spans="1:80" ht="15" x14ac:dyDescent="0.2">
      <c r="A76" s="10" t="s">
        <v>2313</v>
      </c>
      <c r="B76" s="11">
        <v>1</v>
      </c>
      <c r="C76" s="12" t="s">
        <v>2277</v>
      </c>
      <c r="D76" s="13" t="s">
        <v>1690</v>
      </c>
      <c r="E76" s="13" t="s">
        <v>2340</v>
      </c>
      <c r="F76" s="13"/>
      <c r="G76" s="36">
        <v>39120</v>
      </c>
      <c r="H76" s="15" t="s">
        <v>2278</v>
      </c>
      <c r="I76" s="18">
        <v>0</v>
      </c>
      <c r="J76" s="18">
        <v>0</v>
      </c>
      <c r="K76" s="18">
        <v>0</v>
      </c>
      <c r="L76" s="100">
        <v>0</v>
      </c>
      <c r="M76" s="100">
        <v>0</v>
      </c>
      <c r="N76" s="100">
        <v>0</v>
      </c>
      <c r="O76" s="100">
        <v>0</v>
      </c>
      <c r="P76" s="100">
        <v>0</v>
      </c>
      <c r="Q76" s="100">
        <v>0</v>
      </c>
      <c r="R76" s="100">
        <v>0</v>
      </c>
      <c r="S76" s="100">
        <v>0</v>
      </c>
      <c r="T76" s="100">
        <v>0</v>
      </c>
      <c r="U76" s="100">
        <v>0</v>
      </c>
      <c r="V76" s="100">
        <v>0</v>
      </c>
      <c r="W76" s="100">
        <v>0</v>
      </c>
      <c r="X76" s="100">
        <v>0</v>
      </c>
      <c r="Y76" s="100">
        <v>0</v>
      </c>
      <c r="Z76" s="100">
        <v>0</v>
      </c>
      <c r="AA76" s="100">
        <v>0</v>
      </c>
      <c r="AB76" s="100">
        <v>0</v>
      </c>
      <c r="AC76" s="100">
        <v>0</v>
      </c>
      <c r="AD76" s="100">
        <v>0</v>
      </c>
      <c r="AE76" s="100">
        <v>0</v>
      </c>
      <c r="AF76" s="100">
        <v>0</v>
      </c>
      <c r="AG76" s="18">
        <v>0</v>
      </c>
      <c r="AH76" s="18">
        <v>0</v>
      </c>
      <c r="AI76" s="18">
        <v>0</v>
      </c>
      <c r="AJ76" s="286">
        <v>0</v>
      </c>
      <c r="AK76" s="286">
        <v>0</v>
      </c>
      <c r="AL76" s="286">
        <v>0</v>
      </c>
      <c r="AM76" s="352">
        <v>0</v>
      </c>
      <c r="AN76" s="352">
        <v>0</v>
      </c>
      <c r="AO76" s="352">
        <v>0</v>
      </c>
      <c r="AP76" s="363">
        <v>0</v>
      </c>
      <c r="AQ76" s="363">
        <v>0</v>
      </c>
      <c r="AR76" s="363">
        <v>0</v>
      </c>
      <c r="AS76" s="392">
        <v>0</v>
      </c>
      <c r="AT76" s="392">
        <v>0</v>
      </c>
      <c r="AU76" s="392">
        <v>0</v>
      </c>
      <c r="AV76" s="392">
        <v>0</v>
      </c>
      <c r="AW76" s="392">
        <v>0</v>
      </c>
      <c r="AX76" s="392">
        <v>0</v>
      </c>
      <c r="AY76" s="18">
        <v>0</v>
      </c>
      <c r="AZ76" s="18">
        <v>0</v>
      </c>
      <c r="BA76" s="18">
        <v>0</v>
      </c>
      <c r="BB76" s="18">
        <v>0</v>
      </c>
      <c r="BC76" s="18">
        <v>0</v>
      </c>
      <c r="BD76" s="18">
        <v>0</v>
      </c>
      <c r="BE76" s="18">
        <v>0</v>
      </c>
      <c r="BF76" s="18">
        <v>0</v>
      </c>
      <c r="BG76" s="18">
        <v>0</v>
      </c>
      <c r="BH76" s="18">
        <v>0</v>
      </c>
      <c r="BI76" s="18">
        <v>0</v>
      </c>
      <c r="BJ76" s="18">
        <v>0</v>
      </c>
      <c r="BK76" s="18">
        <v>0</v>
      </c>
      <c r="BL76" s="18">
        <v>0</v>
      </c>
      <c r="BM76" s="18">
        <v>0</v>
      </c>
      <c r="BN76" s="18">
        <v>0</v>
      </c>
      <c r="BO76" s="18">
        <v>0</v>
      </c>
      <c r="BP76" s="18">
        <v>0</v>
      </c>
      <c r="BQ76" s="18">
        <v>0</v>
      </c>
      <c r="BR76" s="18">
        <v>0</v>
      </c>
      <c r="BS76" s="18">
        <v>0</v>
      </c>
      <c r="BT76" s="18">
        <v>0</v>
      </c>
      <c r="BU76" s="18">
        <v>0</v>
      </c>
      <c r="BV76" s="18">
        <v>0</v>
      </c>
      <c r="BW76" s="18">
        <v>0</v>
      </c>
      <c r="BX76" s="18">
        <v>0</v>
      </c>
      <c r="BY76" s="18">
        <v>0</v>
      </c>
      <c r="BZ76" s="18"/>
      <c r="CA76" s="18"/>
      <c r="CB76" s="18"/>
    </row>
    <row r="77" spans="1:80" ht="15" x14ac:dyDescent="0.2">
      <c r="A77" s="10" t="s">
        <v>2313</v>
      </c>
      <c r="B77" s="11">
        <v>1</v>
      </c>
      <c r="C77" s="12" t="s">
        <v>119</v>
      </c>
      <c r="D77" s="13" t="s">
        <v>1690</v>
      </c>
      <c r="E77" s="13" t="s">
        <v>2340</v>
      </c>
      <c r="F77" s="13"/>
      <c r="G77" s="36">
        <v>39120</v>
      </c>
      <c r="H77" s="15" t="s">
        <v>120</v>
      </c>
      <c r="I77" s="18">
        <v>0</v>
      </c>
      <c r="J77" s="18">
        <v>0</v>
      </c>
      <c r="K77" s="18">
        <v>0</v>
      </c>
      <c r="L77" s="100">
        <v>1</v>
      </c>
      <c r="M77" s="100">
        <v>1</v>
      </c>
      <c r="N77" s="100">
        <v>0</v>
      </c>
      <c r="O77" s="100">
        <v>0</v>
      </c>
      <c r="P77" s="100">
        <v>0</v>
      </c>
      <c r="Q77" s="100">
        <v>0</v>
      </c>
      <c r="R77" s="100">
        <v>0</v>
      </c>
      <c r="S77" s="100">
        <v>0</v>
      </c>
      <c r="T77" s="100">
        <v>0</v>
      </c>
      <c r="U77" s="100">
        <v>0</v>
      </c>
      <c r="V77" s="100">
        <v>0</v>
      </c>
      <c r="W77" s="100">
        <v>0</v>
      </c>
      <c r="X77" s="100">
        <v>0</v>
      </c>
      <c r="Y77" s="100">
        <v>0</v>
      </c>
      <c r="Z77" s="100">
        <v>0</v>
      </c>
      <c r="AA77" s="100">
        <v>2</v>
      </c>
      <c r="AB77" s="100">
        <v>2</v>
      </c>
      <c r="AC77" s="100">
        <v>0</v>
      </c>
      <c r="AD77" s="100">
        <v>3</v>
      </c>
      <c r="AE77" s="100">
        <v>3</v>
      </c>
      <c r="AF77" s="100">
        <v>0</v>
      </c>
      <c r="AG77" s="18">
        <v>0</v>
      </c>
      <c r="AH77" s="18">
        <v>0</v>
      </c>
      <c r="AI77" s="18">
        <v>0</v>
      </c>
      <c r="AJ77" s="286">
        <v>0</v>
      </c>
      <c r="AK77" s="286">
        <v>0</v>
      </c>
      <c r="AL77" s="286">
        <v>0</v>
      </c>
      <c r="AM77" s="352">
        <v>0</v>
      </c>
      <c r="AN77" s="352">
        <v>0</v>
      </c>
      <c r="AO77" s="352">
        <v>0</v>
      </c>
      <c r="AP77" s="363">
        <v>1</v>
      </c>
      <c r="AQ77" s="363">
        <v>1</v>
      </c>
      <c r="AR77" s="363">
        <v>0</v>
      </c>
      <c r="AS77" s="392">
        <v>1</v>
      </c>
      <c r="AT77" s="392">
        <v>1</v>
      </c>
      <c r="AU77" s="392">
        <v>0</v>
      </c>
      <c r="AV77" s="392">
        <v>1</v>
      </c>
      <c r="AW77" s="392">
        <v>1</v>
      </c>
      <c r="AX77" s="392">
        <v>0</v>
      </c>
      <c r="AY77" s="18">
        <v>1</v>
      </c>
      <c r="AZ77" s="18">
        <v>1</v>
      </c>
      <c r="BA77" s="18">
        <v>0</v>
      </c>
      <c r="BB77" s="18">
        <v>0</v>
      </c>
      <c r="BC77" s="18">
        <v>0</v>
      </c>
      <c r="BD77" s="18">
        <v>0</v>
      </c>
      <c r="BE77" s="18">
        <v>0</v>
      </c>
      <c r="BF77" s="18">
        <v>0</v>
      </c>
      <c r="BG77" s="18">
        <v>0</v>
      </c>
      <c r="BH77" s="18">
        <v>1</v>
      </c>
      <c r="BI77" s="18">
        <v>1</v>
      </c>
      <c r="BJ77" s="18">
        <v>0</v>
      </c>
      <c r="BK77" s="18">
        <v>0</v>
      </c>
      <c r="BL77" s="18">
        <v>0</v>
      </c>
      <c r="BM77" s="18">
        <v>0</v>
      </c>
      <c r="BN77" s="18">
        <v>0</v>
      </c>
      <c r="BO77" s="18">
        <v>0</v>
      </c>
      <c r="BP77" s="18">
        <v>0</v>
      </c>
      <c r="BQ77" s="18">
        <v>0</v>
      </c>
      <c r="BR77" s="18">
        <v>0</v>
      </c>
      <c r="BS77" s="18">
        <v>0</v>
      </c>
      <c r="BT77" s="18">
        <v>0</v>
      </c>
      <c r="BU77" s="18">
        <v>0</v>
      </c>
      <c r="BV77" s="18">
        <v>0</v>
      </c>
      <c r="BW77" s="18">
        <v>0</v>
      </c>
      <c r="BX77" s="18">
        <v>0</v>
      </c>
      <c r="BY77" s="18">
        <v>0</v>
      </c>
      <c r="BZ77" s="18"/>
      <c r="CA77" s="18"/>
      <c r="CB77" s="18"/>
    </row>
    <row r="78" spans="1:80" ht="15" x14ac:dyDescent="0.2">
      <c r="A78" s="10" t="s">
        <v>2313</v>
      </c>
      <c r="B78" s="11">
        <v>1</v>
      </c>
      <c r="C78" s="12" t="s">
        <v>121</v>
      </c>
      <c r="D78" s="13" t="s">
        <v>1690</v>
      </c>
      <c r="E78" s="13" t="s">
        <v>2340</v>
      </c>
      <c r="F78" s="13"/>
      <c r="G78" s="36">
        <v>39120</v>
      </c>
      <c r="H78" s="15" t="s">
        <v>122</v>
      </c>
      <c r="I78" s="18">
        <v>0</v>
      </c>
      <c r="J78" s="18">
        <v>0</v>
      </c>
      <c r="K78" s="18">
        <v>0</v>
      </c>
      <c r="L78" s="100">
        <v>2</v>
      </c>
      <c r="M78" s="100">
        <v>2</v>
      </c>
      <c r="N78" s="100">
        <v>0</v>
      </c>
      <c r="O78" s="100">
        <v>0</v>
      </c>
      <c r="P78" s="100">
        <v>0</v>
      </c>
      <c r="Q78" s="100">
        <v>0</v>
      </c>
      <c r="R78" s="100">
        <v>0</v>
      </c>
      <c r="S78" s="100">
        <v>0</v>
      </c>
      <c r="T78" s="100">
        <v>0</v>
      </c>
      <c r="U78" s="100">
        <v>2</v>
      </c>
      <c r="V78" s="100">
        <v>2</v>
      </c>
      <c r="W78" s="100">
        <v>0</v>
      </c>
      <c r="X78" s="100">
        <v>0</v>
      </c>
      <c r="Y78" s="100">
        <v>0</v>
      </c>
      <c r="Z78" s="100">
        <v>0</v>
      </c>
      <c r="AA78" s="100">
        <v>2</v>
      </c>
      <c r="AB78" s="100">
        <v>2</v>
      </c>
      <c r="AC78" s="100">
        <v>0</v>
      </c>
      <c r="AD78" s="100">
        <v>1</v>
      </c>
      <c r="AE78" s="100">
        <v>1</v>
      </c>
      <c r="AF78" s="100">
        <v>0</v>
      </c>
      <c r="AG78" s="18">
        <v>0</v>
      </c>
      <c r="AH78" s="18">
        <v>0</v>
      </c>
      <c r="AI78" s="18">
        <v>0</v>
      </c>
      <c r="AJ78" s="286">
        <v>0</v>
      </c>
      <c r="AK78" s="286">
        <v>0</v>
      </c>
      <c r="AL78" s="286">
        <v>0</v>
      </c>
      <c r="AM78" s="352">
        <v>0</v>
      </c>
      <c r="AN78" s="352">
        <v>0</v>
      </c>
      <c r="AO78" s="352">
        <v>0</v>
      </c>
      <c r="AP78" s="363">
        <v>2</v>
      </c>
      <c r="AQ78" s="363">
        <v>2</v>
      </c>
      <c r="AR78" s="363">
        <v>0</v>
      </c>
      <c r="AS78" s="392">
        <v>1</v>
      </c>
      <c r="AT78" s="392">
        <v>1</v>
      </c>
      <c r="AU78" s="392">
        <v>0</v>
      </c>
      <c r="AV78" s="392">
        <v>1</v>
      </c>
      <c r="AW78" s="392">
        <v>1</v>
      </c>
      <c r="AX78" s="392">
        <v>0</v>
      </c>
      <c r="AY78" s="18">
        <v>2</v>
      </c>
      <c r="AZ78" s="18">
        <v>2</v>
      </c>
      <c r="BA78" s="18">
        <v>0</v>
      </c>
      <c r="BB78" s="18">
        <v>0</v>
      </c>
      <c r="BC78" s="18">
        <v>0</v>
      </c>
      <c r="BD78" s="18">
        <v>0</v>
      </c>
      <c r="BE78" s="18">
        <v>0</v>
      </c>
      <c r="BF78" s="18">
        <v>0</v>
      </c>
      <c r="BG78" s="18">
        <v>0</v>
      </c>
      <c r="BH78" s="18">
        <v>0</v>
      </c>
      <c r="BI78" s="18">
        <v>0</v>
      </c>
      <c r="BJ78" s="18">
        <v>0</v>
      </c>
      <c r="BK78" s="18">
        <v>0</v>
      </c>
      <c r="BL78" s="18">
        <v>0</v>
      </c>
      <c r="BM78" s="18">
        <v>0</v>
      </c>
      <c r="BN78" s="18">
        <v>0</v>
      </c>
      <c r="BO78" s="18">
        <v>0</v>
      </c>
      <c r="BP78" s="18">
        <v>0</v>
      </c>
      <c r="BQ78" s="18">
        <v>0</v>
      </c>
      <c r="BR78" s="18">
        <v>0</v>
      </c>
      <c r="BS78" s="18">
        <v>0</v>
      </c>
      <c r="BT78" s="18">
        <v>0</v>
      </c>
      <c r="BU78" s="18">
        <v>0</v>
      </c>
      <c r="BV78" s="18">
        <v>0</v>
      </c>
      <c r="BW78" s="18">
        <v>0</v>
      </c>
      <c r="BX78" s="18">
        <v>0</v>
      </c>
      <c r="BY78" s="18">
        <v>0</v>
      </c>
      <c r="BZ78" s="18"/>
      <c r="CA78" s="18"/>
      <c r="CB78" s="18"/>
    </row>
    <row r="79" spans="1:80" ht="15" x14ac:dyDescent="0.2">
      <c r="A79" s="10" t="s">
        <v>2313</v>
      </c>
      <c r="B79" s="11">
        <v>1</v>
      </c>
      <c r="C79" s="12" t="s">
        <v>1604</v>
      </c>
      <c r="D79" s="13" t="s">
        <v>1690</v>
      </c>
      <c r="E79" s="13" t="s">
        <v>2340</v>
      </c>
      <c r="F79" s="13"/>
      <c r="G79" s="36">
        <v>39120</v>
      </c>
      <c r="H79" s="15" t="s">
        <v>3036</v>
      </c>
      <c r="I79" s="18">
        <v>0</v>
      </c>
      <c r="J79" s="18">
        <v>0</v>
      </c>
      <c r="K79" s="18">
        <v>0</v>
      </c>
      <c r="L79" s="100">
        <v>2</v>
      </c>
      <c r="M79" s="100">
        <v>2</v>
      </c>
      <c r="N79" s="100">
        <v>0</v>
      </c>
      <c r="O79" s="100">
        <v>1</v>
      </c>
      <c r="P79" s="100">
        <v>1</v>
      </c>
      <c r="Q79" s="100">
        <v>0</v>
      </c>
      <c r="R79" s="100">
        <v>1</v>
      </c>
      <c r="S79" s="100">
        <v>1</v>
      </c>
      <c r="T79" s="100">
        <v>0</v>
      </c>
      <c r="U79" s="100">
        <v>0</v>
      </c>
      <c r="V79" s="100">
        <v>0</v>
      </c>
      <c r="W79" s="100">
        <v>0</v>
      </c>
      <c r="X79" s="100">
        <v>0</v>
      </c>
      <c r="Y79" s="100">
        <v>0</v>
      </c>
      <c r="Z79" s="100">
        <v>0</v>
      </c>
      <c r="AA79" s="100">
        <v>2</v>
      </c>
      <c r="AB79" s="100">
        <v>2</v>
      </c>
      <c r="AC79" s="100">
        <v>0</v>
      </c>
      <c r="AD79" s="100">
        <v>4</v>
      </c>
      <c r="AE79" s="100">
        <v>4</v>
      </c>
      <c r="AF79" s="100">
        <v>0</v>
      </c>
      <c r="AG79" s="18">
        <v>0</v>
      </c>
      <c r="AH79" s="18">
        <v>0</v>
      </c>
      <c r="AI79" s="18">
        <v>0</v>
      </c>
      <c r="AJ79" s="286">
        <v>0</v>
      </c>
      <c r="AK79" s="286">
        <v>0</v>
      </c>
      <c r="AL79" s="286">
        <v>0</v>
      </c>
      <c r="AM79" s="352">
        <v>0</v>
      </c>
      <c r="AN79" s="352">
        <v>0</v>
      </c>
      <c r="AO79" s="352">
        <v>0</v>
      </c>
      <c r="AP79" s="363">
        <v>0</v>
      </c>
      <c r="AQ79" s="363">
        <v>0</v>
      </c>
      <c r="AR79" s="363">
        <v>0</v>
      </c>
      <c r="AS79" s="392">
        <v>0</v>
      </c>
      <c r="AT79" s="392">
        <v>0</v>
      </c>
      <c r="AU79" s="392">
        <v>0</v>
      </c>
      <c r="AV79" s="392">
        <v>3</v>
      </c>
      <c r="AW79" s="392">
        <v>3</v>
      </c>
      <c r="AX79" s="392">
        <v>0</v>
      </c>
      <c r="AY79" s="18">
        <v>2</v>
      </c>
      <c r="AZ79" s="18">
        <v>2</v>
      </c>
      <c r="BA79" s="18">
        <v>0</v>
      </c>
      <c r="BB79" s="18">
        <v>0</v>
      </c>
      <c r="BC79" s="18">
        <v>0</v>
      </c>
      <c r="BD79" s="18">
        <v>0</v>
      </c>
      <c r="BE79" s="18">
        <v>0</v>
      </c>
      <c r="BF79" s="18">
        <v>0</v>
      </c>
      <c r="BG79" s="18">
        <v>0</v>
      </c>
      <c r="BH79" s="18">
        <v>2</v>
      </c>
      <c r="BI79" s="18">
        <v>2</v>
      </c>
      <c r="BJ79" s="18">
        <v>0</v>
      </c>
      <c r="BK79" s="18">
        <v>0</v>
      </c>
      <c r="BL79" s="18">
        <v>0</v>
      </c>
      <c r="BM79" s="18">
        <v>0</v>
      </c>
      <c r="BN79" s="18">
        <v>0</v>
      </c>
      <c r="BO79" s="18">
        <v>0</v>
      </c>
      <c r="BP79" s="18">
        <v>0</v>
      </c>
      <c r="BQ79" s="18">
        <v>0</v>
      </c>
      <c r="BR79" s="18">
        <v>0</v>
      </c>
      <c r="BS79" s="18">
        <v>0</v>
      </c>
      <c r="BT79" s="18">
        <v>0</v>
      </c>
      <c r="BU79" s="18">
        <v>0</v>
      </c>
      <c r="BV79" s="18">
        <v>0</v>
      </c>
      <c r="BW79" s="18">
        <v>0</v>
      </c>
      <c r="BX79" s="18">
        <v>0</v>
      </c>
      <c r="BY79" s="18">
        <v>0</v>
      </c>
      <c r="BZ79" s="18"/>
      <c r="CA79" s="18"/>
      <c r="CB79" s="18"/>
    </row>
    <row r="80" spans="1:80" ht="15" x14ac:dyDescent="0.2">
      <c r="A80" s="10" t="s">
        <v>2313</v>
      </c>
      <c r="B80" s="11">
        <v>1</v>
      </c>
      <c r="C80" s="12" t="s">
        <v>3037</v>
      </c>
      <c r="D80" s="13" t="s">
        <v>1690</v>
      </c>
      <c r="E80" s="13" t="s">
        <v>2340</v>
      </c>
      <c r="F80" s="13"/>
      <c r="G80" s="36">
        <v>38831</v>
      </c>
      <c r="H80" s="15" t="s">
        <v>3038</v>
      </c>
      <c r="I80" s="18">
        <v>4</v>
      </c>
      <c r="J80" s="18">
        <v>4</v>
      </c>
      <c r="K80" s="18">
        <v>0</v>
      </c>
      <c r="L80" s="100">
        <v>6</v>
      </c>
      <c r="M80" s="100">
        <v>6</v>
      </c>
      <c r="N80" s="100">
        <v>0</v>
      </c>
      <c r="O80" s="100">
        <v>1</v>
      </c>
      <c r="P80" s="100">
        <v>1</v>
      </c>
      <c r="Q80" s="100">
        <v>0</v>
      </c>
      <c r="R80" s="100">
        <v>4</v>
      </c>
      <c r="S80" s="100">
        <v>4</v>
      </c>
      <c r="T80" s="100">
        <v>0</v>
      </c>
      <c r="U80" s="100">
        <v>4</v>
      </c>
      <c r="V80" s="100">
        <v>4</v>
      </c>
      <c r="W80" s="100">
        <v>0</v>
      </c>
      <c r="X80" s="100">
        <v>0</v>
      </c>
      <c r="Y80" s="100">
        <v>0</v>
      </c>
      <c r="Z80" s="100">
        <v>0</v>
      </c>
      <c r="AA80" s="100">
        <v>4</v>
      </c>
      <c r="AB80" s="100">
        <v>4</v>
      </c>
      <c r="AC80" s="100">
        <v>0</v>
      </c>
      <c r="AD80" s="100">
        <v>4</v>
      </c>
      <c r="AE80" s="100">
        <v>4</v>
      </c>
      <c r="AF80" s="100">
        <v>0</v>
      </c>
      <c r="AG80" s="18">
        <v>2</v>
      </c>
      <c r="AH80" s="18">
        <v>2</v>
      </c>
      <c r="AI80" s="18">
        <v>0</v>
      </c>
      <c r="AJ80" s="286">
        <v>2</v>
      </c>
      <c r="AK80" s="286">
        <v>2</v>
      </c>
      <c r="AL80" s="286">
        <v>0</v>
      </c>
      <c r="AM80" s="352">
        <v>0</v>
      </c>
      <c r="AN80" s="352">
        <v>0</v>
      </c>
      <c r="AO80" s="352">
        <v>0</v>
      </c>
      <c r="AP80" s="363">
        <v>2</v>
      </c>
      <c r="AQ80" s="363">
        <v>2</v>
      </c>
      <c r="AR80" s="363">
        <v>0</v>
      </c>
      <c r="AS80" s="392">
        <v>7</v>
      </c>
      <c r="AT80" s="392">
        <v>7</v>
      </c>
      <c r="AU80" s="392">
        <v>0</v>
      </c>
      <c r="AV80" s="392">
        <v>6</v>
      </c>
      <c r="AW80" s="392">
        <v>6</v>
      </c>
      <c r="AX80" s="392">
        <v>0</v>
      </c>
      <c r="AY80" s="18">
        <v>5</v>
      </c>
      <c r="AZ80" s="18">
        <v>5</v>
      </c>
      <c r="BA80" s="18">
        <v>0</v>
      </c>
      <c r="BB80" s="18">
        <v>0</v>
      </c>
      <c r="BC80" s="18">
        <v>0</v>
      </c>
      <c r="BD80" s="18">
        <v>0</v>
      </c>
      <c r="BE80" s="18">
        <v>0</v>
      </c>
      <c r="BF80" s="18">
        <v>0</v>
      </c>
      <c r="BG80" s="18">
        <v>0</v>
      </c>
      <c r="BH80" s="18">
        <v>5</v>
      </c>
      <c r="BI80" s="18">
        <v>5</v>
      </c>
      <c r="BJ80" s="18">
        <v>0</v>
      </c>
      <c r="BK80" s="18">
        <v>3</v>
      </c>
      <c r="BL80" s="18">
        <v>3</v>
      </c>
      <c r="BM80" s="18">
        <v>0</v>
      </c>
      <c r="BN80" s="18">
        <v>0</v>
      </c>
      <c r="BO80" s="18">
        <v>0</v>
      </c>
      <c r="BP80" s="18">
        <v>0</v>
      </c>
      <c r="BQ80" s="18">
        <v>0</v>
      </c>
      <c r="BR80" s="18">
        <v>0</v>
      </c>
      <c r="BS80" s="18">
        <v>0</v>
      </c>
      <c r="BT80" s="18">
        <v>5</v>
      </c>
      <c r="BU80" s="18">
        <v>5</v>
      </c>
      <c r="BV80" s="18">
        <v>0</v>
      </c>
      <c r="BW80" s="18">
        <v>5</v>
      </c>
      <c r="BX80" s="18">
        <v>5</v>
      </c>
      <c r="BY80" s="18">
        <v>0</v>
      </c>
      <c r="BZ80" s="18"/>
      <c r="CA80" s="18"/>
      <c r="CB80" s="18"/>
    </row>
    <row r="81" spans="1:80" ht="15" x14ac:dyDescent="0.2">
      <c r="A81" s="10" t="s">
        <v>2313</v>
      </c>
      <c r="B81" s="11">
        <v>1</v>
      </c>
      <c r="C81" s="12" t="s">
        <v>3039</v>
      </c>
      <c r="D81" s="13" t="s">
        <v>1690</v>
      </c>
      <c r="E81" s="13" t="s">
        <v>2340</v>
      </c>
      <c r="F81" s="13"/>
      <c r="G81" s="36">
        <v>39122</v>
      </c>
      <c r="H81" s="15" t="s">
        <v>3040</v>
      </c>
      <c r="I81" s="18">
        <v>1</v>
      </c>
      <c r="J81" s="18">
        <v>1</v>
      </c>
      <c r="K81" s="18">
        <v>0</v>
      </c>
      <c r="L81" s="100">
        <v>3</v>
      </c>
      <c r="M81" s="100">
        <v>3</v>
      </c>
      <c r="N81" s="100">
        <v>0</v>
      </c>
      <c r="O81" s="100">
        <v>2</v>
      </c>
      <c r="P81" s="100">
        <v>2</v>
      </c>
      <c r="Q81" s="100">
        <v>0</v>
      </c>
      <c r="R81" s="100">
        <v>1</v>
      </c>
      <c r="S81" s="100">
        <v>1</v>
      </c>
      <c r="T81" s="100">
        <v>0</v>
      </c>
      <c r="U81" s="100">
        <v>1</v>
      </c>
      <c r="V81" s="100">
        <v>1</v>
      </c>
      <c r="W81" s="100">
        <v>0</v>
      </c>
      <c r="X81" s="100">
        <v>0</v>
      </c>
      <c r="Y81" s="100">
        <v>0</v>
      </c>
      <c r="Z81" s="100">
        <v>0</v>
      </c>
      <c r="AA81" s="100">
        <v>2</v>
      </c>
      <c r="AB81" s="100">
        <v>2</v>
      </c>
      <c r="AC81" s="100">
        <v>0</v>
      </c>
      <c r="AD81" s="100">
        <v>1</v>
      </c>
      <c r="AE81" s="100">
        <v>1</v>
      </c>
      <c r="AF81" s="100">
        <v>0</v>
      </c>
      <c r="AG81" s="18">
        <v>4</v>
      </c>
      <c r="AH81" s="18">
        <v>4</v>
      </c>
      <c r="AI81" s="18">
        <v>0</v>
      </c>
      <c r="AJ81" s="286">
        <v>0</v>
      </c>
      <c r="AK81" s="286">
        <v>0</v>
      </c>
      <c r="AL81" s="286">
        <v>0</v>
      </c>
      <c r="AM81" s="352">
        <v>0</v>
      </c>
      <c r="AN81" s="352">
        <v>0</v>
      </c>
      <c r="AO81" s="352">
        <v>0</v>
      </c>
      <c r="AP81" s="363">
        <v>1</v>
      </c>
      <c r="AQ81" s="363">
        <v>1</v>
      </c>
      <c r="AR81" s="363">
        <v>0</v>
      </c>
      <c r="AS81" s="392">
        <v>1</v>
      </c>
      <c r="AT81" s="392">
        <v>1</v>
      </c>
      <c r="AU81" s="392">
        <v>0</v>
      </c>
      <c r="AV81" s="392">
        <v>2</v>
      </c>
      <c r="AW81" s="392">
        <v>2</v>
      </c>
      <c r="AX81" s="392">
        <v>0</v>
      </c>
      <c r="AY81" s="18">
        <v>3</v>
      </c>
      <c r="AZ81" s="18">
        <v>3</v>
      </c>
      <c r="BA81" s="18">
        <v>0</v>
      </c>
      <c r="BB81" s="18">
        <v>0</v>
      </c>
      <c r="BC81" s="18">
        <v>0</v>
      </c>
      <c r="BD81" s="18">
        <v>0</v>
      </c>
      <c r="BE81" s="18">
        <v>0</v>
      </c>
      <c r="BF81" s="18">
        <v>0</v>
      </c>
      <c r="BG81" s="18">
        <v>0</v>
      </c>
      <c r="BH81" s="18">
        <v>4</v>
      </c>
      <c r="BI81" s="18">
        <v>4</v>
      </c>
      <c r="BJ81" s="18">
        <v>0</v>
      </c>
      <c r="BK81" s="18">
        <v>1</v>
      </c>
      <c r="BL81" s="18">
        <v>1</v>
      </c>
      <c r="BM81" s="18">
        <v>0</v>
      </c>
      <c r="BN81" s="18">
        <v>0</v>
      </c>
      <c r="BO81" s="18">
        <v>0</v>
      </c>
      <c r="BP81" s="18">
        <v>0</v>
      </c>
      <c r="BQ81" s="18">
        <v>0</v>
      </c>
      <c r="BR81" s="18">
        <v>0</v>
      </c>
      <c r="BS81" s="18">
        <v>0</v>
      </c>
      <c r="BT81" s="18">
        <v>0</v>
      </c>
      <c r="BU81" s="18">
        <v>0</v>
      </c>
      <c r="BV81" s="18">
        <v>0</v>
      </c>
      <c r="BW81" s="18">
        <v>2</v>
      </c>
      <c r="BX81" s="18">
        <v>2</v>
      </c>
      <c r="BY81" s="18">
        <v>0</v>
      </c>
      <c r="BZ81" s="18"/>
      <c r="CA81" s="18"/>
      <c r="CB81" s="18"/>
    </row>
    <row r="82" spans="1:80" ht="15" x14ac:dyDescent="0.2">
      <c r="A82" s="10" t="s">
        <v>2313</v>
      </c>
      <c r="B82" s="11">
        <v>1</v>
      </c>
      <c r="C82" s="12" t="s">
        <v>3041</v>
      </c>
      <c r="D82" s="13" t="s">
        <v>1690</v>
      </c>
      <c r="E82" s="13" t="s">
        <v>2340</v>
      </c>
      <c r="F82" s="13"/>
      <c r="G82" s="36">
        <v>39120</v>
      </c>
      <c r="H82" s="15" t="s">
        <v>3042</v>
      </c>
      <c r="I82" s="18">
        <v>0</v>
      </c>
      <c r="J82" s="18">
        <v>0</v>
      </c>
      <c r="K82" s="18">
        <v>0</v>
      </c>
      <c r="L82" s="100">
        <v>3</v>
      </c>
      <c r="M82" s="100">
        <v>3</v>
      </c>
      <c r="N82" s="100">
        <v>0</v>
      </c>
      <c r="O82" s="100">
        <v>2</v>
      </c>
      <c r="P82" s="100">
        <v>2</v>
      </c>
      <c r="Q82" s="100">
        <v>0</v>
      </c>
      <c r="R82" s="100">
        <v>0</v>
      </c>
      <c r="S82" s="100">
        <v>0</v>
      </c>
      <c r="T82" s="100">
        <v>0</v>
      </c>
      <c r="U82" s="100">
        <v>3</v>
      </c>
      <c r="V82" s="100">
        <v>3</v>
      </c>
      <c r="W82" s="100">
        <v>0</v>
      </c>
      <c r="X82" s="100">
        <v>0</v>
      </c>
      <c r="Y82" s="100">
        <v>0</v>
      </c>
      <c r="Z82" s="100">
        <v>0</v>
      </c>
      <c r="AA82" s="100">
        <v>2</v>
      </c>
      <c r="AB82" s="100">
        <v>2</v>
      </c>
      <c r="AC82" s="100">
        <v>0</v>
      </c>
      <c r="AD82" s="100">
        <v>3</v>
      </c>
      <c r="AE82" s="100">
        <v>3</v>
      </c>
      <c r="AF82" s="100">
        <v>0</v>
      </c>
      <c r="AG82" s="18">
        <v>0</v>
      </c>
      <c r="AH82" s="18">
        <v>0</v>
      </c>
      <c r="AI82" s="18">
        <v>0</v>
      </c>
      <c r="AJ82" s="286">
        <v>0</v>
      </c>
      <c r="AK82" s="286">
        <v>0</v>
      </c>
      <c r="AL82" s="286">
        <v>0</v>
      </c>
      <c r="AM82" s="352">
        <v>0</v>
      </c>
      <c r="AN82" s="352">
        <v>0</v>
      </c>
      <c r="AO82" s="352">
        <v>0</v>
      </c>
      <c r="AP82" s="363">
        <v>0</v>
      </c>
      <c r="AQ82" s="363">
        <v>0</v>
      </c>
      <c r="AR82" s="363">
        <v>0</v>
      </c>
      <c r="AS82" s="392">
        <v>0</v>
      </c>
      <c r="AT82" s="392">
        <v>0</v>
      </c>
      <c r="AU82" s="392">
        <v>0</v>
      </c>
      <c r="AV82" s="392">
        <v>2</v>
      </c>
      <c r="AW82" s="392">
        <v>2</v>
      </c>
      <c r="AX82" s="392">
        <v>0</v>
      </c>
      <c r="AY82" s="18">
        <v>1</v>
      </c>
      <c r="AZ82" s="18">
        <v>1</v>
      </c>
      <c r="BA82" s="18">
        <v>0</v>
      </c>
      <c r="BB82" s="18">
        <v>0</v>
      </c>
      <c r="BC82" s="18">
        <v>0</v>
      </c>
      <c r="BD82" s="18">
        <v>0</v>
      </c>
      <c r="BE82" s="18">
        <v>0</v>
      </c>
      <c r="BF82" s="18">
        <v>0</v>
      </c>
      <c r="BG82" s="18">
        <v>0</v>
      </c>
      <c r="BH82" s="18">
        <v>1</v>
      </c>
      <c r="BI82" s="18">
        <v>1</v>
      </c>
      <c r="BJ82" s="18">
        <v>0</v>
      </c>
      <c r="BK82" s="18">
        <v>2</v>
      </c>
      <c r="BL82" s="18">
        <v>2</v>
      </c>
      <c r="BM82" s="18">
        <v>0</v>
      </c>
      <c r="BN82" s="18">
        <v>0</v>
      </c>
      <c r="BO82" s="18">
        <v>0</v>
      </c>
      <c r="BP82" s="18">
        <v>0</v>
      </c>
      <c r="BQ82" s="18">
        <v>0</v>
      </c>
      <c r="BR82" s="18">
        <v>0</v>
      </c>
      <c r="BS82" s="18">
        <v>0</v>
      </c>
      <c r="BT82" s="18">
        <v>0</v>
      </c>
      <c r="BU82" s="18">
        <v>0</v>
      </c>
      <c r="BV82" s="18">
        <v>0</v>
      </c>
      <c r="BW82" s="18">
        <v>0</v>
      </c>
      <c r="BX82" s="18">
        <v>0</v>
      </c>
      <c r="BY82" s="18">
        <v>0</v>
      </c>
      <c r="BZ82" s="18"/>
      <c r="CA82" s="18"/>
      <c r="CB82" s="18"/>
    </row>
    <row r="83" spans="1:80" ht="15" x14ac:dyDescent="0.2">
      <c r="A83" s="10" t="s">
        <v>2313</v>
      </c>
      <c r="B83" s="11">
        <v>1</v>
      </c>
      <c r="C83" s="12" t="s">
        <v>1766</v>
      </c>
      <c r="D83" s="13" t="s">
        <v>1690</v>
      </c>
      <c r="E83" s="13" t="s">
        <v>1691</v>
      </c>
      <c r="F83" s="36">
        <v>40996</v>
      </c>
      <c r="G83" s="36">
        <v>39122</v>
      </c>
      <c r="H83" s="15" t="s">
        <v>1767</v>
      </c>
      <c r="I83" s="18">
        <v>2</v>
      </c>
      <c r="J83" s="18">
        <v>2</v>
      </c>
      <c r="K83" s="18">
        <v>0</v>
      </c>
      <c r="L83" s="100">
        <v>3</v>
      </c>
      <c r="M83" s="100">
        <v>3</v>
      </c>
      <c r="N83" s="100">
        <v>0</v>
      </c>
      <c r="O83" s="100">
        <v>1</v>
      </c>
      <c r="P83" s="100">
        <v>1</v>
      </c>
      <c r="Q83" s="100">
        <v>0</v>
      </c>
      <c r="R83" s="100">
        <v>1</v>
      </c>
      <c r="S83" s="100">
        <v>1</v>
      </c>
      <c r="T83" s="100">
        <v>0</v>
      </c>
      <c r="U83" s="100">
        <v>0</v>
      </c>
      <c r="V83" s="100">
        <v>0</v>
      </c>
      <c r="W83" s="100">
        <v>0</v>
      </c>
      <c r="X83" s="100">
        <v>0</v>
      </c>
      <c r="Y83" s="100">
        <v>0</v>
      </c>
      <c r="Z83" s="100">
        <v>0</v>
      </c>
      <c r="AA83" s="100">
        <v>1</v>
      </c>
      <c r="AB83" s="100">
        <v>1</v>
      </c>
      <c r="AC83" s="100">
        <v>0</v>
      </c>
      <c r="AD83" s="100">
        <v>0</v>
      </c>
      <c r="AE83" s="100">
        <v>0</v>
      </c>
      <c r="AF83" s="100">
        <v>0</v>
      </c>
      <c r="AG83" s="18">
        <v>2</v>
      </c>
      <c r="AH83" s="18">
        <v>2</v>
      </c>
      <c r="AI83" s="18">
        <v>0</v>
      </c>
      <c r="AJ83" s="286">
        <v>1</v>
      </c>
      <c r="AK83" s="286">
        <v>1</v>
      </c>
      <c r="AL83" s="286">
        <v>0</v>
      </c>
      <c r="AM83" s="352">
        <v>0</v>
      </c>
      <c r="AN83" s="352">
        <v>0</v>
      </c>
      <c r="AO83" s="352">
        <v>0</v>
      </c>
      <c r="AP83" s="363">
        <v>0</v>
      </c>
      <c r="AQ83" s="363">
        <v>0</v>
      </c>
      <c r="AR83" s="363">
        <v>0</v>
      </c>
      <c r="AS83" s="392">
        <v>1</v>
      </c>
      <c r="AT83" s="392">
        <v>1</v>
      </c>
      <c r="AU83" s="392">
        <v>0</v>
      </c>
      <c r="AV83" s="392">
        <v>2</v>
      </c>
      <c r="AW83" s="392">
        <v>2</v>
      </c>
      <c r="AX83" s="392">
        <v>0</v>
      </c>
      <c r="AY83" s="18">
        <v>1</v>
      </c>
      <c r="AZ83" s="18">
        <v>1</v>
      </c>
      <c r="BA83" s="18">
        <v>0</v>
      </c>
      <c r="BB83" s="18">
        <v>0</v>
      </c>
      <c r="BC83" s="18">
        <v>0</v>
      </c>
      <c r="BD83" s="18">
        <v>0</v>
      </c>
      <c r="BE83" s="18">
        <v>0</v>
      </c>
      <c r="BF83" s="18">
        <v>0</v>
      </c>
      <c r="BG83" s="18">
        <v>0</v>
      </c>
      <c r="BH83" s="18">
        <v>2</v>
      </c>
      <c r="BI83" s="18">
        <v>2</v>
      </c>
      <c r="BJ83" s="18">
        <v>0</v>
      </c>
      <c r="BK83" s="18">
        <v>0</v>
      </c>
      <c r="BL83" s="18">
        <v>0</v>
      </c>
      <c r="BM83" s="18">
        <v>0</v>
      </c>
      <c r="BN83" s="18">
        <v>0</v>
      </c>
      <c r="BO83" s="18">
        <v>0</v>
      </c>
      <c r="BP83" s="18">
        <v>0</v>
      </c>
      <c r="BQ83" s="18">
        <v>0</v>
      </c>
      <c r="BR83" s="18">
        <v>0</v>
      </c>
      <c r="BS83" s="18">
        <v>0</v>
      </c>
      <c r="BT83" s="18">
        <v>0</v>
      </c>
      <c r="BU83" s="18">
        <v>0</v>
      </c>
      <c r="BV83" s="18">
        <v>0</v>
      </c>
      <c r="BW83" s="18">
        <v>1</v>
      </c>
      <c r="BX83" s="18">
        <v>1</v>
      </c>
      <c r="BY83" s="18">
        <v>0</v>
      </c>
      <c r="BZ83" s="18"/>
      <c r="CA83" s="18"/>
      <c r="CB83" s="18"/>
    </row>
    <row r="84" spans="1:80" ht="15" x14ac:dyDescent="0.2">
      <c r="A84" s="10" t="s">
        <v>2313</v>
      </c>
      <c r="B84" s="11">
        <v>1</v>
      </c>
      <c r="C84" s="12" t="s">
        <v>1768</v>
      </c>
      <c r="D84" s="13" t="s">
        <v>1690</v>
      </c>
      <c r="E84" s="13" t="s">
        <v>2340</v>
      </c>
      <c r="F84" s="13"/>
      <c r="G84" s="36">
        <v>39122</v>
      </c>
      <c r="H84" s="15" t="s">
        <v>1769</v>
      </c>
      <c r="I84" s="18">
        <v>1</v>
      </c>
      <c r="J84" s="18">
        <v>1</v>
      </c>
      <c r="K84" s="18">
        <v>0</v>
      </c>
      <c r="L84" s="100">
        <v>4</v>
      </c>
      <c r="M84" s="100">
        <v>4</v>
      </c>
      <c r="N84" s="100">
        <v>0</v>
      </c>
      <c r="O84" s="100">
        <v>2</v>
      </c>
      <c r="P84" s="100">
        <v>2</v>
      </c>
      <c r="Q84" s="100">
        <v>0</v>
      </c>
      <c r="R84" s="100">
        <v>0</v>
      </c>
      <c r="S84" s="100">
        <v>0</v>
      </c>
      <c r="T84" s="100">
        <v>0</v>
      </c>
      <c r="U84" s="100">
        <v>0</v>
      </c>
      <c r="V84" s="100">
        <v>0</v>
      </c>
      <c r="W84" s="100">
        <v>0</v>
      </c>
      <c r="X84" s="100">
        <v>0</v>
      </c>
      <c r="Y84" s="100">
        <v>0</v>
      </c>
      <c r="Z84" s="100">
        <v>0</v>
      </c>
      <c r="AA84" s="100">
        <v>2</v>
      </c>
      <c r="AB84" s="100">
        <v>2</v>
      </c>
      <c r="AC84" s="100">
        <v>0</v>
      </c>
      <c r="AD84" s="100">
        <v>2</v>
      </c>
      <c r="AE84" s="100">
        <v>2</v>
      </c>
      <c r="AF84" s="100">
        <v>0</v>
      </c>
      <c r="AG84" s="18">
        <v>1</v>
      </c>
      <c r="AH84" s="18">
        <v>1</v>
      </c>
      <c r="AI84" s="18">
        <v>0</v>
      </c>
      <c r="AJ84" s="286">
        <v>4</v>
      </c>
      <c r="AK84" s="286">
        <v>4</v>
      </c>
      <c r="AL84" s="286">
        <v>0</v>
      </c>
      <c r="AM84" s="352">
        <v>0</v>
      </c>
      <c r="AN84" s="352">
        <v>0</v>
      </c>
      <c r="AO84" s="352">
        <v>0</v>
      </c>
      <c r="AP84" s="363">
        <v>2</v>
      </c>
      <c r="AQ84" s="363">
        <v>2</v>
      </c>
      <c r="AR84" s="363">
        <v>0</v>
      </c>
      <c r="AS84" s="392">
        <v>1</v>
      </c>
      <c r="AT84" s="392">
        <v>1</v>
      </c>
      <c r="AU84" s="392">
        <v>0</v>
      </c>
      <c r="AV84" s="392">
        <v>3</v>
      </c>
      <c r="AW84" s="392">
        <v>3</v>
      </c>
      <c r="AX84" s="392">
        <v>0</v>
      </c>
      <c r="AY84" s="18">
        <v>0</v>
      </c>
      <c r="AZ84" s="18">
        <v>0</v>
      </c>
      <c r="BA84" s="18">
        <v>0</v>
      </c>
      <c r="BB84" s="18">
        <v>0</v>
      </c>
      <c r="BC84" s="18">
        <v>0</v>
      </c>
      <c r="BD84" s="18">
        <v>0</v>
      </c>
      <c r="BE84" s="18">
        <v>0</v>
      </c>
      <c r="BF84" s="18">
        <v>0</v>
      </c>
      <c r="BG84" s="18">
        <v>0</v>
      </c>
      <c r="BH84" s="18">
        <v>4</v>
      </c>
      <c r="BI84" s="18">
        <v>4</v>
      </c>
      <c r="BJ84" s="18">
        <v>0</v>
      </c>
      <c r="BK84" s="18">
        <v>3</v>
      </c>
      <c r="BL84" s="18">
        <v>3</v>
      </c>
      <c r="BM84" s="18">
        <v>0</v>
      </c>
      <c r="BN84" s="18">
        <v>0</v>
      </c>
      <c r="BO84" s="18">
        <v>0</v>
      </c>
      <c r="BP84" s="18">
        <v>0</v>
      </c>
      <c r="BQ84" s="18">
        <v>0</v>
      </c>
      <c r="BR84" s="18">
        <v>0</v>
      </c>
      <c r="BS84" s="18">
        <v>0</v>
      </c>
      <c r="BT84" s="18">
        <v>1</v>
      </c>
      <c r="BU84" s="18">
        <v>1</v>
      </c>
      <c r="BV84" s="18">
        <v>0</v>
      </c>
      <c r="BW84" s="18">
        <v>0</v>
      </c>
      <c r="BX84" s="18">
        <v>0</v>
      </c>
      <c r="BY84" s="18">
        <v>0</v>
      </c>
      <c r="BZ84" s="18"/>
      <c r="CA84" s="18"/>
      <c r="CB84" s="18"/>
    </row>
    <row r="85" spans="1:80" s="92" customFormat="1" ht="15" x14ac:dyDescent="0.2">
      <c r="A85" s="33" t="s">
        <v>2313</v>
      </c>
      <c r="B85" s="34">
        <v>1</v>
      </c>
      <c r="C85" s="12" t="s">
        <v>1770</v>
      </c>
      <c r="D85" s="13" t="s">
        <v>1690</v>
      </c>
      <c r="E85" s="13" t="s">
        <v>2340</v>
      </c>
      <c r="F85" s="13"/>
      <c r="G85" s="36">
        <v>39122</v>
      </c>
      <c r="H85" s="13" t="s">
        <v>2584</v>
      </c>
      <c r="I85" s="18">
        <v>2</v>
      </c>
      <c r="J85" s="18">
        <v>2</v>
      </c>
      <c r="K85" s="18">
        <v>0</v>
      </c>
      <c r="L85" s="100">
        <v>4</v>
      </c>
      <c r="M85" s="100">
        <v>4</v>
      </c>
      <c r="N85" s="100">
        <v>0</v>
      </c>
      <c r="O85" s="100">
        <v>1</v>
      </c>
      <c r="P85" s="100">
        <v>1</v>
      </c>
      <c r="Q85" s="100">
        <v>0</v>
      </c>
      <c r="R85" s="100">
        <v>2</v>
      </c>
      <c r="S85" s="100">
        <v>2</v>
      </c>
      <c r="T85" s="100">
        <v>0</v>
      </c>
      <c r="U85" s="100">
        <v>2</v>
      </c>
      <c r="V85" s="100">
        <v>2</v>
      </c>
      <c r="W85" s="100">
        <v>0</v>
      </c>
      <c r="X85" s="100">
        <v>0</v>
      </c>
      <c r="Y85" s="100">
        <v>0</v>
      </c>
      <c r="Z85" s="100">
        <v>0</v>
      </c>
      <c r="AA85" s="100">
        <v>2</v>
      </c>
      <c r="AB85" s="100">
        <v>2</v>
      </c>
      <c r="AC85" s="100">
        <v>0</v>
      </c>
      <c r="AD85" s="100">
        <v>0</v>
      </c>
      <c r="AE85" s="100">
        <v>0</v>
      </c>
      <c r="AF85" s="100">
        <v>0</v>
      </c>
      <c r="AG85" s="18">
        <v>0</v>
      </c>
      <c r="AH85" s="18">
        <v>0</v>
      </c>
      <c r="AI85" s="18">
        <v>0</v>
      </c>
      <c r="AJ85" s="286">
        <v>0</v>
      </c>
      <c r="AK85" s="286">
        <v>0</v>
      </c>
      <c r="AL85" s="286">
        <v>0</v>
      </c>
      <c r="AM85" s="352">
        <v>0</v>
      </c>
      <c r="AN85" s="352">
        <v>0</v>
      </c>
      <c r="AO85" s="352">
        <v>0</v>
      </c>
      <c r="AP85" s="363">
        <v>1</v>
      </c>
      <c r="AQ85" s="363">
        <v>1</v>
      </c>
      <c r="AR85" s="363">
        <v>0</v>
      </c>
      <c r="AS85" s="392">
        <v>0</v>
      </c>
      <c r="AT85" s="392">
        <v>0</v>
      </c>
      <c r="AU85" s="392">
        <v>0</v>
      </c>
      <c r="AV85" s="392">
        <v>1</v>
      </c>
      <c r="AW85" s="392">
        <v>1</v>
      </c>
      <c r="AX85" s="392">
        <v>0</v>
      </c>
      <c r="AY85" s="18">
        <v>0</v>
      </c>
      <c r="AZ85" s="18">
        <v>0</v>
      </c>
      <c r="BA85" s="18">
        <v>0</v>
      </c>
      <c r="BB85" s="18">
        <v>0</v>
      </c>
      <c r="BC85" s="18">
        <v>0</v>
      </c>
      <c r="BD85" s="18">
        <v>0</v>
      </c>
      <c r="BE85" s="18">
        <v>0</v>
      </c>
      <c r="BF85" s="18">
        <v>0</v>
      </c>
      <c r="BG85" s="18">
        <v>0</v>
      </c>
      <c r="BH85" s="18">
        <v>2</v>
      </c>
      <c r="BI85" s="18">
        <v>2</v>
      </c>
      <c r="BJ85" s="18">
        <v>0</v>
      </c>
      <c r="BK85" s="18">
        <v>0</v>
      </c>
      <c r="BL85" s="18">
        <v>0</v>
      </c>
      <c r="BM85" s="18">
        <v>0</v>
      </c>
      <c r="BN85" s="18">
        <v>0</v>
      </c>
      <c r="BO85" s="18">
        <v>0</v>
      </c>
      <c r="BP85" s="18">
        <v>0</v>
      </c>
      <c r="BQ85" s="18">
        <v>0</v>
      </c>
      <c r="BR85" s="18">
        <v>0</v>
      </c>
      <c r="BS85" s="18">
        <v>0</v>
      </c>
      <c r="BT85" s="18">
        <v>0</v>
      </c>
      <c r="BU85" s="18">
        <v>0</v>
      </c>
      <c r="BV85" s="18">
        <v>0</v>
      </c>
      <c r="BW85" s="18">
        <v>0</v>
      </c>
      <c r="BX85" s="18">
        <v>0</v>
      </c>
      <c r="BY85" s="18">
        <v>0</v>
      </c>
      <c r="BZ85" s="18"/>
      <c r="CA85" s="18"/>
      <c r="CB85" s="18"/>
    </row>
    <row r="86" spans="1:80" ht="15" x14ac:dyDescent="0.2">
      <c r="A86" s="10" t="s">
        <v>2313</v>
      </c>
      <c r="B86" s="11">
        <v>1</v>
      </c>
      <c r="C86" s="12" t="s">
        <v>2585</v>
      </c>
      <c r="D86" s="13" t="s">
        <v>1690</v>
      </c>
      <c r="E86" s="13" t="s">
        <v>2340</v>
      </c>
      <c r="F86" s="13"/>
      <c r="G86" s="36">
        <v>39122</v>
      </c>
      <c r="H86" s="15" t="s">
        <v>19</v>
      </c>
      <c r="I86" s="18">
        <v>1</v>
      </c>
      <c r="J86" s="18">
        <v>1</v>
      </c>
      <c r="K86" s="18">
        <v>0</v>
      </c>
      <c r="L86" s="100">
        <v>0</v>
      </c>
      <c r="M86" s="100">
        <v>0</v>
      </c>
      <c r="N86" s="100">
        <v>0</v>
      </c>
      <c r="O86" s="100">
        <v>0</v>
      </c>
      <c r="P86" s="100">
        <v>0</v>
      </c>
      <c r="Q86" s="100">
        <v>0</v>
      </c>
      <c r="R86" s="100">
        <v>0</v>
      </c>
      <c r="S86" s="100">
        <v>0</v>
      </c>
      <c r="T86" s="100">
        <v>0</v>
      </c>
      <c r="U86" s="100">
        <v>0</v>
      </c>
      <c r="V86" s="100">
        <v>0</v>
      </c>
      <c r="W86" s="100">
        <v>0</v>
      </c>
      <c r="X86" s="100">
        <v>0</v>
      </c>
      <c r="Y86" s="100">
        <v>0</v>
      </c>
      <c r="Z86" s="100">
        <v>0</v>
      </c>
      <c r="AA86" s="100">
        <v>3</v>
      </c>
      <c r="AB86" s="100">
        <v>3</v>
      </c>
      <c r="AC86" s="100">
        <v>0</v>
      </c>
      <c r="AD86" s="100">
        <v>0</v>
      </c>
      <c r="AE86" s="100">
        <v>0</v>
      </c>
      <c r="AF86" s="100">
        <v>0</v>
      </c>
      <c r="AG86" s="18">
        <v>2</v>
      </c>
      <c r="AH86" s="18">
        <v>2</v>
      </c>
      <c r="AI86" s="18">
        <v>0</v>
      </c>
      <c r="AJ86" s="286">
        <v>1</v>
      </c>
      <c r="AK86" s="286">
        <v>1</v>
      </c>
      <c r="AL86" s="286">
        <v>0</v>
      </c>
      <c r="AM86" s="352">
        <v>0</v>
      </c>
      <c r="AN86" s="352">
        <v>0</v>
      </c>
      <c r="AO86" s="352">
        <v>0</v>
      </c>
      <c r="AP86" s="363">
        <v>2</v>
      </c>
      <c r="AQ86" s="363">
        <v>2</v>
      </c>
      <c r="AR86" s="363">
        <v>0</v>
      </c>
      <c r="AS86" s="392">
        <v>2</v>
      </c>
      <c r="AT86" s="392">
        <v>2</v>
      </c>
      <c r="AU86" s="392">
        <v>0</v>
      </c>
      <c r="AV86" s="392">
        <v>0</v>
      </c>
      <c r="AW86" s="392">
        <v>0</v>
      </c>
      <c r="AX86" s="392">
        <v>0</v>
      </c>
      <c r="AY86" s="18">
        <v>0</v>
      </c>
      <c r="AZ86" s="18">
        <v>0</v>
      </c>
      <c r="BA86" s="18">
        <v>0</v>
      </c>
      <c r="BB86" s="18">
        <v>0</v>
      </c>
      <c r="BC86" s="18">
        <v>0</v>
      </c>
      <c r="BD86" s="18">
        <v>0</v>
      </c>
      <c r="BE86" s="18">
        <v>0</v>
      </c>
      <c r="BF86" s="18">
        <v>0</v>
      </c>
      <c r="BG86" s="18">
        <v>0</v>
      </c>
      <c r="BH86" s="18">
        <v>4</v>
      </c>
      <c r="BI86" s="18">
        <v>4</v>
      </c>
      <c r="BJ86" s="18">
        <v>0</v>
      </c>
      <c r="BK86" s="18">
        <v>0</v>
      </c>
      <c r="BL86" s="18">
        <v>0</v>
      </c>
      <c r="BM86" s="18">
        <v>0</v>
      </c>
      <c r="BN86" s="18">
        <v>0</v>
      </c>
      <c r="BO86" s="18">
        <v>0</v>
      </c>
      <c r="BP86" s="18">
        <v>0</v>
      </c>
      <c r="BQ86" s="18">
        <v>0</v>
      </c>
      <c r="BR86" s="18">
        <v>0</v>
      </c>
      <c r="BS86" s="18">
        <v>0</v>
      </c>
      <c r="BT86" s="18">
        <v>2</v>
      </c>
      <c r="BU86" s="18">
        <v>2</v>
      </c>
      <c r="BV86" s="18">
        <v>0</v>
      </c>
      <c r="BW86" s="18">
        <v>0</v>
      </c>
      <c r="BX86" s="18">
        <v>0</v>
      </c>
      <c r="BY86" s="18">
        <v>0</v>
      </c>
      <c r="BZ86" s="18"/>
      <c r="CA86" s="18"/>
      <c r="CB86" s="18"/>
    </row>
    <row r="87" spans="1:80" ht="15" x14ac:dyDescent="0.2">
      <c r="A87" s="10" t="s">
        <v>2313</v>
      </c>
      <c r="B87" s="11">
        <v>1</v>
      </c>
      <c r="C87" s="12" t="s">
        <v>20</v>
      </c>
      <c r="D87" s="13" t="s">
        <v>1690</v>
      </c>
      <c r="E87" s="13" t="s">
        <v>2340</v>
      </c>
      <c r="F87" s="13"/>
      <c r="G87" s="36">
        <v>39021</v>
      </c>
      <c r="H87" s="15" t="s">
        <v>21</v>
      </c>
      <c r="I87" s="18">
        <v>2</v>
      </c>
      <c r="J87" s="18">
        <v>2</v>
      </c>
      <c r="K87" s="18">
        <v>0</v>
      </c>
      <c r="L87" s="100">
        <v>2</v>
      </c>
      <c r="M87" s="100">
        <v>2</v>
      </c>
      <c r="N87" s="100">
        <v>0</v>
      </c>
      <c r="O87" s="100">
        <v>0</v>
      </c>
      <c r="P87" s="100">
        <v>0</v>
      </c>
      <c r="Q87" s="100">
        <v>0</v>
      </c>
      <c r="R87" s="100">
        <v>2</v>
      </c>
      <c r="S87" s="100">
        <v>2</v>
      </c>
      <c r="T87" s="100">
        <v>0</v>
      </c>
      <c r="U87" s="100">
        <v>0</v>
      </c>
      <c r="V87" s="100">
        <v>0</v>
      </c>
      <c r="W87" s="100">
        <v>0</v>
      </c>
      <c r="X87" s="100">
        <v>0</v>
      </c>
      <c r="Y87" s="100">
        <v>0</v>
      </c>
      <c r="Z87" s="100">
        <v>0</v>
      </c>
      <c r="AA87" s="100">
        <v>1</v>
      </c>
      <c r="AB87" s="100">
        <v>1</v>
      </c>
      <c r="AC87" s="100">
        <v>0</v>
      </c>
      <c r="AD87" s="100">
        <v>2</v>
      </c>
      <c r="AE87" s="100">
        <v>2</v>
      </c>
      <c r="AF87" s="100">
        <v>0</v>
      </c>
      <c r="AG87" s="18">
        <v>2</v>
      </c>
      <c r="AH87" s="18">
        <v>2</v>
      </c>
      <c r="AI87" s="18">
        <v>0</v>
      </c>
      <c r="AJ87" s="286">
        <v>3</v>
      </c>
      <c r="AK87" s="286">
        <v>3</v>
      </c>
      <c r="AL87" s="286">
        <v>0</v>
      </c>
      <c r="AM87" s="352">
        <v>0</v>
      </c>
      <c r="AN87" s="352">
        <v>0</v>
      </c>
      <c r="AO87" s="352">
        <v>0</v>
      </c>
      <c r="AP87" s="363">
        <v>1</v>
      </c>
      <c r="AQ87" s="363">
        <v>1</v>
      </c>
      <c r="AR87" s="363">
        <v>0</v>
      </c>
      <c r="AS87" s="392">
        <v>3</v>
      </c>
      <c r="AT87" s="392">
        <v>3</v>
      </c>
      <c r="AU87" s="392">
        <v>0</v>
      </c>
      <c r="AV87" s="392">
        <v>2</v>
      </c>
      <c r="AW87" s="392">
        <v>2</v>
      </c>
      <c r="AX87" s="392">
        <v>0</v>
      </c>
      <c r="AY87" s="18">
        <v>1</v>
      </c>
      <c r="AZ87" s="18">
        <v>1</v>
      </c>
      <c r="BA87" s="18">
        <v>0</v>
      </c>
      <c r="BB87" s="18">
        <v>0</v>
      </c>
      <c r="BC87" s="18">
        <v>0</v>
      </c>
      <c r="BD87" s="18">
        <v>0</v>
      </c>
      <c r="BE87" s="18">
        <v>0</v>
      </c>
      <c r="BF87" s="18">
        <v>0</v>
      </c>
      <c r="BG87" s="18">
        <v>0</v>
      </c>
      <c r="BH87" s="18">
        <v>1</v>
      </c>
      <c r="BI87" s="18">
        <v>1</v>
      </c>
      <c r="BJ87" s="18">
        <v>0</v>
      </c>
      <c r="BK87" s="18">
        <v>1</v>
      </c>
      <c r="BL87" s="18">
        <v>1</v>
      </c>
      <c r="BM87" s="18">
        <v>0</v>
      </c>
      <c r="BN87" s="18">
        <v>0</v>
      </c>
      <c r="BO87" s="18">
        <v>0</v>
      </c>
      <c r="BP87" s="18">
        <v>0</v>
      </c>
      <c r="BQ87" s="18">
        <v>0</v>
      </c>
      <c r="BR87" s="18">
        <v>0</v>
      </c>
      <c r="BS87" s="18">
        <v>0</v>
      </c>
      <c r="BT87" s="18">
        <v>2</v>
      </c>
      <c r="BU87" s="18">
        <v>2</v>
      </c>
      <c r="BV87" s="18">
        <v>0</v>
      </c>
      <c r="BW87" s="18">
        <v>1</v>
      </c>
      <c r="BX87" s="18">
        <v>1</v>
      </c>
      <c r="BY87" s="18">
        <v>0</v>
      </c>
      <c r="BZ87" s="18"/>
      <c r="CA87" s="18"/>
      <c r="CB87" s="18"/>
    </row>
    <row r="88" spans="1:80" ht="15" x14ac:dyDescent="0.2">
      <c r="A88" s="10" t="s">
        <v>2313</v>
      </c>
      <c r="B88" s="11">
        <v>1</v>
      </c>
      <c r="C88" s="12" t="s">
        <v>22</v>
      </c>
      <c r="D88" s="13" t="s">
        <v>1690</v>
      </c>
      <c r="E88" s="13" t="s">
        <v>2340</v>
      </c>
      <c r="F88" s="13"/>
      <c r="G88" s="36">
        <v>39122</v>
      </c>
      <c r="H88" s="15" t="s">
        <v>23</v>
      </c>
      <c r="I88" s="18">
        <v>0</v>
      </c>
      <c r="J88" s="18">
        <v>0</v>
      </c>
      <c r="K88" s="18">
        <v>0</v>
      </c>
      <c r="L88" s="100">
        <v>0</v>
      </c>
      <c r="M88" s="100">
        <v>0</v>
      </c>
      <c r="N88" s="100">
        <v>0</v>
      </c>
      <c r="O88" s="100">
        <v>0</v>
      </c>
      <c r="P88" s="100">
        <v>0</v>
      </c>
      <c r="Q88" s="100">
        <v>0</v>
      </c>
      <c r="R88" s="100">
        <v>0</v>
      </c>
      <c r="S88" s="100">
        <v>0</v>
      </c>
      <c r="T88" s="100">
        <v>0</v>
      </c>
      <c r="U88" s="100">
        <v>0</v>
      </c>
      <c r="V88" s="100">
        <v>0</v>
      </c>
      <c r="W88" s="100">
        <v>0</v>
      </c>
      <c r="X88" s="100">
        <v>0</v>
      </c>
      <c r="Y88" s="100">
        <v>0</v>
      </c>
      <c r="Z88" s="100">
        <v>0</v>
      </c>
      <c r="AA88" s="100">
        <v>2</v>
      </c>
      <c r="AB88" s="100">
        <v>2</v>
      </c>
      <c r="AC88" s="100">
        <v>0</v>
      </c>
      <c r="AD88" s="100">
        <v>0</v>
      </c>
      <c r="AE88" s="100">
        <v>0</v>
      </c>
      <c r="AF88" s="100">
        <v>0</v>
      </c>
      <c r="AG88" s="18">
        <v>0</v>
      </c>
      <c r="AH88" s="18">
        <v>0</v>
      </c>
      <c r="AI88" s="18">
        <v>0</v>
      </c>
      <c r="AJ88" s="286">
        <v>1</v>
      </c>
      <c r="AK88" s="286">
        <v>1</v>
      </c>
      <c r="AL88" s="286">
        <v>0</v>
      </c>
      <c r="AM88" s="352">
        <v>0</v>
      </c>
      <c r="AN88" s="352">
        <v>0</v>
      </c>
      <c r="AO88" s="352">
        <v>0</v>
      </c>
      <c r="AP88" s="363">
        <v>0</v>
      </c>
      <c r="AQ88" s="363">
        <v>0</v>
      </c>
      <c r="AR88" s="363">
        <v>0</v>
      </c>
      <c r="AS88" s="392">
        <v>0</v>
      </c>
      <c r="AT88" s="392">
        <v>0</v>
      </c>
      <c r="AU88" s="392">
        <v>0</v>
      </c>
      <c r="AV88" s="392">
        <v>0</v>
      </c>
      <c r="AW88" s="392">
        <v>0</v>
      </c>
      <c r="AX88" s="392">
        <v>0</v>
      </c>
      <c r="AY88" s="18">
        <v>0</v>
      </c>
      <c r="AZ88" s="18">
        <v>0</v>
      </c>
      <c r="BA88" s="18">
        <v>0</v>
      </c>
      <c r="BB88" s="18">
        <v>0</v>
      </c>
      <c r="BC88" s="18">
        <v>0</v>
      </c>
      <c r="BD88" s="18">
        <v>0</v>
      </c>
      <c r="BE88" s="18">
        <v>0</v>
      </c>
      <c r="BF88" s="18">
        <v>0</v>
      </c>
      <c r="BG88" s="18">
        <v>0</v>
      </c>
      <c r="BH88" s="18">
        <v>1</v>
      </c>
      <c r="BI88" s="18">
        <v>1</v>
      </c>
      <c r="BJ88" s="18">
        <v>0</v>
      </c>
      <c r="BK88" s="18">
        <v>0</v>
      </c>
      <c r="BL88" s="18">
        <v>0</v>
      </c>
      <c r="BM88" s="18">
        <v>0</v>
      </c>
      <c r="BN88" s="18">
        <v>0</v>
      </c>
      <c r="BO88" s="18">
        <v>0</v>
      </c>
      <c r="BP88" s="18">
        <v>0</v>
      </c>
      <c r="BQ88" s="18">
        <v>0</v>
      </c>
      <c r="BR88" s="18">
        <v>0</v>
      </c>
      <c r="BS88" s="18">
        <v>0</v>
      </c>
      <c r="BT88" s="18">
        <v>0</v>
      </c>
      <c r="BU88" s="18">
        <v>0</v>
      </c>
      <c r="BV88" s="18">
        <v>0</v>
      </c>
      <c r="BW88" s="18">
        <v>0</v>
      </c>
      <c r="BX88" s="18">
        <v>0</v>
      </c>
      <c r="BY88" s="18">
        <v>0</v>
      </c>
      <c r="BZ88" s="18"/>
      <c r="CA88" s="18"/>
      <c r="CB88" s="18"/>
    </row>
    <row r="89" spans="1:80" ht="15" x14ac:dyDescent="0.2">
      <c r="A89" s="10" t="s">
        <v>2313</v>
      </c>
      <c r="B89" s="11">
        <v>1</v>
      </c>
      <c r="C89" s="12" t="s">
        <v>24</v>
      </c>
      <c r="D89" s="13" t="s">
        <v>1690</v>
      </c>
      <c r="E89" s="13" t="s">
        <v>2340</v>
      </c>
      <c r="F89" s="13"/>
      <c r="G89" s="36">
        <v>39122</v>
      </c>
      <c r="H89" s="15" t="s">
        <v>25</v>
      </c>
      <c r="I89" s="18">
        <v>4</v>
      </c>
      <c r="J89" s="18">
        <v>4</v>
      </c>
      <c r="K89" s="18">
        <v>0</v>
      </c>
      <c r="L89" s="100">
        <v>4</v>
      </c>
      <c r="M89" s="100">
        <v>4</v>
      </c>
      <c r="N89" s="100">
        <v>0</v>
      </c>
      <c r="O89" s="100">
        <v>5</v>
      </c>
      <c r="P89" s="100">
        <v>5</v>
      </c>
      <c r="Q89" s="100">
        <v>0</v>
      </c>
      <c r="R89" s="100">
        <v>6</v>
      </c>
      <c r="S89" s="100">
        <v>6</v>
      </c>
      <c r="T89" s="100">
        <v>0</v>
      </c>
      <c r="U89" s="100">
        <v>4</v>
      </c>
      <c r="V89" s="100">
        <v>4</v>
      </c>
      <c r="W89" s="100">
        <v>0</v>
      </c>
      <c r="X89" s="100">
        <v>0</v>
      </c>
      <c r="Y89" s="100">
        <v>0</v>
      </c>
      <c r="Z89" s="100">
        <v>0</v>
      </c>
      <c r="AA89" s="100">
        <v>4</v>
      </c>
      <c r="AB89" s="100">
        <v>4</v>
      </c>
      <c r="AC89" s="100">
        <v>0</v>
      </c>
      <c r="AD89" s="100">
        <v>2</v>
      </c>
      <c r="AE89" s="100">
        <v>2</v>
      </c>
      <c r="AF89" s="100">
        <v>0</v>
      </c>
      <c r="AG89" s="18">
        <v>3</v>
      </c>
      <c r="AH89" s="18">
        <v>3</v>
      </c>
      <c r="AI89" s="18">
        <v>0</v>
      </c>
      <c r="AJ89" s="286">
        <v>0</v>
      </c>
      <c r="AK89" s="286">
        <v>0</v>
      </c>
      <c r="AL89" s="286">
        <v>0</v>
      </c>
      <c r="AM89" s="352">
        <v>0</v>
      </c>
      <c r="AN89" s="352">
        <v>0</v>
      </c>
      <c r="AO89" s="352">
        <v>0</v>
      </c>
      <c r="AP89" s="363">
        <v>1</v>
      </c>
      <c r="AQ89" s="363">
        <v>1</v>
      </c>
      <c r="AR89" s="363">
        <v>0</v>
      </c>
      <c r="AS89" s="392">
        <v>6</v>
      </c>
      <c r="AT89" s="392">
        <v>6</v>
      </c>
      <c r="AU89" s="392">
        <v>0</v>
      </c>
      <c r="AV89" s="392">
        <v>0</v>
      </c>
      <c r="AW89" s="392">
        <v>0</v>
      </c>
      <c r="AX89" s="392">
        <v>0</v>
      </c>
      <c r="AY89" s="18">
        <v>5</v>
      </c>
      <c r="AZ89" s="18">
        <v>5</v>
      </c>
      <c r="BA89" s="18">
        <v>0</v>
      </c>
      <c r="BB89" s="18">
        <v>0</v>
      </c>
      <c r="BC89" s="18">
        <v>0</v>
      </c>
      <c r="BD89" s="18">
        <v>0</v>
      </c>
      <c r="BE89" s="18">
        <v>0</v>
      </c>
      <c r="BF89" s="18">
        <v>0</v>
      </c>
      <c r="BG89" s="18">
        <v>0</v>
      </c>
      <c r="BH89" s="18">
        <v>4</v>
      </c>
      <c r="BI89" s="18">
        <v>4</v>
      </c>
      <c r="BJ89" s="18">
        <v>0</v>
      </c>
      <c r="BK89" s="18">
        <v>0</v>
      </c>
      <c r="BL89" s="18">
        <v>0</v>
      </c>
      <c r="BM89" s="18">
        <v>0</v>
      </c>
      <c r="BN89" s="18">
        <v>6</v>
      </c>
      <c r="BO89" s="18">
        <v>6</v>
      </c>
      <c r="BP89" s="18">
        <v>0</v>
      </c>
      <c r="BQ89" s="18">
        <v>5</v>
      </c>
      <c r="BR89" s="18">
        <v>5</v>
      </c>
      <c r="BS89" s="18">
        <v>0</v>
      </c>
      <c r="BT89" s="18">
        <v>5</v>
      </c>
      <c r="BU89" s="18">
        <v>5</v>
      </c>
      <c r="BV89" s="18">
        <v>0</v>
      </c>
      <c r="BW89" s="18">
        <v>2</v>
      </c>
      <c r="BX89" s="18">
        <v>2</v>
      </c>
      <c r="BY89" s="18">
        <v>0</v>
      </c>
      <c r="BZ89" s="18"/>
      <c r="CA89" s="18"/>
      <c r="CB89" s="18"/>
    </row>
    <row r="90" spans="1:80" ht="15" x14ac:dyDescent="0.2">
      <c r="A90" s="10" t="s">
        <v>2313</v>
      </c>
      <c r="B90" s="11">
        <v>1</v>
      </c>
      <c r="C90" s="12" t="s">
        <v>26</v>
      </c>
      <c r="D90" s="13" t="s">
        <v>1690</v>
      </c>
      <c r="E90" s="13" t="s">
        <v>1691</v>
      </c>
      <c r="F90" s="36">
        <v>41003</v>
      </c>
      <c r="G90" s="36">
        <v>39122</v>
      </c>
      <c r="H90" s="15" t="s">
        <v>1245</v>
      </c>
      <c r="I90" s="18">
        <v>2</v>
      </c>
      <c r="J90" s="18">
        <v>2</v>
      </c>
      <c r="K90" s="18">
        <v>0</v>
      </c>
      <c r="L90" s="100">
        <v>1</v>
      </c>
      <c r="M90" s="100">
        <v>1</v>
      </c>
      <c r="N90" s="100">
        <v>0</v>
      </c>
      <c r="O90" s="100">
        <v>0</v>
      </c>
      <c r="P90" s="100">
        <v>0</v>
      </c>
      <c r="Q90" s="100">
        <v>0</v>
      </c>
      <c r="R90" s="100">
        <v>0</v>
      </c>
      <c r="S90" s="100">
        <v>0</v>
      </c>
      <c r="T90" s="100">
        <v>0</v>
      </c>
      <c r="U90" s="100">
        <v>0</v>
      </c>
      <c r="V90" s="100">
        <v>0</v>
      </c>
      <c r="W90" s="100">
        <v>0</v>
      </c>
      <c r="X90" s="100">
        <v>0</v>
      </c>
      <c r="Y90" s="100">
        <v>0</v>
      </c>
      <c r="Z90" s="100">
        <v>0</v>
      </c>
      <c r="AA90" s="100">
        <v>0</v>
      </c>
      <c r="AB90" s="100">
        <v>0</v>
      </c>
      <c r="AC90" s="100">
        <v>0</v>
      </c>
      <c r="AD90" s="100">
        <v>0</v>
      </c>
      <c r="AE90" s="100">
        <v>0</v>
      </c>
      <c r="AF90" s="100">
        <v>0</v>
      </c>
      <c r="AG90" s="18">
        <v>1</v>
      </c>
      <c r="AH90" s="18">
        <v>1</v>
      </c>
      <c r="AI90" s="18">
        <v>0</v>
      </c>
      <c r="AJ90" s="286">
        <v>0</v>
      </c>
      <c r="AK90" s="286">
        <v>0</v>
      </c>
      <c r="AL90" s="286">
        <v>0</v>
      </c>
      <c r="AM90" s="352">
        <v>0</v>
      </c>
      <c r="AN90" s="352">
        <v>0</v>
      </c>
      <c r="AO90" s="352">
        <v>0</v>
      </c>
      <c r="AP90" s="363">
        <v>0</v>
      </c>
      <c r="AQ90" s="363">
        <v>0</v>
      </c>
      <c r="AR90" s="363">
        <v>0</v>
      </c>
      <c r="AS90" s="392">
        <v>0</v>
      </c>
      <c r="AT90" s="392">
        <v>0</v>
      </c>
      <c r="AU90" s="392">
        <v>0</v>
      </c>
      <c r="AV90" s="392">
        <v>0</v>
      </c>
      <c r="AW90" s="392">
        <v>0</v>
      </c>
      <c r="AX90" s="392">
        <v>0</v>
      </c>
      <c r="AY90" s="18">
        <v>0</v>
      </c>
      <c r="AZ90" s="18">
        <v>0</v>
      </c>
      <c r="BA90" s="18">
        <v>0</v>
      </c>
      <c r="BB90" s="18">
        <v>0</v>
      </c>
      <c r="BC90" s="18">
        <v>0</v>
      </c>
      <c r="BD90" s="18">
        <v>0</v>
      </c>
      <c r="BE90" s="18">
        <v>0</v>
      </c>
      <c r="BF90" s="18">
        <v>0</v>
      </c>
      <c r="BG90" s="18">
        <v>0</v>
      </c>
      <c r="BH90" s="18">
        <v>0</v>
      </c>
      <c r="BI90" s="18">
        <v>0</v>
      </c>
      <c r="BJ90" s="18">
        <v>0</v>
      </c>
      <c r="BK90" s="18">
        <v>0</v>
      </c>
      <c r="BL90" s="18">
        <v>0</v>
      </c>
      <c r="BM90" s="18">
        <v>0</v>
      </c>
      <c r="BN90" s="18">
        <v>0</v>
      </c>
      <c r="BO90" s="18">
        <v>0</v>
      </c>
      <c r="BP90" s="18">
        <v>0</v>
      </c>
      <c r="BQ90" s="18">
        <v>0</v>
      </c>
      <c r="BR90" s="18">
        <v>0</v>
      </c>
      <c r="BS90" s="18">
        <v>0</v>
      </c>
      <c r="BT90" s="18">
        <v>0</v>
      </c>
      <c r="BU90" s="18">
        <v>0</v>
      </c>
      <c r="BV90" s="18">
        <v>0</v>
      </c>
      <c r="BW90" s="18">
        <v>0</v>
      </c>
      <c r="BX90" s="18">
        <v>0</v>
      </c>
      <c r="BY90" s="18">
        <v>0</v>
      </c>
      <c r="BZ90" s="18"/>
      <c r="CA90" s="18"/>
      <c r="CB90" s="18"/>
    </row>
    <row r="91" spans="1:80" ht="15" x14ac:dyDescent="0.2">
      <c r="A91" s="10" t="s">
        <v>2313</v>
      </c>
      <c r="B91" s="11">
        <v>1</v>
      </c>
      <c r="C91" s="12" t="s">
        <v>1246</v>
      </c>
      <c r="D91" s="13" t="s">
        <v>1690</v>
      </c>
      <c r="E91" s="13" t="s">
        <v>2340</v>
      </c>
      <c r="F91" s="13"/>
      <c r="G91" s="36">
        <v>39122</v>
      </c>
      <c r="H91" s="15" t="s">
        <v>1247</v>
      </c>
      <c r="I91" s="18">
        <v>0</v>
      </c>
      <c r="J91" s="18">
        <v>0</v>
      </c>
      <c r="K91" s="18">
        <v>0</v>
      </c>
      <c r="L91" s="100">
        <v>2</v>
      </c>
      <c r="M91" s="100">
        <v>2</v>
      </c>
      <c r="N91" s="100">
        <v>0</v>
      </c>
      <c r="O91" s="100">
        <v>0</v>
      </c>
      <c r="P91" s="100">
        <v>0</v>
      </c>
      <c r="Q91" s="100">
        <v>0</v>
      </c>
      <c r="R91" s="100">
        <v>0</v>
      </c>
      <c r="S91" s="100">
        <v>0</v>
      </c>
      <c r="T91" s="100">
        <v>0</v>
      </c>
      <c r="U91" s="100">
        <v>0</v>
      </c>
      <c r="V91" s="100">
        <v>0</v>
      </c>
      <c r="W91" s="100">
        <v>0</v>
      </c>
      <c r="X91" s="100">
        <v>0</v>
      </c>
      <c r="Y91" s="100">
        <v>0</v>
      </c>
      <c r="Z91" s="100">
        <v>0</v>
      </c>
      <c r="AA91" s="100">
        <v>3</v>
      </c>
      <c r="AB91" s="100">
        <v>3</v>
      </c>
      <c r="AC91" s="100">
        <v>0</v>
      </c>
      <c r="AD91" s="100">
        <v>0</v>
      </c>
      <c r="AE91" s="100">
        <v>0</v>
      </c>
      <c r="AF91" s="100">
        <v>0</v>
      </c>
      <c r="AG91" s="18">
        <v>0</v>
      </c>
      <c r="AH91" s="18">
        <v>0</v>
      </c>
      <c r="AI91" s="18">
        <v>0</v>
      </c>
      <c r="AJ91" s="286">
        <v>0</v>
      </c>
      <c r="AK91" s="286">
        <v>0</v>
      </c>
      <c r="AL91" s="286">
        <v>0</v>
      </c>
      <c r="AM91" s="352">
        <v>0</v>
      </c>
      <c r="AN91" s="352">
        <v>0</v>
      </c>
      <c r="AO91" s="352">
        <v>0</v>
      </c>
      <c r="AP91" s="363">
        <v>2</v>
      </c>
      <c r="AQ91" s="363">
        <v>2</v>
      </c>
      <c r="AR91" s="363">
        <v>0</v>
      </c>
      <c r="AS91" s="392">
        <v>2</v>
      </c>
      <c r="AT91" s="392">
        <v>2</v>
      </c>
      <c r="AU91" s="392">
        <v>0</v>
      </c>
      <c r="AV91" s="392">
        <v>0</v>
      </c>
      <c r="AW91" s="392">
        <v>0</v>
      </c>
      <c r="AX91" s="392">
        <v>0</v>
      </c>
      <c r="AY91" s="18">
        <v>0</v>
      </c>
      <c r="AZ91" s="18">
        <v>0</v>
      </c>
      <c r="BA91" s="18">
        <v>0</v>
      </c>
      <c r="BB91" s="18">
        <v>0</v>
      </c>
      <c r="BC91" s="18">
        <v>0</v>
      </c>
      <c r="BD91" s="18">
        <v>0</v>
      </c>
      <c r="BE91" s="18">
        <v>0</v>
      </c>
      <c r="BF91" s="18">
        <v>0</v>
      </c>
      <c r="BG91" s="18">
        <v>0</v>
      </c>
      <c r="BH91" s="18">
        <v>3</v>
      </c>
      <c r="BI91" s="18">
        <v>3</v>
      </c>
      <c r="BJ91" s="18">
        <v>0</v>
      </c>
      <c r="BK91" s="18">
        <v>4</v>
      </c>
      <c r="BL91" s="18">
        <v>4</v>
      </c>
      <c r="BM91" s="18">
        <v>0</v>
      </c>
      <c r="BN91" s="18">
        <v>2</v>
      </c>
      <c r="BO91" s="18">
        <v>2</v>
      </c>
      <c r="BP91" s="18">
        <v>0</v>
      </c>
      <c r="BQ91" s="18">
        <v>0</v>
      </c>
      <c r="BR91" s="18">
        <v>0</v>
      </c>
      <c r="BS91" s="18">
        <v>0</v>
      </c>
      <c r="BT91" s="18">
        <v>2</v>
      </c>
      <c r="BU91" s="18">
        <v>2</v>
      </c>
      <c r="BV91" s="18">
        <v>0</v>
      </c>
      <c r="BW91" s="18">
        <v>0</v>
      </c>
      <c r="BX91" s="18">
        <v>0</v>
      </c>
      <c r="BY91" s="18">
        <v>0</v>
      </c>
      <c r="BZ91" s="18"/>
      <c r="CA91" s="18"/>
      <c r="CB91" s="18"/>
    </row>
    <row r="92" spans="1:80" ht="15" x14ac:dyDescent="0.2">
      <c r="A92" s="10" t="s">
        <v>2313</v>
      </c>
      <c r="B92" s="11">
        <v>1</v>
      </c>
      <c r="C92" s="12" t="s">
        <v>1248</v>
      </c>
      <c r="D92" s="13" t="s">
        <v>1690</v>
      </c>
      <c r="E92" s="13" t="s">
        <v>2340</v>
      </c>
      <c r="F92" s="13"/>
      <c r="G92" s="36">
        <v>39122</v>
      </c>
      <c r="H92" s="15" t="s">
        <v>1249</v>
      </c>
      <c r="I92" s="18">
        <v>4</v>
      </c>
      <c r="J92" s="18">
        <v>4</v>
      </c>
      <c r="K92" s="18">
        <v>0</v>
      </c>
      <c r="L92" s="100">
        <v>5</v>
      </c>
      <c r="M92" s="100">
        <v>5</v>
      </c>
      <c r="N92" s="100">
        <v>0</v>
      </c>
      <c r="O92" s="100">
        <v>2</v>
      </c>
      <c r="P92" s="100">
        <v>2</v>
      </c>
      <c r="Q92" s="100">
        <v>0</v>
      </c>
      <c r="R92" s="100">
        <v>0</v>
      </c>
      <c r="S92" s="100">
        <v>0</v>
      </c>
      <c r="T92" s="100">
        <v>0</v>
      </c>
      <c r="U92" s="100">
        <v>2</v>
      </c>
      <c r="V92" s="100">
        <v>2</v>
      </c>
      <c r="W92" s="100">
        <v>0</v>
      </c>
      <c r="X92" s="100">
        <v>0</v>
      </c>
      <c r="Y92" s="100">
        <v>0</v>
      </c>
      <c r="Z92" s="100">
        <v>0</v>
      </c>
      <c r="AA92" s="100">
        <v>2</v>
      </c>
      <c r="AB92" s="100">
        <v>2</v>
      </c>
      <c r="AC92" s="100">
        <v>0</v>
      </c>
      <c r="AD92" s="100">
        <v>1</v>
      </c>
      <c r="AE92" s="100">
        <v>1</v>
      </c>
      <c r="AF92" s="100">
        <v>0</v>
      </c>
      <c r="AG92" s="18">
        <v>2</v>
      </c>
      <c r="AH92" s="18">
        <v>2</v>
      </c>
      <c r="AI92" s="18">
        <v>0</v>
      </c>
      <c r="AJ92" s="286">
        <v>0</v>
      </c>
      <c r="AK92" s="286">
        <v>0</v>
      </c>
      <c r="AL92" s="286">
        <v>0</v>
      </c>
      <c r="AM92" s="352">
        <v>0</v>
      </c>
      <c r="AN92" s="352">
        <v>0</v>
      </c>
      <c r="AO92" s="352">
        <v>0</v>
      </c>
      <c r="AP92" s="363">
        <v>2</v>
      </c>
      <c r="AQ92" s="363">
        <v>2</v>
      </c>
      <c r="AR92" s="363">
        <v>0</v>
      </c>
      <c r="AS92" s="392">
        <v>1</v>
      </c>
      <c r="AT92" s="392">
        <v>1</v>
      </c>
      <c r="AU92" s="392">
        <v>0</v>
      </c>
      <c r="AV92" s="392">
        <v>5</v>
      </c>
      <c r="AW92" s="392">
        <v>5</v>
      </c>
      <c r="AX92" s="392">
        <v>0</v>
      </c>
      <c r="AY92" s="18">
        <v>0</v>
      </c>
      <c r="AZ92" s="18">
        <v>0</v>
      </c>
      <c r="BA92" s="18">
        <v>0</v>
      </c>
      <c r="BB92" s="18">
        <v>0</v>
      </c>
      <c r="BC92" s="18">
        <v>0</v>
      </c>
      <c r="BD92" s="18">
        <v>0</v>
      </c>
      <c r="BE92" s="18">
        <v>0</v>
      </c>
      <c r="BF92" s="18">
        <v>0</v>
      </c>
      <c r="BG92" s="18">
        <v>0</v>
      </c>
      <c r="BH92" s="18">
        <v>2</v>
      </c>
      <c r="BI92" s="18">
        <v>2</v>
      </c>
      <c r="BJ92" s="18">
        <v>0</v>
      </c>
      <c r="BK92" s="18">
        <v>3</v>
      </c>
      <c r="BL92" s="18">
        <v>3</v>
      </c>
      <c r="BM92" s="18">
        <v>0</v>
      </c>
      <c r="BN92" s="18">
        <v>0</v>
      </c>
      <c r="BO92" s="18">
        <v>0</v>
      </c>
      <c r="BP92" s="18">
        <v>0</v>
      </c>
      <c r="BQ92" s="18">
        <v>0</v>
      </c>
      <c r="BR92" s="18">
        <v>0</v>
      </c>
      <c r="BS92" s="18">
        <v>0</v>
      </c>
      <c r="BT92" s="18">
        <v>3</v>
      </c>
      <c r="BU92" s="18">
        <v>3</v>
      </c>
      <c r="BV92" s="18">
        <v>0</v>
      </c>
      <c r="BW92" s="18">
        <v>1</v>
      </c>
      <c r="BX92" s="18">
        <v>1</v>
      </c>
      <c r="BY92" s="18">
        <v>0</v>
      </c>
      <c r="BZ92" s="18"/>
      <c r="CA92" s="18"/>
      <c r="CB92" s="18"/>
    </row>
    <row r="93" spans="1:80" ht="15" x14ac:dyDescent="0.2">
      <c r="A93" s="10" t="s">
        <v>2313</v>
      </c>
      <c r="B93" s="11">
        <v>1</v>
      </c>
      <c r="C93" s="12" t="s">
        <v>1250</v>
      </c>
      <c r="D93" s="13" t="s">
        <v>1690</v>
      </c>
      <c r="E93" s="13" t="s">
        <v>2340</v>
      </c>
      <c r="F93" s="13"/>
      <c r="G93" s="36">
        <v>39021</v>
      </c>
      <c r="H93" s="15" t="s">
        <v>397</v>
      </c>
      <c r="I93" s="18">
        <v>0</v>
      </c>
      <c r="J93" s="18">
        <v>0</v>
      </c>
      <c r="K93" s="18">
        <v>0</v>
      </c>
      <c r="L93" s="100">
        <v>2</v>
      </c>
      <c r="M93" s="100">
        <v>2</v>
      </c>
      <c r="N93" s="100">
        <v>0</v>
      </c>
      <c r="O93" s="100">
        <v>0</v>
      </c>
      <c r="P93" s="100">
        <v>0</v>
      </c>
      <c r="Q93" s="100">
        <v>0</v>
      </c>
      <c r="R93" s="100">
        <v>2</v>
      </c>
      <c r="S93" s="100">
        <v>2</v>
      </c>
      <c r="T93" s="100">
        <v>0</v>
      </c>
      <c r="U93" s="100">
        <v>0</v>
      </c>
      <c r="V93" s="100">
        <v>0</v>
      </c>
      <c r="W93" s="100">
        <v>0</v>
      </c>
      <c r="X93" s="100">
        <v>0</v>
      </c>
      <c r="Y93" s="100">
        <v>0</v>
      </c>
      <c r="Z93" s="100">
        <v>0</v>
      </c>
      <c r="AA93" s="100">
        <v>3</v>
      </c>
      <c r="AB93" s="100">
        <v>3</v>
      </c>
      <c r="AC93" s="100">
        <v>0</v>
      </c>
      <c r="AD93" s="100">
        <v>1</v>
      </c>
      <c r="AE93" s="100">
        <v>1</v>
      </c>
      <c r="AF93" s="100">
        <v>0</v>
      </c>
      <c r="AG93" s="18">
        <v>1</v>
      </c>
      <c r="AH93" s="18">
        <v>1</v>
      </c>
      <c r="AI93" s="18">
        <v>0</v>
      </c>
      <c r="AJ93" s="286">
        <v>0</v>
      </c>
      <c r="AK93" s="286">
        <v>0</v>
      </c>
      <c r="AL93" s="286">
        <v>0</v>
      </c>
      <c r="AM93" s="352">
        <v>0</v>
      </c>
      <c r="AN93" s="352">
        <v>0</v>
      </c>
      <c r="AO93" s="352">
        <v>0</v>
      </c>
      <c r="AP93" s="363">
        <v>2</v>
      </c>
      <c r="AQ93" s="363">
        <v>2</v>
      </c>
      <c r="AR93" s="363">
        <v>0</v>
      </c>
      <c r="AS93" s="392">
        <v>0</v>
      </c>
      <c r="AT93" s="392">
        <v>0</v>
      </c>
      <c r="AU93" s="392">
        <v>0</v>
      </c>
      <c r="AV93" s="392">
        <v>1</v>
      </c>
      <c r="AW93" s="392">
        <v>1</v>
      </c>
      <c r="AX93" s="392">
        <v>0</v>
      </c>
      <c r="AY93" s="18">
        <v>0</v>
      </c>
      <c r="AZ93" s="18">
        <v>0</v>
      </c>
      <c r="BA93" s="18">
        <v>0</v>
      </c>
      <c r="BB93" s="18">
        <v>0</v>
      </c>
      <c r="BC93" s="18">
        <v>0</v>
      </c>
      <c r="BD93" s="18">
        <v>0</v>
      </c>
      <c r="BE93" s="18">
        <v>0</v>
      </c>
      <c r="BF93" s="18">
        <v>0</v>
      </c>
      <c r="BG93" s="18">
        <v>0</v>
      </c>
      <c r="BH93" s="18">
        <v>0</v>
      </c>
      <c r="BI93" s="18">
        <v>0</v>
      </c>
      <c r="BJ93" s="18">
        <v>0</v>
      </c>
      <c r="BK93" s="18">
        <v>2</v>
      </c>
      <c r="BL93" s="18">
        <v>2</v>
      </c>
      <c r="BM93" s="18">
        <v>0</v>
      </c>
      <c r="BN93" s="18">
        <v>2</v>
      </c>
      <c r="BO93" s="18">
        <v>2</v>
      </c>
      <c r="BP93" s="18">
        <v>0</v>
      </c>
      <c r="BQ93" s="18">
        <v>0</v>
      </c>
      <c r="BR93" s="18">
        <v>0</v>
      </c>
      <c r="BS93" s="18">
        <v>0</v>
      </c>
      <c r="BT93" s="18">
        <v>2</v>
      </c>
      <c r="BU93" s="18">
        <v>2</v>
      </c>
      <c r="BV93" s="18">
        <v>0</v>
      </c>
      <c r="BW93" s="18">
        <v>0</v>
      </c>
      <c r="BX93" s="18">
        <v>0</v>
      </c>
      <c r="BY93" s="18">
        <v>0</v>
      </c>
      <c r="BZ93" s="18"/>
      <c r="CA93" s="18"/>
      <c r="CB93" s="18"/>
    </row>
    <row r="94" spans="1:80" ht="15" x14ac:dyDescent="0.2">
      <c r="A94" s="10" t="s">
        <v>2313</v>
      </c>
      <c r="B94" s="11">
        <v>1</v>
      </c>
      <c r="C94" s="12" t="s">
        <v>398</v>
      </c>
      <c r="D94" s="13" t="s">
        <v>1690</v>
      </c>
      <c r="E94" s="13" t="s">
        <v>2340</v>
      </c>
      <c r="F94" s="13"/>
      <c r="G94" s="36">
        <v>39056</v>
      </c>
      <c r="H94" s="15" t="s">
        <v>399</v>
      </c>
      <c r="I94" s="18">
        <v>2</v>
      </c>
      <c r="J94" s="18">
        <v>2</v>
      </c>
      <c r="K94" s="18">
        <v>0</v>
      </c>
      <c r="L94" s="100">
        <v>3</v>
      </c>
      <c r="M94" s="100">
        <v>3</v>
      </c>
      <c r="N94" s="100">
        <v>0</v>
      </c>
      <c r="O94" s="100">
        <v>2</v>
      </c>
      <c r="P94" s="100">
        <v>2</v>
      </c>
      <c r="Q94" s="100">
        <v>0</v>
      </c>
      <c r="R94" s="100">
        <v>2</v>
      </c>
      <c r="S94" s="100">
        <v>2</v>
      </c>
      <c r="T94" s="100">
        <v>0</v>
      </c>
      <c r="U94" s="100">
        <v>2</v>
      </c>
      <c r="V94" s="100">
        <v>2</v>
      </c>
      <c r="W94" s="100">
        <v>0</v>
      </c>
      <c r="X94" s="100">
        <v>0</v>
      </c>
      <c r="Y94" s="100">
        <v>0</v>
      </c>
      <c r="Z94" s="100">
        <v>0</v>
      </c>
      <c r="AA94" s="100">
        <v>3</v>
      </c>
      <c r="AB94" s="100">
        <v>3</v>
      </c>
      <c r="AC94" s="100">
        <v>0</v>
      </c>
      <c r="AD94" s="100">
        <v>1</v>
      </c>
      <c r="AE94" s="100">
        <v>1</v>
      </c>
      <c r="AF94" s="100">
        <v>0</v>
      </c>
      <c r="AG94" s="18">
        <v>0</v>
      </c>
      <c r="AH94" s="18">
        <v>0</v>
      </c>
      <c r="AI94" s="18">
        <v>0</v>
      </c>
      <c r="AJ94" s="286">
        <v>1</v>
      </c>
      <c r="AK94" s="286">
        <v>1</v>
      </c>
      <c r="AL94" s="286">
        <v>0</v>
      </c>
      <c r="AM94" s="352">
        <v>0</v>
      </c>
      <c r="AN94" s="352">
        <v>0</v>
      </c>
      <c r="AO94" s="352">
        <v>0</v>
      </c>
      <c r="AP94" s="363">
        <v>0</v>
      </c>
      <c r="AQ94" s="363">
        <v>0</v>
      </c>
      <c r="AR94" s="363">
        <v>0</v>
      </c>
      <c r="AS94" s="392">
        <v>4</v>
      </c>
      <c r="AT94" s="392">
        <v>4</v>
      </c>
      <c r="AU94" s="392">
        <v>0</v>
      </c>
      <c r="AV94" s="392">
        <v>5</v>
      </c>
      <c r="AW94" s="392">
        <v>5</v>
      </c>
      <c r="AX94" s="392">
        <v>0</v>
      </c>
      <c r="AY94" s="18">
        <v>0</v>
      </c>
      <c r="AZ94" s="18">
        <v>0</v>
      </c>
      <c r="BA94" s="18">
        <v>0</v>
      </c>
      <c r="BB94" s="18">
        <v>0</v>
      </c>
      <c r="BC94" s="18">
        <v>0</v>
      </c>
      <c r="BD94" s="18">
        <v>0</v>
      </c>
      <c r="BE94" s="18">
        <v>0</v>
      </c>
      <c r="BF94" s="18">
        <v>0</v>
      </c>
      <c r="BG94" s="18">
        <v>0</v>
      </c>
      <c r="BH94" s="18">
        <v>3</v>
      </c>
      <c r="BI94" s="18">
        <v>3</v>
      </c>
      <c r="BJ94" s="18">
        <v>0</v>
      </c>
      <c r="BK94" s="18">
        <v>3</v>
      </c>
      <c r="BL94" s="18">
        <v>3</v>
      </c>
      <c r="BM94" s="18">
        <v>0</v>
      </c>
      <c r="BN94" s="18">
        <v>0</v>
      </c>
      <c r="BO94" s="18">
        <v>0</v>
      </c>
      <c r="BP94" s="18">
        <v>0</v>
      </c>
      <c r="BQ94" s="18">
        <v>0</v>
      </c>
      <c r="BR94" s="18">
        <v>0</v>
      </c>
      <c r="BS94" s="18">
        <v>0</v>
      </c>
      <c r="BT94" s="18">
        <v>2</v>
      </c>
      <c r="BU94" s="18">
        <v>2</v>
      </c>
      <c r="BV94" s="18">
        <v>0</v>
      </c>
      <c r="BW94" s="18">
        <v>0</v>
      </c>
      <c r="BX94" s="18">
        <v>0</v>
      </c>
      <c r="BY94" s="18">
        <v>0</v>
      </c>
      <c r="BZ94" s="18"/>
      <c r="CA94" s="18"/>
      <c r="CB94" s="18"/>
    </row>
    <row r="95" spans="1:80" ht="15" x14ac:dyDescent="0.2">
      <c r="A95" s="10" t="s">
        <v>2313</v>
      </c>
      <c r="B95" s="11">
        <v>1</v>
      </c>
      <c r="C95" s="12" t="s">
        <v>1716</v>
      </c>
      <c r="D95" s="13" t="s">
        <v>1690</v>
      </c>
      <c r="E95" s="13" t="s">
        <v>1691</v>
      </c>
      <c r="F95" s="36">
        <v>40094</v>
      </c>
      <c r="G95" s="36">
        <v>39021</v>
      </c>
      <c r="H95" s="15" t="s">
        <v>1717</v>
      </c>
      <c r="I95" s="18">
        <v>0</v>
      </c>
      <c r="J95" s="18">
        <v>0</v>
      </c>
      <c r="K95" s="18">
        <v>0</v>
      </c>
      <c r="L95" s="100">
        <v>0</v>
      </c>
      <c r="M95" s="100">
        <v>0</v>
      </c>
      <c r="N95" s="100">
        <v>0</v>
      </c>
      <c r="O95" s="100">
        <v>1</v>
      </c>
      <c r="P95" s="100">
        <v>1</v>
      </c>
      <c r="Q95" s="100">
        <v>0</v>
      </c>
      <c r="R95" s="100">
        <v>0</v>
      </c>
      <c r="S95" s="100">
        <v>0</v>
      </c>
      <c r="T95" s="100">
        <v>0</v>
      </c>
      <c r="U95" s="100">
        <v>2</v>
      </c>
      <c r="V95" s="100">
        <v>2</v>
      </c>
      <c r="W95" s="100">
        <v>0</v>
      </c>
      <c r="X95" s="100">
        <v>0</v>
      </c>
      <c r="Y95" s="100">
        <v>0</v>
      </c>
      <c r="Z95" s="100">
        <v>0</v>
      </c>
      <c r="AA95" s="100">
        <v>2</v>
      </c>
      <c r="AB95" s="100">
        <v>2</v>
      </c>
      <c r="AC95" s="100">
        <v>0</v>
      </c>
      <c r="AD95" s="100">
        <v>0</v>
      </c>
      <c r="AE95" s="100">
        <v>0</v>
      </c>
      <c r="AF95" s="100">
        <v>0</v>
      </c>
      <c r="AG95" s="18">
        <v>0</v>
      </c>
      <c r="AH95" s="18">
        <v>0</v>
      </c>
      <c r="AI95" s="18">
        <v>0</v>
      </c>
      <c r="AJ95" s="286">
        <v>1</v>
      </c>
      <c r="AK95" s="286">
        <v>1</v>
      </c>
      <c r="AL95" s="286">
        <v>0</v>
      </c>
      <c r="AM95" s="352">
        <v>0</v>
      </c>
      <c r="AN95" s="352">
        <v>0</v>
      </c>
      <c r="AO95" s="352">
        <v>0</v>
      </c>
      <c r="AP95" s="363">
        <v>1</v>
      </c>
      <c r="AQ95" s="363">
        <v>1</v>
      </c>
      <c r="AR95" s="363">
        <v>0</v>
      </c>
      <c r="AS95" s="392">
        <v>1</v>
      </c>
      <c r="AT95" s="392">
        <v>1</v>
      </c>
      <c r="AU95" s="392">
        <v>0</v>
      </c>
      <c r="AV95" s="392">
        <v>3</v>
      </c>
      <c r="AW95" s="392">
        <v>3</v>
      </c>
      <c r="AX95" s="392">
        <v>0</v>
      </c>
      <c r="AY95" s="18">
        <v>0</v>
      </c>
      <c r="AZ95" s="18">
        <v>0</v>
      </c>
      <c r="BA95" s="18">
        <v>0</v>
      </c>
      <c r="BB95" s="18">
        <v>0</v>
      </c>
      <c r="BC95" s="18">
        <v>0</v>
      </c>
      <c r="BD95" s="18">
        <v>0</v>
      </c>
      <c r="BE95" s="18">
        <v>0</v>
      </c>
      <c r="BF95" s="18">
        <v>0</v>
      </c>
      <c r="BG95" s="18">
        <v>0</v>
      </c>
      <c r="BH95" s="18">
        <v>4</v>
      </c>
      <c r="BI95" s="18">
        <v>4</v>
      </c>
      <c r="BJ95" s="18">
        <v>0</v>
      </c>
      <c r="BK95" s="18">
        <v>4</v>
      </c>
      <c r="BL95" s="18">
        <v>4</v>
      </c>
      <c r="BM95" s="18">
        <v>0</v>
      </c>
      <c r="BN95" s="18">
        <v>0</v>
      </c>
      <c r="BO95" s="18">
        <v>0</v>
      </c>
      <c r="BP95" s="18">
        <v>0</v>
      </c>
      <c r="BQ95" s="18">
        <v>0</v>
      </c>
      <c r="BR95" s="18">
        <v>0</v>
      </c>
      <c r="BS95" s="18">
        <v>0</v>
      </c>
      <c r="BT95" s="18">
        <v>2</v>
      </c>
      <c r="BU95" s="18">
        <v>2</v>
      </c>
      <c r="BV95" s="18">
        <v>0</v>
      </c>
      <c r="BW95" s="18">
        <v>2</v>
      </c>
      <c r="BX95" s="18">
        <v>2</v>
      </c>
      <c r="BY95" s="18">
        <v>0</v>
      </c>
      <c r="BZ95" s="18"/>
      <c r="CA95" s="18"/>
      <c r="CB95" s="18"/>
    </row>
    <row r="96" spans="1:80" ht="15" x14ac:dyDescent="0.2">
      <c r="A96" s="10" t="s">
        <v>2313</v>
      </c>
      <c r="B96" s="11">
        <v>1</v>
      </c>
      <c r="C96" s="12" t="s">
        <v>1718</v>
      </c>
      <c r="D96" s="13" t="s">
        <v>1690</v>
      </c>
      <c r="E96" s="13" t="s">
        <v>2340</v>
      </c>
      <c r="F96" s="13"/>
      <c r="G96" s="36">
        <v>39122</v>
      </c>
      <c r="H96" s="15" t="s">
        <v>1719</v>
      </c>
      <c r="I96" s="18">
        <v>0</v>
      </c>
      <c r="J96" s="18">
        <v>0</v>
      </c>
      <c r="K96" s="18">
        <v>0</v>
      </c>
      <c r="L96" s="100">
        <v>0</v>
      </c>
      <c r="M96" s="100">
        <v>0</v>
      </c>
      <c r="N96" s="100">
        <v>0</v>
      </c>
      <c r="O96" s="100">
        <v>0</v>
      </c>
      <c r="P96" s="100">
        <v>0</v>
      </c>
      <c r="Q96" s="100">
        <v>0</v>
      </c>
      <c r="R96" s="100">
        <v>0</v>
      </c>
      <c r="S96" s="100">
        <v>0</v>
      </c>
      <c r="T96" s="100">
        <v>0</v>
      </c>
      <c r="U96" s="100">
        <v>0</v>
      </c>
      <c r="V96" s="100">
        <v>0</v>
      </c>
      <c r="W96" s="100">
        <v>0</v>
      </c>
      <c r="X96" s="100">
        <v>0</v>
      </c>
      <c r="Y96" s="100">
        <v>0</v>
      </c>
      <c r="Z96" s="100">
        <v>0</v>
      </c>
      <c r="AA96" s="100">
        <v>2</v>
      </c>
      <c r="AB96" s="100">
        <v>2</v>
      </c>
      <c r="AC96" s="100">
        <v>0</v>
      </c>
      <c r="AD96" s="100">
        <v>0</v>
      </c>
      <c r="AE96" s="100">
        <v>0</v>
      </c>
      <c r="AF96" s="100">
        <v>0</v>
      </c>
      <c r="AG96" s="18">
        <v>0</v>
      </c>
      <c r="AH96" s="18">
        <v>0</v>
      </c>
      <c r="AI96" s="18">
        <v>0</v>
      </c>
      <c r="AJ96" s="286">
        <v>0</v>
      </c>
      <c r="AK96" s="286">
        <v>0</v>
      </c>
      <c r="AL96" s="286">
        <v>0</v>
      </c>
      <c r="AM96" s="352">
        <v>0</v>
      </c>
      <c r="AN96" s="352">
        <v>0</v>
      </c>
      <c r="AO96" s="352">
        <v>0</v>
      </c>
      <c r="AP96" s="363">
        <v>0</v>
      </c>
      <c r="AQ96" s="363">
        <v>0</v>
      </c>
      <c r="AR96" s="363">
        <v>0</v>
      </c>
      <c r="AS96" s="392">
        <v>0</v>
      </c>
      <c r="AT96" s="392">
        <v>0</v>
      </c>
      <c r="AU96" s="392">
        <v>0</v>
      </c>
      <c r="AV96" s="392">
        <v>0</v>
      </c>
      <c r="AW96" s="392">
        <v>0</v>
      </c>
      <c r="AX96" s="392">
        <v>0</v>
      </c>
      <c r="AY96" s="18">
        <v>0</v>
      </c>
      <c r="AZ96" s="18">
        <v>0</v>
      </c>
      <c r="BA96" s="18">
        <v>0</v>
      </c>
      <c r="BB96" s="18">
        <v>0</v>
      </c>
      <c r="BC96" s="18">
        <v>0</v>
      </c>
      <c r="BD96" s="18">
        <v>0</v>
      </c>
      <c r="BE96" s="18">
        <v>0</v>
      </c>
      <c r="BF96" s="18">
        <v>0</v>
      </c>
      <c r="BG96" s="18">
        <v>0</v>
      </c>
      <c r="BH96" s="18">
        <v>0</v>
      </c>
      <c r="BI96" s="18">
        <v>0</v>
      </c>
      <c r="BJ96" s="18">
        <v>0</v>
      </c>
      <c r="BK96" s="18">
        <v>0</v>
      </c>
      <c r="BL96" s="18">
        <v>0</v>
      </c>
      <c r="BM96" s="18">
        <v>0</v>
      </c>
      <c r="BN96" s="18">
        <v>0</v>
      </c>
      <c r="BO96" s="18">
        <v>0</v>
      </c>
      <c r="BP96" s="18">
        <v>0</v>
      </c>
      <c r="BQ96" s="18">
        <v>0</v>
      </c>
      <c r="BR96" s="18">
        <v>0</v>
      </c>
      <c r="BS96" s="18">
        <v>0</v>
      </c>
      <c r="BT96" s="18">
        <v>0</v>
      </c>
      <c r="BU96" s="18">
        <v>0</v>
      </c>
      <c r="BV96" s="18">
        <v>0</v>
      </c>
      <c r="BW96" s="18">
        <v>0</v>
      </c>
      <c r="BX96" s="18">
        <v>0</v>
      </c>
      <c r="BY96" s="18">
        <v>0</v>
      </c>
      <c r="BZ96" s="18"/>
      <c r="CA96" s="18"/>
      <c r="CB96" s="18"/>
    </row>
    <row r="97" spans="1:80" ht="15" x14ac:dyDescent="0.2">
      <c r="A97" s="10" t="s">
        <v>2313</v>
      </c>
      <c r="B97" s="11">
        <v>1</v>
      </c>
      <c r="C97" s="12" t="s">
        <v>1720</v>
      </c>
      <c r="D97" s="13" t="s">
        <v>1690</v>
      </c>
      <c r="E97" s="13" t="s">
        <v>2340</v>
      </c>
      <c r="F97" s="13"/>
      <c r="G97" s="36">
        <v>39021</v>
      </c>
      <c r="H97" s="15" t="s">
        <v>1721</v>
      </c>
      <c r="I97" s="18">
        <v>3</v>
      </c>
      <c r="J97" s="18">
        <v>3</v>
      </c>
      <c r="K97" s="18">
        <v>0</v>
      </c>
      <c r="L97" s="100">
        <v>5</v>
      </c>
      <c r="M97" s="100">
        <v>5</v>
      </c>
      <c r="N97" s="100">
        <v>0</v>
      </c>
      <c r="O97" s="100">
        <v>2</v>
      </c>
      <c r="P97" s="100">
        <v>2</v>
      </c>
      <c r="Q97" s="100">
        <v>0</v>
      </c>
      <c r="R97" s="100">
        <v>5</v>
      </c>
      <c r="S97" s="100">
        <v>5</v>
      </c>
      <c r="T97" s="100">
        <v>0</v>
      </c>
      <c r="U97" s="100">
        <v>4</v>
      </c>
      <c r="V97" s="100">
        <v>4</v>
      </c>
      <c r="W97" s="100">
        <v>0</v>
      </c>
      <c r="X97" s="100">
        <v>0</v>
      </c>
      <c r="Y97" s="100">
        <v>0</v>
      </c>
      <c r="Z97" s="100">
        <v>0</v>
      </c>
      <c r="AA97" s="100">
        <v>4</v>
      </c>
      <c r="AB97" s="100">
        <v>4</v>
      </c>
      <c r="AC97" s="100">
        <v>0</v>
      </c>
      <c r="AD97" s="100">
        <v>3</v>
      </c>
      <c r="AE97" s="100">
        <v>3</v>
      </c>
      <c r="AF97" s="100">
        <v>0</v>
      </c>
      <c r="AG97" s="18">
        <v>4</v>
      </c>
      <c r="AH97" s="18">
        <v>4</v>
      </c>
      <c r="AI97" s="18">
        <v>0</v>
      </c>
      <c r="AJ97" s="286">
        <v>1</v>
      </c>
      <c r="AK97" s="286">
        <v>1</v>
      </c>
      <c r="AL97" s="286">
        <v>0</v>
      </c>
      <c r="AM97" s="352">
        <v>0</v>
      </c>
      <c r="AN97" s="352">
        <v>0</v>
      </c>
      <c r="AO97" s="352">
        <v>0</v>
      </c>
      <c r="AP97" s="363">
        <v>2</v>
      </c>
      <c r="AQ97" s="363">
        <v>2</v>
      </c>
      <c r="AR97" s="363">
        <v>0</v>
      </c>
      <c r="AS97" s="392">
        <v>4</v>
      </c>
      <c r="AT97" s="392">
        <v>4</v>
      </c>
      <c r="AU97" s="392">
        <v>0</v>
      </c>
      <c r="AV97" s="392">
        <v>6</v>
      </c>
      <c r="AW97" s="392">
        <v>6</v>
      </c>
      <c r="AX97" s="392">
        <v>0</v>
      </c>
      <c r="AY97" s="18">
        <v>5</v>
      </c>
      <c r="AZ97" s="18">
        <v>5</v>
      </c>
      <c r="BA97" s="18">
        <v>0</v>
      </c>
      <c r="BB97" s="18">
        <v>0</v>
      </c>
      <c r="BC97" s="18">
        <v>0</v>
      </c>
      <c r="BD97" s="18">
        <v>0</v>
      </c>
      <c r="BE97" s="18">
        <v>0</v>
      </c>
      <c r="BF97" s="18">
        <v>0</v>
      </c>
      <c r="BG97" s="18">
        <v>0</v>
      </c>
      <c r="BH97" s="18">
        <v>4</v>
      </c>
      <c r="BI97" s="18">
        <v>4</v>
      </c>
      <c r="BJ97" s="18">
        <v>0</v>
      </c>
      <c r="BK97" s="18">
        <v>6</v>
      </c>
      <c r="BL97" s="18">
        <v>6</v>
      </c>
      <c r="BM97" s="18">
        <v>0</v>
      </c>
      <c r="BN97" s="18">
        <v>0</v>
      </c>
      <c r="BO97" s="18">
        <v>0</v>
      </c>
      <c r="BP97" s="18">
        <v>0</v>
      </c>
      <c r="BQ97" s="18">
        <v>0</v>
      </c>
      <c r="BR97" s="18">
        <v>0</v>
      </c>
      <c r="BS97" s="18">
        <v>0</v>
      </c>
      <c r="BT97" s="18">
        <v>3</v>
      </c>
      <c r="BU97" s="18">
        <v>3</v>
      </c>
      <c r="BV97" s="18">
        <v>0</v>
      </c>
      <c r="BW97" s="18">
        <v>0</v>
      </c>
      <c r="BX97" s="18">
        <v>0</v>
      </c>
      <c r="BY97" s="18">
        <v>0</v>
      </c>
      <c r="BZ97" s="18"/>
      <c r="CA97" s="18"/>
      <c r="CB97" s="18"/>
    </row>
    <row r="98" spans="1:80" ht="15" x14ac:dyDescent="0.2">
      <c r="A98" s="10" t="s">
        <v>2313</v>
      </c>
      <c r="B98" s="11">
        <v>1</v>
      </c>
      <c r="C98" s="12" t="s">
        <v>1722</v>
      </c>
      <c r="D98" s="13" t="s">
        <v>1690</v>
      </c>
      <c r="E98" s="13" t="s">
        <v>2340</v>
      </c>
      <c r="F98" s="13"/>
      <c r="G98" s="36">
        <v>39122</v>
      </c>
      <c r="H98" s="15" t="s">
        <v>852</v>
      </c>
      <c r="I98" s="18">
        <v>0</v>
      </c>
      <c r="J98" s="18">
        <v>0</v>
      </c>
      <c r="K98" s="18">
        <v>0</v>
      </c>
      <c r="L98" s="100">
        <v>0</v>
      </c>
      <c r="M98" s="100">
        <v>0</v>
      </c>
      <c r="N98" s="100">
        <v>0</v>
      </c>
      <c r="O98" s="100">
        <v>0</v>
      </c>
      <c r="P98" s="100">
        <v>0</v>
      </c>
      <c r="Q98" s="100">
        <v>0</v>
      </c>
      <c r="R98" s="100">
        <v>1</v>
      </c>
      <c r="S98" s="100">
        <v>1</v>
      </c>
      <c r="T98" s="100">
        <v>0</v>
      </c>
      <c r="U98" s="100">
        <v>2</v>
      </c>
      <c r="V98" s="100">
        <v>2</v>
      </c>
      <c r="W98" s="100">
        <v>0</v>
      </c>
      <c r="X98" s="100">
        <v>0</v>
      </c>
      <c r="Y98" s="100">
        <v>0</v>
      </c>
      <c r="Z98" s="100">
        <v>0</v>
      </c>
      <c r="AA98" s="100">
        <v>3</v>
      </c>
      <c r="AB98" s="100">
        <v>3</v>
      </c>
      <c r="AC98" s="100">
        <v>0</v>
      </c>
      <c r="AD98" s="100">
        <v>2</v>
      </c>
      <c r="AE98" s="100">
        <v>2</v>
      </c>
      <c r="AF98" s="100">
        <v>0</v>
      </c>
      <c r="AG98" s="18">
        <v>0</v>
      </c>
      <c r="AH98" s="18">
        <v>0</v>
      </c>
      <c r="AI98" s="18">
        <v>0</v>
      </c>
      <c r="AJ98" s="286">
        <v>1</v>
      </c>
      <c r="AK98" s="286">
        <v>1</v>
      </c>
      <c r="AL98" s="286">
        <v>0</v>
      </c>
      <c r="AM98" s="352">
        <v>0</v>
      </c>
      <c r="AN98" s="352">
        <v>0</v>
      </c>
      <c r="AO98" s="352">
        <v>0</v>
      </c>
      <c r="AP98" s="363">
        <v>1</v>
      </c>
      <c r="AQ98" s="363">
        <v>1</v>
      </c>
      <c r="AR98" s="363">
        <v>0</v>
      </c>
      <c r="AS98" s="392">
        <v>3</v>
      </c>
      <c r="AT98" s="392">
        <v>3</v>
      </c>
      <c r="AU98" s="392">
        <v>0</v>
      </c>
      <c r="AV98" s="392">
        <v>2</v>
      </c>
      <c r="AW98" s="392">
        <v>2</v>
      </c>
      <c r="AX98" s="392">
        <v>0</v>
      </c>
      <c r="AY98" s="18">
        <v>2</v>
      </c>
      <c r="AZ98" s="18">
        <v>2</v>
      </c>
      <c r="BA98" s="18">
        <v>0</v>
      </c>
      <c r="BB98" s="18">
        <v>0</v>
      </c>
      <c r="BC98" s="18">
        <v>0</v>
      </c>
      <c r="BD98" s="18">
        <v>0</v>
      </c>
      <c r="BE98" s="18">
        <v>0</v>
      </c>
      <c r="BF98" s="18">
        <v>0</v>
      </c>
      <c r="BG98" s="18">
        <v>0</v>
      </c>
      <c r="BH98" s="18">
        <v>5</v>
      </c>
      <c r="BI98" s="18">
        <v>5</v>
      </c>
      <c r="BJ98" s="18">
        <v>0</v>
      </c>
      <c r="BK98" s="18">
        <v>3</v>
      </c>
      <c r="BL98" s="18">
        <v>3</v>
      </c>
      <c r="BM98" s="18">
        <v>0</v>
      </c>
      <c r="BN98" s="18">
        <v>0</v>
      </c>
      <c r="BO98" s="18">
        <v>0</v>
      </c>
      <c r="BP98" s="18">
        <v>0</v>
      </c>
      <c r="BQ98" s="18">
        <v>0</v>
      </c>
      <c r="BR98" s="18">
        <v>0</v>
      </c>
      <c r="BS98" s="18">
        <v>0</v>
      </c>
      <c r="BT98" s="18">
        <v>0</v>
      </c>
      <c r="BU98" s="18">
        <v>0</v>
      </c>
      <c r="BV98" s="18">
        <v>0</v>
      </c>
      <c r="BW98" s="18">
        <v>0</v>
      </c>
      <c r="BX98" s="18">
        <v>0</v>
      </c>
      <c r="BY98" s="18">
        <v>0</v>
      </c>
      <c r="BZ98" s="18"/>
      <c r="CA98" s="18"/>
      <c r="CB98" s="18"/>
    </row>
    <row r="99" spans="1:80" ht="15" x14ac:dyDescent="0.2">
      <c r="A99" s="10" t="s">
        <v>2313</v>
      </c>
      <c r="B99" s="11">
        <v>1</v>
      </c>
      <c r="C99" s="12" t="s">
        <v>853</v>
      </c>
      <c r="D99" s="13" t="s">
        <v>1690</v>
      </c>
      <c r="E99" s="13" t="s">
        <v>2340</v>
      </c>
      <c r="F99" s="13"/>
      <c r="G99" s="36">
        <v>39122</v>
      </c>
      <c r="H99" s="15" t="s">
        <v>2078</v>
      </c>
      <c r="I99" s="18">
        <v>2</v>
      </c>
      <c r="J99" s="18">
        <v>2</v>
      </c>
      <c r="K99" s="18">
        <v>0</v>
      </c>
      <c r="L99" s="100">
        <v>2</v>
      </c>
      <c r="M99" s="100">
        <v>2</v>
      </c>
      <c r="N99" s="100">
        <v>0</v>
      </c>
      <c r="O99" s="100">
        <v>0</v>
      </c>
      <c r="P99" s="100">
        <v>0</v>
      </c>
      <c r="Q99" s="100">
        <v>0</v>
      </c>
      <c r="R99" s="100">
        <v>0</v>
      </c>
      <c r="S99" s="100">
        <v>0</v>
      </c>
      <c r="T99" s="100">
        <v>0</v>
      </c>
      <c r="U99" s="100">
        <v>0</v>
      </c>
      <c r="V99" s="100">
        <v>0</v>
      </c>
      <c r="W99" s="100">
        <v>0</v>
      </c>
      <c r="X99" s="100">
        <v>0</v>
      </c>
      <c r="Y99" s="100">
        <v>0</v>
      </c>
      <c r="Z99" s="100">
        <v>0</v>
      </c>
      <c r="AA99" s="100">
        <v>4</v>
      </c>
      <c r="AB99" s="100">
        <v>4</v>
      </c>
      <c r="AC99" s="100">
        <v>0</v>
      </c>
      <c r="AD99" s="100">
        <v>1</v>
      </c>
      <c r="AE99" s="100">
        <v>1</v>
      </c>
      <c r="AF99" s="100">
        <v>0</v>
      </c>
      <c r="AG99" s="18">
        <v>0</v>
      </c>
      <c r="AH99" s="18">
        <v>0</v>
      </c>
      <c r="AI99" s="18">
        <v>0</v>
      </c>
      <c r="AJ99" s="286">
        <v>0</v>
      </c>
      <c r="AK99" s="286">
        <v>0</v>
      </c>
      <c r="AL99" s="286">
        <v>0</v>
      </c>
      <c r="AM99" s="352">
        <v>0</v>
      </c>
      <c r="AN99" s="352">
        <v>0</v>
      </c>
      <c r="AO99" s="352">
        <v>0</v>
      </c>
      <c r="AP99" s="363">
        <v>2</v>
      </c>
      <c r="AQ99" s="363">
        <v>2</v>
      </c>
      <c r="AR99" s="363">
        <v>0</v>
      </c>
      <c r="AS99" s="392">
        <v>1</v>
      </c>
      <c r="AT99" s="392">
        <v>1</v>
      </c>
      <c r="AU99" s="392">
        <v>0</v>
      </c>
      <c r="AV99" s="392">
        <v>4</v>
      </c>
      <c r="AW99" s="392">
        <v>4</v>
      </c>
      <c r="AX99" s="392">
        <v>0</v>
      </c>
      <c r="AY99" s="18">
        <v>2</v>
      </c>
      <c r="AZ99" s="18">
        <v>2</v>
      </c>
      <c r="BA99" s="18">
        <v>0</v>
      </c>
      <c r="BB99" s="18">
        <v>0</v>
      </c>
      <c r="BC99" s="18">
        <v>0</v>
      </c>
      <c r="BD99" s="18">
        <v>0</v>
      </c>
      <c r="BE99" s="18">
        <v>0</v>
      </c>
      <c r="BF99" s="18">
        <v>0</v>
      </c>
      <c r="BG99" s="18">
        <v>0</v>
      </c>
      <c r="BH99" s="18">
        <v>1</v>
      </c>
      <c r="BI99" s="18">
        <v>1</v>
      </c>
      <c r="BJ99" s="18">
        <v>0</v>
      </c>
      <c r="BK99" s="18">
        <v>0</v>
      </c>
      <c r="BL99" s="18">
        <v>0</v>
      </c>
      <c r="BM99" s="18">
        <v>0</v>
      </c>
      <c r="BN99" s="18">
        <v>0</v>
      </c>
      <c r="BO99" s="18">
        <v>0</v>
      </c>
      <c r="BP99" s="18">
        <v>0</v>
      </c>
      <c r="BQ99" s="18">
        <v>0</v>
      </c>
      <c r="BR99" s="18">
        <v>0</v>
      </c>
      <c r="BS99" s="18">
        <v>0</v>
      </c>
      <c r="BT99" s="18">
        <v>1</v>
      </c>
      <c r="BU99" s="18">
        <v>1</v>
      </c>
      <c r="BV99" s="18">
        <v>0</v>
      </c>
      <c r="BW99" s="18">
        <v>0</v>
      </c>
      <c r="BX99" s="18">
        <v>0</v>
      </c>
      <c r="BY99" s="18">
        <v>0</v>
      </c>
      <c r="BZ99" s="18"/>
      <c r="CA99" s="18"/>
      <c r="CB99" s="18"/>
    </row>
    <row r="100" spans="1:80" ht="15" x14ac:dyDescent="0.2">
      <c r="A100" s="10" t="s">
        <v>2313</v>
      </c>
      <c r="B100" s="11">
        <v>1</v>
      </c>
      <c r="C100" s="12" t="s">
        <v>2079</v>
      </c>
      <c r="D100" s="13" t="s">
        <v>1690</v>
      </c>
      <c r="E100" s="13" t="s">
        <v>1691</v>
      </c>
      <c r="F100" s="36">
        <v>39345</v>
      </c>
      <c r="G100" s="36">
        <v>38831</v>
      </c>
      <c r="H100" s="15" t="s">
        <v>3318</v>
      </c>
      <c r="I100" s="18">
        <v>1</v>
      </c>
      <c r="J100" s="18">
        <v>1</v>
      </c>
      <c r="K100" s="18">
        <v>0</v>
      </c>
      <c r="L100" s="100">
        <v>3</v>
      </c>
      <c r="M100" s="100">
        <v>3</v>
      </c>
      <c r="N100" s="100">
        <v>0</v>
      </c>
      <c r="O100" s="100">
        <v>1</v>
      </c>
      <c r="P100" s="100">
        <v>1</v>
      </c>
      <c r="Q100" s="100">
        <v>0</v>
      </c>
      <c r="R100" s="100">
        <v>3</v>
      </c>
      <c r="S100" s="100">
        <v>3</v>
      </c>
      <c r="T100" s="100">
        <v>0</v>
      </c>
      <c r="U100" s="100">
        <v>2</v>
      </c>
      <c r="V100" s="100">
        <v>2</v>
      </c>
      <c r="W100" s="100">
        <v>0</v>
      </c>
      <c r="X100" s="100">
        <v>4</v>
      </c>
      <c r="Y100" s="100">
        <v>4</v>
      </c>
      <c r="Z100" s="100">
        <v>0</v>
      </c>
      <c r="AA100" s="100">
        <v>8</v>
      </c>
      <c r="AB100" s="100">
        <v>8</v>
      </c>
      <c r="AC100" s="100">
        <v>0</v>
      </c>
      <c r="AD100" s="100">
        <v>0</v>
      </c>
      <c r="AE100" s="100">
        <v>0</v>
      </c>
      <c r="AF100" s="100">
        <v>0</v>
      </c>
      <c r="AG100" s="18">
        <v>3</v>
      </c>
      <c r="AH100" s="18">
        <v>3</v>
      </c>
      <c r="AI100" s="18">
        <v>0</v>
      </c>
      <c r="AJ100" s="286">
        <v>4</v>
      </c>
      <c r="AK100" s="286">
        <v>4</v>
      </c>
      <c r="AL100" s="286">
        <v>0</v>
      </c>
      <c r="AM100" s="352">
        <v>0</v>
      </c>
      <c r="AN100" s="352">
        <v>0</v>
      </c>
      <c r="AO100" s="352">
        <v>0</v>
      </c>
      <c r="AP100" s="363">
        <v>3</v>
      </c>
      <c r="AQ100" s="363">
        <v>3</v>
      </c>
      <c r="AR100" s="363">
        <v>0</v>
      </c>
      <c r="AS100" s="392">
        <v>2</v>
      </c>
      <c r="AT100" s="392">
        <v>2</v>
      </c>
      <c r="AU100" s="392">
        <v>0</v>
      </c>
      <c r="AV100" s="392">
        <v>2</v>
      </c>
      <c r="AW100" s="392">
        <v>2</v>
      </c>
      <c r="AX100" s="392">
        <v>0</v>
      </c>
      <c r="AY100" s="18">
        <v>2</v>
      </c>
      <c r="AZ100" s="18">
        <v>2</v>
      </c>
      <c r="BA100" s="18">
        <v>0</v>
      </c>
      <c r="BB100" s="18">
        <v>0</v>
      </c>
      <c r="BC100" s="18">
        <v>0</v>
      </c>
      <c r="BD100" s="18">
        <v>0</v>
      </c>
      <c r="BE100" s="18">
        <v>0</v>
      </c>
      <c r="BF100" s="18">
        <v>0</v>
      </c>
      <c r="BG100" s="18">
        <v>0</v>
      </c>
      <c r="BH100" s="18">
        <v>3</v>
      </c>
      <c r="BI100" s="18">
        <v>3</v>
      </c>
      <c r="BJ100" s="18">
        <v>0</v>
      </c>
      <c r="BK100" s="18">
        <v>4</v>
      </c>
      <c r="BL100" s="18">
        <v>4</v>
      </c>
      <c r="BM100" s="18">
        <v>0</v>
      </c>
      <c r="BN100" s="18">
        <v>0</v>
      </c>
      <c r="BO100" s="18">
        <v>0</v>
      </c>
      <c r="BP100" s="18">
        <v>0</v>
      </c>
      <c r="BQ100" s="18">
        <v>0</v>
      </c>
      <c r="BR100" s="18">
        <v>0</v>
      </c>
      <c r="BS100" s="18">
        <v>0</v>
      </c>
      <c r="BT100" s="18">
        <v>2</v>
      </c>
      <c r="BU100" s="18">
        <v>2</v>
      </c>
      <c r="BV100" s="18">
        <v>0</v>
      </c>
      <c r="BW100" s="18">
        <v>4</v>
      </c>
      <c r="BX100" s="18">
        <v>4</v>
      </c>
      <c r="BY100" s="18">
        <v>0</v>
      </c>
      <c r="BZ100" s="18"/>
      <c r="CA100" s="18"/>
      <c r="CB100" s="18"/>
    </row>
    <row r="101" spans="1:80" ht="15" x14ac:dyDescent="0.2">
      <c r="A101" s="10" t="s">
        <v>2313</v>
      </c>
      <c r="B101" s="11">
        <v>1</v>
      </c>
      <c r="C101" s="12" t="s">
        <v>3319</v>
      </c>
      <c r="D101" s="13" t="s">
        <v>1690</v>
      </c>
      <c r="E101" s="13" t="s">
        <v>2340</v>
      </c>
      <c r="F101" s="13"/>
      <c r="G101" s="36">
        <v>38831</v>
      </c>
      <c r="H101" s="15" t="s">
        <v>267</v>
      </c>
      <c r="I101" s="18">
        <v>0</v>
      </c>
      <c r="J101" s="18">
        <v>0</v>
      </c>
      <c r="K101" s="18">
        <v>0</v>
      </c>
      <c r="L101" s="100">
        <v>0</v>
      </c>
      <c r="M101" s="100">
        <v>0</v>
      </c>
      <c r="N101" s="100">
        <v>0</v>
      </c>
      <c r="O101" s="100">
        <v>0</v>
      </c>
      <c r="P101" s="100">
        <v>0</v>
      </c>
      <c r="Q101" s="100">
        <v>0</v>
      </c>
      <c r="R101" s="100">
        <v>0</v>
      </c>
      <c r="S101" s="100">
        <v>0</v>
      </c>
      <c r="T101" s="100">
        <v>0</v>
      </c>
      <c r="U101" s="100">
        <v>0</v>
      </c>
      <c r="V101" s="100">
        <v>0</v>
      </c>
      <c r="W101" s="100">
        <v>0</v>
      </c>
      <c r="X101" s="100">
        <v>0</v>
      </c>
      <c r="Y101" s="100">
        <v>0</v>
      </c>
      <c r="Z101" s="100">
        <v>0</v>
      </c>
      <c r="AA101" s="100">
        <v>0</v>
      </c>
      <c r="AB101" s="100">
        <v>0</v>
      </c>
      <c r="AC101" s="100">
        <v>0</v>
      </c>
      <c r="AD101" s="100">
        <v>0</v>
      </c>
      <c r="AE101" s="100">
        <v>0</v>
      </c>
      <c r="AF101" s="100">
        <v>0</v>
      </c>
      <c r="AG101" s="18">
        <v>0</v>
      </c>
      <c r="AH101" s="18">
        <v>0</v>
      </c>
      <c r="AI101" s="18">
        <v>0</v>
      </c>
      <c r="AJ101" s="286">
        <v>0</v>
      </c>
      <c r="AK101" s="286">
        <v>0</v>
      </c>
      <c r="AL101" s="286">
        <v>0</v>
      </c>
      <c r="AM101" s="352">
        <v>0</v>
      </c>
      <c r="AN101" s="352">
        <v>0</v>
      </c>
      <c r="AO101" s="352">
        <v>0</v>
      </c>
      <c r="AP101" s="363">
        <v>0</v>
      </c>
      <c r="AQ101" s="363">
        <v>0</v>
      </c>
      <c r="AR101" s="363">
        <v>0</v>
      </c>
      <c r="AS101" s="392">
        <v>0</v>
      </c>
      <c r="AT101" s="392">
        <v>0</v>
      </c>
      <c r="AU101" s="392">
        <v>0</v>
      </c>
      <c r="AV101" s="392">
        <v>0</v>
      </c>
      <c r="AW101" s="392">
        <v>0</v>
      </c>
      <c r="AX101" s="392">
        <v>0</v>
      </c>
      <c r="AY101" s="18">
        <v>0</v>
      </c>
      <c r="AZ101" s="18">
        <v>0</v>
      </c>
      <c r="BA101" s="18">
        <v>0</v>
      </c>
      <c r="BB101" s="18">
        <v>0</v>
      </c>
      <c r="BC101" s="18">
        <v>0</v>
      </c>
      <c r="BD101" s="18">
        <v>0</v>
      </c>
      <c r="BE101" s="18">
        <v>0</v>
      </c>
      <c r="BF101" s="18">
        <v>0</v>
      </c>
      <c r="BG101" s="18">
        <v>0</v>
      </c>
      <c r="BH101" s="18">
        <v>0</v>
      </c>
      <c r="BI101" s="18">
        <v>0</v>
      </c>
      <c r="BJ101" s="18">
        <v>0</v>
      </c>
      <c r="BK101" s="18">
        <v>0</v>
      </c>
      <c r="BL101" s="18">
        <v>0</v>
      </c>
      <c r="BM101" s="18">
        <v>0</v>
      </c>
      <c r="BN101" s="18">
        <v>0</v>
      </c>
      <c r="BO101" s="18">
        <v>0</v>
      </c>
      <c r="BP101" s="18">
        <v>0</v>
      </c>
      <c r="BQ101" s="18">
        <v>0</v>
      </c>
      <c r="BR101" s="18">
        <v>0</v>
      </c>
      <c r="BS101" s="18">
        <v>0</v>
      </c>
      <c r="BT101" s="18">
        <v>0</v>
      </c>
      <c r="BU101" s="18">
        <v>0</v>
      </c>
      <c r="BV101" s="18">
        <v>0</v>
      </c>
      <c r="BW101" s="18">
        <v>0</v>
      </c>
      <c r="BX101" s="18">
        <v>0</v>
      </c>
      <c r="BY101" s="18">
        <v>0</v>
      </c>
      <c r="BZ101" s="18"/>
      <c r="CA101" s="18"/>
      <c r="CB101" s="18"/>
    </row>
    <row r="102" spans="1:80" ht="15" x14ac:dyDescent="0.2">
      <c r="A102" s="10" t="s">
        <v>2313</v>
      </c>
      <c r="B102" s="11">
        <v>1</v>
      </c>
      <c r="C102" s="12" t="s">
        <v>3071</v>
      </c>
      <c r="D102" s="13" t="s">
        <v>1690</v>
      </c>
      <c r="E102" s="13" t="s">
        <v>2340</v>
      </c>
      <c r="F102" s="13"/>
      <c r="G102" s="36">
        <v>39122</v>
      </c>
      <c r="H102" s="15" t="s">
        <v>3072</v>
      </c>
      <c r="I102" s="18">
        <v>0</v>
      </c>
      <c r="J102" s="18">
        <v>0</v>
      </c>
      <c r="K102" s="18">
        <v>0</v>
      </c>
      <c r="L102" s="100">
        <v>0</v>
      </c>
      <c r="M102" s="100">
        <v>0</v>
      </c>
      <c r="N102" s="100">
        <v>0</v>
      </c>
      <c r="O102" s="100">
        <v>0</v>
      </c>
      <c r="P102" s="100">
        <v>0</v>
      </c>
      <c r="Q102" s="100">
        <v>0</v>
      </c>
      <c r="R102" s="100">
        <v>0</v>
      </c>
      <c r="S102" s="100">
        <v>0</v>
      </c>
      <c r="T102" s="100">
        <v>0</v>
      </c>
      <c r="U102" s="100">
        <v>1</v>
      </c>
      <c r="V102" s="100">
        <v>1</v>
      </c>
      <c r="W102" s="100">
        <v>0</v>
      </c>
      <c r="X102" s="100">
        <v>0</v>
      </c>
      <c r="Y102" s="100">
        <v>0</v>
      </c>
      <c r="Z102" s="100">
        <v>0</v>
      </c>
      <c r="AA102" s="100">
        <v>1</v>
      </c>
      <c r="AB102" s="100">
        <v>1</v>
      </c>
      <c r="AC102" s="100">
        <v>0</v>
      </c>
      <c r="AD102" s="100">
        <v>0</v>
      </c>
      <c r="AE102" s="100">
        <v>0</v>
      </c>
      <c r="AF102" s="100">
        <v>0</v>
      </c>
      <c r="AG102" s="18">
        <v>0</v>
      </c>
      <c r="AH102" s="18">
        <v>0</v>
      </c>
      <c r="AI102" s="18">
        <v>0</v>
      </c>
      <c r="AJ102" s="286">
        <v>1</v>
      </c>
      <c r="AK102" s="286">
        <v>1</v>
      </c>
      <c r="AL102" s="286">
        <v>0</v>
      </c>
      <c r="AM102" s="352">
        <v>0</v>
      </c>
      <c r="AN102" s="352">
        <v>0</v>
      </c>
      <c r="AO102" s="352">
        <v>0</v>
      </c>
      <c r="AP102" s="363">
        <v>0</v>
      </c>
      <c r="AQ102" s="363">
        <v>0</v>
      </c>
      <c r="AR102" s="363">
        <v>0</v>
      </c>
      <c r="AS102" s="392">
        <v>0</v>
      </c>
      <c r="AT102" s="392">
        <v>0</v>
      </c>
      <c r="AU102" s="392">
        <v>0</v>
      </c>
      <c r="AV102" s="392">
        <v>1</v>
      </c>
      <c r="AW102" s="392">
        <v>1</v>
      </c>
      <c r="AX102" s="392">
        <v>0</v>
      </c>
      <c r="AY102" s="18">
        <v>0</v>
      </c>
      <c r="AZ102" s="18">
        <v>0</v>
      </c>
      <c r="BA102" s="18">
        <v>0</v>
      </c>
      <c r="BB102" s="18">
        <v>0</v>
      </c>
      <c r="BC102" s="18">
        <v>0</v>
      </c>
      <c r="BD102" s="18">
        <v>0</v>
      </c>
      <c r="BE102" s="18">
        <v>0</v>
      </c>
      <c r="BF102" s="18">
        <v>0</v>
      </c>
      <c r="BG102" s="18">
        <v>0</v>
      </c>
      <c r="BH102" s="18">
        <v>0</v>
      </c>
      <c r="BI102" s="18">
        <v>0</v>
      </c>
      <c r="BJ102" s="18">
        <v>0</v>
      </c>
      <c r="BK102" s="18">
        <v>0</v>
      </c>
      <c r="BL102" s="18">
        <v>0</v>
      </c>
      <c r="BM102" s="18">
        <v>0</v>
      </c>
      <c r="BN102" s="18">
        <v>0</v>
      </c>
      <c r="BO102" s="18">
        <v>0</v>
      </c>
      <c r="BP102" s="18">
        <v>0</v>
      </c>
      <c r="BQ102" s="18">
        <v>0</v>
      </c>
      <c r="BR102" s="18">
        <v>0</v>
      </c>
      <c r="BS102" s="18">
        <v>0</v>
      </c>
      <c r="BT102" s="18">
        <v>0</v>
      </c>
      <c r="BU102" s="18">
        <v>0</v>
      </c>
      <c r="BV102" s="18">
        <v>0</v>
      </c>
      <c r="BW102" s="18">
        <v>0</v>
      </c>
      <c r="BX102" s="18">
        <v>0</v>
      </c>
      <c r="BY102" s="18">
        <v>0</v>
      </c>
      <c r="BZ102" s="18"/>
      <c r="CA102" s="18"/>
      <c r="CB102" s="18"/>
    </row>
    <row r="103" spans="1:80" ht="15" x14ac:dyDescent="0.2">
      <c r="A103" s="10" t="s">
        <v>2313</v>
      </c>
      <c r="B103" s="11">
        <v>1</v>
      </c>
      <c r="C103" s="12" t="s">
        <v>3073</v>
      </c>
      <c r="D103" s="13" t="s">
        <v>1690</v>
      </c>
      <c r="E103" s="13" t="s">
        <v>2340</v>
      </c>
      <c r="F103" s="13"/>
      <c r="G103" s="36">
        <v>39122</v>
      </c>
      <c r="H103" s="15" t="s">
        <v>3074</v>
      </c>
      <c r="I103" s="18">
        <v>1</v>
      </c>
      <c r="J103" s="18">
        <v>1</v>
      </c>
      <c r="K103" s="18">
        <v>0</v>
      </c>
      <c r="L103" s="100">
        <v>1</v>
      </c>
      <c r="M103" s="100">
        <v>1</v>
      </c>
      <c r="N103" s="100">
        <v>0</v>
      </c>
      <c r="O103" s="100">
        <v>0</v>
      </c>
      <c r="P103" s="100">
        <v>0</v>
      </c>
      <c r="Q103" s="100">
        <v>0</v>
      </c>
      <c r="R103" s="100">
        <v>1</v>
      </c>
      <c r="S103" s="100">
        <v>1</v>
      </c>
      <c r="T103" s="100">
        <v>0</v>
      </c>
      <c r="U103" s="100">
        <v>2</v>
      </c>
      <c r="V103" s="100">
        <v>2</v>
      </c>
      <c r="W103" s="100">
        <v>0</v>
      </c>
      <c r="X103" s="100">
        <v>0</v>
      </c>
      <c r="Y103" s="100">
        <v>0</v>
      </c>
      <c r="Z103" s="100">
        <v>0</v>
      </c>
      <c r="AA103" s="100">
        <v>1</v>
      </c>
      <c r="AB103" s="100">
        <v>1</v>
      </c>
      <c r="AC103" s="100">
        <v>0</v>
      </c>
      <c r="AD103" s="100">
        <v>0</v>
      </c>
      <c r="AE103" s="100">
        <v>0</v>
      </c>
      <c r="AF103" s="100">
        <v>0</v>
      </c>
      <c r="AG103" s="18">
        <v>0</v>
      </c>
      <c r="AH103" s="18">
        <v>0</v>
      </c>
      <c r="AI103" s="18">
        <v>0</v>
      </c>
      <c r="AJ103" s="286">
        <v>0</v>
      </c>
      <c r="AK103" s="286">
        <v>0</v>
      </c>
      <c r="AL103" s="286">
        <v>0</v>
      </c>
      <c r="AM103" s="352">
        <v>0</v>
      </c>
      <c r="AN103" s="352">
        <v>0</v>
      </c>
      <c r="AO103" s="352">
        <v>0</v>
      </c>
      <c r="AP103" s="363">
        <v>0</v>
      </c>
      <c r="AQ103" s="363">
        <v>0</v>
      </c>
      <c r="AR103" s="363">
        <v>0</v>
      </c>
      <c r="AS103" s="392">
        <v>0</v>
      </c>
      <c r="AT103" s="392">
        <v>0</v>
      </c>
      <c r="AU103" s="392">
        <v>0</v>
      </c>
      <c r="AV103" s="392">
        <v>0</v>
      </c>
      <c r="AW103" s="392">
        <v>0</v>
      </c>
      <c r="AX103" s="392">
        <v>0</v>
      </c>
      <c r="AY103" s="18">
        <v>0</v>
      </c>
      <c r="AZ103" s="18">
        <v>0</v>
      </c>
      <c r="BA103" s="18">
        <v>0</v>
      </c>
      <c r="BB103" s="18">
        <v>0</v>
      </c>
      <c r="BC103" s="18">
        <v>0</v>
      </c>
      <c r="BD103" s="18">
        <v>0</v>
      </c>
      <c r="BE103" s="18">
        <v>0</v>
      </c>
      <c r="BF103" s="18">
        <v>0</v>
      </c>
      <c r="BG103" s="18">
        <v>0</v>
      </c>
      <c r="BH103" s="18">
        <v>0</v>
      </c>
      <c r="BI103" s="18">
        <v>0</v>
      </c>
      <c r="BJ103" s="18">
        <v>0</v>
      </c>
      <c r="BK103" s="18">
        <v>1</v>
      </c>
      <c r="BL103" s="18">
        <v>1</v>
      </c>
      <c r="BM103" s="18">
        <v>0</v>
      </c>
      <c r="BN103" s="18">
        <v>0</v>
      </c>
      <c r="BO103" s="18">
        <v>0</v>
      </c>
      <c r="BP103" s="18">
        <v>0</v>
      </c>
      <c r="BQ103" s="18">
        <v>0</v>
      </c>
      <c r="BR103" s="18">
        <v>0</v>
      </c>
      <c r="BS103" s="18">
        <v>0</v>
      </c>
      <c r="BT103" s="18">
        <v>0</v>
      </c>
      <c r="BU103" s="18">
        <v>0</v>
      </c>
      <c r="BV103" s="18">
        <v>0</v>
      </c>
      <c r="BW103" s="18">
        <v>0</v>
      </c>
      <c r="BX103" s="18">
        <v>0</v>
      </c>
      <c r="BY103" s="18">
        <v>0</v>
      </c>
      <c r="BZ103" s="18"/>
      <c r="CA103" s="18"/>
      <c r="CB103" s="18"/>
    </row>
    <row r="104" spans="1:80" ht="15" x14ac:dyDescent="0.2">
      <c r="A104" s="10" t="s">
        <v>2313</v>
      </c>
      <c r="B104" s="11">
        <v>1</v>
      </c>
      <c r="C104" s="12" t="s">
        <v>3075</v>
      </c>
      <c r="D104" s="13" t="s">
        <v>1690</v>
      </c>
      <c r="E104" s="13" t="s">
        <v>1691</v>
      </c>
      <c r="F104" s="36">
        <v>39203</v>
      </c>
      <c r="G104" s="36">
        <v>38831</v>
      </c>
      <c r="H104" s="15" t="s">
        <v>3076</v>
      </c>
      <c r="I104" s="18">
        <v>1</v>
      </c>
      <c r="J104" s="18">
        <v>1</v>
      </c>
      <c r="K104" s="18">
        <v>0</v>
      </c>
      <c r="L104" s="100">
        <v>1</v>
      </c>
      <c r="M104" s="100">
        <v>1</v>
      </c>
      <c r="N104" s="100">
        <v>0</v>
      </c>
      <c r="O104" s="100">
        <v>1</v>
      </c>
      <c r="P104" s="100">
        <v>1</v>
      </c>
      <c r="Q104" s="100">
        <v>0</v>
      </c>
      <c r="R104" s="100">
        <v>1</v>
      </c>
      <c r="S104" s="100">
        <v>1</v>
      </c>
      <c r="T104" s="100">
        <v>0</v>
      </c>
      <c r="U104" s="100">
        <v>1</v>
      </c>
      <c r="V104" s="100">
        <v>1</v>
      </c>
      <c r="W104" s="100">
        <v>0</v>
      </c>
      <c r="X104" s="100">
        <v>0</v>
      </c>
      <c r="Y104" s="100">
        <v>0</v>
      </c>
      <c r="Z104" s="100">
        <v>0</v>
      </c>
      <c r="AA104" s="100">
        <v>1</v>
      </c>
      <c r="AB104" s="100">
        <v>1</v>
      </c>
      <c r="AC104" s="100">
        <v>0</v>
      </c>
      <c r="AD104" s="100">
        <v>1</v>
      </c>
      <c r="AE104" s="100">
        <v>1</v>
      </c>
      <c r="AF104" s="100">
        <v>0</v>
      </c>
      <c r="AG104" s="18">
        <v>2</v>
      </c>
      <c r="AH104" s="18">
        <v>2</v>
      </c>
      <c r="AI104" s="18">
        <v>0</v>
      </c>
      <c r="AJ104" s="286">
        <v>1</v>
      </c>
      <c r="AK104" s="286">
        <v>1</v>
      </c>
      <c r="AL104" s="286">
        <v>0</v>
      </c>
      <c r="AM104" s="352">
        <v>0</v>
      </c>
      <c r="AN104" s="352">
        <v>0</v>
      </c>
      <c r="AO104" s="352">
        <v>0</v>
      </c>
      <c r="AP104" s="363">
        <v>0</v>
      </c>
      <c r="AQ104" s="363">
        <v>0</v>
      </c>
      <c r="AR104" s="363">
        <v>0</v>
      </c>
      <c r="AS104" s="392">
        <v>0</v>
      </c>
      <c r="AT104" s="392">
        <v>0</v>
      </c>
      <c r="AU104" s="392">
        <v>0</v>
      </c>
      <c r="AV104" s="392">
        <v>3</v>
      </c>
      <c r="AW104" s="392">
        <v>3</v>
      </c>
      <c r="AX104" s="392">
        <v>0</v>
      </c>
      <c r="AY104" s="18">
        <v>1</v>
      </c>
      <c r="AZ104" s="18">
        <v>1</v>
      </c>
      <c r="BA104" s="18">
        <v>0</v>
      </c>
      <c r="BB104" s="18">
        <v>0</v>
      </c>
      <c r="BC104" s="18">
        <v>0</v>
      </c>
      <c r="BD104" s="18">
        <v>0</v>
      </c>
      <c r="BE104" s="18">
        <v>0</v>
      </c>
      <c r="BF104" s="18">
        <v>0</v>
      </c>
      <c r="BG104" s="18">
        <v>0</v>
      </c>
      <c r="BH104" s="18">
        <v>2</v>
      </c>
      <c r="BI104" s="18">
        <v>2</v>
      </c>
      <c r="BJ104" s="18">
        <v>0</v>
      </c>
      <c r="BK104" s="18">
        <v>0</v>
      </c>
      <c r="BL104" s="18">
        <v>0</v>
      </c>
      <c r="BM104" s="18">
        <v>0</v>
      </c>
      <c r="BN104" s="18">
        <v>0</v>
      </c>
      <c r="BO104" s="18">
        <v>0</v>
      </c>
      <c r="BP104" s="18">
        <v>0</v>
      </c>
      <c r="BQ104" s="18">
        <v>0</v>
      </c>
      <c r="BR104" s="18">
        <v>0</v>
      </c>
      <c r="BS104" s="18">
        <v>0</v>
      </c>
      <c r="BT104" s="18">
        <v>2</v>
      </c>
      <c r="BU104" s="18">
        <v>2</v>
      </c>
      <c r="BV104" s="18">
        <v>0</v>
      </c>
      <c r="BW104" s="18">
        <v>1</v>
      </c>
      <c r="BX104" s="18">
        <v>1</v>
      </c>
      <c r="BY104" s="18">
        <v>0</v>
      </c>
      <c r="BZ104" s="18"/>
      <c r="CA104" s="18"/>
      <c r="CB104" s="18"/>
    </row>
    <row r="105" spans="1:80" ht="15" x14ac:dyDescent="0.2">
      <c r="A105" s="10" t="s">
        <v>2313</v>
      </c>
      <c r="B105" s="11">
        <v>1</v>
      </c>
      <c r="C105" s="12" t="s">
        <v>272</v>
      </c>
      <c r="D105" s="13" t="s">
        <v>1690</v>
      </c>
      <c r="E105" s="13" t="s">
        <v>2340</v>
      </c>
      <c r="F105" s="13"/>
      <c r="G105" s="36">
        <v>39122</v>
      </c>
      <c r="H105" s="15" t="s">
        <v>1056</v>
      </c>
      <c r="I105" s="18">
        <v>0</v>
      </c>
      <c r="J105" s="18">
        <v>0</v>
      </c>
      <c r="K105" s="18">
        <v>0</v>
      </c>
      <c r="L105" s="100">
        <v>0</v>
      </c>
      <c r="M105" s="100">
        <v>0</v>
      </c>
      <c r="N105" s="100">
        <v>0</v>
      </c>
      <c r="O105" s="100">
        <v>0</v>
      </c>
      <c r="P105" s="100">
        <v>0</v>
      </c>
      <c r="Q105" s="100">
        <v>0</v>
      </c>
      <c r="R105" s="100">
        <v>0</v>
      </c>
      <c r="S105" s="100">
        <v>0</v>
      </c>
      <c r="T105" s="100">
        <v>0</v>
      </c>
      <c r="U105" s="100">
        <v>0</v>
      </c>
      <c r="V105" s="100">
        <v>0</v>
      </c>
      <c r="W105" s="100">
        <v>0</v>
      </c>
      <c r="X105" s="100">
        <v>0</v>
      </c>
      <c r="Y105" s="100">
        <v>0</v>
      </c>
      <c r="Z105" s="100">
        <v>0</v>
      </c>
      <c r="AA105" s="100">
        <v>1</v>
      </c>
      <c r="AB105" s="100">
        <v>1</v>
      </c>
      <c r="AC105" s="100">
        <v>0</v>
      </c>
      <c r="AD105" s="100">
        <v>0</v>
      </c>
      <c r="AE105" s="100">
        <v>0</v>
      </c>
      <c r="AF105" s="100">
        <v>0</v>
      </c>
      <c r="AG105" s="18">
        <v>0</v>
      </c>
      <c r="AH105" s="18">
        <v>0</v>
      </c>
      <c r="AI105" s="18">
        <v>0</v>
      </c>
      <c r="AJ105" s="286">
        <v>0</v>
      </c>
      <c r="AK105" s="286">
        <v>0</v>
      </c>
      <c r="AL105" s="286">
        <v>0</v>
      </c>
      <c r="AM105" s="352">
        <v>0</v>
      </c>
      <c r="AN105" s="352">
        <v>0</v>
      </c>
      <c r="AO105" s="352">
        <v>0</v>
      </c>
      <c r="AP105" s="363">
        <v>0</v>
      </c>
      <c r="AQ105" s="363">
        <v>0</v>
      </c>
      <c r="AR105" s="363">
        <v>0</v>
      </c>
      <c r="AS105" s="392">
        <v>0</v>
      </c>
      <c r="AT105" s="392">
        <v>0</v>
      </c>
      <c r="AU105" s="392">
        <v>0</v>
      </c>
      <c r="AV105" s="392">
        <v>0</v>
      </c>
      <c r="AW105" s="392">
        <v>0</v>
      </c>
      <c r="AX105" s="392">
        <v>0</v>
      </c>
      <c r="AY105" s="18">
        <v>0</v>
      </c>
      <c r="AZ105" s="18">
        <v>0</v>
      </c>
      <c r="BA105" s="18">
        <v>0</v>
      </c>
      <c r="BB105" s="18">
        <v>0</v>
      </c>
      <c r="BC105" s="18">
        <v>0</v>
      </c>
      <c r="BD105" s="18">
        <v>0</v>
      </c>
      <c r="BE105" s="18">
        <v>0</v>
      </c>
      <c r="BF105" s="18">
        <v>0</v>
      </c>
      <c r="BG105" s="18">
        <v>0</v>
      </c>
      <c r="BH105" s="18">
        <v>0</v>
      </c>
      <c r="BI105" s="18">
        <v>0</v>
      </c>
      <c r="BJ105" s="18">
        <v>0</v>
      </c>
      <c r="BK105" s="18">
        <v>0</v>
      </c>
      <c r="BL105" s="18">
        <v>0</v>
      </c>
      <c r="BM105" s="18">
        <v>0</v>
      </c>
      <c r="BN105" s="18">
        <v>0</v>
      </c>
      <c r="BO105" s="18">
        <v>0</v>
      </c>
      <c r="BP105" s="18">
        <v>0</v>
      </c>
      <c r="BQ105" s="18">
        <v>0</v>
      </c>
      <c r="BR105" s="18">
        <v>0</v>
      </c>
      <c r="BS105" s="18">
        <v>0</v>
      </c>
      <c r="BT105" s="18">
        <v>0</v>
      </c>
      <c r="BU105" s="18">
        <v>0</v>
      </c>
      <c r="BV105" s="18">
        <v>0</v>
      </c>
      <c r="BW105" s="18">
        <v>0</v>
      </c>
      <c r="BX105" s="18">
        <v>0</v>
      </c>
      <c r="BY105" s="18">
        <v>0</v>
      </c>
      <c r="BZ105" s="18"/>
      <c r="CA105" s="18"/>
      <c r="CB105" s="18"/>
    </row>
    <row r="106" spans="1:80" ht="15" x14ac:dyDescent="0.2">
      <c r="A106" s="10" t="s">
        <v>2313</v>
      </c>
      <c r="B106" s="11">
        <v>1</v>
      </c>
      <c r="C106" s="12" t="s">
        <v>1057</v>
      </c>
      <c r="D106" s="13" t="s">
        <v>1690</v>
      </c>
      <c r="E106" s="13" t="s">
        <v>2340</v>
      </c>
      <c r="F106" s="13"/>
      <c r="G106" s="36">
        <v>39122</v>
      </c>
      <c r="H106" s="15" t="s">
        <v>1058</v>
      </c>
      <c r="I106" s="18">
        <v>0</v>
      </c>
      <c r="J106" s="18">
        <v>0</v>
      </c>
      <c r="K106" s="18">
        <v>0</v>
      </c>
      <c r="L106" s="100">
        <v>1</v>
      </c>
      <c r="M106" s="100">
        <v>1</v>
      </c>
      <c r="N106" s="100">
        <v>0</v>
      </c>
      <c r="O106" s="100">
        <v>0</v>
      </c>
      <c r="P106" s="100">
        <v>0</v>
      </c>
      <c r="Q106" s="100">
        <v>0</v>
      </c>
      <c r="R106" s="100">
        <v>0</v>
      </c>
      <c r="S106" s="100">
        <v>0</v>
      </c>
      <c r="T106" s="100">
        <v>0</v>
      </c>
      <c r="U106" s="100">
        <v>0</v>
      </c>
      <c r="V106" s="100">
        <v>0</v>
      </c>
      <c r="W106" s="100">
        <v>0</v>
      </c>
      <c r="X106" s="100">
        <v>0</v>
      </c>
      <c r="Y106" s="100">
        <v>0</v>
      </c>
      <c r="Z106" s="100">
        <v>0</v>
      </c>
      <c r="AA106" s="100">
        <v>1</v>
      </c>
      <c r="AB106" s="100">
        <v>1</v>
      </c>
      <c r="AC106" s="100">
        <v>0</v>
      </c>
      <c r="AD106" s="100">
        <v>0</v>
      </c>
      <c r="AE106" s="100">
        <v>0</v>
      </c>
      <c r="AF106" s="100">
        <v>0</v>
      </c>
      <c r="AG106" s="18">
        <v>0</v>
      </c>
      <c r="AH106" s="18">
        <v>0</v>
      </c>
      <c r="AI106" s="18">
        <v>0</v>
      </c>
      <c r="AJ106" s="286">
        <v>0</v>
      </c>
      <c r="AK106" s="286">
        <v>0</v>
      </c>
      <c r="AL106" s="286">
        <v>0</v>
      </c>
      <c r="AM106" s="352">
        <v>0</v>
      </c>
      <c r="AN106" s="352">
        <v>0</v>
      </c>
      <c r="AO106" s="352">
        <v>0</v>
      </c>
      <c r="AP106" s="363">
        <v>1</v>
      </c>
      <c r="AQ106" s="363">
        <v>1</v>
      </c>
      <c r="AR106" s="363">
        <v>0</v>
      </c>
      <c r="AS106" s="392">
        <v>1</v>
      </c>
      <c r="AT106" s="392">
        <v>1</v>
      </c>
      <c r="AU106" s="392">
        <v>0</v>
      </c>
      <c r="AV106" s="392">
        <v>0</v>
      </c>
      <c r="AW106" s="392">
        <v>0</v>
      </c>
      <c r="AX106" s="392">
        <v>0</v>
      </c>
      <c r="AY106" s="18">
        <v>0</v>
      </c>
      <c r="AZ106" s="18">
        <v>0</v>
      </c>
      <c r="BA106" s="18">
        <v>0</v>
      </c>
      <c r="BB106" s="18">
        <v>0</v>
      </c>
      <c r="BC106" s="18">
        <v>0</v>
      </c>
      <c r="BD106" s="18">
        <v>0</v>
      </c>
      <c r="BE106" s="18">
        <v>0</v>
      </c>
      <c r="BF106" s="18">
        <v>0</v>
      </c>
      <c r="BG106" s="18">
        <v>0</v>
      </c>
      <c r="BH106" s="18">
        <v>1</v>
      </c>
      <c r="BI106" s="18">
        <v>1</v>
      </c>
      <c r="BJ106" s="18">
        <v>0</v>
      </c>
      <c r="BK106" s="18">
        <v>0</v>
      </c>
      <c r="BL106" s="18">
        <v>0</v>
      </c>
      <c r="BM106" s="18">
        <v>0</v>
      </c>
      <c r="BN106" s="18">
        <v>0</v>
      </c>
      <c r="BO106" s="18">
        <v>0</v>
      </c>
      <c r="BP106" s="18">
        <v>0</v>
      </c>
      <c r="BQ106" s="18">
        <v>0</v>
      </c>
      <c r="BR106" s="18">
        <v>0</v>
      </c>
      <c r="BS106" s="18">
        <v>0</v>
      </c>
      <c r="BT106" s="18">
        <v>0</v>
      </c>
      <c r="BU106" s="18">
        <v>0</v>
      </c>
      <c r="BV106" s="18">
        <v>0</v>
      </c>
      <c r="BW106" s="18">
        <v>0</v>
      </c>
      <c r="BX106" s="18">
        <v>0</v>
      </c>
      <c r="BY106" s="18">
        <v>0</v>
      </c>
      <c r="BZ106" s="18"/>
      <c r="CA106" s="18"/>
      <c r="CB106" s="18"/>
    </row>
    <row r="107" spans="1:80" ht="15" x14ac:dyDescent="0.2">
      <c r="A107" s="10" t="s">
        <v>2313</v>
      </c>
      <c r="B107" s="11">
        <v>1</v>
      </c>
      <c r="C107" s="12" t="s">
        <v>1059</v>
      </c>
      <c r="D107" s="13" t="s">
        <v>1690</v>
      </c>
      <c r="E107" s="13" t="s">
        <v>2340</v>
      </c>
      <c r="F107" s="13"/>
      <c r="G107" s="36">
        <v>39122</v>
      </c>
      <c r="H107" s="15" t="s">
        <v>2951</v>
      </c>
      <c r="I107" s="18">
        <v>0</v>
      </c>
      <c r="J107" s="18">
        <v>0</v>
      </c>
      <c r="K107" s="18">
        <v>0</v>
      </c>
      <c r="L107" s="100">
        <v>0</v>
      </c>
      <c r="M107" s="100">
        <v>0</v>
      </c>
      <c r="N107" s="100">
        <v>0</v>
      </c>
      <c r="O107" s="100">
        <v>0</v>
      </c>
      <c r="P107" s="100">
        <v>0</v>
      </c>
      <c r="Q107" s="100">
        <v>0</v>
      </c>
      <c r="R107" s="100">
        <v>0</v>
      </c>
      <c r="S107" s="100">
        <v>0</v>
      </c>
      <c r="T107" s="100">
        <v>0</v>
      </c>
      <c r="U107" s="100">
        <v>0</v>
      </c>
      <c r="V107" s="100">
        <v>0</v>
      </c>
      <c r="W107" s="100">
        <v>0</v>
      </c>
      <c r="X107" s="100">
        <v>0</v>
      </c>
      <c r="Y107" s="100">
        <v>0</v>
      </c>
      <c r="Z107" s="100">
        <v>0</v>
      </c>
      <c r="AA107" s="100">
        <v>1</v>
      </c>
      <c r="AB107" s="100">
        <v>1</v>
      </c>
      <c r="AC107" s="100">
        <v>0</v>
      </c>
      <c r="AD107" s="100">
        <v>0</v>
      </c>
      <c r="AE107" s="100">
        <v>0</v>
      </c>
      <c r="AF107" s="100">
        <v>0</v>
      </c>
      <c r="AG107" s="18">
        <v>0</v>
      </c>
      <c r="AH107" s="18">
        <v>0</v>
      </c>
      <c r="AI107" s="18">
        <v>0</v>
      </c>
      <c r="AJ107" s="286">
        <v>0</v>
      </c>
      <c r="AK107" s="286">
        <v>0</v>
      </c>
      <c r="AL107" s="286">
        <v>0</v>
      </c>
      <c r="AM107" s="352">
        <v>0</v>
      </c>
      <c r="AN107" s="352">
        <v>0</v>
      </c>
      <c r="AO107" s="352">
        <v>0</v>
      </c>
      <c r="AP107" s="363">
        <v>0</v>
      </c>
      <c r="AQ107" s="363">
        <v>0</v>
      </c>
      <c r="AR107" s="363">
        <v>0</v>
      </c>
      <c r="AS107" s="392">
        <v>0</v>
      </c>
      <c r="AT107" s="392">
        <v>0</v>
      </c>
      <c r="AU107" s="392">
        <v>0</v>
      </c>
      <c r="AV107" s="392">
        <v>0</v>
      </c>
      <c r="AW107" s="392">
        <v>0</v>
      </c>
      <c r="AX107" s="392">
        <v>0</v>
      </c>
      <c r="AY107" s="18">
        <v>0</v>
      </c>
      <c r="AZ107" s="18">
        <v>0</v>
      </c>
      <c r="BA107" s="18">
        <v>0</v>
      </c>
      <c r="BB107" s="18">
        <v>0</v>
      </c>
      <c r="BC107" s="18">
        <v>0</v>
      </c>
      <c r="BD107" s="18">
        <v>0</v>
      </c>
      <c r="BE107" s="18">
        <v>0</v>
      </c>
      <c r="BF107" s="18">
        <v>0</v>
      </c>
      <c r="BG107" s="18">
        <v>0</v>
      </c>
      <c r="BH107" s="18">
        <v>1</v>
      </c>
      <c r="BI107" s="18">
        <v>1</v>
      </c>
      <c r="BJ107" s="18">
        <v>0</v>
      </c>
      <c r="BK107" s="18">
        <v>0</v>
      </c>
      <c r="BL107" s="18">
        <v>0</v>
      </c>
      <c r="BM107" s="18">
        <v>0</v>
      </c>
      <c r="BN107" s="18">
        <v>0</v>
      </c>
      <c r="BO107" s="18">
        <v>0</v>
      </c>
      <c r="BP107" s="18">
        <v>0</v>
      </c>
      <c r="BQ107" s="18">
        <v>0</v>
      </c>
      <c r="BR107" s="18">
        <v>0</v>
      </c>
      <c r="BS107" s="18">
        <v>0</v>
      </c>
      <c r="BT107" s="18">
        <v>0</v>
      </c>
      <c r="BU107" s="18">
        <v>0</v>
      </c>
      <c r="BV107" s="18">
        <v>0</v>
      </c>
      <c r="BW107" s="18">
        <v>0</v>
      </c>
      <c r="BX107" s="18">
        <v>0</v>
      </c>
      <c r="BY107" s="18">
        <v>0</v>
      </c>
      <c r="BZ107" s="18"/>
      <c r="CA107" s="18"/>
      <c r="CB107" s="18"/>
    </row>
    <row r="108" spans="1:80" ht="15" x14ac:dyDescent="0.2">
      <c r="A108" s="10" t="s">
        <v>2313</v>
      </c>
      <c r="B108" s="11">
        <v>1</v>
      </c>
      <c r="C108" s="12" t="s">
        <v>2952</v>
      </c>
      <c r="D108" s="13" t="s">
        <v>1690</v>
      </c>
      <c r="E108" s="13" t="s">
        <v>2340</v>
      </c>
      <c r="F108" s="13"/>
      <c r="G108" s="36">
        <v>39122</v>
      </c>
      <c r="H108" s="15" t="s">
        <v>2668</v>
      </c>
      <c r="I108" s="18">
        <v>0</v>
      </c>
      <c r="J108" s="18">
        <v>0</v>
      </c>
      <c r="K108" s="18">
        <v>0</v>
      </c>
      <c r="L108" s="100">
        <v>0</v>
      </c>
      <c r="M108" s="100">
        <v>0</v>
      </c>
      <c r="N108" s="100">
        <v>0</v>
      </c>
      <c r="O108" s="100">
        <v>0</v>
      </c>
      <c r="P108" s="100">
        <v>0</v>
      </c>
      <c r="Q108" s="100">
        <v>0</v>
      </c>
      <c r="R108" s="100">
        <v>0</v>
      </c>
      <c r="S108" s="100">
        <v>0</v>
      </c>
      <c r="T108" s="100">
        <v>0</v>
      </c>
      <c r="U108" s="100">
        <v>0</v>
      </c>
      <c r="V108" s="100">
        <v>0</v>
      </c>
      <c r="W108" s="100">
        <v>0</v>
      </c>
      <c r="X108" s="100">
        <v>0</v>
      </c>
      <c r="Y108" s="100">
        <v>0</v>
      </c>
      <c r="Z108" s="100">
        <v>0</v>
      </c>
      <c r="AA108" s="100">
        <v>2</v>
      </c>
      <c r="AB108" s="100">
        <v>2</v>
      </c>
      <c r="AC108" s="100">
        <v>0</v>
      </c>
      <c r="AD108" s="100">
        <v>0</v>
      </c>
      <c r="AE108" s="100">
        <v>0</v>
      </c>
      <c r="AF108" s="100">
        <v>0</v>
      </c>
      <c r="AG108" s="18">
        <v>0</v>
      </c>
      <c r="AH108" s="18">
        <v>0</v>
      </c>
      <c r="AI108" s="18">
        <v>0</v>
      </c>
      <c r="AJ108" s="286">
        <v>0</v>
      </c>
      <c r="AK108" s="286">
        <v>0</v>
      </c>
      <c r="AL108" s="286">
        <v>0</v>
      </c>
      <c r="AM108" s="352">
        <v>0</v>
      </c>
      <c r="AN108" s="352">
        <v>0</v>
      </c>
      <c r="AO108" s="352">
        <v>0</v>
      </c>
      <c r="AP108" s="363">
        <v>0</v>
      </c>
      <c r="AQ108" s="363">
        <v>0</v>
      </c>
      <c r="AR108" s="363">
        <v>0</v>
      </c>
      <c r="AS108" s="392">
        <v>0</v>
      </c>
      <c r="AT108" s="392">
        <v>0</v>
      </c>
      <c r="AU108" s="392">
        <v>0</v>
      </c>
      <c r="AV108" s="392">
        <v>0</v>
      </c>
      <c r="AW108" s="392">
        <v>0</v>
      </c>
      <c r="AX108" s="392">
        <v>0</v>
      </c>
      <c r="AY108" s="18">
        <v>0</v>
      </c>
      <c r="AZ108" s="18">
        <v>0</v>
      </c>
      <c r="BA108" s="18">
        <v>0</v>
      </c>
      <c r="BB108" s="18">
        <v>0</v>
      </c>
      <c r="BC108" s="18">
        <v>0</v>
      </c>
      <c r="BD108" s="18">
        <v>0</v>
      </c>
      <c r="BE108" s="18">
        <v>0</v>
      </c>
      <c r="BF108" s="18">
        <v>0</v>
      </c>
      <c r="BG108" s="18">
        <v>0</v>
      </c>
      <c r="BH108" s="18">
        <v>1</v>
      </c>
      <c r="BI108" s="18">
        <v>1</v>
      </c>
      <c r="BJ108" s="18">
        <v>0</v>
      </c>
      <c r="BK108" s="18">
        <v>0</v>
      </c>
      <c r="BL108" s="18">
        <v>0</v>
      </c>
      <c r="BM108" s="18">
        <v>0</v>
      </c>
      <c r="BN108" s="18">
        <v>0</v>
      </c>
      <c r="BO108" s="18">
        <v>0</v>
      </c>
      <c r="BP108" s="18">
        <v>0</v>
      </c>
      <c r="BQ108" s="18">
        <v>0</v>
      </c>
      <c r="BR108" s="18">
        <v>0</v>
      </c>
      <c r="BS108" s="18">
        <v>0</v>
      </c>
      <c r="BT108" s="18">
        <v>0</v>
      </c>
      <c r="BU108" s="18">
        <v>0</v>
      </c>
      <c r="BV108" s="18">
        <v>0</v>
      </c>
      <c r="BW108" s="18">
        <v>0</v>
      </c>
      <c r="BX108" s="18">
        <v>0</v>
      </c>
      <c r="BY108" s="18">
        <v>0</v>
      </c>
      <c r="BZ108" s="18"/>
      <c r="CA108" s="18"/>
      <c r="CB108" s="18"/>
    </row>
    <row r="109" spans="1:80" ht="15" x14ac:dyDescent="0.2">
      <c r="A109" s="10" t="s">
        <v>2313</v>
      </c>
      <c r="B109" s="11">
        <v>1</v>
      </c>
      <c r="C109" s="12" t="s">
        <v>2669</v>
      </c>
      <c r="D109" s="13" t="s">
        <v>1690</v>
      </c>
      <c r="E109" s="13" t="s">
        <v>2340</v>
      </c>
      <c r="F109" s="13"/>
      <c r="G109" s="36">
        <v>39122</v>
      </c>
      <c r="H109" s="15" t="s">
        <v>2670</v>
      </c>
      <c r="I109" s="18">
        <v>0</v>
      </c>
      <c r="J109" s="18">
        <v>0</v>
      </c>
      <c r="K109" s="18">
        <v>0</v>
      </c>
      <c r="L109" s="100">
        <v>0</v>
      </c>
      <c r="M109" s="100">
        <v>0</v>
      </c>
      <c r="N109" s="100">
        <v>0</v>
      </c>
      <c r="O109" s="100">
        <v>0</v>
      </c>
      <c r="P109" s="100">
        <v>0</v>
      </c>
      <c r="Q109" s="100">
        <v>0</v>
      </c>
      <c r="R109" s="100">
        <v>0</v>
      </c>
      <c r="S109" s="100">
        <v>0</v>
      </c>
      <c r="T109" s="100">
        <v>0</v>
      </c>
      <c r="U109" s="100">
        <v>0</v>
      </c>
      <c r="V109" s="100">
        <v>0</v>
      </c>
      <c r="W109" s="100">
        <v>0</v>
      </c>
      <c r="X109" s="100">
        <v>0</v>
      </c>
      <c r="Y109" s="100">
        <v>0</v>
      </c>
      <c r="Z109" s="100">
        <v>0</v>
      </c>
      <c r="AA109" s="100">
        <v>1</v>
      </c>
      <c r="AB109" s="100">
        <v>1</v>
      </c>
      <c r="AC109" s="100">
        <v>0</v>
      </c>
      <c r="AD109" s="100">
        <v>0</v>
      </c>
      <c r="AE109" s="100">
        <v>0</v>
      </c>
      <c r="AF109" s="100">
        <v>0</v>
      </c>
      <c r="AG109" s="18">
        <v>0</v>
      </c>
      <c r="AH109" s="18">
        <v>0</v>
      </c>
      <c r="AI109" s="18">
        <v>0</v>
      </c>
      <c r="AJ109" s="286">
        <v>0</v>
      </c>
      <c r="AK109" s="286">
        <v>0</v>
      </c>
      <c r="AL109" s="286">
        <v>0</v>
      </c>
      <c r="AM109" s="352">
        <v>0</v>
      </c>
      <c r="AN109" s="352">
        <v>0</v>
      </c>
      <c r="AO109" s="352">
        <v>0</v>
      </c>
      <c r="AP109" s="363">
        <v>0</v>
      </c>
      <c r="AQ109" s="363">
        <v>0</v>
      </c>
      <c r="AR109" s="363">
        <v>0</v>
      </c>
      <c r="AS109" s="392">
        <v>0</v>
      </c>
      <c r="AT109" s="392">
        <v>0</v>
      </c>
      <c r="AU109" s="392">
        <v>0</v>
      </c>
      <c r="AV109" s="392">
        <v>0</v>
      </c>
      <c r="AW109" s="392">
        <v>0</v>
      </c>
      <c r="AX109" s="392">
        <v>0</v>
      </c>
      <c r="AY109" s="18">
        <v>0</v>
      </c>
      <c r="AZ109" s="18">
        <v>0</v>
      </c>
      <c r="BA109" s="18">
        <v>0</v>
      </c>
      <c r="BB109" s="18">
        <v>0</v>
      </c>
      <c r="BC109" s="18">
        <v>0</v>
      </c>
      <c r="BD109" s="18">
        <v>0</v>
      </c>
      <c r="BE109" s="18">
        <v>0</v>
      </c>
      <c r="BF109" s="18">
        <v>0</v>
      </c>
      <c r="BG109" s="18">
        <v>0</v>
      </c>
      <c r="BH109" s="18">
        <v>1</v>
      </c>
      <c r="BI109" s="18">
        <v>1</v>
      </c>
      <c r="BJ109" s="18">
        <v>0</v>
      </c>
      <c r="BK109" s="18">
        <v>0</v>
      </c>
      <c r="BL109" s="18">
        <v>0</v>
      </c>
      <c r="BM109" s="18">
        <v>0</v>
      </c>
      <c r="BN109" s="18">
        <v>0</v>
      </c>
      <c r="BO109" s="18">
        <v>0</v>
      </c>
      <c r="BP109" s="18">
        <v>0</v>
      </c>
      <c r="BQ109" s="18">
        <v>0</v>
      </c>
      <c r="BR109" s="18">
        <v>0</v>
      </c>
      <c r="BS109" s="18">
        <v>0</v>
      </c>
      <c r="BT109" s="18">
        <v>0</v>
      </c>
      <c r="BU109" s="18">
        <v>0</v>
      </c>
      <c r="BV109" s="18">
        <v>0</v>
      </c>
      <c r="BW109" s="18">
        <v>0</v>
      </c>
      <c r="BX109" s="18">
        <v>0</v>
      </c>
      <c r="BY109" s="18">
        <v>0</v>
      </c>
      <c r="BZ109" s="18"/>
      <c r="CA109" s="18"/>
      <c r="CB109" s="18"/>
    </row>
    <row r="110" spans="1:80" ht="15" x14ac:dyDescent="0.2">
      <c r="A110" s="10" t="s">
        <v>2313</v>
      </c>
      <c r="B110" s="11">
        <v>1</v>
      </c>
      <c r="C110" s="12" t="s">
        <v>2671</v>
      </c>
      <c r="D110" s="13" t="s">
        <v>1690</v>
      </c>
      <c r="E110" s="13" t="s">
        <v>2340</v>
      </c>
      <c r="F110" s="13"/>
      <c r="G110" s="36">
        <v>39122</v>
      </c>
      <c r="H110" s="15" t="s">
        <v>2672</v>
      </c>
      <c r="I110" s="18">
        <v>0</v>
      </c>
      <c r="J110" s="18">
        <v>0</v>
      </c>
      <c r="K110" s="18">
        <v>0</v>
      </c>
      <c r="L110" s="100">
        <v>0</v>
      </c>
      <c r="M110" s="100">
        <v>0</v>
      </c>
      <c r="N110" s="100">
        <v>0</v>
      </c>
      <c r="O110" s="100">
        <v>0</v>
      </c>
      <c r="P110" s="100">
        <v>0</v>
      </c>
      <c r="Q110" s="100">
        <v>0</v>
      </c>
      <c r="R110" s="100">
        <v>0</v>
      </c>
      <c r="S110" s="100">
        <v>0</v>
      </c>
      <c r="T110" s="100">
        <v>0</v>
      </c>
      <c r="U110" s="100">
        <v>0</v>
      </c>
      <c r="V110" s="100">
        <v>0</v>
      </c>
      <c r="W110" s="100">
        <v>0</v>
      </c>
      <c r="X110" s="100">
        <v>0</v>
      </c>
      <c r="Y110" s="100">
        <v>0</v>
      </c>
      <c r="Z110" s="100">
        <v>0</v>
      </c>
      <c r="AA110" s="100">
        <v>2</v>
      </c>
      <c r="AB110" s="100">
        <v>2</v>
      </c>
      <c r="AC110" s="100">
        <v>0</v>
      </c>
      <c r="AD110" s="100">
        <v>0</v>
      </c>
      <c r="AE110" s="100">
        <v>0</v>
      </c>
      <c r="AF110" s="100">
        <v>0</v>
      </c>
      <c r="AG110" s="18">
        <v>0</v>
      </c>
      <c r="AH110" s="18">
        <v>0</v>
      </c>
      <c r="AI110" s="18">
        <v>0</v>
      </c>
      <c r="AJ110" s="286">
        <v>0</v>
      </c>
      <c r="AK110" s="286">
        <v>0</v>
      </c>
      <c r="AL110" s="286">
        <v>0</v>
      </c>
      <c r="AM110" s="352">
        <v>0</v>
      </c>
      <c r="AN110" s="352">
        <v>0</v>
      </c>
      <c r="AO110" s="352">
        <v>0</v>
      </c>
      <c r="AP110" s="363">
        <v>0</v>
      </c>
      <c r="AQ110" s="363">
        <v>0</v>
      </c>
      <c r="AR110" s="363">
        <v>0</v>
      </c>
      <c r="AS110" s="392">
        <v>0</v>
      </c>
      <c r="AT110" s="392">
        <v>0</v>
      </c>
      <c r="AU110" s="392">
        <v>0</v>
      </c>
      <c r="AV110" s="392">
        <v>0</v>
      </c>
      <c r="AW110" s="392">
        <v>0</v>
      </c>
      <c r="AX110" s="392">
        <v>0</v>
      </c>
      <c r="AY110" s="18">
        <v>0</v>
      </c>
      <c r="AZ110" s="18">
        <v>0</v>
      </c>
      <c r="BA110" s="18">
        <v>0</v>
      </c>
      <c r="BB110" s="18">
        <v>0</v>
      </c>
      <c r="BC110" s="18">
        <v>0</v>
      </c>
      <c r="BD110" s="18">
        <v>0</v>
      </c>
      <c r="BE110" s="18">
        <v>0</v>
      </c>
      <c r="BF110" s="18">
        <v>0</v>
      </c>
      <c r="BG110" s="18">
        <v>0</v>
      </c>
      <c r="BH110" s="18">
        <v>1</v>
      </c>
      <c r="BI110" s="18">
        <v>1</v>
      </c>
      <c r="BJ110" s="18">
        <v>0</v>
      </c>
      <c r="BK110" s="18">
        <v>0</v>
      </c>
      <c r="BL110" s="18">
        <v>0</v>
      </c>
      <c r="BM110" s="18">
        <v>0</v>
      </c>
      <c r="BN110" s="18">
        <v>0</v>
      </c>
      <c r="BO110" s="18">
        <v>0</v>
      </c>
      <c r="BP110" s="18">
        <v>0</v>
      </c>
      <c r="BQ110" s="18">
        <v>0</v>
      </c>
      <c r="BR110" s="18">
        <v>0</v>
      </c>
      <c r="BS110" s="18">
        <v>0</v>
      </c>
      <c r="BT110" s="18">
        <v>0</v>
      </c>
      <c r="BU110" s="18">
        <v>0</v>
      </c>
      <c r="BV110" s="18">
        <v>0</v>
      </c>
      <c r="BW110" s="18">
        <v>0</v>
      </c>
      <c r="BX110" s="18">
        <v>0</v>
      </c>
      <c r="BY110" s="18">
        <v>0</v>
      </c>
      <c r="BZ110" s="18"/>
      <c r="CA110" s="18"/>
      <c r="CB110" s="18"/>
    </row>
    <row r="111" spans="1:80" ht="15" x14ac:dyDescent="0.2">
      <c r="A111" s="10" t="s">
        <v>2313</v>
      </c>
      <c r="B111" s="11">
        <v>1</v>
      </c>
      <c r="C111" s="12" t="s">
        <v>2673</v>
      </c>
      <c r="D111" s="13" t="s">
        <v>1690</v>
      </c>
      <c r="E111" s="13" t="s">
        <v>2340</v>
      </c>
      <c r="F111" s="13"/>
      <c r="G111" s="36">
        <v>39122</v>
      </c>
      <c r="H111" s="15" t="s">
        <v>2674</v>
      </c>
      <c r="I111" s="18">
        <v>0</v>
      </c>
      <c r="J111" s="18">
        <v>0</v>
      </c>
      <c r="K111" s="18">
        <v>0</v>
      </c>
      <c r="L111" s="100">
        <v>0</v>
      </c>
      <c r="M111" s="100">
        <v>0</v>
      </c>
      <c r="N111" s="100">
        <v>0</v>
      </c>
      <c r="O111" s="100">
        <v>1</v>
      </c>
      <c r="P111" s="100">
        <v>1</v>
      </c>
      <c r="Q111" s="100">
        <v>0</v>
      </c>
      <c r="R111" s="100">
        <v>0</v>
      </c>
      <c r="S111" s="100">
        <v>0</v>
      </c>
      <c r="T111" s="100">
        <v>0</v>
      </c>
      <c r="U111" s="100">
        <v>0</v>
      </c>
      <c r="V111" s="100">
        <v>0</v>
      </c>
      <c r="W111" s="100">
        <v>0</v>
      </c>
      <c r="X111" s="100">
        <v>0</v>
      </c>
      <c r="Y111" s="100">
        <v>0</v>
      </c>
      <c r="Z111" s="100">
        <v>0</v>
      </c>
      <c r="AA111" s="100">
        <v>1</v>
      </c>
      <c r="AB111" s="100">
        <v>1</v>
      </c>
      <c r="AC111" s="100">
        <v>0</v>
      </c>
      <c r="AD111" s="100">
        <v>0</v>
      </c>
      <c r="AE111" s="100">
        <v>0</v>
      </c>
      <c r="AF111" s="100">
        <v>0</v>
      </c>
      <c r="AG111" s="18">
        <v>0</v>
      </c>
      <c r="AH111" s="18">
        <v>0</v>
      </c>
      <c r="AI111" s="18">
        <v>0</v>
      </c>
      <c r="AJ111" s="286">
        <v>0</v>
      </c>
      <c r="AK111" s="286">
        <v>0</v>
      </c>
      <c r="AL111" s="286">
        <v>0</v>
      </c>
      <c r="AM111" s="352">
        <v>0</v>
      </c>
      <c r="AN111" s="352">
        <v>0</v>
      </c>
      <c r="AO111" s="352">
        <v>0</v>
      </c>
      <c r="AP111" s="363">
        <v>0</v>
      </c>
      <c r="AQ111" s="363">
        <v>0</v>
      </c>
      <c r="AR111" s="363">
        <v>0</v>
      </c>
      <c r="AS111" s="392">
        <v>0</v>
      </c>
      <c r="AT111" s="392">
        <v>0</v>
      </c>
      <c r="AU111" s="392">
        <v>0</v>
      </c>
      <c r="AV111" s="392">
        <v>0</v>
      </c>
      <c r="AW111" s="392">
        <v>0</v>
      </c>
      <c r="AX111" s="392">
        <v>0</v>
      </c>
      <c r="AY111" s="18">
        <v>0</v>
      </c>
      <c r="AZ111" s="18">
        <v>0</v>
      </c>
      <c r="BA111" s="18">
        <v>0</v>
      </c>
      <c r="BB111" s="18">
        <v>0</v>
      </c>
      <c r="BC111" s="18">
        <v>0</v>
      </c>
      <c r="BD111" s="18">
        <v>0</v>
      </c>
      <c r="BE111" s="18">
        <v>0</v>
      </c>
      <c r="BF111" s="18">
        <v>0</v>
      </c>
      <c r="BG111" s="18">
        <v>0</v>
      </c>
      <c r="BH111" s="18">
        <v>0</v>
      </c>
      <c r="BI111" s="18">
        <v>0</v>
      </c>
      <c r="BJ111" s="18">
        <v>0</v>
      </c>
      <c r="BK111" s="18">
        <v>0</v>
      </c>
      <c r="BL111" s="18">
        <v>0</v>
      </c>
      <c r="BM111" s="18">
        <v>0</v>
      </c>
      <c r="BN111" s="18">
        <v>0</v>
      </c>
      <c r="BO111" s="18">
        <v>0</v>
      </c>
      <c r="BP111" s="18">
        <v>0</v>
      </c>
      <c r="BQ111" s="18">
        <v>0</v>
      </c>
      <c r="BR111" s="18">
        <v>0</v>
      </c>
      <c r="BS111" s="18">
        <v>0</v>
      </c>
      <c r="BT111" s="18">
        <v>0</v>
      </c>
      <c r="BU111" s="18">
        <v>0</v>
      </c>
      <c r="BV111" s="18">
        <v>0</v>
      </c>
      <c r="BW111" s="18">
        <v>0</v>
      </c>
      <c r="BX111" s="18">
        <v>0</v>
      </c>
      <c r="BY111" s="18">
        <v>0</v>
      </c>
      <c r="BZ111" s="18"/>
      <c r="CA111" s="18"/>
      <c r="CB111" s="18"/>
    </row>
    <row r="112" spans="1:80" ht="15" x14ac:dyDescent="0.2">
      <c r="A112" s="10" t="s">
        <v>2313</v>
      </c>
      <c r="B112" s="11">
        <v>1</v>
      </c>
      <c r="C112" s="12" t="s">
        <v>2675</v>
      </c>
      <c r="D112" s="13" t="s">
        <v>1690</v>
      </c>
      <c r="E112" s="13" t="s">
        <v>2340</v>
      </c>
      <c r="F112" s="13"/>
      <c r="G112" s="36">
        <v>39122</v>
      </c>
      <c r="H112" s="15" t="s">
        <v>2676</v>
      </c>
      <c r="I112" s="18">
        <v>0</v>
      </c>
      <c r="J112" s="18">
        <v>0</v>
      </c>
      <c r="K112" s="18">
        <v>0</v>
      </c>
      <c r="L112" s="100">
        <v>0</v>
      </c>
      <c r="M112" s="100">
        <v>0</v>
      </c>
      <c r="N112" s="100">
        <v>0</v>
      </c>
      <c r="O112" s="100">
        <v>3</v>
      </c>
      <c r="P112" s="100">
        <v>3</v>
      </c>
      <c r="Q112" s="100">
        <v>0</v>
      </c>
      <c r="R112" s="100">
        <v>0</v>
      </c>
      <c r="S112" s="100">
        <v>0</v>
      </c>
      <c r="T112" s="100">
        <v>0</v>
      </c>
      <c r="U112" s="100">
        <v>1</v>
      </c>
      <c r="V112" s="100">
        <v>1</v>
      </c>
      <c r="W112" s="100">
        <v>0</v>
      </c>
      <c r="X112" s="100">
        <v>0</v>
      </c>
      <c r="Y112" s="100">
        <v>0</v>
      </c>
      <c r="Z112" s="100">
        <v>0</v>
      </c>
      <c r="AA112" s="100">
        <v>2</v>
      </c>
      <c r="AB112" s="100">
        <v>2</v>
      </c>
      <c r="AC112" s="100">
        <v>0</v>
      </c>
      <c r="AD112" s="100">
        <v>0</v>
      </c>
      <c r="AE112" s="100">
        <v>0</v>
      </c>
      <c r="AF112" s="100">
        <v>0</v>
      </c>
      <c r="AG112" s="18">
        <v>0</v>
      </c>
      <c r="AH112" s="18">
        <v>0</v>
      </c>
      <c r="AI112" s="18">
        <v>0</v>
      </c>
      <c r="AJ112" s="286">
        <v>1</v>
      </c>
      <c r="AK112" s="286">
        <v>1</v>
      </c>
      <c r="AL112" s="286">
        <v>0</v>
      </c>
      <c r="AM112" s="352">
        <v>0</v>
      </c>
      <c r="AN112" s="352">
        <v>0</v>
      </c>
      <c r="AO112" s="352">
        <v>0</v>
      </c>
      <c r="AP112" s="363">
        <v>1</v>
      </c>
      <c r="AQ112" s="363">
        <v>1</v>
      </c>
      <c r="AR112" s="363">
        <v>0</v>
      </c>
      <c r="AS112" s="392">
        <v>0</v>
      </c>
      <c r="AT112" s="392">
        <v>0</v>
      </c>
      <c r="AU112" s="392">
        <v>0</v>
      </c>
      <c r="AV112" s="392">
        <v>0</v>
      </c>
      <c r="AW112" s="392">
        <v>0</v>
      </c>
      <c r="AX112" s="392">
        <v>0</v>
      </c>
      <c r="AY112" s="18">
        <v>1</v>
      </c>
      <c r="AZ112" s="18">
        <v>1</v>
      </c>
      <c r="BA112" s="18">
        <v>0</v>
      </c>
      <c r="BB112" s="18">
        <v>0</v>
      </c>
      <c r="BC112" s="18">
        <v>0</v>
      </c>
      <c r="BD112" s="18">
        <v>0</v>
      </c>
      <c r="BE112" s="18">
        <v>0</v>
      </c>
      <c r="BF112" s="18">
        <v>0</v>
      </c>
      <c r="BG112" s="18">
        <v>0</v>
      </c>
      <c r="BH112" s="18">
        <v>0</v>
      </c>
      <c r="BI112" s="18">
        <v>0</v>
      </c>
      <c r="BJ112" s="18">
        <v>0</v>
      </c>
      <c r="BK112" s="18">
        <v>0</v>
      </c>
      <c r="BL112" s="18">
        <v>0</v>
      </c>
      <c r="BM112" s="18">
        <v>0</v>
      </c>
      <c r="BN112" s="18">
        <v>0</v>
      </c>
      <c r="BO112" s="18">
        <v>0</v>
      </c>
      <c r="BP112" s="18">
        <v>0</v>
      </c>
      <c r="BQ112" s="18">
        <v>0</v>
      </c>
      <c r="BR112" s="18">
        <v>0</v>
      </c>
      <c r="BS112" s="18">
        <v>0</v>
      </c>
      <c r="BT112" s="18">
        <v>0</v>
      </c>
      <c r="BU112" s="18">
        <v>0</v>
      </c>
      <c r="BV112" s="18">
        <v>0</v>
      </c>
      <c r="BW112" s="18">
        <v>0</v>
      </c>
      <c r="BX112" s="18">
        <v>0</v>
      </c>
      <c r="BY112" s="18">
        <v>0</v>
      </c>
      <c r="BZ112" s="18"/>
      <c r="CA112" s="18"/>
      <c r="CB112" s="18"/>
    </row>
    <row r="113" spans="1:80" ht="15" x14ac:dyDescent="0.2">
      <c r="A113" s="10" t="s">
        <v>2313</v>
      </c>
      <c r="B113" s="11">
        <v>1</v>
      </c>
      <c r="C113" s="12" t="s">
        <v>2677</v>
      </c>
      <c r="D113" s="13" t="s">
        <v>1690</v>
      </c>
      <c r="E113" s="13" t="s">
        <v>2340</v>
      </c>
      <c r="F113" s="13"/>
      <c r="G113" s="36">
        <v>39122</v>
      </c>
      <c r="H113" s="15" t="s">
        <v>2678</v>
      </c>
      <c r="I113" s="18">
        <v>0</v>
      </c>
      <c r="J113" s="18">
        <v>0</v>
      </c>
      <c r="K113" s="18">
        <v>0</v>
      </c>
      <c r="L113" s="100">
        <v>0</v>
      </c>
      <c r="M113" s="100">
        <v>0</v>
      </c>
      <c r="N113" s="100">
        <v>0</v>
      </c>
      <c r="O113" s="100">
        <v>0</v>
      </c>
      <c r="P113" s="100">
        <v>0</v>
      </c>
      <c r="Q113" s="100">
        <v>0</v>
      </c>
      <c r="R113" s="100">
        <v>0</v>
      </c>
      <c r="S113" s="100">
        <v>0</v>
      </c>
      <c r="T113" s="100">
        <v>0</v>
      </c>
      <c r="U113" s="100">
        <v>0</v>
      </c>
      <c r="V113" s="100">
        <v>0</v>
      </c>
      <c r="W113" s="100">
        <v>0</v>
      </c>
      <c r="X113" s="100">
        <v>0</v>
      </c>
      <c r="Y113" s="100">
        <v>0</v>
      </c>
      <c r="Z113" s="100">
        <v>0</v>
      </c>
      <c r="AA113" s="100">
        <v>2</v>
      </c>
      <c r="AB113" s="100">
        <v>2</v>
      </c>
      <c r="AC113" s="100">
        <v>0</v>
      </c>
      <c r="AD113" s="100">
        <v>0</v>
      </c>
      <c r="AE113" s="100">
        <v>0</v>
      </c>
      <c r="AF113" s="100">
        <v>0</v>
      </c>
      <c r="AG113" s="18">
        <v>0</v>
      </c>
      <c r="AH113" s="18">
        <v>0</v>
      </c>
      <c r="AI113" s="18">
        <v>0</v>
      </c>
      <c r="AJ113" s="286">
        <v>1</v>
      </c>
      <c r="AK113" s="286">
        <v>1</v>
      </c>
      <c r="AL113" s="286">
        <v>0</v>
      </c>
      <c r="AM113" s="352">
        <v>0</v>
      </c>
      <c r="AN113" s="352">
        <v>0</v>
      </c>
      <c r="AO113" s="352">
        <v>0</v>
      </c>
      <c r="AP113" s="363">
        <v>0</v>
      </c>
      <c r="AQ113" s="363">
        <v>0</v>
      </c>
      <c r="AR113" s="363">
        <v>0</v>
      </c>
      <c r="AS113" s="392">
        <v>0</v>
      </c>
      <c r="AT113" s="392">
        <v>0</v>
      </c>
      <c r="AU113" s="392">
        <v>0</v>
      </c>
      <c r="AV113" s="392">
        <v>0</v>
      </c>
      <c r="AW113" s="392">
        <v>0</v>
      </c>
      <c r="AX113" s="392">
        <v>0</v>
      </c>
      <c r="AY113" s="18">
        <v>2</v>
      </c>
      <c r="AZ113" s="18">
        <v>2</v>
      </c>
      <c r="BA113" s="18">
        <v>0</v>
      </c>
      <c r="BB113" s="18">
        <v>0</v>
      </c>
      <c r="BC113" s="18">
        <v>0</v>
      </c>
      <c r="BD113" s="18">
        <v>0</v>
      </c>
      <c r="BE113" s="18">
        <v>0</v>
      </c>
      <c r="BF113" s="18">
        <v>0</v>
      </c>
      <c r="BG113" s="18">
        <v>0</v>
      </c>
      <c r="BH113" s="18">
        <v>0</v>
      </c>
      <c r="BI113" s="18">
        <v>0</v>
      </c>
      <c r="BJ113" s="18">
        <v>0</v>
      </c>
      <c r="BK113" s="18">
        <v>0</v>
      </c>
      <c r="BL113" s="18">
        <v>0</v>
      </c>
      <c r="BM113" s="18">
        <v>0</v>
      </c>
      <c r="BN113" s="18">
        <v>0</v>
      </c>
      <c r="BO113" s="18">
        <v>0</v>
      </c>
      <c r="BP113" s="18">
        <v>0</v>
      </c>
      <c r="BQ113" s="18">
        <v>0</v>
      </c>
      <c r="BR113" s="18">
        <v>0</v>
      </c>
      <c r="BS113" s="18">
        <v>0</v>
      </c>
      <c r="BT113" s="18">
        <v>0</v>
      </c>
      <c r="BU113" s="18">
        <v>0</v>
      </c>
      <c r="BV113" s="18">
        <v>0</v>
      </c>
      <c r="BW113" s="18">
        <v>0</v>
      </c>
      <c r="BX113" s="18">
        <v>0</v>
      </c>
      <c r="BY113" s="18">
        <v>0</v>
      </c>
      <c r="BZ113" s="18"/>
      <c r="CA113" s="18"/>
      <c r="CB113" s="18"/>
    </row>
    <row r="114" spans="1:80" ht="15" x14ac:dyDescent="0.2">
      <c r="A114" s="10" t="s">
        <v>2313</v>
      </c>
      <c r="B114" s="11">
        <v>1</v>
      </c>
      <c r="C114" s="12" t="s">
        <v>524</v>
      </c>
      <c r="D114" s="13" t="s">
        <v>1690</v>
      </c>
      <c r="E114" s="13" t="s">
        <v>2340</v>
      </c>
      <c r="F114" s="13"/>
      <c r="G114" s="36">
        <v>39122</v>
      </c>
      <c r="H114" s="15" t="s">
        <v>525</v>
      </c>
      <c r="I114" s="18">
        <v>0</v>
      </c>
      <c r="J114" s="18">
        <v>0</v>
      </c>
      <c r="K114" s="18">
        <v>0</v>
      </c>
      <c r="L114" s="100">
        <v>0</v>
      </c>
      <c r="M114" s="100">
        <v>0</v>
      </c>
      <c r="N114" s="100">
        <v>0</v>
      </c>
      <c r="O114" s="100">
        <v>0</v>
      </c>
      <c r="P114" s="100">
        <v>0</v>
      </c>
      <c r="Q114" s="100">
        <v>0</v>
      </c>
      <c r="R114" s="100">
        <v>0</v>
      </c>
      <c r="S114" s="100">
        <v>0</v>
      </c>
      <c r="T114" s="100">
        <v>0</v>
      </c>
      <c r="U114" s="100">
        <v>0</v>
      </c>
      <c r="V114" s="100">
        <v>0</v>
      </c>
      <c r="W114" s="100">
        <v>0</v>
      </c>
      <c r="X114" s="100">
        <v>0</v>
      </c>
      <c r="Y114" s="100">
        <v>0</v>
      </c>
      <c r="Z114" s="100">
        <v>0</v>
      </c>
      <c r="AA114" s="100">
        <v>0</v>
      </c>
      <c r="AB114" s="100">
        <v>0</v>
      </c>
      <c r="AC114" s="100">
        <v>0</v>
      </c>
      <c r="AD114" s="100">
        <v>0</v>
      </c>
      <c r="AE114" s="100">
        <v>0</v>
      </c>
      <c r="AF114" s="100">
        <v>0</v>
      </c>
      <c r="AG114" s="18">
        <v>0</v>
      </c>
      <c r="AH114" s="18">
        <v>0</v>
      </c>
      <c r="AI114" s="18">
        <v>0</v>
      </c>
      <c r="AJ114" s="286">
        <v>0</v>
      </c>
      <c r="AK114" s="286">
        <v>0</v>
      </c>
      <c r="AL114" s="286">
        <v>0</v>
      </c>
      <c r="AM114" s="352">
        <v>0</v>
      </c>
      <c r="AN114" s="352">
        <v>0</v>
      </c>
      <c r="AO114" s="352">
        <v>0</v>
      </c>
      <c r="AP114" s="363">
        <v>0</v>
      </c>
      <c r="AQ114" s="363">
        <v>0</v>
      </c>
      <c r="AR114" s="363">
        <v>0</v>
      </c>
      <c r="AS114" s="392">
        <v>0</v>
      </c>
      <c r="AT114" s="392">
        <v>0</v>
      </c>
      <c r="AU114" s="392">
        <v>0</v>
      </c>
      <c r="AV114" s="392">
        <v>0</v>
      </c>
      <c r="AW114" s="392">
        <v>0</v>
      </c>
      <c r="AX114" s="392">
        <v>0</v>
      </c>
      <c r="AY114" s="18">
        <v>0</v>
      </c>
      <c r="AZ114" s="18">
        <v>0</v>
      </c>
      <c r="BA114" s="18">
        <v>0</v>
      </c>
      <c r="BB114" s="18">
        <v>0</v>
      </c>
      <c r="BC114" s="18">
        <v>0</v>
      </c>
      <c r="BD114" s="18">
        <v>0</v>
      </c>
      <c r="BE114" s="18">
        <v>0</v>
      </c>
      <c r="BF114" s="18">
        <v>0</v>
      </c>
      <c r="BG114" s="18">
        <v>0</v>
      </c>
      <c r="BH114" s="18">
        <v>0</v>
      </c>
      <c r="BI114" s="18">
        <v>0</v>
      </c>
      <c r="BJ114" s="18">
        <v>0</v>
      </c>
      <c r="BK114" s="18">
        <v>0</v>
      </c>
      <c r="BL114" s="18">
        <v>0</v>
      </c>
      <c r="BM114" s="18">
        <v>0</v>
      </c>
      <c r="BN114" s="18">
        <v>0</v>
      </c>
      <c r="BO114" s="18">
        <v>0</v>
      </c>
      <c r="BP114" s="18">
        <v>0</v>
      </c>
      <c r="BQ114" s="18">
        <v>0</v>
      </c>
      <c r="BR114" s="18">
        <v>0</v>
      </c>
      <c r="BS114" s="18">
        <v>0</v>
      </c>
      <c r="BT114" s="18">
        <v>0</v>
      </c>
      <c r="BU114" s="18">
        <v>0</v>
      </c>
      <c r="BV114" s="18">
        <v>0</v>
      </c>
      <c r="BW114" s="18">
        <v>0</v>
      </c>
      <c r="BX114" s="18">
        <v>0</v>
      </c>
      <c r="BY114" s="18">
        <v>0</v>
      </c>
      <c r="BZ114" s="18"/>
      <c r="CA114" s="18"/>
      <c r="CB114" s="18"/>
    </row>
    <row r="115" spans="1:80" ht="15" x14ac:dyDescent="0.2">
      <c r="A115" s="10" t="s">
        <v>2313</v>
      </c>
      <c r="B115" s="11">
        <v>1</v>
      </c>
      <c r="C115" s="12" t="s">
        <v>526</v>
      </c>
      <c r="D115" s="13" t="s">
        <v>1690</v>
      </c>
      <c r="E115" s="13" t="s">
        <v>2340</v>
      </c>
      <c r="F115" s="13"/>
      <c r="G115" s="36">
        <v>39122</v>
      </c>
      <c r="H115" s="15" t="s">
        <v>527</v>
      </c>
      <c r="I115" s="18">
        <v>0</v>
      </c>
      <c r="J115" s="18">
        <v>0</v>
      </c>
      <c r="K115" s="18">
        <v>0</v>
      </c>
      <c r="L115" s="100">
        <v>0</v>
      </c>
      <c r="M115" s="100">
        <v>0</v>
      </c>
      <c r="N115" s="100">
        <v>0</v>
      </c>
      <c r="O115" s="100">
        <v>0</v>
      </c>
      <c r="P115" s="100">
        <v>0</v>
      </c>
      <c r="Q115" s="100">
        <v>0</v>
      </c>
      <c r="R115" s="100">
        <v>0</v>
      </c>
      <c r="S115" s="100">
        <v>0</v>
      </c>
      <c r="T115" s="100">
        <v>0</v>
      </c>
      <c r="U115" s="100">
        <v>0</v>
      </c>
      <c r="V115" s="100">
        <v>0</v>
      </c>
      <c r="W115" s="100">
        <v>0</v>
      </c>
      <c r="X115" s="100">
        <v>0</v>
      </c>
      <c r="Y115" s="100">
        <v>0</v>
      </c>
      <c r="Z115" s="100">
        <v>0</v>
      </c>
      <c r="AA115" s="100">
        <v>1</v>
      </c>
      <c r="AB115" s="100">
        <v>1</v>
      </c>
      <c r="AC115" s="100">
        <v>0</v>
      </c>
      <c r="AD115" s="100">
        <v>0</v>
      </c>
      <c r="AE115" s="100">
        <v>0</v>
      </c>
      <c r="AF115" s="100">
        <v>0</v>
      </c>
      <c r="AG115" s="18">
        <v>0</v>
      </c>
      <c r="AH115" s="18">
        <v>0</v>
      </c>
      <c r="AI115" s="18">
        <v>0</v>
      </c>
      <c r="AJ115" s="286">
        <v>0</v>
      </c>
      <c r="AK115" s="286">
        <v>0</v>
      </c>
      <c r="AL115" s="286">
        <v>0</v>
      </c>
      <c r="AM115" s="352">
        <v>0</v>
      </c>
      <c r="AN115" s="352">
        <v>0</v>
      </c>
      <c r="AO115" s="352">
        <v>0</v>
      </c>
      <c r="AP115" s="363">
        <v>0</v>
      </c>
      <c r="AQ115" s="363">
        <v>0</v>
      </c>
      <c r="AR115" s="363">
        <v>0</v>
      </c>
      <c r="AS115" s="392">
        <v>1</v>
      </c>
      <c r="AT115" s="392">
        <v>1</v>
      </c>
      <c r="AU115" s="392">
        <v>0</v>
      </c>
      <c r="AV115" s="392">
        <v>0</v>
      </c>
      <c r="AW115" s="392">
        <v>0</v>
      </c>
      <c r="AX115" s="392">
        <v>0</v>
      </c>
      <c r="AY115" s="18">
        <v>0</v>
      </c>
      <c r="AZ115" s="18">
        <v>0</v>
      </c>
      <c r="BA115" s="18">
        <v>0</v>
      </c>
      <c r="BB115" s="18">
        <v>0</v>
      </c>
      <c r="BC115" s="18">
        <v>0</v>
      </c>
      <c r="BD115" s="18">
        <v>0</v>
      </c>
      <c r="BE115" s="18">
        <v>0</v>
      </c>
      <c r="BF115" s="18">
        <v>0</v>
      </c>
      <c r="BG115" s="18">
        <v>0</v>
      </c>
      <c r="BH115" s="18">
        <v>0</v>
      </c>
      <c r="BI115" s="18">
        <v>0</v>
      </c>
      <c r="BJ115" s="18">
        <v>0</v>
      </c>
      <c r="BK115" s="18">
        <v>0</v>
      </c>
      <c r="BL115" s="18">
        <v>0</v>
      </c>
      <c r="BM115" s="18">
        <v>0</v>
      </c>
      <c r="BN115" s="18">
        <v>0</v>
      </c>
      <c r="BO115" s="18">
        <v>0</v>
      </c>
      <c r="BP115" s="18">
        <v>0</v>
      </c>
      <c r="BQ115" s="18">
        <v>0</v>
      </c>
      <c r="BR115" s="18">
        <v>0</v>
      </c>
      <c r="BS115" s="18">
        <v>0</v>
      </c>
      <c r="BT115" s="18">
        <v>1</v>
      </c>
      <c r="BU115" s="18">
        <v>1</v>
      </c>
      <c r="BV115" s="18">
        <v>0</v>
      </c>
      <c r="BW115" s="18">
        <v>0</v>
      </c>
      <c r="BX115" s="18">
        <v>0</v>
      </c>
      <c r="BY115" s="18">
        <v>0</v>
      </c>
      <c r="BZ115" s="18"/>
      <c r="CA115" s="18"/>
      <c r="CB115" s="18"/>
    </row>
    <row r="116" spans="1:80" ht="15" x14ac:dyDescent="0.2">
      <c r="A116" s="10" t="s">
        <v>2313</v>
      </c>
      <c r="B116" s="11">
        <v>1</v>
      </c>
      <c r="C116" s="12" t="s">
        <v>528</v>
      </c>
      <c r="D116" s="13" t="s">
        <v>1690</v>
      </c>
      <c r="E116" s="13" t="s">
        <v>2340</v>
      </c>
      <c r="F116" s="13"/>
      <c r="G116" s="36">
        <v>38831</v>
      </c>
      <c r="H116" s="15" t="s">
        <v>529</v>
      </c>
      <c r="I116" s="18">
        <v>0</v>
      </c>
      <c r="J116" s="18">
        <v>0</v>
      </c>
      <c r="K116" s="18">
        <v>0</v>
      </c>
      <c r="L116" s="100">
        <v>0</v>
      </c>
      <c r="M116" s="100">
        <v>0</v>
      </c>
      <c r="N116" s="100">
        <v>0</v>
      </c>
      <c r="O116" s="100">
        <v>0</v>
      </c>
      <c r="P116" s="100">
        <v>0</v>
      </c>
      <c r="Q116" s="100">
        <v>0</v>
      </c>
      <c r="R116" s="100">
        <v>0</v>
      </c>
      <c r="S116" s="100">
        <v>0</v>
      </c>
      <c r="T116" s="100">
        <v>0</v>
      </c>
      <c r="U116" s="100">
        <v>0</v>
      </c>
      <c r="V116" s="100">
        <v>0</v>
      </c>
      <c r="W116" s="100">
        <v>0</v>
      </c>
      <c r="X116" s="100">
        <v>0</v>
      </c>
      <c r="Y116" s="100">
        <v>0</v>
      </c>
      <c r="Z116" s="100">
        <v>0</v>
      </c>
      <c r="AA116" s="100">
        <v>1</v>
      </c>
      <c r="AB116" s="100">
        <v>1</v>
      </c>
      <c r="AC116" s="100">
        <v>0</v>
      </c>
      <c r="AD116" s="100">
        <v>1</v>
      </c>
      <c r="AE116" s="100">
        <v>1</v>
      </c>
      <c r="AF116" s="100">
        <v>0</v>
      </c>
      <c r="AG116" s="18">
        <v>0</v>
      </c>
      <c r="AH116" s="18">
        <v>0</v>
      </c>
      <c r="AI116" s="18">
        <v>0</v>
      </c>
      <c r="AJ116" s="286">
        <v>0</v>
      </c>
      <c r="AK116" s="286">
        <v>0</v>
      </c>
      <c r="AL116" s="286">
        <v>0</v>
      </c>
      <c r="AM116" s="352">
        <v>0</v>
      </c>
      <c r="AN116" s="352">
        <v>0</v>
      </c>
      <c r="AO116" s="352">
        <v>0</v>
      </c>
      <c r="AP116" s="363">
        <v>0</v>
      </c>
      <c r="AQ116" s="363">
        <v>0</v>
      </c>
      <c r="AR116" s="363">
        <v>0</v>
      </c>
      <c r="AS116" s="392">
        <v>1</v>
      </c>
      <c r="AT116" s="392">
        <v>1</v>
      </c>
      <c r="AU116" s="392">
        <v>0</v>
      </c>
      <c r="AV116" s="392">
        <v>1</v>
      </c>
      <c r="AW116" s="392">
        <v>1</v>
      </c>
      <c r="AX116" s="392">
        <v>0</v>
      </c>
      <c r="AY116" s="18">
        <v>0</v>
      </c>
      <c r="AZ116" s="18">
        <v>0</v>
      </c>
      <c r="BA116" s="18">
        <v>0</v>
      </c>
      <c r="BB116" s="18">
        <v>0</v>
      </c>
      <c r="BC116" s="18">
        <v>0</v>
      </c>
      <c r="BD116" s="18">
        <v>0</v>
      </c>
      <c r="BE116" s="18">
        <v>1</v>
      </c>
      <c r="BF116" s="18">
        <v>1</v>
      </c>
      <c r="BG116" s="18">
        <v>0</v>
      </c>
      <c r="BH116" s="18">
        <v>1</v>
      </c>
      <c r="BI116" s="18">
        <v>1</v>
      </c>
      <c r="BJ116" s="18">
        <v>0</v>
      </c>
      <c r="BK116" s="18">
        <v>0</v>
      </c>
      <c r="BL116" s="18">
        <v>0</v>
      </c>
      <c r="BM116" s="18">
        <v>0</v>
      </c>
      <c r="BN116" s="18">
        <v>0</v>
      </c>
      <c r="BO116" s="18">
        <v>0</v>
      </c>
      <c r="BP116" s="18">
        <v>0</v>
      </c>
      <c r="BQ116" s="18">
        <v>2</v>
      </c>
      <c r="BR116" s="18">
        <v>2</v>
      </c>
      <c r="BS116" s="18">
        <v>0</v>
      </c>
      <c r="BT116" s="18">
        <v>1</v>
      </c>
      <c r="BU116" s="18">
        <v>1</v>
      </c>
      <c r="BV116" s="18">
        <v>0</v>
      </c>
      <c r="BW116" s="18">
        <v>1</v>
      </c>
      <c r="BX116" s="18">
        <v>1</v>
      </c>
      <c r="BY116" s="18">
        <v>0</v>
      </c>
      <c r="BZ116" s="18"/>
      <c r="CA116" s="18"/>
      <c r="CB116" s="18"/>
    </row>
    <row r="117" spans="1:80" ht="15" x14ac:dyDescent="0.2">
      <c r="A117" s="10" t="s">
        <v>2313</v>
      </c>
      <c r="B117" s="11">
        <v>1</v>
      </c>
      <c r="C117" s="12" t="s">
        <v>530</v>
      </c>
      <c r="D117" s="13" t="s">
        <v>1690</v>
      </c>
      <c r="E117" s="13" t="s">
        <v>2340</v>
      </c>
      <c r="F117" s="13"/>
      <c r="G117" s="36">
        <v>39122</v>
      </c>
      <c r="H117" s="15" t="s">
        <v>2035</v>
      </c>
      <c r="I117" s="18">
        <v>0</v>
      </c>
      <c r="J117" s="18">
        <v>0</v>
      </c>
      <c r="K117" s="18">
        <v>0</v>
      </c>
      <c r="L117" s="100">
        <v>0</v>
      </c>
      <c r="M117" s="100">
        <v>0</v>
      </c>
      <c r="N117" s="100">
        <v>0</v>
      </c>
      <c r="O117" s="100">
        <v>0</v>
      </c>
      <c r="P117" s="100">
        <v>0</v>
      </c>
      <c r="Q117" s="100">
        <v>0</v>
      </c>
      <c r="R117" s="100">
        <v>0</v>
      </c>
      <c r="S117" s="100">
        <v>0</v>
      </c>
      <c r="T117" s="100">
        <v>0</v>
      </c>
      <c r="U117" s="100">
        <v>1</v>
      </c>
      <c r="V117" s="100">
        <v>1</v>
      </c>
      <c r="W117" s="100">
        <v>0</v>
      </c>
      <c r="X117" s="100">
        <v>0</v>
      </c>
      <c r="Y117" s="100">
        <v>0</v>
      </c>
      <c r="Z117" s="100">
        <v>0</v>
      </c>
      <c r="AA117" s="100">
        <v>1</v>
      </c>
      <c r="AB117" s="100">
        <v>1</v>
      </c>
      <c r="AC117" s="100">
        <v>0</v>
      </c>
      <c r="AD117" s="100">
        <v>0</v>
      </c>
      <c r="AE117" s="100">
        <v>0</v>
      </c>
      <c r="AF117" s="100">
        <v>0</v>
      </c>
      <c r="AG117" s="18">
        <v>0</v>
      </c>
      <c r="AH117" s="18">
        <v>0</v>
      </c>
      <c r="AI117" s="18">
        <v>0</v>
      </c>
      <c r="AJ117" s="286">
        <v>1</v>
      </c>
      <c r="AK117" s="286">
        <v>1</v>
      </c>
      <c r="AL117" s="286">
        <v>0</v>
      </c>
      <c r="AM117" s="352">
        <v>0</v>
      </c>
      <c r="AN117" s="352">
        <v>0</v>
      </c>
      <c r="AO117" s="352">
        <v>0</v>
      </c>
      <c r="AP117" s="363">
        <v>0</v>
      </c>
      <c r="AQ117" s="363">
        <v>0</v>
      </c>
      <c r="AR117" s="363">
        <v>0</v>
      </c>
      <c r="AS117" s="392">
        <v>0</v>
      </c>
      <c r="AT117" s="392">
        <v>0</v>
      </c>
      <c r="AU117" s="392">
        <v>0</v>
      </c>
      <c r="AV117" s="392">
        <v>0</v>
      </c>
      <c r="AW117" s="392">
        <v>0</v>
      </c>
      <c r="AX117" s="392">
        <v>0</v>
      </c>
      <c r="AY117" s="18">
        <v>0</v>
      </c>
      <c r="AZ117" s="18">
        <v>0</v>
      </c>
      <c r="BA117" s="18">
        <v>0</v>
      </c>
      <c r="BB117" s="18">
        <v>0</v>
      </c>
      <c r="BC117" s="18">
        <v>0</v>
      </c>
      <c r="BD117" s="18">
        <v>0</v>
      </c>
      <c r="BE117" s="18">
        <v>0</v>
      </c>
      <c r="BF117" s="18">
        <v>0</v>
      </c>
      <c r="BG117" s="18">
        <v>0</v>
      </c>
      <c r="BH117" s="18">
        <v>1</v>
      </c>
      <c r="BI117" s="18">
        <v>1</v>
      </c>
      <c r="BJ117" s="18">
        <v>0</v>
      </c>
      <c r="BK117" s="18">
        <v>0</v>
      </c>
      <c r="BL117" s="18">
        <v>0</v>
      </c>
      <c r="BM117" s="18">
        <v>0</v>
      </c>
      <c r="BN117" s="18">
        <v>0</v>
      </c>
      <c r="BO117" s="18">
        <v>0</v>
      </c>
      <c r="BP117" s="18">
        <v>0</v>
      </c>
      <c r="BQ117" s="18">
        <v>0</v>
      </c>
      <c r="BR117" s="18">
        <v>0</v>
      </c>
      <c r="BS117" s="18">
        <v>0</v>
      </c>
      <c r="BT117" s="18">
        <v>0</v>
      </c>
      <c r="BU117" s="18">
        <v>0</v>
      </c>
      <c r="BV117" s="18">
        <v>0</v>
      </c>
      <c r="BW117" s="18">
        <v>0</v>
      </c>
      <c r="BX117" s="18">
        <v>0</v>
      </c>
      <c r="BY117" s="18">
        <v>0</v>
      </c>
      <c r="BZ117" s="18"/>
      <c r="CA117" s="18"/>
      <c r="CB117" s="18"/>
    </row>
    <row r="118" spans="1:80" ht="15" x14ac:dyDescent="0.2">
      <c r="A118" s="33" t="s">
        <v>2313</v>
      </c>
      <c r="B118" s="34">
        <v>1</v>
      </c>
      <c r="C118" s="12" t="s">
        <v>2036</v>
      </c>
      <c r="D118" s="13" t="s">
        <v>1690</v>
      </c>
      <c r="E118" s="13" t="s">
        <v>2340</v>
      </c>
      <c r="F118" s="13"/>
      <c r="G118" s="36">
        <v>39114</v>
      </c>
      <c r="H118" s="13" t="s">
        <v>2037</v>
      </c>
      <c r="I118" s="18">
        <v>0</v>
      </c>
      <c r="J118" s="18">
        <v>0</v>
      </c>
      <c r="K118" s="18">
        <v>0</v>
      </c>
      <c r="L118" s="100">
        <v>0</v>
      </c>
      <c r="M118" s="100">
        <v>0</v>
      </c>
      <c r="N118" s="100">
        <v>0</v>
      </c>
      <c r="O118" s="100">
        <v>0</v>
      </c>
      <c r="P118" s="100">
        <v>0</v>
      </c>
      <c r="Q118" s="100">
        <v>0</v>
      </c>
      <c r="R118" s="100">
        <v>0</v>
      </c>
      <c r="S118" s="100">
        <v>0</v>
      </c>
      <c r="T118" s="100">
        <v>0</v>
      </c>
      <c r="U118" s="100">
        <v>0</v>
      </c>
      <c r="V118" s="100">
        <v>0</v>
      </c>
      <c r="W118" s="100">
        <v>0</v>
      </c>
      <c r="X118" s="100">
        <v>0</v>
      </c>
      <c r="Y118" s="100">
        <v>0</v>
      </c>
      <c r="Z118" s="100">
        <v>0</v>
      </c>
      <c r="AA118" s="100">
        <v>1</v>
      </c>
      <c r="AB118" s="100">
        <v>1</v>
      </c>
      <c r="AC118" s="100">
        <v>0</v>
      </c>
      <c r="AD118" s="100">
        <v>0</v>
      </c>
      <c r="AE118" s="100">
        <v>0</v>
      </c>
      <c r="AF118" s="100">
        <v>0</v>
      </c>
      <c r="AG118" s="18">
        <v>0</v>
      </c>
      <c r="AH118" s="18">
        <v>0</v>
      </c>
      <c r="AI118" s="18">
        <v>0</v>
      </c>
      <c r="AJ118" s="286">
        <v>0</v>
      </c>
      <c r="AK118" s="286">
        <v>0</v>
      </c>
      <c r="AL118" s="286">
        <v>0</v>
      </c>
      <c r="AM118" s="352">
        <v>0</v>
      </c>
      <c r="AN118" s="352">
        <v>0</v>
      </c>
      <c r="AO118" s="352">
        <v>0</v>
      </c>
      <c r="AP118" s="363">
        <v>0</v>
      </c>
      <c r="AQ118" s="363">
        <v>0</v>
      </c>
      <c r="AR118" s="363">
        <v>0</v>
      </c>
      <c r="AS118" s="392">
        <v>0</v>
      </c>
      <c r="AT118" s="392">
        <v>0</v>
      </c>
      <c r="AU118" s="392">
        <v>0</v>
      </c>
      <c r="AV118" s="392">
        <v>0</v>
      </c>
      <c r="AW118" s="392">
        <v>0</v>
      </c>
      <c r="AX118" s="392">
        <v>0</v>
      </c>
      <c r="AY118" s="18">
        <v>0</v>
      </c>
      <c r="AZ118" s="18">
        <v>0</v>
      </c>
      <c r="BA118" s="18">
        <v>0</v>
      </c>
      <c r="BB118" s="18">
        <v>0</v>
      </c>
      <c r="BC118" s="18">
        <v>0</v>
      </c>
      <c r="BD118" s="18">
        <v>0</v>
      </c>
      <c r="BE118" s="18">
        <v>0</v>
      </c>
      <c r="BF118" s="18">
        <v>0</v>
      </c>
      <c r="BG118" s="18">
        <v>0</v>
      </c>
      <c r="BH118" s="18">
        <v>0</v>
      </c>
      <c r="BI118" s="18">
        <v>0</v>
      </c>
      <c r="BJ118" s="18">
        <v>0</v>
      </c>
      <c r="BK118" s="18">
        <v>0</v>
      </c>
      <c r="BL118" s="18">
        <v>0</v>
      </c>
      <c r="BM118" s="18">
        <v>0</v>
      </c>
      <c r="BN118" s="18">
        <v>0</v>
      </c>
      <c r="BO118" s="18">
        <v>0</v>
      </c>
      <c r="BP118" s="18">
        <v>0</v>
      </c>
      <c r="BQ118" s="18">
        <v>0</v>
      </c>
      <c r="BR118" s="18">
        <v>0</v>
      </c>
      <c r="BS118" s="18">
        <v>0</v>
      </c>
      <c r="BT118" s="18">
        <v>1</v>
      </c>
      <c r="BU118" s="18">
        <v>1</v>
      </c>
      <c r="BV118" s="18">
        <v>0</v>
      </c>
      <c r="BW118" s="18">
        <v>0</v>
      </c>
      <c r="BX118" s="18">
        <v>0</v>
      </c>
      <c r="BY118" s="18">
        <v>0</v>
      </c>
      <c r="BZ118" s="18"/>
      <c r="CA118" s="18"/>
      <c r="CB118" s="18"/>
    </row>
    <row r="119" spans="1:80" ht="15" x14ac:dyDescent="0.2">
      <c r="A119" s="33" t="s">
        <v>2313</v>
      </c>
      <c r="B119" s="34">
        <v>1</v>
      </c>
      <c r="C119" s="12" t="s">
        <v>2038</v>
      </c>
      <c r="D119" s="13" t="s">
        <v>1690</v>
      </c>
      <c r="E119" s="13" t="s">
        <v>2340</v>
      </c>
      <c r="F119" s="13"/>
      <c r="G119" s="36">
        <v>39021</v>
      </c>
      <c r="H119" s="13" t="s">
        <v>2039</v>
      </c>
      <c r="I119" s="18">
        <v>1</v>
      </c>
      <c r="J119" s="18">
        <v>1</v>
      </c>
      <c r="K119" s="18">
        <v>0</v>
      </c>
      <c r="L119" s="100">
        <v>1</v>
      </c>
      <c r="M119" s="100">
        <v>1</v>
      </c>
      <c r="N119" s="100">
        <v>0</v>
      </c>
      <c r="O119" s="100">
        <v>0</v>
      </c>
      <c r="P119" s="100">
        <v>0</v>
      </c>
      <c r="Q119" s="100">
        <v>0</v>
      </c>
      <c r="R119" s="100">
        <v>1</v>
      </c>
      <c r="S119" s="100">
        <v>1</v>
      </c>
      <c r="T119" s="100">
        <v>0</v>
      </c>
      <c r="U119" s="100">
        <v>2</v>
      </c>
      <c r="V119" s="100">
        <v>2</v>
      </c>
      <c r="W119" s="100">
        <v>0</v>
      </c>
      <c r="X119" s="100">
        <v>0</v>
      </c>
      <c r="Y119" s="100">
        <v>0</v>
      </c>
      <c r="Z119" s="100">
        <v>0</v>
      </c>
      <c r="AA119" s="100">
        <v>1</v>
      </c>
      <c r="AB119" s="100">
        <v>1</v>
      </c>
      <c r="AC119" s="100">
        <v>0</v>
      </c>
      <c r="AD119" s="100">
        <v>2</v>
      </c>
      <c r="AE119" s="100">
        <v>2</v>
      </c>
      <c r="AF119" s="100">
        <v>0</v>
      </c>
      <c r="AG119" s="18">
        <v>1</v>
      </c>
      <c r="AH119" s="18">
        <v>1</v>
      </c>
      <c r="AI119" s="18">
        <v>0</v>
      </c>
      <c r="AJ119" s="286">
        <v>0</v>
      </c>
      <c r="AK119" s="286">
        <v>0</v>
      </c>
      <c r="AL119" s="286">
        <v>0</v>
      </c>
      <c r="AM119" s="352">
        <v>0</v>
      </c>
      <c r="AN119" s="352">
        <v>0</v>
      </c>
      <c r="AO119" s="352">
        <v>0</v>
      </c>
      <c r="AP119" s="363">
        <v>1</v>
      </c>
      <c r="AQ119" s="363">
        <v>1</v>
      </c>
      <c r="AR119" s="363">
        <v>0</v>
      </c>
      <c r="AS119" s="392">
        <v>3</v>
      </c>
      <c r="AT119" s="392">
        <v>3</v>
      </c>
      <c r="AU119" s="392">
        <v>0</v>
      </c>
      <c r="AV119" s="392">
        <v>1</v>
      </c>
      <c r="AW119" s="392">
        <v>1</v>
      </c>
      <c r="AX119" s="392">
        <v>0</v>
      </c>
      <c r="AY119" s="18">
        <v>0</v>
      </c>
      <c r="AZ119" s="18">
        <v>0</v>
      </c>
      <c r="BA119" s="18">
        <v>0</v>
      </c>
      <c r="BB119" s="18">
        <v>0</v>
      </c>
      <c r="BC119" s="18">
        <v>0</v>
      </c>
      <c r="BD119" s="18">
        <v>0</v>
      </c>
      <c r="BE119" s="18">
        <v>0</v>
      </c>
      <c r="BF119" s="18">
        <v>0</v>
      </c>
      <c r="BG119" s="18">
        <v>0</v>
      </c>
      <c r="BH119" s="18">
        <v>0</v>
      </c>
      <c r="BI119" s="18">
        <v>0</v>
      </c>
      <c r="BJ119" s="18">
        <v>0</v>
      </c>
      <c r="BK119" s="18">
        <v>0</v>
      </c>
      <c r="BL119" s="18">
        <v>0</v>
      </c>
      <c r="BM119" s="18">
        <v>0</v>
      </c>
      <c r="BN119" s="18">
        <v>0</v>
      </c>
      <c r="BO119" s="18">
        <v>0</v>
      </c>
      <c r="BP119" s="18">
        <v>0</v>
      </c>
      <c r="BQ119" s="18">
        <v>0</v>
      </c>
      <c r="BR119" s="18">
        <v>0</v>
      </c>
      <c r="BS119" s="18">
        <v>0</v>
      </c>
      <c r="BT119" s="18">
        <v>2</v>
      </c>
      <c r="BU119" s="18">
        <v>2</v>
      </c>
      <c r="BV119" s="18">
        <v>0</v>
      </c>
      <c r="BW119" s="18">
        <v>0</v>
      </c>
      <c r="BX119" s="18">
        <v>0</v>
      </c>
      <c r="BY119" s="18">
        <v>0</v>
      </c>
      <c r="BZ119" s="18"/>
      <c r="CA119" s="18"/>
      <c r="CB119" s="18"/>
    </row>
    <row r="120" spans="1:80" ht="15" x14ac:dyDescent="0.2">
      <c r="A120" s="33" t="s">
        <v>2313</v>
      </c>
      <c r="B120" s="34">
        <v>1</v>
      </c>
      <c r="C120" s="12" t="s">
        <v>2040</v>
      </c>
      <c r="D120" s="13" t="s">
        <v>1690</v>
      </c>
      <c r="E120" s="13" t="s">
        <v>2041</v>
      </c>
      <c r="F120" s="13"/>
      <c r="G120" s="36">
        <v>39114</v>
      </c>
      <c r="H120" s="13" t="s">
        <v>1671</v>
      </c>
      <c r="I120" s="18">
        <v>0</v>
      </c>
      <c r="J120" s="18">
        <v>0</v>
      </c>
      <c r="K120" s="18">
        <v>0</v>
      </c>
      <c r="L120" s="100">
        <v>0</v>
      </c>
      <c r="M120" s="100">
        <v>0</v>
      </c>
      <c r="N120" s="100">
        <v>0</v>
      </c>
      <c r="O120" s="100">
        <v>0</v>
      </c>
      <c r="P120" s="100">
        <v>0</v>
      </c>
      <c r="Q120" s="100">
        <v>0</v>
      </c>
      <c r="R120" s="100">
        <v>0</v>
      </c>
      <c r="S120" s="100">
        <v>0</v>
      </c>
      <c r="T120" s="100">
        <v>0</v>
      </c>
      <c r="U120" s="100">
        <v>0</v>
      </c>
      <c r="V120" s="100">
        <v>0</v>
      </c>
      <c r="W120" s="100">
        <v>0</v>
      </c>
      <c r="X120" s="100">
        <v>0</v>
      </c>
      <c r="Y120" s="100">
        <v>0</v>
      </c>
      <c r="Z120" s="100">
        <v>0</v>
      </c>
      <c r="AA120" s="100">
        <v>1</v>
      </c>
      <c r="AB120" s="100">
        <v>1</v>
      </c>
      <c r="AC120" s="100">
        <v>0</v>
      </c>
      <c r="AD120" s="100">
        <v>0</v>
      </c>
      <c r="AE120" s="100">
        <v>0</v>
      </c>
      <c r="AF120" s="100">
        <v>0</v>
      </c>
      <c r="AG120" s="18">
        <v>0</v>
      </c>
      <c r="AH120" s="18">
        <v>0</v>
      </c>
      <c r="AI120" s="18">
        <v>0</v>
      </c>
      <c r="AJ120" s="286">
        <v>0</v>
      </c>
      <c r="AK120" s="286">
        <v>0</v>
      </c>
      <c r="AL120" s="286">
        <v>0</v>
      </c>
      <c r="AM120" s="352">
        <v>0</v>
      </c>
      <c r="AN120" s="352">
        <v>0</v>
      </c>
      <c r="AO120" s="352">
        <v>0</v>
      </c>
      <c r="AP120" s="363">
        <v>0</v>
      </c>
      <c r="AQ120" s="363">
        <v>0</v>
      </c>
      <c r="AR120" s="363">
        <v>0</v>
      </c>
      <c r="AS120" s="392">
        <v>0</v>
      </c>
      <c r="AT120" s="392">
        <v>0</v>
      </c>
      <c r="AU120" s="392">
        <v>0</v>
      </c>
      <c r="AV120" s="392">
        <v>0</v>
      </c>
      <c r="AW120" s="392">
        <v>0</v>
      </c>
      <c r="AX120" s="392">
        <v>0</v>
      </c>
      <c r="AY120" s="18">
        <v>1</v>
      </c>
      <c r="AZ120" s="18">
        <v>1</v>
      </c>
      <c r="BA120" s="18">
        <v>0</v>
      </c>
      <c r="BB120" s="18">
        <v>0</v>
      </c>
      <c r="BC120" s="18">
        <v>0</v>
      </c>
      <c r="BD120" s="18">
        <v>0</v>
      </c>
      <c r="BE120" s="18">
        <v>0</v>
      </c>
      <c r="BF120" s="18">
        <v>0</v>
      </c>
      <c r="BG120" s="18">
        <v>0</v>
      </c>
      <c r="BH120" s="18">
        <v>1</v>
      </c>
      <c r="BI120" s="18">
        <v>1</v>
      </c>
      <c r="BJ120" s="18">
        <v>0</v>
      </c>
      <c r="BK120" s="18">
        <v>0</v>
      </c>
      <c r="BL120" s="18">
        <v>0</v>
      </c>
      <c r="BM120" s="18">
        <v>0</v>
      </c>
      <c r="BN120" s="18">
        <v>0</v>
      </c>
      <c r="BO120" s="18">
        <v>0</v>
      </c>
      <c r="BP120" s="18">
        <v>0</v>
      </c>
      <c r="BQ120" s="18">
        <v>0</v>
      </c>
      <c r="BR120" s="18">
        <v>0</v>
      </c>
      <c r="BS120" s="18">
        <v>0</v>
      </c>
      <c r="BT120" s="18">
        <v>0</v>
      </c>
      <c r="BU120" s="18">
        <v>0</v>
      </c>
      <c r="BV120" s="18">
        <v>0</v>
      </c>
      <c r="BW120" s="18">
        <v>0</v>
      </c>
      <c r="BX120" s="18">
        <v>0</v>
      </c>
      <c r="BY120" s="18">
        <v>0</v>
      </c>
      <c r="BZ120" s="18"/>
      <c r="CA120" s="18"/>
      <c r="CB120" s="18"/>
    </row>
    <row r="121" spans="1:80" ht="15" x14ac:dyDescent="0.2">
      <c r="A121" s="10" t="s">
        <v>2313</v>
      </c>
      <c r="B121" s="11">
        <v>1</v>
      </c>
      <c r="C121" s="12" t="s">
        <v>1672</v>
      </c>
      <c r="D121" s="13" t="s">
        <v>1690</v>
      </c>
      <c r="E121" s="13" t="s">
        <v>1691</v>
      </c>
      <c r="F121" s="36">
        <v>39904</v>
      </c>
      <c r="G121" s="36">
        <v>39136</v>
      </c>
      <c r="H121" s="15" t="s">
        <v>1149</v>
      </c>
      <c r="I121" s="18">
        <v>3</v>
      </c>
      <c r="J121" s="18">
        <v>3</v>
      </c>
      <c r="K121" s="18">
        <v>0</v>
      </c>
      <c r="L121" s="100">
        <v>4</v>
      </c>
      <c r="M121" s="100">
        <v>4</v>
      </c>
      <c r="N121" s="100">
        <v>0</v>
      </c>
      <c r="O121" s="100">
        <v>0</v>
      </c>
      <c r="P121" s="100">
        <v>0</v>
      </c>
      <c r="Q121" s="100">
        <v>0</v>
      </c>
      <c r="R121" s="100">
        <v>1</v>
      </c>
      <c r="S121" s="100">
        <v>1</v>
      </c>
      <c r="T121" s="100">
        <v>0</v>
      </c>
      <c r="U121" s="100">
        <v>3</v>
      </c>
      <c r="V121" s="100">
        <v>3</v>
      </c>
      <c r="W121" s="100">
        <v>0</v>
      </c>
      <c r="X121" s="100">
        <v>0</v>
      </c>
      <c r="Y121" s="100">
        <v>0</v>
      </c>
      <c r="Z121" s="100">
        <v>0</v>
      </c>
      <c r="AA121" s="100">
        <v>4</v>
      </c>
      <c r="AB121" s="100">
        <v>4</v>
      </c>
      <c r="AC121" s="100">
        <v>0</v>
      </c>
      <c r="AD121" s="100">
        <v>3</v>
      </c>
      <c r="AE121" s="100">
        <v>3</v>
      </c>
      <c r="AF121" s="100">
        <v>0</v>
      </c>
      <c r="AG121" s="18">
        <v>8</v>
      </c>
      <c r="AH121" s="18">
        <v>8</v>
      </c>
      <c r="AI121" s="18">
        <v>0</v>
      </c>
      <c r="AJ121" s="286">
        <v>1</v>
      </c>
      <c r="AK121" s="286">
        <v>1</v>
      </c>
      <c r="AL121" s="286">
        <v>0</v>
      </c>
      <c r="AM121" s="352">
        <v>0</v>
      </c>
      <c r="AN121" s="352">
        <v>0</v>
      </c>
      <c r="AO121" s="352">
        <v>0</v>
      </c>
      <c r="AP121" s="363">
        <v>2</v>
      </c>
      <c r="AQ121" s="363">
        <v>2</v>
      </c>
      <c r="AR121" s="363">
        <v>0</v>
      </c>
      <c r="AS121" s="392">
        <v>4</v>
      </c>
      <c r="AT121" s="392">
        <v>4</v>
      </c>
      <c r="AU121" s="392">
        <v>0</v>
      </c>
      <c r="AV121" s="392">
        <v>6</v>
      </c>
      <c r="AW121" s="392">
        <v>6</v>
      </c>
      <c r="AX121" s="392">
        <v>0</v>
      </c>
      <c r="AY121" s="18">
        <v>3</v>
      </c>
      <c r="AZ121" s="18">
        <v>3</v>
      </c>
      <c r="BA121" s="18">
        <v>0</v>
      </c>
      <c r="BB121" s="18">
        <v>0</v>
      </c>
      <c r="BC121" s="18">
        <v>0</v>
      </c>
      <c r="BD121" s="18">
        <v>0</v>
      </c>
      <c r="BE121" s="18">
        <v>0</v>
      </c>
      <c r="BF121" s="18">
        <v>0</v>
      </c>
      <c r="BG121" s="18">
        <v>0</v>
      </c>
      <c r="BH121" s="18">
        <v>7</v>
      </c>
      <c r="BI121" s="18">
        <v>7</v>
      </c>
      <c r="BJ121" s="18">
        <v>0</v>
      </c>
      <c r="BK121" s="18">
        <v>4</v>
      </c>
      <c r="BL121" s="18">
        <v>4</v>
      </c>
      <c r="BM121" s="18">
        <v>0</v>
      </c>
      <c r="BN121" s="18">
        <v>0</v>
      </c>
      <c r="BO121" s="18">
        <v>0</v>
      </c>
      <c r="BP121" s="18">
        <v>0</v>
      </c>
      <c r="BQ121" s="18">
        <v>0</v>
      </c>
      <c r="BR121" s="18">
        <v>0</v>
      </c>
      <c r="BS121" s="18">
        <v>0</v>
      </c>
      <c r="BT121" s="18">
        <v>2</v>
      </c>
      <c r="BU121" s="18">
        <v>2</v>
      </c>
      <c r="BV121" s="18">
        <v>0</v>
      </c>
      <c r="BW121" s="18">
        <v>4</v>
      </c>
      <c r="BX121" s="18">
        <v>4</v>
      </c>
      <c r="BY121" s="18">
        <v>0</v>
      </c>
      <c r="BZ121" s="18"/>
      <c r="CA121" s="18"/>
      <c r="CB121" s="18"/>
    </row>
    <row r="122" spans="1:80" ht="15" x14ac:dyDescent="0.2">
      <c r="A122" s="10" t="s">
        <v>2313</v>
      </c>
      <c r="B122" s="11">
        <v>1</v>
      </c>
      <c r="C122" s="12" t="s">
        <v>1150</v>
      </c>
      <c r="D122" s="13" t="s">
        <v>1690</v>
      </c>
      <c r="E122" s="13" t="s">
        <v>1691</v>
      </c>
      <c r="F122" s="36">
        <v>41018</v>
      </c>
      <c r="G122" s="36">
        <v>39136</v>
      </c>
      <c r="H122" s="15" t="s">
        <v>3086</v>
      </c>
      <c r="I122" s="18">
        <v>0</v>
      </c>
      <c r="J122" s="18">
        <v>0</v>
      </c>
      <c r="K122" s="18">
        <v>0</v>
      </c>
      <c r="L122" s="100">
        <v>0</v>
      </c>
      <c r="M122" s="100">
        <v>0</v>
      </c>
      <c r="N122" s="100">
        <v>0</v>
      </c>
      <c r="O122" s="100">
        <v>1</v>
      </c>
      <c r="P122" s="100">
        <v>1</v>
      </c>
      <c r="Q122" s="100">
        <v>0</v>
      </c>
      <c r="R122" s="100">
        <v>0</v>
      </c>
      <c r="S122" s="100">
        <v>0</v>
      </c>
      <c r="T122" s="100">
        <v>0</v>
      </c>
      <c r="U122" s="100">
        <v>0</v>
      </c>
      <c r="V122" s="100">
        <v>0</v>
      </c>
      <c r="W122" s="100">
        <v>0</v>
      </c>
      <c r="X122" s="100">
        <v>1</v>
      </c>
      <c r="Y122" s="100">
        <v>1</v>
      </c>
      <c r="Z122" s="100">
        <v>0</v>
      </c>
      <c r="AA122" s="100">
        <v>0</v>
      </c>
      <c r="AB122" s="100">
        <v>0</v>
      </c>
      <c r="AC122" s="100">
        <v>0</v>
      </c>
      <c r="AD122" s="100">
        <v>0</v>
      </c>
      <c r="AE122" s="100">
        <v>0</v>
      </c>
      <c r="AF122" s="100">
        <v>0</v>
      </c>
      <c r="AG122" s="18">
        <v>0</v>
      </c>
      <c r="AH122" s="18">
        <v>0</v>
      </c>
      <c r="AI122" s="18">
        <v>0</v>
      </c>
      <c r="AJ122" s="286">
        <v>1</v>
      </c>
      <c r="AK122" s="286">
        <v>1</v>
      </c>
      <c r="AL122" s="286">
        <v>0</v>
      </c>
      <c r="AM122" s="352">
        <v>0</v>
      </c>
      <c r="AN122" s="352">
        <v>0</v>
      </c>
      <c r="AO122" s="352">
        <v>0</v>
      </c>
      <c r="AP122" s="363">
        <v>0</v>
      </c>
      <c r="AQ122" s="363">
        <v>0</v>
      </c>
      <c r="AR122" s="363">
        <v>0</v>
      </c>
      <c r="AS122" s="392">
        <v>0</v>
      </c>
      <c r="AT122" s="392">
        <v>0</v>
      </c>
      <c r="AU122" s="392">
        <v>0</v>
      </c>
      <c r="AV122" s="392">
        <v>0</v>
      </c>
      <c r="AW122" s="392">
        <v>0</v>
      </c>
      <c r="AX122" s="392">
        <v>0</v>
      </c>
      <c r="AY122" s="18">
        <v>0</v>
      </c>
      <c r="AZ122" s="18">
        <v>0</v>
      </c>
      <c r="BA122" s="18">
        <v>0</v>
      </c>
      <c r="BB122" s="18">
        <v>1</v>
      </c>
      <c r="BC122" s="18">
        <v>1</v>
      </c>
      <c r="BD122" s="18">
        <v>0</v>
      </c>
      <c r="BE122" s="18">
        <v>0</v>
      </c>
      <c r="BF122" s="18">
        <v>0</v>
      </c>
      <c r="BG122" s="18">
        <v>0</v>
      </c>
      <c r="BH122" s="18">
        <v>0</v>
      </c>
      <c r="BI122" s="18">
        <v>0</v>
      </c>
      <c r="BJ122" s="18">
        <v>0</v>
      </c>
      <c r="BK122" s="18">
        <v>0</v>
      </c>
      <c r="BL122" s="18">
        <v>0</v>
      </c>
      <c r="BM122" s="18">
        <v>0</v>
      </c>
      <c r="BN122" s="18">
        <v>0</v>
      </c>
      <c r="BO122" s="18">
        <v>0</v>
      </c>
      <c r="BP122" s="18">
        <v>0</v>
      </c>
      <c r="BQ122" s="18">
        <v>0</v>
      </c>
      <c r="BR122" s="18">
        <v>0</v>
      </c>
      <c r="BS122" s="18">
        <v>0</v>
      </c>
      <c r="BT122" s="18">
        <v>0</v>
      </c>
      <c r="BU122" s="18">
        <v>0</v>
      </c>
      <c r="BV122" s="18">
        <v>0</v>
      </c>
      <c r="BW122" s="18">
        <v>0</v>
      </c>
      <c r="BX122" s="18">
        <v>0</v>
      </c>
      <c r="BY122" s="18">
        <v>0</v>
      </c>
      <c r="BZ122" s="18"/>
      <c r="CA122" s="18"/>
      <c r="CB122" s="18"/>
    </row>
    <row r="123" spans="1:80" ht="15" x14ac:dyDescent="0.2">
      <c r="A123" s="10" t="s">
        <v>2313</v>
      </c>
      <c r="B123" s="11">
        <v>1</v>
      </c>
      <c r="C123" s="12" t="s">
        <v>1064</v>
      </c>
      <c r="D123" s="13" t="s">
        <v>1690</v>
      </c>
      <c r="E123" s="13" t="s">
        <v>1691</v>
      </c>
      <c r="F123" s="36">
        <v>39904</v>
      </c>
      <c r="G123" s="36">
        <v>39136</v>
      </c>
      <c r="H123" s="15" t="s">
        <v>1065</v>
      </c>
      <c r="I123" s="18">
        <v>4</v>
      </c>
      <c r="J123" s="18">
        <v>4</v>
      </c>
      <c r="K123" s="18">
        <v>0</v>
      </c>
      <c r="L123" s="100">
        <v>4</v>
      </c>
      <c r="M123" s="100">
        <v>4</v>
      </c>
      <c r="N123" s="100">
        <v>0</v>
      </c>
      <c r="O123" s="100">
        <v>2</v>
      </c>
      <c r="P123" s="100">
        <v>2</v>
      </c>
      <c r="Q123" s="100">
        <v>0</v>
      </c>
      <c r="R123" s="100">
        <v>2</v>
      </c>
      <c r="S123" s="100">
        <v>2</v>
      </c>
      <c r="T123" s="100">
        <v>0</v>
      </c>
      <c r="U123" s="100">
        <v>3</v>
      </c>
      <c r="V123" s="100">
        <v>3</v>
      </c>
      <c r="W123" s="100">
        <v>0</v>
      </c>
      <c r="X123" s="100">
        <v>0</v>
      </c>
      <c r="Y123" s="100">
        <v>0</v>
      </c>
      <c r="Z123" s="100">
        <v>0</v>
      </c>
      <c r="AA123" s="100">
        <v>8</v>
      </c>
      <c r="AB123" s="100">
        <v>8</v>
      </c>
      <c r="AC123" s="100">
        <v>0</v>
      </c>
      <c r="AD123" s="100">
        <v>4</v>
      </c>
      <c r="AE123" s="100">
        <v>4</v>
      </c>
      <c r="AF123" s="100">
        <v>0</v>
      </c>
      <c r="AG123" s="18">
        <v>1</v>
      </c>
      <c r="AH123" s="18">
        <v>1</v>
      </c>
      <c r="AI123" s="18">
        <v>0</v>
      </c>
      <c r="AJ123" s="286">
        <v>1</v>
      </c>
      <c r="AK123" s="286">
        <v>1</v>
      </c>
      <c r="AL123" s="286">
        <v>0</v>
      </c>
      <c r="AM123" s="352">
        <v>0</v>
      </c>
      <c r="AN123" s="352">
        <v>0</v>
      </c>
      <c r="AO123" s="352">
        <v>0</v>
      </c>
      <c r="AP123" s="363">
        <v>4</v>
      </c>
      <c r="AQ123" s="363">
        <v>4</v>
      </c>
      <c r="AR123" s="363">
        <v>0</v>
      </c>
      <c r="AS123" s="392">
        <v>6</v>
      </c>
      <c r="AT123" s="392">
        <v>6</v>
      </c>
      <c r="AU123" s="392">
        <v>0</v>
      </c>
      <c r="AV123" s="392">
        <v>4</v>
      </c>
      <c r="AW123" s="392">
        <v>4</v>
      </c>
      <c r="AX123" s="392">
        <v>0</v>
      </c>
      <c r="AY123" s="18">
        <v>0</v>
      </c>
      <c r="AZ123" s="18">
        <v>0</v>
      </c>
      <c r="BA123" s="18">
        <v>0</v>
      </c>
      <c r="BB123" s="18">
        <v>0</v>
      </c>
      <c r="BC123" s="18">
        <v>0</v>
      </c>
      <c r="BD123" s="18">
        <v>0</v>
      </c>
      <c r="BE123" s="18">
        <v>0</v>
      </c>
      <c r="BF123" s="18">
        <v>0</v>
      </c>
      <c r="BG123" s="18">
        <v>0</v>
      </c>
      <c r="BH123" s="18">
        <v>4</v>
      </c>
      <c r="BI123" s="18">
        <v>4</v>
      </c>
      <c r="BJ123" s="18">
        <v>0</v>
      </c>
      <c r="BK123" s="18">
        <v>1</v>
      </c>
      <c r="BL123" s="18">
        <v>1</v>
      </c>
      <c r="BM123" s="18">
        <v>0</v>
      </c>
      <c r="BN123" s="18">
        <v>0</v>
      </c>
      <c r="BO123" s="18">
        <v>0</v>
      </c>
      <c r="BP123" s="18">
        <v>0</v>
      </c>
      <c r="BQ123" s="18">
        <v>0</v>
      </c>
      <c r="BR123" s="18">
        <v>0</v>
      </c>
      <c r="BS123" s="18">
        <v>0</v>
      </c>
      <c r="BT123" s="18">
        <v>0</v>
      </c>
      <c r="BU123" s="18">
        <v>0</v>
      </c>
      <c r="BV123" s="18">
        <v>0</v>
      </c>
      <c r="BW123" s="18">
        <v>8</v>
      </c>
      <c r="BX123" s="18">
        <v>8</v>
      </c>
      <c r="BY123" s="18">
        <v>0</v>
      </c>
      <c r="BZ123" s="18"/>
      <c r="CA123" s="18"/>
      <c r="CB123" s="18"/>
    </row>
    <row r="124" spans="1:80" ht="15" x14ac:dyDescent="0.2">
      <c r="A124" s="10" t="s">
        <v>2313</v>
      </c>
      <c r="B124" s="11">
        <v>1</v>
      </c>
      <c r="C124" s="12" t="s">
        <v>1066</v>
      </c>
      <c r="D124" s="13" t="s">
        <v>1690</v>
      </c>
      <c r="E124" s="13" t="s">
        <v>2340</v>
      </c>
      <c r="F124" s="13"/>
      <c r="G124" s="36">
        <v>39136</v>
      </c>
      <c r="H124" s="15" t="s">
        <v>1067</v>
      </c>
      <c r="I124" s="18">
        <v>3</v>
      </c>
      <c r="J124" s="18">
        <v>3</v>
      </c>
      <c r="K124" s="18">
        <v>0</v>
      </c>
      <c r="L124" s="100">
        <v>6</v>
      </c>
      <c r="M124" s="100">
        <v>6</v>
      </c>
      <c r="N124" s="100">
        <v>0</v>
      </c>
      <c r="O124" s="100">
        <v>1</v>
      </c>
      <c r="P124" s="100">
        <v>1</v>
      </c>
      <c r="Q124" s="100">
        <v>0</v>
      </c>
      <c r="R124" s="100">
        <v>2</v>
      </c>
      <c r="S124" s="100">
        <v>2</v>
      </c>
      <c r="T124" s="100">
        <v>0</v>
      </c>
      <c r="U124" s="100">
        <v>4</v>
      </c>
      <c r="V124" s="100">
        <v>4</v>
      </c>
      <c r="W124" s="100">
        <v>0</v>
      </c>
      <c r="X124" s="100">
        <v>0</v>
      </c>
      <c r="Y124" s="100">
        <v>0</v>
      </c>
      <c r="Z124" s="100">
        <v>0</v>
      </c>
      <c r="AA124" s="100">
        <v>8</v>
      </c>
      <c r="AB124" s="100">
        <v>8</v>
      </c>
      <c r="AC124" s="100">
        <v>0</v>
      </c>
      <c r="AD124" s="100">
        <v>4</v>
      </c>
      <c r="AE124" s="100">
        <v>4</v>
      </c>
      <c r="AF124" s="100">
        <v>0</v>
      </c>
      <c r="AG124" s="18">
        <v>1</v>
      </c>
      <c r="AH124" s="18">
        <v>1</v>
      </c>
      <c r="AI124" s="18">
        <v>0</v>
      </c>
      <c r="AJ124" s="286">
        <v>1</v>
      </c>
      <c r="AK124" s="286">
        <v>1</v>
      </c>
      <c r="AL124" s="286">
        <v>0</v>
      </c>
      <c r="AM124" s="352">
        <v>0</v>
      </c>
      <c r="AN124" s="352">
        <v>0</v>
      </c>
      <c r="AO124" s="352">
        <v>0</v>
      </c>
      <c r="AP124" s="363">
        <v>2</v>
      </c>
      <c r="AQ124" s="363">
        <v>2</v>
      </c>
      <c r="AR124" s="363">
        <v>0</v>
      </c>
      <c r="AS124" s="392">
        <v>6</v>
      </c>
      <c r="AT124" s="392">
        <v>6</v>
      </c>
      <c r="AU124" s="392">
        <v>0</v>
      </c>
      <c r="AV124" s="392">
        <v>0</v>
      </c>
      <c r="AW124" s="392">
        <v>0</v>
      </c>
      <c r="AX124" s="392">
        <v>0</v>
      </c>
      <c r="AY124" s="18">
        <v>0</v>
      </c>
      <c r="AZ124" s="18">
        <v>0</v>
      </c>
      <c r="BA124" s="18">
        <v>0</v>
      </c>
      <c r="BB124" s="18">
        <v>0</v>
      </c>
      <c r="BC124" s="18">
        <v>0</v>
      </c>
      <c r="BD124" s="18">
        <v>0</v>
      </c>
      <c r="BE124" s="18">
        <v>0</v>
      </c>
      <c r="BF124" s="18">
        <v>0</v>
      </c>
      <c r="BG124" s="18">
        <v>0</v>
      </c>
      <c r="BH124" s="18">
        <v>4</v>
      </c>
      <c r="BI124" s="18">
        <v>4</v>
      </c>
      <c r="BJ124" s="18">
        <v>0</v>
      </c>
      <c r="BK124" s="18">
        <v>6</v>
      </c>
      <c r="BL124" s="18">
        <v>6</v>
      </c>
      <c r="BM124" s="18">
        <v>0</v>
      </c>
      <c r="BN124" s="18">
        <v>0</v>
      </c>
      <c r="BO124" s="18">
        <v>0</v>
      </c>
      <c r="BP124" s="18">
        <v>0</v>
      </c>
      <c r="BQ124" s="18">
        <v>0</v>
      </c>
      <c r="BR124" s="18">
        <v>0</v>
      </c>
      <c r="BS124" s="18">
        <v>0</v>
      </c>
      <c r="BT124" s="18">
        <v>2</v>
      </c>
      <c r="BU124" s="18">
        <v>2</v>
      </c>
      <c r="BV124" s="18">
        <v>0</v>
      </c>
      <c r="BW124" s="18">
        <v>6</v>
      </c>
      <c r="BX124" s="18">
        <v>6</v>
      </c>
      <c r="BY124" s="18">
        <v>0</v>
      </c>
      <c r="BZ124" s="18"/>
      <c r="CA124" s="18"/>
      <c r="CB124" s="18"/>
    </row>
    <row r="125" spans="1:80" ht="15" x14ac:dyDescent="0.2">
      <c r="A125" s="33" t="s">
        <v>2313</v>
      </c>
      <c r="B125" s="34">
        <v>1</v>
      </c>
      <c r="C125" s="12" t="s">
        <v>1068</v>
      </c>
      <c r="D125" s="13" t="s">
        <v>1690</v>
      </c>
      <c r="E125" s="13" t="s">
        <v>2340</v>
      </c>
      <c r="F125" s="13"/>
      <c r="G125" s="36">
        <v>39136</v>
      </c>
      <c r="H125" s="13" t="s">
        <v>1810</v>
      </c>
      <c r="I125" s="18">
        <v>2</v>
      </c>
      <c r="J125" s="18">
        <v>2</v>
      </c>
      <c r="K125" s="18">
        <v>0</v>
      </c>
      <c r="L125" s="100">
        <v>2</v>
      </c>
      <c r="M125" s="100">
        <v>2</v>
      </c>
      <c r="N125" s="100">
        <v>0</v>
      </c>
      <c r="O125" s="100">
        <v>0</v>
      </c>
      <c r="P125" s="100">
        <v>0</v>
      </c>
      <c r="Q125" s="100">
        <v>0</v>
      </c>
      <c r="R125" s="100">
        <v>2</v>
      </c>
      <c r="S125" s="100">
        <v>2</v>
      </c>
      <c r="T125" s="100">
        <v>0</v>
      </c>
      <c r="U125" s="100">
        <v>0</v>
      </c>
      <c r="V125" s="100">
        <v>0</v>
      </c>
      <c r="W125" s="100">
        <v>0</v>
      </c>
      <c r="X125" s="100">
        <v>0</v>
      </c>
      <c r="Y125" s="100">
        <v>0</v>
      </c>
      <c r="Z125" s="100">
        <v>0</v>
      </c>
      <c r="AA125" s="100">
        <v>2</v>
      </c>
      <c r="AB125" s="100">
        <v>2</v>
      </c>
      <c r="AC125" s="100">
        <v>0</v>
      </c>
      <c r="AD125" s="100">
        <v>0</v>
      </c>
      <c r="AE125" s="100">
        <v>0</v>
      </c>
      <c r="AF125" s="100">
        <v>0</v>
      </c>
      <c r="AG125" s="18">
        <v>0</v>
      </c>
      <c r="AH125" s="18">
        <v>0</v>
      </c>
      <c r="AI125" s="18">
        <v>0</v>
      </c>
      <c r="AJ125" s="286">
        <v>0</v>
      </c>
      <c r="AK125" s="286">
        <v>0</v>
      </c>
      <c r="AL125" s="286">
        <v>0</v>
      </c>
      <c r="AM125" s="352">
        <v>0</v>
      </c>
      <c r="AN125" s="352">
        <v>0</v>
      </c>
      <c r="AO125" s="352">
        <v>0</v>
      </c>
      <c r="AP125" s="363">
        <v>0</v>
      </c>
      <c r="AQ125" s="363">
        <v>0</v>
      </c>
      <c r="AR125" s="363">
        <v>0</v>
      </c>
      <c r="AS125" s="392">
        <v>2</v>
      </c>
      <c r="AT125" s="392">
        <v>2</v>
      </c>
      <c r="AU125" s="392">
        <v>0</v>
      </c>
      <c r="AV125" s="392">
        <v>0</v>
      </c>
      <c r="AW125" s="392">
        <v>0</v>
      </c>
      <c r="AX125" s="392">
        <v>0</v>
      </c>
      <c r="AY125" s="18">
        <v>0</v>
      </c>
      <c r="AZ125" s="18">
        <v>0</v>
      </c>
      <c r="BA125" s="18">
        <v>0</v>
      </c>
      <c r="BB125" s="18">
        <v>0</v>
      </c>
      <c r="BC125" s="18">
        <v>0</v>
      </c>
      <c r="BD125" s="18">
        <v>0</v>
      </c>
      <c r="BE125" s="18">
        <v>0</v>
      </c>
      <c r="BF125" s="18">
        <v>0</v>
      </c>
      <c r="BG125" s="18">
        <v>0</v>
      </c>
      <c r="BH125" s="18">
        <v>3</v>
      </c>
      <c r="BI125" s="18">
        <v>3</v>
      </c>
      <c r="BJ125" s="18">
        <v>0</v>
      </c>
      <c r="BK125" s="18">
        <v>2</v>
      </c>
      <c r="BL125" s="18">
        <v>2</v>
      </c>
      <c r="BM125" s="18">
        <v>0</v>
      </c>
      <c r="BN125" s="18">
        <v>0</v>
      </c>
      <c r="BO125" s="18">
        <v>0</v>
      </c>
      <c r="BP125" s="18">
        <v>0</v>
      </c>
      <c r="BQ125" s="18">
        <v>0</v>
      </c>
      <c r="BR125" s="18">
        <v>0</v>
      </c>
      <c r="BS125" s="18">
        <v>0</v>
      </c>
      <c r="BT125" s="18">
        <v>1</v>
      </c>
      <c r="BU125" s="18">
        <v>1</v>
      </c>
      <c r="BV125" s="18">
        <v>0</v>
      </c>
      <c r="BW125" s="18">
        <v>1</v>
      </c>
      <c r="BX125" s="18">
        <v>1</v>
      </c>
      <c r="BY125" s="18">
        <v>0</v>
      </c>
      <c r="BZ125" s="18"/>
      <c r="CA125" s="18"/>
      <c r="CB125" s="18"/>
    </row>
    <row r="126" spans="1:80" ht="15" x14ac:dyDescent="0.2">
      <c r="A126" s="41" t="s">
        <v>2313</v>
      </c>
      <c r="B126" s="41">
        <v>1</v>
      </c>
      <c r="C126" s="40" t="s">
        <v>1811</v>
      </c>
      <c r="D126" s="41" t="s">
        <v>1690</v>
      </c>
      <c r="E126" s="41" t="s">
        <v>2340</v>
      </c>
      <c r="F126" s="41"/>
      <c r="G126" s="42">
        <v>39204</v>
      </c>
      <c r="H126" s="41" t="s">
        <v>1812</v>
      </c>
      <c r="I126" s="18">
        <v>0</v>
      </c>
      <c r="J126" s="18">
        <v>0</v>
      </c>
      <c r="K126" s="18">
        <v>0</v>
      </c>
      <c r="L126" s="100">
        <v>0</v>
      </c>
      <c r="M126" s="100">
        <v>0</v>
      </c>
      <c r="N126" s="100">
        <v>0</v>
      </c>
      <c r="O126" s="100">
        <v>0</v>
      </c>
      <c r="P126" s="100">
        <v>0</v>
      </c>
      <c r="Q126" s="100">
        <v>0</v>
      </c>
      <c r="R126" s="100">
        <v>0</v>
      </c>
      <c r="S126" s="100">
        <v>0</v>
      </c>
      <c r="T126" s="100">
        <v>0</v>
      </c>
      <c r="U126" s="100">
        <v>0</v>
      </c>
      <c r="V126" s="100">
        <v>0</v>
      </c>
      <c r="W126" s="100">
        <v>0</v>
      </c>
      <c r="X126" s="100">
        <v>0</v>
      </c>
      <c r="Y126" s="100">
        <v>0</v>
      </c>
      <c r="Z126" s="100">
        <v>0</v>
      </c>
      <c r="AA126" s="100">
        <v>1</v>
      </c>
      <c r="AB126" s="100">
        <v>1</v>
      </c>
      <c r="AC126" s="100">
        <v>0</v>
      </c>
      <c r="AD126" s="100">
        <v>0</v>
      </c>
      <c r="AE126" s="100">
        <v>0</v>
      </c>
      <c r="AF126" s="100">
        <v>0</v>
      </c>
      <c r="AG126" s="18">
        <v>0</v>
      </c>
      <c r="AH126" s="18">
        <v>0</v>
      </c>
      <c r="AI126" s="18">
        <v>0</v>
      </c>
      <c r="AJ126" s="286">
        <v>0</v>
      </c>
      <c r="AK126" s="286">
        <v>0</v>
      </c>
      <c r="AL126" s="286">
        <v>0</v>
      </c>
      <c r="AM126" s="352">
        <v>0</v>
      </c>
      <c r="AN126" s="352">
        <v>0</v>
      </c>
      <c r="AO126" s="352">
        <v>0</v>
      </c>
      <c r="AP126" s="363">
        <v>0</v>
      </c>
      <c r="AQ126" s="363">
        <v>0</v>
      </c>
      <c r="AR126" s="363">
        <v>0</v>
      </c>
      <c r="AS126" s="392">
        <v>0</v>
      </c>
      <c r="AT126" s="392">
        <v>0</v>
      </c>
      <c r="AU126" s="392">
        <v>0</v>
      </c>
      <c r="AV126" s="392">
        <v>2</v>
      </c>
      <c r="AW126" s="392">
        <v>2</v>
      </c>
      <c r="AX126" s="392">
        <v>0</v>
      </c>
      <c r="AY126" s="18">
        <v>1</v>
      </c>
      <c r="AZ126" s="18">
        <v>1</v>
      </c>
      <c r="BA126" s="18">
        <v>0</v>
      </c>
      <c r="BB126" s="18">
        <v>0</v>
      </c>
      <c r="BC126" s="18">
        <v>0</v>
      </c>
      <c r="BD126" s="18">
        <v>0</v>
      </c>
      <c r="BE126" s="18">
        <v>0</v>
      </c>
      <c r="BF126" s="18">
        <v>0</v>
      </c>
      <c r="BG126" s="18">
        <v>0</v>
      </c>
      <c r="BH126" s="18">
        <v>0</v>
      </c>
      <c r="BI126" s="18">
        <v>0</v>
      </c>
      <c r="BJ126" s="18">
        <v>0</v>
      </c>
      <c r="BK126" s="18">
        <v>0</v>
      </c>
      <c r="BL126" s="18">
        <v>0</v>
      </c>
      <c r="BM126" s="18">
        <v>0</v>
      </c>
      <c r="BN126" s="18">
        <v>0</v>
      </c>
      <c r="BO126" s="18">
        <v>0</v>
      </c>
      <c r="BP126" s="18">
        <v>0</v>
      </c>
      <c r="BQ126" s="18">
        <v>0</v>
      </c>
      <c r="BR126" s="18">
        <v>0</v>
      </c>
      <c r="BS126" s="18">
        <v>0</v>
      </c>
      <c r="BT126" s="18">
        <v>0</v>
      </c>
      <c r="BU126" s="18">
        <v>0</v>
      </c>
      <c r="BV126" s="18">
        <v>0</v>
      </c>
      <c r="BW126" s="18">
        <v>0</v>
      </c>
      <c r="BX126" s="18">
        <v>0</v>
      </c>
      <c r="BY126" s="18">
        <v>0</v>
      </c>
      <c r="BZ126" s="18"/>
      <c r="CA126" s="18"/>
      <c r="CB126" s="18"/>
    </row>
    <row r="127" spans="1:80" ht="15" x14ac:dyDescent="0.2">
      <c r="A127" s="41" t="s">
        <v>2313</v>
      </c>
      <c r="B127" s="41">
        <v>1</v>
      </c>
      <c r="C127" s="40" t="s">
        <v>1813</v>
      </c>
      <c r="D127" s="41" t="s">
        <v>1690</v>
      </c>
      <c r="E127" s="41" t="s">
        <v>1691</v>
      </c>
      <c r="F127" s="42">
        <v>39867</v>
      </c>
      <c r="G127" s="42">
        <v>39283</v>
      </c>
      <c r="H127" s="41" t="s">
        <v>1082</v>
      </c>
      <c r="I127" s="18">
        <v>0</v>
      </c>
      <c r="J127" s="18">
        <v>0</v>
      </c>
      <c r="K127" s="18">
        <v>0</v>
      </c>
      <c r="L127" s="100">
        <v>0</v>
      </c>
      <c r="M127" s="100">
        <v>0</v>
      </c>
      <c r="N127" s="100">
        <v>0</v>
      </c>
      <c r="O127" s="100">
        <v>2</v>
      </c>
      <c r="P127" s="100">
        <v>2</v>
      </c>
      <c r="Q127" s="100">
        <v>0</v>
      </c>
      <c r="R127" s="100">
        <v>0</v>
      </c>
      <c r="S127" s="100">
        <v>0</v>
      </c>
      <c r="T127" s="100">
        <v>0</v>
      </c>
      <c r="U127" s="100">
        <v>0</v>
      </c>
      <c r="V127" s="100">
        <v>0</v>
      </c>
      <c r="W127" s="100">
        <v>0</v>
      </c>
      <c r="X127" s="100">
        <v>1</v>
      </c>
      <c r="Y127" s="100">
        <v>1</v>
      </c>
      <c r="Z127" s="100">
        <v>0</v>
      </c>
      <c r="AA127" s="100">
        <v>0</v>
      </c>
      <c r="AB127" s="100">
        <v>0</v>
      </c>
      <c r="AC127" s="100">
        <v>0</v>
      </c>
      <c r="AD127" s="100">
        <v>0</v>
      </c>
      <c r="AE127" s="100">
        <v>0</v>
      </c>
      <c r="AF127" s="100">
        <v>0</v>
      </c>
      <c r="AG127" s="18">
        <v>3</v>
      </c>
      <c r="AH127" s="18">
        <v>3</v>
      </c>
      <c r="AI127" s="18">
        <v>0</v>
      </c>
      <c r="AJ127" s="286">
        <v>0</v>
      </c>
      <c r="AK127" s="286">
        <v>0</v>
      </c>
      <c r="AL127" s="286">
        <v>0</v>
      </c>
      <c r="AM127" s="352">
        <v>0</v>
      </c>
      <c r="AN127" s="352">
        <v>0</v>
      </c>
      <c r="AO127" s="352">
        <v>0</v>
      </c>
      <c r="AP127" s="363">
        <v>0</v>
      </c>
      <c r="AQ127" s="363">
        <v>0</v>
      </c>
      <c r="AR127" s="363">
        <v>0</v>
      </c>
      <c r="AS127" s="392">
        <v>2</v>
      </c>
      <c r="AT127" s="392">
        <v>2</v>
      </c>
      <c r="AU127" s="392">
        <v>0</v>
      </c>
      <c r="AV127" s="392">
        <v>0</v>
      </c>
      <c r="AW127" s="392">
        <v>0</v>
      </c>
      <c r="AX127" s="392">
        <v>0</v>
      </c>
      <c r="AY127" s="18">
        <v>0</v>
      </c>
      <c r="AZ127" s="18">
        <v>0</v>
      </c>
      <c r="BA127" s="18">
        <v>0</v>
      </c>
      <c r="BB127" s="18">
        <v>5</v>
      </c>
      <c r="BC127" s="18">
        <v>5</v>
      </c>
      <c r="BD127" s="18">
        <v>0</v>
      </c>
      <c r="BE127" s="18">
        <v>3</v>
      </c>
      <c r="BF127" s="18">
        <v>3</v>
      </c>
      <c r="BG127" s="18">
        <v>0</v>
      </c>
      <c r="BH127" s="18">
        <v>0</v>
      </c>
      <c r="BI127" s="18">
        <v>0</v>
      </c>
      <c r="BJ127" s="18">
        <v>0</v>
      </c>
      <c r="BK127" s="18">
        <v>0</v>
      </c>
      <c r="BL127" s="18">
        <v>0</v>
      </c>
      <c r="BM127" s="18">
        <v>0</v>
      </c>
      <c r="BN127" s="18">
        <v>0</v>
      </c>
      <c r="BO127" s="18">
        <v>0</v>
      </c>
      <c r="BP127" s="18">
        <v>0</v>
      </c>
      <c r="BQ127" s="18">
        <v>1</v>
      </c>
      <c r="BR127" s="18">
        <v>1</v>
      </c>
      <c r="BS127" s="18">
        <v>0</v>
      </c>
      <c r="BT127" s="18">
        <v>0</v>
      </c>
      <c r="BU127" s="18">
        <v>0</v>
      </c>
      <c r="BV127" s="18">
        <v>0</v>
      </c>
      <c r="BW127" s="18">
        <v>3</v>
      </c>
      <c r="BX127" s="18">
        <v>3</v>
      </c>
      <c r="BY127" s="18">
        <v>0</v>
      </c>
      <c r="BZ127" s="18"/>
      <c r="CA127" s="18"/>
      <c r="CB127" s="18"/>
    </row>
    <row r="128" spans="1:80" ht="15" x14ac:dyDescent="0.2">
      <c r="A128" s="13" t="s">
        <v>2313</v>
      </c>
      <c r="B128" s="13">
        <v>1</v>
      </c>
      <c r="C128" s="12" t="s">
        <v>1083</v>
      </c>
      <c r="D128" s="13" t="s">
        <v>1690</v>
      </c>
      <c r="E128" s="13" t="s">
        <v>2340</v>
      </c>
      <c r="F128" s="13"/>
      <c r="G128" s="36">
        <v>39350</v>
      </c>
      <c r="H128" s="13" t="s">
        <v>2468</v>
      </c>
      <c r="I128" s="18">
        <v>0</v>
      </c>
      <c r="J128" s="18">
        <v>0</v>
      </c>
      <c r="K128" s="18">
        <v>0</v>
      </c>
      <c r="L128" s="100">
        <v>0</v>
      </c>
      <c r="M128" s="100">
        <v>0</v>
      </c>
      <c r="N128" s="100">
        <v>0</v>
      </c>
      <c r="O128" s="100">
        <v>0</v>
      </c>
      <c r="P128" s="100">
        <v>0</v>
      </c>
      <c r="Q128" s="100">
        <v>0</v>
      </c>
      <c r="R128" s="100">
        <v>0</v>
      </c>
      <c r="S128" s="100">
        <v>0</v>
      </c>
      <c r="T128" s="100">
        <v>0</v>
      </c>
      <c r="U128" s="100">
        <v>0</v>
      </c>
      <c r="V128" s="100">
        <v>0</v>
      </c>
      <c r="W128" s="100">
        <v>0</v>
      </c>
      <c r="X128" s="100">
        <v>0</v>
      </c>
      <c r="Y128" s="100">
        <v>0</v>
      </c>
      <c r="Z128" s="100">
        <v>0</v>
      </c>
      <c r="AA128" s="100">
        <v>0</v>
      </c>
      <c r="AB128" s="100">
        <v>0</v>
      </c>
      <c r="AC128" s="100">
        <v>0</v>
      </c>
      <c r="AD128" s="100">
        <v>0</v>
      </c>
      <c r="AE128" s="100">
        <v>0</v>
      </c>
      <c r="AF128" s="100">
        <v>0</v>
      </c>
      <c r="AG128" s="18">
        <v>0</v>
      </c>
      <c r="AH128" s="18">
        <v>0</v>
      </c>
      <c r="AI128" s="18">
        <v>0</v>
      </c>
      <c r="AJ128" s="286">
        <v>0</v>
      </c>
      <c r="AK128" s="286">
        <v>0</v>
      </c>
      <c r="AL128" s="286">
        <v>0</v>
      </c>
      <c r="AM128" s="352">
        <v>0</v>
      </c>
      <c r="AN128" s="352">
        <v>0</v>
      </c>
      <c r="AO128" s="352">
        <v>0</v>
      </c>
      <c r="AP128" s="363">
        <v>0</v>
      </c>
      <c r="AQ128" s="363">
        <v>0</v>
      </c>
      <c r="AR128" s="363">
        <v>0</v>
      </c>
      <c r="AS128" s="392">
        <v>0</v>
      </c>
      <c r="AT128" s="392">
        <v>0</v>
      </c>
      <c r="AU128" s="392">
        <v>0</v>
      </c>
      <c r="AV128" s="392">
        <v>0</v>
      </c>
      <c r="AW128" s="392">
        <v>0</v>
      </c>
      <c r="AX128" s="392">
        <v>0</v>
      </c>
      <c r="AY128" s="18">
        <v>0</v>
      </c>
      <c r="AZ128" s="18">
        <v>0</v>
      </c>
      <c r="BA128" s="18">
        <v>0</v>
      </c>
      <c r="BB128" s="18">
        <v>0</v>
      </c>
      <c r="BC128" s="18">
        <v>0</v>
      </c>
      <c r="BD128" s="18">
        <v>0</v>
      </c>
      <c r="BE128" s="18">
        <v>0</v>
      </c>
      <c r="BF128" s="18">
        <v>0</v>
      </c>
      <c r="BG128" s="18">
        <v>0</v>
      </c>
      <c r="BH128" s="18">
        <v>0</v>
      </c>
      <c r="BI128" s="18">
        <v>0</v>
      </c>
      <c r="BJ128" s="18">
        <v>0</v>
      </c>
      <c r="BK128" s="18">
        <v>0</v>
      </c>
      <c r="BL128" s="18">
        <v>0</v>
      </c>
      <c r="BM128" s="18">
        <v>0</v>
      </c>
      <c r="BN128" s="18">
        <v>0</v>
      </c>
      <c r="BO128" s="18">
        <v>0</v>
      </c>
      <c r="BP128" s="18">
        <v>0</v>
      </c>
      <c r="BQ128" s="18">
        <v>0</v>
      </c>
      <c r="BR128" s="18">
        <v>0</v>
      </c>
      <c r="BS128" s="18">
        <v>0</v>
      </c>
      <c r="BT128" s="18">
        <v>0</v>
      </c>
      <c r="BU128" s="18">
        <v>0</v>
      </c>
      <c r="BV128" s="18">
        <v>0</v>
      </c>
      <c r="BW128" s="18">
        <v>0</v>
      </c>
      <c r="BX128" s="18">
        <v>0</v>
      </c>
      <c r="BY128" s="18">
        <v>0</v>
      </c>
      <c r="BZ128" s="18"/>
      <c r="CA128" s="18"/>
      <c r="CB128" s="18"/>
    </row>
    <row r="129" spans="1:80" ht="15" x14ac:dyDescent="0.2">
      <c r="A129" s="13" t="s">
        <v>2313</v>
      </c>
      <c r="B129" s="13">
        <v>1</v>
      </c>
      <c r="C129" s="12" t="s">
        <v>2469</v>
      </c>
      <c r="D129" s="13" t="s">
        <v>1690</v>
      </c>
      <c r="E129" s="13" t="s">
        <v>2340</v>
      </c>
      <c r="F129" s="13"/>
      <c r="G129" s="36">
        <v>39365</v>
      </c>
      <c r="H129" s="13" t="s">
        <v>2470</v>
      </c>
      <c r="I129" s="18">
        <v>1</v>
      </c>
      <c r="J129" s="18">
        <v>1</v>
      </c>
      <c r="K129" s="18">
        <v>0</v>
      </c>
      <c r="L129" s="100">
        <v>0</v>
      </c>
      <c r="M129" s="100">
        <v>0</v>
      </c>
      <c r="N129" s="100">
        <v>0</v>
      </c>
      <c r="O129" s="100">
        <v>0</v>
      </c>
      <c r="P129" s="100">
        <v>0</v>
      </c>
      <c r="Q129" s="100">
        <v>0</v>
      </c>
      <c r="R129" s="100">
        <v>1</v>
      </c>
      <c r="S129" s="100">
        <v>1</v>
      </c>
      <c r="T129" s="100">
        <v>0</v>
      </c>
      <c r="U129" s="100">
        <v>0</v>
      </c>
      <c r="V129" s="100">
        <v>0</v>
      </c>
      <c r="W129" s="100">
        <v>0</v>
      </c>
      <c r="X129" s="100">
        <v>0</v>
      </c>
      <c r="Y129" s="100">
        <v>0</v>
      </c>
      <c r="Z129" s="100">
        <v>0</v>
      </c>
      <c r="AA129" s="100">
        <v>2</v>
      </c>
      <c r="AB129" s="100">
        <v>2</v>
      </c>
      <c r="AC129" s="100">
        <v>0</v>
      </c>
      <c r="AD129" s="100">
        <v>1</v>
      </c>
      <c r="AE129" s="100">
        <v>1</v>
      </c>
      <c r="AF129" s="100">
        <v>0</v>
      </c>
      <c r="AG129" s="18">
        <v>0</v>
      </c>
      <c r="AH129" s="18">
        <v>0</v>
      </c>
      <c r="AI129" s="18">
        <v>0</v>
      </c>
      <c r="AJ129" s="286">
        <v>0</v>
      </c>
      <c r="AK129" s="286">
        <v>0</v>
      </c>
      <c r="AL129" s="286">
        <v>0</v>
      </c>
      <c r="AM129" s="352">
        <v>0</v>
      </c>
      <c r="AN129" s="352">
        <v>0</v>
      </c>
      <c r="AO129" s="352">
        <v>0</v>
      </c>
      <c r="AP129" s="363">
        <v>0</v>
      </c>
      <c r="AQ129" s="363">
        <v>0</v>
      </c>
      <c r="AR129" s="363">
        <v>0</v>
      </c>
      <c r="AS129" s="392">
        <v>0</v>
      </c>
      <c r="AT129" s="392">
        <v>0</v>
      </c>
      <c r="AU129" s="392">
        <v>0</v>
      </c>
      <c r="AV129" s="392">
        <v>0</v>
      </c>
      <c r="AW129" s="392">
        <v>0</v>
      </c>
      <c r="AX129" s="392">
        <v>0</v>
      </c>
      <c r="AY129" s="18">
        <v>0</v>
      </c>
      <c r="AZ129" s="18">
        <v>0</v>
      </c>
      <c r="BA129" s="18">
        <v>0</v>
      </c>
      <c r="BB129" s="18">
        <v>0</v>
      </c>
      <c r="BC129" s="18">
        <v>0</v>
      </c>
      <c r="BD129" s="18">
        <v>0</v>
      </c>
      <c r="BE129" s="18">
        <v>0</v>
      </c>
      <c r="BF129" s="18">
        <v>0</v>
      </c>
      <c r="BG129" s="18">
        <v>0</v>
      </c>
      <c r="BH129" s="18">
        <v>2</v>
      </c>
      <c r="BI129" s="18">
        <v>2</v>
      </c>
      <c r="BJ129" s="18">
        <v>0</v>
      </c>
      <c r="BK129" s="18">
        <v>2</v>
      </c>
      <c r="BL129" s="18">
        <v>2</v>
      </c>
      <c r="BM129" s="18">
        <v>0</v>
      </c>
      <c r="BN129" s="18">
        <v>0</v>
      </c>
      <c r="BO129" s="18">
        <v>0</v>
      </c>
      <c r="BP129" s="18">
        <v>0</v>
      </c>
      <c r="BQ129" s="18">
        <v>0</v>
      </c>
      <c r="BR129" s="18">
        <v>0</v>
      </c>
      <c r="BS129" s="18">
        <v>0</v>
      </c>
      <c r="BT129" s="18">
        <v>0</v>
      </c>
      <c r="BU129" s="18">
        <v>0</v>
      </c>
      <c r="BV129" s="18">
        <v>0</v>
      </c>
      <c r="BW129" s="18">
        <v>0</v>
      </c>
      <c r="BX129" s="18">
        <v>0</v>
      </c>
      <c r="BY129" s="18">
        <v>0</v>
      </c>
      <c r="BZ129" s="18"/>
      <c r="CA129" s="18"/>
      <c r="CB129" s="18"/>
    </row>
    <row r="130" spans="1:80" x14ac:dyDescent="0.2">
      <c r="I130" s="6">
        <f>SUM(I3:I129)</f>
        <v>194</v>
      </c>
      <c r="J130" s="6">
        <f t="shared" ref="J130:K130" si="0">SUM(J3:J129)</f>
        <v>194</v>
      </c>
      <c r="K130" s="6">
        <f t="shared" si="0"/>
        <v>0</v>
      </c>
      <c r="L130" s="6">
        <f t="shared" ref="L130:BU130" si="1">SUM(L3:L129)</f>
        <v>280</v>
      </c>
      <c r="M130" s="6">
        <f t="shared" si="1"/>
        <v>280</v>
      </c>
      <c r="N130" s="6">
        <f t="shared" si="1"/>
        <v>0</v>
      </c>
      <c r="O130" s="6">
        <f t="shared" si="1"/>
        <v>110</v>
      </c>
      <c r="P130" s="6">
        <f t="shared" si="1"/>
        <v>110</v>
      </c>
      <c r="Q130" s="6">
        <f t="shared" si="1"/>
        <v>0</v>
      </c>
      <c r="R130" s="6">
        <f t="shared" si="1"/>
        <v>153</v>
      </c>
      <c r="S130" s="6">
        <f t="shared" si="1"/>
        <v>153</v>
      </c>
      <c r="T130" s="6">
        <f t="shared" si="1"/>
        <v>0</v>
      </c>
      <c r="U130" s="6">
        <f t="shared" si="1"/>
        <v>185</v>
      </c>
      <c r="V130" s="6">
        <f t="shared" si="1"/>
        <v>185</v>
      </c>
      <c r="W130" s="6">
        <f t="shared" si="1"/>
        <v>0</v>
      </c>
      <c r="X130" s="6">
        <f t="shared" si="1"/>
        <v>8</v>
      </c>
      <c r="Y130" s="6">
        <f t="shared" si="1"/>
        <v>8</v>
      </c>
      <c r="Z130" s="6">
        <f t="shared" si="1"/>
        <v>0</v>
      </c>
      <c r="AA130" s="6">
        <f t="shared" si="1"/>
        <v>298</v>
      </c>
      <c r="AB130" s="6">
        <f t="shared" si="1"/>
        <v>298</v>
      </c>
      <c r="AC130" s="6">
        <f t="shared" si="1"/>
        <v>0</v>
      </c>
      <c r="AD130" s="6">
        <f t="shared" si="1"/>
        <v>188</v>
      </c>
      <c r="AE130" s="6">
        <f t="shared" si="1"/>
        <v>188</v>
      </c>
      <c r="AF130" s="6">
        <f t="shared" si="1"/>
        <v>0</v>
      </c>
      <c r="AG130" s="6">
        <f t="shared" si="1"/>
        <v>143</v>
      </c>
      <c r="AH130" s="6">
        <f t="shared" si="1"/>
        <v>143</v>
      </c>
      <c r="AI130" s="6">
        <f t="shared" si="1"/>
        <v>0</v>
      </c>
      <c r="AJ130" s="6">
        <f t="shared" si="1"/>
        <v>92</v>
      </c>
      <c r="AK130" s="283">
        <f t="shared" si="1"/>
        <v>92</v>
      </c>
      <c r="AL130" s="283">
        <f t="shared" si="1"/>
        <v>0</v>
      </c>
      <c r="AM130" s="6">
        <f t="shared" si="1"/>
        <v>3</v>
      </c>
      <c r="AN130" s="6">
        <f t="shared" si="1"/>
        <v>3</v>
      </c>
      <c r="AO130" s="6">
        <f t="shared" si="1"/>
        <v>0</v>
      </c>
      <c r="AP130" s="6">
        <f t="shared" si="1"/>
        <v>119</v>
      </c>
      <c r="AQ130" s="360">
        <f t="shared" si="1"/>
        <v>119</v>
      </c>
      <c r="AR130" s="360">
        <f t="shared" si="1"/>
        <v>0</v>
      </c>
      <c r="AS130" s="6">
        <f t="shared" si="1"/>
        <v>264</v>
      </c>
      <c r="AT130" s="6">
        <f t="shared" si="1"/>
        <v>264</v>
      </c>
      <c r="AU130" s="6">
        <f t="shared" si="1"/>
        <v>0</v>
      </c>
      <c r="AV130" s="6">
        <f t="shared" si="1"/>
        <v>277</v>
      </c>
      <c r="AW130" s="6">
        <f t="shared" si="1"/>
        <v>277</v>
      </c>
      <c r="AX130" s="6">
        <f t="shared" si="1"/>
        <v>0</v>
      </c>
      <c r="AY130" s="6">
        <f t="shared" si="1"/>
        <v>152</v>
      </c>
      <c r="AZ130" s="6">
        <f t="shared" si="1"/>
        <v>152</v>
      </c>
      <c r="BA130" s="6">
        <f t="shared" si="1"/>
        <v>0</v>
      </c>
      <c r="BB130" s="6">
        <f t="shared" si="1"/>
        <v>16</v>
      </c>
      <c r="BC130" s="6">
        <f t="shared" si="1"/>
        <v>16</v>
      </c>
      <c r="BD130" s="6">
        <f t="shared" si="1"/>
        <v>0</v>
      </c>
      <c r="BE130" s="6">
        <f t="shared" si="1"/>
        <v>4</v>
      </c>
      <c r="BF130" s="6">
        <f t="shared" si="1"/>
        <v>4</v>
      </c>
      <c r="BG130" s="6">
        <f t="shared" si="1"/>
        <v>0</v>
      </c>
      <c r="BH130" s="6">
        <f t="shared" si="1"/>
        <v>276</v>
      </c>
      <c r="BI130" s="6">
        <f t="shared" si="1"/>
        <v>276</v>
      </c>
      <c r="BJ130" s="6">
        <f t="shared" si="1"/>
        <v>0</v>
      </c>
      <c r="BK130" s="6">
        <f t="shared" si="1"/>
        <v>263</v>
      </c>
      <c r="BL130" s="6">
        <f t="shared" si="1"/>
        <v>263</v>
      </c>
      <c r="BM130" s="6">
        <f t="shared" si="1"/>
        <v>0</v>
      </c>
      <c r="BN130" s="6">
        <f t="shared" si="1"/>
        <v>12</v>
      </c>
      <c r="BO130" s="6">
        <f t="shared" si="1"/>
        <v>12</v>
      </c>
      <c r="BP130" s="6">
        <f t="shared" si="1"/>
        <v>0</v>
      </c>
      <c r="BQ130" s="6">
        <f t="shared" si="1"/>
        <v>26</v>
      </c>
      <c r="BR130" s="6">
        <f t="shared" si="1"/>
        <v>26</v>
      </c>
      <c r="BS130" s="6">
        <f t="shared" si="1"/>
        <v>0</v>
      </c>
      <c r="BT130" s="6">
        <f t="shared" si="1"/>
        <v>161</v>
      </c>
      <c r="BU130" s="6">
        <f t="shared" si="1"/>
        <v>161</v>
      </c>
      <c r="BV130" s="6">
        <f t="shared" ref="BV130:CB130" si="2">SUM(BV3:BV129)</f>
        <v>0</v>
      </c>
      <c r="BW130" s="6">
        <f t="shared" si="2"/>
        <v>162</v>
      </c>
      <c r="BX130" s="6">
        <f t="shared" si="2"/>
        <v>162</v>
      </c>
      <c r="BY130" s="6">
        <f t="shared" si="2"/>
        <v>0</v>
      </c>
      <c r="BZ130" s="6">
        <f t="shared" si="2"/>
        <v>0</v>
      </c>
      <c r="CA130" s="6">
        <f t="shared" si="2"/>
        <v>0</v>
      </c>
      <c r="CB130" s="6">
        <f t="shared" si="2"/>
        <v>0</v>
      </c>
    </row>
    <row r="131" spans="1:80" ht="13.5" customHeight="1" x14ac:dyDescent="0.2">
      <c r="B131">
        <f>SUM(B3:B129)</f>
        <v>127</v>
      </c>
      <c r="C131" s="101" t="s">
        <v>1853</v>
      </c>
    </row>
  </sheetData>
  <mergeCells count="1">
    <mergeCell ref="A1:H1"/>
  </mergeCells>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B14"/>
  <sheetViews>
    <sheetView workbookViewId="0">
      <selection activeCell="BY19" sqref="BY19"/>
    </sheetView>
  </sheetViews>
  <sheetFormatPr defaultRowHeight="12.75" x14ac:dyDescent="0.2"/>
  <cols>
    <col min="1" max="1" width="5.140625" bestFit="1" customWidth="1"/>
    <col min="2" max="2" width="3.85546875" customWidth="1"/>
    <col min="3" max="3" width="16.85546875" bestFit="1" customWidth="1"/>
    <col min="4" max="4" width="4.85546875" bestFit="1" customWidth="1"/>
    <col min="5" max="5" width="9.85546875" bestFit="1" customWidth="1"/>
    <col min="6" max="6" width="15.42578125" bestFit="1" customWidth="1"/>
    <col min="7" max="7" width="15.7109375" bestFit="1" customWidth="1"/>
    <col min="8" max="8" width="42.140625" bestFit="1" customWidth="1"/>
    <col min="9" max="9" width="9.7109375" hidden="1" customWidth="1"/>
    <col min="10" max="10" width="5.140625" hidden="1" customWidth="1"/>
    <col min="11" max="11" width="3.7109375" hidden="1" customWidth="1"/>
    <col min="12" max="12" width="9.7109375" hidden="1" customWidth="1"/>
    <col min="13" max="13" width="5.140625" hidden="1" customWidth="1"/>
    <col min="14" max="14" width="3.7109375" hidden="1" customWidth="1"/>
    <col min="15" max="15" width="9.7109375" hidden="1" customWidth="1"/>
    <col min="16" max="16" width="5.140625" hidden="1" customWidth="1"/>
    <col min="17" max="17" width="3.710937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7109375" hidden="1" customWidth="1"/>
    <col min="28" max="28" width="5.140625" hidden="1" customWidth="1"/>
    <col min="29" max="29" width="3.710937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7109375" hidden="1" customWidth="1"/>
    <col min="40" max="40" width="5.140625" hidden="1" customWidth="1"/>
    <col min="41" max="41" width="3.7109375" hidden="1" customWidth="1"/>
    <col min="42" max="42" width="9.7109375" hidden="1" customWidth="1"/>
    <col min="43" max="43" width="5.140625" hidden="1" customWidth="1"/>
    <col min="44" max="44" width="3.7109375" hidden="1" customWidth="1"/>
    <col min="45" max="45" width="9.7109375" hidden="1" customWidth="1"/>
    <col min="46" max="46" width="5.140625" hidden="1" customWidth="1"/>
    <col min="47" max="47" width="3.7109375" hidden="1" customWidth="1"/>
    <col min="48" max="48" width="9.710937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7109375" hidden="1" customWidth="1"/>
    <col min="55" max="55" width="5.140625" hidden="1" customWidth="1"/>
    <col min="56" max="56" width="3.7109375" hidden="1" customWidth="1"/>
    <col min="57" max="57" width="9.5703125" hidden="1" customWidth="1"/>
    <col min="58" max="58" width="5" hidden="1" customWidth="1"/>
    <col min="59" max="59" width="3.5703125" hidden="1" customWidth="1"/>
    <col min="60" max="60" width="9.7109375" hidden="1" customWidth="1"/>
    <col min="61" max="61" width="5.140625" hidden="1" customWidth="1"/>
    <col min="62" max="62" width="3.5703125" hidden="1" customWidth="1"/>
    <col min="63" max="63" width="9.7109375" hidden="1" customWidth="1"/>
    <col min="64" max="64" width="5.140625" hidden="1" customWidth="1"/>
    <col min="65" max="65" width="3.28515625" hidden="1" customWidth="1"/>
    <col min="66" max="66" width="9.7109375" hidden="1" customWidth="1"/>
    <col min="67" max="67" width="5.140625" hidden="1" customWidth="1"/>
    <col min="68" max="68" width="3.7109375" hidden="1" customWidth="1"/>
    <col min="69" max="69" width="9.285156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customWidth="1"/>
    <col min="76" max="76" width="5.140625" customWidth="1"/>
    <col min="77" max="77" width="3.7109375" customWidth="1"/>
    <col min="78" max="78" width="9.7109375" hidden="1" customWidth="1"/>
    <col min="79" max="79" width="5" hidden="1" customWidth="1"/>
    <col min="80" max="80" width="3.5703125" hidden="1" customWidth="1"/>
    <col min="81" max="81" width="9.140625" customWidth="1"/>
  </cols>
  <sheetData>
    <row r="1" spans="1:80" x14ac:dyDescent="0.2">
      <c r="A1" s="518"/>
      <c r="B1" s="518"/>
      <c r="C1" s="518"/>
      <c r="D1" s="518"/>
      <c r="E1" s="518"/>
      <c r="F1" s="518"/>
      <c r="G1" s="518"/>
      <c r="H1" s="519"/>
      <c r="I1" s="7">
        <v>41289</v>
      </c>
      <c r="L1" s="7">
        <v>41305</v>
      </c>
      <c r="O1" s="7">
        <v>41320</v>
      </c>
      <c r="R1" s="7">
        <v>41333</v>
      </c>
      <c r="U1" s="7">
        <v>41348</v>
      </c>
      <c r="X1" s="7">
        <v>41364</v>
      </c>
      <c r="AA1" s="7">
        <v>41379</v>
      </c>
      <c r="AD1" s="7">
        <v>41394</v>
      </c>
      <c r="AG1" s="7">
        <v>41409</v>
      </c>
      <c r="AJ1" s="7">
        <v>41425</v>
      </c>
      <c r="AM1" s="7">
        <v>41440</v>
      </c>
      <c r="AP1" s="7">
        <v>41455</v>
      </c>
      <c r="AS1" s="7">
        <v>41470</v>
      </c>
      <c r="AV1" s="7">
        <v>41486</v>
      </c>
      <c r="AY1" s="7">
        <v>41501</v>
      </c>
      <c r="BB1" s="7">
        <v>41517</v>
      </c>
      <c r="BE1" s="7">
        <v>41532</v>
      </c>
      <c r="BH1" s="7">
        <v>41547</v>
      </c>
      <c r="BK1" s="7">
        <v>41562</v>
      </c>
      <c r="BN1" s="7">
        <v>41578</v>
      </c>
      <c r="BQ1" s="7">
        <v>41593</v>
      </c>
      <c r="BT1" s="7">
        <v>41608</v>
      </c>
      <c r="BW1" s="7">
        <v>41623</v>
      </c>
      <c r="BZ1" s="7">
        <v>41639</v>
      </c>
    </row>
    <row r="2" spans="1:80" x14ac:dyDescent="0.2">
      <c r="A2" s="9" t="s">
        <v>2311</v>
      </c>
      <c r="B2" s="9"/>
      <c r="C2" s="9" t="s">
        <v>1909</v>
      </c>
      <c r="D2" s="9" t="s">
        <v>1910</v>
      </c>
      <c r="E2" s="9" t="s">
        <v>1911</v>
      </c>
      <c r="F2" s="9" t="s">
        <v>61</v>
      </c>
      <c r="G2" s="1"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0" ht="15" x14ac:dyDescent="0.2">
      <c r="A3" s="10" t="s">
        <v>2313</v>
      </c>
      <c r="B3" s="11">
        <v>1</v>
      </c>
      <c r="C3" s="12" t="s">
        <v>2471</v>
      </c>
      <c r="D3" s="13" t="s">
        <v>2472</v>
      </c>
      <c r="E3" s="13" t="s">
        <v>2340</v>
      </c>
      <c r="F3" s="13"/>
      <c r="G3" s="36">
        <v>38831</v>
      </c>
      <c r="H3" s="13" t="s">
        <v>2473</v>
      </c>
      <c r="I3" s="100">
        <v>0</v>
      </c>
      <c r="J3" s="100">
        <v>0</v>
      </c>
      <c r="K3" s="100">
        <v>0</v>
      </c>
      <c r="L3" s="100">
        <v>0</v>
      </c>
      <c r="M3" s="100">
        <v>0</v>
      </c>
      <c r="N3" s="100">
        <v>0</v>
      </c>
      <c r="O3" s="100">
        <v>0</v>
      </c>
      <c r="P3" s="100">
        <v>0</v>
      </c>
      <c r="Q3" s="100">
        <v>0</v>
      </c>
      <c r="R3" s="100">
        <v>0</v>
      </c>
      <c r="S3" s="100">
        <v>0</v>
      </c>
      <c r="T3" s="100">
        <v>0</v>
      </c>
      <c r="U3" s="100">
        <v>0</v>
      </c>
      <c r="V3" s="100">
        <v>0</v>
      </c>
      <c r="W3" s="100">
        <v>0</v>
      </c>
      <c r="X3" s="100">
        <v>0</v>
      </c>
      <c r="Y3" s="100">
        <v>0</v>
      </c>
      <c r="Z3" s="100">
        <v>0</v>
      </c>
      <c r="AA3" s="100">
        <v>0</v>
      </c>
      <c r="AB3" s="100">
        <v>0</v>
      </c>
      <c r="AC3" s="100">
        <v>0</v>
      </c>
      <c r="AD3" s="100">
        <v>0</v>
      </c>
      <c r="AE3" s="100">
        <v>0</v>
      </c>
      <c r="AF3" s="100">
        <v>0</v>
      </c>
      <c r="AG3" s="100">
        <v>0</v>
      </c>
      <c r="AH3" s="100">
        <v>0</v>
      </c>
      <c r="AI3" s="100">
        <v>0</v>
      </c>
      <c r="AJ3" s="290">
        <v>0</v>
      </c>
      <c r="AK3" s="290">
        <v>0</v>
      </c>
      <c r="AL3" s="290">
        <v>0</v>
      </c>
      <c r="AM3" s="353">
        <v>0</v>
      </c>
      <c r="AN3" s="353">
        <v>0</v>
      </c>
      <c r="AO3" s="353">
        <v>0</v>
      </c>
      <c r="AP3" s="371">
        <v>0</v>
      </c>
      <c r="AQ3" s="371">
        <v>0</v>
      </c>
      <c r="AR3" s="371">
        <v>0</v>
      </c>
      <c r="AS3" s="393">
        <v>0</v>
      </c>
      <c r="AT3" s="393">
        <v>0</v>
      </c>
      <c r="AU3" s="393">
        <v>0</v>
      </c>
      <c r="AV3" s="393">
        <v>0</v>
      </c>
      <c r="AW3" s="393">
        <v>0</v>
      </c>
      <c r="AX3" s="393">
        <v>0</v>
      </c>
      <c r="AY3" s="100">
        <v>0</v>
      </c>
      <c r="AZ3" s="100">
        <v>0</v>
      </c>
      <c r="BA3" s="100">
        <v>0</v>
      </c>
      <c r="BB3" s="100">
        <v>0</v>
      </c>
      <c r="BC3" s="100">
        <v>0</v>
      </c>
      <c r="BD3" s="100">
        <v>0</v>
      </c>
      <c r="BE3" s="100">
        <v>0</v>
      </c>
      <c r="BF3" s="100">
        <v>0</v>
      </c>
      <c r="BG3" s="100">
        <v>0</v>
      </c>
      <c r="BH3" s="100">
        <v>0</v>
      </c>
      <c r="BI3" s="100">
        <v>0</v>
      </c>
      <c r="BJ3" s="100">
        <v>0</v>
      </c>
      <c r="BK3" s="100">
        <v>0</v>
      </c>
      <c r="BL3" s="100">
        <v>0</v>
      </c>
      <c r="BM3" s="100">
        <v>0</v>
      </c>
      <c r="BN3" s="100">
        <v>0</v>
      </c>
      <c r="BO3" s="100">
        <v>0</v>
      </c>
      <c r="BP3" s="100">
        <v>0</v>
      </c>
      <c r="BQ3" s="100">
        <v>0</v>
      </c>
      <c r="BR3" s="100">
        <v>0</v>
      </c>
      <c r="BS3" s="100">
        <v>0</v>
      </c>
      <c r="BT3" s="100">
        <v>0</v>
      </c>
      <c r="BU3" s="100">
        <v>0</v>
      </c>
      <c r="BV3" s="100">
        <v>0</v>
      </c>
      <c r="BW3" s="100">
        <v>0</v>
      </c>
      <c r="BX3" s="100">
        <v>0</v>
      </c>
      <c r="BY3" s="100">
        <v>0</v>
      </c>
      <c r="BZ3" s="100"/>
      <c r="CA3" s="100"/>
      <c r="CB3" s="100"/>
    </row>
    <row r="4" spans="1:80" ht="15" x14ac:dyDescent="0.2">
      <c r="A4" s="10" t="s">
        <v>2313</v>
      </c>
      <c r="B4" s="11">
        <v>1</v>
      </c>
      <c r="C4" s="12" t="s">
        <v>2474</v>
      </c>
      <c r="D4" s="13" t="s">
        <v>2472</v>
      </c>
      <c r="E4" s="13" t="s">
        <v>2340</v>
      </c>
      <c r="F4" s="13"/>
      <c r="G4" s="36">
        <v>38831</v>
      </c>
      <c r="H4" s="14" t="s">
        <v>1251</v>
      </c>
      <c r="I4" s="100">
        <v>0</v>
      </c>
      <c r="J4" s="100">
        <v>0</v>
      </c>
      <c r="K4" s="100">
        <v>0</v>
      </c>
      <c r="L4" s="100">
        <v>0</v>
      </c>
      <c r="M4" s="100">
        <v>0</v>
      </c>
      <c r="N4" s="100">
        <v>0</v>
      </c>
      <c r="O4" s="100">
        <v>0</v>
      </c>
      <c r="P4" s="100">
        <v>0</v>
      </c>
      <c r="Q4" s="100">
        <v>0</v>
      </c>
      <c r="R4" s="100">
        <v>0</v>
      </c>
      <c r="S4" s="100">
        <v>0</v>
      </c>
      <c r="T4" s="100">
        <v>0</v>
      </c>
      <c r="U4" s="100">
        <v>0</v>
      </c>
      <c r="V4" s="100">
        <v>0</v>
      </c>
      <c r="W4" s="100">
        <v>0</v>
      </c>
      <c r="X4" s="100">
        <v>0</v>
      </c>
      <c r="Y4" s="100">
        <v>0</v>
      </c>
      <c r="Z4" s="100">
        <v>0</v>
      </c>
      <c r="AA4" s="100">
        <v>0</v>
      </c>
      <c r="AB4" s="100">
        <v>0</v>
      </c>
      <c r="AC4" s="100">
        <v>0</v>
      </c>
      <c r="AD4" s="100">
        <v>0</v>
      </c>
      <c r="AE4" s="100">
        <v>0</v>
      </c>
      <c r="AF4" s="100">
        <v>0</v>
      </c>
      <c r="AG4" s="100">
        <v>0</v>
      </c>
      <c r="AH4" s="100">
        <v>0</v>
      </c>
      <c r="AI4" s="100">
        <v>0</v>
      </c>
      <c r="AJ4" s="290">
        <v>0</v>
      </c>
      <c r="AK4" s="290">
        <v>0</v>
      </c>
      <c r="AL4" s="290">
        <v>0</v>
      </c>
      <c r="AM4" s="353">
        <v>0</v>
      </c>
      <c r="AN4" s="353">
        <v>0</v>
      </c>
      <c r="AO4" s="353">
        <v>0</v>
      </c>
      <c r="AP4" s="371">
        <v>0</v>
      </c>
      <c r="AQ4" s="371">
        <v>0</v>
      </c>
      <c r="AR4" s="371">
        <v>0</v>
      </c>
      <c r="AS4" s="393">
        <v>0</v>
      </c>
      <c r="AT4" s="393">
        <v>0</v>
      </c>
      <c r="AU4" s="393">
        <v>0</v>
      </c>
      <c r="AV4" s="393">
        <v>0</v>
      </c>
      <c r="AW4" s="393">
        <v>0</v>
      </c>
      <c r="AX4" s="393">
        <v>0</v>
      </c>
      <c r="AY4" s="100">
        <v>0</v>
      </c>
      <c r="AZ4" s="100">
        <v>0</v>
      </c>
      <c r="BA4" s="100">
        <v>0</v>
      </c>
      <c r="BB4" s="100">
        <v>0</v>
      </c>
      <c r="BC4" s="100">
        <v>0</v>
      </c>
      <c r="BD4" s="100">
        <v>0</v>
      </c>
      <c r="BE4" s="100">
        <v>0</v>
      </c>
      <c r="BF4" s="100">
        <v>0</v>
      </c>
      <c r="BG4" s="100">
        <v>0</v>
      </c>
      <c r="BH4" s="100">
        <v>0</v>
      </c>
      <c r="BI4" s="100">
        <v>0</v>
      </c>
      <c r="BJ4" s="100">
        <v>0</v>
      </c>
      <c r="BK4" s="100">
        <v>0</v>
      </c>
      <c r="BL4" s="100">
        <v>0</v>
      </c>
      <c r="BM4" s="100">
        <v>0</v>
      </c>
      <c r="BN4" s="100">
        <v>0</v>
      </c>
      <c r="BO4" s="100">
        <v>0</v>
      </c>
      <c r="BP4" s="100">
        <v>0</v>
      </c>
      <c r="BQ4" s="100">
        <v>0</v>
      </c>
      <c r="BR4" s="100">
        <v>0</v>
      </c>
      <c r="BS4" s="100">
        <v>0</v>
      </c>
      <c r="BT4" s="100">
        <v>0</v>
      </c>
      <c r="BU4" s="100">
        <v>0</v>
      </c>
      <c r="BV4" s="100">
        <v>0</v>
      </c>
      <c r="BW4" s="100">
        <v>0</v>
      </c>
      <c r="BX4" s="100">
        <v>0</v>
      </c>
      <c r="BY4" s="100">
        <v>0</v>
      </c>
      <c r="BZ4" s="100"/>
      <c r="CA4" s="100"/>
      <c r="CB4" s="100"/>
    </row>
    <row r="5" spans="1:80" ht="15" x14ac:dyDescent="0.2">
      <c r="A5" s="10" t="s">
        <v>2313</v>
      </c>
      <c r="B5" s="11">
        <v>1</v>
      </c>
      <c r="C5" s="12" t="s">
        <v>1252</v>
      </c>
      <c r="D5" s="13" t="s">
        <v>2472</v>
      </c>
      <c r="E5" s="13" t="s">
        <v>2340</v>
      </c>
      <c r="F5" s="13"/>
      <c r="G5" s="36">
        <v>38831</v>
      </c>
      <c r="H5" s="14" t="s">
        <v>504</v>
      </c>
      <c r="I5" s="100">
        <v>0</v>
      </c>
      <c r="J5" s="100">
        <v>0</v>
      </c>
      <c r="K5" s="100">
        <v>0</v>
      </c>
      <c r="L5" s="100">
        <v>0</v>
      </c>
      <c r="M5" s="100">
        <v>0</v>
      </c>
      <c r="N5" s="100">
        <v>0</v>
      </c>
      <c r="O5" s="100">
        <v>0</v>
      </c>
      <c r="P5" s="100">
        <v>0</v>
      </c>
      <c r="Q5" s="100">
        <v>0</v>
      </c>
      <c r="R5" s="100">
        <v>0</v>
      </c>
      <c r="S5" s="100">
        <v>0</v>
      </c>
      <c r="T5" s="100">
        <v>0</v>
      </c>
      <c r="U5" s="100">
        <v>0</v>
      </c>
      <c r="V5" s="100">
        <v>0</v>
      </c>
      <c r="W5" s="100">
        <v>0</v>
      </c>
      <c r="X5" s="100">
        <v>0</v>
      </c>
      <c r="Y5" s="100">
        <v>0</v>
      </c>
      <c r="Z5" s="100">
        <v>0</v>
      </c>
      <c r="AA5" s="100">
        <v>0</v>
      </c>
      <c r="AB5" s="100">
        <v>0</v>
      </c>
      <c r="AC5" s="100">
        <v>0</v>
      </c>
      <c r="AD5" s="100">
        <v>0</v>
      </c>
      <c r="AE5" s="100">
        <v>0</v>
      </c>
      <c r="AF5" s="100">
        <v>0</v>
      </c>
      <c r="AG5" s="100">
        <v>0</v>
      </c>
      <c r="AH5" s="100">
        <v>0</v>
      </c>
      <c r="AI5" s="100">
        <v>0</v>
      </c>
      <c r="AJ5" s="290">
        <v>0</v>
      </c>
      <c r="AK5" s="290">
        <v>0</v>
      </c>
      <c r="AL5" s="290">
        <v>0</v>
      </c>
      <c r="AM5" s="353">
        <v>0</v>
      </c>
      <c r="AN5" s="353">
        <v>0</v>
      </c>
      <c r="AO5" s="353">
        <v>0</v>
      </c>
      <c r="AP5" s="371">
        <v>0</v>
      </c>
      <c r="AQ5" s="371">
        <v>0</v>
      </c>
      <c r="AR5" s="371">
        <v>0</v>
      </c>
      <c r="AS5" s="393">
        <v>0</v>
      </c>
      <c r="AT5" s="393">
        <v>0</v>
      </c>
      <c r="AU5" s="393">
        <v>0</v>
      </c>
      <c r="AV5" s="393">
        <v>0</v>
      </c>
      <c r="AW5" s="393">
        <v>0</v>
      </c>
      <c r="AX5" s="393">
        <v>0</v>
      </c>
      <c r="AY5" s="100">
        <v>0</v>
      </c>
      <c r="AZ5" s="100">
        <v>0</v>
      </c>
      <c r="BA5" s="100">
        <v>0</v>
      </c>
      <c r="BB5" s="100">
        <v>0</v>
      </c>
      <c r="BC5" s="100">
        <v>0</v>
      </c>
      <c r="BD5" s="100">
        <v>0</v>
      </c>
      <c r="BE5" s="100">
        <v>0</v>
      </c>
      <c r="BF5" s="100">
        <v>0</v>
      </c>
      <c r="BG5" s="100">
        <v>0</v>
      </c>
      <c r="BH5" s="100">
        <v>0</v>
      </c>
      <c r="BI5" s="100">
        <v>0</v>
      </c>
      <c r="BJ5" s="100">
        <v>0</v>
      </c>
      <c r="BK5" s="100">
        <v>0</v>
      </c>
      <c r="BL5" s="100">
        <v>0</v>
      </c>
      <c r="BM5" s="100">
        <v>0</v>
      </c>
      <c r="BN5" s="100">
        <v>0</v>
      </c>
      <c r="BO5" s="100">
        <v>0</v>
      </c>
      <c r="BP5" s="100">
        <v>0</v>
      </c>
      <c r="BQ5" s="100">
        <v>0</v>
      </c>
      <c r="BR5" s="100">
        <v>0</v>
      </c>
      <c r="BS5" s="100">
        <v>0</v>
      </c>
      <c r="BT5" s="100">
        <v>0</v>
      </c>
      <c r="BU5" s="100">
        <v>0</v>
      </c>
      <c r="BV5" s="100">
        <v>0</v>
      </c>
      <c r="BW5" s="100">
        <v>0</v>
      </c>
      <c r="BX5" s="100">
        <v>0</v>
      </c>
      <c r="BY5" s="100">
        <v>0</v>
      </c>
      <c r="BZ5" s="100"/>
      <c r="CA5" s="100"/>
      <c r="CB5" s="100"/>
    </row>
    <row r="6" spans="1:80" ht="15" x14ac:dyDescent="0.2">
      <c r="A6" s="10" t="s">
        <v>2313</v>
      </c>
      <c r="B6" s="11">
        <v>1</v>
      </c>
      <c r="C6" s="12" t="s">
        <v>505</v>
      </c>
      <c r="D6" s="13" t="s">
        <v>2472</v>
      </c>
      <c r="E6" s="13" t="s">
        <v>2340</v>
      </c>
      <c r="F6" s="13"/>
      <c r="G6" s="36">
        <v>38831</v>
      </c>
      <c r="H6" s="14" t="s">
        <v>506</v>
      </c>
      <c r="I6" s="100">
        <v>0</v>
      </c>
      <c r="J6" s="100">
        <v>0</v>
      </c>
      <c r="K6" s="100">
        <v>0</v>
      </c>
      <c r="L6" s="100">
        <v>0</v>
      </c>
      <c r="M6" s="100">
        <v>0</v>
      </c>
      <c r="N6" s="100">
        <v>0</v>
      </c>
      <c r="O6" s="100">
        <v>0</v>
      </c>
      <c r="P6" s="100">
        <v>0</v>
      </c>
      <c r="Q6" s="100">
        <v>0</v>
      </c>
      <c r="R6" s="100">
        <v>0</v>
      </c>
      <c r="S6" s="100">
        <v>0</v>
      </c>
      <c r="T6" s="100">
        <v>0</v>
      </c>
      <c r="U6" s="100">
        <v>0</v>
      </c>
      <c r="V6" s="100">
        <v>0</v>
      </c>
      <c r="W6" s="100">
        <v>0</v>
      </c>
      <c r="X6" s="100">
        <v>0</v>
      </c>
      <c r="Y6" s="100">
        <v>0</v>
      </c>
      <c r="Z6" s="100">
        <v>0</v>
      </c>
      <c r="AA6" s="100">
        <v>0</v>
      </c>
      <c r="AB6" s="100">
        <v>0</v>
      </c>
      <c r="AC6" s="100">
        <v>0</v>
      </c>
      <c r="AD6" s="100">
        <v>0</v>
      </c>
      <c r="AE6" s="100">
        <v>0</v>
      </c>
      <c r="AF6" s="100">
        <v>0</v>
      </c>
      <c r="AG6" s="100">
        <v>0</v>
      </c>
      <c r="AH6" s="100">
        <v>0</v>
      </c>
      <c r="AI6" s="100">
        <v>0</v>
      </c>
      <c r="AJ6" s="290">
        <v>0</v>
      </c>
      <c r="AK6" s="290">
        <v>0</v>
      </c>
      <c r="AL6" s="290">
        <v>0</v>
      </c>
      <c r="AM6" s="353">
        <v>0</v>
      </c>
      <c r="AN6" s="353">
        <v>0</v>
      </c>
      <c r="AO6" s="353">
        <v>0</v>
      </c>
      <c r="AP6" s="371">
        <v>0</v>
      </c>
      <c r="AQ6" s="371">
        <v>0</v>
      </c>
      <c r="AR6" s="371">
        <v>0</v>
      </c>
      <c r="AS6" s="393">
        <v>0</v>
      </c>
      <c r="AT6" s="393">
        <v>0</v>
      </c>
      <c r="AU6" s="393">
        <v>0</v>
      </c>
      <c r="AV6" s="393">
        <v>0</v>
      </c>
      <c r="AW6" s="393">
        <v>0</v>
      </c>
      <c r="AX6" s="393">
        <v>0</v>
      </c>
      <c r="AY6" s="100">
        <v>0</v>
      </c>
      <c r="AZ6" s="100">
        <v>0</v>
      </c>
      <c r="BA6" s="100">
        <v>0</v>
      </c>
      <c r="BB6" s="100">
        <v>0</v>
      </c>
      <c r="BC6" s="100">
        <v>0</v>
      </c>
      <c r="BD6" s="100">
        <v>0</v>
      </c>
      <c r="BE6" s="100">
        <v>0</v>
      </c>
      <c r="BF6" s="100">
        <v>0</v>
      </c>
      <c r="BG6" s="100">
        <v>0</v>
      </c>
      <c r="BH6" s="100">
        <v>0</v>
      </c>
      <c r="BI6" s="100">
        <v>0</v>
      </c>
      <c r="BJ6" s="100">
        <v>0</v>
      </c>
      <c r="BK6" s="100">
        <v>0</v>
      </c>
      <c r="BL6" s="100">
        <v>0</v>
      </c>
      <c r="BM6" s="100">
        <v>0</v>
      </c>
      <c r="BN6" s="100">
        <v>0</v>
      </c>
      <c r="BO6" s="100">
        <v>0</v>
      </c>
      <c r="BP6" s="100">
        <v>0</v>
      </c>
      <c r="BQ6" s="100">
        <v>0</v>
      </c>
      <c r="BR6" s="100">
        <v>0</v>
      </c>
      <c r="BS6" s="100">
        <v>0</v>
      </c>
      <c r="BT6" s="100">
        <v>0</v>
      </c>
      <c r="BU6" s="100">
        <v>0</v>
      </c>
      <c r="BV6" s="100">
        <v>0</v>
      </c>
      <c r="BW6" s="100">
        <v>0</v>
      </c>
      <c r="BX6" s="100">
        <v>0</v>
      </c>
      <c r="BY6" s="100">
        <v>0</v>
      </c>
      <c r="BZ6" s="100"/>
      <c r="CA6" s="100"/>
      <c r="CB6" s="100"/>
    </row>
    <row r="7" spans="1:80" ht="15" x14ac:dyDescent="0.2">
      <c r="A7" s="10" t="s">
        <v>2313</v>
      </c>
      <c r="B7" s="11">
        <v>1</v>
      </c>
      <c r="C7" s="12" t="s">
        <v>1188</v>
      </c>
      <c r="D7" s="13" t="s">
        <v>2472</v>
      </c>
      <c r="E7" s="13" t="s">
        <v>2340</v>
      </c>
      <c r="F7" s="13"/>
      <c r="G7" s="36">
        <v>38831</v>
      </c>
      <c r="H7" s="14" t="s">
        <v>1189</v>
      </c>
      <c r="I7" s="100">
        <v>0</v>
      </c>
      <c r="J7" s="100">
        <v>0</v>
      </c>
      <c r="K7" s="100">
        <v>0</v>
      </c>
      <c r="L7" s="100">
        <v>0</v>
      </c>
      <c r="M7" s="100">
        <v>0</v>
      </c>
      <c r="N7" s="100">
        <v>0</v>
      </c>
      <c r="O7" s="100">
        <v>0</v>
      </c>
      <c r="P7" s="100">
        <v>0</v>
      </c>
      <c r="Q7" s="100">
        <v>0</v>
      </c>
      <c r="R7" s="100">
        <v>0</v>
      </c>
      <c r="S7" s="100">
        <v>0</v>
      </c>
      <c r="T7" s="100">
        <v>0</v>
      </c>
      <c r="U7" s="100">
        <v>0</v>
      </c>
      <c r="V7" s="100">
        <v>0</v>
      </c>
      <c r="W7" s="100">
        <v>0</v>
      </c>
      <c r="X7" s="100">
        <v>0</v>
      </c>
      <c r="Y7" s="100">
        <v>0</v>
      </c>
      <c r="Z7" s="100">
        <v>0</v>
      </c>
      <c r="AA7" s="100">
        <v>0</v>
      </c>
      <c r="AB7" s="100">
        <v>0</v>
      </c>
      <c r="AC7" s="100">
        <v>0</v>
      </c>
      <c r="AD7" s="100">
        <v>0</v>
      </c>
      <c r="AE7" s="100">
        <v>0</v>
      </c>
      <c r="AF7" s="100">
        <v>0</v>
      </c>
      <c r="AG7" s="100">
        <v>0</v>
      </c>
      <c r="AH7" s="100">
        <v>0</v>
      </c>
      <c r="AI7" s="100">
        <v>0</v>
      </c>
      <c r="AJ7" s="290">
        <v>0</v>
      </c>
      <c r="AK7" s="290">
        <v>0</v>
      </c>
      <c r="AL7" s="290">
        <v>0</v>
      </c>
      <c r="AM7" s="353">
        <v>0</v>
      </c>
      <c r="AN7" s="353">
        <v>0</v>
      </c>
      <c r="AO7" s="353">
        <v>0</v>
      </c>
      <c r="AP7" s="371">
        <v>0</v>
      </c>
      <c r="AQ7" s="371">
        <v>0</v>
      </c>
      <c r="AR7" s="371">
        <v>0</v>
      </c>
      <c r="AS7" s="393">
        <v>0</v>
      </c>
      <c r="AT7" s="393">
        <v>0</v>
      </c>
      <c r="AU7" s="393">
        <v>0</v>
      </c>
      <c r="AV7" s="393">
        <v>0</v>
      </c>
      <c r="AW7" s="393">
        <v>0</v>
      </c>
      <c r="AX7" s="393">
        <v>0</v>
      </c>
      <c r="AY7" s="100">
        <v>0</v>
      </c>
      <c r="AZ7" s="100">
        <v>0</v>
      </c>
      <c r="BA7" s="100">
        <v>0</v>
      </c>
      <c r="BB7" s="100">
        <v>0</v>
      </c>
      <c r="BC7" s="100">
        <v>0</v>
      </c>
      <c r="BD7" s="100">
        <v>0</v>
      </c>
      <c r="BE7" s="100">
        <v>0</v>
      </c>
      <c r="BF7" s="100">
        <v>0</v>
      </c>
      <c r="BG7" s="100">
        <v>0</v>
      </c>
      <c r="BH7" s="100">
        <v>0</v>
      </c>
      <c r="BI7" s="100">
        <v>0</v>
      </c>
      <c r="BJ7" s="100">
        <v>0</v>
      </c>
      <c r="BK7" s="100">
        <v>0</v>
      </c>
      <c r="BL7" s="100">
        <v>0</v>
      </c>
      <c r="BM7" s="100">
        <v>0</v>
      </c>
      <c r="BN7" s="100">
        <v>0</v>
      </c>
      <c r="BO7" s="100">
        <v>0</v>
      </c>
      <c r="BP7" s="100">
        <v>0</v>
      </c>
      <c r="BQ7" s="100">
        <v>0</v>
      </c>
      <c r="BR7" s="100">
        <v>0</v>
      </c>
      <c r="BS7" s="100">
        <v>0</v>
      </c>
      <c r="BT7" s="100">
        <v>0</v>
      </c>
      <c r="BU7" s="100">
        <v>0</v>
      </c>
      <c r="BV7" s="100">
        <v>0</v>
      </c>
      <c r="BW7" s="100">
        <v>0</v>
      </c>
      <c r="BX7" s="100">
        <v>0</v>
      </c>
      <c r="BY7" s="100">
        <v>0</v>
      </c>
      <c r="BZ7" s="100"/>
      <c r="CA7" s="100"/>
      <c r="CB7" s="100"/>
    </row>
    <row r="8" spans="1:80" ht="15" x14ac:dyDescent="0.2">
      <c r="A8" s="10" t="s">
        <v>2313</v>
      </c>
      <c r="B8" s="11">
        <v>1</v>
      </c>
      <c r="C8" s="12" t="s">
        <v>1190</v>
      </c>
      <c r="D8" s="13" t="s">
        <v>2472</v>
      </c>
      <c r="E8" s="13" t="s">
        <v>2340</v>
      </c>
      <c r="F8" s="13"/>
      <c r="G8" s="36">
        <v>38831</v>
      </c>
      <c r="H8" s="15" t="s">
        <v>1191</v>
      </c>
      <c r="I8" s="100">
        <v>0</v>
      </c>
      <c r="J8" s="100">
        <v>0</v>
      </c>
      <c r="K8" s="100">
        <v>0</v>
      </c>
      <c r="L8" s="100">
        <v>0</v>
      </c>
      <c r="M8" s="100">
        <v>0</v>
      </c>
      <c r="N8" s="100">
        <v>0</v>
      </c>
      <c r="O8" s="100">
        <v>0</v>
      </c>
      <c r="P8" s="100">
        <v>0</v>
      </c>
      <c r="Q8" s="100">
        <v>0</v>
      </c>
      <c r="R8" s="100">
        <v>0</v>
      </c>
      <c r="S8" s="100">
        <v>0</v>
      </c>
      <c r="T8" s="100">
        <v>0</v>
      </c>
      <c r="U8" s="100">
        <v>0</v>
      </c>
      <c r="V8" s="100">
        <v>0</v>
      </c>
      <c r="W8" s="100">
        <v>0</v>
      </c>
      <c r="X8" s="100">
        <v>0</v>
      </c>
      <c r="Y8" s="100">
        <v>0</v>
      </c>
      <c r="Z8" s="100">
        <v>0</v>
      </c>
      <c r="AA8" s="100">
        <v>0</v>
      </c>
      <c r="AB8" s="100">
        <v>0</v>
      </c>
      <c r="AC8" s="100">
        <v>0</v>
      </c>
      <c r="AD8" s="100">
        <v>0</v>
      </c>
      <c r="AE8" s="100">
        <v>0</v>
      </c>
      <c r="AF8" s="100">
        <v>0</v>
      </c>
      <c r="AG8" s="100">
        <v>0</v>
      </c>
      <c r="AH8" s="100">
        <v>0</v>
      </c>
      <c r="AI8" s="100">
        <v>0</v>
      </c>
      <c r="AJ8" s="290">
        <v>0</v>
      </c>
      <c r="AK8" s="290">
        <v>0</v>
      </c>
      <c r="AL8" s="290">
        <v>0</v>
      </c>
      <c r="AM8" s="353">
        <v>0</v>
      </c>
      <c r="AN8" s="353">
        <v>0</v>
      </c>
      <c r="AO8" s="353">
        <v>0</v>
      </c>
      <c r="AP8" s="371">
        <v>0</v>
      </c>
      <c r="AQ8" s="371">
        <v>0</v>
      </c>
      <c r="AR8" s="371">
        <v>0</v>
      </c>
      <c r="AS8" s="393">
        <v>0</v>
      </c>
      <c r="AT8" s="393">
        <v>0</v>
      </c>
      <c r="AU8" s="393">
        <v>0</v>
      </c>
      <c r="AV8" s="393">
        <v>0</v>
      </c>
      <c r="AW8" s="393">
        <v>0</v>
      </c>
      <c r="AX8" s="393">
        <v>0</v>
      </c>
      <c r="AY8" s="100">
        <v>0</v>
      </c>
      <c r="AZ8" s="100">
        <v>0</v>
      </c>
      <c r="BA8" s="100">
        <v>0</v>
      </c>
      <c r="BB8" s="100">
        <v>0</v>
      </c>
      <c r="BC8" s="100">
        <v>0</v>
      </c>
      <c r="BD8" s="100">
        <v>0</v>
      </c>
      <c r="BE8" s="100">
        <v>0</v>
      </c>
      <c r="BF8" s="100">
        <v>0</v>
      </c>
      <c r="BG8" s="100">
        <v>0</v>
      </c>
      <c r="BH8" s="100">
        <v>0</v>
      </c>
      <c r="BI8" s="100">
        <v>0</v>
      </c>
      <c r="BJ8" s="100">
        <v>0</v>
      </c>
      <c r="BK8" s="100">
        <v>0</v>
      </c>
      <c r="BL8" s="100">
        <v>0</v>
      </c>
      <c r="BM8" s="100">
        <v>0</v>
      </c>
      <c r="BN8" s="100">
        <v>0</v>
      </c>
      <c r="BO8" s="100">
        <v>0</v>
      </c>
      <c r="BP8" s="100">
        <v>0</v>
      </c>
      <c r="BQ8" s="100">
        <v>0</v>
      </c>
      <c r="BR8" s="100">
        <v>0</v>
      </c>
      <c r="BS8" s="100">
        <v>0</v>
      </c>
      <c r="BT8" s="100">
        <v>0</v>
      </c>
      <c r="BU8" s="100">
        <v>0</v>
      </c>
      <c r="BV8" s="100">
        <v>0</v>
      </c>
      <c r="BW8" s="100">
        <v>0</v>
      </c>
      <c r="BX8" s="100">
        <v>0</v>
      </c>
      <c r="BY8" s="100">
        <v>0</v>
      </c>
      <c r="BZ8" s="100"/>
      <c r="CA8" s="100"/>
      <c r="CB8" s="100"/>
    </row>
    <row r="9" spans="1:80" ht="15" x14ac:dyDescent="0.2">
      <c r="A9" s="10" t="s">
        <v>2313</v>
      </c>
      <c r="B9" s="11">
        <v>1</v>
      </c>
      <c r="C9" s="12" t="s">
        <v>1192</v>
      </c>
      <c r="D9" s="13" t="s">
        <v>2472</v>
      </c>
      <c r="E9" s="13" t="s">
        <v>2340</v>
      </c>
      <c r="F9" s="13"/>
      <c r="G9" s="36">
        <v>38831</v>
      </c>
      <c r="H9" s="15" t="s">
        <v>3214</v>
      </c>
      <c r="I9" s="100">
        <v>0</v>
      </c>
      <c r="J9" s="100">
        <v>0</v>
      </c>
      <c r="K9" s="100">
        <v>0</v>
      </c>
      <c r="L9" s="100">
        <v>0</v>
      </c>
      <c r="M9" s="100">
        <v>0</v>
      </c>
      <c r="N9" s="100">
        <v>0</v>
      </c>
      <c r="O9" s="100">
        <v>0</v>
      </c>
      <c r="P9" s="100">
        <v>0</v>
      </c>
      <c r="Q9" s="100">
        <v>0</v>
      </c>
      <c r="R9" s="100">
        <v>0</v>
      </c>
      <c r="S9" s="100">
        <v>0</v>
      </c>
      <c r="T9" s="100">
        <v>0</v>
      </c>
      <c r="U9" s="100">
        <v>0</v>
      </c>
      <c r="V9" s="100">
        <v>0</v>
      </c>
      <c r="W9" s="100">
        <v>0</v>
      </c>
      <c r="X9" s="100">
        <v>0</v>
      </c>
      <c r="Y9" s="100">
        <v>0</v>
      </c>
      <c r="Z9" s="100">
        <v>0</v>
      </c>
      <c r="AA9" s="100">
        <v>0</v>
      </c>
      <c r="AB9" s="100">
        <v>0</v>
      </c>
      <c r="AC9" s="100">
        <v>0</v>
      </c>
      <c r="AD9" s="100">
        <v>0</v>
      </c>
      <c r="AE9" s="100">
        <v>0</v>
      </c>
      <c r="AF9" s="100">
        <v>0</v>
      </c>
      <c r="AG9" s="100">
        <v>0</v>
      </c>
      <c r="AH9" s="100">
        <v>0</v>
      </c>
      <c r="AI9" s="100">
        <v>0</v>
      </c>
      <c r="AJ9" s="290">
        <v>0</v>
      </c>
      <c r="AK9" s="290">
        <v>0</v>
      </c>
      <c r="AL9" s="290">
        <v>0</v>
      </c>
      <c r="AM9" s="353">
        <v>0</v>
      </c>
      <c r="AN9" s="353">
        <v>0</v>
      </c>
      <c r="AO9" s="353">
        <v>0</v>
      </c>
      <c r="AP9" s="371">
        <v>0</v>
      </c>
      <c r="AQ9" s="371">
        <v>0</v>
      </c>
      <c r="AR9" s="371">
        <v>0</v>
      </c>
      <c r="AS9" s="393">
        <v>0</v>
      </c>
      <c r="AT9" s="393">
        <v>0</v>
      </c>
      <c r="AU9" s="393">
        <v>0</v>
      </c>
      <c r="AV9" s="393">
        <v>0</v>
      </c>
      <c r="AW9" s="393">
        <v>0</v>
      </c>
      <c r="AX9" s="393">
        <v>0</v>
      </c>
      <c r="AY9" s="100">
        <v>0</v>
      </c>
      <c r="AZ9" s="100">
        <v>0</v>
      </c>
      <c r="BA9" s="100">
        <v>0</v>
      </c>
      <c r="BB9" s="100">
        <v>0</v>
      </c>
      <c r="BC9" s="100">
        <v>0</v>
      </c>
      <c r="BD9" s="100">
        <v>0</v>
      </c>
      <c r="BE9" s="100">
        <v>0</v>
      </c>
      <c r="BF9" s="100">
        <v>0</v>
      </c>
      <c r="BG9" s="100">
        <v>0</v>
      </c>
      <c r="BH9" s="100">
        <v>0</v>
      </c>
      <c r="BI9" s="100">
        <v>0</v>
      </c>
      <c r="BJ9" s="100">
        <v>0</v>
      </c>
      <c r="BK9" s="100">
        <v>0</v>
      </c>
      <c r="BL9" s="100">
        <v>0</v>
      </c>
      <c r="BM9" s="100">
        <v>0</v>
      </c>
      <c r="BN9" s="100">
        <v>0</v>
      </c>
      <c r="BO9" s="100">
        <v>0</v>
      </c>
      <c r="BP9" s="100">
        <v>0</v>
      </c>
      <c r="BQ9" s="100">
        <v>0</v>
      </c>
      <c r="BR9" s="100">
        <v>0</v>
      </c>
      <c r="BS9" s="100">
        <v>0</v>
      </c>
      <c r="BT9" s="100">
        <v>0</v>
      </c>
      <c r="BU9" s="100">
        <v>0</v>
      </c>
      <c r="BV9" s="100">
        <v>0</v>
      </c>
      <c r="BW9" s="100">
        <v>0</v>
      </c>
      <c r="BX9" s="100">
        <v>0</v>
      </c>
      <c r="BY9" s="100">
        <v>0</v>
      </c>
      <c r="BZ9" s="100"/>
      <c r="CA9" s="100"/>
      <c r="CB9" s="100"/>
    </row>
    <row r="10" spans="1:80" ht="15" x14ac:dyDescent="0.2">
      <c r="A10" s="10" t="s">
        <v>2313</v>
      </c>
      <c r="B10" s="11">
        <v>1</v>
      </c>
      <c r="C10" s="12" t="s">
        <v>3215</v>
      </c>
      <c r="D10" s="13" t="s">
        <v>2472</v>
      </c>
      <c r="E10" s="13" t="s">
        <v>2340</v>
      </c>
      <c r="F10" s="13"/>
      <c r="G10" s="36">
        <v>38831</v>
      </c>
      <c r="H10" s="15" t="s">
        <v>3216</v>
      </c>
      <c r="I10" s="100">
        <v>0</v>
      </c>
      <c r="J10" s="100">
        <v>0</v>
      </c>
      <c r="K10" s="100">
        <v>0</v>
      </c>
      <c r="L10" s="100">
        <v>0</v>
      </c>
      <c r="M10" s="100">
        <v>0</v>
      </c>
      <c r="N10" s="100">
        <v>0</v>
      </c>
      <c r="O10" s="100">
        <v>0</v>
      </c>
      <c r="P10" s="100">
        <v>0</v>
      </c>
      <c r="Q10" s="100">
        <v>0</v>
      </c>
      <c r="R10" s="100">
        <v>0</v>
      </c>
      <c r="S10" s="100">
        <v>0</v>
      </c>
      <c r="T10" s="100">
        <v>0</v>
      </c>
      <c r="U10" s="100">
        <v>0</v>
      </c>
      <c r="V10" s="100">
        <v>0</v>
      </c>
      <c r="W10" s="100">
        <v>0</v>
      </c>
      <c r="X10" s="100">
        <v>0</v>
      </c>
      <c r="Y10" s="100">
        <v>0</v>
      </c>
      <c r="Z10" s="100">
        <v>0</v>
      </c>
      <c r="AA10" s="100">
        <v>0</v>
      </c>
      <c r="AB10" s="100">
        <v>0</v>
      </c>
      <c r="AC10" s="100">
        <v>0</v>
      </c>
      <c r="AD10" s="100">
        <v>0</v>
      </c>
      <c r="AE10" s="100">
        <v>0</v>
      </c>
      <c r="AF10" s="100">
        <v>0</v>
      </c>
      <c r="AG10" s="100">
        <v>0</v>
      </c>
      <c r="AH10" s="100">
        <v>0</v>
      </c>
      <c r="AI10" s="100">
        <v>0</v>
      </c>
      <c r="AJ10" s="290">
        <v>0</v>
      </c>
      <c r="AK10" s="290">
        <v>0</v>
      </c>
      <c r="AL10" s="290">
        <v>0</v>
      </c>
      <c r="AM10" s="353">
        <v>0</v>
      </c>
      <c r="AN10" s="353">
        <v>0</v>
      </c>
      <c r="AO10" s="353">
        <v>0</v>
      </c>
      <c r="AP10" s="371">
        <v>0</v>
      </c>
      <c r="AQ10" s="371">
        <v>0</v>
      </c>
      <c r="AR10" s="371">
        <v>0</v>
      </c>
      <c r="AS10" s="393">
        <v>0</v>
      </c>
      <c r="AT10" s="393">
        <v>0</v>
      </c>
      <c r="AU10" s="393">
        <v>0</v>
      </c>
      <c r="AV10" s="393">
        <v>0</v>
      </c>
      <c r="AW10" s="393">
        <v>0</v>
      </c>
      <c r="AX10" s="393">
        <v>0</v>
      </c>
      <c r="AY10" s="100">
        <v>0</v>
      </c>
      <c r="AZ10" s="100">
        <v>0</v>
      </c>
      <c r="BA10" s="100">
        <v>0</v>
      </c>
      <c r="BB10" s="100">
        <v>0</v>
      </c>
      <c r="BC10" s="100">
        <v>0</v>
      </c>
      <c r="BD10" s="100">
        <v>0</v>
      </c>
      <c r="BE10" s="100">
        <v>0</v>
      </c>
      <c r="BF10" s="100">
        <v>0</v>
      </c>
      <c r="BG10" s="100">
        <v>0</v>
      </c>
      <c r="BH10" s="100">
        <v>0</v>
      </c>
      <c r="BI10" s="100">
        <v>0</v>
      </c>
      <c r="BJ10" s="100">
        <v>0</v>
      </c>
      <c r="BK10" s="100">
        <v>0</v>
      </c>
      <c r="BL10" s="100">
        <v>0</v>
      </c>
      <c r="BM10" s="100">
        <v>0</v>
      </c>
      <c r="BN10" s="100">
        <v>0</v>
      </c>
      <c r="BO10" s="100">
        <v>0</v>
      </c>
      <c r="BP10" s="100">
        <v>0</v>
      </c>
      <c r="BQ10" s="100">
        <v>0</v>
      </c>
      <c r="BR10" s="100">
        <v>0</v>
      </c>
      <c r="BS10" s="100">
        <v>0</v>
      </c>
      <c r="BT10" s="100">
        <v>0</v>
      </c>
      <c r="BU10" s="100">
        <v>0</v>
      </c>
      <c r="BV10" s="100">
        <v>0</v>
      </c>
      <c r="BW10" s="100">
        <v>0</v>
      </c>
      <c r="BX10" s="100">
        <v>0</v>
      </c>
      <c r="BY10" s="100">
        <v>0</v>
      </c>
      <c r="BZ10" s="100"/>
      <c r="CA10" s="100"/>
      <c r="CB10" s="100"/>
    </row>
    <row r="11" spans="1:80" ht="15" x14ac:dyDescent="0.2">
      <c r="A11" s="10" t="s">
        <v>2313</v>
      </c>
      <c r="B11" s="11">
        <v>1</v>
      </c>
      <c r="C11" s="12" t="s">
        <v>1807</v>
      </c>
      <c r="D11" s="13" t="s">
        <v>2472</v>
      </c>
      <c r="E11" s="13" t="s">
        <v>2340</v>
      </c>
      <c r="F11" s="13"/>
      <c r="G11" s="36">
        <v>38831</v>
      </c>
      <c r="H11" s="15" t="s">
        <v>1808</v>
      </c>
      <c r="I11" s="100">
        <v>0</v>
      </c>
      <c r="J11" s="100">
        <v>0</v>
      </c>
      <c r="K11" s="100">
        <v>0</v>
      </c>
      <c r="L11" s="100">
        <v>0</v>
      </c>
      <c r="M11" s="100">
        <v>0</v>
      </c>
      <c r="N11" s="100">
        <v>0</v>
      </c>
      <c r="O11" s="100">
        <v>0</v>
      </c>
      <c r="P11" s="100">
        <v>0</v>
      </c>
      <c r="Q11" s="100">
        <v>0</v>
      </c>
      <c r="R11" s="100">
        <v>0</v>
      </c>
      <c r="S11" s="100">
        <v>0</v>
      </c>
      <c r="T11" s="100">
        <v>0</v>
      </c>
      <c r="U11" s="100">
        <v>0</v>
      </c>
      <c r="V11" s="100">
        <v>0</v>
      </c>
      <c r="W11" s="100">
        <v>0</v>
      </c>
      <c r="X11" s="100">
        <v>0</v>
      </c>
      <c r="Y11" s="100">
        <v>0</v>
      </c>
      <c r="Z11" s="100">
        <v>0</v>
      </c>
      <c r="AA11" s="100">
        <v>0</v>
      </c>
      <c r="AB11" s="100">
        <v>0</v>
      </c>
      <c r="AC11" s="100">
        <v>0</v>
      </c>
      <c r="AD11" s="100">
        <v>0</v>
      </c>
      <c r="AE11" s="100">
        <v>0</v>
      </c>
      <c r="AF11" s="100">
        <v>0</v>
      </c>
      <c r="AG11" s="100">
        <v>0</v>
      </c>
      <c r="AH11" s="100">
        <v>0</v>
      </c>
      <c r="AI11" s="100">
        <v>0</v>
      </c>
      <c r="AJ11" s="290">
        <v>0</v>
      </c>
      <c r="AK11" s="290">
        <v>0</v>
      </c>
      <c r="AL11" s="290">
        <v>0</v>
      </c>
      <c r="AM11" s="353">
        <v>0</v>
      </c>
      <c r="AN11" s="353">
        <v>0</v>
      </c>
      <c r="AO11" s="353">
        <v>0</v>
      </c>
      <c r="AP11" s="371">
        <v>0</v>
      </c>
      <c r="AQ11" s="371">
        <v>0</v>
      </c>
      <c r="AR11" s="371">
        <v>0</v>
      </c>
      <c r="AS11" s="393">
        <v>0</v>
      </c>
      <c r="AT11" s="393">
        <v>0</v>
      </c>
      <c r="AU11" s="393">
        <v>0</v>
      </c>
      <c r="AV11" s="393">
        <v>0</v>
      </c>
      <c r="AW11" s="393">
        <v>0</v>
      </c>
      <c r="AX11" s="393">
        <v>0</v>
      </c>
      <c r="AY11" s="100">
        <v>0</v>
      </c>
      <c r="AZ11" s="100">
        <v>0</v>
      </c>
      <c r="BA11" s="100">
        <v>0</v>
      </c>
      <c r="BB11" s="100">
        <v>0</v>
      </c>
      <c r="BC11" s="100">
        <v>0</v>
      </c>
      <c r="BD11" s="100">
        <v>0</v>
      </c>
      <c r="BE11" s="100">
        <v>0</v>
      </c>
      <c r="BF11" s="100">
        <v>0</v>
      </c>
      <c r="BG11" s="100">
        <v>0</v>
      </c>
      <c r="BH11" s="100">
        <v>0</v>
      </c>
      <c r="BI11" s="100">
        <v>0</v>
      </c>
      <c r="BJ11" s="100">
        <v>0</v>
      </c>
      <c r="BK11" s="100">
        <v>0</v>
      </c>
      <c r="BL11" s="100">
        <v>0</v>
      </c>
      <c r="BM11" s="100">
        <v>0</v>
      </c>
      <c r="BN11" s="100">
        <v>0</v>
      </c>
      <c r="BO11" s="100">
        <v>0</v>
      </c>
      <c r="BP11" s="100">
        <v>0</v>
      </c>
      <c r="BQ11" s="100">
        <v>0</v>
      </c>
      <c r="BR11" s="100">
        <v>0</v>
      </c>
      <c r="BS11" s="100">
        <v>0</v>
      </c>
      <c r="BT11" s="100">
        <v>0</v>
      </c>
      <c r="BU11" s="100">
        <v>0</v>
      </c>
      <c r="BV11" s="100">
        <v>0</v>
      </c>
      <c r="BW11" s="100">
        <v>0</v>
      </c>
      <c r="BX11" s="100">
        <v>0</v>
      </c>
      <c r="BY11" s="100">
        <v>0</v>
      </c>
      <c r="BZ11" s="100"/>
      <c r="CA11" s="100"/>
      <c r="CB11" s="100"/>
    </row>
    <row r="12" spans="1:80" ht="15" x14ac:dyDescent="0.2">
      <c r="A12" s="10" t="s">
        <v>2313</v>
      </c>
      <c r="B12" s="11">
        <v>1</v>
      </c>
      <c r="C12" s="12" t="s">
        <v>1809</v>
      </c>
      <c r="D12" s="13" t="s">
        <v>2472</v>
      </c>
      <c r="E12" s="13" t="s">
        <v>2340</v>
      </c>
      <c r="F12" s="13"/>
      <c r="G12" s="36">
        <v>38831</v>
      </c>
      <c r="H12" s="15" t="s">
        <v>3018</v>
      </c>
      <c r="I12" s="100">
        <v>0</v>
      </c>
      <c r="J12" s="100">
        <v>0</v>
      </c>
      <c r="K12" s="100">
        <v>0</v>
      </c>
      <c r="L12" s="100">
        <v>0</v>
      </c>
      <c r="M12" s="100">
        <v>0</v>
      </c>
      <c r="N12" s="100">
        <v>0</v>
      </c>
      <c r="O12" s="100">
        <v>0</v>
      </c>
      <c r="P12" s="100">
        <v>0</v>
      </c>
      <c r="Q12" s="100">
        <v>0</v>
      </c>
      <c r="R12" s="100">
        <v>0</v>
      </c>
      <c r="S12" s="100">
        <v>0</v>
      </c>
      <c r="T12" s="100">
        <v>0</v>
      </c>
      <c r="U12" s="100">
        <v>0</v>
      </c>
      <c r="V12" s="100">
        <v>0</v>
      </c>
      <c r="W12" s="100">
        <v>0</v>
      </c>
      <c r="X12" s="100">
        <v>0</v>
      </c>
      <c r="Y12" s="100">
        <v>0</v>
      </c>
      <c r="Z12" s="100">
        <v>0</v>
      </c>
      <c r="AA12" s="100">
        <v>0</v>
      </c>
      <c r="AB12" s="100">
        <v>0</v>
      </c>
      <c r="AC12" s="100">
        <v>0</v>
      </c>
      <c r="AD12" s="100">
        <v>0</v>
      </c>
      <c r="AE12" s="100">
        <v>0</v>
      </c>
      <c r="AF12" s="100">
        <v>0</v>
      </c>
      <c r="AG12" s="100">
        <v>0</v>
      </c>
      <c r="AH12" s="100">
        <v>0</v>
      </c>
      <c r="AI12" s="100">
        <v>0</v>
      </c>
      <c r="AJ12" s="290">
        <v>0</v>
      </c>
      <c r="AK12" s="290">
        <v>0</v>
      </c>
      <c r="AL12" s="290">
        <v>0</v>
      </c>
      <c r="AM12" s="353">
        <v>0</v>
      </c>
      <c r="AN12" s="353">
        <v>0</v>
      </c>
      <c r="AO12" s="353">
        <v>0</v>
      </c>
      <c r="AP12" s="371">
        <v>0</v>
      </c>
      <c r="AQ12" s="371">
        <v>0</v>
      </c>
      <c r="AR12" s="371">
        <v>0</v>
      </c>
      <c r="AS12" s="393">
        <v>0</v>
      </c>
      <c r="AT12" s="393">
        <v>0</v>
      </c>
      <c r="AU12" s="393">
        <v>0</v>
      </c>
      <c r="AV12" s="393">
        <v>0</v>
      </c>
      <c r="AW12" s="393">
        <v>0</v>
      </c>
      <c r="AX12" s="393">
        <v>0</v>
      </c>
      <c r="AY12" s="100">
        <v>0</v>
      </c>
      <c r="AZ12" s="100">
        <v>0</v>
      </c>
      <c r="BA12" s="100">
        <v>0</v>
      </c>
      <c r="BB12" s="100">
        <v>0</v>
      </c>
      <c r="BC12" s="100">
        <v>0</v>
      </c>
      <c r="BD12" s="100">
        <v>0</v>
      </c>
      <c r="BE12" s="100">
        <v>0</v>
      </c>
      <c r="BF12" s="100">
        <v>0</v>
      </c>
      <c r="BG12" s="100">
        <v>0</v>
      </c>
      <c r="BH12" s="100">
        <v>0</v>
      </c>
      <c r="BI12" s="100">
        <v>0</v>
      </c>
      <c r="BJ12" s="100">
        <v>0</v>
      </c>
      <c r="BK12" s="100">
        <v>0</v>
      </c>
      <c r="BL12" s="100">
        <v>0</v>
      </c>
      <c r="BM12" s="100">
        <v>0</v>
      </c>
      <c r="BN12" s="100">
        <v>0</v>
      </c>
      <c r="BO12" s="100">
        <v>0</v>
      </c>
      <c r="BP12" s="100">
        <v>0</v>
      </c>
      <c r="BQ12" s="100">
        <v>0</v>
      </c>
      <c r="BR12" s="100">
        <v>0</v>
      </c>
      <c r="BS12" s="100">
        <v>0</v>
      </c>
      <c r="BT12" s="100">
        <v>0</v>
      </c>
      <c r="BU12" s="100">
        <v>0</v>
      </c>
      <c r="BV12" s="100">
        <v>0</v>
      </c>
      <c r="BW12" s="100">
        <v>0</v>
      </c>
      <c r="BX12" s="100">
        <v>0</v>
      </c>
      <c r="BY12" s="100">
        <v>0</v>
      </c>
      <c r="BZ12" s="100"/>
      <c r="CA12" s="100"/>
      <c r="CB12" s="100"/>
    </row>
    <row r="13" spans="1:80" x14ac:dyDescent="0.2">
      <c r="I13" s="6">
        <f>SUM(I3:I12)</f>
        <v>0</v>
      </c>
      <c r="J13" s="6">
        <f t="shared" ref="J13:K13" si="0">SUM(J3:J12)</f>
        <v>0</v>
      </c>
      <c r="K13" s="6">
        <f t="shared" si="0"/>
        <v>0</v>
      </c>
      <c r="L13" s="6">
        <f t="shared" ref="L13:BU13" si="1">SUM(L3:L12)</f>
        <v>0</v>
      </c>
      <c r="M13" s="6">
        <f t="shared" si="1"/>
        <v>0</v>
      </c>
      <c r="N13" s="6">
        <f t="shared" si="1"/>
        <v>0</v>
      </c>
      <c r="O13" s="6">
        <f t="shared" si="1"/>
        <v>0</v>
      </c>
      <c r="P13" s="6">
        <f t="shared" si="1"/>
        <v>0</v>
      </c>
      <c r="Q13" s="6">
        <f t="shared" si="1"/>
        <v>0</v>
      </c>
      <c r="R13" s="6">
        <f t="shared" si="1"/>
        <v>0</v>
      </c>
      <c r="S13" s="6">
        <f t="shared" si="1"/>
        <v>0</v>
      </c>
      <c r="T13" s="6">
        <f t="shared" si="1"/>
        <v>0</v>
      </c>
      <c r="U13" s="6">
        <f t="shared" si="1"/>
        <v>0</v>
      </c>
      <c r="V13" s="6">
        <f t="shared" si="1"/>
        <v>0</v>
      </c>
      <c r="W13" s="6">
        <f t="shared" si="1"/>
        <v>0</v>
      </c>
      <c r="X13" s="6">
        <f t="shared" si="1"/>
        <v>0</v>
      </c>
      <c r="Y13" s="6">
        <f t="shared" si="1"/>
        <v>0</v>
      </c>
      <c r="Z13" s="6">
        <f t="shared" si="1"/>
        <v>0</v>
      </c>
      <c r="AA13" s="6">
        <f t="shared" si="1"/>
        <v>0</v>
      </c>
      <c r="AB13" s="6">
        <f t="shared" si="1"/>
        <v>0</v>
      </c>
      <c r="AC13" s="6">
        <f t="shared" si="1"/>
        <v>0</v>
      </c>
      <c r="AD13" s="6">
        <f t="shared" si="1"/>
        <v>0</v>
      </c>
      <c r="AE13" s="6">
        <f t="shared" si="1"/>
        <v>0</v>
      </c>
      <c r="AF13" s="6">
        <f t="shared" si="1"/>
        <v>0</v>
      </c>
      <c r="AG13" s="6">
        <f t="shared" si="1"/>
        <v>0</v>
      </c>
      <c r="AH13" s="6">
        <f t="shared" si="1"/>
        <v>0</v>
      </c>
      <c r="AI13" s="6">
        <f t="shared" si="1"/>
        <v>0</v>
      </c>
      <c r="AJ13" s="6">
        <f t="shared" si="1"/>
        <v>0</v>
      </c>
      <c r="AK13" s="6">
        <f t="shared" si="1"/>
        <v>0</v>
      </c>
      <c r="AL13" s="6">
        <f t="shared" si="1"/>
        <v>0</v>
      </c>
      <c r="AM13" s="6">
        <f t="shared" si="1"/>
        <v>0</v>
      </c>
      <c r="AN13" s="6">
        <f t="shared" si="1"/>
        <v>0</v>
      </c>
      <c r="AO13" s="6">
        <f t="shared" si="1"/>
        <v>0</v>
      </c>
      <c r="AP13" s="6">
        <f t="shared" si="1"/>
        <v>0</v>
      </c>
      <c r="AQ13" s="6">
        <f t="shared" si="1"/>
        <v>0</v>
      </c>
      <c r="AR13" s="6">
        <f t="shared" si="1"/>
        <v>0</v>
      </c>
      <c r="AS13" s="6">
        <f t="shared" si="1"/>
        <v>0</v>
      </c>
      <c r="AT13" s="6">
        <f t="shared" si="1"/>
        <v>0</v>
      </c>
      <c r="AU13" s="6">
        <f t="shared" si="1"/>
        <v>0</v>
      </c>
      <c r="AV13" s="6">
        <f t="shared" si="1"/>
        <v>0</v>
      </c>
      <c r="AW13" s="6">
        <f t="shared" si="1"/>
        <v>0</v>
      </c>
      <c r="AX13" s="6">
        <f t="shared" si="1"/>
        <v>0</v>
      </c>
      <c r="AY13" s="6">
        <f t="shared" si="1"/>
        <v>0</v>
      </c>
      <c r="AZ13" s="6">
        <f t="shared" si="1"/>
        <v>0</v>
      </c>
      <c r="BA13" s="6">
        <f t="shared" si="1"/>
        <v>0</v>
      </c>
      <c r="BB13" s="6">
        <f t="shared" si="1"/>
        <v>0</v>
      </c>
      <c r="BC13" s="6">
        <f t="shared" si="1"/>
        <v>0</v>
      </c>
      <c r="BD13" s="6">
        <f t="shared" si="1"/>
        <v>0</v>
      </c>
      <c r="BE13" s="6">
        <f t="shared" si="1"/>
        <v>0</v>
      </c>
      <c r="BF13" s="6">
        <f t="shared" si="1"/>
        <v>0</v>
      </c>
      <c r="BG13" s="6">
        <f t="shared" si="1"/>
        <v>0</v>
      </c>
      <c r="BH13" s="6">
        <f t="shared" si="1"/>
        <v>0</v>
      </c>
      <c r="BI13" s="6">
        <f t="shared" si="1"/>
        <v>0</v>
      </c>
      <c r="BJ13" s="6">
        <f t="shared" si="1"/>
        <v>0</v>
      </c>
      <c r="BK13" s="6">
        <f t="shared" si="1"/>
        <v>0</v>
      </c>
      <c r="BL13" s="6">
        <f t="shared" si="1"/>
        <v>0</v>
      </c>
      <c r="BM13" s="6">
        <f t="shared" si="1"/>
        <v>0</v>
      </c>
      <c r="BN13" s="6">
        <f t="shared" si="1"/>
        <v>0</v>
      </c>
      <c r="BO13" s="6">
        <f t="shared" si="1"/>
        <v>0</v>
      </c>
      <c r="BP13" s="6">
        <f t="shared" si="1"/>
        <v>0</v>
      </c>
      <c r="BQ13" s="6">
        <f t="shared" si="1"/>
        <v>0</v>
      </c>
      <c r="BR13" s="6">
        <f t="shared" si="1"/>
        <v>0</v>
      </c>
      <c r="BS13" s="6">
        <f t="shared" si="1"/>
        <v>0</v>
      </c>
      <c r="BT13" s="6">
        <f t="shared" si="1"/>
        <v>0</v>
      </c>
      <c r="BU13" s="6">
        <f t="shared" si="1"/>
        <v>0</v>
      </c>
      <c r="BV13" s="6">
        <f t="shared" ref="BV13:CB13" si="2">SUM(BV3:BV12)</f>
        <v>0</v>
      </c>
      <c r="BW13" s="6">
        <f t="shared" si="2"/>
        <v>0</v>
      </c>
      <c r="BX13" s="6">
        <f t="shared" si="2"/>
        <v>0</v>
      </c>
      <c r="BY13" s="6">
        <f t="shared" si="2"/>
        <v>0</v>
      </c>
      <c r="BZ13" s="6">
        <f t="shared" si="2"/>
        <v>0</v>
      </c>
      <c r="CA13" s="6">
        <f t="shared" si="2"/>
        <v>0</v>
      </c>
      <c r="CB13" s="6">
        <f t="shared" si="2"/>
        <v>0</v>
      </c>
    </row>
    <row r="14" spans="1:80" ht="14.25" x14ac:dyDescent="0.2">
      <c r="B14" s="84">
        <f>SUM(B3:B12)</f>
        <v>10</v>
      </c>
      <c r="C14" s="101" t="s">
        <v>1853</v>
      </c>
    </row>
  </sheetData>
  <mergeCells count="1">
    <mergeCell ref="A1:H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P16"/>
  <sheetViews>
    <sheetView workbookViewId="0">
      <selection activeCell="E22" sqref="E22"/>
    </sheetView>
  </sheetViews>
  <sheetFormatPr defaultColWidth="9.140625" defaultRowHeight="12.75" x14ac:dyDescent="0.2"/>
  <cols>
    <col min="1" max="1" width="9.140625" style="124"/>
    <col min="2" max="2" width="16.5703125" style="124" bestFit="1" customWidth="1"/>
    <col min="3" max="3" width="14.140625" style="124" bestFit="1" customWidth="1"/>
    <col min="4" max="4" width="20.140625" style="157" customWidth="1"/>
    <col min="5" max="5" width="37.42578125" style="124" customWidth="1"/>
    <col min="6" max="6" width="6.85546875" style="124" customWidth="1"/>
    <col min="7" max="7" width="9.7109375" style="124" customWidth="1"/>
    <col min="8" max="8" width="8" style="124" customWidth="1"/>
    <col min="9" max="9" width="11" style="124" bestFit="1" customWidth="1"/>
    <col min="10" max="10" width="9.28515625" style="124" customWidth="1"/>
    <col min="11" max="11" width="8.42578125" style="124" customWidth="1"/>
    <col min="12" max="12" width="9.140625" style="157"/>
    <col min="13" max="13" width="10.28515625" style="124" customWidth="1"/>
    <col min="14" max="14" width="14.28515625" style="124" customWidth="1"/>
    <col min="15" max="15" width="15.28515625" style="124" customWidth="1"/>
    <col min="16" max="16" width="11.7109375" style="124" customWidth="1"/>
    <col min="17" max="16384" width="9.140625" style="124"/>
  </cols>
  <sheetData>
    <row r="1" spans="1:16" ht="60" x14ac:dyDescent="0.2">
      <c r="A1" s="165" t="s">
        <v>3219</v>
      </c>
      <c r="B1" s="165" t="s">
        <v>3220</v>
      </c>
      <c r="C1" s="132" t="s">
        <v>713</v>
      </c>
      <c r="D1" s="412" t="s">
        <v>712</v>
      </c>
      <c r="E1" s="132" t="s">
        <v>714</v>
      </c>
      <c r="F1" s="132" t="s">
        <v>715</v>
      </c>
      <c r="G1" s="132" t="s">
        <v>3221</v>
      </c>
      <c r="H1" s="132" t="s">
        <v>716</v>
      </c>
      <c r="I1" s="132" t="s">
        <v>3222</v>
      </c>
      <c r="J1" s="132" t="s">
        <v>3223</v>
      </c>
      <c r="K1" s="132" t="s">
        <v>3251</v>
      </c>
      <c r="L1" s="132" t="s">
        <v>717</v>
      </c>
      <c r="M1" s="132" t="s">
        <v>3252</v>
      </c>
      <c r="N1" s="132" t="s">
        <v>3253</v>
      </c>
      <c r="O1" s="132" t="s">
        <v>3254</v>
      </c>
      <c r="P1" s="132" t="s">
        <v>3845</v>
      </c>
    </row>
    <row r="2" spans="1:16" ht="15" x14ac:dyDescent="0.2">
      <c r="A2" s="415" t="s">
        <v>5605</v>
      </c>
      <c r="B2" s="472" t="s">
        <v>827</v>
      </c>
      <c r="C2" s="473">
        <v>4730007747037</v>
      </c>
      <c r="D2" s="486" t="s">
        <v>5613</v>
      </c>
      <c r="E2" s="487" t="s">
        <v>5614</v>
      </c>
      <c r="F2" s="470">
        <v>625</v>
      </c>
      <c r="G2" s="470" t="s">
        <v>5615</v>
      </c>
      <c r="H2" s="488" t="s">
        <v>5138</v>
      </c>
      <c r="I2" s="470">
        <v>7</v>
      </c>
      <c r="J2" s="470">
        <v>14</v>
      </c>
      <c r="K2" s="470">
        <f>I2*J2</f>
        <v>98</v>
      </c>
      <c r="L2" s="470" t="s">
        <v>5611</v>
      </c>
      <c r="M2" s="470"/>
      <c r="N2" s="474"/>
      <c r="O2" s="470"/>
      <c r="P2" s="470">
        <v>4</v>
      </c>
    </row>
    <row r="3" spans="1:16" ht="15" x14ac:dyDescent="0.2">
      <c r="A3" s="471" t="s">
        <v>5605</v>
      </c>
      <c r="B3" s="472" t="s">
        <v>1020</v>
      </c>
      <c r="C3" s="473">
        <v>5306012211839</v>
      </c>
      <c r="D3" s="486" t="s">
        <v>5619</v>
      </c>
      <c r="E3" s="487" t="s">
        <v>5600</v>
      </c>
      <c r="F3" s="470">
        <v>625</v>
      </c>
      <c r="G3" s="470" t="s">
        <v>5644</v>
      </c>
      <c r="H3" s="488" t="s">
        <v>5138</v>
      </c>
      <c r="I3" s="470">
        <v>4</v>
      </c>
      <c r="J3" s="470">
        <v>24</v>
      </c>
      <c r="K3" s="470">
        <f t="shared" ref="K3:K4" si="0">I3*J3</f>
        <v>96</v>
      </c>
      <c r="L3" s="470" t="s">
        <v>5611</v>
      </c>
      <c r="M3" s="470"/>
      <c r="N3" s="474"/>
      <c r="O3" s="470"/>
      <c r="P3" s="470">
        <v>4</v>
      </c>
    </row>
    <row r="4" spans="1:16" ht="15" x14ac:dyDescent="0.2">
      <c r="A4" s="471" t="s">
        <v>5605</v>
      </c>
      <c r="B4" s="472" t="s">
        <v>1299</v>
      </c>
      <c r="C4" s="473">
        <v>5306006065920</v>
      </c>
      <c r="D4" s="486" t="s">
        <v>5617</v>
      </c>
      <c r="E4" s="487" t="s">
        <v>5645</v>
      </c>
      <c r="F4" s="470">
        <v>625</v>
      </c>
      <c r="G4" s="470" t="s">
        <v>5618</v>
      </c>
      <c r="H4" s="488" t="s">
        <v>5138</v>
      </c>
      <c r="I4" s="470">
        <v>1</v>
      </c>
      <c r="J4" s="470">
        <v>12</v>
      </c>
      <c r="K4" s="470">
        <f t="shared" si="0"/>
        <v>12</v>
      </c>
      <c r="L4" s="470" t="s">
        <v>5611</v>
      </c>
      <c r="M4" s="470"/>
      <c r="N4" s="474"/>
      <c r="O4" s="470"/>
      <c r="P4" s="470">
        <v>2</v>
      </c>
    </row>
    <row r="5" spans="1:16" ht="15" x14ac:dyDescent="0.2">
      <c r="A5" s="415" t="s">
        <v>5646</v>
      </c>
      <c r="B5" s="489" t="s">
        <v>4610</v>
      </c>
      <c r="C5" s="490">
        <v>5310011494347</v>
      </c>
      <c r="D5" s="491" t="s">
        <v>5609</v>
      </c>
      <c r="E5" s="491" t="s">
        <v>5607</v>
      </c>
      <c r="F5" s="489">
        <v>625</v>
      </c>
      <c r="G5" s="489" t="s">
        <v>5610</v>
      </c>
      <c r="H5" s="489" t="s">
        <v>5138</v>
      </c>
      <c r="I5" s="489">
        <v>1</v>
      </c>
      <c r="J5" s="489">
        <v>14</v>
      </c>
      <c r="K5" s="470">
        <f>I5*J5</f>
        <v>14</v>
      </c>
      <c r="L5" s="488" t="s">
        <v>5611</v>
      </c>
      <c r="M5" s="489" t="s">
        <v>5139</v>
      </c>
      <c r="N5" s="492">
        <v>41597</v>
      </c>
      <c r="O5" s="489" t="s">
        <v>5140</v>
      </c>
      <c r="P5" s="489">
        <v>4</v>
      </c>
    </row>
    <row r="6" spans="1:16" ht="15" x14ac:dyDescent="0.2">
      <c r="A6" s="471" t="s">
        <v>5646</v>
      </c>
      <c r="B6" s="488" t="s">
        <v>18</v>
      </c>
      <c r="C6" s="473">
        <v>5310002083151</v>
      </c>
      <c r="D6" s="487" t="s">
        <v>5606</v>
      </c>
      <c r="E6" s="487" t="s">
        <v>5607</v>
      </c>
      <c r="F6" s="470">
        <v>625</v>
      </c>
      <c r="G6" s="470" t="s">
        <v>5608</v>
      </c>
      <c r="H6" s="470" t="s">
        <v>5138</v>
      </c>
      <c r="I6" s="470">
        <v>2</v>
      </c>
      <c r="J6" s="470">
        <v>14</v>
      </c>
      <c r="K6" s="470">
        <f t="shared" ref="K6" si="1">I6*J6</f>
        <v>28</v>
      </c>
      <c r="L6" s="470" t="s">
        <v>5611</v>
      </c>
      <c r="M6" s="488"/>
      <c r="N6" s="493"/>
      <c r="O6" s="488"/>
      <c r="P6" s="488">
        <v>4</v>
      </c>
    </row>
    <row r="7" spans="1:16" ht="15" x14ac:dyDescent="0.2">
      <c r="A7" s="494" t="s">
        <v>5616</v>
      </c>
      <c r="B7" s="495" t="s">
        <v>376</v>
      </c>
      <c r="C7" s="496">
        <v>5306007954390</v>
      </c>
      <c r="D7" s="497" t="s">
        <v>5647</v>
      </c>
      <c r="E7" s="497" t="s">
        <v>5600</v>
      </c>
      <c r="F7" s="498">
        <v>628</v>
      </c>
      <c r="G7" s="498" t="s">
        <v>5648</v>
      </c>
      <c r="H7" s="498" t="s">
        <v>5138</v>
      </c>
      <c r="I7" s="498">
        <v>1</v>
      </c>
      <c r="J7" s="498">
        <v>24</v>
      </c>
      <c r="K7" s="498">
        <v>24</v>
      </c>
      <c r="L7" s="498" t="s">
        <v>5649</v>
      </c>
      <c r="M7" s="498" t="s">
        <v>5139</v>
      </c>
      <c r="N7" s="499"/>
      <c r="O7" s="498"/>
      <c r="P7" s="498">
        <v>8</v>
      </c>
    </row>
    <row r="8" spans="1:16" ht="15" x14ac:dyDescent="0.2">
      <c r="A8" s="494" t="s">
        <v>5616</v>
      </c>
      <c r="B8" s="495" t="s">
        <v>376</v>
      </c>
      <c r="C8" s="496">
        <v>1560007954385</v>
      </c>
      <c r="D8" s="497" t="s">
        <v>5650</v>
      </c>
      <c r="E8" s="497" t="s">
        <v>5651</v>
      </c>
      <c r="F8" s="498">
        <v>628</v>
      </c>
      <c r="G8" s="498" t="s">
        <v>5652</v>
      </c>
      <c r="H8" s="498" t="s">
        <v>5138</v>
      </c>
      <c r="I8" s="498">
        <v>2</v>
      </c>
      <c r="J8" s="498">
        <v>24</v>
      </c>
      <c r="K8" s="498">
        <v>72</v>
      </c>
      <c r="L8" s="498" t="s">
        <v>5649</v>
      </c>
      <c r="M8" s="498" t="s">
        <v>5139</v>
      </c>
      <c r="N8" s="500"/>
      <c r="O8" s="498"/>
      <c r="P8" s="498">
        <v>8</v>
      </c>
    </row>
    <row r="9" spans="1:16" ht="15" x14ac:dyDescent="0.25">
      <c r="A9" s="471" t="s">
        <v>5605</v>
      </c>
      <c r="B9" s="488" t="s">
        <v>3358</v>
      </c>
      <c r="C9" s="490">
        <v>5315006701256</v>
      </c>
      <c r="D9" s="501" t="s">
        <v>5653</v>
      </c>
      <c r="E9" s="501" t="s">
        <v>5654</v>
      </c>
      <c r="F9" s="488">
        <v>628</v>
      </c>
      <c r="G9" s="502" t="s">
        <v>5655</v>
      </c>
      <c r="H9" s="488" t="s">
        <v>5138</v>
      </c>
      <c r="I9" s="488">
        <v>2</v>
      </c>
      <c r="J9" s="488">
        <v>6</v>
      </c>
      <c r="K9" s="470">
        <f>I9*J9</f>
        <v>12</v>
      </c>
      <c r="L9" s="488" t="s">
        <v>5649</v>
      </c>
      <c r="M9" s="503"/>
      <c r="N9" s="503"/>
      <c r="O9" s="503"/>
      <c r="P9" s="488">
        <v>8</v>
      </c>
    </row>
    <row r="10" spans="1:16" ht="15" x14ac:dyDescent="0.2">
      <c r="A10" s="415" t="s">
        <v>5605</v>
      </c>
      <c r="B10" s="489" t="s">
        <v>1430</v>
      </c>
      <c r="C10" s="490">
        <v>5306002868249</v>
      </c>
      <c r="D10" s="501" t="s">
        <v>5656</v>
      </c>
      <c r="E10" s="501" t="s">
        <v>5600</v>
      </c>
      <c r="F10" s="488">
        <v>628</v>
      </c>
      <c r="G10" s="488" t="s">
        <v>5657</v>
      </c>
      <c r="H10" s="488" t="s">
        <v>5138</v>
      </c>
      <c r="I10" s="488">
        <v>1</v>
      </c>
      <c r="J10" s="488">
        <v>10</v>
      </c>
      <c r="K10" s="470">
        <f>I10*J10</f>
        <v>10</v>
      </c>
      <c r="L10" s="488" t="s">
        <v>5649</v>
      </c>
      <c r="M10" s="488"/>
      <c r="N10" s="504"/>
      <c r="O10" s="488"/>
      <c r="P10" s="488">
        <v>1</v>
      </c>
    </row>
    <row r="11" spans="1:16" ht="15" x14ac:dyDescent="0.25">
      <c r="A11" s="471" t="s">
        <v>5605</v>
      </c>
      <c r="B11" s="472" t="s">
        <v>2752</v>
      </c>
      <c r="C11" s="490">
        <v>3120005622452</v>
      </c>
      <c r="D11" s="501" t="s">
        <v>5658</v>
      </c>
      <c r="E11" s="505" t="s">
        <v>5659</v>
      </c>
      <c r="F11" s="503">
        <v>628</v>
      </c>
      <c r="G11" s="503" t="s">
        <v>5660</v>
      </c>
      <c r="H11" s="503" t="s">
        <v>5138</v>
      </c>
      <c r="I11" s="503">
        <v>2</v>
      </c>
      <c r="J11" s="503">
        <v>6</v>
      </c>
      <c r="K11" s="470">
        <f t="shared" ref="K11:K16" si="2">I11*J11</f>
        <v>12</v>
      </c>
      <c r="L11" s="488" t="s">
        <v>5649</v>
      </c>
      <c r="M11" s="503"/>
      <c r="N11" s="503"/>
      <c r="O11" s="503"/>
      <c r="P11" s="488">
        <v>7</v>
      </c>
    </row>
    <row r="12" spans="1:16" ht="15" x14ac:dyDescent="0.25">
      <c r="A12" s="471" t="s">
        <v>5605</v>
      </c>
      <c r="B12" s="488" t="s">
        <v>1656</v>
      </c>
      <c r="C12" s="490">
        <v>3120005622452</v>
      </c>
      <c r="D12" s="501" t="s">
        <v>5658</v>
      </c>
      <c r="E12" s="505" t="s">
        <v>5659</v>
      </c>
      <c r="F12" s="503">
        <v>628</v>
      </c>
      <c r="G12" s="503" t="s">
        <v>5660</v>
      </c>
      <c r="H12" s="503" t="s">
        <v>5138</v>
      </c>
      <c r="I12" s="503">
        <v>2</v>
      </c>
      <c r="J12" s="503">
        <v>6</v>
      </c>
      <c r="K12" s="470">
        <f t="shared" si="2"/>
        <v>12</v>
      </c>
      <c r="L12" s="488" t="s">
        <v>5649</v>
      </c>
      <c r="M12" s="503"/>
      <c r="N12" s="503"/>
      <c r="O12" s="503"/>
      <c r="P12" s="488">
        <v>7</v>
      </c>
    </row>
    <row r="13" spans="1:16" ht="15" x14ac:dyDescent="0.25">
      <c r="A13" s="415" t="s">
        <v>5605</v>
      </c>
      <c r="B13" s="488" t="s">
        <v>1657</v>
      </c>
      <c r="C13" s="490">
        <v>3120005622452</v>
      </c>
      <c r="D13" s="501" t="s">
        <v>5658</v>
      </c>
      <c r="E13" s="505" t="s">
        <v>5659</v>
      </c>
      <c r="F13" s="503">
        <v>628</v>
      </c>
      <c r="G13" s="503" t="s">
        <v>5660</v>
      </c>
      <c r="H13" s="503" t="s">
        <v>5138</v>
      </c>
      <c r="I13" s="503">
        <v>2</v>
      </c>
      <c r="J13" s="503">
        <v>6</v>
      </c>
      <c r="K13" s="470">
        <f t="shared" si="2"/>
        <v>12</v>
      </c>
      <c r="L13" s="488" t="s">
        <v>5649</v>
      </c>
      <c r="M13" s="503"/>
      <c r="N13" s="503"/>
      <c r="O13" s="503"/>
      <c r="P13" s="488">
        <v>9</v>
      </c>
    </row>
    <row r="14" spans="1:16" ht="15" x14ac:dyDescent="0.25">
      <c r="A14" s="471" t="s">
        <v>5605</v>
      </c>
      <c r="B14" s="488" t="s">
        <v>1881</v>
      </c>
      <c r="C14" s="490">
        <v>1560006577010</v>
      </c>
      <c r="D14" s="501" t="s">
        <v>5661</v>
      </c>
      <c r="E14" s="505" t="s">
        <v>5662</v>
      </c>
      <c r="F14" s="503">
        <v>628</v>
      </c>
      <c r="G14" s="506" t="s">
        <v>5663</v>
      </c>
      <c r="H14" s="503" t="s">
        <v>5138</v>
      </c>
      <c r="I14" s="503">
        <v>1</v>
      </c>
      <c r="J14" s="503">
        <v>5</v>
      </c>
      <c r="K14" s="470">
        <f t="shared" si="2"/>
        <v>5</v>
      </c>
      <c r="L14" s="488" t="s">
        <v>5649</v>
      </c>
      <c r="M14" s="503"/>
      <c r="N14" s="503"/>
      <c r="O14" s="503"/>
      <c r="P14" s="503">
        <v>7</v>
      </c>
    </row>
    <row r="15" spans="1:16" ht="15" x14ac:dyDescent="0.2">
      <c r="A15" s="471" t="s">
        <v>5646</v>
      </c>
      <c r="B15" s="415" t="s">
        <v>143</v>
      </c>
      <c r="C15" s="477">
        <v>5306009095428</v>
      </c>
      <c r="D15" s="507">
        <v>505550</v>
      </c>
      <c r="E15" s="508" t="s">
        <v>5600</v>
      </c>
      <c r="F15" s="471">
        <v>761</v>
      </c>
      <c r="G15" s="471" t="s">
        <v>5664</v>
      </c>
      <c r="H15" s="471" t="s">
        <v>5138</v>
      </c>
      <c r="I15" s="471">
        <v>24</v>
      </c>
      <c r="J15" s="471">
        <v>3</v>
      </c>
      <c r="K15" s="470">
        <f t="shared" si="2"/>
        <v>72</v>
      </c>
      <c r="L15" s="471" t="s">
        <v>5665</v>
      </c>
      <c r="M15" s="471"/>
      <c r="N15" s="475"/>
      <c r="O15" s="476"/>
      <c r="P15" s="471">
        <v>2</v>
      </c>
    </row>
    <row r="16" spans="1:16" ht="15" x14ac:dyDescent="0.2">
      <c r="A16" s="471" t="s">
        <v>5646</v>
      </c>
      <c r="B16" s="471" t="s">
        <v>5666</v>
      </c>
      <c r="C16" s="509">
        <v>5365012167411</v>
      </c>
      <c r="D16" s="508">
        <v>4061764</v>
      </c>
      <c r="E16" s="508" t="s">
        <v>5667</v>
      </c>
      <c r="F16" s="471">
        <v>603</v>
      </c>
      <c r="G16" s="471" t="s">
        <v>5668</v>
      </c>
      <c r="H16" s="471" t="s">
        <v>5138</v>
      </c>
      <c r="I16" s="471">
        <v>8</v>
      </c>
      <c r="J16" s="471">
        <v>14</v>
      </c>
      <c r="K16" s="470">
        <f t="shared" si="2"/>
        <v>112</v>
      </c>
      <c r="L16" s="471" t="s">
        <v>5612</v>
      </c>
      <c r="M16" s="471"/>
      <c r="N16" s="475"/>
      <c r="O16" s="476"/>
      <c r="P16" s="471">
        <v>14</v>
      </c>
    </row>
  </sheetData>
  <phoneticPr fontId="0"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D50"/>
  <sheetViews>
    <sheetView zoomScale="80" zoomScaleNormal="80" workbookViewId="0">
      <selection activeCell="CC16" sqref="CC16"/>
    </sheetView>
  </sheetViews>
  <sheetFormatPr defaultRowHeight="12.75" x14ac:dyDescent="0.2"/>
  <cols>
    <col min="1" max="1" width="5.140625" bestFit="1" customWidth="1"/>
    <col min="2" max="2" width="3.85546875" customWidth="1"/>
    <col min="3" max="3" width="16.85546875" bestFit="1" customWidth="1"/>
    <col min="4" max="4" width="8.140625" bestFit="1" customWidth="1"/>
    <col min="5" max="5" width="13.85546875" customWidth="1"/>
    <col min="6" max="6" width="11.28515625" style="84" bestFit="1" customWidth="1"/>
    <col min="7" max="7" width="14.85546875" customWidth="1"/>
    <col min="8" max="8" width="38.140625" customWidth="1"/>
    <col min="9" max="9" width="9.7109375" hidden="1" customWidth="1"/>
    <col min="10" max="10" width="5.140625" hidden="1" customWidth="1"/>
    <col min="11" max="11" width="3.7109375" hidden="1" customWidth="1"/>
    <col min="12" max="12" width="9.7109375" hidden="1" customWidth="1"/>
    <col min="13" max="13" width="5.140625" hidden="1" customWidth="1"/>
    <col min="14" max="14" width="3.7109375" hidden="1" customWidth="1"/>
    <col min="15" max="15" width="9.7109375" hidden="1" customWidth="1"/>
    <col min="16" max="16" width="5.140625" hidden="1" customWidth="1"/>
    <col min="17" max="17" width="3.7109375" hidden="1" customWidth="1"/>
    <col min="18" max="18" width="9.7109375" hidden="1" customWidth="1"/>
    <col min="19" max="19" width="5.140625" hidden="1" customWidth="1"/>
    <col min="20" max="20" width="3.7109375" hidden="1" customWidth="1"/>
    <col min="21" max="21" width="9.7109375" hidden="1" customWidth="1"/>
    <col min="22" max="22" width="5.140625" hidden="1" customWidth="1"/>
    <col min="23" max="23" width="3.7109375" hidden="1" customWidth="1"/>
    <col min="24" max="24" width="9.7109375" hidden="1" customWidth="1"/>
    <col min="25" max="25" width="5.140625" hidden="1" customWidth="1"/>
    <col min="26" max="26" width="3.7109375" hidden="1" customWidth="1"/>
    <col min="27" max="27" width="9.7109375" hidden="1" customWidth="1"/>
    <col min="28" max="28" width="5.140625" hidden="1" customWidth="1"/>
    <col min="29" max="29" width="3.7109375" hidden="1" customWidth="1"/>
    <col min="30" max="30" width="9.7109375" hidden="1" customWidth="1"/>
    <col min="31" max="31" width="5.140625" hidden="1" customWidth="1"/>
    <col min="32" max="32" width="3.7109375" hidden="1" customWidth="1"/>
    <col min="33" max="33" width="9.7109375" hidden="1" customWidth="1"/>
    <col min="34" max="34" width="5.140625" hidden="1" customWidth="1"/>
    <col min="35" max="35" width="3.7109375" hidden="1" customWidth="1"/>
    <col min="36" max="36" width="9.7109375" hidden="1" customWidth="1"/>
    <col min="37" max="37" width="5.140625" hidden="1" customWidth="1"/>
    <col min="38" max="38" width="3.7109375" hidden="1" customWidth="1"/>
    <col min="39" max="39" width="9.7109375" hidden="1" customWidth="1"/>
    <col min="40" max="40" width="5.140625" hidden="1" customWidth="1"/>
    <col min="41" max="41" width="3.7109375" hidden="1" customWidth="1"/>
    <col min="42" max="42" width="9.7109375" hidden="1" customWidth="1"/>
    <col min="43" max="43" width="5.140625" hidden="1" customWidth="1"/>
    <col min="44" max="44" width="3.7109375" hidden="1" customWidth="1"/>
    <col min="45" max="45" width="9.7109375" hidden="1" customWidth="1"/>
    <col min="46" max="46" width="5.140625" hidden="1" customWidth="1"/>
    <col min="47" max="47" width="3.7109375" hidden="1" customWidth="1"/>
    <col min="48" max="48" width="9.7109375" hidden="1" customWidth="1"/>
    <col min="49" max="49" width="5.140625" hidden="1" customWidth="1"/>
    <col min="50" max="50" width="3.7109375" hidden="1" customWidth="1"/>
    <col min="51" max="51" width="9.7109375" hidden="1" customWidth="1"/>
    <col min="52" max="52" width="5.140625" hidden="1" customWidth="1"/>
    <col min="53" max="53" width="3.7109375" hidden="1" customWidth="1"/>
    <col min="54" max="54" width="9.7109375" hidden="1" customWidth="1"/>
    <col min="55" max="55" width="5.140625" hidden="1" customWidth="1"/>
    <col min="56" max="56" width="3.7109375" hidden="1" customWidth="1"/>
    <col min="57" max="57" width="9.5703125" hidden="1" customWidth="1"/>
    <col min="58" max="58" width="5" hidden="1" customWidth="1"/>
    <col min="59" max="59" width="3.5703125" hidden="1" customWidth="1"/>
    <col min="60" max="60" width="9.7109375" hidden="1" customWidth="1"/>
    <col min="61" max="61" width="5.140625" hidden="1" customWidth="1"/>
    <col min="62" max="62" width="3.7109375" hidden="1" customWidth="1"/>
    <col min="63" max="63" width="9.7109375" hidden="1" customWidth="1"/>
    <col min="64" max="64" width="5.140625" hidden="1" customWidth="1"/>
    <col min="65" max="65" width="3.7109375" hidden="1" customWidth="1"/>
    <col min="66" max="66" width="9.7109375" hidden="1" customWidth="1"/>
    <col min="67" max="67" width="5.140625" hidden="1" customWidth="1"/>
    <col min="68" max="68" width="3.7109375" hidden="1" customWidth="1"/>
    <col min="69" max="69" width="9.42578125" hidden="1" customWidth="1"/>
    <col min="70" max="70" width="5" hidden="1" customWidth="1"/>
    <col min="71" max="71" width="3.5703125" hidden="1" customWidth="1"/>
    <col min="72" max="72" width="9.7109375" hidden="1" customWidth="1"/>
    <col min="73" max="73" width="5.140625" hidden="1" customWidth="1"/>
    <col min="74" max="74" width="3.7109375" hidden="1" customWidth="1"/>
    <col min="75" max="75" width="9.7109375" customWidth="1"/>
    <col min="76" max="76" width="5.140625" customWidth="1"/>
    <col min="77" max="77" width="3.7109375" customWidth="1"/>
    <col min="78" max="78" width="9.7109375" hidden="1" customWidth="1"/>
    <col min="79" max="79" width="5.140625" hidden="1" customWidth="1"/>
    <col min="80" max="80" width="3.7109375" hidden="1" customWidth="1"/>
  </cols>
  <sheetData>
    <row r="1" spans="1:81" x14ac:dyDescent="0.2">
      <c r="A1" s="518"/>
      <c r="B1" s="518"/>
      <c r="C1" s="518"/>
      <c r="D1" s="518"/>
      <c r="E1" s="518"/>
      <c r="F1" s="518"/>
      <c r="G1" s="518"/>
      <c r="H1" s="519"/>
      <c r="I1" s="7">
        <v>41289</v>
      </c>
      <c r="L1" s="7">
        <v>41305</v>
      </c>
      <c r="O1" s="7">
        <v>41320</v>
      </c>
      <c r="R1" s="7">
        <v>41333</v>
      </c>
      <c r="U1" s="7">
        <v>41348</v>
      </c>
      <c r="X1" s="7">
        <v>41364</v>
      </c>
      <c r="AA1" s="7">
        <v>41379</v>
      </c>
      <c r="AD1" s="7">
        <v>41394</v>
      </c>
      <c r="AG1" s="7">
        <v>41409</v>
      </c>
      <c r="AJ1" s="7">
        <v>41425</v>
      </c>
      <c r="AM1" s="7">
        <v>41440</v>
      </c>
      <c r="AP1" s="7">
        <v>41455</v>
      </c>
      <c r="AS1" s="7">
        <v>41470</v>
      </c>
      <c r="AV1" s="7">
        <v>41486</v>
      </c>
      <c r="AY1" s="7">
        <v>41501</v>
      </c>
      <c r="BB1" s="7">
        <v>41517</v>
      </c>
      <c r="BE1" s="7">
        <v>41532</v>
      </c>
      <c r="BH1" s="7">
        <v>41547</v>
      </c>
      <c r="BK1" s="7">
        <v>41562</v>
      </c>
      <c r="BN1" s="7">
        <v>41578</v>
      </c>
      <c r="BQ1" s="7">
        <v>41593</v>
      </c>
      <c r="BT1" s="7">
        <v>41608</v>
      </c>
      <c r="BW1" s="7">
        <v>41623</v>
      </c>
      <c r="BZ1" s="7">
        <v>41639</v>
      </c>
    </row>
    <row r="2" spans="1:81" x14ac:dyDescent="0.2">
      <c r="A2" s="1" t="s">
        <v>2311</v>
      </c>
      <c r="B2" s="1"/>
      <c r="C2" s="1" t="s">
        <v>1909</v>
      </c>
      <c r="D2" s="1" t="s">
        <v>1910</v>
      </c>
      <c r="E2" s="1" t="s">
        <v>1911</v>
      </c>
      <c r="F2" s="1" t="s">
        <v>61</v>
      </c>
      <c r="G2" s="1" t="s">
        <v>62</v>
      </c>
      <c r="H2" s="1" t="s">
        <v>3537</v>
      </c>
      <c r="I2" s="1" t="s">
        <v>2315</v>
      </c>
      <c r="J2" s="1" t="s">
        <v>2316</v>
      </c>
      <c r="K2" s="1" t="s">
        <v>2317</v>
      </c>
      <c r="L2" s="1" t="s">
        <v>2315</v>
      </c>
      <c r="M2" s="1" t="s">
        <v>2316</v>
      </c>
      <c r="N2" s="1" t="s">
        <v>2317</v>
      </c>
      <c r="O2" s="1" t="s">
        <v>2315</v>
      </c>
      <c r="P2" s="1" t="s">
        <v>2316</v>
      </c>
      <c r="Q2" s="1" t="s">
        <v>2317</v>
      </c>
      <c r="R2" s="1" t="s">
        <v>2315</v>
      </c>
      <c r="S2" s="1" t="s">
        <v>2316</v>
      </c>
      <c r="T2" s="1" t="s">
        <v>2317</v>
      </c>
      <c r="U2" s="1" t="s">
        <v>2315</v>
      </c>
      <c r="V2" s="1" t="s">
        <v>2316</v>
      </c>
      <c r="W2" s="1" t="s">
        <v>2317</v>
      </c>
      <c r="X2" s="1" t="s">
        <v>2315</v>
      </c>
      <c r="Y2" s="1" t="s">
        <v>2316</v>
      </c>
      <c r="Z2" s="1" t="s">
        <v>2317</v>
      </c>
      <c r="AA2" s="1" t="s">
        <v>2315</v>
      </c>
      <c r="AB2" s="1" t="s">
        <v>2316</v>
      </c>
      <c r="AC2" s="1" t="s">
        <v>2317</v>
      </c>
      <c r="AD2" s="1" t="s">
        <v>2315</v>
      </c>
      <c r="AE2" s="1" t="s">
        <v>2316</v>
      </c>
      <c r="AF2" s="1" t="s">
        <v>2317</v>
      </c>
      <c r="AG2" s="1" t="s">
        <v>2315</v>
      </c>
      <c r="AH2" s="1" t="s">
        <v>2316</v>
      </c>
      <c r="AI2" s="1" t="s">
        <v>2317</v>
      </c>
      <c r="AJ2" s="1" t="s">
        <v>2315</v>
      </c>
      <c r="AK2" s="1" t="s">
        <v>2316</v>
      </c>
      <c r="AL2" s="1" t="s">
        <v>2317</v>
      </c>
      <c r="AM2" s="1" t="s">
        <v>2315</v>
      </c>
      <c r="AN2" s="1" t="s">
        <v>2316</v>
      </c>
      <c r="AO2" s="1" t="s">
        <v>2317</v>
      </c>
      <c r="AP2" s="1" t="s">
        <v>2315</v>
      </c>
      <c r="AQ2" s="1" t="s">
        <v>2316</v>
      </c>
      <c r="AR2" s="1" t="s">
        <v>2317</v>
      </c>
      <c r="AS2" s="1" t="s">
        <v>2315</v>
      </c>
      <c r="AT2" s="1" t="s">
        <v>2316</v>
      </c>
      <c r="AU2" s="1" t="s">
        <v>2317</v>
      </c>
      <c r="AV2" s="1" t="s">
        <v>2315</v>
      </c>
      <c r="AW2" s="1" t="s">
        <v>2316</v>
      </c>
      <c r="AX2" s="1" t="s">
        <v>2317</v>
      </c>
      <c r="AY2" s="1" t="s">
        <v>2315</v>
      </c>
      <c r="AZ2" s="1" t="s">
        <v>2316</v>
      </c>
      <c r="BA2" s="1" t="s">
        <v>2317</v>
      </c>
      <c r="BB2" s="1" t="s">
        <v>2315</v>
      </c>
      <c r="BC2" s="1" t="s">
        <v>2316</v>
      </c>
      <c r="BD2" s="1" t="s">
        <v>2317</v>
      </c>
      <c r="BE2" s="1" t="s">
        <v>2315</v>
      </c>
      <c r="BF2" s="1" t="s">
        <v>2316</v>
      </c>
      <c r="BG2" s="1" t="s">
        <v>2317</v>
      </c>
      <c r="BH2" s="1" t="s">
        <v>2315</v>
      </c>
      <c r="BI2" s="1" t="s">
        <v>2316</v>
      </c>
      <c r="BJ2" s="1" t="s">
        <v>2317</v>
      </c>
      <c r="BK2" s="1" t="s">
        <v>2315</v>
      </c>
      <c r="BL2" s="1" t="s">
        <v>2316</v>
      </c>
      <c r="BM2" s="1" t="s">
        <v>2317</v>
      </c>
      <c r="BN2" s="1" t="s">
        <v>2315</v>
      </c>
      <c r="BO2" s="1" t="s">
        <v>2316</v>
      </c>
      <c r="BP2" s="1" t="s">
        <v>2317</v>
      </c>
      <c r="BQ2" s="1" t="s">
        <v>2315</v>
      </c>
      <c r="BR2" s="1" t="s">
        <v>2316</v>
      </c>
      <c r="BS2" s="1" t="s">
        <v>2317</v>
      </c>
      <c r="BT2" s="1" t="s">
        <v>2315</v>
      </c>
      <c r="BU2" s="1" t="s">
        <v>2316</v>
      </c>
      <c r="BV2" s="1" t="s">
        <v>2317</v>
      </c>
      <c r="BW2" s="1" t="s">
        <v>2315</v>
      </c>
      <c r="BX2" s="1" t="s">
        <v>2316</v>
      </c>
      <c r="BY2" s="1" t="s">
        <v>2317</v>
      </c>
      <c r="BZ2" s="1" t="s">
        <v>2315</v>
      </c>
      <c r="CA2" s="1" t="s">
        <v>2316</v>
      </c>
      <c r="CB2" s="1" t="s">
        <v>2317</v>
      </c>
    </row>
    <row r="3" spans="1:81" ht="15" x14ac:dyDescent="0.2">
      <c r="A3" s="15" t="s">
        <v>2313</v>
      </c>
      <c r="B3" s="15">
        <v>1</v>
      </c>
      <c r="C3" s="12" t="s">
        <v>3539</v>
      </c>
      <c r="D3" s="13" t="s">
        <v>3538</v>
      </c>
      <c r="E3" s="13" t="s">
        <v>1691</v>
      </c>
      <c r="F3" s="85">
        <v>41500</v>
      </c>
      <c r="G3" s="85">
        <v>38831</v>
      </c>
      <c r="H3" s="15" t="s">
        <v>3541</v>
      </c>
      <c r="I3" s="18">
        <v>0</v>
      </c>
      <c r="J3" s="18">
        <v>0</v>
      </c>
      <c r="K3" s="18">
        <v>0</v>
      </c>
      <c r="L3" s="18">
        <v>0</v>
      </c>
      <c r="M3" s="18">
        <v>0</v>
      </c>
      <c r="N3" s="18">
        <v>0</v>
      </c>
      <c r="O3" s="18">
        <v>0</v>
      </c>
      <c r="P3" s="18">
        <v>0</v>
      </c>
      <c r="Q3" s="18">
        <v>0</v>
      </c>
      <c r="R3" s="18">
        <v>0</v>
      </c>
      <c r="S3" s="18">
        <v>0</v>
      </c>
      <c r="T3" s="18">
        <v>0</v>
      </c>
      <c r="U3" s="18">
        <v>0</v>
      </c>
      <c r="V3" s="18">
        <v>0</v>
      </c>
      <c r="W3" s="18">
        <v>0</v>
      </c>
      <c r="X3" s="18">
        <v>0</v>
      </c>
      <c r="Y3" s="18">
        <v>0</v>
      </c>
      <c r="Z3" s="18">
        <v>0</v>
      </c>
      <c r="AA3" s="18">
        <v>0</v>
      </c>
      <c r="AB3" s="18">
        <v>0</v>
      </c>
      <c r="AC3" s="18">
        <v>0</v>
      </c>
      <c r="AD3" s="18">
        <v>0</v>
      </c>
      <c r="AE3" s="18">
        <v>0</v>
      </c>
      <c r="AF3" s="18">
        <v>0</v>
      </c>
      <c r="AG3" s="18">
        <v>0</v>
      </c>
      <c r="AH3" s="18">
        <v>0</v>
      </c>
      <c r="AI3" s="18">
        <v>0</v>
      </c>
      <c r="AJ3" s="286">
        <v>0</v>
      </c>
      <c r="AK3" s="286">
        <v>0</v>
      </c>
      <c r="AL3" s="286">
        <v>0</v>
      </c>
      <c r="AM3" s="355">
        <v>0</v>
      </c>
      <c r="AN3" s="355">
        <v>0</v>
      </c>
      <c r="AO3" s="355">
        <v>0</v>
      </c>
      <c r="AP3" s="363">
        <v>0</v>
      </c>
      <c r="AQ3" s="363">
        <v>0</v>
      </c>
      <c r="AR3" s="363">
        <v>0</v>
      </c>
      <c r="AS3" s="392">
        <v>0</v>
      </c>
      <c r="AT3" s="392">
        <v>0</v>
      </c>
      <c r="AU3" s="392">
        <v>0</v>
      </c>
      <c r="AV3" s="392">
        <v>0</v>
      </c>
      <c r="AW3" s="392">
        <v>0</v>
      </c>
      <c r="AX3" s="392">
        <v>0</v>
      </c>
      <c r="AY3" s="18">
        <v>0</v>
      </c>
      <c r="AZ3" s="18">
        <v>0</v>
      </c>
      <c r="BA3" s="18">
        <v>0</v>
      </c>
      <c r="BB3" s="18">
        <v>0</v>
      </c>
      <c r="BC3" s="18">
        <v>0</v>
      </c>
      <c r="BD3" s="18">
        <v>0</v>
      </c>
      <c r="BE3" s="18">
        <v>0</v>
      </c>
      <c r="BF3" s="18">
        <v>0</v>
      </c>
      <c r="BG3" s="18">
        <v>0</v>
      </c>
      <c r="BH3" s="100">
        <v>0</v>
      </c>
      <c r="BI3" s="100">
        <v>0</v>
      </c>
      <c r="BJ3" s="100">
        <v>0</v>
      </c>
      <c r="BK3" s="18">
        <v>0</v>
      </c>
      <c r="BL3" s="18">
        <v>0</v>
      </c>
      <c r="BM3" s="18">
        <v>0</v>
      </c>
      <c r="BN3" s="18">
        <v>0</v>
      </c>
      <c r="BO3" s="18">
        <v>0</v>
      </c>
      <c r="BP3" s="18">
        <v>0</v>
      </c>
      <c r="BQ3" s="18">
        <v>0</v>
      </c>
      <c r="BR3" s="18">
        <v>0</v>
      </c>
      <c r="BS3" s="18">
        <v>0</v>
      </c>
      <c r="BT3" s="18">
        <v>1</v>
      </c>
      <c r="BU3" s="18">
        <v>1</v>
      </c>
      <c r="BV3" s="18">
        <v>0</v>
      </c>
      <c r="BW3" s="18">
        <v>0</v>
      </c>
      <c r="BX3" s="18">
        <v>0</v>
      </c>
      <c r="BY3" s="18">
        <v>0</v>
      </c>
      <c r="BZ3" s="18"/>
      <c r="CA3" s="18"/>
      <c r="CB3" s="18"/>
    </row>
    <row r="4" spans="1:81" ht="15" customHeight="1" x14ac:dyDescent="0.2">
      <c r="A4" s="15" t="s">
        <v>2313</v>
      </c>
      <c r="B4" s="15">
        <v>1</v>
      </c>
      <c r="C4" s="12" t="s">
        <v>3542</v>
      </c>
      <c r="D4" s="13" t="s">
        <v>3538</v>
      </c>
      <c r="E4" s="15" t="s">
        <v>2185</v>
      </c>
      <c r="F4" s="85">
        <v>39689</v>
      </c>
      <c r="G4" s="85">
        <v>38831</v>
      </c>
      <c r="H4" s="15" t="s">
        <v>2845</v>
      </c>
      <c r="I4" s="18">
        <v>2</v>
      </c>
      <c r="J4" s="18">
        <v>2</v>
      </c>
      <c r="K4" s="18">
        <v>0</v>
      </c>
      <c r="L4" s="18">
        <v>0</v>
      </c>
      <c r="M4" s="18">
        <v>0</v>
      </c>
      <c r="N4" s="18">
        <v>0</v>
      </c>
      <c r="O4" s="18">
        <v>0</v>
      </c>
      <c r="P4" s="18">
        <v>0</v>
      </c>
      <c r="Q4" s="18">
        <v>0</v>
      </c>
      <c r="R4" s="18">
        <v>2</v>
      </c>
      <c r="S4" s="18">
        <v>2</v>
      </c>
      <c r="T4" s="18">
        <v>0</v>
      </c>
      <c r="U4" s="18">
        <v>4</v>
      </c>
      <c r="V4" s="18">
        <v>4</v>
      </c>
      <c r="W4" s="18">
        <v>0</v>
      </c>
      <c r="X4" s="18">
        <v>2</v>
      </c>
      <c r="Y4" s="18">
        <v>2</v>
      </c>
      <c r="Z4" s="18">
        <v>0</v>
      </c>
      <c r="AA4" s="18">
        <v>2</v>
      </c>
      <c r="AB4" s="18">
        <v>2</v>
      </c>
      <c r="AC4" s="18">
        <v>0</v>
      </c>
      <c r="AD4" s="18">
        <v>0</v>
      </c>
      <c r="AE4" s="18">
        <v>0</v>
      </c>
      <c r="AF4" s="18">
        <v>0</v>
      </c>
      <c r="AG4" s="18">
        <v>2</v>
      </c>
      <c r="AH4" s="18">
        <v>2</v>
      </c>
      <c r="AI4" s="18">
        <v>0</v>
      </c>
      <c r="AJ4" s="286">
        <v>0</v>
      </c>
      <c r="AK4" s="286">
        <v>0</v>
      </c>
      <c r="AL4" s="286">
        <v>0</v>
      </c>
      <c r="AM4" s="355">
        <v>0</v>
      </c>
      <c r="AN4" s="355">
        <v>0</v>
      </c>
      <c r="AO4" s="355">
        <v>0</v>
      </c>
      <c r="AP4" s="363">
        <v>18</v>
      </c>
      <c r="AQ4" s="363">
        <v>18</v>
      </c>
      <c r="AR4" s="363">
        <v>0</v>
      </c>
      <c r="AS4" s="392">
        <v>0</v>
      </c>
      <c r="AT4" s="392">
        <v>0</v>
      </c>
      <c r="AU4" s="392">
        <v>0</v>
      </c>
      <c r="AV4" s="392">
        <v>0</v>
      </c>
      <c r="AW4" s="392">
        <v>0</v>
      </c>
      <c r="AX4" s="392">
        <v>0</v>
      </c>
      <c r="AY4" s="18">
        <v>6</v>
      </c>
      <c r="AZ4" s="18">
        <v>6</v>
      </c>
      <c r="BA4" s="18">
        <v>0</v>
      </c>
      <c r="BB4" s="18">
        <v>0</v>
      </c>
      <c r="BC4" s="18">
        <v>0</v>
      </c>
      <c r="BD4" s="18">
        <v>0</v>
      </c>
      <c r="BE4" s="18">
        <v>2</v>
      </c>
      <c r="BF4" s="18">
        <v>2</v>
      </c>
      <c r="BG4" s="18">
        <v>0</v>
      </c>
      <c r="BH4" s="100">
        <v>4</v>
      </c>
      <c r="BI4" s="100">
        <v>4</v>
      </c>
      <c r="BJ4" s="100">
        <v>0</v>
      </c>
      <c r="BK4" s="18">
        <v>4</v>
      </c>
      <c r="BL4" s="18">
        <v>4</v>
      </c>
      <c r="BM4" s="18">
        <v>0</v>
      </c>
      <c r="BN4" s="18">
        <v>6</v>
      </c>
      <c r="BO4" s="18">
        <v>6</v>
      </c>
      <c r="BP4" s="18">
        <v>0</v>
      </c>
      <c r="BQ4" s="18">
        <v>3</v>
      </c>
      <c r="BR4" s="18">
        <v>3</v>
      </c>
      <c r="BS4" s="18">
        <v>0</v>
      </c>
      <c r="BT4" s="18">
        <v>4</v>
      </c>
      <c r="BU4" s="18">
        <v>4</v>
      </c>
      <c r="BV4" s="18">
        <v>0</v>
      </c>
      <c r="BW4" s="18">
        <v>3</v>
      </c>
      <c r="BX4" s="18">
        <v>3</v>
      </c>
      <c r="BY4" s="18">
        <v>0</v>
      </c>
      <c r="BZ4" s="18"/>
      <c r="CA4" s="18"/>
      <c r="CB4" s="18"/>
    </row>
    <row r="5" spans="1:81" ht="15" x14ac:dyDescent="0.2">
      <c r="A5" s="13" t="s">
        <v>2313</v>
      </c>
      <c r="B5" s="13">
        <v>1</v>
      </c>
      <c r="C5" s="12" t="s">
        <v>253</v>
      </c>
      <c r="D5" s="13" t="s">
        <v>3538</v>
      </c>
      <c r="E5" s="13" t="s">
        <v>2822</v>
      </c>
      <c r="F5" s="36">
        <v>40287</v>
      </c>
      <c r="G5" s="36">
        <v>40099</v>
      </c>
      <c r="H5" s="13" t="s">
        <v>254</v>
      </c>
      <c r="I5" s="18">
        <v>0</v>
      </c>
      <c r="J5" s="18">
        <v>0</v>
      </c>
      <c r="K5" s="18">
        <v>0</v>
      </c>
      <c r="L5" s="18">
        <v>0</v>
      </c>
      <c r="M5" s="18">
        <v>0</v>
      </c>
      <c r="N5" s="18">
        <v>0</v>
      </c>
      <c r="O5" s="18">
        <v>0</v>
      </c>
      <c r="P5" s="18">
        <v>0</v>
      </c>
      <c r="Q5" s="18">
        <v>0</v>
      </c>
      <c r="R5" s="18">
        <v>0</v>
      </c>
      <c r="S5" s="18">
        <v>0</v>
      </c>
      <c r="T5" s="18">
        <v>0</v>
      </c>
      <c r="U5" s="18">
        <v>0</v>
      </c>
      <c r="V5" s="18">
        <v>0</v>
      </c>
      <c r="W5" s="18">
        <v>0</v>
      </c>
      <c r="X5" s="18">
        <v>0</v>
      </c>
      <c r="Y5" s="18">
        <v>0</v>
      </c>
      <c r="Z5" s="18">
        <v>0</v>
      </c>
      <c r="AA5" s="18">
        <v>0</v>
      </c>
      <c r="AB5" s="18">
        <v>0</v>
      </c>
      <c r="AC5" s="18">
        <v>0</v>
      </c>
      <c r="AD5" s="18">
        <v>1</v>
      </c>
      <c r="AE5" s="18">
        <v>1</v>
      </c>
      <c r="AF5" s="18">
        <v>0</v>
      </c>
      <c r="AG5" s="18">
        <v>0</v>
      </c>
      <c r="AH5" s="18">
        <v>0</v>
      </c>
      <c r="AI5" s="18">
        <v>0</v>
      </c>
      <c r="AJ5" s="286">
        <v>0</v>
      </c>
      <c r="AK5" s="286">
        <v>0</v>
      </c>
      <c r="AL5" s="286">
        <v>0</v>
      </c>
      <c r="AM5" s="355">
        <v>0</v>
      </c>
      <c r="AN5" s="355">
        <v>0</v>
      </c>
      <c r="AO5" s="355">
        <v>0</v>
      </c>
      <c r="AP5" s="363">
        <v>0</v>
      </c>
      <c r="AQ5" s="363">
        <v>0</v>
      </c>
      <c r="AR5" s="363">
        <v>0</v>
      </c>
      <c r="AS5" s="392">
        <v>0</v>
      </c>
      <c r="AT5" s="392">
        <v>0</v>
      </c>
      <c r="AU5" s="392">
        <v>0</v>
      </c>
      <c r="AV5" s="392">
        <v>0</v>
      </c>
      <c r="AW5" s="392">
        <v>0</v>
      </c>
      <c r="AX5" s="392">
        <v>0</v>
      </c>
      <c r="AY5" s="18">
        <v>0</v>
      </c>
      <c r="AZ5" s="18">
        <v>0</v>
      </c>
      <c r="BA5" s="18">
        <v>0</v>
      </c>
      <c r="BB5" s="18">
        <v>0</v>
      </c>
      <c r="BC5" s="18">
        <v>0</v>
      </c>
      <c r="BD5" s="18">
        <v>0</v>
      </c>
      <c r="BE5" s="18">
        <v>0</v>
      </c>
      <c r="BF5" s="18">
        <v>0</v>
      </c>
      <c r="BG5" s="18">
        <v>0</v>
      </c>
      <c r="BH5" s="100">
        <v>0</v>
      </c>
      <c r="BI5" s="100">
        <v>0</v>
      </c>
      <c r="BJ5" s="100">
        <v>0</v>
      </c>
      <c r="BK5" s="18">
        <v>0</v>
      </c>
      <c r="BL5" s="18">
        <v>0</v>
      </c>
      <c r="BM5" s="18">
        <v>0</v>
      </c>
      <c r="BN5" s="18">
        <v>4</v>
      </c>
      <c r="BO5" s="18">
        <v>4</v>
      </c>
      <c r="BP5" s="18">
        <v>0</v>
      </c>
      <c r="BQ5" s="18">
        <v>0</v>
      </c>
      <c r="BR5" s="18">
        <v>0</v>
      </c>
      <c r="BS5" s="18">
        <v>0</v>
      </c>
      <c r="BT5" s="18">
        <v>0</v>
      </c>
      <c r="BU5" s="18">
        <v>0</v>
      </c>
      <c r="BV5" s="18">
        <v>0</v>
      </c>
      <c r="BW5" s="18">
        <v>0</v>
      </c>
      <c r="BX5" s="18">
        <v>0</v>
      </c>
      <c r="BY5" s="18">
        <v>0</v>
      </c>
      <c r="BZ5" s="18"/>
      <c r="CA5" s="18"/>
      <c r="CB5" s="18"/>
    </row>
    <row r="6" spans="1:81" ht="15" x14ac:dyDescent="0.2">
      <c r="A6" s="13" t="s">
        <v>2313</v>
      </c>
      <c r="B6" s="13">
        <v>1</v>
      </c>
      <c r="C6" s="12" t="s">
        <v>3558</v>
      </c>
      <c r="D6" s="13" t="s">
        <v>3538</v>
      </c>
      <c r="E6" s="13" t="s">
        <v>4053</v>
      </c>
      <c r="F6" s="85">
        <v>40722</v>
      </c>
      <c r="G6" s="36">
        <v>40254</v>
      </c>
      <c r="H6" s="13" t="s">
        <v>3559</v>
      </c>
      <c r="I6" s="18">
        <v>0</v>
      </c>
      <c r="J6" s="18">
        <v>0</v>
      </c>
      <c r="K6" s="18">
        <v>0</v>
      </c>
      <c r="L6" s="18">
        <v>0</v>
      </c>
      <c r="M6" s="18">
        <v>0</v>
      </c>
      <c r="N6" s="18">
        <v>0</v>
      </c>
      <c r="O6" s="18">
        <v>0</v>
      </c>
      <c r="P6" s="18">
        <v>0</v>
      </c>
      <c r="Q6" s="18">
        <v>0</v>
      </c>
      <c r="R6" s="18">
        <v>1</v>
      </c>
      <c r="S6" s="18">
        <v>1</v>
      </c>
      <c r="T6" s="18">
        <v>0</v>
      </c>
      <c r="U6" s="18">
        <v>2</v>
      </c>
      <c r="V6" s="18">
        <v>2</v>
      </c>
      <c r="W6" s="18">
        <v>0</v>
      </c>
      <c r="X6" s="18">
        <v>1</v>
      </c>
      <c r="Y6" s="18">
        <v>1</v>
      </c>
      <c r="Z6" s="18">
        <v>0</v>
      </c>
      <c r="AA6" s="18">
        <v>1</v>
      </c>
      <c r="AB6" s="18">
        <v>1</v>
      </c>
      <c r="AC6" s="18">
        <v>0</v>
      </c>
      <c r="AD6" s="18">
        <v>1</v>
      </c>
      <c r="AE6" s="18">
        <v>1</v>
      </c>
      <c r="AF6" s="18">
        <v>0</v>
      </c>
      <c r="AG6" s="18">
        <v>2</v>
      </c>
      <c r="AH6" s="18">
        <v>2</v>
      </c>
      <c r="AI6" s="18">
        <v>0</v>
      </c>
      <c r="AJ6" s="286">
        <v>1</v>
      </c>
      <c r="AK6" s="286">
        <v>1</v>
      </c>
      <c r="AL6" s="286">
        <v>0</v>
      </c>
      <c r="AM6" s="355">
        <v>0</v>
      </c>
      <c r="AN6" s="355">
        <v>0</v>
      </c>
      <c r="AO6" s="355">
        <v>0</v>
      </c>
      <c r="AP6" s="363">
        <v>0</v>
      </c>
      <c r="AQ6" s="363">
        <v>0</v>
      </c>
      <c r="AR6" s="363">
        <v>0</v>
      </c>
      <c r="AS6" s="392">
        <v>2</v>
      </c>
      <c r="AT6" s="392">
        <v>2</v>
      </c>
      <c r="AU6" s="392">
        <v>0</v>
      </c>
      <c r="AV6" s="392">
        <v>0</v>
      </c>
      <c r="AW6" s="392">
        <v>0</v>
      </c>
      <c r="AX6" s="392">
        <v>0</v>
      </c>
      <c r="AY6" s="18">
        <v>1</v>
      </c>
      <c r="AZ6" s="18">
        <v>1</v>
      </c>
      <c r="BA6" s="18">
        <v>0</v>
      </c>
      <c r="BB6" s="18">
        <v>0</v>
      </c>
      <c r="BC6" s="18">
        <v>0</v>
      </c>
      <c r="BD6" s="18">
        <v>0</v>
      </c>
      <c r="BE6" s="18">
        <v>0</v>
      </c>
      <c r="BF6" s="18">
        <v>0</v>
      </c>
      <c r="BG6" s="18">
        <v>0</v>
      </c>
      <c r="BH6" s="100">
        <v>1</v>
      </c>
      <c r="BI6" s="100">
        <v>1</v>
      </c>
      <c r="BJ6" s="100">
        <v>0</v>
      </c>
      <c r="BK6" s="18">
        <v>1</v>
      </c>
      <c r="BL6" s="18">
        <v>1</v>
      </c>
      <c r="BM6" s="18">
        <v>0</v>
      </c>
      <c r="BN6" s="18">
        <v>1</v>
      </c>
      <c r="BO6" s="18">
        <v>1</v>
      </c>
      <c r="BP6" s="18">
        <v>0</v>
      </c>
      <c r="BQ6" s="18">
        <v>0</v>
      </c>
      <c r="BR6" s="18">
        <v>0</v>
      </c>
      <c r="BS6" s="18">
        <v>0</v>
      </c>
      <c r="BT6" s="18">
        <v>1</v>
      </c>
      <c r="BU6" s="18">
        <v>1</v>
      </c>
      <c r="BV6" s="18">
        <v>0</v>
      </c>
      <c r="BW6" s="18">
        <v>1</v>
      </c>
      <c r="BX6" s="18">
        <v>1</v>
      </c>
      <c r="BY6" s="18">
        <v>0</v>
      </c>
      <c r="BZ6" s="18"/>
      <c r="CA6" s="18"/>
      <c r="CB6" s="18"/>
    </row>
    <row r="7" spans="1:81" ht="15" x14ac:dyDescent="0.2">
      <c r="A7" s="15" t="s">
        <v>2313</v>
      </c>
      <c r="B7" s="15">
        <v>1</v>
      </c>
      <c r="C7" s="12" t="s">
        <v>2846</v>
      </c>
      <c r="D7" s="13" t="s">
        <v>3538</v>
      </c>
      <c r="E7" s="15" t="s">
        <v>2698</v>
      </c>
      <c r="F7" s="85">
        <v>40283</v>
      </c>
      <c r="G7" s="85">
        <v>38831</v>
      </c>
      <c r="H7" s="15" t="s">
        <v>2847</v>
      </c>
      <c r="I7" s="18">
        <v>2</v>
      </c>
      <c r="J7" s="18">
        <v>2</v>
      </c>
      <c r="K7" s="18">
        <v>0</v>
      </c>
      <c r="L7" s="18">
        <v>1</v>
      </c>
      <c r="M7" s="18">
        <v>1</v>
      </c>
      <c r="N7" s="18">
        <v>0</v>
      </c>
      <c r="O7" s="18">
        <v>2</v>
      </c>
      <c r="P7" s="18">
        <v>2</v>
      </c>
      <c r="Q7" s="18">
        <v>0</v>
      </c>
      <c r="R7" s="18">
        <v>0</v>
      </c>
      <c r="S7" s="18">
        <v>0</v>
      </c>
      <c r="T7" s="18">
        <v>0</v>
      </c>
      <c r="U7" s="18">
        <v>2</v>
      </c>
      <c r="V7" s="18">
        <v>2</v>
      </c>
      <c r="W7" s="18">
        <v>0</v>
      </c>
      <c r="X7" s="18">
        <v>3</v>
      </c>
      <c r="Y7" s="18">
        <v>3</v>
      </c>
      <c r="Z7" s="18">
        <v>0</v>
      </c>
      <c r="AA7" s="18">
        <v>0</v>
      </c>
      <c r="AB7" s="18">
        <v>0</v>
      </c>
      <c r="AC7" s="18">
        <v>0</v>
      </c>
      <c r="AD7" s="18">
        <v>0</v>
      </c>
      <c r="AE7" s="18">
        <v>0</v>
      </c>
      <c r="AF7" s="18">
        <v>0</v>
      </c>
      <c r="AG7" s="18">
        <v>0</v>
      </c>
      <c r="AH7" s="18">
        <v>0</v>
      </c>
      <c r="AI7" s="18">
        <v>0</v>
      </c>
      <c r="AJ7" s="286">
        <v>0</v>
      </c>
      <c r="AK7" s="286">
        <v>0</v>
      </c>
      <c r="AL7" s="286">
        <v>0</v>
      </c>
      <c r="AM7" s="355">
        <v>1</v>
      </c>
      <c r="AN7" s="355">
        <v>1</v>
      </c>
      <c r="AO7" s="355">
        <v>0</v>
      </c>
      <c r="AP7" s="363">
        <v>0</v>
      </c>
      <c r="AQ7" s="363">
        <v>0</v>
      </c>
      <c r="AR7" s="363">
        <v>0</v>
      </c>
      <c r="AS7" s="392">
        <v>0</v>
      </c>
      <c r="AT7" s="392">
        <v>0</v>
      </c>
      <c r="AU7" s="392">
        <v>0</v>
      </c>
      <c r="AV7" s="392">
        <v>2</v>
      </c>
      <c r="AW7" s="392">
        <v>2</v>
      </c>
      <c r="AX7" s="392">
        <v>0</v>
      </c>
      <c r="AY7" s="18">
        <v>2</v>
      </c>
      <c r="AZ7" s="18">
        <v>2</v>
      </c>
      <c r="BA7" s="18">
        <v>0</v>
      </c>
      <c r="BB7" s="18">
        <v>2</v>
      </c>
      <c r="BC7" s="18">
        <v>2</v>
      </c>
      <c r="BD7" s="18">
        <v>0</v>
      </c>
      <c r="BE7" s="18">
        <v>2</v>
      </c>
      <c r="BF7" s="18">
        <v>2</v>
      </c>
      <c r="BG7" s="18">
        <v>0</v>
      </c>
      <c r="BH7" s="100">
        <v>4</v>
      </c>
      <c r="BI7" s="100">
        <v>4</v>
      </c>
      <c r="BJ7" s="100">
        <v>0</v>
      </c>
      <c r="BK7" s="18">
        <v>0</v>
      </c>
      <c r="BL7" s="18">
        <v>0</v>
      </c>
      <c r="BM7" s="18">
        <v>0</v>
      </c>
      <c r="BN7" s="18">
        <v>2</v>
      </c>
      <c r="BO7" s="18">
        <v>2</v>
      </c>
      <c r="BP7" s="18">
        <v>0</v>
      </c>
      <c r="BQ7" s="18">
        <v>0</v>
      </c>
      <c r="BR7" s="18">
        <v>0</v>
      </c>
      <c r="BS7" s="18">
        <v>0</v>
      </c>
      <c r="BT7" s="18">
        <v>0</v>
      </c>
      <c r="BU7" s="18">
        <v>0</v>
      </c>
      <c r="BV7" s="18">
        <v>0</v>
      </c>
      <c r="BW7" s="18">
        <v>0</v>
      </c>
      <c r="BX7" s="18">
        <v>0</v>
      </c>
      <c r="BY7" s="18">
        <v>0</v>
      </c>
      <c r="BZ7" s="18"/>
      <c r="CA7" s="18"/>
      <c r="CB7" s="18"/>
    </row>
    <row r="8" spans="1:81" ht="15.75" customHeight="1" x14ac:dyDescent="0.2">
      <c r="A8" s="13" t="s">
        <v>2313</v>
      </c>
      <c r="B8" s="13">
        <v>1</v>
      </c>
      <c r="C8" s="12" t="s">
        <v>3560</v>
      </c>
      <c r="D8" s="13" t="s">
        <v>3538</v>
      </c>
      <c r="E8" s="13"/>
      <c r="F8" s="36"/>
      <c r="G8" s="36">
        <v>40262</v>
      </c>
      <c r="H8" s="13" t="s">
        <v>3561</v>
      </c>
      <c r="I8" s="18">
        <v>2</v>
      </c>
      <c r="J8" s="18">
        <v>2</v>
      </c>
      <c r="K8" s="18">
        <v>0</v>
      </c>
      <c r="L8" s="18">
        <v>2</v>
      </c>
      <c r="M8" s="18">
        <v>2</v>
      </c>
      <c r="N8" s="18">
        <v>0</v>
      </c>
      <c r="O8" s="18">
        <v>2</v>
      </c>
      <c r="P8" s="18">
        <v>2</v>
      </c>
      <c r="Q8" s="18">
        <v>0</v>
      </c>
      <c r="R8" s="18">
        <v>2</v>
      </c>
      <c r="S8" s="18">
        <v>2</v>
      </c>
      <c r="T8" s="18">
        <v>0</v>
      </c>
      <c r="U8" s="18">
        <v>2</v>
      </c>
      <c r="V8" s="18">
        <v>2</v>
      </c>
      <c r="W8" s="18">
        <v>0</v>
      </c>
      <c r="X8" s="18">
        <v>2</v>
      </c>
      <c r="Y8" s="18">
        <v>2</v>
      </c>
      <c r="Z8" s="18">
        <v>0</v>
      </c>
      <c r="AA8" s="18">
        <v>3</v>
      </c>
      <c r="AB8" s="18">
        <v>3</v>
      </c>
      <c r="AC8" s="18">
        <v>0</v>
      </c>
      <c r="AD8" s="18">
        <v>2</v>
      </c>
      <c r="AE8" s="18">
        <v>2</v>
      </c>
      <c r="AF8" s="18">
        <v>0</v>
      </c>
      <c r="AG8" s="18">
        <v>2</v>
      </c>
      <c r="AH8" s="18">
        <v>2</v>
      </c>
      <c r="AI8" s="18">
        <v>0</v>
      </c>
      <c r="AJ8" s="286">
        <v>2</v>
      </c>
      <c r="AK8" s="286">
        <v>2</v>
      </c>
      <c r="AL8" s="286">
        <v>0</v>
      </c>
      <c r="AM8" s="355">
        <v>2</v>
      </c>
      <c r="AN8" s="355">
        <v>2</v>
      </c>
      <c r="AO8" s="355">
        <v>0</v>
      </c>
      <c r="AP8" s="363">
        <v>2</v>
      </c>
      <c r="AQ8" s="363">
        <v>2</v>
      </c>
      <c r="AR8" s="363">
        <v>0</v>
      </c>
      <c r="AS8" s="392">
        <v>3</v>
      </c>
      <c r="AT8" s="392">
        <v>3</v>
      </c>
      <c r="AU8" s="392">
        <v>0</v>
      </c>
      <c r="AV8" s="392">
        <v>2</v>
      </c>
      <c r="AW8" s="392">
        <v>2</v>
      </c>
      <c r="AX8" s="392">
        <v>0</v>
      </c>
      <c r="AY8" s="18">
        <v>2</v>
      </c>
      <c r="AZ8" s="18">
        <v>2</v>
      </c>
      <c r="BA8" s="18">
        <v>0</v>
      </c>
      <c r="BB8" s="18">
        <v>2</v>
      </c>
      <c r="BC8" s="18">
        <v>2</v>
      </c>
      <c r="BD8" s="18">
        <v>0</v>
      </c>
      <c r="BE8" s="18">
        <v>2</v>
      </c>
      <c r="BF8" s="18">
        <v>2</v>
      </c>
      <c r="BG8" s="18">
        <v>0</v>
      </c>
      <c r="BH8" s="100">
        <v>3</v>
      </c>
      <c r="BI8" s="100">
        <v>3</v>
      </c>
      <c r="BJ8" s="100">
        <v>0</v>
      </c>
      <c r="BK8" s="18">
        <v>2</v>
      </c>
      <c r="BL8" s="18">
        <v>2</v>
      </c>
      <c r="BM8" s="18">
        <v>0</v>
      </c>
      <c r="BN8" s="18">
        <v>2</v>
      </c>
      <c r="BO8" s="18">
        <v>2</v>
      </c>
      <c r="BP8" s="18">
        <v>0</v>
      </c>
      <c r="BQ8" s="18">
        <v>2</v>
      </c>
      <c r="BR8" s="18">
        <v>2</v>
      </c>
      <c r="BS8" s="18">
        <v>0</v>
      </c>
      <c r="BT8" s="18">
        <v>2</v>
      </c>
      <c r="BU8" s="18">
        <v>2</v>
      </c>
      <c r="BV8" s="18">
        <v>0</v>
      </c>
      <c r="BW8" s="18">
        <v>2</v>
      </c>
      <c r="BX8" s="18">
        <v>2</v>
      </c>
      <c r="BY8" s="18">
        <v>0</v>
      </c>
      <c r="BZ8" s="18"/>
      <c r="CA8" s="18"/>
      <c r="CB8" s="18"/>
    </row>
    <row r="9" spans="1:81" ht="15.75" customHeight="1" x14ac:dyDescent="0.2">
      <c r="A9" s="15" t="s">
        <v>2313</v>
      </c>
      <c r="B9" s="15">
        <v>1</v>
      </c>
      <c r="C9" s="12" t="s">
        <v>2848</v>
      </c>
      <c r="D9" s="13" t="s">
        <v>3538</v>
      </c>
      <c r="E9" s="15" t="s">
        <v>594</v>
      </c>
      <c r="F9" s="85">
        <v>39996</v>
      </c>
      <c r="G9" s="85">
        <v>38831</v>
      </c>
      <c r="H9" s="15" t="s">
        <v>2849</v>
      </c>
      <c r="I9" s="18">
        <v>2</v>
      </c>
      <c r="J9" s="18">
        <v>2</v>
      </c>
      <c r="K9" s="18">
        <v>0</v>
      </c>
      <c r="L9" s="18">
        <v>6</v>
      </c>
      <c r="M9" s="18">
        <v>6</v>
      </c>
      <c r="N9" s="18">
        <v>0</v>
      </c>
      <c r="O9" s="18">
        <v>2</v>
      </c>
      <c r="P9" s="18">
        <v>2</v>
      </c>
      <c r="Q9" s="18">
        <v>0</v>
      </c>
      <c r="R9" s="18">
        <v>0</v>
      </c>
      <c r="S9" s="18">
        <v>0</v>
      </c>
      <c r="T9" s="18">
        <v>0</v>
      </c>
      <c r="U9" s="18">
        <v>0</v>
      </c>
      <c r="V9" s="18">
        <v>0</v>
      </c>
      <c r="W9" s="18">
        <v>0</v>
      </c>
      <c r="X9" s="18">
        <v>0</v>
      </c>
      <c r="Y9" s="18">
        <v>0</v>
      </c>
      <c r="Z9" s="18">
        <v>0</v>
      </c>
      <c r="AA9" s="18">
        <v>0</v>
      </c>
      <c r="AB9" s="18">
        <v>0</v>
      </c>
      <c r="AC9" s="18">
        <v>0</v>
      </c>
      <c r="AD9" s="18">
        <v>5</v>
      </c>
      <c r="AE9" s="18">
        <v>5</v>
      </c>
      <c r="AF9" s="18">
        <v>0</v>
      </c>
      <c r="AG9" s="18">
        <v>4</v>
      </c>
      <c r="AH9" s="18">
        <v>4</v>
      </c>
      <c r="AI9" s="18">
        <v>0</v>
      </c>
      <c r="AJ9" s="286">
        <v>0</v>
      </c>
      <c r="AK9" s="286">
        <v>0</v>
      </c>
      <c r="AL9" s="286">
        <v>0</v>
      </c>
      <c r="AM9" s="355">
        <v>8</v>
      </c>
      <c r="AN9" s="355">
        <v>8</v>
      </c>
      <c r="AO9" s="355">
        <v>0</v>
      </c>
      <c r="AP9" s="363">
        <v>0</v>
      </c>
      <c r="AQ9" s="363">
        <v>0</v>
      </c>
      <c r="AR9" s="363">
        <v>0</v>
      </c>
      <c r="AS9" s="392">
        <v>1</v>
      </c>
      <c r="AT9" s="392">
        <v>1</v>
      </c>
      <c r="AU9" s="392">
        <v>0</v>
      </c>
      <c r="AV9" s="392">
        <v>3</v>
      </c>
      <c r="AW9" s="392">
        <v>3</v>
      </c>
      <c r="AX9" s="392">
        <v>0</v>
      </c>
      <c r="AY9" s="18">
        <v>5</v>
      </c>
      <c r="AZ9" s="18">
        <v>5</v>
      </c>
      <c r="BA9" s="18">
        <v>0</v>
      </c>
      <c r="BB9" s="18">
        <v>2</v>
      </c>
      <c r="BC9" s="18">
        <v>2</v>
      </c>
      <c r="BD9" s="18">
        <v>0</v>
      </c>
      <c r="BE9" s="18">
        <v>6</v>
      </c>
      <c r="BF9" s="18">
        <v>6</v>
      </c>
      <c r="BG9" s="18">
        <v>0</v>
      </c>
      <c r="BH9" s="100">
        <v>3</v>
      </c>
      <c r="BI9" s="100">
        <v>3</v>
      </c>
      <c r="BJ9" s="100">
        <v>0</v>
      </c>
      <c r="BK9" s="18">
        <v>5</v>
      </c>
      <c r="BL9" s="18">
        <v>5</v>
      </c>
      <c r="BM9" s="18">
        <v>0</v>
      </c>
      <c r="BN9" s="18">
        <v>4</v>
      </c>
      <c r="BO9" s="18">
        <v>4</v>
      </c>
      <c r="BP9" s="18">
        <v>0</v>
      </c>
      <c r="BQ9" s="18">
        <v>7</v>
      </c>
      <c r="BR9" s="18">
        <v>7</v>
      </c>
      <c r="BS9" s="18">
        <v>0</v>
      </c>
      <c r="BT9" s="18">
        <v>2</v>
      </c>
      <c r="BU9" s="18">
        <v>2</v>
      </c>
      <c r="BV9" s="18">
        <v>0</v>
      </c>
      <c r="BW9" s="18">
        <v>13</v>
      </c>
      <c r="BX9" s="18">
        <v>13</v>
      </c>
      <c r="BY9" s="18">
        <v>0</v>
      </c>
      <c r="BZ9" s="18"/>
      <c r="CA9" s="18"/>
      <c r="CB9" s="18"/>
    </row>
    <row r="10" spans="1:81" ht="15" x14ac:dyDescent="0.2">
      <c r="A10" s="15" t="s">
        <v>2313</v>
      </c>
      <c r="B10" s="15">
        <v>1</v>
      </c>
      <c r="C10" s="12" t="s">
        <v>2850</v>
      </c>
      <c r="D10" s="13" t="s">
        <v>3538</v>
      </c>
      <c r="E10" s="15" t="s">
        <v>3540</v>
      </c>
      <c r="F10" s="85">
        <v>40283</v>
      </c>
      <c r="G10" s="85">
        <v>39056</v>
      </c>
      <c r="H10" s="15" t="s">
        <v>2851</v>
      </c>
      <c r="I10" s="18">
        <v>8</v>
      </c>
      <c r="J10" s="18">
        <v>8</v>
      </c>
      <c r="K10" s="18">
        <v>0</v>
      </c>
      <c r="L10" s="18">
        <v>8</v>
      </c>
      <c r="M10" s="18">
        <v>8</v>
      </c>
      <c r="N10" s="18">
        <v>0</v>
      </c>
      <c r="O10" s="18">
        <v>8</v>
      </c>
      <c r="P10" s="18">
        <v>8</v>
      </c>
      <c r="Q10" s="18">
        <v>0</v>
      </c>
      <c r="R10" s="18">
        <v>8</v>
      </c>
      <c r="S10" s="18">
        <v>8</v>
      </c>
      <c r="T10" s="18">
        <v>0</v>
      </c>
      <c r="U10" s="18">
        <v>8</v>
      </c>
      <c r="V10" s="18">
        <v>8</v>
      </c>
      <c r="W10" s="18">
        <v>0</v>
      </c>
      <c r="X10" s="18">
        <v>8</v>
      </c>
      <c r="Y10" s="18">
        <v>8</v>
      </c>
      <c r="Z10" s="18">
        <v>0</v>
      </c>
      <c r="AA10" s="18">
        <v>8</v>
      </c>
      <c r="AB10" s="18">
        <v>8</v>
      </c>
      <c r="AC10" s="18">
        <v>0</v>
      </c>
      <c r="AD10" s="18">
        <v>12</v>
      </c>
      <c r="AE10" s="18">
        <v>12</v>
      </c>
      <c r="AF10" s="18">
        <v>0</v>
      </c>
      <c r="AG10" s="18">
        <v>8</v>
      </c>
      <c r="AH10" s="18">
        <v>8</v>
      </c>
      <c r="AI10" s="18">
        <v>0</v>
      </c>
      <c r="AJ10" s="286">
        <v>8</v>
      </c>
      <c r="AK10" s="286">
        <v>8</v>
      </c>
      <c r="AL10" s="286">
        <v>0</v>
      </c>
      <c r="AM10" s="355">
        <v>8</v>
      </c>
      <c r="AN10" s="355">
        <v>8</v>
      </c>
      <c r="AO10" s="355">
        <v>0</v>
      </c>
      <c r="AP10" s="363">
        <v>8</v>
      </c>
      <c r="AQ10" s="363">
        <v>8</v>
      </c>
      <c r="AR10" s="363">
        <v>0</v>
      </c>
      <c r="AS10" s="392">
        <v>8</v>
      </c>
      <c r="AT10" s="392">
        <v>8</v>
      </c>
      <c r="AU10" s="392">
        <v>0</v>
      </c>
      <c r="AV10" s="392">
        <v>12</v>
      </c>
      <c r="AW10" s="392">
        <v>12</v>
      </c>
      <c r="AX10" s="392">
        <v>0</v>
      </c>
      <c r="AY10" s="18">
        <v>8</v>
      </c>
      <c r="AZ10" s="18">
        <v>8</v>
      </c>
      <c r="BA10" s="18">
        <v>0</v>
      </c>
      <c r="BB10" s="18">
        <v>8</v>
      </c>
      <c r="BC10" s="18">
        <v>8</v>
      </c>
      <c r="BD10" s="18">
        <v>0</v>
      </c>
      <c r="BE10" s="18">
        <v>8</v>
      </c>
      <c r="BF10" s="18">
        <v>8</v>
      </c>
      <c r="BG10" s="18">
        <v>0</v>
      </c>
      <c r="BH10" s="100">
        <v>8</v>
      </c>
      <c r="BI10" s="100">
        <v>8</v>
      </c>
      <c r="BJ10" s="100">
        <v>0</v>
      </c>
      <c r="BK10" s="18">
        <v>12</v>
      </c>
      <c r="BL10" s="18">
        <v>12</v>
      </c>
      <c r="BM10" s="18">
        <v>0</v>
      </c>
      <c r="BN10" s="18">
        <v>8</v>
      </c>
      <c r="BO10" s="18">
        <v>8</v>
      </c>
      <c r="BP10" s="18">
        <v>0</v>
      </c>
      <c r="BQ10" s="18">
        <v>8</v>
      </c>
      <c r="BR10" s="18">
        <v>8</v>
      </c>
      <c r="BS10" s="18">
        <v>0</v>
      </c>
      <c r="BT10" s="18">
        <v>8</v>
      </c>
      <c r="BU10" s="18">
        <v>8</v>
      </c>
      <c r="BV10" s="18">
        <v>0</v>
      </c>
      <c r="BW10" s="18">
        <v>8</v>
      </c>
      <c r="BX10" s="18">
        <v>8</v>
      </c>
      <c r="BY10" s="18">
        <v>0</v>
      </c>
      <c r="BZ10" s="18"/>
      <c r="CA10" s="18"/>
      <c r="CB10" s="18"/>
    </row>
    <row r="11" spans="1:81" ht="15" x14ac:dyDescent="0.2">
      <c r="A11" s="15" t="s">
        <v>2313</v>
      </c>
      <c r="B11" s="15">
        <v>1</v>
      </c>
      <c r="C11" s="12" t="s">
        <v>2181</v>
      </c>
      <c r="D11" s="13" t="s">
        <v>3538</v>
      </c>
      <c r="E11" s="15" t="s">
        <v>2182</v>
      </c>
      <c r="F11" s="85">
        <v>39377</v>
      </c>
      <c r="G11" s="36">
        <v>38831</v>
      </c>
      <c r="H11" s="15" t="s">
        <v>2183</v>
      </c>
      <c r="I11" s="18">
        <v>0</v>
      </c>
      <c r="J11" s="18">
        <v>0</v>
      </c>
      <c r="K11" s="18">
        <v>0</v>
      </c>
      <c r="L11" s="18">
        <v>2</v>
      </c>
      <c r="M11" s="18">
        <v>2</v>
      </c>
      <c r="N11" s="18">
        <v>0</v>
      </c>
      <c r="O11" s="18">
        <v>0</v>
      </c>
      <c r="P11" s="18">
        <v>0</v>
      </c>
      <c r="Q11" s="18">
        <v>0</v>
      </c>
      <c r="R11" s="18">
        <v>2</v>
      </c>
      <c r="S11" s="18">
        <v>2</v>
      </c>
      <c r="T11" s="18">
        <v>0</v>
      </c>
      <c r="U11" s="18">
        <v>0</v>
      </c>
      <c r="V11" s="18">
        <v>0</v>
      </c>
      <c r="W11" s="18">
        <v>0</v>
      </c>
      <c r="X11" s="18">
        <v>0</v>
      </c>
      <c r="Y11" s="18">
        <v>0</v>
      </c>
      <c r="Z11" s="18">
        <v>0</v>
      </c>
      <c r="AA11" s="18">
        <v>0</v>
      </c>
      <c r="AB11" s="18">
        <v>0</v>
      </c>
      <c r="AC11" s="18">
        <v>0</v>
      </c>
      <c r="AD11" s="18">
        <v>0</v>
      </c>
      <c r="AE11" s="18">
        <v>0</v>
      </c>
      <c r="AF11" s="18">
        <v>0</v>
      </c>
      <c r="AG11" s="18">
        <v>2</v>
      </c>
      <c r="AH11" s="18">
        <v>2</v>
      </c>
      <c r="AI11" s="18">
        <v>0</v>
      </c>
      <c r="AJ11" s="286">
        <v>0</v>
      </c>
      <c r="AK11" s="286">
        <v>0</v>
      </c>
      <c r="AL11" s="286">
        <v>0</v>
      </c>
      <c r="AM11" s="355">
        <v>0</v>
      </c>
      <c r="AN11" s="355">
        <v>0</v>
      </c>
      <c r="AO11" s="355">
        <v>0</v>
      </c>
      <c r="AP11" s="363">
        <v>0</v>
      </c>
      <c r="AQ11" s="363">
        <v>0</v>
      </c>
      <c r="AR11" s="363">
        <v>0</v>
      </c>
      <c r="AS11" s="392">
        <v>1</v>
      </c>
      <c r="AT11" s="392">
        <v>1</v>
      </c>
      <c r="AU11" s="392">
        <v>0</v>
      </c>
      <c r="AV11" s="392">
        <v>0</v>
      </c>
      <c r="AW11" s="392">
        <v>0</v>
      </c>
      <c r="AX11" s="392">
        <v>0</v>
      </c>
      <c r="AY11" s="18">
        <v>0</v>
      </c>
      <c r="AZ11" s="18">
        <v>0</v>
      </c>
      <c r="BA11" s="18">
        <v>0</v>
      </c>
      <c r="BB11" s="18">
        <v>1</v>
      </c>
      <c r="BC11" s="18">
        <v>1</v>
      </c>
      <c r="BD11" s="18">
        <v>0</v>
      </c>
      <c r="BE11" s="18">
        <v>2</v>
      </c>
      <c r="BF11" s="18">
        <v>2</v>
      </c>
      <c r="BG11" s="18">
        <v>0</v>
      </c>
      <c r="BH11" s="100">
        <v>2</v>
      </c>
      <c r="BI11" s="100">
        <v>2</v>
      </c>
      <c r="BJ11" s="100">
        <v>0</v>
      </c>
      <c r="BK11" s="18">
        <v>0</v>
      </c>
      <c r="BL11" s="18">
        <v>0</v>
      </c>
      <c r="BM11" s="18">
        <v>0</v>
      </c>
      <c r="BN11" s="18">
        <v>4</v>
      </c>
      <c r="BO11" s="18">
        <v>4</v>
      </c>
      <c r="BP11" s="18">
        <v>0</v>
      </c>
      <c r="BQ11" s="18">
        <v>2</v>
      </c>
      <c r="BR11" s="18">
        <v>2</v>
      </c>
      <c r="BS11" s="18">
        <v>0</v>
      </c>
      <c r="BT11" s="18">
        <v>4</v>
      </c>
      <c r="BU11" s="18">
        <v>4</v>
      </c>
      <c r="BV11" s="18">
        <v>0</v>
      </c>
      <c r="BW11" s="18">
        <v>1</v>
      </c>
      <c r="BX11" s="18">
        <v>1</v>
      </c>
      <c r="BY11" s="18">
        <v>0</v>
      </c>
      <c r="BZ11" s="18"/>
      <c r="CA11" s="18"/>
      <c r="CB11" s="18"/>
    </row>
    <row r="12" spans="1:81" ht="15" x14ac:dyDescent="0.2">
      <c r="A12" s="15" t="s">
        <v>2313</v>
      </c>
      <c r="B12" s="15">
        <v>1</v>
      </c>
      <c r="C12" s="12" t="s">
        <v>2184</v>
      </c>
      <c r="D12" s="13" t="s">
        <v>3538</v>
      </c>
      <c r="E12" s="15" t="s">
        <v>3651</v>
      </c>
      <c r="F12" s="85">
        <v>39568</v>
      </c>
      <c r="G12" s="85">
        <v>38831</v>
      </c>
      <c r="H12" s="15" t="s">
        <v>1000</v>
      </c>
      <c r="I12" s="18">
        <v>30</v>
      </c>
      <c r="J12" s="18">
        <v>30</v>
      </c>
      <c r="K12" s="18">
        <v>0</v>
      </c>
      <c r="L12" s="18">
        <v>30</v>
      </c>
      <c r="M12" s="18">
        <v>30</v>
      </c>
      <c r="N12" s="18">
        <v>0</v>
      </c>
      <c r="O12" s="18">
        <v>30</v>
      </c>
      <c r="P12" s="18">
        <v>30</v>
      </c>
      <c r="Q12" s="18">
        <v>0</v>
      </c>
      <c r="R12" s="18">
        <v>30</v>
      </c>
      <c r="S12" s="18">
        <v>30</v>
      </c>
      <c r="T12" s="18">
        <v>0</v>
      </c>
      <c r="U12" s="18">
        <v>30</v>
      </c>
      <c r="V12" s="18">
        <v>30</v>
      </c>
      <c r="W12" s="18">
        <v>0</v>
      </c>
      <c r="X12" s="18">
        <v>30</v>
      </c>
      <c r="Y12" s="18">
        <v>30</v>
      </c>
      <c r="Z12" s="18">
        <v>0</v>
      </c>
      <c r="AA12" s="18">
        <v>30</v>
      </c>
      <c r="AB12" s="18">
        <v>30</v>
      </c>
      <c r="AC12" s="18">
        <v>0</v>
      </c>
      <c r="AD12" s="18">
        <v>45</v>
      </c>
      <c r="AE12" s="18">
        <v>45</v>
      </c>
      <c r="AF12" s="18">
        <v>0</v>
      </c>
      <c r="AG12" s="18">
        <v>30</v>
      </c>
      <c r="AH12" s="18">
        <v>30</v>
      </c>
      <c r="AI12" s="18">
        <v>0</v>
      </c>
      <c r="AJ12" s="286">
        <v>30</v>
      </c>
      <c r="AK12" s="286">
        <v>30</v>
      </c>
      <c r="AL12" s="286">
        <v>0</v>
      </c>
      <c r="AM12" s="355">
        <v>30</v>
      </c>
      <c r="AN12" s="355">
        <v>30</v>
      </c>
      <c r="AO12" s="355">
        <v>0</v>
      </c>
      <c r="AP12" s="363">
        <v>30</v>
      </c>
      <c r="AQ12" s="363">
        <v>30</v>
      </c>
      <c r="AR12" s="363">
        <v>0</v>
      </c>
      <c r="AS12" s="392">
        <v>30</v>
      </c>
      <c r="AT12" s="392">
        <v>30</v>
      </c>
      <c r="AU12" s="392">
        <v>0</v>
      </c>
      <c r="AV12" s="392">
        <v>45</v>
      </c>
      <c r="AW12" s="392">
        <v>45</v>
      </c>
      <c r="AX12" s="392">
        <v>0</v>
      </c>
      <c r="AY12" s="18">
        <v>30</v>
      </c>
      <c r="AZ12" s="18">
        <v>30</v>
      </c>
      <c r="BA12" s="18">
        <v>0</v>
      </c>
      <c r="BB12" s="18">
        <v>15</v>
      </c>
      <c r="BC12" s="18">
        <v>15</v>
      </c>
      <c r="BD12" s="18">
        <v>0</v>
      </c>
      <c r="BE12" s="18">
        <v>30</v>
      </c>
      <c r="BF12" s="18">
        <v>30</v>
      </c>
      <c r="BG12" s="18">
        <v>0</v>
      </c>
      <c r="BH12" s="100">
        <v>30</v>
      </c>
      <c r="BI12" s="100">
        <v>30</v>
      </c>
      <c r="BJ12" s="100">
        <v>0</v>
      </c>
      <c r="BK12" s="18">
        <v>45</v>
      </c>
      <c r="BL12" s="18">
        <v>45</v>
      </c>
      <c r="BM12" s="18">
        <v>0</v>
      </c>
      <c r="BN12" s="18">
        <v>30</v>
      </c>
      <c r="BO12" s="18">
        <v>30</v>
      </c>
      <c r="BP12" s="18">
        <v>0</v>
      </c>
      <c r="BQ12" s="18">
        <v>30</v>
      </c>
      <c r="BR12" s="18">
        <v>30</v>
      </c>
      <c r="BS12" s="18">
        <v>0</v>
      </c>
      <c r="BT12" s="18">
        <v>30</v>
      </c>
      <c r="BU12" s="18">
        <v>30</v>
      </c>
      <c r="BV12" s="18">
        <v>0</v>
      </c>
      <c r="BW12" s="18">
        <v>30</v>
      </c>
      <c r="BX12" s="18">
        <v>30</v>
      </c>
      <c r="BY12" s="18">
        <v>0</v>
      </c>
      <c r="BZ12" s="18"/>
      <c r="CA12" s="18"/>
      <c r="CB12" s="18"/>
    </row>
    <row r="13" spans="1:81" ht="15" x14ac:dyDescent="0.2">
      <c r="A13" s="15" t="s">
        <v>2313</v>
      </c>
      <c r="B13" s="15">
        <v>1</v>
      </c>
      <c r="C13" s="12" t="s">
        <v>1001</v>
      </c>
      <c r="D13" s="13" t="s">
        <v>3538</v>
      </c>
      <c r="E13" s="15" t="s">
        <v>2822</v>
      </c>
      <c r="F13" s="85">
        <v>40283</v>
      </c>
      <c r="G13" s="85">
        <v>39056</v>
      </c>
      <c r="H13" s="15" t="s">
        <v>2250</v>
      </c>
      <c r="I13" s="18">
        <v>12</v>
      </c>
      <c r="J13" s="18">
        <v>12</v>
      </c>
      <c r="K13" s="18">
        <v>0</v>
      </c>
      <c r="L13" s="18">
        <v>12</v>
      </c>
      <c r="M13" s="18">
        <v>12</v>
      </c>
      <c r="N13" s="18">
        <v>0</v>
      </c>
      <c r="O13" s="18">
        <v>12</v>
      </c>
      <c r="P13" s="18">
        <v>12</v>
      </c>
      <c r="Q13" s="18">
        <v>0</v>
      </c>
      <c r="R13" s="18">
        <v>12</v>
      </c>
      <c r="S13" s="18">
        <v>12</v>
      </c>
      <c r="T13" s="18">
        <v>0</v>
      </c>
      <c r="U13" s="18">
        <v>12</v>
      </c>
      <c r="V13" s="18">
        <v>12</v>
      </c>
      <c r="W13" s="18">
        <v>0</v>
      </c>
      <c r="X13" s="18">
        <v>18</v>
      </c>
      <c r="Y13" s="18">
        <v>18</v>
      </c>
      <c r="Z13" s="18">
        <v>0</v>
      </c>
      <c r="AA13" s="18">
        <v>18</v>
      </c>
      <c r="AB13" s="18">
        <v>18</v>
      </c>
      <c r="AC13" s="18">
        <v>0</v>
      </c>
      <c r="AD13" s="18">
        <v>12</v>
      </c>
      <c r="AE13" s="18">
        <v>12</v>
      </c>
      <c r="AF13" s="18">
        <v>0</v>
      </c>
      <c r="AG13" s="18">
        <v>12</v>
      </c>
      <c r="AH13" s="18">
        <v>12</v>
      </c>
      <c r="AI13" s="18">
        <v>0</v>
      </c>
      <c r="AJ13" s="286">
        <v>12</v>
      </c>
      <c r="AK13" s="286">
        <v>12</v>
      </c>
      <c r="AL13" s="286">
        <v>0</v>
      </c>
      <c r="AM13" s="355">
        <v>12</v>
      </c>
      <c r="AN13" s="355">
        <v>12</v>
      </c>
      <c r="AO13" s="355">
        <v>0</v>
      </c>
      <c r="AP13" s="363">
        <v>12</v>
      </c>
      <c r="AQ13" s="363">
        <v>12</v>
      </c>
      <c r="AR13" s="363">
        <v>0</v>
      </c>
      <c r="AS13" s="392">
        <v>18</v>
      </c>
      <c r="AT13" s="392">
        <v>18</v>
      </c>
      <c r="AU13" s="392">
        <v>0</v>
      </c>
      <c r="AV13" s="392">
        <v>12</v>
      </c>
      <c r="AW13" s="392">
        <v>12</v>
      </c>
      <c r="AX13" s="392">
        <v>0</v>
      </c>
      <c r="AY13" s="18">
        <v>12</v>
      </c>
      <c r="AZ13" s="18">
        <v>12</v>
      </c>
      <c r="BA13" s="18">
        <v>0</v>
      </c>
      <c r="BB13" s="18">
        <v>12</v>
      </c>
      <c r="BC13" s="18">
        <v>12</v>
      </c>
      <c r="BD13" s="18">
        <v>0</v>
      </c>
      <c r="BE13" s="18">
        <v>12</v>
      </c>
      <c r="BF13" s="18">
        <v>12</v>
      </c>
      <c r="BG13" s="18">
        <v>0</v>
      </c>
      <c r="BH13" s="100">
        <v>18</v>
      </c>
      <c r="BI13" s="100">
        <v>18</v>
      </c>
      <c r="BJ13" s="100">
        <v>0</v>
      </c>
      <c r="BK13" s="18">
        <v>12</v>
      </c>
      <c r="BL13" s="18">
        <v>12</v>
      </c>
      <c r="BM13" s="18">
        <v>0</v>
      </c>
      <c r="BN13" s="18">
        <v>12</v>
      </c>
      <c r="BO13" s="18">
        <v>12</v>
      </c>
      <c r="BP13" s="18">
        <v>0</v>
      </c>
      <c r="BQ13" s="18">
        <v>12</v>
      </c>
      <c r="BR13" s="18">
        <v>12</v>
      </c>
      <c r="BS13" s="18">
        <v>0</v>
      </c>
      <c r="BT13" s="18">
        <v>12</v>
      </c>
      <c r="BU13" s="18">
        <v>12</v>
      </c>
      <c r="BV13" s="18">
        <v>0</v>
      </c>
      <c r="BW13" s="18">
        <v>12</v>
      </c>
      <c r="BX13" s="18">
        <v>12</v>
      </c>
      <c r="BY13" s="18">
        <v>0</v>
      </c>
      <c r="BZ13" s="18"/>
      <c r="CA13" s="18"/>
      <c r="CB13" s="18"/>
    </row>
    <row r="14" spans="1:81" ht="15" x14ac:dyDescent="0.2">
      <c r="A14" s="15" t="s">
        <v>2313</v>
      </c>
      <c r="B14" s="15">
        <v>1</v>
      </c>
      <c r="C14" s="12" t="s">
        <v>2251</v>
      </c>
      <c r="D14" s="13" t="s">
        <v>3538</v>
      </c>
      <c r="E14" s="15" t="s">
        <v>594</v>
      </c>
      <c r="F14" s="85">
        <v>40283</v>
      </c>
      <c r="G14" s="85">
        <v>38831</v>
      </c>
      <c r="H14" s="15" t="s">
        <v>1738</v>
      </c>
      <c r="I14" s="18">
        <v>0</v>
      </c>
      <c r="J14" s="18">
        <v>0</v>
      </c>
      <c r="K14" s="18">
        <v>0</v>
      </c>
      <c r="L14" s="18">
        <v>1</v>
      </c>
      <c r="M14" s="18">
        <v>1</v>
      </c>
      <c r="N14" s="18">
        <v>0</v>
      </c>
      <c r="O14" s="18">
        <v>1</v>
      </c>
      <c r="P14" s="18">
        <v>1</v>
      </c>
      <c r="Q14" s="18">
        <v>0</v>
      </c>
      <c r="R14" s="18">
        <v>0</v>
      </c>
      <c r="S14" s="18">
        <v>0</v>
      </c>
      <c r="T14" s="18">
        <v>0</v>
      </c>
      <c r="U14" s="18">
        <v>0</v>
      </c>
      <c r="V14" s="18">
        <v>0</v>
      </c>
      <c r="W14" s="18">
        <v>0</v>
      </c>
      <c r="X14" s="18">
        <v>0</v>
      </c>
      <c r="Y14" s="18">
        <v>0</v>
      </c>
      <c r="Z14" s="18">
        <v>0</v>
      </c>
      <c r="AA14" s="18">
        <v>1</v>
      </c>
      <c r="AB14" s="18">
        <v>1</v>
      </c>
      <c r="AC14" s="18">
        <v>0</v>
      </c>
      <c r="AD14" s="18">
        <v>2</v>
      </c>
      <c r="AE14" s="18">
        <v>2</v>
      </c>
      <c r="AF14" s="18">
        <v>0</v>
      </c>
      <c r="AG14" s="18">
        <v>0</v>
      </c>
      <c r="AH14" s="18">
        <v>0</v>
      </c>
      <c r="AI14" s="18">
        <v>0</v>
      </c>
      <c r="AJ14" s="286">
        <v>0</v>
      </c>
      <c r="AK14" s="286">
        <v>0</v>
      </c>
      <c r="AL14" s="286">
        <v>0</v>
      </c>
      <c r="AM14" s="355">
        <v>0</v>
      </c>
      <c r="AN14" s="355">
        <v>0</v>
      </c>
      <c r="AO14" s="355">
        <v>0</v>
      </c>
      <c r="AP14" s="363">
        <v>0</v>
      </c>
      <c r="AQ14" s="363">
        <v>0</v>
      </c>
      <c r="AR14" s="363">
        <v>0</v>
      </c>
      <c r="AS14" s="392">
        <v>0</v>
      </c>
      <c r="AT14" s="392">
        <v>0</v>
      </c>
      <c r="AU14" s="392">
        <v>0</v>
      </c>
      <c r="AV14" s="392">
        <v>0</v>
      </c>
      <c r="AW14" s="392">
        <v>0</v>
      </c>
      <c r="AX14" s="392">
        <v>0</v>
      </c>
      <c r="AY14" s="18">
        <v>0</v>
      </c>
      <c r="AZ14" s="18">
        <v>0</v>
      </c>
      <c r="BA14" s="18">
        <v>0</v>
      </c>
      <c r="BB14" s="18">
        <v>0</v>
      </c>
      <c r="BC14" s="18">
        <v>0</v>
      </c>
      <c r="BD14" s="18">
        <v>0</v>
      </c>
      <c r="BE14" s="18">
        <v>0</v>
      </c>
      <c r="BF14" s="18">
        <v>0</v>
      </c>
      <c r="BG14" s="18">
        <v>0</v>
      </c>
      <c r="BH14" s="100">
        <v>0</v>
      </c>
      <c r="BI14" s="100">
        <v>0</v>
      </c>
      <c r="BJ14" s="100">
        <v>0</v>
      </c>
      <c r="BK14" s="18">
        <v>0</v>
      </c>
      <c r="BL14" s="18">
        <v>0</v>
      </c>
      <c r="BM14" s="18">
        <v>0</v>
      </c>
      <c r="BN14" s="18">
        <v>0</v>
      </c>
      <c r="BO14" s="18">
        <v>0</v>
      </c>
      <c r="BP14" s="18">
        <v>0</v>
      </c>
      <c r="BQ14" s="18">
        <v>0</v>
      </c>
      <c r="BR14" s="18">
        <v>0</v>
      </c>
      <c r="BS14" s="18">
        <v>0</v>
      </c>
      <c r="BT14" s="18">
        <v>9</v>
      </c>
      <c r="BU14" s="18">
        <v>9</v>
      </c>
      <c r="BV14" s="18">
        <v>0</v>
      </c>
      <c r="BW14" s="18">
        <v>9</v>
      </c>
      <c r="BX14" s="18">
        <v>9</v>
      </c>
      <c r="BY14" s="18">
        <v>0</v>
      </c>
      <c r="BZ14" s="18"/>
      <c r="CA14" s="18"/>
      <c r="CB14" s="18"/>
    </row>
    <row r="15" spans="1:81" ht="15" x14ac:dyDescent="0.2">
      <c r="A15" s="15" t="s">
        <v>2313</v>
      </c>
      <c r="B15" s="15">
        <v>1</v>
      </c>
      <c r="C15" s="12" t="s">
        <v>1739</v>
      </c>
      <c r="D15" s="13" t="s">
        <v>3538</v>
      </c>
      <c r="E15" s="13" t="s">
        <v>2185</v>
      </c>
      <c r="F15" s="36">
        <v>40717</v>
      </c>
      <c r="G15" s="85">
        <v>38831</v>
      </c>
      <c r="H15" s="15" t="s">
        <v>1740</v>
      </c>
      <c r="I15" s="18">
        <v>5</v>
      </c>
      <c r="J15" s="18">
        <v>5</v>
      </c>
      <c r="K15" s="18">
        <v>0</v>
      </c>
      <c r="L15" s="18">
        <v>6</v>
      </c>
      <c r="M15" s="18">
        <v>6</v>
      </c>
      <c r="N15" s="18">
        <v>0</v>
      </c>
      <c r="O15" s="18">
        <v>10</v>
      </c>
      <c r="P15" s="18">
        <v>10</v>
      </c>
      <c r="Q15" s="18">
        <v>0</v>
      </c>
      <c r="R15" s="18">
        <v>1</v>
      </c>
      <c r="S15" s="18">
        <v>1</v>
      </c>
      <c r="T15" s="18">
        <v>0</v>
      </c>
      <c r="U15" s="18">
        <v>9</v>
      </c>
      <c r="V15" s="18">
        <v>9</v>
      </c>
      <c r="W15" s="18">
        <v>0</v>
      </c>
      <c r="X15" s="18">
        <v>10</v>
      </c>
      <c r="Y15" s="18">
        <v>10</v>
      </c>
      <c r="Z15" s="18">
        <v>0</v>
      </c>
      <c r="AA15" s="18">
        <v>10</v>
      </c>
      <c r="AB15" s="18">
        <v>10</v>
      </c>
      <c r="AC15" s="18">
        <v>0</v>
      </c>
      <c r="AD15" s="18">
        <v>7</v>
      </c>
      <c r="AE15" s="18">
        <v>7</v>
      </c>
      <c r="AF15" s="18">
        <v>0</v>
      </c>
      <c r="AG15" s="18">
        <v>6</v>
      </c>
      <c r="AH15" s="18">
        <v>6</v>
      </c>
      <c r="AI15" s="18">
        <v>0</v>
      </c>
      <c r="AJ15" s="286">
        <v>6</v>
      </c>
      <c r="AK15" s="286">
        <v>6</v>
      </c>
      <c r="AL15" s="286">
        <v>0</v>
      </c>
      <c r="AM15" s="355">
        <v>4</v>
      </c>
      <c r="AN15" s="355">
        <v>4</v>
      </c>
      <c r="AO15" s="355">
        <v>0</v>
      </c>
      <c r="AP15" s="363">
        <v>8</v>
      </c>
      <c r="AQ15" s="363">
        <v>8</v>
      </c>
      <c r="AR15" s="363">
        <v>0</v>
      </c>
      <c r="AS15" s="392">
        <v>0</v>
      </c>
      <c r="AT15" s="392">
        <v>0</v>
      </c>
      <c r="AU15" s="392">
        <v>0</v>
      </c>
      <c r="AV15" s="392">
        <v>16</v>
      </c>
      <c r="AW15" s="392">
        <v>16</v>
      </c>
      <c r="AX15" s="392">
        <v>0</v>
      </c>
      <c r="AY15" s="18">
        <v>9</v>
      </c>
      <c r="AZ15" s="18">
        <v>9</v>
      </c>
      <c r="BA15" s="18">
        <v>0</v>
      </c>
      <c r="BB15" s="18">
        <v>5</v>
      </c>
      <c r="BC15" s="18">
        <v>5</v>
      </c>
      <c r="BD15" s="18">
        <v>0</v>
      </c>
      <c r="BE15" s="18">
        <v>12</v>
      </c>
      <c r="BF15" s="18">
        <v>12</v>
      </c>
      <c r="BG15" s="18">
        <v>0</v>
      </c>
      <c r="BH15" s="100">
        <v>8</v>
      </c>
      <c r="BI15" s="100">
        <v>8</v>
      </c>
      <c r="BJ15" s="100">
        <v>0</v>
      </c>
      <c r="BK15" s="18">
        <v>14</v>
      </c>
      <c r="BL15" s="18">
        <v>14</v>
      </c>
      <c r="BM15" s="18">
        <v>0</v>
      </c>
      <c r="BN15" s="18">
        <v>12</v>
      </c>
      <c r="BO15" s="18">
        <v>12</v>
      </c>
      <c r="BP15" s="18">
        <v>0</v>
      </c>
      <c r="BQ15" s="18">
        <v>5</v>
      </c>
      <c r="BR15" s="18">
        <v>5</v>
      </c>
      <c r="BS15" s="18">
        <v>0</v>
      </c>
      <c r="BT15" s="18">
        <v>19</v>
      </c>
      <c r="BU15" s="18">
        <v>19</v>
      </c>
      <c r="BV15" s="18">
        <v>0</v>
      </c>
      <c r="BW15" s="18">
        <v>7</v>
      </c>
      <c r="BX15" s="18">
        <v>7</v>
      </c>
      <c r="BY15" s="18">
        <v>0</v>
      </c>
      <c r="BZ15" s="18"/>
      <c r="CA15" s="18"/>
      <c r="CB15" s="18"/>
      <c r="CC15" s="92"/>
    </row>
    <row r="16" spans="1:81" ht="15" x14ac:dyDescent="0.2">
      <c r="A16" s="15" t="s">
        <v>2313</v>
      </c>
      <c r="B16" s="15">
        <v>1</v>
      </c>
      <c r="C16" s="12" t="s">
        <v>1741</v>
      </c>
      <c r="D16" s="13" t="s">
        <v>3538</v>
      </c>
      <c r="E16" s="13" t="s">
        <v>2182</v>
      </c>
      <c r="F16" s="36">
        <v>40406</v>
      </c>
      <c r="G16" s="36">
        <v>39328</v>
      </c>
      <c r="H16" s="15" t="s">
        <v>2592</v>
      </c>
      <c r="I16" s="18">
        <v>10</v>
      </c>
      <c r="J16" s="18">
        <v>10</v>
      </c>
      <c r="K16" s="18">
        <v>0</v>
      </c>
      <c r="L16" s="18">
        <v>30</v>
      </c>
      <c r="M16" s="18">
        <v>30</v>
      </c>
      <c r="N16" s="18">
        <v>0</v>
      </c>
      <c r="O16" s="18">
        <v>10</v>
      </c>
      <c r="P16" s="18">
        <v>10</v>
      </c>
      <c r="Q16" s="18">
        <v>0</v>
      </c>
      <c r="R16" s="18">
        <v>30</v>
      </c>
      <c r="S16" s="18">
        <v>30</v>
      </c>
      <c r="T16" s="18">
        <v>0</v>
      </c>
      <c r="U16" s="18">
        <v>20</v>
      </c>
      <c r="V16" s="18">
        <v>20</v>
      </c>
      <c r="W16" s="18">
        <v>0</v>
      </c>
      <c r="X16" s="18">
        <v>20</v>
      </c>
      <c r="Y16" s="18">
        <v>20</v>
      </c>
      <c r="Z16" s="18">
        <v>0</v>
      </c>
      <c r="AA16" s="18">
        <v>20</v>
      </c>
      <c r="AB16" s="18">
        <v>20</v>
      </c>
      <c r="AC16" s="18">
        <v>0</v>
      </c>
      <c r="AD16" s="18">
        <v>20</v>
      </c>
      <c r="AE16" s="18">
        <v>20</v>
      </c>
      <c r="AF16" s="18">
        <v>0</v>
      </c>
      <c r="AG16" s="18">
        <v>10</v>
      </c>
      <c r="AH16" s="18">
        <v>10</v>
      </c>
      <c r="AI16" s="18">
        <v>0</v>
      </c>
      <c r="AJ16" s="286">
        <v>20</v>
      </c>
      <c r="AK16" s="286">
        <v>20</v>
      </c>
      <c r="AL16" s="286">
        <v>0</v>
      </c>
      <c r="AM16" s="355">
        <v>10</v>
      </c>
      <c r="AN16" s="355">
        <v>10</v>
      </c>
      <c r="AO16" s="355">
        <v>0</v>
      </c>
      <c r="AP16" s="363">
        <v>10</v>
      </c>
      <c r="AQ16" s="363">
        <v>10</v>
      </c>
      <c r="AR16" s="363">
        <v>0</v>
      </c>
      <c r="AS16" s="392">
        <v>0</v>
      </c>
      <c r="AT16" s="392">
        <v>0</v>
      </c>
      <c r="AU16" s="392">
        <v>0</v>
      </c>
      <c r="AV16" s="392">
        <v>0</v>
      </c>
      <c r="AW16" s="392">
        <v>0</v>
      </c>
      <c r="AX16" s="392">
        <v>0</v>
      </c>
      <c r="AY16" s="18">
        <v>0</v>
      </c>
      <c r="AZ16" s="18">
        <v>0</v>
      </c>
      <c r="BA16" s="18">
        <v>0</v>
      </c>
      <c r="BB16" s="18">
        <v>0</v>
      </c>
      <c r="BC16" s="18">
        <v>0</v>
      </c>
      <c r="BD16" s="18">
        <v>0</v>
      </c>
      <c r="BE16" s="18">
        <v>0</v>
      </c>
      <c r="BF16" s="18">
        <v>0</v>
      </c>
      <c r="BG16" s="18">
        <v>0</v>
      </c>
      <c r="BH16" s="100">
        <v>0</v>
      </c>
      <c r="BI16" s="100">
        <v>0</v>
      </c>
      <c r="BJ16" s="100">
        <v>0</v>
      </c>
      <c r="BK16" s="18">
        <v>0</v>
      </c>
      <c r="BL16" s="18">
        <v>0</v>
      </c>
      <c r="BM16" s="18">
        <v>0</v>
      </c>
      <c r="BN16" s="18">
        <v>0</v>
      </c>
      <c r="BO16" s="18">
        <v>0</v>
      </c>
      <c r="BP16" s="18">
        <v>0</v>
      </c>
      <c r="BQ16" s="18">
        <v>0</v>
      </c>
      <c r="BR16" s="18">
        <v>0</v>
      </c>
      <c r="BS16" s="18">
        <v>0</v>
      </c>
      <c r="BT16" s="18">
        <v>0</v>
      </c>
      <c r="BU16" s="18">
        <v>0</v>
      </c>
      <c r="BV16" s="18">
        <v>0</v>
      </c>
      <c r="BW16" s="18">
        <v>0</v>
      </c>
      <c r="BX16" s="18">
        <v>0</v>
      </c>
      <c r="BY16" s="18">
        <v>0</v>
      </c>
      <c r="BZ16" s="18"/>
      <c r="CA16" s="18"/>
      <c r="CB16" s="18"/>
    </row>
    <row r="17" spans="1:82" ht="15" x14ac:dyDescent="0.2">
      <c r="A17" s="15" t="s">
        <v>2313</v>
      </c>
      <c r="B17" s="15">
        <v>1</v>
      </c>
      <c r="C17" s="12" t="s">
        <v>2258</v>
      </c>
      <c r="D17" s="13" t="s">
        <v>3538</v>
      </c>
      <c r="E17" s="13" t="s">
        <v>2185</v>
      </c>
      <c r="F17" s="36">
        <v>40087</v>
      </c>
      <c r="G17" s="85">
        <v>38831</v>
      </c>
      <c r="H17" s="15" t="s">
        <v>2259</v>
      </c>
      <c r="I17" s="18">
        <v>10</v>
      </c>
      <c r="J17" s="18">
        <v>10</v>
      </c>
      <c r="K17" s="18">
        <v>0</v>
      </c>
      <c r="L17" s="18">
        <v>30</v>
      </c>
      <c r="M17" s="18">
        <v>30</v>
      </c>
      <c r="N17" s="18">
        <v>0</v>
      </c>
      <c r="O17" s="18">
        <v>10</v>
      </c>
      <c r="P17" s="18">
        <v>10</v>
      </c>
      <c r="Q17" s="18">
        <v>0</v>
      </c>
      <c r="R17" s="18">
        <v>30</v>
      </c>
      <c r="S17" s="18">
        <v>30</v>
      </c>
      <c r="T17" s="18">
        <v>0</v>
      </c>
      <c r="U17" s="18">
        <v>20</v>
      </c>
      <c r="V17" s="18">
        <v>20</v>
      </c>
      <c r="W17" s="18">
        <v>0</v>
      </c>
      <c r="X17" s="18">
        <v>20</v>
      </c>
      <c r="Y17" s="18">
        <v>20</v>
      </c>
      <c r="Z17" s="18">
        <v>0</v>
      </c>
      <c r="AA17" s="18">
        <v>20</v>
      </c>
      <c r="AB17" s="18">
        <v>20</v>
      </c>
      <c r="AC17" s="18">
        <v>0</v>
      </c>
      <c r="AD17" s="18">
        <v>20</v>
      </c>
      <c r="AE17" s="18">
        <v>20</v>
      </c>
      <c r="AF17" s="18">
        <v>0</v>
      </c>
      <c r="AG17" s="18">
        <v>10</v>
      </c>
      <c r="AH17" s="18">
        <v>10</v>
      </c>
      <c r="AI17" s="18">
        <v>0</v>
      </c>
      <c r="AJ17" s="286">
        <v>20</v>
      </c>
      <c r="AK17" s="286">
        <v>20</v>
      </c>
      <c r="AL17" s="286">
        <v>0</v>
      </c>
      <c r="AM17" s="355">
        <v>10</v>
      </c>
      <c r="AN17" s="355">
        <v>10</v>
      </c>
      <c r="AO17" s="355">
        <v>0</v>
      </c>
      <c r="AP17" s="363">
        <v>10</v>
      </c>
      <c r="AQ17" s="363">
        <v>10</v>
      </c>
      <c r="AR17" s="363">
        <v>0</v>
      </c>
      <c r="AS17" s="392">
        <v>0</v>
      </c>
      <c r="AT17" s="392">
        <v>0</v>
      </c>
      <c r="AU17" s="392">
        <v>0</v>
      </c>
      <c r="AV17" s="392">
        <v>0</v>
      </c>
      <c r="AW17" s="392">
        <v>0</v>
      </c>
      <c r="AX17" s="392">
        <v>0</v>
      </c>
      <c r="AY17" s="18">
        <v>0</v>
      </c>
      <c r="AZ17" s="18">
        <v>0</v>
      </c>
      <c r="BA17" s="18">
        <v>0</v>
      </c>
      <c r="BB17" s="18">
        <v>0</v>
      </c>
      <c r="BC17" s="18">
        <v>0</v>
      </c>
      <c r="BD17" s="18">
        <v>0</v>
      </c>
      <c r="BE17" s="18">
        <v>0</v>
      </c>
      <c r="BF17" s="18">
        <v>0</v>
      </c>
      <c r="BG17" s="18">
        <v>0</v>
      </c>
      <c r="BH17" s="100">
        <v>0</v>
      </c>
      <c r="BI17" s="100">
        <v>0</v>
      </c>
      <c r="BJ17" s="100">
        <v>0</v>
      </c>
      <c r="BK17" s="18">
        <v>0</v>
      </c>
      <c r="BL17" s="18">
        <v>0</v>
      </c>
      <c r="BM17" s="18">
        <v>0</v>
      </c>
      <c r="BN17" s="18">
        <v>0</v>
      </c>
      <c r="BO17" s="18">
        <v>0</v>
      </c>
      <c r="BP17" s="18">
        <v>0</v>
      </c>
      <c r="BQ17" s="18">
        <v>0</v>
      </c>
      <c r="BR17" s="18">
        <v>0</v>
      </c>
      <c r="BS17" s="18">
        <v>0</v>
      </c>
      <c r="BT17" s="18">
        <v>0</v>
      </c>
      <c r="BU17" s="18">
        <v>0</v>
      </c>
      <c r="BV17" s="18">
        <v>0</v>
      </c>
      <c r="BW17" s="18">
        <v>0</v>
      </c>
      <c r="BX17" s="18">
        <v>0</v>
      </c>
      <c r="BY17" s="18">
        <v>0</v>
      </c>
      <c r="BZ17" s="18"/>
      <c r="CA17" s="18"/>
      <c r="CB17" s="18"/>
    </row>
    <row r="18" spans="1:82" ht="15" x14ac:dyDescent="0.2">
      <c r="A18" s="15" t="s">
        <v>2313</v>
      </c>
      <c r="B18" s="15">
        <v>1</v>
      </c>
      <c r="C18" s="12" t="s">
        <v>2260</v>
      </c>
      <c r="D18" s="13" t="s">
        <v>3538</v>
      </c>
      <c r="E18" s="13" t="s">
        <v>2340</v>
      </c>
      <c r="F18" s="13"/>
      <c r="G18" s="85">
        <v>38831</v>
      </c>
      <c r="H18" s="15" t="s">
        <v>2261</v>
      </c>
      <c r="I18" s="18">
        <v>10</v>
      </c>
      <c r="J18" s="18">
        <v>10</v>
      </c>
      <c r="K18" s="18">
        <v>0</v>
      </c>
      <c r="L18" s="18">
        <v>30</v>
      </c>
      <c r="M18" s="18">
        <v>30</v>
      </c>
      <c r="N18" s="18">
        <v>0</v>
      </c>
      <c r="O18" s="18">
        <v>10</v>
      </c>
      <c r="P18" s="18">
        <v>10</v>
      </c>
      <c r="Q18" s="18">
        <v>0</v>
      </c>
      <c r="R18" s="18">
        <v>30</v>
      </c>
      <c r="S18" s="18">
        <v>30</v>
      </c>
      <c r="T18" s="18">
        <v>0</v>
      </c>
      <c r="U18" s="18">
        <v>20</v>
      </c>
      <c r="V18" s="18">
        <v>20</v>
      </c>
      <c r="W18" s="18">
        <v>0</v>
      </c>
      <c r="X18" s="18">
        <v>20</v>
      </c>
      <c r="Y18" s="18">
        <v>20</v>
      </c>
      <c r="Z18" s="18">
        <v>0</v>
      </c>
      <c r="AA18" s="18">
        <v>20</v>
      </c>
      <c r="AB18" s="18">
        <v>20</v>
      </c>
      <c r="AC18" s="18">
        <v>0</v>
      </c>
      <c r="AD18" s="18">
        <v>20</v>
      </c>
      <c r="AE18" s="18">
        <v>20</v>
      </c>
      <c r="AF18" s="18">
        <v>0</v>
      </c>
      <c r="AG18" s="18">
        <v>10</v>
      </c>
      <c r="AH18" s="18">
        <v>10</v>
      </c>
      <c r="AI18" s="18">
        <v>0</v>
      </c>
      <c r="AJ18" s="286">
        <v>20</v>
      </c>
      <c r="AK18" s="286">
        <v>20</v>
      </c>
      <c r="AL18" s="286">
        <v>0</v>
      </c>
      <c r="AM18" s="355">
        <v>10</v>
      </c>
      <c r="AN18" s="355">
        <v>10</v>
      </c>
      <c r="AO18" s="355">
        <v>0</v>
      </c>
      <c r="AP18" s="363">
        <v>10</v>
      </c>
      <c r="AQ18" s="363">
        <v>10</v>
      </c>
      <c r="AR18" s="363">
        <v>0</v>
      </c>
      <c r="AS18" s="392">
        <v>0</v>
      </c>
      <c r="AT18" s="392">
        <v>0</v>
      </c>
      <c r="AU18" s="392">
        <v>0</v>
      </c>
      <c r="AV18" s="392">
        <v>0</v>
      </c>
      <c r="AW18" s="392">
        <v>0</v>
      </c>
      <c r="AX18" s="392">
        <v>0</v>
      </c>
      <c r="AY18" s="18">
        <v>0</v>
      </c>
      <c r="AZ18" s="18">
        <v>0</v>
      </c>
      <c r="BA18" s="18">
        <v>0</v>
      </c>
      <c r="BB18" s="18">
        <v>0</v>
      </c>
      <c r="BC18" s="18">
        <v>0</v>
      </c>
      <c r="BD18" s="18">
        <v>0</v>
      </c>
      <c r="BE18" s="18">
        <v>0</v>
      </c>
      <c r="BF18" s="18">
        <v>0</v>
      </c>
      <c r="BG18" s="18">
        <v>0</v>
      </c>
      <c r="BH18" s="100">
        <v>0</v>
      </c>
      <c r="BI18" s="100">
        <v>0</v>
      </c>
      <c r="BJ18" s="100">
        <v>0</v>
      </c>
      <c r="BK18" s="18">
        <v>0</v>
      </c>
      <c r="BL18" s="18">
        <v>0</v>
      </c>
      <c r="BM18" s="18">
        <v>0</v>
      </c>
      <c r="BN18" s="18">
        <v>0</v>
      </c>
      <c r="BO18" s="18">
        <v>0</v>
      </c>
      <c r="BP18" s="18">
        <v>0</v>
      </c>
      <c r="BQ18" s="18">
        <v>0</v>
      </c>
      <c r="BR18" s="18">
        <v>0</v>
      </c>
      <c r="BS18" s="18">
        <v>0</v>
      </c>
      <c r="BT18" s="18">
        <v>0</v>
      </c>
      <c r="BU18" s="18">
        <v>0</v>
      </c>
      <c r="BV18" s="18">
        <v>0</v>
      </c>
      <c r="BW18" s="18">
        <v>0</v>
      </c>
      <c r="BX18" s="18">
        <v>0</v>
      </c>
      <c r="BY18" s="18">
        <v>0</v>
      </c>
      <c r="BZ18" s="18"/>
      <c r="CA18" s="18"/>
      <c r="CB18" s="18"/>
    </row>
    <row r="19" spans="1:82" ht="15" x14ac:dyDescent="0.2">
      <c r="A19" s="15" t="s">
        <v>2313</v>
      </c>
      <c r="B19" s="15">
        <v>1</v>
      </c>
      <c r="C19" s="12" t="s">
        <v>2262</v>
      </c>
      <c r="D19" s="13" t="s">
        <v>3538</v>
      </c>
      <c r="E19" s="13" t="s">
        <v>2182</v>
      </c>
      <c r="F19" s="36">
        <v>40087</v>
      </c>
      <c r="G19" s="36">
        <v>39328</v>
      </c>
      <c r="H19" s="15" t="s">
        <v>1161</v>
      </c>
      <c r="I19" s="18">
        <v>10</v>
      </c>
      <c r="J19" s="18">
        <v>10</v>
      </c>
      <c r="K19" s="18">
        <v>0</v>
      </c>
      <c r="L19" s="18">
        <v>30</v>
      </c>
      <c r="M19" s="18">
        <v>30</v>
      </c>
      <c r="N19" s="18">
        <v>0</v>
      </c>
      <c r="O19" s="18">
        <v>10</v>
      </c>
      <c r="P19" s="18">
        <v>10</v>
      </c>
      <c r="Q19" s="18">
        <v>0</v>
      </c>
      <c r="R19" s="18">
        <v>30</v>
      </c>
      <c r="S19" s="18">
        <v>30</v>
      </c>
      <c r="T19" s="18">
        <v>0</v>
      </c>
      <c r="U19" s="18">
        <v>20</v>
      </c>
      <c r="V19" s="18">
        <v>20</v>
      </c>
      <c r="W19" s="18">
        <v>0</v>
      </c>
      <c r="X19" s="18">
        <v>20</v>
      </c>
      <c r="Y19" s="18">
        <v>20</v>
      </c>
      <c r="Z19" s="18">
        <v>0</v>
      </c>
      <c r="AA19" s="18">
        <v>20</v>
      </c>
      <c r="AB19" s="18">
        <v>20</v>
      </c>
      <c r="AC19" s="18">
        <v>0</v>
      </c>
      <c r="AD19" s="18">
        <v>20</v>
      </c>
      <c r="AE19" s="18">
        <v>20</v>
      </c>
      <c r="AF19" s="18">
        <v>0</v>
      </c>
      <c r="AG19" s="18">
        <v>10</v>
      </c>
      <c r="AH19" s="18">
        <v>10</v>
      </c>
      <c r="AI19" s="18">
        <v>0</v>
      </c>
      <c r="AJ19" s="286">
        <v>20</v>
      </c>
      <c r="AK19" s="286">
        <v>20</v>
      </c>
      <c r="AL19" s="286">
        <v>0</v>
      </c>
      <c r="AM19" s="355">
        <v>10</v>
      </c>
      <c r="AN19" s="355">
        <v>10</v>
      </c>
      <c r="AO19" s="355">
        <v>0</v>
      </c>
      <c r="AP19" s="363">
        <v>10</v>
      </c>
      <c r="AQ19" s="363">
        <v>10</v>
      </c>
      <c r="AR19" s="363">
        <v>0</v>
      </c>
      <c r="AS19" s="392">
        <v>0</v>
      </c>
      <c r="AT19" s="392">
        <v>0</v>
      </c>
      <c r="AU19" s="392">
        <v>0</v>
      </c>
      <c r="AV19" s="392">
        <v>0</v>
      </c>
      <c r="AW19" s="392">
        <v>0</v>
      </c>
      <c r="AX19" s="392">
        <v>0</v>
      </c>
      <c r="AY19" s="18">
        <v>0</v>
      </c>
      <c r="AZ19" s="18">
        <v>0</v>
      </c>
      <c r="BA19" s="18">
        <v>0</v>
      </c>
      <c r="BB19" s="18">
        <v>0</v>
      </c>
      <c r="BC19" s="18">
        <v>0</v>
      </c>
      <c r="BD19" s="18">
        <v>0</v>
      </c>
      <c r="BE19" s="18">
        <v>0</v>
      </c>
      <c r="BF19" s="18">
        <v>0</v>
      </c>
      <c r="BG19" s="18">
        <v>0</v>
      </c>
      <c r="BH19" s="100">
        <v>0</v>
      </c>
      <c r="BI19" s="100">
        <v>0</v>
      </c>
      <c r="BJ19" s="100">
        <v>0</v>
      </c>
      <c r="BK19" s="18">
        <v>0</v>
      </c>
      <c r="BL19" s="18">
        <v>0</v>
      </c>
      <c r="BM19" s="18">
        <v>0</v>
      </c>
      <c r="BN19" s="18">
        <v>0</v>
      </c>
      <c r="BO19" s="18">
        <v>0</v>
      </c>
      <c r="BP19" s="18">
        <v>0</v>
      </c>
      <c r="BQ19" s="18">
        <v>0</v>
      </c>
      <c r="BR19" s="18">
        <v>0</v>
      </c>
      <c r="BS19" s="18">
        <v>0</v>
      </c>
      <c r="BT19" s="18">
        <v>0</v>
      </c>
      <c r="BU19" s="18">
        <v>0</v>
      </c>
      <c r="BV19" s="18">
        <v>0</v>
      </c>
      <c r="BW19" s="18">
        <v>0</v>
      </c>
      <c r="BX19" s="18">
        <v>0</v>
      </c>
      <c r="BY19" s="18">
        <v>0</v>
      </c>
      <c r="BZ19" s="18"/>
      <c r="CA19" s="18"/>
      <c r="CB19" s="18"/>
    </row>
    <row r="20" spans="1:82" ht="15" x14ac:dyDescent="0.2">
      <c r="A20" s="15" t="s">
        <v>2313</v>
      </c>
      <c r="B20" s="15">
        <v>1</v>
      </c>
      <c r="C20" s="12" t="s">
        <v>3777</v>
      </c>
      <c r="D20" s="13" t="s">
        <v>3538</v>
      </c>
      <c r="E20" s="13" t="s">
        <v>2340</v>
      </c>
      <c r="F20" s="36"/>
      <c r="G20" s="85">
        <v>40660</v>
      </c>
      <c r="H20" s="15" t="s">
        <v>3778</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c r="Z20" s="18">
        <v>0</v>
      </c>
      <c r="AA20" s="18">
        <v>2</v>
      </c>
      <c r="AB20" s="18">
        <v>2</v>
      </c>
      <c r="AC20" s="18">
        <v>0</v>
      </c>
      <c r="AD20" s="18">
        <v>0</v>
      </c>
      <c r="AE20" s="18">
        <v>0</v>
      </c>
      <c r="AF20" s="18">
        <v>0</v>
      </c>
      <c r="AG20" s="18">
        <v>0</v>
      </c>
      <c r="AH20" s="18">
        <v>0</v>
      </c>
      <c r="AI20" s="18">
        <v>0</v>
      </c>
      <c r="AJ20" s="286">
        <v>0</v>
      </c>
      <c r="AK20" s="286">
        <v>0</v>
      </c>
      <c r="AL20" s="286">
        <v>0</v>
      </c>
      <c r="AM20" s="355">
        <v>0</v>
      </c>
      <c r="AN20" s="355">
        <v>0</v>
      </c>
      <c r="AO20" s="355">
        <v>0</v>
      </c>
      <c r="AP20" s="363">
        <v>0</v>
      </c>
      <c r="AQ20" s="363">
        <v>0</v>
      </c>
      <c r="AR20" s="363">
        <v>0</v>
      </c>
      <c r="AS20" s="392">
        <v>0</v>
      </c>
      <c r="AT20" s="392">
        <v>0</v>
      </c>
      <c r="AU20" s="392">
        <v>0</v>
      </c>
      <c r="AV20" s="392">
        <v>0</v>
      </c>
      <c r="AW20" s="392">
        <v>0</v>
      </c>
      <c r="AX20" s="392">
        <v>0</v>
      </c>
      <c r="AY20" s="18">
        <v>0</v>
      </c>
      <c r="AZ20" s="18">
        <v>0</v>
      </c>
      <c r="BA20" s="18">
        <v>0</v>
      </c>
      <c r="BB20" s="18">
        <v>4</v>
      </c>
      <c r="BC20" s="18">
        <v>4</v>
      </c>
      <c r="BD20" s="18">
        <v>0</v>
      </c>
      <c r="BE20" s="18">
        <v>0</v>
      </c>
      <c r="BF20" s="18">
        <v>0</v>
      </c>
      <c r="BG20" s="18">
        <v>0</v>
      </c>
      <c r="BH20" s="100">
        <v>0</v>
      </c>
      <c r="BI20" s="100">
        <v>0</v>
      </c>
      <c r="BJ20" s="100">
        <v>0</v>
      </c>
      <c r="BK20" s="18">
        <v>8</v>
      </c>
      <c r="BL20" s="18">
        <v>8</v>
      </c>
      <c r="BM20" s="18">
        <v>0</v>
      </c>
      <c r="BN20" s="18">
        <v>12</v>
      </c>
      <c r="BO20" s="18">
        <v>12</v>
      </c>
      <c r="BP20" s="18">
        <v>0</v>
      </c>
      <c r="BQ20" s="18">
        <v>6</v>
      </c>
      <c r="BR20" s="18">
        <v>6</v>
      </c>
      <c r="BS20" s="18">
        <v>0</v>
      </c>
      <c r="BT20" s="18">
        <v>32</v>
      </c>
      <c r="BU20" s="18">
        <v>32</v>
      </c>
      <c r="BV20" s="18">
        <v>0</v>
      </c>
      <c r="BW20" s="18">
        <v>0</v>
      </c>
      <c r="BX20" s="18">
        <v>0</v>
      </c>
      <c r="BY20" s="18">
        <v>0</v>
      </c>
      <c r="BZ20" s="18"/>
      <c r="CA20" s="18"/>
      <c r="CB20" s="18"/>
    </row>
    <row r="21" spans="1:82" ht="15" x14ac:dyDescent="0.25">
      <c r="A21" s="15" t="s">
        <v>2313</v>
      </c>
      <c r="B21" s="15">
        <v>1</v>
      </c>
      <c r="C21" s="12" t="s">
        <v>2745</v>
      </c>
      <c r="D21" s="13" t="s">
        <v>3538</v>
      </c>
      <c r="E21" s="17" t="s">
        <v>4053</v>
      </c>
      <c r="F21" s="36">
        <v>40820</v>
      </c>
      <c r="G21" s="36">
        <v>38831</v>
      </c>
      <c r="H21" s="15" t="s">
        <v>2746</v>
      </c>
      <c r="I21" s="18">
        <v>45</v>
      </c>
      <c r="J21" s="18">
        <v>45</v>
      </c>
      <c r="K21" s="18">
        <v>0</v>
      </c>
      <c r="L21" s="18">
        <v>90</v>
      </c>
      <c r="M21" s="18">
        <v>90</v>
      </c>
      <c r="N21" s="18">
        <v>0</v>
      </c>
      <c r="O21" s="18">
        <v>60</v>
      </c>
      <c r="P21" s="18">
        <v>60</v>
      </c>
      <c r="Q21" s="18">
        <v>0</v>
      </c>
      <c r="R21" s="18">
        <v>75</v>
      </c>
      <c r="S21" s="18">
        <v>75</v>
      </c>
      <c r="T21" s="18">
        <v>0</v>
      </c>
      <c r="U21" s="18">
        <v>60</v>
      </c>
      <c r="V21" s="18">
        <v>60</v>
      </c>
      <c r="W21" s="18">
        <v>0</v>
      </c>
      <c r="X21" s="18">
        <v>60</v>
      </c>
      <c r="Y21" s="18">
        <v>60</v>
      </c>
      <c r="Z21" s="18">
        <v>0</v>
      </c>
      <c r="AA21" s="18">
        <v>75</v>
      </c>
      <c r="AB21" s="18">
        <v>75</v>
      </c>
      <c r="AC21" s="18">
        <v>0</v>
      </c>
      <c r="AD21" s="18">
        <v>60</v>
      </c>
      <c r="AE21" s="18">
        <v>60</v>
      </c>
      <c r="AF21" s="18">
        <v>0</v>
      </c>
      <c r="AG21" s="18">
        <v>75</v>
      </c>
      <c r="AH21" s="18">
        <v>75</v>
      </c>
      <c r="AI21" s="18">
        <v>0</v>
      </c>
      <c r="AJ21" s="286">
        <v>60</v>
      </c>
      <c r="AK21" s="286">
        <v>60</v>
      </c>
      <c r="AL21" s="286">
        <v>0</v>
      </c>
      <c r="AM21" s="355">
        <v>60</v>
      </c>
      <c r="AN21" s="355">
        <v>60</v>
      </c>
      <c r="AO21" s="355">
        <v>0</v>
      </c>
      <c r="AP21" s="363">
        <v>60</v>
      </c>
      <c r="AQ21" s="363">
        <v>60</v>
      </c>
      <c r="AR21" s="363">
        <v>0</v>
      </c>
      <c r="AS21" s="392">
        <v>75</v>
      </c>
      <c r="AT21" s="392">
        <v>75</v>
      </c>
      <c r="AU21" s="392">
        <v>0</v>
      </c>
      <c r="AV21" s="392">
        <v>60</v>
      </c>
      <c r="AW21" s="392">
        <v>60</v>
      </c>
      <c r="AX21" s="392">
        <v>0</v>
      </c>
      <c r="AY21" s="18">
        <v>60</v>
      </c>
      <c r="AZ21" s="18">
        <v>60</v>
      </c>
      <c r="BA21" s="18">
        <v>0</v>
      </c>
      <c r="BB21" s="18">
        <v>60</v>
      </c>
      <c r="BC21" s="18">
        <v>60</v>
      </c>
      <c r="BD21" s="18">
        <v>0</v>
      </c>
      <c r="BE21" s="18">
        <v>60</v>
      </c>
      <c r="BF21" s="18">
        <v>60</v>
      </c>
      <c r="BG21" s="18">
        <v>0</v>
      </c>
      <c r="BH21" s="100">
        <v>75</v>
      </c>
      <c r="BI21" s="100">
        <v>75</v>
      </c>
      <c r="BJ21" s="100">
        <v>0</v>
      </c>
      <c r="BK21" s="18">
        <v>60</v>
      </c>
      <c r="BL21" s="18">
        <v>60</v>
      </c>
      <c r="BM21" s="18">
        <v>0</v>
      </c>
      <c r="BN21" s="18">
        <v>75</v>
      </c>
      <c r="BO21" s="18">
        <v>75</v>
      </c>
      <c r="BP21" s="18">
        <v>0</v>
      </c>
      <c r="BQ21" s="18">
        <v>60</v>
      </c>
      <c r="BR21" s="18">
        <v>60</v>
      </c>
      <c r="BS21" s="18">
        <v>0</v>
      </c>
      <c r="BT21" s="18">
        <v>60</v>
      </c>
      <c r="BU21" s="18">
        <v>60</v>
      </c>
      <c r="BV21" s="18">
        <v>0</v>
      </c>
      <c r="BW21" s="18">
        <v>60</v>
      </c>
      <c r="BX21" s="18">
        <v>60</v>
      </c>
      <c r="BY21" s="18">
        <v>0</v>
      </c>
      <c r="BZ21" s="18"/>
      <c r="CA21" s="18"/>
      <c r="CB21" s="18"/>
    </row>
    <row r="22" spans="1:82" ht="15" x14ac:dyDescent="0.25">
      <c r="A22" s="17" t="s">
        <v>2313</v>
      </c>
      <c r="B22" s="17">
        <v>1</v>
      </c>
      <c r="C22" s="52" t="s">
        <v>507</v>
      </c>
      <c r="D22" s="17" t="s">
        <v>3538</v>
      </c>
      <c r="E22" s="17" t="s">
        <v>2340</v>
      </c>
      <c r="F22" s="18"/>
      <c r="G22" s="53">
        <v>39623</v>
      </c>
      <c r="H22" s="17" t="s">
        <v>2747</v>
      </c>
      <c r="I22" s="18">
        <v>24</v>
      </c>
      <c r="J22" s="18">
        <v>24</v>
      </c>
      <c r="K22" s="18">
        <v>0</v>
      </c>
      <c r="L22" s="18">
        <v>48</v>
      </c>
      <c r="M22" s="18">
        <v>48</v>
      </c>
      <c r="N22" s="18">
        <v>0</v>
      </c>
      <c r="O22" s="18">
        <v>32</v>
      </c>
      <c r="P22" s="18">
        <v>32</v>
      </c>
      <c r="Q22" s="18">
        <v>0</v>
      </c>
      <c r="R22" s="18">
        <v>40</v>
      </c>
      <c r="S22" s="18">
        <v>40</v>
      </c>
      <c r="T22" s="18">
        <v>0</v>
      </c>
      <c r="U22" s="18">
        <v>32</v>
      </c>
      <c r="V22" s="18">
        <v>32</v>
      </c>
      <c r="W22" s="18">
        <v>0</v>
      </c>
      <c r="X22" s="18">
        <v>32</v>
      </c>
      <c r="Y22" s="18">
        <v>32</v>
      </c>
      <c r="Z22" s="18">
        <v>0</v>
      </c>
      <c r="AA22" s="18">
        <v>40</v>
      </c>
      <c r="AB22" s="18">
        <v>40</v>
      </c>
      <c r="AC22" s="18">
        <v>0</v>
      </c>
      <c r="AD22" s="18">
        <v>32</v>
      </c>
      <c r="AE22" s="18">
        <v>32</v>
      </c>
      <c r="AF22" s="18">
        <v>0</v>
      </c>
      <c r="AG22" s="18">
        <v>40</v>
      </c>
      <c r="AH22" s="18">
        <v>40</v>
      </c>
      <c r="AI22" s="18">
        <v>0</v>
      </c>
      <c r="AJ22" s="286">
        <v>30</v>
      </c>
      <c r="AK22" s="286">
        <v>30</v>
      </c>
      <c r="AL22" s="286">
        <v>0</v>
      </c>
      <c r="AM22" s="355">
        <v>32</v>
      </c>
      <c r="AN22" s="355">
        <v>32</v>
      </c>
      <c r="AO22" s="355">
        <v>0</v>
      </c>
      <c r="AP22" s="363">
        <v>32</v>
      </c>
      <c r="AQ22" s="363">
        <v>32</v>
      </c>
      <c r="AR22" s="363">
        <v>0</v>
      </c>
      <c r="AS22" s="392">
        <v>40</v>
      </c>
      <c r="AT22" s="392">
        <v>40</v>
      </c>
      <c r="AU22" s="392">
        <v>0</v>
      </c>
      <c r="AV22" s="392">
        <v>32</v>
      </c>
      <c r="AW22" s="392">
        <v>32</v>
      </c>
      <c r="AX22" s="392">
        <v>0</v>
      </c>
      <c r="AY22" s="18">
        <v>32</v>
      </c>
      <c r="AZ22" s="18">
        <v>32</v>
      </c>
      <c r="BA22" s="18">
        <v>0</v>
      </c>
      <c r="BB22" s="18">
        <v>32</v>
      </c>
      <c r="BC22" s="18">
        <v>32</v>
      </c>
      <c r="BD22" s="18">
        <v>0</v>
      </c>
      <c r="BE22" s="18">
        <v>32</v>
      </c>
      <c r="BF22" s="18">
        <v>32</v>
      </c>
      <c r="BG22" s="18">
        <v>0</v>
      </c>
      <c r="BH22" s="100">
        <v>40</v>
      </c>
      <c r="BI22" s="100">
        <v>40</v>
      </c>
      <c r="BJ22" s="100">
        <v>0</v>
      </c>
      <c r="BK22" s="18">
        <v>32</v>
      </c>
      <c r="BL22" s="18">
        <v>32</v>
      </c>
      <c r="BM22" s="18">
        <v>0</v>
      </c>
      <c r="BN22" s="18">
        <v>40</v>
      </c>
      <c r="BO22" s="18">
        <v>40</v>
      </c>
      <c r="BP22" s="18">
        <v>0</v>
      </c>
      <c r="BQ22" s="18">
        <v>32</v>
      </c>
      <c r="BR22" s="18">
        <v>32</v>
      </c>
      <c r="BS22" s="18">
        <v>0</v>
      </c>
      <c r="BT22" s="18">
        <v>32</v>
      </c>
      <c r="BU22" s="18">
        <v>32</v>
      </c>
      <c r="BV22" s="18">
        <v>0</v>
      </c>
      <c r="BW22" s="18">
        <v>32</v>
      </c>
      <c r="BX22" s="18">
        <v>32</v>
      </c>
      <c r="BY22" s="18">
        <v>0</v>
      </c>
      <c r="BZ22" s="18"/>
      <c r="CA22" s="18"/>
      <c r="CB22" s="18"/>
      <c r="CC22" s="92"/>
      <c r="CD22" s="92"/>
    </row>
    <row r="23" spans="1:82" ht="15" x14ac:dyDescent="0.2">
      <c r="A23" s="15" t="s">
        <v>2313</v>
      </c>
      <c r="B23" s="15">
        <v>1</v>
      </c>
      <c r="C23" s="12" t="s">
        <v>2367</v>
      </c>
      <c r="D23" s="13" t="s">
        <v>3538</v>
      </c>
      <c r="E23" s="13" t="s">
        <v>2340</v>
      </c>
      <c r="F23" s="13"/>
      <c r="G23" s="85">
        <v>38831</v>
      </c>
      <c r="H23" s="15" t="s">
        <v>2368</v>
      </c>
      <c r="I23" s="18">
        <v>16</v>
      </c>
      <c r="J23" s="18">
        <v>16</v>
      </c>
      <c r="K23" s="18">
        <v>0</v>
      </c>
      <c r="L23" s="18">
        <v>48</v>
      </c>
      <c r="M23" s="18">
        <v>48</v>
      </c>
      <c r="N23" s="18">
        <v>0</v>
      </c>
      <c r="O23" s="18">
        <v>32</v>
      </c>
      <c r="P23" s="18">
        <v>32</v>
      </c>
      <c r="Q23" s="18">
        <v>0</v>
      </c>
      <c r="R23" s="18">
        <v>32</v>
      </c>
      <c r="S23" s="18">
        <v>32</v>
      </c>
      <c r="T23" s="18">
        <v>0</v>
      </c>
      <c r="U23" s="18">
        <v>32</v>
      </c>
      <c r="V23" s="18">
        <v>32</v>
      </c>
      <c r="W23" s="18">
        <v>0</v>
      </c>
      <c r="X23" s="18">
        <v>48</v>
      </c>
      <c r="Y23" s="18">
        <v>48</v>
      </c>
      <c r="Z23" s="18">
        <v>0</v>
      </c>
      <c r="AA23" s="18">
        <v>32</v>
      </c>
      <c r="AB23" s="18">
        <v>32</v>
      </c>
      <c r="AC23" s="18">
        <v>0</v>
      </c>
      <c r="AD23" s="18">
        <v>32</v>
      </c>
      <c r="AE23" s="18">
        <v>32</v>
      </c>
      <c r="AF23" s="18">
        <v>0</v>
      </c>
      <c r="AG23" s="18">
        <v>32</v>
      </c>
      <c r="AH23" s="18">
        <v>32</v>
      </c>
      <c r="AI23" s="18">
        <v>0</v>
      </c>
      <c r="AJ23" s="286">
        <v>48</v>
      </c>
      <c r="AK23" s="286">
        <v>48</v>
      </c>
      <c r="AL23" s="286">
        <v>0</v>
      </c>
      <c r="AM23" s="355">
        <v>32</v>
      </c>
      <c r="AN23" s="355">
        <v>32</v>
      </c>
      <c r="AO23" s="355">
        <v>0</v>
      </c>
      <c r="AP23" s="363">
        <v>16</v>
      </c>
      <c r="AQ23" s="363">
        <v>16</v>
      </c>
      <c r="AR23" s="363">
        <v>0</v>
      </c>
      <c r="AS23" s="392">
        <v>0</v>
      </c>
      <c r="AT23" s="392">
        <v>0</v>
      </c>
      <c r="AU23" s="392">
        <v>0</v>
      </c>
      <c r="AV23" s="392">
        <v>16</v>
      </c>
      <c r="AW23" s="392">
        <v>16</v>
      </c>
      <c r="AX23" s="392">
        <v>0</v>
      </c>
      <c r="AY23" s="18">
        <v>0</v>
      </c>
      <c r="AZ23" s="18">
        <v>0</v>
      </c>
      <c r="BA23" s="18">
        <v>0</v>
      </c>
      <c r="BB23" s="18">
        <v>0</v>
      </c>
      <c r="BC23" s="18">
        <v>0</v>
      </c>
      <c r="BD23" s="18">
        <v>0</v>
      </c>
      <c r="BE23" s="18">
        <v>0</v>
      </c>
      <c r="BF23" s="18">
        <v>0</v>
      </c>
      <c r="BG23" s="18">
        <v>0</v>
      </c>
      <c r="BH23" s="100">
        <v>16</v>
      </c>
      <c r="BI23" s="100">
        <v>16</v>
      </c>
      <c r="BJ23" s="100">
        <v>0</v>
      </c>
      <c r="BK23" s="18">
        <v>0</v>
      </c>
      <c r="BL23" s="18">
        <v>0</v>
      </c>
      <c r="BM23" s="18">
        <v>0</v>
      </c>
      <c r="BN23" s="18">
        <v>0</v>
      </c>
      <c r="BO23" s="18">
        <v>0</v>
      </c>
      <c r="BP23" s="18">
        <v>0</v>
      </c>
      <c r="BQ23" s="18">
        <v>0</v>
      </c>
      <c r="BR23" s="18">
        <v>0</v>
      </c>
      <c r="BS23" s="18">
        <v>0</v>
      </c>
      <c r="BT23" s="18">
        <v>0</v>
      </c>
      <c r="BU23" s="18">
        <v>0</v>
      </c>
      <c r="BV23" s="18">
        <v>0</v>
      </c>
      <c r="BW23" s="18">
        <v>0</v>
      </c>
      <c r="BX23" s="18">
        <v>0</v>
      </c>
      <c r="BY23" s="18">
        <v>0</v>
      </c>
      <c r="BZ23" s="18"/>
      <c r="CA23" s="18"/>
      <c r="CB23" s="18"/>
    </row>
    <row r="24" spans="1:82" ht="15" x14ac:dyDescent="0.2">
      <c r="A24" s="15" t="s">
        <v>2313</v>
      </c>
      <c r="B24" s="15">
        <v>1</v>
      </c>
      <c r="C24" s="12" t="s">
        <v>2369</v>
      </c>
      <c r="D24" s="13" t="s">
        <v>3538</v>
      </c>
      <c r="E24" s="13" t="s">
        <v>2340</v>
      </c>
      <c r="F24" s="13"/>
      <c r="G24" s="36">
        <v>38831</v>
      </c>
      <c r="H24" s="15" t="s">
        <v>1543</v>
      </c>
      <c r="I24" s="18">
        <v>16</v>
      </c>
      <c r="J24" s="18">
        <v>16</v>
      </c>
      <c r="K24" s="18">
        <v>0</v>
      </c>
      <c r="L24" s="18">
        <v>48</v>
      </c>
      <c r="M24" s="18">
        <v>48</v>
      </c>
      <c r="N24" s="18">
        <v>0</v>
      </c>
      <c r="O24" s="18">
        <v>32</v>
      </c>
      <c r="P24" s="18">
        <v>32</v>
      </c>
      <c r="Q24" s="18">
        <v>0</v>
      </c>
      <c r="R24" s="18">
        <v>32</v>
      </c>
      <c r="S24" s="18">
        <v>32</v>
      </c>
      <c r="T24" s="18">
        <v>0</v>
      </c>
      <c r="U24" s="18">
        <v>32</v>
      </c>
      <c r="V24" s="18">
        <v>32</v>
      </c>
      <c r="W24" s="18">
        <v>0</v>
      </c>
      <c r="X24" s="18">
        <v>48</v>
      </c>
      <c r="Y24" s="18">
        <v>48</v>
      </c>
      <c r="Z24" s="18">
        <v>0</v>
      </c>
      <c r="AA24" s="18">
        <v>32</v>
      </c>
      <c r="AB24" s="18">
        <v>32</v>
      </c>
      <c r="AC24" s="18">
        <v>0</v>
      </c>
      <c r="AD24" s="18">
        <v>32</v>
      </c>
      <c r="AE24" s="18">
        <v>32</v>
      </c>
      <c r="AF24" s="18">
        <v>0</v>
      </c>
      <c r="AG24" s="18">
        <v>32</v>
      </c>
      <c r="AH24" s="18">
        <v>32</v>
      </c>
      <c r="AI24" s="18">
        <v>0</v>
      </c>
      <c r="AJ24" s="286">
        <v>48</v>
      </c>
      <c r="AK24" s="286">
        <v>48</v>
      </c>
      <c r="AL24" s="286">
        <v>0</v>
      </c>
      <c r="AM24" s="355">
        <v>32</v>
      </c>
      <c r="AN24" s="355">
        <v>32</v>
      </c>
      <c r="AO24" s="355">
        <v>0</v>
      </c>
      <c r="AP24" s="363">
        <v>16</v>
      </c>
      <c r="AQ24" s="363">
        <v>16</v>
      </c>
      <c r="AR24" s="363">
        <v>0</v>
      </c>
      <c r="AS24" s="392">
        <v>0</v>
      </c>
      <c r="AT24" s="392">
        <v>0</v>
      </c>
      <c r="AU24" s="392">
        <v>0</v>
      </c>
      <c r="AV24" s="392">
        <v>16</v>
      </c>
      <c r="AW24" s="392">
        <v>16</v>
      </c>
      <c r="AX24" s="392">
        <v>0</v>
      </c>
      <c r="AY24" s="18">
        <v>0</v>
      </c>
      <c r="AZ24" s="18">
        <v>0</v>
      </c>
      <c r="BA24" s="18">
        <v>0</v>
      </c>
      <c r="BB24" s="18">
        <v>0</v>
      </c>
      <c r="BC24" s="18">
        <v>0</v>
      </c>
      <c r="BD24" s="18">
        <v>0</v>
      </c>
      <c r="BE24" s="18">
        <v>0</v>
      </c>
      <c r="BF24" s="18">
        <v>0</v>
      </c>
      <c r="BG24" s="18">
        <v>0</v>
      </c>
      <c r="BH24" s="100">
        <v>16</v>
      </c>
      <c r="BI24" s="100">
        <v>16</v>
      </c>
      <c r="BJ24" s="100">
        <v>0</v>
      </c>
      <c r="BK24" s="18">
        <v>0</v>
      </c>
      <c r="BL24" s="18">
        <v>0</v>
      </c>
      <c r="BM24" s="18">
        <v>0</v>
      </c>
      <c r="BN24" s="18">
        <v>0</v>
      </c>
      <c r="BO24" s="18">
        <v>0</v>
      </c>
      <c r="BP24" s="18">
        <v>0</v>
      </c>
      <c r="BQ24" s="18">
        <v>0</v>
      </c>
      <c r="BR24" s="18">
        <v>0</v>
      </c>
      <c r="BS24" s="18">
        <v>0</v>
      </c>
      <c r="BT24" s="18">
        <v>0</v>
      </c>
      <c r="BU24" s="18">
        <v>0</v>
      </c>
      <c r="BV24" s="18">
        <v>0</v>
      </c>
      <c r="BW24" s="18">
        <v>0</v>
      </c>
      <c r="BX24" s="18">
        <v>0</v>
      </c>
      <c r="BY24" s="18">
        <v>0</v>
      </c>
      <c r="BZ24" s="18"/>
      <c r="CA24" s="18"/>
      <c r="CB24" s="18"/>
    </row>
    <row r="25" spans="1:82" ht="15" x14ac:dyDescent="0.2">
      <c r="A25" s="15" t="s">
        <v>2313</v>
      </c>
      <c r="B25" s="15">
        <v>1</v>
      </c>
      <c r="C25" s="12" t="s">
        <v>1544</v>
      </c>
      <c r="D25" s="13" t="s">
        <v>3538</v>
      </c>
      <c r="E25" s="13" t="s">
        <v>2340</v>
      </c>
      <c r="F25" s="13"/>
      <c r="G25" s="85">
        <v>38831</v>
      </c>
      <c r="H25" s="15" t="s">
        <v>1545</v>
      </c>
      <c r="I25" s="18">
        <v>16</v>
      </c>
      <c r="J25" s="18">
        <v>16</v>
      </c>
      <c r="K25" s="18">
        <v>0</v>
      </c>
      <c r="L25" s="18">
        <v>48</v>
      </c>
      <c r="M25" s="18">
        <v>48</v>
      </c>
      <c r="N25" s="18">
        <v>0</v>
      </c>
      <c r="O25" s="18">
        <v>32</v>
      </c>
      <c r="P25" s="18">
        <v>32</v>
      </c>
      <c r="Q25" s="18">
        <v>0</v>
      </c>
      <c r="R25" s="18">
        <v>32</v>
      </c>
      <c r="S25" s="18">
        <v>32</v>
      </c>
      <c r="T25" s="18">
        <v>0</v>
      </c>
      <c r="U25" s="18">
        <v>32</v>
      </c>
      <c r="V25" s="18">
        <v>32</v>
      </c>
      <c r="W25" s="18">
        <v>0</v>
      </c>
      <c r="X25" s="18">
        <v>48</v>
      </c>
      <c r="Y25" s="18">
        <v>48</v>
      </c>
      <c r="Z25" s="18">
        <v>0</v>
      </c>
      <c r="AA25" s="18">
        <v>32</v>
      </c>
      <c r="AB25" s="18">
        <v>32</v>
      </c>
      <c r="AC25" s="18">
        <v>0</v>
      </c>
      <c r="AD25" s="18">
        <v>32</v>
      </c>
      <c r="AE25" s="18">
        <v>32</v>
      </c>
      <c r="AF25" s="18">
        <v>0</v>
      </c>
      <c r="AG25" s="18">
        <v>32</v>
      </c>
      <c r="AH25" s="18">
        <v>32</v>
      </c>
      <c r="AI25" s="18">
        <v>0</v>
      </c>
      <c r="AJ25" s="286">
        <v>48</v>
      </c>
      <c r="AK25" s="286">
        <v>48</v>
      </c>
      <c r="AL25" s="286">
        <v>0</v>
      </c>
      <c r="AM25" s="355">
        <v>32</v>
      </c>
      <c r="AN25" s="355">
        <v>32</v>
      </c>
      <c r="AO25" s="355">
        <v>0</v>
      </c>
      <c r="AP25" s="363">
        <v>16</v>
      </c>
      <c r="AQ25" s="363">
        <v>16</v>
      </c>
      <c r="AR25" s="363">
        <v>0</v>
      </c>
      <c r="AS25" s="392">
        <v>0</v>
      </c>
      <c r="AT25" s="392">
        <v>0</v>
      </c>
      <c r="AU25" s="392">
        <v>0</v>
      </c>
      <c r="AV25" s="392">
        <v>16</v>
      </c>
      <c r="AW25" s="392">
        <v>16</v>
      </c>
      <c r="AX25" s="392">
        <v>0</v>
      </c>
      <c r="AY25" s="18">
        <v>0</v>
      </c>
      <c r="AZ25" s="18">
        <v>0</v>
      </c>
      <c r="BA25" s="18">
        <v>0</v>
      </c>
      <c r="BB25" s="18">
        <v>0</v>
      </c>
      <c r="BC25" s="18">
        <v>0</v>
      </c>
      <c r="BD25" s="18">
        <v>0</v>
      </c>
      <c r="BE25" s="18">
        <v>0</v>
      </c>
      <c r="BF25" s="18">
        <v>0</v>
      </c>
      <c r="BG25" s="18">
        <v>0</v>
      </c>
      <c r="BH25" s="100">
        <v>16</v>
      </c>
      <c r="BI25" s="100">
        <v>16</v>
      </c>
      <c r="BJ25" s="100">
        <v>0</v>
      </c>
      <c r="BK25" s="18">
        <v>0</v>
      </c>
      <c r="BL25" s="18">
        <v>0</v>
      </c>
      <c r="BM25" s="18">
        <v>0</v>
      </c>
      <c r="BN25" s="18">
        <v>0</v>
      </c>
      <c r="BO25" s="18">
        <v>0</v>
      </c>
      <c r="BP25" s="18">
        <v>0</v>
      </c>
      <c r="BQ25" s="18">
        <v>0</v>
      </c>
      <c r="BR25" s="18">
        <v>0</v>
      </c>
      <c r="BS25" s="18">
        <v>0</v>
      </c>
      <c r="BT25" s="18">
        <v>0</v>
      </c>
      <c r="BU25" s="18">
        <v>0</v>
      </c>
      <c r="BV25" s="18">
        <v>0</v>
      </c>
      <c r="BW25" s="18">
        <v>0</v>
      </c>
      <c r="BX25" s="18">
        <v>0</v>
      </c>
      <c r="BY25" s="18">
        <v>0</v>
      </c>
      <c r="BZ25" s="18"/>
      <c r="CA25" s="18"/>
      <c r="CB25" s="18"/>
    </row>
    <row r="26" spans="1:82" ht="15" x14ac:dyDescent="0.2">
      <c r="A26" s="15" t="s">
        <v>2313</v>
      </c>
      <c r="B26" s="15">
        <v>1</v>
      </c>
      <c r="C26" s="12" t="s">
        <v>1546</v>
      </c>
      <c r="D26" s="13" t="s">
        <v>3538</v>
      </c>
      <c r="E26" s="13" t="s">
        <v>2822</v>
      </c>
      <c r="F26" s="36">
        <v>39826</v>
      </c>
      <c r="G26" s="85">
        <v>38831</v>
      </c>
      <c r="H26" s="15" t="s">
        <v>1547</v>
      </c>
      <c r="I26" s="18">
        <v>16</v>
      </c>
      <c r="J26" s="18">
        <v>16</v>
      </c>
      <c r="K26" s="18">
        <v>0</v>
      </c>
      <c r="L26" s="18">
        <v>48</v>
      </c>
      <c r="M26" s="18">
        <v>48</v>
      </c>
      <c r="N26" s="18">
        <v>0</v>
      </c>
      <c r="O26" s="18">
        <v>32</v>
      </c>
      <c r="P26" s="18">
        <v>32</v>
      </c>
      <c r="Q26" s="18">
        <v>0</v>
      </c>
      <c r="R26" s="18">
        <v>32</v>
      </c>
      <c r="S26" s="18">
        <v>32</v>
      </c>
      <c r="T26" s="18">
        <v>0</v>
      </c>
      <c r="U26" s="18">
        <v>32</v>
      </c>
      <c r="V26" s="18">
        <v>32</v>
      </c>
      <c r="W26" s="18">
        <v>0</v>
      </c>
      <c r="X26" s="18">
        <v>48</v>
      </c>
      <c r="Y26" s="18">
        <v>48</v>
      </c>
      <c r="Z26" s="18">
        <v>0</v>
      </c>
      <c r="AA26" s="18">
        <v>32</v>
      </c>
      <c r="AB26" s="18">
        <v>32</v>
      </c>
      <c r="AC26" s="18">
        <v>0</v>
      </c>
      <c r="AD26" s="18">
        <v>32</v>
      </c>
      <c r="AE26" s="18">
        <v>32</v>
      </c>
      <c r="AF26" s="18">
        <v>0</v>
      </c>
      <c r="AG26" s="18">
        <v>32</v>
      </c>
      <c r="AH26" s="18">
        <v>32</v>
      </c>
      <c r="AI26" s="18">
        <v>0</v>
      </c>
      <c r="AJ26" s="286">
        <v>48</v>
      </c>
      <c r="AK26" s="286">
        <v>48</v>
      </c>
      <c r="AL26" s="286">
        <v>0</v>
      </c>
      <c r="AM26" s="355">
        <v>32</v>
      </c>
      <c r="AN26" s="355">
        <v>32</v>
      </c>
      <c r="AO26" s="355">
        <v>0</v>
      </c>
      <c r="AP26" s="363">
        <v>16</v>
      </c>
      <c r="AQ26" s="363">
        <v>16</v>
      </c>
      <c r="AR26" s="363">
        <v>0</v>
      </c>
      <c r="AS26" s="392">
        <v>0</v>
      </c>
      <c r="AT26" s="392">
        <v>0</v>
      </c>
      <c r="AU26" s="392">
        <v>0</v>
      </c>
      <c r="AV26" s="392">
        <v>16</v>
      </c>
      <c r="AW26" s="392">
        <v>16</v>
      </c>
      <c r="AX26" s="392">
        <v>0</v>
      </c>
      <c r="AY26" s="18">
        <v>0</v>
      </c>
      <c r="AZ26" s="18">
        <v>0</v>
      </c>
      <c r="BA26" s="18">
        <v>0</v>
      </c>
      <c r="BB26" s="18">
        <v>0</v>
      </c>
      <c r="BC26" s="18">
        <v>0</v>
      </c>
      <c r="BD26" s="18">
        <v>0</v>
      </c>
      <c r="BE26" s="18">
        <v>0</v>
      </c>
      <c r="BF26" s="18">
        <v>0</v>
      </c>
      <c r="BG26" s="18">
        <v>0</v>
      </c>
      <c r="BH26" s="100">
        <v>16</v>
      </c>
      <c r="BI26" s="100">
        <v>16</v>
      </c>
      <c r="BJ26" s="100">
        <v>0</v>
      </c>
      <c r="BK26" s="18">
        <v>0</v>
      </c>
      <c r="BL26" s="18">
        <v>0</v>
      </c>
      <c r="BM26" s="18">
        <v>0</v>
      </c>
      <c r="BN26" s="18">
        <v>0</v>
      </c>
      <c r="BO26" s="18">
        <v>0</v>
      </c>
      <c r="BP26" s="18">
        <v>0</v>
      </c>
      <c r="BQ26" s="18">
        <v>0</v>
      </c>
      <c r="BR26" s="18">
        <v>0</v>
      </c>
      <c r="BS26" s="18">
        <v>0</v>
      </c>
      <c r="BT26" s="18">
        <v>0</v>
      </c>
      <c r="BU26" s="18">
        <v>0</v>
      </c>
      <c r="BV26" s="18">
        <v>0</v>
      </c>
      <c r="BW26" s="18">
        <v>0</v>
      </c>
      <c r="BX26" s="18">
        <v>0</v>
      </c>
      <c r="BY26" s="18">
        <v>0</v>
      </c>
      <c r="BZ26" s="18"/>
      <c r="CA26" s="18"/>
      <c r="CB26" s="18"/>
    </row>
    <row r="27" spans="1:82" ht="15" x14ac:dyDescent="0.2">
      <c r="A27" s="15" t="s">
        <v>2313</v>
      </c>
      <c r="B27" s="15">
        <v>1</v>
      </c>
      <c r="C27" s="12" t="s">
        <v>3299</v>
      </c>
      <c r="D27" s="13" t="s">
        <v>3538</v>
      </c>
      <c r="E27" s="13" t="s">
        <v>2182</v>
      </c>
      <c r="F27" s="36">
        <v>40505</v>
      </c>
      <c r="G27" s="36">
        <v>38831</v>
      </c>
      <c r="H27" s="15" t="s">
        <v>3300</v>
      </c>
      <c r="I27" s="18">
        <v>18</v>
      </c>
      <c r="J27" s="18">
        <v>18</v>
      </c>
      <c r="K27" s="18">
        <v>0</v>
      </c>
      <c r="L27" s="18">
        <v>30</v>
      </c>
      <c r="M27" s="18">
        <v>30</v>
      </c>
      <c r="N27" s="18">
        <v>0</v>
      </c>
      <c r="O27" s="18">
        <v>24</v>
      </c>
      <c r="P27" s="18">
        <v>24</v>
      </c>
      <c r="Q27" s="18">
        <v>0</v>
      </c>
      <c r="R27" s="18">
        <v>24</v>
      </c>
      <c r="S27" s="18">
        <v>24</v>
      </c>
      <c r="T27" s="18">
        <v>0</v>
      </c>
      <c r="U27" s="18">
        <v>24</v>
      </c>
      <c r="V27" s="18">
        <v>24</v>
      </c>
      <c r="W27" s="18">
        <v>0</v>
      </c>
      <c r="X27" s="18">
        <v>24</v>
      </c>
      <c r="Y27" s="18">
        <v>24</v>
      </c>
      <c r="Z27" s="18">
        <v>0</v>
      </c>
      <c r="AA27" s="18">
        <v>30</v>
      </c>
      <c r="AB27" s="18">
        <v>30</v>
      </c>
      <c r="AC27" s="18">
        <v>0</v>
      </c>
      <c r="AD27" s="18">
        <v>24</v>
      </c>
      <c r="AE27" s="18">
        <v>24</v>
      </c>
      <c r="AF27" s="18">
        <v>0</v>
      </c>
      <c r="AG27" s="18">
        <v>30</v>
      </c>
      <c r="AH27" s="18">
        <v>30</v>
      </c>
      <c r="AI27" s="18">
        <v>0</v>
      </c>
      <c r="AJ27" s="286">
        <v>24</v>
      </c>
      <c r="AK27" s="286">
        <v>24</v>
      </c>
      <c r="AL27" s="286">
        <v>0</v>
      </c>
      <c r="AM27" s="355">
        <v>24</v>
      </c>
      <c r="AN27" s="355">
        <v>24</v>
      </c>
      <c r="AO27" s="355">
        <v>0</v>
      </c>
      <c r="AP27" s="363">
        <v>24</v>
      </c>
      <c r="AQ27" s="363">
        <v>24</v>
      </c>
      <c r="AR27" s="363">
        <v>0</v>
      </c>
      <c r="AS27" s="392">
        <v>30</v>
      </c>
      <c r="AT27" s="392">
        <v>30</v>
      </c>
      <c r="AU27" s="392">
        <v>0</v>
      </c>
      <c r="AV27" s="392">
        <v>30</v>
      </c>
      <c r="AW27" s="392">
        <v>30</v>
      </c>
      <c r="AX27" s="392">
        <v>0</v>
      </c>
      <c r="AY27" s="18">
        <v>24</v>
      </c>
      <c r="AZ27" s="18">
        <v>24</v>
      </c>
      <c r="BA27" s="18">
        <v>0</v>
      </c>
      <c r="BB27" s="18">
        <v>24</v>
      </c>
      <c r="BC27" s="18">
        <v>24</v>
      </c>
      <c r="BD27" s="18">
        <v>0</v>
      </c>
      <c r="BE27" s="18">
        <v>24</v>
      </c>
      <c r="BF27" s="18">
        <v>24</v>
      </c>
      <c r="BG27" s="18">
        <v>0</v>
      </c>
      <c r="BH27" s="100">
        <v>30</v>
      </c>
      <c r="BI27" s="100">
        <v>30</v>
      </c>
      <c r="BJ27" s="100">
        <v>0</v>
      </c>
      <c r="BK27" s="18">
        <v>24</v>
      </c>
      <c r="BL27" s="18">
        <v>24</v>
      </c>
      <c r="BM27" s="18">
        <v>0</v>
      </c>
      <c r="BN27" s="18">
        <v>30</v>
      </c>
      <c r="BO27" s="18">
        <v>30</v>
      </c>
      <c r="BP27" s="18">
        <v>0</v>
      </c>
      <c r="BQ27" s="18">
        <v>24</v>
      </c>
      <c r="BR27" s="18">
        <v>24</v>
      </c>
      <c r="BS27" s="18">
        <v>0</v>
      </c>
      <c r="BT27" s="18">
        <v>24</v>
      </c>
      <c r="BU27" s="18">
        <v>24</v>
      </c>
      <c r="BV27" s="18">
        <v>0</v>
      </c>
      <c r="BW27" s="18">
        <v>24</v>
      </c>
      <c r="BX27" s="18">
        <v>24</v>
      </c>
      <c r="BY27" s="18">
        <v>0</v>
      </c>
      <c r="BZ27" s="18"/>
      <c r="CA27" s="18"/>
      <c r="CB27" s="18"/>
    </row>
    <row r="28" spans="1:82" ht="15" x14ac:dyDescent="0.2">
      <c r="A28" s="15" t="s">
        <v>2313</v>
      </c>
      <c r="B28" s="15">
        <v>1</v>
      </c>
      <c r="C28" s="12" t="s">
        <v>3301</v>
      </c>
      <c r="D28" s="13" t="s">
        <v>3538</v>
      </c>
      <c r="E28" s="13" t="s">
        <v>2185</v>
      </c>
      <c r="F28" s="36">
        <v>40581</v>
      </c>
      <c r="G28" s="36">
        <v>39170</v>
      </c>
      <c r="H28" s="15" t="s">
        <v>3302</v>
      </c>
      <c r="I28" s="18">
        <v>45</v>
      </c>
      <c r="J28" s="18">
        <v>45</v>
      </c>
      <c r="K28" s="18">
        <v>0</v>
      </c>
      <c r="L28" s="18">
        <v>75</v>
      </c>
      <c r="M28" s="18">
        <v>75</v>
      </c>
      <c r="N28" s="18">
        <v>0</v>
      </c>
      <c r="O28" s="18">
        <v>60</v>
      </c>
      <c r="P28" s="18">
        <v>60</v>
      </c>
      <c r="Q28" s="18">
        <v>0</v>
      </c>
      <c r="R28" s="18">
        <v>60</v>
      </c>
      <c r="S28" s="18">
        <v>60</v>
      </c>
      <c r="T28" s="18">
        <v>0</v>
      </c>
      <c r="U28" s="18">
        <v>60</v>
      </c>
      <c r="V28" s="18">
        <v>60</v>
      </c>
      <c r="W28" s="18">
        <v>0</v>
      </c>
      <c r="X28" s="18">
        <v>0</v>
      </c>
      <c r="Y28" s="18">
        <v>0</v>
      </c>
      <c r="Z28" s="18">
        <v>0</v>
      </c>
      <c r="AA28" s="18">
        <v>0</v>
      </c>
      <c r="AB28" s="18">
        <v>0</v>
      </c>
      <c r="AC28" s="18">
        <v>0</v>
      </c>
      <c r="AD28" s="18">
        <v>0</v>
      </c>
      <c r="AE28" s="18">
        <v>0</v>
      </c>
      <c r="AF28" s="18">
        <v>0</v>
      </c>
      <c r="AG28" s="18">
        <v>0</v>
      </c>
      <c r="AH28" s="18">
        <v>0</v>
      </c>
      <c r="AI28" s="18">
        <v>0</v>
      </c>
      <c r="AJ28" s="286">
        <v>0</v>
      </c>
      <c r="AK28" s="286">
        <v>0</v>
      </c>
      <c r="AL28" s="286">
        <v>0</v>
      </c>
      <c r="AM28" s="355">
        <v>0</v>
      </c>
      <c r="AN28" s="355">
        <v>0</v>
      </c>
      <c r="AO28" s="355">
        <v>0</v>
      </c>
      <c r="AP28" s="363">
        <v>0</v>
      </c>
      <c r="AQ28" s="363">
        <v>0</v>
      </c>
      <c r="AR28" s="363">
        <v>0</v>
      </c>
      <c r="AS28" s="392">
        <v>0</v>
      </c>
      <c r="AT28" s="392">
        <v>0</v>
      </c>
      <c r="AU28" s="392">
        <v>0</v>
      </c>
      <c r="AV28" s="392">
        <v>0</v>
      </c>
      <c r="AW28" s="392">
        <v>0</v>
      </c>
      <c r="AX28" s="392">
        <v>0</v>
      </c>
      <c r="AY28" s="18">
        <v>0</v>
      </c>
      <c r="AZ28" s="18">
        <v>0</v>
      </c>
      <c r="BA28" s="18">
        <v>0</v>
      </c>
      <c r="BB28" s="18">
        <v>0</v>
      </c>
      <c r="BC28" s="18">
        <v>0</v>
      </c>
      <c r="BD28" s="18">
        <v>0</v>
      </c>
      <c r="BE28" s="18">
        <v>0</v>
      </c>
      <c r="BF28" s="18">
        <v>0</v>
      </c>
      <c r="BG28" s="18">
        <v>0</v>
      </c>
      <c r="BH28" s="100">
        <v>0</v>
      </c>
      <c r="BI28" s="100">
        <v>0</v>
      </c>
      <c r="BJ28" s="100">
        <v>0</v>
      </c>
      <c r="BK28" s="18">
        <v>0</v>
      </c>
      <c r="BL28" s="18">
        <v>0</v>
      </c>
      <c r="BM28" s="18">
        <v>0</v>
      </c>
      <c r="BN28" s="18">
        <v>0</v>
      </c>
      <c r="BO28" s="18">
        <v>0</v>
      </c>
      <c r="BP28" s="18">
        <v>0</v>
      </c>
      <c r="BQ28" s="18">
        <v>0</v>
      </c>
      <c r="BR28" s="18">
        <v>0</v>
      </c>
      <c r="BS28" s="18">
        <v>0</v>
      </c>
      <c r="BT28" s="18">
        <v>0</v>
      </c>
      <c r="BU28" s="18">
        <v>0</v>
      </c>
      <c r="BV28" s="18">
        <v>0</v>
      </c>
      <c r="BW28" s="18">
        <v>0</v>
      </c>
      <c r="BX28" s="18">
        <v>0</v>
      </c>
      <c r="BY28" s="18">
        <v>0</v>
      </c>
      <c r="BZ28" s="18"/>
      <c r="CA28" s="18"/>
      <c r="CB28" s="18"/>
    </row>
    <row r="29" spans="1:82" ht="15" x14ac:dyDescent="0.2">
      <c r="A29" s="15" t="s">
        <v>2313</v>
      </c>
      <c r="B29" s="15">
        <v>1</v>
      </c>
      <c r="C29" s="12" t="s">
        <v>3303</v>
      </c>
      <c r="D29" s="13" t="s">
        <v>3538</v>
      </c>
      <c r="E29" s="13" t="s">
        <v>2182</v>
      </c>
      <c r="F29" s="36">
        <v>40583</v>
      </c>
      <c r="G29" s="36">
        <v>38831</v>
      </c>
      <c r="H29" s="15" t="s">
        <v>3304</v>
      </c>
      <c r="I29" s="18">
        <v>27</v>
      </c>
      <c r="J29" s="18">
        <v>27</v>
      </c>
      <c r="K29" s="18">
        <v>0</v>
      </c>
      <c r="L29" s="18">
        <v>0</v>
      </c>
      <c r="M29" s="18">
        <v>0</v>
      </c>
      <c r="N29" s="18">
        <v>0</v>
      </c>
      <c r="O29" s="18">
        <v>0</v>
      </c>
      <c r="P29" s="18">
        <v>0</v>
      </c>
      <c r="Q29" s="18">
        <v>0</v>
      </c>
      <c r="R29" s="18">
        <v>0</v>
      </c>
      <c r="S29" s="18">
        <v>0</v>
      </c>
      <c r="T29" s="18">
        <v>0</v>
      </c>
      <c r="U29" s="18">
        <v>0</v>
      </c>
      <c r="V29" s="18">
        <v>0</v>
      </c>
      <c r="W29" s="18">
        <v>0</v>
      </c>
      <c r="X29" s="18">
        <v>0</v>
      </c>
      <c r="Y29" s="18">
        <v>0</v>
      </c>
      <c r="Z29" s="18">
        <v>0</v>
      </c>
      <c r="AA29" s="18">
        <v>0</v>
      </c>
      <c r="AB29" s="18">
        <v>0</v>
      </c>
      <c r="AC29" s="18">
        <v>0</v>
      </c>
      <c r="AD29" s="18">
        <v>0</v>
      </c>
      <c r="AE29" s="18">
        <v>0</v>
      </c>
      <c r="AF29" s="18">
        <v>0</v>
      </c>
      <c r="AG29" s="18">
        <v>0</v>
      </c>
      <c r="AH29" s="18">
        <v>0</v>
      </c>
      <c r="AI29" s="18">
        <v>0</v>
      </c>
      <c r="AJ29" s="286">
        <v>0</v>
      </c>
      <c r="AK29" s="286">
        <v>0</v>
      </c>
      <c r="AL29" s="286">
        <v>0</v>
      </c>
      <c r="AM29" s="355">
        <v>0</v>
      </c>
      <c r="AN29" s="355">
        <v>0</v>
      </c>
      <c r="AO29" s="355">
        <v>0</v>
      </c>
      <c r="AP29" s="363">
        <v>0</v>
      </c>
      <c r="AQ29" s="363">
        <v>0</v>
      </c>
      <c r="AR29" s="363">
        <v>0</v>
      </c>
      <c r="AS29" s="392">
        <v>0</v>
      </c>
      <c r="AT29" s="392">
        <v>0</v>
      </c>
      <c r="AU29" s="392">
        <v>0</v>
      </c>
      <c r="AV29" s="392">
        <v>0</v>
      </c>
      <c r="AW29" s="392">
        <v>0</v>
      </c>
      <c r="AX29" s="392">
        <v>0</v>
      </c>
      <c r="AY29" s="18">
        <v>0</v>
      </c>
      <c r="AZ29" s="18">
        <v>0</v>
      </c>
      <c r="BA29" s="18">
        <v>0</v>
      </c>
      <c r="BB29" s="18">
        <v>0</v>
      </c>
      <c r="BC29" s="18">
        <v>0</v>
      </c>
      <c r="BD29" s="18">
        <v>0</v>
      </c>
      <c r="BE29" s="18">
        <v>0</v>
      </c>
      <c r="BF29" s="18">
        <v>0</v>
      </c>
      <c r="BG29" s="18">
        <v>0</v>
      </c>
      <c r="BH29" s="100">
        <v>0</v>
      </c>
      <c r="BI29" s="100">
        <v>0</v>
      </c>
      <c r="BJ29" s="100">
        <v>0</v>
      </c>
      <c r="BK29" s="18">
        <v>0</v>
      </c>
      <c r="BL29" s="18">
        <v>0</v>
      </c>
      <c r="BM29" s="18">
        <v>0</v>
      </c>
      <c r="BN29" s="18">
        <v>0</v>
      </c>
      <c r="BO29" s="18">
        <v>0</v>
      </c>
      <c r="BP29" s="18">
        <v>0</v>
      </c>
      <c r="BQ29" s="18">
        <v>0</v>
      </c>
      <c r="BR29" s="18">
        <v>0</v>
      </c>
      <c r="BS29" s="18">
        <v>0</v>
      </c>
      <c r="BT29" s="18">
        <v>0</v>
      </c>
      <c r="BU29" s="18">
        <v>0</v>
      </c>
      <c r="BV29" s="18">
        <v>0</v>
      </c>
      <c r="BW29" s="18">
        <v>0</v>
      </c>
      <c r="BX29" s="18">
        <v>0</v>
      </c>
      <c r="BY29" s="18">
        <v>0</v>
      </c>
      <c r="BZ29" s="18"/>
      <c r="CA29" s="18"/>
      <c r="CB29" s="18"/>
    </row>
    <row r="30" spans="1:82" ht="15" x14ac:dyDescent="0.2">
      <c r="A30" s="15" t="s">
        <v>2313</v>
      </c>
      <c r="B30" s="15">
        <v>1</v>
      </c>
      <c r="C30" s="12" t="s">
        <v>4113</v>
      </c>
      <c r="D30" s="13" t="s">
        <v>3538</v>
      </c>
      <c r="E30" s="13" t="s">
        <v>2340</v>
      </c>
      <c r="F30" s="36"/>
      <c r="G30" s="36">
        <v>40660</v>
      </c>
      <c r="H30" s="15" t="s">
        <v>4114</v>
      </c>
      <c r="I30" s="18">
        <v>0</v>
      </c>
      <c r="J30" s="18">
        <v>0</v>
      </c>
      <c r="K30" s="18">
        <v>0</v>
      </c>
      <c r="L30" s="18">
        <v>0</v>
      </c>
      <c r="M30" s="18">
        <v>0</v>
      </c>
      <c r="N30" s="18">
        <v>0</v>
      </c>
      <c r="O30" s="18">
        <v>0</v>
      </c>
      <c r="P30" s="18">
        <v>0</v>
      </c>
      <c r="Q30" s="18">
        <v>0</v>
      </c>
      <c r="R30" s="18">
        <v>4</v>
      </c>
      <c r="S30" s="18">
        <v>4</v>
      </c>
      <c r="T30" s="18">
        <v>0</v>
      </c>
      <c r="U30" s="18">
        <v>6</v>
      </c>
      <c r="V30" s="18">
        <v>6</v>
      </c>
      <c r="W30" s="18">
        <v>0</v>
      </c>
      <c r="X30" s="18">
        <v>0</v>
      </c>
      <c r="Y30" s="18">
        <v>0</v>
      </c>
      <c r="Z30" s="18">
        <v>0</v>
      </c>
      <c r="AA30" s="18">
        <v>2</v>
      </c>
      <c r="AB30" s="18">
        <v>2</v>
      </c>
      <c r="AC30" s="18">
        <v>0</v>
      </c>
      <c r="AD30" s="18">
        <v>3</v>
      </c>
      <c r="AE30" s="18">
        <v>3</v>
      </c>
      <c r="AF30" s="18">
        <v>0</v>
      </c>
      <c r="AG30" s="18">
        <v>0</v>
      </c>
      <c r="AH30" s="18">
        <v>0</v>
      </c>
      <c r="AI30" s="18">
        <v>0</v>
      </c>
      <c r="AJ30" s="286">
        <v>0</v>
      </c>
      <c r="AK30" s="286">
        <v>0</v>
      </c>
      <c r="AL30" s="286">
        <v>0</v>
      </c>
      <c r="AM30" s="355">
        <v>0</v>
      </c>
      <c r="AN30" s="355">
        <v>0</v>
      </c>
      <c r="AO30" s="355">
        <v>0</v>
      </c>
      <c r="AP30" s="363">
        <v>0</v>
      </c>
      <c r="AQ30" s="363">
        <v>0</v>
      </c>
      <c r="AR30" s="363">
        <v>0</v>
      </c>
      <c r="AS30" s="392">
        <v>1</v>
      </c>
      <c r="AT30" s="392">
        <v>1</v>
      </c>
      <c r="AU30" s="392">
        <v>0</v>
      </c>
      <c r="AV30" s="392">
        <v>4</v>
      </c>
      <c r="AW30" s="392">
        <v>4</v>
      </c>
      <c r="AX30" s="392">
        <v>0</v>
      </c>
      <c r="AY30" s="18">
        <v>4</v>
      </c>
      <c r="AZ30" s="18">
        <v>4</v>
      </c>
      <c r="BA30" s="18">
        <v>0</v>
      </c>
      <c r="BB30" s="18">
        <v>0</v>
      </c>
      <c r="BC30" s="18">
        <v>0</v>
      </c>
      <c r="BD30" s="18">
        <v>0</v>
      </c>
      <c r="BE30" s="18">
        <v>3</v>
      </c>
      <c r="BF30" s="18">
        <v>3</v>
      </c>
      <c r="BG30" s="18">
        <v>0</v>
      </c>
      <c r="BH30" s="100">
        <v>0</v>
      </c>
      <c r="BI30" s="100">
        <v>0</v>
      </c>
      <c r="BJ30" s="100">
        <v>0</v>
      </c>
      <c r="BK30" s="18">
        <v>0</v>
      </c>
      <c r="BL30" s="18">
        <v>0</v>
      </c>
      <c r="BM30" s="18">
        <v>0</v>
      </c>
      <c r="BN30" s="18">
        <v>0</v>
      </c>
      <c r="BO30" s="18">
        <v>0</v>
      </c>
      <c r="BP30" s="18">
        <v>0</v>
      </c>
      <c r="BQ30" s="18">
        <v>1</v>
      </c>
      <c r="BR30" s="18">
        <v>1</v>
      </c>
      <c r="BS30" s="18">
        <v>0</v>
      </c>
      <c r="BT30" s="18">
        <v>0</v>
      </c>
      <c r="BU30" s="18">
        <v>0</v>
      </c>
      <c r="BV30" s="18">
        <v>0</v>
      </c>
      <c r="BW30" s="18">
        <v>0</v>
      </c>
      <c r="BX30" s="18">
        <v>0</v>
      </c>
      <c r="BY30" s="18">
        <v>0</v>
      </c>
      <c r="BZ30" s="18"/>
      <c r="CA30" s="18"/>
      <c r="CB30" s="18"/>
    </row>
    <row r="31" spans="1:82" ht="15" x14ac:dyDescent="0.2">
      <c r="A31" s="15" t="s">
        <v>2313</v>
      </c>
      <c r="B31" s="13">
        <v>1</v>
      </c>
      <c r="C31" s="12" t="s">
        <v>386</v>
      </c>
      <c r="D31" s="13" t="s">
        <v>3538</v>
      </c>
      <c r="E31" s="13" t="s">
        <v>2185</v>
      </c>
      <c r="F31" s="36">
        <v>40533</v>
      </c>
      <c r="G31" s="36">
        <v>38831</v>
      </c>
      <c r="H31" s="13" t="s">
        <v>387</v>
      </c>
      <c r="I31" s="18">
        <v>18</v>
      </c>
      <c r="J31" s="18">
        <v>18</v>
      </c>
      <c r="K31" s="18">
        <v>0</v>
      </c>
      <c r="L31" s="18">
        <v>30</v>
      </c>
      <c r="M31" s="18">
        <v>30</v>
      </c>
      <c r="N31" s="18">
        <v>0</v>
      </c>
      <c r="O31" s="18">
        <v>24</v>
      </c>
      <c r="P31" s="18">
        <v>24</v>
      </c>
      <c r="Q31" s="18">
        <v>0</v>
      </c>
      <c r="R31" s="18">
        <v>24</v>
      </c>
      <c r="S31" s="18">
        <v>24</v>
      </c>
      <c r="T31" s="18">
        <v>0</v>
      </c>
      <c r="U31" s="18">
        <v>24</v>
      </c>
      <c r="V31" s="18">
        <v>24</v>
      </c>
      <c r="W31" s="18">
        <v>0</v>
      </c>
      <c r="X31" s="18">
        <v>24</v>
      </c>
      <c r="Y31" s="18">
        <v>24</v>
      </c>
      <c r="Z31" s="18">
        <v>0</v>
      </c>
      <c r="AA31" s="18">
        <v>30</v>
      </c>
      <c r="AB31" s="18">
        <v>30</v>
      </c>
      <c r="AC31" s="18">
        <v>0</v>
      </c>
      <c r="AD31" s="18">
        <v>24</v>
      </c>
      <c r="AE31" s="18">
        <v>24</v>
      </c>
      <c r="AF31" s="18">
        <v>0</v>
      </c>
      <c r="AG31" s="18">
        <v>30</v>
      </c>
      <c r="AH31" s="18">
        <v>30</v>
      </c>
      <c r="AI31" s="18">
        <v>0</v>
      </c>
      <c r="AJ31" s="286">
        <v>24</v>
      </c>
      <c r="AK31" s="286">
        <v>24</v>
      </c>
      <c r="AL31" s="286">
        <v>0</v>
      </c>
      <c r="AM31" s="355">
        <v>24</v>
      </c>
      <c r="AN31" s="355">
        <v>24</v>
      </c>
      <c r="AO31" s="355">
        <v>0</v>
      </c>
      <c r="AP31" s="363">
        <v>24</v>
      </c>
      <c r="AQ31" s="363">
        <v>24</v>
      </c>
      <c r="AR31" s="363">
        <v>0</v>
      </c>
      <c r="AS31" s="392">
        <v>30</v>
      </c>
      <c r="AT31" s="392">
        <v>30</v>
      </c>
      <c r="AU31" s="392">
        <v>0</v>
      </c>
      <c r="AV31" s="392">
        <v>30</v>
      </c>
      <c r="AW31" s="392">
        <v>30</v>
      </c>
      <c r="AX31" s="392">
        <v>0</v>
      </c>
      <c r="AY31" s="18">
        <v>24</v>
      </c>
      <c r="AZ31" s="18">
        <v>24</v>
      </c>
      <c r="BA31" s="18">
        <v>0</v>
      </c>
      <c r="BB31" s="18">
        <v>24</v>
      </c>
      <c r="BC31" s="18">
        <v>24</v>
      </c>
      <c r="BD31" s="18">
        <v>0</v>
      </c>
      <c r="BE31" s="18">
        <v>24</v>
      </c>
      <c r="BF31" s="18">
        <v>24</v>
      </c>
      <c r="BG31" s="18">
        <v>0</v>
      </c>
      <c r="BH31" s="100">
        <v>30</v>
      </c>
      <c r="BI31" s="100">
        <v>30</v>
      </c>
      <c r="BJ31" s="100">
        <v>0</v>
      </c>
      <c r="BK31" s="18">
        <v>24</v>
      </c>
      <c r="BL31" s="18">
        <v>24</v>
      </c>
      <c r="BM31" s="18">
        <v>0</v>
      </c>
      <c r="BN31" s="18">
        <v>30</v>
      </c>
      <c r="BO31" s="18">
        <v>30</v>
      </c>
      <c r="BP31" s="18">
        <v>0</v>
      </c>
      <c r="BQ31" s="18">
        <v>24</v>
      </c>
      <c r="BR31" s="18">
        <v>24</v>
      </c>
      <c r="BS31" s="18">
        <v>0</v>
      </c>
      <c r="BT31" s="18">
        <v>24</v>
      </c>
      <c r="BU31" s="18">
        <v>24</v>
      </c>
      <c r="BV31" s="18">
        <v>0</v>
      </c>
      <c r="BW31" s="18">
        <v>24</v>
      </c>
      <c r="BX31" s="18">
        <v>24</v>
      </c>
      <c r="BY31" s="18">
        <v>0</v>
      </c>
      <c r="BZ31" s="18"/>
      <c r="CA31" s="18"/>
      <c r="CB31" s="18"/>
      <c r="CD31" s="137"/>
    </row>
    <row r="32" spans="1:82" ht="15" x14ac:dyDescent="0.2">
      <c r="A32" s="15" t="s">
        <v>2313</v>
      </c>
      <c r="B32" s="15">
        <v>1</v>
      </c>
      <c r="C32" s="12" t="s">
        <v>388</v>
      </c>
      <c r="D32" s="13" t="s">
        <v>3538</v>
      </c>
      <c r="E32" s="15" t="s">
        <v>2822</v>
      </c>
      <c r="F32" s="36">
        <v>40581</v>
      </c>
      <c r="G32" s="85">
        <v>39051</v>
      </c>
      <c r="H32" s="15" t="s">
        <v>2263</v>
      </c>
      <c r="I32" s="18">
        <v>21</v>
      </c>
      <c r="J32" s="18">
        <v>21</v>
      </c>
      <c r="K32" s="18">
        <v>0</v>
      </c>
      <c r="L32" s="18">
        <v>35</v>
      </c>
      <c r="M32" s="18">
        <v>35</v>
      </c>
      <c r="N32" s="18">
        <v>0</v>
      </c>
      <c r="O32" s="18">
        <v>28</v>
      </c>
      <c r="P32" s="18">
        <v>28</v>
      </c>
      <c r="Q32" s="18">
        <v>0</v>
      </c>
      <c r="R32" s="18">
        <v>28</v>
      </c>
      <c r="S32" s="18">
        <v>28</v>
      </c>
      <c r="T32" s="18">
        <v>0</v>
      </c>
      <c r="U32" s="18">
        <v>28</v>
      </c>
      <c r="V32" s="18">
        <v>28</v>
      </c>
      <c r="W32" s="18">
        <v>0</v>
      </c>
      <c r="X32" s="18">
        <v>28</v>
      </c>
      <c r="Y32" s="18">
        <v>28</v>
      </c>
      <c r="Z32" s="18">
        <v>0</v>
      </c>
      <c r="AA32" s="18">
        <v>35</v>
      </c>
      <c r="AB32" s="18">
        <v>35</v>
      </c>
      <c r="AC32" s="18">
        <v>0</v>
      </c>
      <c r="AD32" s="18">
        <v>28</v>
      </c>
      <c r="AE32" s="18">
        <v>28</v>
      </c>
      <c r="AF32" s="18">
        <v>0</v>
      </c>
      <c r="AG32" s="18">
        <v>35</v>
      </c>
      <c r="AH32" s="18">
        <v>35</v>
      </c>
      <c r="AI32" s="18">
        <v>0</v>
      </c>
      <c r="AJ32" s="286">
        <v>28</v>
      </c>
      <c r="AK32" s="286">
        <v>28</v>
      </c>
      <c r="AL32" s="286">
        <v>0</v>
      </c>
      <c r="AM32" s="355">
        <v>28</v>
      </c>
      <c r="AN32" s="355">
        <v>28</v>
      </c>
      <c r="AO32" s="355">
        <v>0</v>
      </c>
      <c r="AP32" s="363">
        <v>28</v>
      </c>
      <c r="AQ32" s="363">
        <v>28</v>
      </c>
      <c r="AR32" s="363">
        <v>0</v>
      </c>
      <c r="AS32" s="392">
        <v>35</v>
      </c>
      <c r="AT32" s="392">
        <v>35</v>
      </c>
      <c r="AU32" s="392">
        <v>0</v>
      </c>
      <c r="AV32" s="392">
        <v>35</v>
      </c>
      <c r="AW32" s="392">
        <v>35</v>
      </c>
      <c r="AX32" s="392">
        <v>0</v>
      </c>
      <c r="AY32" s="18">
        <v>28</v>
      </c>
      <c r="AZ32" s="18">
        <v>28</v>
      </c>
      <c r="BA32" s="18">
        <v>0</v>
      </c>
      <c r="BB32" s="18">
        <v>28</v>
      </c>
      <c r="BC32" s="18">
        <v>28</v>
      </c>
      <c r="BD32" s="18">
        <v>0</v>
      </c>
      <c r="BE32" s="18">
        <v>28</v>
      </c>
      <c r="BF32" s="18">
        <v>28</v>
      </c>
      <c r="BG32" s="18">
        <v>0</v>
      </c>
      <c r="BH32" s="100">
        <v>35</v>
      </c>
      <c r="BI32" s="100">
        <v>35</v>
      </c>
      <c r="BJ32" s="100">
        <v>0</v>
      </c>
      <c r="BK32" s="18">
        <v>28</v>
      </c>
      <c r="BL32" s="18">
        <v>28</v>
      </c>
      <c r="BM32" s="18">
        <v>0</v>
      </c>
      <c r="BN32" s="18">
        <v>35</v>
      </c>
      <c r="BO32" s="18">
        <v>35</v>
      </c>
      <c r="BP32" s="18">
        <v>0</v>
      </c>
      <c r="BQ32" s="18">
        <v>28</v>
      </c>
      <c r="BR32" s="18">
        <v>28</v>
      </c>
      <c r="BS32" s="18">
        <v>0</v>
      </c>
      <c r="BT32" s="18">
        <v>28</v>
      </c>
      <c r="BU32" s="18">
        <v>28</v>
      </c>
      <c r="BV32" s="18">
        <v>0</v>
      </c>
      <c r="BW32" s="18">
        <v>28</v>
      </c>
      <c r="BX32" s="18">
        <v>28</v>
      </c>
      <c r="BY32" s="18">
        <v>0</v>
      </c>
      <c r="BZ32" s="18"/>
      <c r="CA32" s="18"/>
      <c r="CB32" s="18"/>
    </row>
    <row r="33" spans="1:82" ht="15" x14ac:dyDescent="0.2">
      <c r="A33" s="13" t="s">
        <v>2313</v>
      </c>
      <c r="B33" s="13">
        <v>1</v>
      </c>
      <c r="C33" s="12" t="s">
        <v>2264</v>
      </c>
      <c r="D33" s="13" t="s">
        <v>3538</v>
      </c>
      <c r="E33" s="13" t="s">
        <v>594</v>
      </c>
      <c r="F33" s="36">
        <v>40668</v>
      </c>
      <c r="G33" s="36">
        <v>39268</v>
      </c>
      <c r="H33" s="13" t="s">
        <v>383</v>
      </c>
      <c r="I33" s="18">
        <v>24</v>
      </c>
      <c r="J33" s="18">
        <v>24</v>
      </c>
      <c r="K33" s="18">
        <v>0</v>
      </c>
      <c r="L33" s="18">
        <v>24</v>
      </c>
      <c r="M33" s="18">
        <v>24</v>
      </c>
      <c r="N33" s="18">
        <v>0</v>
      </c>
      <c r="O33" s="18">
        <v>24</v>
      </c>
      <c r="P33" s="18">
        <v>24</v>
      </c>
      <c r="Q33" s="18">
        <v>0</v>
      </c>
      <c r="R33" s="18">
        <v>24</v>
      </c>
      <c r="S33" s="18">
        <v>24</v>
      </c>
      <c r="T33" s="18">
        <v>0</v>
      </c>
      <c r="U33" s="18">
        <v>24</v>
      </c>
      <c r="V33" s="18">
        <v>24</v>
      </c>
      <c r="W33" s="18">
        <v>0</v>
      </c>
      <c r="X33" s="18">
        <v>36</v>
      </c>
      <c r="Y33" s="18">
        <v>36</v>
      </c>
      <c r="Z33" s="18">
        <v>0</v>
      </c>
      <c r="AA33" s="18">
        <v>36</v>
      </c>
      <c r="AB33" s="18">
        <v>36</v>
      </c>
      <c r="AC33" s="18">
        <v>0</v>
      </c>
      <c r="AD33" s="18">
        <v>12</v>
      </c>
      <c r="AE33" s="18">
        <v>12</v>
      </c>
      <c r="AF33" s="18">
        <v>0</v>
      </c>
      <c r="AG33" s="18">
        <v>0</v>
      </c>
      <c r="AH33" s="18">
        <v>0</v>
      </c>
      <c r="AI33" s="18">
        <v>0</v>
      </c>
      <c r="AJ33" s="286">
        <v>0</v>
      </c>
      <c r="AK33" s="286">
        <v>0</v>
      </c>
      <c r="AL33" s="286">
        <v>0</v>
      </c>
      <c r="AM33" s="355">
        <v>0</v>
      </c>
      <c r="AN33" s="355">
        <v>0</v>
      </c>
      <c r="AO33" s="355">
        <v>0</v>
      </c>
      <c r="AP33" s="363">
        <v>0</v>
      </c>
      <c r="AQ33" s="363">
        <v>0</v>
      </c>
      <c r="AR33" s="363">
        <v>0</v>
      </c>
      <c r="AS33" s="392">
        <v>0</v>
      </c>
      <c r="AT33" s="392">
        <v>0</v>
      </c>
      <c r="AU33" s="392">
        <v>0</v>
      </c>
      <c r="AV33" s="392">
        <v>0</v>
      </c>
      <c r="AW33" s="392">
        <v>0</v>
      </c>
      <c r="AX33" s="392">
        <v>0</v>
      </c>
      <c r="AY33" s="18">
        <v>12</v>
      </c>
      <c r="AZ33" s="18">
        <v>12</v>
      </c>
      <c r="BA33" s="18">
        <v>0</v>
      </c>
      <c r="BB33" s="18">
        <v>0</v>
      </c>
      <c r="BC33" s="18">
        <v>0</v>
      </c>
      <c r="BD33" s="18">
        <v>0</v>
      </c>
      <c r="BE33" s="18">
        <v>0</v>
      </c>
      <c r="BF33" s="18">
        <v>0</v>
      </c>
      <c r="BG33" s="18">
        <v>0</v>
      </c>
      <c r="BH33" s="100">
        <v>0</v>
      </c>
      <c r="BI33" s="100">
        <v>0</v>
      </c>
      <c r="BJ33" s="100">
        <v>0</v>
      </c>
      <c r="BK33" s="18">
        <v>0</v>
      </c>
      <c r="BL33" s="18">
        <v>0</v>
      </c>
      <c r="BM33" s="18">
        <v>0</v>
      </c>
      <c r="BN33" s="18">
        <v>0</v>
      </c>
      <c r="BO33" s="18">
        <v>0</v>
      </c>
      <c r="BP33" s="18">
        <v>0</v>
      </c>
      <c r="BQ33" s="18">
        <v>0</v>
      </c>
      <c r="BR33" s="18">
        <v>0</v>
      </c>
      <c r="BS33" s="18">
        <v>0</v>
      </c>
      <c r="BT33" s="18">
        <v>0</v>
      </c>
      <c r="BU33" s="18">
        <v>0</v>
      </c>
      <c r="BV33" s="18">
        <v>0</v>
      </c>
      <c r="BW33" s="18">
        <v>0</v>
      </c>
      <c r="BX33" s="18">
        <v>0</v>
      </c>
      <c r="BY33" s="18">
        <v>0</v>
      </c>
      <c r="BZ33" s="18"/>
      <c r="CA33" s="18"/>
      <c r="CB33" s="18"/>
    </row>
    <row r="34" spans="1:82" ht="15" x14ac:dyDescent="0.2">
      <c r="A34" s="13" t="s">
        <v>2313</v>
      </c>
      <c r="B34" s="13">
        <v>1</v>
      </c>
      <c r="C34" s="12" t="s">
        <v>384</v>
      </c>
      <c r="D34" s="13" t="s">
        <v>3538</v>
      </c>
      <c r="E34" s="13" t="s">
        <v>2185</v>
      </c>
      <c r="F34" s="36">
        <v>40668</v>
      </c>
      <c r="G34" s="36">
        <v>39093</v>
      </c>
      <c r="H34" s="13" t="s">
        <v>385</v>
      </c>
      <c r="I34" s="18">
        <v>24</v>
      </c>
      <c r="J34" s="18">
        <v>24</v>
      </c>
      <c r="K34" s="18">
        <v>0</v>
      </c>
      <c r="L34" s="18">
        <v>24</v>
      </c>
      <c r="M34" s="18">
        <v>24</v>
      </c>
      <c r="N34" s="18">
        <v>0</v>
      </c>
      <c r="O34" s="18">
        <v>24</v>
      </c>
      <c r="P34" s="18">
        <v>24</v>
      </c>
      <c r="Q34" s="18">
        <v>0</v>
      </c>
      <c r="R34" s="18">
        <v>24</v>
      </c>
      <c r="S34" s="18">
        <v>24</v>
      </c>
      <c r="T34" s="18">
        <v>0</v>
      </c>
      <c r="U34" s="18">
        <v>24</v>
      </c>
      <c r="V34" s="18">
        <v>24</v>
      </c>
      <c r="W34" s="18">
        <v>0</v>
      </c>
      <c r="X34" s="18">
        <v>36</v>
      </c>
      <c r="Y34" s="18">
        <v>36</v>
      </c>
      <c r="Z34" s="18">
        <v>0</v>
      </c>
      <c r="AA34" s="18">
        <v>36</v>
      </c>
      <c r="AB34" s="18">
        <v>36</v>
      </c>
      <c r="AC34" s="18">
        <v>0</v>
      </c>
      <c r="AD34" s="18">
        <v>12</v>
      </c>
      <c r="AE34" s="18">
        <v>12</v>
      </c>
      <c r="AF34" s="18">
        <v>0</v>
      </c>
      <c r="AG34" s="18">
        <v>0</v>
      </c>
      <c r="AH34" s="18">
        <v>0</v>
      </c>
      <c r="AI34" s="18">
        <v>0</v>
      </c>
      <c r="AJ34" s="286">
        <v>0</v>
      </c>
      <c r="AK34" s="286">
        <v>0</v>
      </c>
      <c r="AL34" s="286">
        <v>0</v>
      </c>
      <c r="AM34" s="355">
        <v>0</v>
      </c>
      <c r="AN34" s="355">
        <v>0</v>
      </c>
      <c r="AO34" s="355">
        <v>0</v>
      </c>
      <c r="AP34" s="363">
        <v>0</v>
      </c>
      <c r="AQ34" s="363">
        <v>0</v>
      </c>
      <c r="AR34" s="363">
        <v>0</v>
      </c>
      <c r="AS34" s="392">
        <v>0</v>
      </c>
      <c r="AT34" s="392">
        <v>0</v>
      </c>
      <c r="AU34" s="392">
        <v>0</v>
      </c>
      <c r="AV34" s="392">
        <v>0</v>
      </c>
      <c r="AW34" s="392">
        <v>0</v>
      </c>
      <c r="AX34" s="392">
        <v>0</v>
      </c>
      <c r="AY34" s="18">
        <v>12</v>
      </c>
      <c r="AZ34" s="18">
        <v>12</v>
      </c>
      <c r="BA34" s="18">
        <v>0</v>
      </c>
      <c r="BB34" s="18">
        <v>0</v>
      </c>
      <c r="BC34" s="18">
        <v>0</v>
      </c>
      <c r="BD34" s="18">
        <v>0</v>
      </c>
      <c r="BE34" s="18">
        <v>0</v>
      </c>
      <c r="BF34" s="18">
        <v>0</v>
      </c>
      <c r="BG34" s="18">
        <v>0</v>
      </c>
      <c r="BH34" s="100">
        <v>0</v>
      </c>
      <c r="BI34" s="100">
        <v>0</v>
      </c>
      <c r="BJ34" s="100">
        <v>0</v>
      </c>
      <c r="BK34" s="18">
        <v>0</v>
      </c>
      <c r="BL34" s="18">
        <v>0</v>
      </c>
      <c r="BM34" s="18">
        <v>0</v>
      </c>
      <c r="BN34" s="18">
        <v>0</v>
      </c>
      <c r="BO34" s="18">
        <v>0</v>
      </c>
      <c r="BP34" s="18">
        <v>0</v>
      </c>
      <c r="BQ34" s="18">
        <v>0</v>
      </c>
      <c r="BR34" s="18">
        <v>0</v>
      </c>
      <c r="BS34" s="18">
        <v>0</v>
      </c>
      <c r="BT34" s="18">
        <v>0</v>
      </c>
      <c r="BU34" s="18">
        <v>0</v>
      </c>
      <c r="BV34" s="18">
        <v>0</v>
      </c>
      <c r="BW34" s="18">
        <v>0</v>
      </c>
      <c r="BX34" s="18">
        <v>0</v>
      </c>
      <c r="BY34" s="18">
        <v>0</v>
      </c>
      <c r="BZ34" s="18"/>
      <c r="CA34" s="18"/>
      <c r="CB34" s="18"/>
    </row>
    <row r="35" spans="1:82" ht="15" x14ac:dyDescent="0.25">
      <c r="A35" s="58" t="s">
        <v>2313</v>
      </c>
      <c r="B35" s="58">
        <v>1</v>
      </c>
      <c r="C35" s="52" t="s">
        <v>1200</v>
      </c>
      <c r="D35" s="17" t="s">
        <v>3538</v>
      </c>
      <c r="E35" s="17" t="s">
        <v>3540</v>
      </c>
      <c r="F35" s="85">
        <v>40283</v>
      </c>
      <c r="G35" s="53">
        <v>38831</v>
      </c>
      <c r="H35" s="17" t="s">
        <v>1201</v>
      </c>
      <c r="I35" s="18">
        <v>0</v>
      </c>
      <c r="J35" s="18">
        <v>0</v>
      </c>
      <c r="K35" s="18">
        <v>0</v>
      </c>
      <c r="L35" s="18">
        <v>0</v>
      </c>
      <c r="M35" s="18">
        <v>0</v>
      </c>
      <c r="N35" s="18">
        <v>0</v>
      </c>
      <c r="O35" s="18">
        <v>2</v>
      </c>
      <c r="P35" s="18">
        <v>2</v>
      </c>
      <c r="Q35" s="18">
        <v>0</v>
      </c>
      <c r="R35" s="18">
        <v>1</v>
      </c>
      <c r="S35" s="18">
        <v>1</v>
      </c>
      <c r="T35" s="18">
        <v>0</v>
      </c>
      <c r="U35" s="18">
        <v>0</v>
      </c>
      <c r="V35" s="18">
        <v>0</v>
      </c>
      <c r="W35" s="18">
        <v>0</v>
      </c>
      <c r="X35" s="18">
        <v>0</v>
      </c>
      <c r="Y35" s="18">
        <v>0</v>
      </c>
      <c r="Z35" s="18">
        <v>0</v>
      </c>
      <c r="AA35" s="18">
        <v>0</v>
      </c>
      <c r="AB35" s="18">
        <v>0</v>
      </c>
      <c r="AC35" s="18">
        <v>0</v>
      </c>
      <c r="AD35" s="18">
        <v>0</v>
      </c>
      <c r="AE35" s="18">
        <v>0</v>
      </c>
      <c r="AF35" s="18">
        <v>0</v>
      </c>
      <c r="AG35" s="18">
        <v>0</v>
      </c>
      <c r="AH35" s="18">
        <v>0</v>
      </c>
      <c r="AI35" s="18">
        <v>0</v>
      </c>
      <c r="AJ35" s="286">
        <v>0</v>
      </c>
      <c r="AK35" s="286">
        <v>0</v>
      </c>
      <c r="AL35" s="286">
        <v>0</v>
      </c>
      <c r="AM35" s="355">
        <v>0</v>
      </c>
      <c r="AN35" s="355">
        <v>0</v>
      </c>
      <c r="AO35" s="355">
        <v>0</v>
      </c>
      <c r="AP35" s="363">
        <v>0</v>
      </c>
      <c r="AQ35" s="363">
        <v>0</v>
      </c>
      <c r="AR35" s="363">
        <v>0</v>
      </c>
      <c r="AS35" s="392">
        <v>0</v>
      </c>
      <c r="AT35" s="392">
        <v>0</v>
      </c>
      <c r="AU35" s="392">
        <v>0</v>
      </c>
      <c r="AV35" s="392">
        <v>0</v>
      </c>
      <c r="AW35" s="392">
        <v>0</v>
      </c>
      <c r="AX35" s="392">
        <v>0</v>
      </c>
      <c r="AY35" s="18">
        <v>0</v>
      </c>
      <c r="AZ35" s="18">
        <v>0</v>
      </c>
      <c r="BA35" s="18">
        <v>0</v>
      </c>
      <c r="BB35" s="18">
        <v>0</v>
      </c>
      <c r="BC35" s="18">
        <v>0</v>
      </c>
      <c r="BD35" s="18">
        <v>0</v>
      </c>
      <c r="BE35" s="18">
        <v>1</v>
      </c>
      <c r="BF35" s="18">
        <v>1</v>
      </c>
      <c r="BG35" s="18">
        <v>0</v>
      </c>
      <c r="BH35" s="100">
        <v>0</v>
      </c>
      <c r="BI35" s="100">
        <v>0</v>
      </c>
      <c r="BJ35" s="100">
        <v>0</v>
      </c>
      <c r="BK35" s="18">
        <v>2</v>
      </c>
      <c r="BL35" s="18">
        <v>2</v>
      </c>
      <c r="BM35" s="18">
        <v>0</v>
      </c>
      <c r="BN35" s="18">
        <v>0</v>
      </c>
      <c r="BO35" s="18">
        <v>0</v>
      </c>
      <c r="BP35" s="18">
        <v>0</v>
      </c>
      <c r="BQ35" s="18">
        <v>0</v>
      </c>
      <c r="BR35" s="18">
        <v>0</v>
      </c>
      <c r="BS35" s="18">
        <v>0</v>
      </c>
      <c r="BT35" s="18">
        <v>0</v>
      </c>
      <c r="BU35" s="18">
        <v>0</v>
      </c>
      <c r="BV35" s="18">
        <v>0</v>
      </c>
      <c r="BW35" s="18">
        <v>0</v>
      </c>
      <c r="BX35" s="18">
        <v>0</v>
      </c>
      <c r="BY35" s="18">
        <v>0</v>
      </c>
      <c r="BZ35" s="18"/>
      <c r="CA35" s="18"/>
      <c r="CB35" s="18"/>
    </row>
    <row r="36" spans="1:82" ht="15" x14ac:dyDescent="0.25">
      <c r="A36" s="17" t="s">
        <v>2313</v>
      </c>
      <c r="B36" s="17">
        <v>1</v>
      </c>
      <c r="C36" s="52" t="s">
        <v>1900</v>
      </c>
      <c r="D36" s="17" t="s">
        <v>3538</v>
      </c>
      <c r="E36" s="17" t="s">
        <v>2822</v>
      </c>
      <c r="F36" s="83">
        <v>40555</v>
      </c>
      <c r="G36" s="53">
        <v>39609</v>
      </c>
      <c r="H36" s="17" t="s">
        <v>1901</v>
      </c>
      <c r="I36" s="18">
        <v>20</v>
      </c>
      <c r="J36" s="18">
        <v>20</v>
      </c>
      <c r="K36" s="18">
        <v>0</v>
      </c>
      <c r="L36" s="18">
        <v>0</v>
      </c>
      <c r="M36" s="18">
        <v>0</v>
      </c>
      <c r="N36" s="18">
        <v>0</v>
      </c>
      <c r="O36" s="18">
        <v>20</v>
      </c>
      <c r="P36" s="18">
        <v>20</v>
      </c>
      <c r="Q36" s="18">
        <v>0</v>
      </c>
      <c r="R36" s="18">
        <v>40</v>
      </c>
      <c r="S36" s="18">
        <v>40</v>
      </c>
      <c r="T36" s="18">
        <v>0</v>
      </c>
      <c r="U36" s="18">
        <v>20</v>
      </c>
      <c r="V36" s="18">
        <v>20</v>
      </c>
      <c r="W36" s="18">
        <v>0</v>
      </c>
      <c r="X36" s="18">
        <v>0</v>
      </c>
      <c r="Y36" s="18">
        <v>0</v>
      </c>
      <c r="Z36" s="18">
        <v>0</v>
      </c>
      <c r="AA36" s="18">
        <v>20</v>
      </c>
      <c r="AB36" s="18">
        <v>20</v>
      </c>
      <c r="AC36" s="18">
        <v>0</v>
      </c>
      <c r="AD36" s="18">
        <v>20</v>
      </c>
      <c r="AE36" s="18">
        <v>20</v>
      </c>
      <c r="AF36" s="18">
        <v>0</v>
      </c>
      <c r="AG36" s="18">
        <v>20</v>
      </c>
      <c r="AH36" s="18">
        <v>20</v>
      </c>
      <c r="AI36" s="18">
        <v>0</v>
      </c>
      <c r="AJ36" s="286">
        <v>20</v>
      </c>
      <c r="AK36" s="286">
        <v>20</v>
      </c>
      <c r="AL36" s="286">
        <v>0</v>
      </c>
      <c r="AM36" s="355">
        <v>40</v>
      </c>
      <c r="AN36" s="355">
        <v>40</v>
      </c>
      <c r="AO36" s="355">
        <v>0</v>
      </c>
      <c r="AP36" s="363">
        <v>20</v>
      </c>
      <c r="AQ36" s="363">
        <v>20</v>
      </c>
      <c r="AR36" s="363">
        <v>0</v>
      </c>
      <c r="AS36" s="392">
        <v>20</v>
      </c>
      <c r="AT36" s="392">
        <v>20</v>
      </c>
      <c r="AU36" s="392">
        <v>0</v>
      </c>
      <c r="AV36" s="392">
        <v>0</v>
      </c>
      <c r="AW36" s="392">
        <v>0</v>
      </c>
      <c r="AX36" s="392">
        <v>0</v>
      </c>
      <c r="AY36" s="18">
        <v>0</v>
      </c>
      <c r="AZ36" s="18">
        <v>0</v>
      </c>
      <c r="BA36" s="18">
        <v>0</v>
      </c>
      <c r="BB36" s="18">
        <v>0</v>
      </c>
      <c r="BC36" s="18">
        <v>0</v>
      </c>
      <c r="BD36" s="18">
        <v>0</v>
      </c>
      <c r="BE36" s="18">
        <v>20</v>
      </c>
      <c r="BF36" s="18">
        <v>20</v>
      </c>
      <c r="BG36" s="18">
        <v>0</v>
      </c>
      <c r="BH36" s="100">
        <v>20</v>
      </c>
      <c r="BI36" s="100">
        <v>20</v>
      </c>
      <c r="BJ36" s="100">
        <v>0</v>
      </c>
      <c r="BK36" s="18">
        <v>0</v>
      </c>
      <c r="BL36" s="18">
        <v>0</v>
      </c>
      <c r="BM36" s="18">
        <v>0</v>
      </c>
      <c r="BN36" s="18">
        <v>0</v>
      </c>
      <c r="BO36" s="18">
        <v>0</v>
      </c>
      <c r="BP36" s="18">
        <v>0</v>
      </c>
      <c r="BQ36" s="18">
        <v>0</v>
      </c>
      <c r="BR36" s="18">
        <v>0</v>
      </c>
      <c r="BS36" s="18">
        <v>0</v>
      </c>
      <c r="BT36" s="18">
        <v>0</v>
      </c>
      <c r="BU36" s="18">
        <v>0</v>
      </c>
      <c r="BV36" s="18">
        <v>0</v>
      </c>
      <c r="BW36" s="18">
        <v>20</v>
      </c>
      <c r="BX36" s="18">
        <v>20</v>
      </c>
      <c r="BY36" s="18">
        <v>0</v>
      </c>
      <c r="BZ36" s="18"/>
      <c r="CA36" s="18"/>
      <c r="CB36" s="18"/>
      <c r="CC36" s="92"/>
      <c r="CD36" s="92"/>
    </row>
    <row r="37" spans="1:82" ht="15" x14ac:dyDescent="0.25">
      <c r="A37" s="17" t="s">
        <v>2313</v>
      </c>
      <c r="B37" s="17">
        <v>1</v>
      </c>
      <c r="C37" s="52" t="s">
        <v>520</v>
      </c>
      <c r="D37" s="17" t="s">
        <v>3538</v>
      </c>
      <c r="E37" s="17" t="s">
        <v>2340</v>
      </c>
      <c r="F37" s="18"/>
      <c r="G37" s="53">
        <v>39717</v>
      </c>
      <c r="H37" s="17" t="s">
        <v>1199</v>
      </c>
      <c r="I37" s="18">
        <v>12</v>
      </c>
      <c r="J37" s="18">
        <v>12</v>
      </c>
      <c r="K37" s="18">
        <v>0</v>
      </c>
      <c r="L37" s="18">
        <v>0</v>
      </c>
      <c r="M37" s="18">
        <v>0</v>
      </c>
      <c r="N37" s="18">
        <v>0</v>
      </c>
      <c r="O37" s="18">
        <v>12</v>
      </c>
      <c r="P37" s="18">
        <v>12</v>
      </c>
      <c r="Q37" s="18">
        <v>0</v>
      </c>
      <c r="R37" s="18">
        <v>12</v>
      </c>
      <c r="S37" s="18">
        <v>12</v>
      </c>
      <c r="T37" s="18">
        <v>0</v>
      </c>
      <c r="U37" s="18">
        <v>0</v>
      </c>
      <c r="V37" s="18">
        <v>0</v>
      </c>
      <c r="W37" s="18">
        <v>0</v>
      </c>
      <c r="X37" s="18">
        <v>0</v>
      </c>
      <c r="Y37" s="18">
        <v>0</v>
      </c>
      <c r="Z37" s="18">
        <v>0</v>
      </c>
      <c r="AA37" s="18">
        <v>24</v>
      </c>
      <c r="AB37" s="18">
        <v>24</v>
      </c>
      <c r="AC37" s="18">
        <v>0</v>
      </c>
      <c r="AD37" s="18">
        <v>12</v>
      </c>
      <c r="AE37" s="18">
        <v>12</v>
      </c>
      <c r="AF37" s="18">
        <v>0</v>
      </c>
      <c r="AG37" s="18">
        <v>12</v>
      </c>
      <c r="AH37" s="18">
        <v>12</v>
      </c>
      <c r="AI37" s="18">
        <v>0</v>
      </c>
      <c r="AJ37" s="286">
        <v>12</v>
      </c>
      <c r="AK37" s="286">
        <v>12</v>
      </c>
      <c r="AL37" s="286">
        <v>0</v>
      </c>
      <c r="AM37" s="355">
        <v>0</v>
      </c>
      <c r="AN37" s="355">
        <v>0</v>
      </c>
      <c r="AO37" s="355">
        <v>0</v>
      </c>
      <c r="AP37" s="363">
        <v>12</v>
      </c>
      <c r="AQ37" s="363">
        <v>12</v>
      </c>
      <c r="AR37" s="363">
        <v>0</v>
      </c>
      <c r="AS37" s="392">
        <v>12</v>
      </c>
      <c r="AT37" s="392">
        <v>12</v>
      </c>
      <c r="AU37" s="392">
        <v>0</v>
      </c>
      <c r="AV37" s="392">
        <v>0</v>
      </c>
      <c r="AW37" s="392">
        <v>0</v>
      </c>
      <c r="AX37" s="392">
        <v>0</v>
      </c>
      <c r="AY37" s="18">
        <v>0</v>
      </c>
      <c r="AZ37" s="18">
        <v>0</v>
      </c>
      <c r="BA37" s="18">
        <v>0</v>
      </c>
      <c r="BB37" s="18">
        <v>0</v>
      </c>
      <c r="BC37" s="18">
        <v>0</v>
      </c>
      <c r="BD37" s="18">
        <v>0</v>
      </c>
      <c r="BE37" s="18">
        <v>12</v>
      </c>
      <c r="BF37" s="18">
        <v>12</v>
      </c>
      <c r="BG37" s="18">
        <v>0</v>
      </c>
      <c r="BH37" s="100">
        <v>12</v>
      </c>
      <c r="BI37" s="100">
        <v>12</v>
      </c>
      <c r="BJ37" s="100">
        <v>0</v>
      </c>
      <c r="BK37" s="18">
        <v>0</v>
      </c>
      <c r="BL37" s="18">
        <v>0</v>
      </c>
      <c r="BM37" s="18">
        <v>0</v>
      </c>
      <c r="BN37" s="18">
        <v>0</v>
      </c>
      <c r="BO37" s="18">
        <v>0</v>
      </c>
      <c r="BP37" s="18">
        <v>0</v>
      </c>
      <c r="BQ37" s="18">
        <v>0</v>
      </c>
      <c r="BR37" s="18">
        <v>0</v>
      </c>
      <c r="BS37" s="18">
        <v>0</v>
      </c>
      <c r="BT37" s="18">
        <v>0</v>
      </c>
      <c r="BU37" s="18">
        <v>0</v>
      </c>
      <c r="BV37" s="18">
        <v>0</v>
      </c>
      <c r="BW37" s="18">
        <v>12</v>
      </c>
      <c r="BX37" s="18">
        <v>12</v>
      </c>
      <c r="BY37" s="18">
        <v>0</v>
      </c>
      <c r="BZ37" s="18"/>
      <c r="CA37" s="18"/>
      <c r="CB37" s="18"/>
      <c r="CC37" s="92"/>
      <c r="CD37" s="92"/>
    </row>
    <row r="38" spans="1:82" ht="15" x14ac:dyDescent="0.25">
      <c r="A38" s="58" t="s">
        <v>2313</v>
      </c>
      <c r="B38" s="58">
        <v>1</v>
      </c>
      <c r="C38" s="52" t="s">
        <v>27</v>
      </c>
      <c r="D38" s="17" t="s">
        <v>3538</v>
      </c>
      <c r="E38" s="17" t="s">
        <v>1691</v>
      </c>
      <c r="F38" s="53">
        <v>39547</v>
      </c>
      <c r="G38" s="53">
        <v>39476</v>
      </c>
      <c r="H38" s="17" t="s">
        <v>2230</v>
      </c>
      <c r="I38" s="18">
        <v>10</v>
      </c>
      <c r="J38" s="18">
        <v>10</v>
      </c>
      <c r="K38" s="18">
        <v>0</v>
      </c>
      <c r="L38" s="18">
        <v>10</v>
      </c>
      <c r="M38" s="18">
        <v>10</v>
      </c>
      <c r="N38" s="18">
        <v>0</v>
      </c>
      <c r="O38" s="18">
        <v>10</v>
      </c>
      <c r="P38" s="18">
        <v>10</v>
      </c>
      <c r="Q38" s="18">
        <v>0</v>
      </c>
      <c r="R38" s="18">
        <v>18</v>
      </c>
      <c r="S38" s="18">
        <v>18</v>
      </c>
      <c r="T38" s="18">
        <v>0</v>
      </c>
      <c r="U38" s="18">
        <v>18</v>
      </c>
      <c r="V38" s="18">
        <v>18</v>
      </c>
      <c r="W38" s="18">
        <v>0</v>
      </c>
      <c r="X38" s="18">
        <v>10</v>
      </c>
      <c r="Y38" s="18">
        <v>10</v>
      </c>
      <c r="Z38" s="18">
        <v>0</v>
      </c>
      <c r="AA38" s="18">
        <v>27</v>
      </c>
      <c r="AB38" s="18">
        <v>27</v>
      </c>
      <c r="AC38" s="18">
        <v>0</v>
      </c>
      <c r="AD38" s="18">
        <v>18</v>
      </c>
      <c r="AE38" s="18">
        <v>18</v>
      </c>
      <c r="AF38" s="18">
        <v>0</v>
      </c>
      <c r="AG38" s="18">
        <v>18</v>
      </c>
      <c r="AH38" s="18">
        <v>18</v>
      </c>
      <c r="AI38" s="18">
        <v>0</v>
      </c>
      <c r="AJ38" s="286">
        <v>18</v>
      </c>
      <c r="AK38" s="286">
        <v>18</v>
      </c>
      <c r="AL38" s="286">
        <v>0</v>
      </c>
      <c r="AM38" s="355">
        <v>18</v>
      </c>
      <c r="AN38" s="355">
        <v>18</v>
      </c>
      <c r="AO38" s="355">
        <v>0</v>
      </c>
      <c r="AP38" s="363">
        <v>18</v>
      </c>
      <c r="AQ38" s="363">
        <v>18</v>
      </c>
      <c r="AR38" s="363">
        <v>0</v>
      </c>
      <c r="AS38" s="392">
        <v>27</v>
      </c>
      <c r="AT38" s="392">
        <v>27</v>
      </c>
      <c r="AU38" s="392">
        <v>0</v>
      </c>
      <c r="AV38" s="392">
        <v>18</v>
      </c>
      <c r="AW38" s="392">
        <v>18</v>
      </c>
      <c r="AX38" s="392">
        <v>0</v>
      </c>
      <c r="AY38" s="18">
        <v>18</v>
      </c>
      <c r="AZ38" s="18">
        <v>18</v>
      </c>
      <c r="BA38" s="18">
        <v>0</v>
      </c>
      <c r="BB38" s="18">
        <v>18</v>
      </c>
      <c r="BC38" s="18">
        <v>18</v>
      </c>
      <c r="BD38" s="18">
        <v>0</v>
      </c>
      <c r="BE38" s="18">
        <v>18</v>
      </c>
      <c r="BF38" s="18">
        <v>18</v>
      </c>
      <c r="BG38" s="18">
        <v>0</v>
      </c>
      <c r="BH38" s="100">
        <v>27</v>
      </c>
      <c r="BI38" s="100">
        <v>27</v>
      </c>
      <c r="BJ38" s="100">
        <v>0</v>
      </c>
      <c r="BK38" s="18">
        <v>18</v>
      </c>
      <c r="BL38" s="18">
        <v>18</v>
      </c>
      <c r="BM38" s="18">
        <v>0</v>
      </c>
      <c r="BN38" s="18">
        <v>18</v>
      </c>
      <c r="BO38" s="18">
        <v>18</v>
      </c>
      <c r="BP38" s="18">
        <v>0</v>
      </c>
      <c r="BQ38" s="18">
        <v>18</v>
      </c>
      <c r="BR38" s="18">
        <v>18</v>
      </c>
      <c r="BS38" s="18">
        <v>0</v>
      </c>
      <c r="BT38" s="18">
        <v>18</v>
      </c>
      <c r="BU38" s="18">
        <v>18</v>
      </c>
      <c r="BV38" s="18">
        <v>0</v>
      </c>
      <c r="BW38" s="18">
        <v>18</v>
      </c>
      <c r="BX38" s="18">
        <v>18</v>
      </c>
      <c r="BY38" s="18">
        <v>0</v>
      </c>
      <c r="BZ38" s="18"/>
      <c r="CA38" s="18"/>
      <c r="CB38" s="18"/>
    </row>
    <row r="39" spans="1:82" ht="15" x14ac:dyDescent="0.25">
      <c r="A39" s="17" t="s">
        <v>2313</v>
      </c>
      <c r="B39" s="17">
        <v>1</v>
      </c>
      <c r="C39" s="52" t="s">
        <v>1151</v>
      </c>
      <c r="D39" s="17" t="s">
        <v>3538</v>
      </c>
      <c r="E39" s="17" t="s">
        <v>1691</v>
      </c>
      <c r="F39" s="53">
        <v>39507</v>
      </c>
      <c r="G39" s="53">
        <v>39490</v>
      </c>
      <c r="H39" s="97" t="s">
        <v>1152</v>
      </c>
      <c r="I39" s="18">
        <v>0</v>
      </c>
      <c r="J39" s="18">
        <v>0</v>
      </c>
      <c r="K39" s="18">
        <v>0</v>
      </c>
      <c r="L39" s="18">
        <v>0</v>
      </c>
      <c r="M39" s="18">
        <v>0</v>
      </c>
      <c r="N39" s="18">
        <v>0</v>
      </c>
      <c r="O39" s="18">
        <v>0</v>
      </c>
      <c r="P39" s="18">
        <v>0</v>
      </c>
      <c r="Q39" s="18">
        <v>0</v>
      </c>
      <c r="R39" s="18">
        <v>0</v>
      </c>
      <c r="S39" s="18">
        <v>0</v>
      </c>
      <c r="T39" s="18">
        <v>0</v>
      </c>
      <c r="U39" s="18">
        <v>0</v>
      </c>
      <c r="V39" s="18">
        <v>0</v>
      </c>
      <c r="W39" s="18">
        <v>0</v>
      </c>
      <c r="X39" s="18">
        <v>0</v>
      </c>
      <c r="Y39" s="18">
        <v>0</v>
      </c>
      <c r="Z39" s="18">
        <v>0</v>
      </c>
      <c r="AA39" s="18">
        <v>0</v>
      </c>
      <c r="AB39" s="18">
        <v>0</v>
      </c>
      <c r="AC39" s="18">
        <v>0</v>
      </c>
      <c r="AD39" s="18">
        <v>0</v>
      </c>
      <c r="AE39" s="18">
        <v>0</v>
      </c>
      <c r="AF39" s="18">
        <v>0</v>
      </c>
      <c r="AG39" s="18">
        <v>0</v>
      </c>
      <c r="AH39" s="18">
        <v>0</v>
      </c>
      <c r="AI39" s="18">
        <v>0</v>
      </c>
      <c r="AJ39" s="286">
        <v>0</v>
      </c>
      <c r="AK39" s="286">
        <v>0</v>
      </c>
      <c r="AL39" s="286">
        <v>0</v>
      </c>
      <c r="AM39" s="355">
        <v>0</v>
      </c>
      <c r="AN39" s="355">
        <v>0</v>
      </c>
      <c r="AO39" s="355">
        <v>0</v>
      </c>
      <c r="AP39" s="363">
        <v>0</v>
      </c>
      <c r="AQ39" s="363">
        <v>0</v>
      </c>
      <c r="AR39" s="363">
        <v>0</v>
      </c>
      <c r="AS39" s="392">
        <v>2</v>
      </c>
      <c r="AT39" s="392">
        <v>2</v>
      </c>
      <c r="AU39" s="392">
        <v>0</v>
      </c>
      <c r="AV39" s="392">
        <v>0</v>
      </c>
      <c r="AW39" s="392">
        <v>0</v>
      </c>
      <c r="AX39" s="392">
        <v>0</v>
      </c>
      <c r="AY39" s="18">
        <v>0</v>
      </c>
      <c r="AZ39" s="18">
        <v>0</v>
      </c>
      <c r="BA39" s="18">
        <v>0</v>
      </c>
      <c r="BB39" s="18">
        <v>0</v>
      </c>
      <c r="BC39" s="18">
        <v>0</v>
      </c>
      <c r="BD39" s="18">
        <v>0</v>
      </c>
      <c r="BE39" s="18">
        <v>0</v>
      </c>
      <c r="BF39" s="18">
        <v>0</v>
      </c>
      <c r="BG39" s="18">
        <v>0</v>
      </c>
      <c r="BH39" s="100">
        <v>0</v>
      </c>
      <c r="BI39" s="100">
        <v>0</v>
      </c>
      <c r="BJ39" s="100">
        <v>0</v>
      </c>
      <c r="BK39" s="18">
        <v>0</v>
      </c>
      <c r="BL39" s="18">
        <v>0</v>
      </c>
      <c r="BM39" s="18">
        <v>0</v>
      </c>
      <c r="BN39" s="18">
        <v>0</v>
      </c>
      <c r="BO39" s="18">
        <v>0</v>
      </c>
      <c r="BP39" s="18">
        <v>0</v>
      </c>
      <c r="BQ39" s="18">
        <v>0</v>
      </c>
      <c r="BR39" s="18">
        <v>0</v>
      </c>
      <c r="BS39" s="18">
        <v>0</v>
      </c>
      <c r="BT39" s="18">
        <v>0</v>
      </c>
      <c r="BU39" s="18">
        <v>0</v>
      </c>
      <c r="BV39" s="18">
        <v>0</v>
      </c>
      <c r="BW39" s="18">
        <v>0</v>
      </c>
      <c r="BX39" s="18">
        <v>0</v>
      </c>
      <c r="BY39" s="18">
        <v>0</v>
      </c>
      <c r="BZ39" s="18"/>
      <c r="CA39" s="18"/>
      <c r="CB39" s="18"/>
    </row>
    <row r="40" spans="1:82" ht="15" x14ac:dyDescent="0.25">
      <c r="A40" s="58" t="s">
        <v>2313</v>
      </c>
      <c r="B40" s="58">
        <v>1</v>
      </c>
      <c r="C40" s="52" t="s">
        <v>793</v>
      </c>
      <c r="D40" s="17" t="s">
        <v>3538</v>
      </c>
      <c r="E40" s="17" t="s">
        <v>4053</v>
      </c>
      <c r="F40" s="53">
        <v>40764</v>
      </c>
      <c r="G40" s="53">
        <v>39429</v>
      </c>
      <c r="H40" s="97" t="s">
        <v>794</v>
      </c>
      <c r="I40" s="18">
        <v>6</v>
      </c>
      <c r="J40" s="18">
        <v>6</v>
      </c>
      <c r="K40" s="18">
        <v>0</v>
      </c>
      <c r="L40" s="18">
        <v>0</v>
      </c>
      <c r="M40" s="18">
        <v>0</v>
      </c>
      <c r="N40" s="18">
        <v>0</v>
      </c>
      <c r="O40" s="18">
        <v>12</v>
      </c>
      <c r="P40" s="18">
        <v>12</v>
      </c>
      <c r="Q40" s="18">
        <v>0</v>
      </c>
      <c r="R40" s="18">
        <v>6</v>
      </c>
      <c r="S40" s="18">
        <v>6</v>
      </c>
      <c r="T40" s="18">
        <v>0</v>
      </c>
      <c r="U40" s="18">
        <v>6</v>
      </c>
      <c r="V40" s="18">
        <v>6</v>
      </c>
      <c r="W40" s="18">
        <v>0</v>
      </c>
      <c r="X40" s="18">
        <v>9</v>
      </c>
      <c r="Y40" s="18">
        <v>9</v>
      </c>
      <c r="Z40" s="18">
        <v>0</v>
      </c>
      <c r="AA40" s="18">
        <v>9</v>
      </c>
      <c r="AB40" s="18">
        <v>9</v>
      </c>
      <c r="AC40" s="18">
        <v>0</v>
      </c>
      <c r="AD40" s="18">
        <v>3</v>
      </c>
      <c r="AE40" s="18">
        <v>3</v>
      </c>
      <c r="AF40" s="18">
        <v>0</v>
      </c>
      <c r="AG40" s="18">
        <v>9</v>
      </c>
      <c r="AH40" s="18">
        <v>9</v>
      </c>
      <c r="AI40" s="18">
        <v>0</v>
      </c>
      <c r="AJ40" s="286">
        <v>0</v>
      </c>
      <c r="AK40" s="286">
        <v>0</v>
      </c>
      <c r="AL40" s="286">
        <v>0</v>
      </c>
      <c r="AM40" s="355">
        <v>12</v>
      </c>
      <c r="AN40" s="355">
        <v>12</v>
      </c>
      <c r="AO40" s="355">
        <v>0</v>
      </c>
      <c r="AP40" s="363">
        <v>9</v>
      </c>
      <c r="AQ40" s="363">
        <v>9</v>
      </c>
      <c r="AR40" s="363">
        <v>0</v>
      </c>
      <c r="AS40" s="392">
        <v>6</v>
      </c>
      <c r="AT40" s="392">
        <v>6</v>
      </c>
      <c r="AU40" s="392">
        <v>0</v>
      </c>
      <c r="AV40" s="392">
        <v>12</v>
      </c>
      <c r="AW40" s="392">
        <v>12</v>
      </c>
      <c r="AX40" s="392">
        <v>0</v>
      </c>
      <c r="AY40" s="18">
        <v>6</v>
      </c>
      <c r="AZ40" s="18">
        <v>6</v>
      </c>
      <c r="BA40" s="18">
        <v>0</v>
      </c>
      <c r="BB40" s="18">
        <v>6</v>
      </c>
      <c r="BC40" s="18">
        <v>6</v>
      </c>
      <c r="BD40" s="18">
        <v>0</v>
      </c>
      <c r="BE40" s="18">
        <v>12</v>
      </c>
      <c r="BF40" s="18">
        <v>12</v>
      </c>
      <c r="BG40" s="18">
        <v>0</v>
      </c>
      <c r="BH40" s="100">
        <v>0</v>
      </c>
      <c r="BI40" s="100">
        <v>0</v>
      </c>
      <c r="BJ40" s="100">
        <v>0</v>
      </c>
      <c r="BK40" s="18">
        <v>3</v>
      </c>
      <c r="BL40" s="18">
        <v>3</v>
      </c>
      <c r="BM40" s="18">
        <v>0</v>
      </c>
      <c r="BN40" s="18">
        <v>9</v>
      </c>
      <c r="BO40" s="18">
        <v>9</v>
      </c>
      <c r="BP40" s="18">
        <v>0</v>
      </c>
      <c r="BQ40" s="18">
        <v>3</v>
      </c>
      <c r="BR40" s="18">
        <v>3</v>
      </c>
      <c r="BS40" s="18">
        <v>0</v>
      </c>
      <c r="BT40" s="18">
        <v>6</v>
      </c>
      <c r="BU40" s="18">
        <v>6</v>
      </c>
      <c r="BV40" s="18">
        <v>0</v>
      </c>
      <c r="BW40" s="18">
        <v>15</v>
      </c>
      <c r="BX40" s="18">
        <v>15</v>
      </c>
      <c r="BY40" s="18">
        <v>0</v>
      </c>
      <c r="BZ40" s="18"/>
      <c r="CA40" s="18"/>
      <c r="CB40" s="18"/>
    </row>
    <row r="41" spans="1:82" s="124" customFormat="1" ht="15" x14ac:dyDescent="0.25">
      <c r="A41" s="17" t="s">
        <v>2313</v>
      </c>
      <c r="B41" s="17">
        <v>1</v>
      </c>
      <c r="C41" s="52" t="s">
        <v>1781</v>
      </c>
      <c r="D41" s="17" t="s">
        <v>3538</v>
      </c>
      <c r="E41" s="17" t="s">
        <v>4053</v>
      </c>
      <c r="F41" s="53">
        <v>40639</v>
      </c>
      <c r="G41" s="53">
        <v>39526</v>
      </c>
      <c r="H41" s="97" t="s">
        <v>5133</v>
      </c>
      <c r="I41" s="18">
        <v>18</v>
      </c>
      <c r="J41" s="18">
        <v>18</v>
      </c>
      <c r="K41" s="18">
        <v>0</v>
      </c>
      <c r="L41" s="18">
        <v>18</v>
      </c>
      <c r="M41" s="18">
        <v>18</v>
      </c>
      <c r="N41" s="18">
        <v>0</v>
      </c>
      <c r="O41" s="18">
        <v>18</v>
      </c>
      <c r="P41" s="18">
        <v>18</v>
      </c>
      <c r="Q41" s="18">
        <v>0</v>
      </c>
      <c r="R41" s="18">
        <v>18</v>
      </c>
      <c r="S41" s="18">
        <v>18</v>
      </c>
      <c r="T41" s="18">
        <v>0</v>
      </c>
      <c r="U41" s="18">
        <v>18</v>
      </c>
      <c r="V41" s="18">
        <v>18</v>
      </c>
      <c r="W41" s="18">
        <v>0</v>
      </c>
      <c r="X41" s="18">
        <v>18</v>
      </c>
      <c r="Y41" s="18">
        <v>18</v>
      </c>
      <c r="Z41" s="18">
        <v>0</v>
      </c>
      <c r="AA41" s="18">
        <v>27</v>
      </c>
      <c r="AB41" s="18">
        <v>27</v>
      </c>
      <c r="AC41" s="18">
        <v>0</v>
      </c>
      <c r="AD41" s="18">
        <v>18</v>
      </c>
      <c r="AE41" s="18">
        <v>18</v>
      </c>
      <c r="AF41" s="18">
        <v>0</v>
      </c>
      <c r="AG41" s="18">
        <v>18</v>
      </c>
      <c r="AH41" s="18">
        <v>18</v>
      </c>
      <c r="AI41" s="18">
        <v>0</v>
      </c>
      <c r="AJ41" s="286">
        <v>18</v>
      </c>
      <c r="AK41" s="286">
        <v>18</v>
      </c>
      <c r="AL41" s="286">
        <v>0</v>
      </c>
      <c r="AM41" s="355">
        <v>18</v>
      </c>
      <c r="AN41" s="355">
        <v>18</v>
      </c>
      <c r="AO41" s="355">
        <v>0</v>
      </c>
      <c r="AP41" s="363">
        <v>18</v>
      </c>
      <c r="AQ41" s="363">
        <v>18</v>
      </c>
      <c r="AR41" s="363">
        <v>0</v>
      </c>
      <c r="AS41" s="392">
        <v>27</v>
      </c>
      <c r="AT41" s="392">
        <v>27</v>
      </c>
      <c r="AU41" s="392">
        <v>0</v>
      </c>
      <c r="AV41" s="392">
        <v>18</v>
      </c>
      <c r="AW41" s="392">
        <v>18</v>
      </c>
      <c r="AX41" s="392">
        <v>0</v>
      </c>
      <c r="AY41" s="18">
        <v>18</v>
      </c>
      <c r="AZ41" s="18">
        <v>18</v>
      </c>
      <c r="BA41" s="18">
        <v>0</v>
      </c>
      <c r="BB41" s="18">
        <v>18</v>
      </c>
      <c r="BC41" s="18">
        <v>18</v>
      </c>
      <c r="BD41" s="18">
        <v>0</v>
      </c>
      <c r="BE41" s="18">
        <v>18</v>
      </c>
      <c r="BF41" s="18">
        <v>18</v>
      </c>
      <c r="BG41" s="18">
        <v>0</v>
      </c>
      <c r="BH41" s="100">
        <v>27</v>
      </c>
      <c r="BI41" s="100">
        <v>27</v>
      </c>
      <c r="BJ41" s="100">
        <v>0</v>
      </c>
      <c r="BK41" s="18">
        <v>18</v>
      </c>
      <c r="BL41" s="18">
        <v>18</v>
      </c>
      <c r="BM41" s="18">
        <v>0</v>
      </c>
      <c r="BN41" s="18">
        <v>18</v>
      </c>
      <c r="BO41" s="18">
        <v>18</v>
      </c>
      <c r="BP41" s="18">
        <v>0</v>
      </c>
      <c r="BQ41" s="18">
        <v>18</v>
      </c>
      <c r="BR41" s="18">
        <v>18</v>
      </c>
      <c r="BS41" s="18">
        <v>0</v>
      </c>
      <c r="BT41" s="18">
        <v>18</v>
      </c>
      <c r="BU41" s="18">
        <v>18</v>
      </c>
      <c r="BV41" s="18">
        <v>0</v>
      </c>
      <c r="BW41" s="18">
        <v>18</v>
      </c>
      <c r="BX41" s="18">
        <v>18</v>
      </c>
      <c r="BY41" s="18">
        <v>0</v>
      </c>
      <c r="BZ41" s="18"/>
      <c r="CA41" s="18"/>
      <c r="CB41" s="18"/>
    </row>
    <row r="42" spans="1:82" s="92" customFormat="1" ht="15" x14ac:dyDescent="0.25">
      <c r="A42" s="17" t="s">
        <v>2313</v>
      </c>
      <c r="B42" s="17">
        <v>1</v>
      </c>
      <c r="C42" s="52" t="s">
        <v>1143</v>
      </c>
      <c r="D42" s="17" t="s">
        <v>3538</v>
      </c>
      <c r="E42" s="17" t="s">
        <v>4053</v>
      </c>
      <c r="F42" s="53">
        <v>40764</v>
      </c>
      <c r="G42" s="53">
        <v>39840</v>
      </c>
      <c r="H42" s="17" t="s">
        <v>1144</v>
      </c>
      <c r="I42" s="18">
        <v>20</v>
      </c>
      <c r="J42" s="18">
        <v>20</v>
      </c>
      <c r="K42" s="18">
        <v>20</v>
      </c>
      <c r="L42" s="18">
        <v>30</v>
      </c>
      <c r="M42" s="18">
        <v>30</v>
      </c>
      <c r="N42" s="18">
        <v>30</v>
      </c>
      <c r="O42" s="18">
        <v>20</v>
      </c>
      <c r="P42" s="18">
        <v>20</v>
      </c>
      <c r="Q42" s="18">
        <v>20</v>
      </c>
      <c r="R42" s="18">
        <v>20</v>
      </c>
      <c r="S42" s="18">
        <v>20</v>
      </c>
      <c r="T42" s="18">
        <v>20</v>
      </c>
      <c r="U42" s="18">
        <v>20</v>
      </c>
      <c r="V42" s="18">
        <v>20</v>
      </c>
      <c r="W42" s="18">
        <v>20</v>
      </c>
      <c r="X42" s="18">
        <v>20</v>
      </c>
      <c r="Y42" s="18">
        <v>20</v>
      </c>
      <c r="Z42" s="18">
        <v>20</v>
      </c>
      <c r="AA42" s="18">
        <v>20</v>
      </c>
      <c r="AB42" s="18">
        <v>20</v>
      </c>
      <c r="AC42" s="18">
        <v>20</v>
      </c>
      <c r="AD42" s="18">
        <v>20</v>
      </c>
      <c r="AE42" s="18">
        <v>20</v>
      </c>
      <c r="AF42" s="18">
        <v>20</v>
      </c>
      <c r="AG42" s="18">
        <v>30</v>
      </c>
      <c r="AH42" s="18">
        <v>30</v>
      </c>
      <c r="AI42" s="18">
        <v>30</v>
      </c>
      <c r="AJ42" s="286">
        <v>20</v>
      </c>
      <c r="AK42" s="286">
        <v>20</v>
      </c>
      <c r="AL42" s="286">
        <v>20</v>
      </c>
      <c r="AM42" s="355">
        <v>20</v>
      </c>
      <c r="AN42" s="355">
        <v>20</v>
      </c>
      <c r="AO42" s="355">
        <v>20</v>
      </c>
      <c r="AP42" s="363">
        <v>20</v>
      </c>
      <c r="AQ42" s="363">
        <v>20</v>
      </c>
      <c r="AR42" s="363">
        <v>20</v>
      </c>
      <c r="AS42" s="392">
        <v>20</v>
      </c>
      <c r="AT42" s="392">
        <v>20</v>
      </c>
      <c r="AU42" s="392">
        <v>20</v>
      </c>
      <c r="AV42" s="392">
        <v>30</v>
      </c>
      <c r="AW42" s="392">
        <v>30</v>
      </c>
      <c r="AX42" s="392">
        <v>30</v>
      </c>
      <c r="AY42" s="18">
        <v>20</v>
      </c>
      <c r="AZ42" s="18">
        <v>20</v>
      </c>
      <c r="BA42" s="18">
        <v>20</v>
      </c>
      <c r="BB42" s="18">
        <v>20</v>
      </c>
      <c r="BC42" s="18">
        <v>20</v>
      </c>
      <c r="BD42" s="18">
        <v>20</v>
      </c>
      <c r="BE42" s="18">
        <v>20</v>
      </c>
      <c r="BF42" s="18">
        <v>20</v>
      </c>
      <c r="BG42" s="18">
        <v>20</v>
      </c>
      <c r="BH42" s="100">
        <v>20</v>
      </c>
      <c r="BI42" s="100">
        <v>20</v>
      </c>
      <c r="BJ42" s="100">
        <v>20</v>
      </c>
      <c r="BK42" s="18">
        <v>20</v>
      </c>
      <c r="BL42" s="18">
        <v>20</v>
      </c>
      <c r="BM42" s="18">
        <v>20</v>
      </c>
      <c r="BN42" s="18">
        <v>30</v>
      </c>
      <c r="BO42" s="18">
        <v>30</v>
      </c>
      <c r="BP42" s="18">
        <v>0</v>
      </c>
      <c r="BQ42" s="18">
        <v>20</v>
      </c>
      <c r="BR42" s="18">
        <v>20</v>
      </c>
      <c r="BS42" s="18">
        <v>0</v>
      </c>
      <c r="BT42" s="18">
        <v>20</v>
      </c>
      <c r="BU42" s="18">
        <v>20</v>
      </c>
      <c r="BV42" s="18">
        <v>0</v>
      </c>
      <c r="BW42" s="18">
        <v>20</v>
      </c>
      <c r="BX42" s="18">
        <v>20</v>
      </c>
      <c r="BY42" s="18">
        <v>0</v>
      </c>
      <c r="BZ42" s="18"/>
      <c r="CA42" s="18"/>
      <c r="CB42" s="18"/>
    </row>
    <row r="43" spans="1:82" s="92" customFormat="1" ht="15" x14ac:dyDescent="0.25">
      <c r="A43" s="17" t="s">
        <v>2313</v>
      </c>
      <c r="B43" s="17">
        <v>1</v>
      </c>
      <c r="C43" s="52" t="s">
        <v>4033</v>
      </c>
      <c r="D43" s="17" t="s">
        <v>3538</v>
      </c>
      <c r="E43" s="17" t="s">
        <v>1691</v>
      </c>
      <c r="F43" s="53">
        <v>40884</v>
      </c>
      <c r="G43" s="53">
        <v>40594</v>
      </c>
      <c r="H43" s="17" t="s">
        <v>4034</v>
      </c>
      <c r="I43" s="18">
        <v>8</v>
      </c>
      <c r="J43" s="18">
        <v>8</v>
      </c>
      <c r="K43" s="18">
        <v>0</v>
      </c>
      <c r="L43" s="18">
        <v>8</v>
      </c>
      <c r="M43" s="18">
        <v>8</v>
      </c>
      <c r="N43" s="18">
        <v>0</v>
      </c>
      <c r="O43" s="18">
        <v>8</v>
      </c>
      <c r="P43" s="18">
        <v>8</v>
      </c>
      <c r="Q43" s="18">
        <v>0</v>
      </c>
      <c r="R43" s="18">
        <v>8</v>
      </c>
      <c r="S43" s="18">
        <v>8</v>
      </c>
      <c r="T43" s="18">
        <v>0</v>
      </c>
      <c r="U43" s="18">
        <v>8</v>
      </c>
      <c r="V43" s="18">
        <v>8</v>
      </c>
      <c r="W43" s="18">
        <v>0</v>
      </c>
      <c r="X43" s="18">
        <v>8</v>
      </c>
      <c r="Y43" s="18">
        <v>8</v>
      </c>
      <c r="Z43" s="18">
        <v>0</v>
      </c>
      <c r="AA43" s="18">
        <v>8</v>
      </c>
      <c r="AB43" s="18">
        <v>8</v>
      </c>
      <c r="AC43" s="18">
        <v>0</v>
      </c>
      <c r="AD43" s="18">
        <v>12</v>
      </c>
      <c r="AE43" s="18">
        <v>12</v>
      </c>
      <c r="AF43" s="18">
        <v>0</v>
      </c>
      <c r="AG43" s="18">
        <v>8</v>
      </c>
      <c r="AH43" s="18">
        <v>8</v>
      </c>
      <c r="AI43" s="18">
        <v>0</v>
      </c>
      <c r="AJ43" s="286">
        <v>8</v>
      </c>
      <c r="AK43" s="286">
        <v>8</v>
      </c>
      <c r="AL43" s="286">
        <v>0</v>
      </c>
      <c r="AM43" s="355">
        <v>8</v>
      </c>
      <c r="AN43" s="355">
        <v>8</v>
      </c>
      <c r="AO43" s="355">
        <v>0</v>
      </c>
      <c r="AP43" s="363">
        <v>8</v>
      </c>
      <c r="AQ43" s="363">
        <v>8</v>
      </c>
      <c r="AR43" s="363">
        <v>0</v>
      </c>
      <c r="AS43" s="392">
        <v>8</v>
      </c>
      <c r="AT43" s="392">
        <v>8</v>
      </c>
      <c r="AU43" s="392">
        <v>0</v>
      </c>
      <c r="AV43" s="392">
        <v>12</v>
      </c>
      <c r="AW43" s="392">
        <v>12</v>
      </c>
      <c r="AX43" s="392">
        <v>0</v>
      </c>
      <c r="AY43" s="18">
        <v>8</v>
      </c>
      <c r="AZ43" s="18">
        <v>8</v>
      </c>
      <c r="BA43" s="18">
        <v>0</v>
      </c>
      <c r="BB43" s="18">
        <v>8</v>
      </c>
      <c r="BC43" s="18">
        <v>8</v>
      </c>
      <c r="BD43" s="18">
        <v>0</v>
      </c>
      <c r="BE43" s="18">
        <v>8</v>
      </c>
      <c r="BF43" s="18">
        <v>8</v>
      </c>
      <c r="BG43" s="18">
        <v>0</v>
      </c>
      <c r="BH43" s="100">
        <v>8</v>
      </c>
      <c r="BI43" s="100">
        <v>8</v>
      </c>
      <c r="BJ43" s="100">
        <v>0</v>
      </c>
      <c r="BK43" s="18">
        <v>12</v>
      </c>
      <c r="BL43" s="18">
        <v>12</v>
      </c>
      <c r="BM43" s="18">
        <v>0</v>
      </c>
      <c r="BN43" s="18">
        <v>8</v>
      </c>
      <c r="BO43" s="18">
        <v>8</v>
      </c>
      <c r="BP43" s="18">
        <v>0</v>
      </c>
      <c r="BQ43" s="18">
        <v>8</v>
      </c>
      <c r="BR43" s="18">
        <v>8</v>
      </c>
      <c r="BS43" s="18">
        <v>0</v>
      </c>
      <c r="BT43" s="18">
        <v>8</v>
      </c>
      <c r="BU43" s="18">
        <v>8</v>
      </c>
      <c r="BV43" s="18">
        <v>0</v>
      </c>
      <c r="BW43" s="18">
        <v>8</v>
      </c>
      <c r="BX43" s="18">
        <v>8</v>
      </c>
      <c r="BY43" s="18">
        <v>0</v>
      </c>
      <c r="BZ43" s="18"/>
      <c r="CA43" s="18"/>
      <c r="CB43" s="18"/>
    </row>
    <row r="44" spans="1:82" s="92" customFormat="1" ht="15" x14ac:dyDescent="0.25">
      <c r="A44" s="58" t="s">
        <v>2313</v>
      </c>
      <c r="B44" s="58">
        <v>1</v>
      </c>
      <c r="C44" s="52" t="s">
        <v>4172</v>
      </c>
      <c r="D44" s="17" t="s">
        <v>3538</v>
      </c>
      <c r="E44" s="17" t="s">
        <v>2340</v>
      </c>
      <c r="F44" s="53"/>
      <c r="G44" s="53">
        <v>40730</v>
      </c>
      <c r="H44" s="97" t="s">
        <v>4173</v>
      </c>
      <c r="I44" s="18">
        <v>20</v>
      </c>
      <c r="J44" s="18">
        <v>20</v>
      </c>
      <c r="K44" s="18">
        <v>0</v>
      </c>
      <c r="L44" s="18">
        <v>20</v>
      </c>
      <c r="M44" s="18">
        <v>20</v>
      </c>
      <c r="N44" s="18">
        <v>0</v>
      </c>
      <c r="O44" s="18">
        <v>20</v>
      </c>
      <c r="P44" s="18">
        <v>20</v>
      </c>
      <c r="Q44" s="18">
        <v>0</v>
      </c>
      <c r="R44" s="18">
        <v>20</v>
      </c>
      <c r="S44" s="18">
        <v>20</v>
      </c>
      <c r="T44" s="18">
        <v>0</v>
      </c>
      <c r="U44" s="18">
        <v>20</v>
      </c>
      <c r="V44" s="18">
        <v>20</v>
      </c>
      <c r="W44" s="18">
        <v>0</v>
      </c>
      <c r="X44" s="18">
        <v>20</v>
      </c>
      <c r="Y44" s="18">
        <v>20</v>
      </c>
      <c r="Z44" s="18">
        <v>0</v>
      </c>
      <c r="AA44" s="18">
        <v>30</v>
      </c>
      <c r="AB44" s="18">
        <v>30</v>
      </c>
      <c r="AC44" s="18">
        <v>0</v>
      </c>
      <c r="AD44" s="18">
        <v>20</v>
      </c>
      <c r="AE44" s="18">
        <v>20</v>
      </c>
      <c r="AF44" s="18">
        <v>0</v>
      </c>
      <c r="AG44" s="18">
        <v>20</v>
      </c>
      <c r="AH44" s="18">
        <v>20</v>
      </c>
      <c r="AI44" s="18">
        <v>0</v>
      </c>
      <c r="AJ44" s="286">
        <v>20</v>
      </c>
      <c r="AK44" s="286">
        <v>20</v>
      </c>
      <c r="AL44" s="286">
        <v>0</v>
      </c>
      <c r="AM44" s="355">
        <v>20</v>
      </c>
      <c r="AN44" s="355">
        <v>20</v>
      </c>
      <c r="AO44" s="355">
        <v>0</v>
      </c>
      <c r="AP44" s="363">
        <v>20</v>
      </c>
      <c r="AQ44" s="363">
        <v>20</v>
      </c>
      <c r="AR44" s="363">
        <v>0</v>
      </c>
      <c r="AS44" s="392">
        <v>30</v>
      </c>
      <c r="AT44" s="392">
        <v>30</v>
      </c>
      <c r="AU44" s="392">
        <v>0</v>
      </c>
      <c r="AV44" s="392">
        <v>20</v>
      </c>
      <c r="AW44" s="392">
        <v>20</v>
      </c>
      <c r="AX44" s="392">
        <v>0</v>
      </c>
      <c r="AY44" s="18">
        <v>20</v>
      </c>
      <c r="AZ44" s="18">
        <v>20</v>
      </c>
      <c r="BA44" s="18">
        <v>0</v>
      </c>
      <c r="BB44" s="18">
        <v>20</v>
      </c>
      <c r="BC44" s="18">
        <v>20</v>
      </c>
      <c r="BD44" s="18">
        <v>0</v>
      </c>
      <c r="BE44" s="18">
        <v>20</v>
      </c>
      <c r="BF44" s="18">
        <v>20</v>
      </c>
      <c r="BG44" s="18">
        <v>0</v>
      </c>
      <c r="BH44" s="100">
        <v>30</v>
      </c>
      <c r="BI44" s="100">
        <v>30</v>
      </c>
      <c r="BJ44" s="100">
        <v>0</v>
      </c>
      <c r="BK44" s="18">
        <v>20</v>
      </c>
      <c r="BL44" s="18">
        <v>20</v>
      </c>
      <c r="BM44" s="18">
        <v>0</v>
      </c>
      <c r="BN44" s="18">
        <v>20</v>
      </c>
      <c r="BO44" s="18">
        <v>20</v>
      </c>
      <c r="BP44" s="18">
        <v>0</v>
      </c>
      <c r="BQ44" s="18">
        <v>20</v>
      </c>
      <c r="BR44" s="18">
        <v>20</v>
      </c>
      <c r="BS44" s="18">
        <v>0</v>
      </c>
      <c r="BT44" s="18">
        <v>20</v>
      </c>
      <c r="BU44" s="18">
        <v>20</v>
      </c>
      <c r="BV44" s="18">
        <v>0</v>
      </c>
      <c r="BW44" s="18">
        <v>20</v>
      </c>
      <c r="BX44" s="18">
        <v>20</v>
      </c>
      <c r="BY44" s="18">
        <v>0</v>
      </c>
      <c r="BZ44" s="18"/>
      <c r="CA44" s="18"/>
      <c r="CB44" s="18"/>
    </row>
    <row r="45" spans="1:82" s="92" customFormat="1" ht="15" x14ac:dyDescent="0.25">
      <c r="A45" s="58" t="s">
        <v>2313</v>
      </c>
      <c r="B45" s="58">
        <v>1</v>
      </c>
      <c r="C45" s="52" t="s">
        <v>4174</v>
      </c>
      <c r="D45" s="17" t="s">
        <v>3538</v>
      </c>
      <c r="E45" s="17" t="s">
        <v>2340</v>
      </c>
      <c r="F45" s="53"/>
      <c r="G45" s="53">
        <v>40730</v>
      </c>
      <c r="H45" s="97" t="s">
        <v>4175</v>
      </c>
      <c r="I45" s="18">
        <v>20</v>
      </c>
      <c r="J45" s="18">
        <v>20</v>
      </c>
      <c r="K45" s="18">
        <v>0</v>
      </c>
      <c r="L45" s="18">
        <v>20</v>
      </c>
      <c r="M45" s="18">
        <v>20</v>
      </c>
      <c r="N45" s="18">
        <v>0</v>
      </c>
      <c r="O45" s="18">
        <v>20</v>
      </c>
      <c r="P45" s="18">
        <v>20</v>
      </c>
      <c r="Q45" s="18">
        <v>0</v>
      </c>
      <c r="R45" s="18">
        <v>20</v>
      </c>
      <c r="S45" s="18">
        <v>20</v>
      </c>
      <c r="T45" s="18">
        <v>0</v>
      </c>
      <c r="U45" s="18">
        <v>20</v>
      </c>
      <c r="V45" s="18">
        <v>20</v>
      </c>
      <c r="W45" s="18">
        <v>0</v>
      </c>
      <c r="X45" s="18">
        <v>20</v>
      </c>
      <c r="Y45" s="18">
        <v>20</v>
      </c>
      <c r="Z45" s="18">
        <v>0</v>
      </c>
      <c r="AA45" s="18">
        <v>30</v>
      </c>
      <c r="AB45" s="18">
        <v>30</v>
      </c>
      <c r="AC45" s="18">
        <v>0</v>
      </c>
      <c r="AD45" s="18">
        <v>20</v>
      </c>
      <c r="AE45" s="18">
        <v>20</v>
      </c>
      <c r="AF45" s="18">
        <v>0</v>
      </c>
      <c r="AG45" s="18">
        <v>20</v>
      </c>
      <c r="AH45" s="18">
        <v>20</v>
      </c>
      <c r="AI45" s="18">
        <v>0</v>
      </c>
      <c r="AJ45" s="286">
        <v>20</v>
      </c>
      <c r="AK45" s="286">
        <v>20</v>
      </c>
      <c r="AL45" s="286">
        <v>0</v>
      </c>
      <c r="AM45" s="355">
        <v>20</v>
      </c>
      <c r="AN45" s="355">
        <v>20</v>
      </c>
      <c r="AO45" s="355">
        <v>0</v>
      </c>
      <c r="AP45" s="363">
        <v>20</v>
      </c>
      <c r="AQ45" s="363">
        <v>20</v>
      </c>
      <c r="AR45" s="363">
        <v>0</v>
      </c>
      <c r="AS45" s="392">
        <v>30</v>
      </c>
      <c r="AT45" s="392">
        <v>30</v>
      </c>
      <c r="AU45" s="392">
        <v>0</v>
      </c>
      <c r="AV45" s="392">
        <v>20</v>
      </c>
      <c r="AW45" s="392">
        <v>20</v>
      </c>
      <c r="AX45" s="392">
        <v>0</v>
      </c>
      <c r="AY45" s="18">
        <v>20</v>
      </c>
      <c r="AZ45" s="18">
        <v>20</v>
      </c>
      <c r="BA45" s="18">
        <v>0</v>
      </c>
      <c r="BB45" s="18">
        <v>20</v>
      </c>
      <c r="BC45" s="18">
        <v>20</v>
      </c>
      <c r="BD45" s="18">
        <v>0</v>
      </c>
      <c r="BE45" s="18">
        <v>20</v>
      </c>
      <c r="BF45" s="18">
        <v>20</v>
      </c>
      <c r="BG45" s="18">
        <v>0</v>
      </c>
      <c r="BH45" s="100">
        <v>30</v>
      </c>
      <c r="BI45" s="100">
        <v>30</v>
      </c>
      <c r="BJ45" s="100">
        <v>0</v>
      </c>
      <c r="BK45" s="18">
        <v>20</v>
      </c>
      <c r="BL45" s="18">
        <v>20</v>
      </c>
      <c r="BM45" s="18">
        <v>0</v>
      </c>
      <c r="BN45" s="18">
        <v>20</v>
      </c>
      <c r="BO45" s="18">
        <v>20</v>
      </c>
      <c r="BP45" s="18">
        <v>0</v>
      </c>
      <c r="BQ45" s="18">
        <v>20</v>
      </c>
      <c r="BR45" s="18">
        <v>20</v>
      </c>
      <c r="BS45" s="18">
        <v>0</v>
      </c>
      <c r="BT45" s="18">
        <v>20</v>
      </c>
      <c r="BU45" s="18">
        <v>20</v>
      </c>
      <c r="BV45" s="18">
        <v>0</v>
      </c>
      <c r="BW45" s="18">
        <v>20</v>
      </c>
      <c r="BX45" s="18">
        <v>20</v>
      </c>
      <c r="BY45" s="18">
        <v>0</v>
      </c>
      <c r="BZ45" s="18"/>
      <c r="CA45" s="18"/>
      <c r="CB45" s="18"/>
    </row>
    <row r="46" spans="1:82" s="92" customFormat="1" ht="15" x14ac:dyDescent="0.25">
      <c r="A46" s="58" t="s">
        <v>2313</v>
      </c>
      <c r="B46" s="58">
        <v>1</v>
      </c>
      <c r="C46" s="52" t="s">
        <v>4176</v>
      </c>
      <c r="D46" s="17" t="s">
        <v>3538</v>
      </c>
      <c r="E46" s="17" t="s">
        <v>2340</v>
      </c>
      <c r="F46" s="53"/>
      <c r="G46" s="53">
        <v>40730</v>
      </c>
      <c r="H46" s="97" t="s">
        <v>4177</v>
      </c>
      <c r="I46" s="18">
        <v>20</v>
      </c>
      <c r="J46" s="18">
        <v>20</v>
      </c>
      <c r="K46" s="18">
        <v>0</v>
      </c>
      <c r="L46" s="18">
        <v>20</v>
      </c>
      <c r="M46" s="18">
        <v>20</v>
      </c>
      <c r="N46" s="18">
        <v>0</v>
      </c>
      <c r="O46" s="18">
        <v>20</v>
      </c>
      <c r="P46" s="18">
        <v>20</v>
      </c>
      <c r="Q46" s="18">
        <v>0</v>
      </c>
      <c r="R46" s="18">
        <v>20</v>
      </c>
      <c r="S46" s="18">
        <v>20</v>
      </c>
      <c r="T46" s="18">
        <v>0</v>
      </c>
      <c r="U46" s="18">
        <v>20</v>
      </c>
      <c r="V46" s="18">
        <v>20</v>
      </c>
      <c r="W46" s="18">
        <v>0</v>
      </c>
      <c r="X46" s="18">
        <v>20</v>
      </c>
      <c r="Y46" s="18">
        <v>20</v>
      </c>
      <c r="Z46" s="18">
        <v>0</v>
      </c>
      <c r="AA46" s="18">
        <v>30</v>
      </c>
      <c r="AB46" s="18">
        <v>30</v>
      </c>
      <c r="AC46" s="18">
        <v>0</v>
      </c>
      <c r="AD46" s="18">
        <v>20</v>
      </c>
      <c r="AE46" s="18">
        <v>20</v>
      </c>
      <c r="AF46" s="18">
        <v>0</v>
      </c>
      <c r="AG46" s="18">
        <v>20</v>
      </c>
      <c r="AH46" s="18">
        <v>20</v>
      </c>
      <c r="AI46" s="18">
        <v>0</v>
      </c>
      <c r="AJ46" s="286">
        <v>20</v>
      </c>
      <c r="AK46" s="286">
        <v>20</v>
      </c>
      <c r="AL46" s="286">
        <v>0</v>
      </c>
      <c r="AM46" s="355">
        <v>20</v>
      </c>
      <c r="AN46" s="355">
        <v>20</v>
      </c>
      <c r="AO46" s="355">
        <v>0</v>
      </c>
      <c r="AP46" s="363">
        <v>20</v>
      </c>
      <c r="AQ46" s="363">
        <v>20</v>
      </c>
      <c r="AR46" s="363">
        <v>0</v>
      </c>
      <c r="AS46" s="392">
        <v>30</v>
      </c>
      <c r="AT46" s="392">
        <v>30</v>
      </c>
      <c r="AU46" s="392">
        <v>0</v>
      </c>
      <c r="AV46" s="392">
        <v>20</v>
      </c>
      <c r="AW46" s="392">
        <v>20</v>
      </c>
      <c r="AX46" s="392">
        <v>0</v>
      </c>
      <c r="AY46" s="18">
        <v>20</v>
      </c>
      <c r="AZ46" s="18">
        <v>20</v>
      </c>
      <c r="BA46" s="18">
        <v>0</v>
      </c>
      <c r="BB46" s="18">
        <v>20</v>
      </c>
      <c r="BC46" s="18">
        <v>20</v>
      </c>
      <c r="BD46" s="18">
        <v>0</v>
      </c>
      <c r="BE46" s="18">
        <v>20</v>
      </c>
      <c r="BF46" s="18">
        <v>20</v>
      </c>
      <c r="BG46" s="18">
        <v>0</v>
      </c>
      <c r="BH46" s="100">
        <v>30</v>
      </c>
      <c r="BI46" s="100">
        <v>30</v>
      </c>
      <c r="BJ46" s="100">
        <v>0</v>
      </c>
      <c r="BK46" s="18">
        <v>20</v>
      </c>
      <c r="BL46" s="18">
        <v>20</v>
      </c>
      <c r="BM46" s="18">
        <v>0</v>
      </c>
      <c r="BN46" s="18">
        <v>20</v>
      </c>
      <c r="BO46" s="18">
        <v>20</v>
      </c>
      <c r="BP46" s="18">
        <v>0</v>
      </c>
      <c r="BQ46" s="18">
        <v>20</v>
      </c>
      <c r="BR46" s="18">
        <v>20</v>
      </c>
      <c r="BS46" s="18">
        <v>0</v>
      </c>
      <c r="BT46" s="18">
        <v>20</v>
      </c>
      <c r="BU46" s="18">
        <v>20</v>
      </c>
      <c r="BV46" s="18">
        <v>0</v>
      </c>
      <c r="BW46" s="18">
        <v>20</v>
      </c>
      <c r="BX46" s="18">
        <v>20</v>
      </c>
      <c r="BY46" s="18">
        <v>0</v>
      </c>
      <c r="BZ46" s="18"/>
      <c r="CA46" s="18"/>
      <c r="CB46" s="18"/>
    </row>
    <row r="47" spans="1:82" s="92" customFormat="1" ht="15" x14ac:dyDescent="0.25">
      <c r="A47" s="58" t="s">
        <v>2313</v>
      </c>
      <c r="B47" s="58">
        <v>1</v>
      </c>
      <c r="C47" s="52" t="s">
        <v>4396</v>
      </c>
      <c r="D47" s="17" t="s">
        <v>3538</v>
      </c>
      <c r="E47" s="17" t="s">
        <v>2340</v>
      </c>
      <c r="F47" s="53"/>
      <c r="G47" s="53">
        <v>40806</v>
      </c>
      <c r="H47" s="97" t="s">
        <v>4397</v>
      </c>
      <c r="I47" s="18">
        <v>0</v>
      </c>
      <c r="J47" s="18">
        <v>0</v>
      </c>
      <c r="K47" s="18">
        <v>0</v>
      </c>
      <c r="L47" s="18">
        <v>0</v>
      </c>
      <c r="M47" s="18">
        <v>0</v>
      </c>
      <c r="N47" s="18">
        <v>0</v>
      </c>
      <c r="O47" s="18">
        <v>0</v>
      </c>
      <c r="P47" s="18">
        <v>0</v>
      </c>
      <c r="Q47" s="18">
        <v>0</v>
      </c>
      <c r="R47" s="18">
        <v>0</v>
      </c>
      <c r="S47" s="18">
        <v>0</v>
      </c>
      <c r="T47" s="18">
        <v>0</v>
      </c>
      <c r="U47" s="18">
        <v>0</v>
      </c>
      <c r="V47" s="18">
        <v>0</v>
      </c>
      <c r="W47" s="18">
        <v>0</v>
      </c>
      <c r="X47" s="18">
        <v>0</v>
      </c>
      <c r="Y47" s="18">
        <v>0</v>
      </c>
      <c r="Z47" s="18">
        <v>0</v>
      </c>
      <c r="AA47" s="18">
        <v>0</v>
      </c>
      <c r="AB47" s="18">
        <v>0</v>
      </c>
      <c r="AC47" s="18">
        <v>0</v>
      </c>
      <c r="AD47" s="18">
        <v>0</v>
      </c>
      <c r="AE47" s="18">
        <v>0</v>
      </c>
      <c r="AF47" s="18">
        <v>0</v>
      </c>
      <c r="AG47" s="18">
        <v>0</v>
      </c>
      <c r="AH47" s="18">
        <v>0</v>
      </c>
      <c r="AI47" s="18">
        <v>0</v>
      </c>
      <c r="AJ47" s="286">
        <v>0</v>
      </c>
      <c r="AK47" s="286">
        <v>0</v>
      </c>
      <c r="AL47" s="286">
        <v>0</v>
      </c>
      <c r="AM47" s="355">
        <v>0</v>
      </c>
      <c r="AN47" s="355">
        <v>0</v>
      </c>
      <c r="AO47" s="355">
        <v>0</v>
      </c>
      <c r="AP47" s="363">
        <v>0</v>
      </c>
      <c r="AQ47" s="363">
        <v>0</v>
      </c>
      <c r="AR47" s="363">
        <v>0</v>
      </c>
      <c r="AS47" s="392">
        <v>0</v>
      </c>
      <c r="AT47" s="392">
        <v>0</v>
      </c>
      <c r="AU47" s="392">
        <v>0</v>
      </c>
      <c r="AV47" s="392">
        <v>0</v>
      </c>
      <c r="AW47" s="392">
        <v>0</v>
      </c>
      <c r="AX47" s="392">
        <v>0</v>
      </c>
      <c r="AY47" s="18">
        <v>0</v>
      </c>
      <c r="AZ47" s="18">
        <v>0</v>
      </c>
      <c r="BA47" s="18">
        <v>0</v>
      </c>
      <c r="BB47" s="18">
        <v>0</v>
      </c>
      <c r="BC47" s="18">
        <v>0</v>
      </c>
      <c r="BD47" s="18">
        <v>0</v>
      </c>
      <c r="BE47" s="18">
        <v>0</v>
      </c>
      <c r="BF47" s="18">
        <v>0</v>
      </c>
      <c r="BG47" s="18">
        <v>0</v>
      </c>
      <c r="BH47" s="100">
        <v>0</v>
      </c>
      <c r="BI47" s="100">
        <v>0</v>
      </c>
      <c r="BJ47" s="100">
        <v>0</v>
      </c>
      <c r="BK47" s="18">
        <v>0</v>
      </c>
      <c r="BL47" s="18">
        <v>0</v>
      </c>
      <c r="BM47" s="18">
        <v>0</v>
      </c>
      <c r="BN47" s="18">
        <v>0</v>
      </c>
      <c r="BO47" s="18">
        <v>0</v>
      </c>
      <c r="BP47" s="18">
        <v>0</v>
      </c>
      <c r="BQ47" s="18">
        <v>0</v>
      </c>
      <c r="BR47" s="18">
        <v>0</v>
      </c>
      <c r="BS47" s="18">
        <v>0</v>
      </c>
      <c r="BT47" s="18">
        <v>0</v>
      </c>
      <c r="BU47" s="18">
        <v>0</v>
      </c>
      <c r="BV47" s="18">
        <v>0</v>
      </c>
      <c r="BW47" s="18">
        <v>0</v>
      </c>
      <c r="BX47" s="18">
        <v>0</v>
      </c>
      <c r="BY47" s="18">
        <v>0</v>
      </c>
      <c r="BZ47" s="18"/>
      <c r="CA47" s="18"/>
      <c r="CB47" s="18"/>
    </row>
    <row r="48" spans="1:82" s="92" customFormat="1" ht="15" x14ac:dyDescent="0.25">
      <c r="A48" s="328" t="s">
        <v>2313</v>
      </c>
      <c r="B48" s="328">
        <v>1</v>
      </c>
      <c r="C48" s="326" t="s">
        <v>4922</v>
      </c>
      <c r="D48" s="322" t="s">
        <v>3538</v>
      </c>
      <c r="E48" s="322" t="s">
        <v>2340</v>
      </c>
      <c r="F48" s="327"/>
      <c r="G48" s="327">
        <v>41061</v>
      </c>
      <c r="H48" s="329" t="s">
        <v>4923</v>
      </c>
      <c r="I48" s="180">
        <v>20</v>
      </c>
      <c r="J48" s="180">
        <v>20</v>
      </c>
      <c r="K48" s="180">
        <v>0</v>
      </c>
      <c r="L48" s="180">
        <v>30</v>
      </c>
      <c r="M48" s="180">
        <v>30</v>
      </c>
      <c r="N48" s="180">
        <v>0</v>
      </c>
      <c r="O48" s="180">
        <v>20</v>
      </c>
      <c r="P48" s="180">
        <v>20</v>
      </c>
      <c r="Q48" s="180">
        <v>0</v>
      </c>
      <c r="R48" s="180">
        <v>20</v>
      </c>
      <c r="S48" s="180">
        <v>20</v>
      </c>
      <c r="T48" s="180">
        <v>0</v>
      </c>
      <c r="U48" s="180">
        <v>20</v>
      </c>
      <c r="V48" s="180">
        <v>20</v>
      </c>
      <c r="W48" s="180">
        <v>0</v>
      </c>
      <c r="X48" s="180">
        <v>20</v>
      </c>
      <c r="Y48" s="180">
        <v>20</v>
      </c>
      <c r="Z48" s="180">
        <v>0</v>
      </c>
      <c r="AA48" s="180">
        <v>30</v>
      </c>
      <c r="AB48" s="180">
        <v>30</v>
      </c>
      <c r="AC48" s="180">
        <v>0</v>
      </c>
      <c r="AD48" s="180">
        <v>20</v>
      </c>
      <c r="AE48" s="180">
        <v>20</v>
      </c>
      <c r="AF48" s="180">
        <v>0</v>
      </c>
      <c r="AG48" s="180">
        <v>20</v>
      </c>
      <c r="AH48" s="180">
        <v>20</v>
      </c>
      <c r="AI48" s="180">
        <v>0</v>
      </c>
      <c r="AJ48" s="292">
        <v>20</v>
      </c>
      <c r="AK48" s="292">
        <v>20</v>
      </c>
      <c r="AL48" s="292">
        <v>0</v>
      </c>
      <c r="AM48" s="355">
        <v>30</v>
      </c>
      <c r="AN48" s="355">
        <v>30</v>
      </c>
      <c r="AO48" s="355">
        <v>0</v>
      </c>
      <c r="AP48" s="363">
        <v>20</v>
      </c>
      <c r="AQ48" s="363">
        <v>20</v>
      </c>
      <c r="AR48" s="363">
        <v>0</v>
      </c>
      <c r="AS48" s="392">
        <v>30</v>
      </c>
      <c r="AT48" s="392">
        <v>30</v>
      </c>
      <c r="AU48" s="392">
        <v>0</v>
      </c>
      <c r="AV48" s="392">
        <v>20</v>
      </c>
      <c r="AW48" s="392">
        <v>20</v>
      </c>
      <c r="AX48" s="392">
        <v>0</v>
      </c>
      <c r="AY48" s="18">
        <v>20</v>
      </c>
      <c r="AZ48" s="18">
        <v>20</v>
      </c>
      <c r="BA48" s="18">
        <v>0</v>
      </c>
      <c r="BB48" s="18">
        <v>20</v>
      </c>
      <c r="BC48" s="18">
        <v>20</v>
      </c>
      <c r="BD48" s="18">
        <v>0</v>
      </c>
      <c r="BE48" s="18">
        <v>20</v>
      </c>
      <c r="BF48" s="18">
        <v>20</v>
      </c>
      <c r="BG48" s="18">
        <v>0</v>
      </c>
      <c r="BH48" s="18">
        <v>30</v>
      </c>
      <c r="BI48" s="18">
        <v>30</v>
      </c>
      <c r="BJ48" s="18">
        <v>0</v>
      </c>
      <c r="BK48" s="18">
        <v>20</v>
      </c>
      <c r="BL48" s="18">
        <v>20</v>
      </c>
      <c r="BM48" s="18">
        <v>0</v>
      </c>
      <c r="BN48" s="18">
        <v>20</v>
      </c>
      <c r="BO48" s="18">
        <v>20</v>
      </c>
      <c r="BP48" s="18">
        <v>0</v>
      </c>
      <c r="BQ48" s="18">
        <v>20</v>
      </c>
      <c r="BR48" s="18">
        <v>20</v>
      </c>
      <c r="BS48" s="18">
        <v>0</v>
      </c>
      <c r="BT48" s="18">
        <v>30</v>
      </c>
      <c r="BU48" s="18">
        <v>30</v>
      </c>
      <c r="BV48" s="18">
        <v>0</v>
      </c>
      <c r="BW48" s="18">
        <v>20</v>
      </c>
      <c r="BX48" s="18">
        <v>20</v>
      </c>
      <c r="BY48" s="18">
        <v>0</v>
      </c>
      <c r="BZ48" s="18"/>
      <c r="CA48" s="18"/>
      <c r="CB48" s="18"/>
    </row>
    <row r="49" spans="2:80" x14ac:dyDescent="0.2">
      <c r="I49" s="6">
        <f t="shared" ref="I49:AN49" si="0">SUM(I3:I48)</f>
        <v>587</v>
      </c>
      <c r="J49" s="6">
        <f t="shared" si="0"/>
        <v>587</v>
      </c>
      <c r="K49" s="6">
        <f t="shared" si="0"/>
        <v>20</v>
      </c>
      <c r="L49" s="6">
        <f t="shared" si="0"/>
        <v>892</v>
      </c>
      <c r="M49" s="6">
        <f t="shared" si="0"/>
        <v>892</v>
      </c>
      <c r="N49" s="6">
        <f t="shared" si="0"/>
        <v>30</v>
      </c>
      <c r="O49" s="6">
        <f t="shared" si="0"/>
        <v>693</v>
      </c>
      <c r="P49" s="6">
        <f t="shared" si="0"/>
        <v>693</v>
      </c>
      <c r="Q49" s="6">
        <f t="shared" si="0"/>
        <v>20</v>
      </c>
      <c r="R49" s="6">
        <f t="shared" si="0"/>
        <v>812</v>
      </c>
      <c r="S49" s="6">
        <f t="shared" si="0"/>
        <v>812</v>
      </c>
      <c r="T49" s="6">
        <f t="shared" si="0"/>
        <v>20</v>
      </c>
      <c r="U49" s="6">
        <f t="shared" si="0"/>
        <v>729</v>
      </c>
      <c r="V49" s="6">
        <f t="shared" si="0"/>
        <v>729</v>
      </c>
      <c r="W49" s="6">
        <f t="shared" si="0"/>
        <v>20</v>
      </c>
      <c r="X49" s="6">
        <f t="shared" si="0"/>
        <v>731</v>
      </c>
      <c r="Y49" s="6">
        <f t="shared" si="0"/>
        <v>731</v>
      </c>
      <c r="Z49" s="6">
        <f t="shared" si="0"/>
        <v>20</v>
      </c>
      <c r="AA49" s="6">
        <f t="shared" si="0"/>
        <v>822</v>
      </c>
      <c r="AB49" s="6">
        <f t="shared" si="0"/>
        <v>822</v>
      </c>
      <c r="AC49" s="6">
        <f t="shared" si="0"/>
        <v>20</v>
      </c>
      <c r="AD49" s="6">
        <f t="shared" si="0"/>
        <v>673</v>
      </c>
      <c r="AE49" s="6">
        <f t="shared" si="0"/>
        <v>673</v>
      </c>
      <c r="AF49" s="6">
        <f t="shared" si="0"/>
        <v>20</v>
      </c>
      <c r="AG49" s="6">
        <f t="shared" si="0"/>
        <v>641</v>
      </c>
      <c r="AH49" s="6">
        <f t="shared" si="0"/>
        <v>641</v>
      </c>
      <c r="AI49" s="6">
        <f t="shared" si="0"/>
        <v>30</v>
      </c>
      <c r="AJ49" s="6">
        <f t="shared" si="0"/>
        <v>673</v>
      </c>
      <c r="AK49" s="283">
        <f t="shared" si="0"/>
        <v>673</v>
      </c>
      <c r="AL49" s="283">
        <f t="shared" si="0"/>
        <v>20</v>
      </c>
      <c r="AM49" s="6">
        <f t="shared" si="0"/>
        <v>607</v>
      </c>
      <c r="AN49" s="354">
        <f t="shared" si="0"/>
        <v>607</v>
      </c>
      <c r="AO49" s="354">
        <f t="shared" ref="AO49:BT49" si="1">SUM(AO3:AO48)</f>
        <v>20</v>
      </c>
      <c r="AP49" s="6">
        <f t="shared" si="1"/>
        <v>535</v>
      </c>
      <c r="AQ49" s="6">
        <f t="shared" si="1"/>
        <v>535</v>
      </c>
      <c r="AR49" s="6">
        <f t="shared" si="1"/>
        <v>20</v>
      </c>
      <c r="AS49" s="6">
        <f t="shared" si="1"/>
        <v>516</v>
      </c>
      <c r="AT49" s="391">
        <f t="shared" si="1"/>
        <v>516</v>
      </c>
      <c r="AU49" s="391">
        <f t="shared" si="1"/>
        <v>20</v>
      </c>
      <c r="AV49" s="6">
        <f t="shared" si="1"/>
        <v>517</v>
      </c>
      <c r="AW49" s="6">
        <f t="shared" si="1"/>
        <v>517</v>
      </c>
      <c r="AX49" s="6">
        <f t="shared" si="1"/>
        <v>30</v>
      </c>
      <c r="AY49" s="6">
        <f t="shared" si="1"/>
        <v>421</v>
      </c>
      <c r="AZ49" s="6">
        <f t="shared" si="1"/>
        <v>421</v>
      </c>
      <c r="BA49" s="6">
        <f t="shared" si="1"/>
        <v>20</v>
      </c>
      <c r="BB49" s="6">
        <f t="shared" si="1"/>
        <v>369</v>
      </c>
      <c r="BC49" s="6">
        <f t="shared" si="1"/>
        <v>369</v>
      </c>
      <c r="BD49" s="6">
        <f t="shared" si="1"/>
        <v>20</v>
      </c>
      <c r="BE49" s="6">
        <f t="shared" si="1"/>
        <v>436</v>
      </c>
      <c r="BF49" s="6">
        <f t="shared" si="1"/>
        <v>436</v>
      </c>
      <c r="BG49" s="6">
        <f t="shared" si="1"/>
        <v>20</v>
      </c>
      <c r="BH49" s="6">
        <f t="shared" si="1"/>
        <v>589</v>
      </c>
      <c r="BI49" s="6">
        <f t="shared" si="1"/>
        <v>589</v>
      </c>
      <c r="BJ49" s="6">
        <f t="shared" si="1"/>
        <v>20</v>
      </c>
      <c r="BK49" s="6">
        <f t="shared" si="1"/>
        <v>424</v>
      </c>
      <c r="BL49" s="6">
        <f t="shared" si="1"/>
        <v>424</v>
      </c>
      <c r="BM49" s="6">
        <f t="shared" si="1"/>
        <v>20</v>
      </c>
      <c r="BN49" s="6">
        <f t="shared" si="1"/>
        <v>470</v>
      </c>
      <c r="BO49" s="6">
        <f t="shared" si="1"/>
        <v>470</v>
      </c>
      <c r="BP49" s="6">
        <f t="shared" si="1"/>
        <v>0</v>
      </c>
      <c r="BQ49" s="6">
        <f t="shared" si="1"/>
        <v>391</v>
      </c>
      <c r="BR49" s="6">
        <f t="shared" si="1"/>
        <v>391</v>
      </c>
      <c r="BS49" s="6">
        <f t="shared" si="1"/>
        <v>0</v>
      </c>
      <c r="BT49" s="6">
        <f t="shared" si="1"/>
        <v>452</v>
      </c>
      <c r="BU49" s="6">
        <f t="shared" ref="BU49:CB49" si="2">SUM(BU3:BU48)</f>
        <v>452</v>
      </c>
      <c r="BV49" s="6">
        <f t="shared" si="2"/>
        <v>0</v>
      </c>
      <c r="BW49" s="6">
        <f t="shared" si="2"/>
        <v>445</v>
      </c>
      <c r="BX49" s="6">
        <f t="shared" si="2"/>
        <v>445</v>
      </c>
      <c r="BY49" s="6">
        <f t="shared" si="2"/>
        <v>0</v>
      </c>
      <c r="BZ49" s="6">
        <f t="shared" si="2"/>
        <v>0</v>
      </c>
      <c r="CA49" s="6">
        <f t="shared" si="2"/>
        <v>0</v>
      </c>
      <c r="CB49" s="6">
        <f t="shared" si="2"/>
        <v>0</v>
      </c>
    </row>
    <row r="50" spans="2:80" ht="14.25" x14ac:dyDescent="0.2">
      <c r="B50" s="84">
        <f>SUM(B3:B48)</f>
        <v>46</v>
      </c>
      <c r="C50" s="225" t="s">
        <v>3719</v>
      </c>
    </row>
  </sheetData>
  <mergeCells count="1">
    <mergeCell ref="A1:H1"/>
  </mergeCells>
  <phoneticPr fontId="0" type="noConversion"/>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5"/>
  </sheetPr>
  <dimension ref="A1:CE476"/>
  <sheetViews>
    <sheetView zoomScale="70" zoomScaleNormal="70" workbookViewId="0">
      <selection activeCell="D14" sqref="D14"/>
    </sheetView>
  </sheetViews>
  <sheetFormatPr defaultColWidth="9.140625" defaultRowHeight="12.75" x14ac:dyDescent="0.2"/>
  <cols>
    <col min="1" max="1" width="7.5703125" style="162" customWidth="1"/>
    <col min="2" max="2" width="4.42578125" style="162" bestFit="1" customWidth="1"/>
    <col min="3" max="3" width="24.28515625" style="162" bestFit="1" customWidth="1"/>
    <col min="4" max="4" width="47.28515625" style="162" bestFit="1" customWidth="1"/>
    <col min="5" max="5" width="15" style="162" customWidth="1"/>
    <col min="6" max="6" width="12.42578125" style="162" customWidth="1"/>
    <col min="7" max="7" width="15.7109375" style="162" bestFit="1" customWidth="1"/>
    <col min="8" max="8" width="64.42578125" style="162" bestFit="1" customWidth="1"/>
    <col min="9" max="9" width="9.7109375" style="162" hidden="1" customWidth="1"/>
    <col min="10" max="10" width="5.140625" style="162" hidden="1" customWidth="1"/>
    <col min="11" max="11" width="3.7109375" style="162" hidden="1" customWidth="1"/>
    <col min="12" max="12" width="9.7109375" style="162" hidden="1" customWidth="1"/>
    <col min="13" max="13" width="5.140625" style="162" hidden="1" customWidth="1"/>
    <col min="14" max="14" width="3.7109375" style="162" hidden="1" customWidth="1"/>
    <col min="15" max="15" width="9.7109375" style="162" hidden="1" customWidth="1"/>
    <col min="16" max="16" width="5.140625" style="162" hidden="1" customWidth="1"/>
    <col min="17" max="17" width="3.7109375" style="162" hidden="1" customWidth="1"/>
    <col min="18" max="18" width="9.7109375" style="162" hidden="1" customWidth="1"/>
    <col min="19" max="19" width="5.140625" style="162" hidden="1" customWidth="1"/>
    <col min="20" max="20" width="3.7109375" style="162" hidden="1" customWidth="1"/>
    <col min="21" max="21" width="9.7109375" style="162" hidden="1" customWidth="1"/>
    <col min="22" max="22" width="5.140625" style="162" hidden="1" customWidth="1"/>
    <col min="23" max="23" width="3.7109375" style="162" hidden="1" customWidth="1"/>
    <col min="24" max="24" width="9.7109375" style="162" hidden="1" customWidth="1"/>
    <col min="25" max="25" width="5.140625" style="162" hidden="1" customWidth="1"/>
    <col min="26" max="26" width="3.7109375" style="162" hidden="1" customWidth="1"/>
    <col min="27" max="27" width="9.7109375" style="162" hidden="1" customWidth="1"/>
    <col min="28" max="28" width="5.140625" style="162" hidden="1" customWidth="1"/>
    <col min="29" max="29" width="3.7109375" style="162" hidden="1" customWidth="1"/>
    <col min="30" max="30" width="9.7109375" style="162" hidden="1" customWidth="1"/>
    <col min="31" max="31" width="5.140625" style="162" hidden="1" customWidth="1"/>
    <col min="32" max="32" width="3.7109375" style="162" hidden="1" customWidth="1"/>
    <col min="33" max="33" width="9.7109375" style="162" hidden="1" customWidth="1"/>
    <col min="34" max="34" width="5.140625" style="162" hidden="1" customWidth="1"/>
    <col min="35" max="35" width="3.7109375" style="162" hidden="1" customWidth="1"/>
    <col min="36" max="36" width="9.7109375" style="162" hidden="1" customWidth="1"/>
    <col min="37" max="37" width="5.140625" style="162" hidden="1" customWidth="1"/>
    <col min="38" max="38" width="3.7109375" style="162" hidden="1" customWidth="1"/>
    <col min="39" max="39" width="9.7109375" style="162" hidden="1" customWidth="1"/>
    <col min="40" max="40" width="5.140625" style="162" hidden="1" customWidth="1"/>
    <col min="41" max="41" width="3.7109375" style="162" hidden="1" customWidth="1"/>
    <col min="42" max="42" width="9.7109375" style="162" hidden="1" customWidth="1"/>
    <col min="43" max="43" width="5.140625" style="162" hidden="1" customWidth="1"/>
    <col min="44" max="44" width="3.7109375" style="162" hidden="1" customWidth="1"/>
    <col min="45" max="45" width="9.7109375" style="162" hidden="1" customWidth="1"/>
    <col min="46" max="46" width="5.140625" style="162" hidden="1" customWidth="1"/>
    <col min="47" max="47" width="3.7109375" style="162" hidden="1" customWidth="1"/>
    <col min="48" max="48" width="9.7109375" style="162" hidden="1" customWidth="1"/>
    <col min="49" max="49" width="5.140625" style="162" hidden="1" customWidth="1"/>
    <col min="50" max="50" width="3.7109375" style="162" hidden="1" customWidth="1"/>
    <col min="51" max="51" width="10.5703125" style="162" hidden="1" customWidth="1"/>
    <col min="52" max="52" width="5.5703125" style="162" hidden="1" customWidth="1"/>
    <col min="53" max="53" width="4.140625" style="162" hidden="1" customWidth="1"/>
    <col min="54" max="54" width="10.5703125" style="162" hidden="1" customWidth="1"/>
    <col min="55" max="55" width="5.5703125" style="162" hidden="1" customWidth="1"/>
    <col min="56" max="56" width="4.140625" style="162" hidden="1" customWidth="1"/>
    <col min="57" max="57" width="10.5703125" style="162" hidden="1" customWidth="1"/>
    <col min="58" max="58" width="6" style="162" hidden="1" customWidth="1"/>
    <col min="59" max="59" width="4.42578125" style="162" hidden="1" customWidth="1"/>
    <col min="60" max="60" width="10.5703125" style="162" hidden="1" customWidth="1"/>
    <col min="61" max="61" width="5.5703125" style="162" hidden="1" customWidth="1"/>
    <col min="62" max="62" width="4.140625" style="162" hidden="1" customWidth="1"/>
    <col min="63" max="63" width="10.5703125" style="162" hidden="1" customWidth="1"/>
    <col min="64" max="64" width="5.5703125" style="162" hidden="1" customWidth="1"/>
    <col min="65" max="65" width="3.7109375" style="162" hidden="1" customWidth="1"/>
    <col min="66" max="66" width="10.5703125" style="162" hidden="1" customWidth="1"/>
    <col min="67" max="67" width="5.5703125" style="162" hidden="1" customWidth="1"/>
    <col min="68" max="68" width="4.140625" style="162" hidden="1" customWidth="1"/>
    <col min="69" max="69" width="10.5703125" style="162" hidden="1" customWidth="1"/>
    <col min="70" max="70" width="6" style="162" hidden="1" customWidth="1"/>
    <col min="71" max="71" width="4.42578125" style="162" hidden="1" customWidth="1"/>
    <col min="72" max="72" width="10.5703125" style="162" hidden="1" customWidth="1"/>
    <col min="73" max="73" width="5.5703125" style="162" hidden="1" customWidth="1"/>
    <col min="74" max="74" width="4.140625" style="162" hidden="1" customWidth="1"/>
    <col min="75" max="75" width="10.5703125" style="162" customWidth="1"/>
    <col min="76" max="76" width="5.5703125" style="162" customWidth="1"/>
    <col min="77" max="77" width="4.140625" style="162" customWidth="1"/>
    <col min="78" max="78" width="10.5703125" style="162" hidden="1" customWidth="1"/>
    <col min="79" max="79" width="5.5703125" style="162" hidden="1" customWidth="1"/>
    <col min="80" max="80" width="4.140625" style="162" hidden="1" customWidth="1"/>
    <col min="81" max="81" width="9.140625" style="162" customWidth="1"/>
    <col min="82" max="16384" width="9.140625" style="162"/>
  </cols>
  <sheetData>
    <row r="1" spans="1:82" s="110" customFormat="1" ht="15.75" customHeight="1" x14ac:dyDescent="0.2">
      <c r="A1" s="520"/>
      <c r="B1" s="520"/>
      <c r="C1" s="520"/>
      <c r="D1" s="520"/>
      <c r="E1" s="520"/>
      <c r="F1" s="520"/>
      <c r="G1" s="520"/>
      <c r="H1" s="521"/>
      <c r="I1" s="111">
        <v>41289</v>
      </c>
      <c r="L1" s="111">
        <v>41305</v>
      </c>
      <c r="O1" s="111">
        <v>41320</v>
      </c>
      <c r="R1" s="111">
        <v>41333</v>
      </c>
      <c r="U1" s="111">
        <v>41348</v>
      </c>
      <c r="X1" s="111">
        <v>41364</v>
      </c>
      <c r="AA1" s="111">
        <v>41379</v>
      </c>
      <c r="AD1" s="111">
        <v>41394</v>
      </c>
      <c r="AG1" s="111">
        <v>41409</v>
      </c>
      <c r="AJ1" s="111">
        <v>41425</v>
      </c>
      <c r="AM1" s="111">
        <v>41440</v>
      </c>
      <c r="AP1" s="111">
        <v>41455</v>
      </c>
      <c r="AS1" s="111">
        <v>41470</v>
      </c>
      <c r="AV1" s="111">
        <v>41486</v>
      </c>
      <c r="AY1" s="111">
        <v>41501</v>
      </c>
      <c r="BB1" s="111">
        <v>41517</v>
      </c>
      <c r="BE1" s="111">
        <v>41532</v>
      </c>
      <c r="BH1" s="173">
        <v>41547</v>
      </c>
      <c r="BK1" s="111">
        <v>41562</v>
      </c>
      <c r="BN1" s="173">
        <v>41578</v>
      </c>
      <c r="BQ1" s="111">
        <v>41593</v>
      </c>
      <c r="BT1" s="229">
        <v>41608</v>
      </c>
      <c r="BW1" s="111">
        <v>41623</v>
      </c>
      <c r="BZ1" s="173">
        <v>41639</v>
      </c>
    </row>
    <row r="2" spans="1:82" x14ac:dyDescent="0.2">
      <c r="A2" s="9" t="s">
        <v>2311</v>
      </c>
      <c r="B2" s="9"/>
      <c r="C2" s="9" t="s">
        <v>1909</v>
      </c>
      <c r="D2" s="9" t="s">
        <v>1910</v>
      </c>
      <c r="E2" s="9" t="s">
        <v>1911</v>
      </c>
      <c r="F2" s="9" t="s">
        <v>61</v>
      </c>
      <c r="G2" s="86" t="s">
        <v>62</v>
      </c>
      <c r="H2" s="9" t="s">
        <v>63</v>
      </c>
      <c r="I2" s="9" t="s">
        <v>2315</v>
      </c>
      <c r="J2" s="9" t="s">
        <v>2316</v>
      </c>
      <c r="K2" s="9" t="s">
        <v>2317</v>
      </c>
      <c r="L2" s="9" t="s">
        <v>2315</v>
      </c>
      <c r="M2" s="9" t="s">
        <v>2316</v>
      </c>
      <c r="N2" s="9" t="s">
        <v>2317</v>
      </c>
      <c r="O2" s="9" t="s">
        <v>2315</v>
      </c>
      <c r="P2" s="9" t="s">
        <v>2316</v>
      </c>
      <c r="Q2" s="9" t="s">
        <v>2317</v>
      </c>
      <c r="R2" s="9" t="s">
        <v>2315</v>
      </c>
      <c r="S2" s="9" t="s">
        <v>2316</v>
      </c>
      <c r="T2" s="9" t="s">
        <v>2317</v>
      </c>
      <c r="U2" s="9" t="s">
        <v>2315</v>
      </c>
      <c r="V2" s="9" t="s">
        <v>2316</v>
      </c>
      <c r="W2" s="9" t="s">
        <v>2317</v>
      </c>
      <c r="X2" s="9" t="s">
        <v>2315</v>
      </c>
      <c r="Y2" s="9" t="s">
        <v>2316</v>
      </c>
      <c r="Z2" s="9" t="s">
        <v>2317</v>
      </c>
      <c r="AA2" s="9" t="s">
        <v>2315</v>
      </c>
      <c r="AB2" s="9" t="s">
        <v>2316</v>
      </c>
      <c r="AC2" s="9" t="s">
        <v>2317</v>
      </c>
      <c r="AD2" s="9" t="s">
        <v>2315</v>
      </c>
      <c r="AE2" s="9" t="s">
        <v>2316</v>
      </c>
      <c r="AF2" s="9" t="s">
        <v>2317</v>
      </c>
      <c r="AG2" s="9" t="s">
        <v>2315</v>
      </c>
      <c r="AH2" s="9" t="s">
        <v>2316</v>
      </c>
      <c r="AI2" s="9" t="s">
        <v>2317</v>
      </c>
      <c r="AJ2" s="9" t="s">
        <v>2315</v>
      </c>
      <c r="AK2" s="9" t="s">
        <v>2316</v>
      </c>
      <c r="AL2" s="9" t="s">
        <v>2317</v>
      </c>
      <c r="AM2" s="9" t="s">
        <v>2315</v>
      </c>
      <c r="AN2" s="9" t="s">
        <v>2316</v>
      </c>
      <c r="AO2" s="9" t="s">
        <v>2317</v>
      </c>
      <c r="AP2" s="9" t="s">
        <v>2315</v>
      </c>
      <c r="AQ2" s="9" t="s">
        <v>2316</v>
      </c>
      <c r="AR2" s="9" t="s">
        <v>2317</v>
      </c>
      <c r="AS2" s="9" t="s">
        <v>2315</v>
      </c>
      <c r="AT2" s="9" t="s">
        <v>2316</v>
      </c>
      <c r="AU2" s="9" t="s">
        <v>2317</v>
      </c>
      <c r="AV2" s="9" t="s">
        <v>2315</v>
      </c>
      <c r="AW2" s="9" t="s">
        <v>2316</v>
      </c>
      <c r="AX2" s="9" t="s">
        <v>2317</v>
      </c>
      <c r="AY2" s="9" t="s">
        <v>2315</v>
      </c>
      <c r="AZ2" s="9" t="s">
        <v>2316</v>
      </c>
      <c r="BA2" s="9" t="s">
        <v>2317</v>
      </c>
      <c r="BB2" s="9" t="s">
        <v>2315</v>
      </c>
      <c r="BC2" s="9" t="s">
        <v>2316</v>
      </c>
      <c r="BD2" s="9" t="s">
        <v>2317</v>
      </c>
      <c r="BE2" s="9" t="s">
        <v>2315</v>
      </c>
      <c r="BF2" s="9" t="s">
        <v>2316</v>
      </c>
      <c r="BG2" s="9" t="s">
        <v>2317</v>
      </c>
      <c r="BH2" s="9" t="s">
        <v>2315</v>
      </c>
      <c r="BI2" s="9" t="s">
        <v>2316</v>
      </c>
      <c r="BJ2" s="9" t="s">
        <v>2317</v>
      </c>
      <c r="BK2" s="9" t="s">
        <v>2315</v>
      </c>
      <c r="BL2" s="9" t="s">
        <v>2316</v>
      </c>
      <c r="BM2" s="9" t="s">
        <v>2317</v>
      </c>
      <c r="BN2" s="9" t="s">
        <v>2315</v>
      </c>
      <c r="BO2" s="9" t="s">
        <v>2316</v>
      </c>
      <c r="BP2" s="9" t="s">
        <v>2317</v>
      </c>
      <c r="BQ2" s="9" t="s">
        <v>2315</v>
      </c>
      <c r="BR2" s="9" t="s">
        <v>2316</v>
      </c>
      <c r="BS2" s="9" t="s">
        <v>2317</v>
      </c>
      <c r="BT2" s="9" t="s">
        <v>2315</v>
      </c>
      <c r="BU2" s="9" t="s">
        <v>2316</v>
      </c>
      <c r="BV2" s="9" t="s">
        <v>2317</v>
      </c>
      <c r="BW2" s="9" t="s">
        <v>2315</v>
      </c>
      <c r="BX2" s="9" t="s">
        <v>2316</v>
      </c>
      <c r="BY2" s="9" t="s">
        <v>2317</v>
      </c>
      <c r="BZ2" s="9" t="s">
        <v>2315</v>
      </c>
      <c r="CA2" s="9" t="s">
        <v>2316</v>
      </c>
      <c r="CB2" s="9" t="s">
        <v>2317</v>
      </c>
    </row>
    <row r="3" spans="1:82" ht="14.25" customHeight="1" x14ac:dyDescent="0.2">
      <c r="A3" s="114" t="s">
        <v>2314</v>
      </c>
      <c r="B3" s="114">
        <v>1</v>
      </c>
      <c r="C3" s="115" t="s">
        <v>820</v>
      </c>
      <c r="D3" s="116" t="s">
        <v>821</v>
      </c>
      <c r="E3" s="116" t="s">
        <v>2340</v>
      </c>
      <c r="F3" s="116"/>
      <c r="G3" s="117">
        <v>38831</v>
      </c>
      <c r="H3" s="118" t="s">
        <v>2318</v>
      </c>
      <c r="I3" s="218">
        <v>0</v>
      </c>
      <c r="J3" s="218">
        <v>0</v>
      </c>
      <c r="K3" s="218">
        <v>0</v>
      </c>
      <c r="L3" s="218">
        <v>0</v>
      </c>
      <c r="M3" s="218">
        <v>0</v>
      </c>
      <c r="N3" s="218">
        <v>0</v>
      </c>
      <c r="O3" s="218">
        <v>0</v>
      </c>
      <c r="P3" s="218">
        <v>0</v>
      </c>
      <c r="Q3" s="218">
        <v>0</v>
      </c>
      <c r="R3" s="218">
        <v>0</v>
      </c>
      <c r="S3" s="218">
        <v>0</v>
      </c>
      <c r="T3" s="218">
        <v>0</v>
      </c>
      <c r="U3" s="218">
        <v>0</v>
      </c>
      <c r="V3" s="218">
        <v>0</v>
      </c>
      <c r="W3" s="218">
        <v>0</v>
      </c>
      <c r="X3" s="218">
        <v>0</v>
      </c>
      <c r="Y3" s="218">
        <v>0</v>
      </c>
      <c r="Z3" s="218">
        <v>0</v>
      </c>
      <c r="AA3" s="218">
        <v>0</v>
      </c>
      <c r="AB3" s="218">
        <v>0</v>
      </c>
      <c r="AC3" s="218">
        <v>0</v>
      </c>
      <c r="AD3" s="218">
        <v>0</v>
      </c>
      <c r="AE3" s="218">
        <v>0</v>
      </c>
      <c r="AF3" s="218">
        <v>0</v>
      </c>
      <c r="AG3" s="218">
        <v>0</v>
      </c>
      <c r="AH3" s="218">
        <v>0</v>
      </c>
      <c r="AI3" s="218">
        <v>0</v>
      </c>
      <c r="AJ3" s="296">
        <v>0</v>
      </c>
      <c r="AK3" s="296">
        <v>0</v>
      </c>
      <c r="AL3" s="296">
        <v>0</v>
      </c>
      <c r="AM3" s="310">
        <v>0</v>
      </c>
      <c r="AN3" s="310">
        <v>0</v>
      </c>
      <c r="AO3" s="310">
        <v>0</v>
      </c>
      <c r="AP3" s="369">
        <v>0</v>
      </c>
      <c r="AQ3" s="369">
        <v>0</v>
      </c>
      <c r="AR3" s="369">
        <v>0</v>
      </c>
      <c r="AS3" s="399">
        <v>0</v>
      </c>
      <c r="AT3" s="399">
        <v>0</v>
      </c>
      <c r="AU3" s="399">
        <v>0</v>
      </c>
      <c r="AV3" s="399">
        <v>0</v>
      </c>
      <c r="AW3" s="399">
        <v>0</v>
      </c>
      <c r="AX3" s="399">
        <v>0</v>
      </c>
      <c r="AY3" s="404">
        <v>0</v>
      </c>
      <c r="AZ3" s="404">
        <v>0</v>
      </c>
      <c r="BA3" s="404">
        <v>0</v>
      </c>
      <c r="BB3" s="399">
        <v>0</v>
      </c>
      <c r="BC3" s="399">
        <v>0</v>
      </c>
      <c r="BD3" s="399">
        <v>0</v>
      </c>
      <c r="BE3" s="451">
        <v>0</v>
      </c>
      <c r="BF3" s="218">
        <v>0</v>
      </c>
      <c r="BG3" s="218">
        <v>0</v>
      </c>
      <c r="BH3" s="218">
        <v>0</v>
      </c>
      <c r="BI3" s="218">
        <v>0</v>
      </c>
      <c r="BJ3" s="218">
        <v>0</v>
      </c>
      <c r="BK3" s="399">
        <v>0</v>
      </c>
      <c r="BL3" s="399">
        <v>0</v>
      </c>
      <c r="BM3" s="399">
        <v>0</v>
      </c>
      <c r="BN3" s="451">
        <v>0</v>
      </c>
      <c r="BO3" s="399">
        <v>0</v>
      </c>
      <c r="BP3" s="399">
        <v>0</v>
      </c>
      <c r="BQ3" s="399">
        <v>0</v>
      </c>
      <c r="BR3" s="399">
        <v>0</v>
      </c>
      <c r="BS3" s="399">
        <v>0</v>
      </c>
      <c r="BT3" s="451">
        <v>0</v>
      </c>
      <c r="BU3" s="218">
        <v>0</v>
      </c>
      <c r="BV3" s="218">
        <v>0</v>
      </c>
      <c r="BW3" s="218">
        <v>0</v>
      </c>
      <c r="BX3" s="218">
        <v>0</v>
      </c>
      <c r="BY3" s="218">
        <v>0</v>
      </c>
      <c r="BZ3" s="218"/>
      <c r="CA3" s="218"/>
      <c r="CB3" s="218"/>
    </row>
    <row r="4" spans="1:82" ht="14.25" customHeight="1" x14ac:dyDescent="0.2">
      <c r="A4" s="402" t="s">
        <v>2314</v>
      </c>
      <c r="B4" s="402">
        <v>1</v>
      </c>
      <c r="C4" s="402" t="s">
        <v>5510</v>
      </c>
      <c r="D4" s="402" t="s">
        <v>5511</v>
      </c>
      <c r="E4" s="402" t="s">
        <v>2340</v>
      </c>
      <c r="F4" s="402"/>
      <c r="G4" s="403">
        <v>41435</v>
      </c>
      <c r="H4" s="406" t="s">
        <v>5512</v>
      </c>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390"/>
      <c r="AK4" s="390"/>
      <c r="AL4" s="390"/>
      <c r="AM4" s="408"/>
      <c r="AN4" s="408"/>
      <c r="AO4" s="408"/>
      <c r="AP4" s="408"/>
      <c r="AQ4" s="408"/>
      <c r="AR4" s="408"/>
      <c r="AS4" s="407">
        <v>1</v>
      </c>
      <c r="AT4" s="407">
        <v>10</v>
      </c>
      <c r="AU4" s="407">
        <v>0</v>
      </c>
      <c r="AV4" s="407">
        <v>0</v>
      </c>
      <c r="AW4" s="407">
        <v>0</v>
      </c>
      <c r="AX4" s="407">
        <v>0</v>
      </c>
      <c r="AY4" s="404">
        <v>0</v>
      </c>
      <c r="AZ4" s="404">
        <v>0</v>
      </c>
      <c r="BA4" s="404">
        <v>0</v>
      </c>
      <c r="BB4" s="399">
        <v>0</v>
      </c>
      <c r="BC4" s="399">
        <v>0</v>
      </c>
      <c r="BD4" s="399">
        <v>0</v>
      </c>
      <c r="BE4" s="399">
        <v>0</v>
      </c>
      <c r="BF4" s="399">
        <v>0</v>
      </c>
      <c r="BG4" s="399">
        <v>0</v>
      </c>
      <c r="BH4" s="399">
        <v>0</v>
      </c>
      <c r="BI4" s="399">
        <v>0</v>
      </c>
      <c r="BJ4" s="399">
        <v>0</v>
      </c>
      <c r="BK4" s="399">
        <v>0</v>
      </c>
      <c r="BL4" s="399">
        <v>0</v>
      </c>
      <c r="BM4" s="399">
        <v>0</v>
      </c>
      <c r="BN4" s="399">
        <v>0</v>
      </c>
      <c r="BO4" s="399">
        <v>0</v>
      </c>
      <c r="BP4" s="399">
        <v>0</v>
      </c>
      <c r="BQ4" s="399">
        <v>0</v>
      </c>
      <c r="BR4" s="399">
        <v>0</v>
      </c>
      <c r="BS4" s="399">
        <v>0</v>
      </c>
      <c r="BT4" s="399">
        <v>0</v>
      </c>
      <c r="BU4" s="399">
        <v>0</v>
      </c>
      <c r="BV4" s="399">
        <v>0</v>
      </c>
      <c r="BW4" s="399">
        <v>0</v>
      </c>
      <c r="BX4" s="399">
        <v>0</v>
      </c>
      <c r="BY4" s="399">
        <v>0</v>
      </c>
      <c r="BZ4" s="408"/>
      <c r="CA4" s="408"/>
      <c r="CB4" s="408"/>
    </row>
    <row r="5" spans="1:82" ht="14.25" customHeight="1" x14ac:dyDescent="0.2">
      <c r="A5" s="402" t="s">
        <v>2314</v>
      </c>
      <c r="B5" s="402">
        <v>1</v>
      </c>
      <c r="C5" s="402" t="s">
        <v>5513</v>
      </c>
      <c r="D5" s="402" t="s">
        <v>5511</v>
      </c>
      <c r="E5" s="402" t="s">
        <v>2340</v>
      </c>
      <c r="F5" s="402"/>
      <c r="G5" s="403">
        <v>41435</v>
      </c>
      <c r="H5" s="406" t="s">
        <v>5514</v>
      </c>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390"/>
      <c r="AK5" s="390"/>
      <c r="AL5" s="390"/>
      <c r="AM5" s="408"/>
      <c r="AN5" s="408"/>
      <c r="AO5" s="408"/>
      <c r="AP5" s="408"/>
      <c r="AQ5" s="408"/>
      <c r="AR5" s="408"/>
      <c r="AS5" s="407">
        <v>1</v>
      </c>
      <c r="AT5" s="407">
        <v>7</v>
      </c>
      <c r="AU5" s="407">
        <v>0</v>
      </c>
      <c r="AV5" s="407">
        <v>0</v>
      </c>
      <c r="AW5" s="407">
        <v>0</v>
      </c>
      <c r="AX5" s="407">
        <v>0</v>
      </c>
      <c r="AY5" s="404">
        <v>0</v>
      </c>
      <c r="AZ5" s="404">
        <v>0</v>
      </c>
      <c r="BA5" s="404">
        <v>0</v>
      </c>
      <c r="BB5" s="399">
        <v>0</v>
      </c>
      <c r="BC5" s="399">
        <v>0</v>
      </c>
      <c r="BD5" s="399">
        <v>0</v>
      </c>
      <c r="BE5" s="399">
        <v>0</v>
      </c>
      <c r="BF5" s="399">
        <v>0</v>
      </c>
      <c r="BG5" s="399">
        <v>0</v>
      </c>
      <c r="BH5" s="399">
        <v>0</v>
      </c>
      <c r="BI5" s="399">
        <v>0</v>
      </c>
      <c r="BJ5" s="399">
        <v>0</v>
      </c>
      <c r="BK5" s="399">
        <v>0</v>
      </c>
      <c r="BL5" s="399">
        <v>0</v>
      </c>
      <c r="BM5" s="399">
        <v>0</v>
      </c>
      <c r="BN5" s="399">
        <v>0</v>
      </c>
      <c r="BO5" s="399">
        <v>0</v>
      </c>
      <c r="BP5" s="399">
        <v>0</v>
      </c>
      <c r="BQ5" s="399">
        <v>0</v>
      </c>
      <c r="BR5" s="399">
        <v>0</v>
      </c>
      <c r="BS5" s="399">
        <v>0</v>
      </c>
      <c r="BT5" s="399">
        <v>0</v>
      </c>
      <c r="BU5" s="399">
        <v>0</v>
      </c>
      <c r="BV5" s="399">
        <v>0</v>
      </c>
      <c r="BW5" s="399">
        <v>0</v>
      </c>
      <c r="BX5" s="399">
        <v>0</v>
      </c>
      <c r="BY5" s="399">
        <v>0</v>
      </c>
      <c r="BZ5" s="408"/>
      <c r="CA5" s="408"/>
      <c r="CB5" s="408"/>
    </row>
    <row r="6" spans="1:82" ht="14.25" customHeight="1" x14ac:dyDescent="0.2">
      <c r="A6" s="402" t="s">
        <v>2314</v>
      </c>
      <c r="B6" s="402">
        <v>1</v>
      </c>
      <c r="C6" s="402" t="s">
        <v>5515</v>
      </c>
      <c r="D6" s="402" t="s">
        <v>5511</v>
      </c>
      <c r="E6" s="402" t="s">
        <v>2340</v>
      </c>
      <c r="F6" s="402"/>
      <c r="G6" s="403">
        <v>41435</v>
      </c>
      <c r="H6" s="406" t="s">
        <v>5516</v>
      </c>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390"/>
      <c r="AK6" s="390"/>
      <c r="AL6" s="390"/>
      <c r="AM6" s="408"/>
      <c r="AN6" s="408"/>
      <c r="AO6" s="408"/>
      <c r="AP6" s="408"/>
      <c r="AQ6" s="408"/>
      <c r="AR6" s="408"/>
      <c r="AS6" s="407">
        <v>1</v>
      </c>
      <c r="AT6" s="407">
        <v>2</v>
      </c>
      <c r="AU6" s="407">
        <v>0</v>
      </c>
      <c r="AV6" s="407">
        <v>0</v>
      </c>
      <c r="AW6" s="407">
        <v>0</v>
      </c>
      <c r="AX6" s="407">
        <v>0</v>
      </c>
      <c r="AY6" s="404">
        <v>0</v>
      </c>
      <c r="AZ6" s="404">
        <v>0</v>
      </c>
      <c r="BA6" s="404">
        <v>0</v>
      </c>
      <c r="BB6" s="399">
        <v>0</v>
      </c>
      <c r="BC6" s="399">
        <v>0</v>
      </c>
      <c r="BD6" s="399">
        <v>0</v>
      </c>
      <c r="BE6" s="399">
        <v>0</v>
      </c>
      <c r="BF6" s="399">
        <v>0</v>
      </c>
      <c r="BG6" s="399">
        <v>0</v>
      </c>
      <c r="BH6" s="399">
        <v>0</v>
      </c>
      <c r="BI6" s="399">
        <v>0</v>
      </c>
      <c r="BJ6" s="399">
        <v>0</v>
      </c>
      <c r="BK6" s="399">
        <v>0</v>
      </c>
      <c r="BL6" s="399">
        <v>0</v>
      </c>
      <c r="BM6" s="399">
        <v>0</v>
      </c>
      <c r="BN6" s="399">
        <v>0</v>
      </c>
      <c r="BO6" s="399">
        <v>0</v>
      </c>
      <c r="BP6" s="399">
        <v>0</v>
      </c>
      <c r="BQ6" s="399">
        <v>0</v>
      </c>
      <c r="BR6" s="399">
        <v>0</v>
      </c>
      <c r="BS6" s="399">
        <v>0</v>
      </c>
      <c r="BT6" s="399">
        <v>0</v>
      </c>
      <c r="BU6" s="399">
        <v>0</v>
      </c>
      <c r="BV6" s="399">
        <v>0</v>
      </c>
      <c r="BW6" s="399">
        <v>0</v>
      </c>
      <c r="BX6" s="399">
        <v>0</v>
      </c>
      <c r="BY6" s="399">
        <v>0</v>
      </c>
      <c r="BZ6" s="408"/>
      <c r="CA6" s="408"/>
      <c r="CB6" s="408"/>
    </row>
    <row r="7" spans="1:82" ht="14.25" customHeight="1" x14ac:dyDescent="0.2">
      <c r="A7" s="402" t="s">
        <v>2314</v>
      </c>
      <c r="B7" s="402">
        <v>1</v>
      </c>
      <c r="C7" s="402" t="s">
        <v>5517</v>
      </c>
      <c r="D7" s="402" t="s">
        <v>5511</v>
      </c>
      <c r="E7" s="402" t="s">
        <v>2340</v>
      </c>
      <c r="F7" s="402"/>
      <c r="G7" s="403">
        <v>41435</v>
      </c>
      <c r="H7" s="406" t="s">
        <v>5518</v>
      </c>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390"/>
      <c r="AK7" s="390"/>
      <c r="AL7" s="390"/>
      <c r="AM7" s="408"/>
      <c r="AN7" s="408"/>
      <c r="AO7" s="408"/>
      <c r="AP7" s="408"/>
      <c r="AQ7" s="408"/>
      <c r="AR7" s="408"/>
      <c r="AS7" s="407">
        <v>1</v>
      </c>
      <c r="AT7" s="407">
        <v>4</v>
      </c>
      <c r="AU7" s="407">
        <v>0</v>
      </c>
      <c r="AV7" s="407">
        <v>0</v>
      </c>
      <c r="AW7" s="407">
        <v>0</v>
      </c>
      <c r="AX7" s="407">
        <v>0</v>
      </c>
      <c r="AY7" s="404">
        <v>0</v>
      </c>
      <c r="AZ7" s="404">
        <v>0</v>
      </c>
      <c r="BA7" s="404">
        <v>0</v>
      </c>
      <c r="BB7" s="399">
        <v>0</v>
      </c>
      <c r="BC7" s="399">
        <v>0</v>
      </c>
      <c r="BD7" s="399">
        <v>0</v>
      </c>
      <c r="BE7" s="399">
        <v>0</v>
      </c>
      <c r="BF7" s="399">
        <v>0</v>
      </c>
      <c r="BG7" s="399">
        <v>0</v>
      </c>
      <c r="BH7" s="399">
        <v>0</v>
      </c>
      <c r="BI7" s="399">
        <v>0</v>
      </c>
      <c r="BJ7" s="399">
        <v>0</v>
      </c>
      <c r="BK7" s="399">
        <v>0</v>
      </c>
      <c r="BL7" s="399">
        <v>0</v>
      </c>
      <c r="BM7" s="399">
        <v>0</v>
      </c>
      <c r="BN7" s="399">
        <v>0</v>
      </c>
      <c r="BO7" s="399">
        <v>0</v>
      </c>
      <c r="BP7" s="399">
        <v>0</v>
      </c>
      <c r="BQ7" s="399">
        <v>0</v>
      </c>
      <c r="BR7" s="399">
        <v>0</v>
      </c>
      <c r="BS7" s="399">
        <v>0</v>
      </c>
      <c r="BT7" s="399">
        <v>0</v>
      </c>
      <c r="BU7" s="399">
        <v>0</v>
      </c>
      <c r="BV7" s="399">
        <v>0</v>
      </c>
      <c r="BW7" s="399">
        <v>0</v>
      </c>
      <c r="BX7" s="399">
        <v>0</v>
      </c>
      <c r="BY7" s="399">
        <v>0</v>
      </c>
      <c r="BZ7" s="408"/>
      <c r="CA7" s="408"/>
      <c r="CB7" s="408"/>
    </row>
    <row r="8" spans="1:82" x14ac:dyDescent="0.2">
      <c r="A8" s="112"/>
      <c r="B8" s="112"/>
      <c r="C8" s="106"/>
      <c r="D8" s="106"/>
      <c r="E8" s="106"/>
      <c r="F8" s="106"/>
      <c r="G8" s="107"/>
      <c r="H8" s="113"/>
      <c r="I8" s="185">
        <f>SUM(I3)</f>
        <v>0</v>
      </c>
      <c r="J8" s="185">
        <f>SUM(J3)</f>
        <v>0</v>
      </c>
      <c r="K8" s="185">
        <f>SUM(K3)</f>
        <v>0</v>
      </c>
      <c r="L8" s="185">
        <f t="shared" ref="L8:AR8" si="0">SUM(L3)</f>
        <v>0</v>
      </c>
      <c r="M8" s="185">
        <f t="shared" si="0"/>
        <v>0</v>
      </c>
      <c r="N8" s="185">
        <f t="shared" si="0"/>
        <v>0</v>
      </c>
      <c r="O8" s="185">
        <f t="shared" si="0"/>
        <v>0</v>
      </c>
      <c r="P8" s="185">
        <f t="shared" si="0"/>
        <v>0</v>
      </c>
      <c r="Q8" s="185">
        <f t="shared" si="0"/>
        <v>0</v>
      </c>
      <c r="R8" s="185">
        <f t="shared" si="0"/>
        <v>0</v>
      </c>
      <c r="S8" s="185">
        <f t="shared" si="0"/>
        <v>0</v>
      </c>
      <c r="T8" s="185">
        <f t="shared" si="0"/>
        <v>0</v>
      </c>
      <c r="U8" s="185">
        <f t="shared" si="0"/>
        <v>0</v>
      </c>
      <c r="V8" s="185">
        <f t="shared" si="0"/>
        <v>0</v>
      </c>
      <c r="W8" s="185">
        <f t="shared" si="0"/>
        <v>0</v>
      </c>
      <c r="X8" s="185">
        <f t="shared" si="0"/>
        <v>0</v>
      </c>
      <c r="Y8" s="185">
        <f t="shared" si="0"/>
        <v>0</v>
      </c>
      <c r="Z8" s="185">
        <f t="shared" si="0"/>
        <v>0</v>
      </c>
      <c r="AA8" s="185">
        <f t="shared" si="0"/>
        <v>0</v>
      </c>
      <c r="AB8" s="185">
        <f t="shared" si="0"/>
        <v>0</v>
      </c>
      <c r="AC8" s="185">
        <f t="shared" si="0"/>
        <v>0</v>
      </c>
      <c r="AD8" s="185">
        <f t="shared" si="0"/>
        <v>0</v>
      </c>
      <c r="AE8" s="185">
        <f t="shared" si="0"/>
        <v>0</v>
      </c>
      <c r="AF8" s="185">
        <f t="shared" si="0"/>
        <v>0</v>
      </c>
      <c r="AG8" s="185">
        <f t="shared" si="0"/>
        <v>0</v>
      </c>
      <c r="AH8" s="185">
        <f t="shared" si="0"/>
        <v>0</v>
      </c>
      <c r="AI8" s="185">
        <f t="shared" si="0"/>
        <v>0</v>
      </c>
      <c r="AJ8" s="185">
        <f t="shared" si="0"/>
        <v>0</v>
      </c>
      <c r="AK8" s="185">
        <f t="shared" si="0"/>
        <v>0</v>
      </c>
      <c r="AL8" s="185">
        <f t="shared" si="0"/>
        <v>0</v>
      </c>
      <c r="AM8" s="185">
        <f t="shared" si="0"/>
        <v>0</v>
      </c>
      <c r="AN8" s="185">
        <f t="shared" si="0"/>
        <v>0</v>
      </c>
      <c r="AO8" s="185">
        <f t="shared" si="0"/>
        <v>0</v>
      </c>
      <c r="AP8" s="185">
        <f t="shared" si="0"/>
        <v>0</v>
      </c>
      <c r="AQ8" s="185">
        <f t="shared" si="0"/>
        <v>0</v>
      </c>
      <c r="AR8" s="185">
        <f t="shared" si="0"/>
        <v>0</v>
      </c>
      <c r="AS8" s="185">
        <f>SUM(AS3:AS7)</f>
        <v>4</v>
      </c>
      <c r="AT8" s="185">
        <f t="shared" ref="AT8:CB8" si="1">SUM(AT3:AT7)</f>
        <v>23</v>
      </c>
      <c r="AU8" s="185">
        <f t="shared" si="1"/>
        <v>0</v>
      </c>
      <c r="AV8" s="420">
        <f t="shared" si="1"/>
        <v>0</v>
      </c>
      <c r="AW8" s="420">
        <f t="shared" si="1"/>
        <v>0</v>
      </c>
      <c r="AX8" s="420">
        <f t="shared" si="1"/>
        <v>0</v>
      </c>
      <c r="AY8" s="185">
        <f>SUM(AY3:AY7)</f>
        <v>0</v>
      </c>
      <c r="AZ8" s="185">
        <f t="shared" ref="AZ8" si="2">SUM(AZ3:AZ7)</f>
        <v>0</v>
      </c>
      <c r="BA8" s="185">
        <f>SUM(BA3:BA7)</f>
        <v>0</v>
      </c>
      <c r="BB8" s="185">
        <f t="shared" si="1"/>
        <v>0</v>
      </c>
      <c r="BC8" s="185">
        <f t="shared" si="1"/>
        <v>0</v>
      </c>
      <c r="BD8" s="185">
        <f t="shared" si="1"/>
        <v>0</v>
      </c>
      <c r="BE8" s="185">
        <f t="shared" si="1"/>
        <v>0</v>
      </c>
      <c r="BF8" s="185">
        <f t="shared" si="1"/>
        <v>0</v>
      </c>
      <c r="BG8" s="185">
        <f t="shared" si="1"/>
        <v>0</v>
      </c>
      <c r="BH8" s="185">
        <f t="shared" si="1"/>
        <v>0</v>
      </c>
      <c r="BI8" s="185">
        <f t="shared" si="1"/>
        <v>0</v>
      </c>
      <c r="BJ8" s="185">
        <f t="shared" si="1"/>
        <v>0</v>
      </c>
      <c r="BK8" s="185">
        <f t="shared" si="1"/>
        <v>0</v>
      </c>
      <c r="BL8" s="185">
        <f t="shared" si="1"/>
        <v>0</v>
      </c>
      <c r="BM8" s="185">
        <f t="shared" si="1"/>
        <v>0</v>
      </c>
      <c r="BN8" s="185">
        <f t="shared" si="1"/>
        <v>0</v>
      </c>
      <c r="BO8" s="185">
        <f t="shared" si="1"/>
        <v>0</v>
      </c>
      <c r="BP8" s="185">
        <f t="shared" si="1"/>
        <v>0</v>
      </c>
      <c r="BQ8" s="185">
        <f t="shared" si="1"/>
        <v>0</v>
      </c>
      <c r="BR8" s="185">
        <f t="shared" si="1"/>
        <v>0</v>
      </c>
      <c r="BS8" s="185">
        <f t="shared" si="1"/>
        <v>0</v>
      </c>
      <c r="BT8" s="185">
        <f t="shared" si="1"/>
        <v>0</v>
      </c>
      <c r="BU8" s="185">
        <f t="shared" si="1"/>
        <v>0</v>
      </c>
      <c r="BV8" s="185">
        <f t="shared" si="1"/>
        <v>0</v>
      </c>
      <c r="BW8" s="185">
        <f t="shared" si="1"/>
        <v>0</v>
      </c>
      <c r="BX8" s="185">
        <f t="shared" si="1"/>
        <v>0</v>
      </c>
      <c r="BY8" s="185">
        <f t="shared" si="1"/>
        <v>0</v>
      </c>
      <c r="BZ8" s="185">
        <f t="shared" si="1"/>
        <v>0</v>
      </c>
      <c r="CA8" s="185">
        <f t="shared" si="1"/>
        <v>0</v>
      </c>
      <c r="CB8" s="185">
        <f t="shared" si="1"/>
        <v>0</v>
      </c>
    </row>
    <row r="9" spans="1:82" x14ac:dyDescent="0.2">
      <c r="A9" s="112"/>
      <c r="B9" s="112"/>
      <c r="C9" s="106"/>
      <c r="D9" s="106"/>
      <c r="E9" s="106"/>
      <c r="F9" s="106"/>
      <c r="G9" s="107"/>
      <c r="H9" s="113"/>
      <c r="AV9" s="400"/>
      <c r="AW9" s="400"/>
      <c r="AX9" s="400"/>
    </row>
    <row r="10" spans="1:82" x14ac:dyDescent="0.2">
      <c r="A10" s="114" t="s">
        <v>2314</v>
      </c>
      <c r="B10" s="114">
        <v>1</v>
      </c>
      <c r="C10" s="115" t="s">
        <v>2896</v>
      </c>
      <c r="D10" s="116" t="s">
        <v>1690</v>
      </c>
      <c r="E10" s="116" t="s">
        <v>2822</v>
      </c>
      <c r="F10" s="117">
        <v>41198</v>
      </c>
      <c r="G10" s="117">
        <v>38831</v>
      </c>
      <c r="H10" s="114" t="s">
        <v>1694</v>
      </c>
      <c r="I10" s="219">
        <v>7</v>
      </c>
      <c r="J10" s="219">
        <v>3</v>
      </c>
      <c r="K10" s="219">
        <v>0</v>
      </c>
      <c r="L10" s="219">
        <v>8</v>
      </c>
      <c r="M10" s="219">
        <v>2</v>
      </c>
      <c r="N10" s="219">
        <v>0</v>
      </c>
      <c r="O10" s="219">
        <v>2</v>
      </c>
      <c r="P10" s="219">
        <v>3</v>
      </c>
      <c r="Q10" s="219">
        <v>0</v>
      </c>
      <c r="R10" s="219">
        <v>1</v>
      </c>
      <c r="S10" s="219">
        <v>3</v>
      </c>
      <c r="T10" s="219">
        <v>0</v>
      </c>
      <c r="U10" s="219">
        <v>4</v>
      </c>
      <c r="V10" s="219">
        <v>1</v>
      </c>
      <c r="W10" s="219">
        <v>0</v>
      </c>
      <c r="X10" s="219">
        <v>1</v>
      </c>
      <c r="Y10" s="219">
        <v>2</v>
      </c>
      <c r="Z10" s="219">
        <v>0</v>
      </c>
      <c r="AA10" s="219">
        <v>2</v>
      </c>
      <c r="AB10" s="219">
        <v>3</v>
      </c>
      <c r="AC10" s="219">
        <v>0</v>
      </c>
      <c r="AD10" s="219">
        <v>2</v>
      </c>
      <c r="AE10" s="219">
        <v>1</v>
      </c>
      <c r="AF10" s="219">
        <v>0</v>
      </c>
      <c r="AG10" s="219">
        <v>2</v>
      </c>
      <c r="AH10" s="219">
        <v>2</v>
      </c>
      <c r="AI10" s="219">
        <v>0</v>
      </c>
      <c r="AJ10" s="297">
        <v>4</v>
      </c>
      <c r="AK10" s="297">
        <v>5</v>
      </c>
      <c r="AL10" s="297">
        <v>0</v>
      </c>
      <c r="AM10" s="311">
        <v>3</v>
      </c>
      <c r="AN10" s="311">
        <v>2</v>
      </c>
      <c r="AO10" s="311">
        <v>0</v>
      </c>
      <c r="AP10" s="382">
        <v>5</v>
      </c>
      <c r="AQ10" s="382">
        <v>4</v>
      </c>
      <c r="AR10" s="382">
        <v>0</v>
      </c>
      <c r="AS10" s="404">
        <v>1</v>
      </c>
      <c r="AT10" s="404">
        <v>2</v>
      </c>
      <c r="AU10" s="404">
        <v>0</v>
      </c>
      <c r="AV10" s="404">
        <v>3</v>
      </c>
      <c r="AW10" s="404">
        <v>1</v>
      </c>
      <c r="AX10" s="404">
        <v>0</v>
      </c>
      <c r="AY10" s="404">
        <v>1</v>
      </c>
      <c r="AZ10" s="404">
        <v>0</v>
      </c>
      <c r="BA10" s="404">
        <v>0</v>
      </c>
      <c r="BB10" s="219">
        <v>2</v>
      </c>
      <c r="BC10" s="219">
        <v>3</v>
      </c>
      <c r="BD10" s="219">
        <v>0</v>
      </c>
      <c r="BE10" s="219">
        <v>5</v>
      </c>
      <c r="BF10" s="219">
        <v>4</v>
      </c>
      <c r="BG10" s="219">
        <v>0</v>
      </c>
      <c r="BH10" s="219">
        <v>1</v>
      </c>
      <c r="BI10" s="219">
        <v>2</v>
      </c>
      <c r="BJ10" s="219">
        <v>0</v>
      </c>
      <c r="BK10" s="219">
        <v>2</v>
      </c>
      <c r="BL10" s="219">
        <v>1</v>
      </c>
      <c r="BM10" s="219">
        <v>0</v>
      </c>
      <c r="BN10" s="219">
        <v>2</v>
      </c>
      <c r="BO10" s="219">
        <v>0</v>
      </c>
      <c r="BP10" s="219">
        <v>0</v>
      </c>
      <c r="BQ10" s="219">
        <v>2</v>
      </c>
      <c r="BR10" s="219">
        <v>6</v>
      </c>
      <c r="BS10" s="219">
        <v>0</v>
      </c>
      <c r="BT10" s="219">
        <v>2</v>
      </c>
      <c r="BU10" s="219">
        <v>0</v>
      </c>
      <c r="BV10" s="219">
        <v>0</v>
      </c>
      <c r="BW10" s="219">
        <v>3</v>
      </c>
      <c r="BX10" s="219">
        <v>1</v>
      </c>
      <c r="BY10" s="219">
        <v>0</v>
      </c>
      <c r="BZ10" s="219"/>
      <c r="CA10" s="219"/>
      <c r="CB10" s="219"/>
    </row>
    <row r="11" spans="1:82" s="184" customFormat="1" x14ac:dyDescent="0.2">
      <c r="A11" s="121" t="s">
        <v>2314</v>
      </c>
      <c r="B11" s="123">
        <v>1</v>
      </c>
      <c r="C11" s="115" t="s">
        <v>2897</v>
      </c>
      <c r="D11" s="116" t="s">
        <v>1690</v>
      </c>
      <c r="E11" s="116" t="s">
        <v>1691</v>
      </c>
      <c r="F11" s="117">
        <v>40106</v>
      </c>
      <c r="G11" s="117">
        <v>38831</v>
      </c>
      <c r="H11" s="116" t="s">
        <v>685</v>
      </c>
      <c r="I11" s="219">
        <v>2</v>
      </c>
      <c r="J11" s="219">
        <v>0</v>
      </c>
      <c r="K11" s="219">
        <v>0</v>
      </c>
      <c r="L11" s="219">
        <v>3</v>
      </c>
      <c r="M11" s="219">
        <v>0</v>
      </c>
      <c r="N11" s="219">
        <v>0</v>
      </c>
      <c r="O11" s="219">
        <v>3</v>
      </c>
      <c r="P11" s="219">
        <v>2</v>
      </c>
      <c r="Q11" s="219">
        <v>0</v>
      </c>
      <c r="R11" s="219">
        <v>3</v>
      </c>
      <c r="S11" s="219">
        <v>5</v>
      </c>
      <c r="T11" s="219">
        <v>0</v>
      </c>
      <c r="U11" s="219">
        <v>3</v>
      </c>
      <c r="V11" s="219">
        <v>1</v>
      </c>
      <c r="W11" s="219">
        <v>0</v>
      </c>
      <c r="X11" s="219">
        <v>2</v>
      </c>
      <c r="Y11" s="219">
        <v>1</v>
      </c>
      <c r="Z11" s="219">
        <v>0</v>
      </c>
      <c r="AA11" s="219">
        <v>3</v>
      </c>
      <c r="AB11" s="219">
        <v>3</v>
      </c>
      <c r="AC11" s="219">
        <v>0</v>
      </c>
      <c r="AD11" s="219">
        <v>3</v>
      </c>
      <c r="AE11" s="219">
        <v>2</v>
      </c>
      <c r="AF11" s="219">
        <v>0</v>
      </c>
      <c r="AG11" s="219">
        <v>0</v>
      </c>
      <c r="AH11" s="219">
        <v>1</v>
      </c>
      <c r="AI11" s="219">
        <v>0</v>
      </c>
      <c r="AJ11" s="297">
        <v>3</v>
      </c>
      <c r="AK11" s="297">
        <v>2</v>
      </c>
      <c r="AL11" s="297">
        <v>0</v>
      </c>
      <c r="AM11" s="311">
        <v>3</v>
      </c>
      <c r="AN11" s="311">
        <v>5</v>
      </c>
      <c r="AO11" s="311">
        <v>0</v>
      </c>
      <c r="AP11" s="382">
        <v>1</v>
      </c>
      <c r="AQ11" s="382">
        <v>2</v>
      </c>
      <c r="AR11" s="382">
        <v>0</v>
      </c>
      <c r="AS11" s="404">
        <v>1</v>
      </c>
      <c r="AT11" s="404">
        <v>2</v>
      </c>
      <c r="AU11" s="404">
        <v>0</v>
      </c>
      <c r="AV11" s="404">
        <v>2</v>
      </c>
      <c r="AW11" s="404">
        <v>1</v>
      </c>
      <c r="AX11" s="404">
        <v>0</v>
      </c>
      <c r="AY11" s="404">
        <v>0</v>
      </c>
      <c r="AZ11" s="404">
        <v>0</v>
      </c>
      <c r="BA11" s="404">
        <v>0</v>
      </c>
      <c r="BB11" s="219">
        <v>2</v>
      </c>
      <c r="BC11" s="219">
        <v>3</v>
      </c>
      <c r="BD11" s="219">
        <v>0</v>
      </c>
      <c r="BE11" s="219">
        <v>1</v>
      </c>
      <c r="BF11" s="219">
        <v>4</v>
      </c>
      <c r="BG11" s="219">
        <v>0</v>
      </c>
      <c r="BH11" s="219">
        <v>2</v>
      </c>
      <c r="BI11" s="219">
        <v>2</v>
      </c>
      <c r="BJ11" s="219">
        <v>0</v>
      </c>
      <c r="BK11" s="219">
        <v>1</v>
      </c>
      <c r="BL11" s="219">
        <v>0</v>
      </c>
      <c r="BM11" s="219">
        <v>0</v>
      </c>
      <c r="BN11" s="219">
        <v>1</v>
      </c>
      <c r="BO11" s="219">
        <v>3</v>
      </c>
      <c r="BP11" s="219">
        <v>0</v>
      </c>
      <c r="BQ11" s="219">
        <v>1</v>
      </c>
      <c r="BR11" s="219">
        <v>1</v>
      </c>
      <c r="BS11" s="219">
        <v>0</v>
      </c>
      <c r="BT11" s="219">
        <v>3</v>
      </c>
      <c r="BU11" s="219">
        <v>0</v>
      </c>
      <c r="BV11" s="219">
        <v>0</v>
      </c>
      <c r="BW11" s="219">
        <v>5</v>
      </c>
      <c r="BX11" s="219">
        <v>0</v>
      </c>
      <c r="BY11" s="219">
        <v>0</v>
      </c>
      <c r="BZ11" s="219"/>
      <c r="CA11" s="219"/>
      <c r="CB11" s="219"/>
    </row>
    <row r="12" spans="1:82" x14ac:dyDescent="0.2">
      <c r="A12" s="119" t="s">
        <v>2314</v>
      </c>
      <c r="B12" s="120">
        <v>1</v>
      </c>
      <c r="C12" s="115" t="s">
        <v>2898</v>
      </c>
      <c r="D12" s="116" t="s">
        <v>1690</v>
      </c>
      <c r="E12" s="116" t="s">
        <v>1691</v>
      </c>
      <c r="F12" s="117">
        <v>40763</v>
      </c>
      <c r="G12" s="117">
        <v>38831</v>
      </c>
      <c r="H12" s="114" t="s">
        <v>2899</v>
      </c>
      <c r="I12" s="219">
        <v>2</v>
      </c>
      <c r="J12" s="219">
        <v>0</v>
      </c>
      <c r="K12" s="219">
        <v>0</v>
      </c>
      <c r="L12" s="219">
        <v>2</v>
      </c>
      <c r="M12" s="219">
        <v>0</v>
      </c>
      <c r="N12" s="219">
        <v>0</v>
      </c>
      <c r="O12" s="219">
        <v>0</v>
      </c>
      <c r="P12" s="219">
        <v>1</v>
      </c>
      <c r="Q12" s="219">
        <v>0</v>
      </c>
      <c r="R12" s="219">
        <v>1</v>
      </c>
      <c r="S12" s="219">
        <v>1</v>
      </c>
      <c r="T12" s="219">
        <v>0</v>
      </c>
      <c r="U12" s="219">
        <v>2</v>
      </c>
      <c r="V12" s="219">
        <v>3</v>
      </c>
      <c r="W12" s="219">
        <v>0</v>
      </c>
      <c r="X12" s="219">
        <v>1</v>
      </c>
      <c r="Y12" s="219">
        <v>0</v>
      </c>
      <c r="Z12" s="219">
        <v>0</v>
      </c>
      <c r="AA12" s="219">
        <v>2</v>
      </c>
      <c r="AB12" s="219">
        <v>0</v>
      </c>
      <c r="AC12" s="219">
        <v>0</v>
      </c>
      <c r="AD12" s="219">
        <v>2</v>
      </c>
      <c r="AE12" s="219">
        <v>0</v>
      </c>
      <c r="AF12" s="219">
        <v>0</v>
      </c>
      <c r="AG12" s="219">
        <v>0</v>
      </c>
      <c r="AH12" s="219">
        <v>1</v>
      </c>
      <c r="AI12" s="219">
        <v>0</v>
      </c>
      <c r="AJ12" s="297">
        <v>0</v>
      </c>
      <c r="AK12" s="297">
        <v>2</v>
      </c>
      <c r="AL12" s="297">
        <v>0</v>
      </c>
      <c r="AM12" s="311">
        <v>3</v>
      </c>
      <c r="AN12" s="311">
        <v>2</v>
      </c>
      <c r="AO12" s="311">
        <v>0</v>
      </c>
      <c r="AP12" s="382">
        <v>3</v>
      </c>
      <c r="AQ12" s="382">
        <v>1</v>
      </c>
      <c r="AR12" s="382">
        <v>0</v>
      </c>
      <c r="AS12" s="404">
        <v>1</v>
      </c>
      <c r="AT12" s="404">
        <v>1</v>
      </c>
      <c r="AU12" s="404">
        <v>0</v>
      </c>
      <c r="AV12" s="404">
        <v>1</v>
      </c>
      <c r="AW12" s="404">
        <v>0</v>
      </c>
      <c r="AX12" s="404">
        <v>0</v>
      </c>
      <c r="AY12" s="404">
        <v>0</v>
      </c>
      <c r="AZ12" s="404">
        <v>0</v>
      </c>
      <c r="BA12" s="404">
        <v>0</v>
      </c>
      <c r="BB12" s="219">
        <v>1</v>
      </c>
      <c r="BC12" s="219">
        <v>2</v>
      </c>
      <c r="BD12" s="219">
        <v>0</v>
      </c>
      <c r="BE12" s="219">
        <v>2</v>
      </c>
      <c r="BF12" s="219">
        <v>1</v>
      </c>
      <c r="BG12" s="219">
        <v>0</v>
      </c>
      <c r="BH12" s="219">
        <v>1</v>
      </c>
      <c r="BI12" s="219">
        <v>3</v>
      </c>
      <c r="BJ12" s="219">
        <v>0</v>
      </c>
      <c r="BK12" s="219">
        <v>0</v>
      </c>
      <c r="BL12" s="219">
        <v>1</v>
      </c>
      <c r="BM12" s="219">
        <v>0</v>
      </c>
      <c r="BN12" s="219">
        <v>1</v>
      </c>
      <c r="BO12" s="219">
        <v>2</v>
      </c>
      <c r="BP12" s="219">
        <v>0</v>
      </c>
      <c r="BQ12" s="219">
        <v>1</v>
      </c>
      <c r="BR12" s="219">
        <v>1</v>
      </c>
      <c r="BS12" s="219">
        <v>0</v>
      </c>
      <c r="BT12" s="219">
        <v>3</v>
      </c>
      <c r="BU12" s="219">
        <v>0</v>
      </c>
      <c r="BV12" s="219">
        <v>0</v>
      </c>
      <c r="BW12" s="219">
        <v>1</v>
      </c>
      <c r="BX12" s="219">
        <v>0</v>
      </c>
      <c r="BY12" s="219">
        <v>0</v>
      </c>
      <c r="BZ12" s="219"/>
      <c r="CA12" s="219"/>
      <c r="CB12" s="219"/>
      <c r="CD12" s="400" t="s">
        <v>612</v>
      </c>
    </row>
    <row r="13" spans="1:82" x14ac:dyDescent="0.2">
      <c r="A13" s="119" t="s">
        <v>2314</v>
      </c>
      <c r="B13" s="120">
        <v>1</v>
      </c>
      <c r="C13" s="115" t="s">
        <v>1497</v>
      </c>
      <c r="D13" s="116" t="s">
        <v>1690</v>
      </c>
      <c r="E13" s="116" t="s">
        <v>2182</v>
      </c>
      <c r="F13" s="117">
        <v>41198</v>
      </c>
      <c r="G13" s="117">
        <v>38831</v>
      </c>
      <c r="H13" s="114" t="s">
        <v>1498</v>
      </c>
      <c r="I13" s="219">
        <v>4</v>
      </c>
      <c r="J13" s="219">
        <v>0</v>
      </c>
      <c r="K13" s="219">
        <v>0</v>
      </c>
      <c r="L13" s="219">
        <v>1</v>
      </c>
      <c r="M13" s="219">
        <v>1</v>
      </c>
      <c r="N13" s="219">
        <v>0</v>
      </c>
      <c r="O13" s="219">
        <v>2</v>
      </c>
      <c r="P13" s="219">
        <v>5</v>
      </c>
      <c r="Q13" s="219">
        <v>0</v>
      </c>
      <c r="R13" s="219">
        <v>1</v>
      </c>
      <c r="S13" s="219">
        <v>1</v>
      </c>
      <c r="T13" s="219">
        <v>0</v>
      </c>
      <c r="U13" s="219">
        <v>3</v>
      </c>
      <c r="V13" s="219">
        <v>1</v>
      </c>
      <c r="W13" s="219">
        <v>0</v>
      </c>
      <c r="X13" s="219">
        <v>2</v>
      </c>
      <c r="Y13" s="219">
        <v>2</v>
      </c>
      <c r="Z13" s="219">
        <v>0</v>
      </c>
      <c r="AA13" s="219">
        <v>5</v>
      </c>
      <c r="AB13" s="219">
        <v>6</v>
      </c>
      <c r="AC13" s="219">
        <v>0</v>
      </c>
      <c r="AD13" s="219">
        <v>1</v>
      </c>
      <c r="AE13" s="219">
        <v>0</v>
      </c>
      <c r="AF13" s="219">
        <v>0</v>
      </c>
      <c r="AG13" s="219">
        <v>0</v>
      </c>
      <c r="AH13" s="219">
        <v>2</v>
      </c>
      <c r="AI13" s="219">
        <v>0</v>
      </c>
      <c r="AJ13" s="297">
        <v>2</v>
      </c>
      <c r="AK13" s="297">
        <v>2</v>
      </c>
      <c r="AL13" s="297">
        <v>0</v>
      </c>
      <c r="AM13" s="311">
        <v>2</v>
      </c>
      <c r="AN13" s="311">
        <v>4</v>
      </c>
      <c r="AO13" s="311">
        <v>0</v>
      </c>
      <c r="AP13" s="382">
        <v>2</v>
      </c>
      <c r="AQ13" s="382">
        <v>4</v>
      </c>
      <c r="AR13" s="382">
        <v>0</v>
      </c>
      <c r="AS13" s="404">
        <v>1</v>
      </c>
      <c r="AT13" s="404">
        <v>1</v>
      </c>
      <c r="AU13" s="404">
        <v>0</v>
      </c>
      <c r="AV13" s="404">
        <v>1</v>
      </c>
      <c r="AW13" s="404">
        <v>1</v>
      </c>
      <c r="AX13" s="404">
        <v>0</v>
      </c>
      <c r="AY13" s="404">
        <v>1</v>
      </c>
      <c r="AZ13" s="404">
        <v>0</v>
      </c>
      <c r="BA13" s="404">
        <v>0</v>
      </c>
      <c r="BB13" s="219">
        <v>3</v>
      </c>
      <c r="BC13" s="219">
        <v>1</v>
      </c>
      <c r="BD13" s="219">
        <v>0</v>
      </c>
      <c r="BE13" s="219">
        <v>3</v>
      </c>
      <c r="BF13" s="219">
        <v>2</v>
      </c>
      <c r="BG13" s="219">
        <v>0</v>
      </c>
      <c r="BH13" s="219">
        <v>2</v>
      </c>
      <c r="BI13" s="219">
        <v>1</v>
      </c>
      <c r="BJ13" s="219">
        <v>2</v>
      </c>
      <c r="BK13" s="219">
        <v>2</v>
      </c>
      <c r="BL13" s="219">
        <v>1</v>
      </c>
      <c r="BM13" s="219">
        <v>2</v>
      </c>
      <c r="BN13" s="219">
        <v>5</v>
      </c>
      <c r="BO13" s="219">
        <v>3</v>
      </c>
      <c r="BP13" s="219">
        <v>5</v>
      </c>
      <c r="BQ13" s="219">
        <v>2</v>
      </c>
      <c r="BR13" s="219">
        <v>1</v>
      </c>
      <c r="BS13" s="219">
        <v>2</v>
      </c>
      <c r="BT13" s="219">
        <v>2</v>
      </c>
      <c r="BU13" s="219">
        <v>0</v>
      </c>
      <c r="BV13" s="219">
        <v>2</v>
      </c>
      <c r="BW13" s="219">
        <v>1</v>
      </c>
      <c r="BX13" s="219">
        <v>1</v>
      </c>
      <c r="BY13" s="219">
        <v>1</v>
      </c>
      <c r="BZ13" s="219"/>
      <c r="CA13" s="219"/>
      <c r="CB13" s="219"/>
      <c r="CD13" s="110"/>
    </row>
    <row r="14" spans="1:82" x14ac:dyDescent="0.2">
      <c r="A14" s="119" t="s">
        <v>2314</v>
      </c>
      <c r="B14" s="120">
        <v>1</v>
      </c>
      <c r="C14" s="115" t="s">
        <v>1499</v>
      </c>
      <c r="D14" s="116" t="s">
        <v>1690</v>
      </c>
      <c r="E14" s="116" t="s">
        <v>2822</v>
      </c>
      <c r="F14" s="117">
        <v>41194</v>
      </c>
      <c r="G14" s="117">
        <v>38831</v>
      </c>
      <c r="H14" s="114" t="s">
        <v>1500</v>
      </c>
      <c r="I14" s="219">
        <v>4</v>
      </c>
      <c r="J14" s="219">
        <v>3</v>
      </c>
      <c r="K14" s="219">
        <v>0</v>
      </c>
      <c r="L14" s="219">
        <v>3</v>
      </c>
      <c r="M14" s="219">
        <v>1</v>
      </c>
      <c r="N14" s="219">
        <v>0</v>
      </c>
      <c r="O14" s="219">
        <v>5</v>
      </c>
      <c r="P14" s="219">
        <v>4</v>
      </c>
      <c r="Q14" s="219">
        <v>0</v>
      </c>
      <c r="R14" s="219">
        <v>1</v>
      </c>
      <c r="S14" s="219">
        <v>4</v>
      </c>
      <c r="T14" s="219">
        <v>0</v>
      </c>
      <c r="U14" s="219">
        <v>5</v>
      </c>
      <c r="V14" s="219">
        <v>1</v>
      </c>
      <c r="W14" s="219">
        <v>0</v>
      </c>
      <c r="X14" s="219">
        <v>1</v>
      </c>
      <c r="Y14" s="219">
        <v>0</v>
      </c>
      <c r="Z14" s="219">
        <v>0</v>
      </c>
      <c r="AA14" s="219">
        <v>2</v>
      </c>
      <c r="AB14" s="219">
        <v>1</v>
      </c>
      <c r="AC14" s="219">
        <v>0</v>
      </c>
      <c r="AD14" s="219">
        <v>2</v>
      </c>
      <c r="AE14" s="219">
        <v>2</v>
      </c>
      <c r="AF14" s="219">
        <v>0</v>
      </c>
      <c r="AG14" s="219">
        <v>0</v>
      </c>
      <c r="AH14" s="219">
        <v>2</v>
      </c>
      <c r="AI14" s="219">
        <v>0</v>
      </c>
      <c r="AJ14" s="297">
        <v>1</v>
      </c>
      <c r="AK14" s="297">
        <v>2</v>
      </c>
      <c r="AL14" s="297">
        <v>0</v>
      </c>
      <c r="AM14" s="311">
        <v>4</v>
      </c>
      <c r="AN14" s="311">
        <v>3</v>
      </c>
      <c r="AO14" s="311">
        <v>0</v>
      </c>
      <c r="AP14" s="382">
        <v>1</v>
      </c>
      <c r="AQ14" s="382">
        <v>1</v>
      </c>
      <c r="AR14" s="382">
        <v>0</v>
      </c>
      <c r="AS14" s="404">
        <v>2</v>
      </c>
      <c r="AT14" s="404">
        <v>2</v>
      </c>
      <c r="AU14" s="404">
        <v>0</v>
      </c>
      <c r="AV14" s="404">
        <v>1</v>
      </c>
      <c r="AW14" s="404">
        <v>1</v>
      </c>
      <c r="AX14" s="404">
        <v>0</v>
      </c>
      <c r="AY14" s="404">
        <v>1</v>
      </c>
      <c r="AZ14" s="404">
        <v>0</v>
      </c>
      <c r="BA14" s="404">
        <v>0</v>
      </c>
      <c r="BB14" s="219">
        <v>3</v>
      </c>
      <c r="BC14" s="219">
        <v>3</v>
      </c>
      <c r="BD14" s="219">
        <v>0</v>
      </c>
      <c r="BE14" s="219">
        <v>2</v>
      </c>
      <c r="BF14" s="219">
        <v>2</v>
      </c>
      <c r="BG14" s="219">
        <v>0</v>
      </c>
      <c r="BH14" s="219">
        <v>4</v>
      </c>
      <c r="BI14" s="219">
        <v>3</v>
      </c>
      <c r="BJ14" s="219">
        <v>0</v>
      </c>
      <c r="BK14" s="219">
        <v>0</v>
      </c>
      <c r="BL14" s="219">
        <v>1</v>
      </c>
      <c r="BM14" s="219">
        <v>0</v>
      </c>
      <c r="BN14" s="219">
        <v>1</v>
      </c>
      <c r="BO14" s="219">
        <v>2</v>
      </c>
      <c r="BP14" s="219">
        <v>0</v>
      </c>
      <c r="BQ14" s="219">
        <v>1</v>
      </c>
      <c r="BR14" s="219">
        <v>2</v>
      </c>
      <c r="BS14" s="219">
        <v>0</v>
      </c>
      <c r="BT14" s="219">
        <v>2</v>
      </c>
      <c r="BU14" s="219">
        <v>1</v>
      </c>
      <c r="BV14" s="219">
        <v>0</v>
      </c>
      <c r="BW14" s="219">
        <v>4</v>
      </c>
      <c r="BX14" s="219">
        <v>2</v>
      </c>
      <c r="BY14" s="219">
        <v>0</v>
      </c>
      <c r="BZ14" s="219"/>
      <c r="CA14" s="219"/>
      <c r="CB14" s="219"/>
    </row>
    <row r="15" spans="1:82" x14ac:dyDescent="0.2">
      <c r="A15" s="119" t="s">
        <v>2314</v>
      </c>
      <c r="B15" s="120">
        <v>1</v>
      </c>
      <c r="C15" s="115" t="s">
        <v>1501</v>
      </c>
      <c r="D15" s="116" t="s">
        <v>1690</v>
      </c>
      <c r="E15" s="116" t="s">
        <v>1691</v>
      </c>
      <c r="F15" s="152">
        <v>40079</v>
      </c>
      <c r="G15" s="117">
        <v>38831</v>
      </c>
      <c r="H15" s="114" t="s">
        <v>1502</v>
      </c>
      <c r="I15" s="219">
        <v>3</v>
      </c>
      <c r="J15" s="219">
        <v>1</v>
      </c>
      <c r="K15" s="219">
        <v>0</v>
      </c>
      <c r="L15" s="219">
        <v>7</v>
      </c>
      <c r="M15" s="219">
        <v>2</v>
      </c>
      <c r="N15" s="219">
        <v>0</v>
      </c>
      <c r="O15" s="219">
        <v>7</v>
      </c>
      <c r="P15" s="219">
        <v>10</v>
      </c>
      <c r="Q15" s="219">
        <v>0</v>
      </c>
      <c r="R15" s="219">
        <v>1</v>
      </c>
      <c r="S15" s="219">
        <v>1</v>
      </c>
      <c r="T15" s="219">
        <v>0</v>
      </c>
      <c r="U15" s="219">
        <v>3</v>
      </c>
      <c r="V15" s="219">
        <v>3</v>
      </c>
      <c r="W15" s="219">
        <v>0</v>
      </c>
      <c r="X15" s="219">
        <v>1</v>
      </c>
      <c r="Y15" s="219">
        <v>0</v>
      </c>
      <c r="Z15" s="219">
        <v>0</v>
      </c>
      <c r="AA15" s="219">
        <v>3</v>
      </c>
      <c r="AB15" s="219">
        <v>3</v>
      </c>
      <c r="AC15" s="219">
        <v>0</v>
      </c>
      <c r="AD15" s="219">
        <v>2</v>
      </c>
      <c r="AE15" s="219">
        <v>0</v>
      </c>
      <c r="AF15" s="219">
        <v>0</v>
      </c>
      <c r="AG15" s="219">
        <v>0</v>
      </c>
      <c r="AH15" s="219">
        <v>3</v>
      </c>
      <c r="AI15" s="219">
        <v>0</v>
      </c>
      <c r="AJ15" s="297">
        <v>3</v>
      </c>
      <c r="AK15" s="297">
        <v>2</v>
      </c>
      <c r="AL15" s="297">
        <v>0</v>
      </c>
      <c r="AM15" s="311">
        <v>4</v>
      </c>
      <c r="AN15" s="311">
        <v>4</v>
      </c>
      <c r="AO15" s="311">
        <v>0</v>
      </c>
      <c r="AP15" s="382">
        <v>2</v>
      </c>
      <c r="AQ15" s="382">
        <v>2</v>
      </c>
      <c r="AR15" s="382">
        <v>0</v>
      </c>
      <c r="AS15" s="404">
        <v>2</v>
      </c>
      <c r="AT15" s="404">
        <v>0</v>
      </c>
      <c r="AU15" s="404">
        <v>0</v>
      </c>
      <c r="AV15" s="404">
        <v>1</v>
      </c>
      <c r="AW15" s="404">
        <v>1</v>
      </c>
      <c r="AX15" s="404">
        <v>0</v>
      </c>
      <c r="AY15" s="404">
        <v>0</v>
      </c>
      <c r="AZ15" s="404">
        <v>1</v>
      </c>
      <c r="BA15" s="404">
        <v>0</v>
      </c>
      <c r="BB15" s="219">
        <v>3</v>
      </c>
      <c r="BC15" s="219">
        <v>3</v>
      </c>
      <c r="BD15" s="219">
        <v>0</v>
      </c>
      <c r="BE15" s="219">
        <v>4</v>
      </c>
      <c r="BF15" s="219">
        <v>0</v>
      </c>
      <c r="BG15" s="219">
        <v>0</v>
      </c>
      <c r="BH15" s="219">
        <v>1</v>
      </c>
      <c r="BI15" s="219">
        <v>2</v>
      </c>
      <c r="BJ15" s="219">
        <v>0</v>
      </c>
      <c r="BK15" s="219">
        <v>3</v>
      </c>
      <c r="BL15" s="219">
        <v>1</v>
      </c>
      <c r="BM15" s="219">
        <v>0</v>
      </c>
      <c r="BN15" s="219">
        <v>1</v>
      </c>
      <c r="BO15" s="219">
        <v>3</v>
      </c>
      <c r="BP15" s="219">
        <v>0</v>
      </c>
      <c r="BQ15" s="219">
        <v>2</v>
      </c>
      <c r="BR15" s="219">
        <v>0</v>
      </c>
      <c r="BS15" s="219">
        <v>0</v>
      </c>
      <c r="BT15" s="219">
        <v>0</v>
      </c>
      <c r="BU15" s="219">
        <v>0</v>
      </c>
      <c r="BV15" s="219">
        <v>0</v>
      </c>
      <c r="BW15" s="219">
        <v>0</v>
      </c>
      <c r="BX15" s="219">
        <v>2</v>
      </c>
      <c r="BY15" s="219">
        <v>0</v>
      </c>
      <c r="BZ15" s="219"/>
      <c r="CA15" s="219"/>
      <c r="CB15" s="219"/>
    </row>
    <row r="16" spans="1:82" x14ac:dyDescent="0.2">
      <c r="A16" s="119" t="s">
        <v>2314</v>
      </c>
      <c r="B16" s="120">
        <v>1</v>
      </c>
      <c r="C16" s="115" t="s">
        <v>1503</v>
      </c>
      <c r="D16" s="116" t="s">
        <v>1690</v>
      </c>
      <c r="E16" s="116" t="s">
        <v>2340</v>
      </c>
      <c r="F16" s="116"/>
      <c r="G16" s="117">
        <v>38831</v>
      </c>
      <c r="H16" s="114" t="s">
        <v>58</v>
      </c>
      <c r="I16" s="219">
        <v>8</v>
      </c>
      <c r="J16" s="219">
        <v>3</v>
      </c>
      <c r="K16" s="219">
        <v>0</v>
      </c>
      <c r="L16" s="219">
        <v>3</v>
      </c>
      <c r="M16" s="219">
        <v>2</v>
      </c>
      <c r="N16" s="219">
        <v>0</v>
      </c>
      <c r="O16" s="219">
        <v>1</v>
      </c>
      <c r="P16" s="219">
        <v>8</v>
      </c>
      <c r="Q16" s="219">
        <v>0</v>
      </c>
      <c r="R16" s="219">
        <v>4</v>
      </c>
      <c r="S16" s="219">
        <v>0</v>
      </c>
      <c r="T16" s="219">
        <v>0</v>
      </c>
      <c r="U16" s="219">
        <v>13</v>
      </c>
      <c r="V16" s="219">
        <v>12</v>
      </c>
      <c r="W16" s="219">
        <v>0</v>
      </c>
      <c r="X16" s="219">
        <v>4</v>
      </c>
      <c r="Y16" s="219">
        <v>13</v>
      </c>
      <c r="Z16" s="219">
        <v>0</v>
      </c>
      <c r="AA16" s="219">
        <v>8</v>
      </c>
      <c r="AB16" s="219">
        <v>0</v>
      </c>
      <c r="AC16" s="219">
        <v>0</v>
      </c>
      <c r="AD16" s="219">
        <v>4</v>
      </c>
      <c r="AE16" s="219">
        <v>4</v>
      </c>
      <c r="AF16" s="219">
        <v>0</v>
      </c>
      <c r="AG16" s="219">
        <v>0</v>
      </c>
      <c r="AH16" s="219">
        <v>0</v>
      </c>
      <c r="AI16" s="219">
        <v>0</v>
      </c>
      <c r="AJ16" s="297">
        <v>8</v>
      </c>
      <c r="AK16" s="297">
        <v>7</v>
      </c>
      <c r="AL16" s="297">
        <v>0</v>
      </c>
      <c r="AM16" s="311">
        <v>9</v>
      </c>
      <c r="AN16" s="311">
        <v>8</v>
      </c>
      <c r="AO16" s="311">
        <v>0</v>
      </c>
      <c r="AP16" s="382">
        <v>5</v>
      </c>
      <c r="AQ16" s="382">
        <v>13</v>
      </c>
      <c r="AR16" s="382">
        <v>0</v>
      </c>
      <c r="AS16" s="404">
        <v>4</v>
      </c>
      <c r="AT16" s="404">
        <v>4</v>
      </c>
      <c r="AU16" s="404">
        <v>0</v>
      </c>
      <c r="AV16" s="404">
        <v>4</v>
      </c>
      <c r="AW16" s="404">
        <v>0</v>
      </c>
      <c r="AX16" s="404">
        <v>0</v>
      </c>
      <c r="AY16" s="404">
        <v>0</v>
      </c>
      <c r="AZ16" s="404">
        <v>0</v>
      </c>
      <c r="BA16" s="404">
        <v>0</v>
      </c>
      <c r="BB16" s="219">
        <v>1</v>
      </c>
      <c r="BC16" s="219">
        <v>0</v>
      </c>
      <c r="BD16" s="219">
        <v>0</v>
      </c>
      <c r="BE16" s="219">
        <v>8</v>
      </c>
      <c r="BF16" s="219">
        <v>8</v>
      </c>
      <c r="BG16" s="219">
        <v>0</v>
      </c>
      <c r="BH16" s="219">
        <v>1</v>
      </c>
      <c r="BI16" s="219">
        <v>4</v>
      </c>
      <c r="BJ16" s="219">
        <v>0</v>
      </c>
      <c r="BK16" s="219">
        <v>4</v>
      </c>
      <c r="BL16" s="219">
        <v>4</v>
      </c>
      <c r="BM16" s="219">
        <v>0</v>
      </c>
      <c r="BN16" s="219">
        <v>5</v>
      </c>
      <c r="BO16" s="219">
        <v>3</v>
      </c>
      <c r="BP16" s="219">
        <v>0</v>
      </c>
      <c r="BQ16" s="219">
        <v>1</v>
      </c>
      <c r="BR16" s="219">
        <v>1</v>
      </c>
      <c r="BS16" s="219">
        <v>0</v>
      </c>
      <c r="BT16" s="219">
        <v>4</v>
      </c>
      <c r="BU16" s="219">
        <v>0</v>
      </c>
      <c r="BV16" s="219">
        <v>0</v>
      </c>
      <c r="BW16" s="219">
        <v>0</v>
      </c>
      <c r="BX16" s="219">
        <v>8</v>
      </c>
      <c r="BY16" s="219">
        <v>0</v>
      </c>
      <c r="BZ16" s="219"/>
      <c r="CA16" s="219"/>
      <c r="CB16" s="219"/>
    </row>
    <row r="17" spans="1:80" x14ac:dyDescent="0.2">
      <c r="A17" s="119" t="s">
        <v>2314</v>
      </c>
      <c r="B17" s="120">
        <v>1</v>
      </c>
      <c r="C17" s="115" t="s">
        <v>59</v>
      </c>
      <c r="D17" s="116" t="s">
        <v>1690</v>
      </c>
      <c r="E17" s="116" t="s">
        <v>1691</v>
      </c>
      <c r="F17" s="117">
        <v>40721</v>
      </c>
      <c r="G17" s="117">
        <v>38831</v>
      </c>
      <c r="H17" s="114" t="s">
        <v>60</v>
      </c>
      <c r="I17" s="219">
        <v>2</v>
      </c>
      <c r="J17" s="219">
        <v>4</v>
      </c>
      <c r="K17" s="219">
        <v>0</v>
      </c>
      <c r="L17" s="219">
        <v>1</v>
      </c>
      <c r="M17" s="219">
        <v>0</v>
      </c>
      <c r="N17" s="219">
        <v>0</v>
      </c>
      <c r="O17" s="219">
        <v>6</v>
      </c>
      <c r="P17" s="219">
        <v>5</v>
      </c>
      <c r="Q17" s="219">
        <v>0</v>
      </c>
      <c r="R17" s="219">
        <v>2</v>
      </c>
      <c r="S17" s="219">
        <v>0</v>
      </c>
      <c r="T17" s="219">
        <v>0</v>
      </c>
      <c r="U17" s="219">
        <v>4</v>
      </c>
      <c r="V17" s="219">
        <v>6</v>
      </c>
      <c r="W17" s="219">
        <v>0</v>
      </c>
      <c r="X17" s="219">
        <v>2</v>
      </c>
      <c r="Y17" s="219">
        <v>4</v>
      </c>
      <c r="Z17" s="219">
        <v>0</v>
      </c>
      <c r="AA17" s="219">
        <v>2</v>
      </c>
      <c r="AB17" s="219">
        <v>0</v>
      </c>
      <c r="AC17" s="219">
        <v>0</v>
      </c>
      <c r="AD17" s="219">
        <v>2</v>
      </c>
      <c r="AE17" s="219">
        <v>1</v>
      </c>
      <c r="AF17" s="219">
        <v>0</v>
      </c>
      <c r="AG17" s="219">
        <v>0</v>
      </c>
      <c r="AH17" s="219">
        <v>6</v>
      </c>
      <c r="AI17" s="219">
        <v>0</v>
      </c>
      <c r="AJ17" s="297">
        <v>4</v>
      </c>
      <c r="AK17" s="297">
        <v>8</v>
      </c>
      <c r="AL17" s="297">
        <v>0</v>
      </c>
      <c r="AM17" s="311">
        <v>3</v>
      </c>
      <c r="AN17" s="311">
        <v>1</v>
      </c>
      <c r="AO17" s="311">
        <v>0</v>
      </c>
      <c r="AP17" s="382">
        <v>1</v>
      </c>
      <c r="AQ17" s="382">
        <v>3</v>
      </c>
      <c r="AR17" s="382">
        <v>0</v>
      </c>
      <c r="AS17" s="404">
        <v>2</v>
      </c>
      <c r="AT17" s="404">
        <v>2</v>
      </c>
      <c r="AU17" s="404">
        <v>0</v>
      </c>
      <c r="AV17" s="404">
        <v>2</v>
      </c>
      <c r="AW17" s="404">
        <v>0</v>
      </c>
      <c r="AX17" s="404">
        <v>0</v>
      </c>
      <c r="AY17" s="404">
        <v>0</v>
      </c>
      <c r="AZ17" s="404">
        <v>0</v>
      </c>
      <c r="BA17" s="404">
        <v>0</v>
      </c>
      <c r="BB17" s="219">
        <v>1</v>
      </c>
      <c r="BC17" s="219">
        <v>0</v>
      </c>
      <c r="BD17" s="219">
        <v>0</v>
      </c>
      <c r="BE17" s="219">
        <v>4</v>
      </c>
      <c r="BF17" s="219">
        <v>1</v>
      </c>
      <c r="BG17" s="219">
        <v>0</v>
      </c>
      <c r="BH17" s="219">
        <v>1</v>
      </c>
      <c r="BI17" s="219">
        <v>3</v>
      </c>
      <c r="BJ17" s="219">
        <v>0</v>
      </c>
      <c r="BK17" s="219">
        <v>2</v>
      </c>
      <c r="BL17" s="219">
        <v>1</v>
      </c>
      <c r="BM17" s="219">
        <v>0</v>
      </c>
      <c r="BN17" s="219">
        <v>3</v>
      </c>
      <c r="BO17" s="219">
        <v>1</v>
      </c>
      <c r="BP17" s="219">
        <v>0</v>
      </c>
      <c r="BQ17" s="219">
        <v>2</v>
      </c>
      <c r="BR17" s="219">
        <v>1</v>
      </c>
      <c r="BS17" s="219">
        <v>0</v>
      </c>
      <c r="BT17" s="219">
        <v>2</v>
      </c>
      <c r="BU17" s="219">
        <v>0</v>
      </c>
      <c r="BV17" s="219">
        <v>0</v>
      </c>
      <c r="BW17" s="219">
        <v>0</v>
      </c>
      <c r="BX17" s="219">
        <v>6</v>
      </c>
      <c r="BY17" s="219">
        <v>0</v>
      </c>
      <c r="BZ17" s="219"/>
      <c r="CA17" s="219"/>
      <c r="CB17" s="219"/>
    </row>
    <row r="18" spans="1:80" x14ac:dyDescent="0.2">
      <c r="A18" s="119" t="s">
        <v>2314</v>
      </c>
      <c r="B18" s="120">
        <v>1</v>
      </c>
      <c r="C18" s="115" t="s">
        <v>438</v>
      </c>
      <c r="D18" s="116" t="s">
        <v>1690</v>
      </c>
      <c r="E18" s="116" t="s">
        <v>2340</v>
      </c>
      <c r="F18" s="116"/>
      <c r="G18" s="117">
        <v>38831</v>
      </c>
      <c r="H18" s="114" t="s">
        <v>439</v>
      </c>
      <c r="I18" s="219">
        <v>4</v>
      </c>
      <c r="J18" s="219">
        <v>3</v>
      </c>
      <c r="K18" s="219">
        <v>0</v>
      </c>
      <c r="L18" s="219">
        <v>5</v>
      </c>
      <c r="M18" s="219">
        <v>3</v>
      </c>
      <c r="N18" s="219">
        <v>0</v>
      </c>
      <c r="O18" s="219">
        <v>4</v>
      </c>
      <c r="P18" s="219">
        <v>4</v>
      </c>
      <c r="Q18" s="219">
        <v>0</v>
      </c>
      <c r="R18" s="219">
        <v>1</v>
      </c>
      <c r="S18" s="219">
        <v>1</v>
      </c>
      <c r="T18" s="219">
        <v>0</v>
      </c>
      <c r="U18" s="219">
        <v>4</v>
      </c>
      <c r="V18" s="219">
        <v>3</v>
      </c>
      <c r="W18" s="219">
        <v>0</v>
      </c>
      <c r="X18" s="219">
        <v>1</v>
      </c>
      <c r="Y18" s="219">
        <v>2</v>
      </c>
      <c r="Z18" s="219">
        <v>0</v>
      </c>
      <c r="AA18" s="219">
        <v>3</v>
      </c>
      <c r="AB18" s="219">
        <v>4</v>
      </c>
      <c r="AC18" s="219">
        <v>0</v>
      </c>
      <c r="AD18" s="219">
        <v>1</v>
      </c>
      <c r="AE18" s="219">
        <v>3</v>
      </c>
      <c r="AF18" s="219">
        <v>0</v>
      </c>
      <c r="AG18" s="219">
        <v>2</v>
      </c>
      <c r="AH18" s="219">
        <v>3</v>
      </c>
      <c r="AI18" s="219">
        <v>0</v>
      </c>
      <c r="AJ18" s="297">
        <v>2</v>
      </c>
      <c r="AK18" s="297">
        <v>1</v>
      </c>
      <c r="AL18" s="297">
        <v>0</v>
      </c>
      <c r="AM18" s="311">
        <v>3</v>
      </c>
      <c r="AN18" s="311">
        <v>3</v>
      </c>
      <c r="AO18" s="311">
        <v>0</v>
      </c>
      <c r="AP18" s="382">
        <v>3</v>
      </c>
      <c r="AQ18" s="382">
        <v>4</v>
      </c>
      <c r="AR18" s="382">
        <v>0</v>
      </c>
      <c r="AS18" s="404">
        <v>1</v>
      </c>
      <c r="AT18" s="404">
        <v>1</v>
      </c>
      <c r="AU18" s="404">
        <v>0</v>
      </c>
      <c r="AV18" s="404">
        <v>2</v>
      </c>
      <c r="AW18" s="404">
        <v>1</v>
      </c>
      <c r="AX18" s="404">
        <v>0</v>
      </c>
      <c r="AY18" s="404">
        <v>0</v>
      </c>
      <c r="AZ18" s="404">
        <v>1</v>
      </c>
      <c r="BA18" s="404">
        <v>0</v>
      </c>
      <c r="BB18" s="219">
        <v>2</v>
      </c>
      <c r="BC18" s="219">
        <v>9</v>
      </c>
      <c r="BD18" s="219">
        <v>0</v>
      </c>
      <c r="BE18" s="219">
        <v>3</v>
      </c>
      <c r="BF18" s="219">
        <v>3</v>
      </c>
      <c r="BG18" s="219">
        <v>0</v>
      </c>
      <c r="BH18" s="219">
        <v>2</v>
      </c>
      <c r="BI18" s="219">
        <v>1</v>
      </c>
      <c r="BJ18" s="219">
        <v>0</v>
      </c>
      <c r="BK18" s="219">
        <v>1</v>
      </c>
      <c r="BL18" s="219">
        <v>1</v>
      </c>
      <c r="BM18" s="219">
        <v>0</v>
      </c>
      <c r="BN18" s="219">
        <v>2</v>
      </c>
      <c r="BO18" s="219">
        <v>0</v>
      </c>
      <c r="BP18" s="219">
        <v>0</v>
      </c>
      <c r="BQ18" s="219">
        <v>1</v>
      </c>
      <c r="BR18" s="219">
        <v>3</v>
      </c>
      <c r="BS18" s="219">
        <v>0</v>
      </c>
      <c r="BT18" s="219">
        <v>1</v>
      </c>
      <c r="BU18" s="219">
        <v>1</v>
      </c>
      <c r="BV18" s="219">
        <v>0</v>
      </c>
      <c r="BW18" s="219">
        <v>2</v>
      </c>
      <c r="BX18" s="219">
        <v>2</v>
      </c>
      <c r="BY18" s="219">
        <v>0</v>
      </c>
      <c r="BZ18" s="219"/>
      <c r="CA18" s="219"/>
      <c r="CB18" s="219"/>
    </row>
    <row r="19" spans="1:80" x14ac:dyDescent="0.2">
      <c r="A19" s="119" t="s">
        <v>2314</v>
      </c>
      <c r="B19" s="120">
        <v>1</v>
      </c>
      <c r="C19" s="115" t="s">
        <v>440</v>
      </c>
      <c r="D19" s="116" t="s">
        <v>1690</v>
      </c>
      <c r="E19" s="116" t="s">
        <v>2340</v>
      </c>
      <c r="F19" s="116"/>
      <c r="G19" s="117">
        <v>38831</v>
      </c>
      <c r="H19" s="114" t="s">
        <v>441</v>
      </c>
      <c r="I19" s="219">
        <v>5</v>
      </c>
      <c r="J19" s="219">
        <v>1</v>
      </c>
      <c r="K19" s="219">
        <v>0</v>
      </c>
      <c r="L19" s="219">
        <v>1</v>
      </c>
      <c r="M19" s="219">
        <v>2</v>
      </c>
      <c r="N19" s="219">
        <v>0</v>
      </c>
      <c r="O19" s="219">
        <v>5</v>
      </c>
      <c r="P19" s="219">
        <v>2</v>
      </c>
      <c r="Q19" s="219">
        <v>0</v>
      </c>
      <c r="R19" s="219">
        <v>2</v>
      </c>
      <c r="S19" s="219">
        <v>1</v>
      </c>
      <c r="T19" s="219">
        <v>0</v>
      </c>
      <c r="U19" s="219">
        <v>5</v>
      </c>
      <c r="V19" s="219">
        <v>3</v>
      </c>
      <c r="W19" s="219">
        <v>0</v>
      </c>
      <c r="X19" s="219">
        <v>1</v>
      </c>
      <c r="Y19" s="219">
        <v>2</v>
      </c>
      <c r="Z19" s="219">
        <v>0</v>
      </c>
      <c r="AA19" s="219">
        <v>3</v>
      </c>
      <c r="AB19" s="219">
        <v>6</v>
      </c>
      <c r="AC19" s="219">
        <v>0</v>
      </c>
      <c r="AD19" s="219">
        <v>2</v>
      </c>
      <c r="AE19" s="219">
        <v>1</v>
      </c>
      <c r="AF19" s="219">
        <v>0</v>
      </c>
      <c r="AG19" s="219">
        <v>0</v>
      </c>
      <c r="AH19" s="219">
        <v>2</v>
      </c>
      <c r="AI19" s="219">
        <v>0</v>
      </c>
      <c r="AJ19" s="297">
        <v>5</v>
      </c>
      <c r="AK19" s="297">
        <v>3</v>
      </c>
      <c r="AL19" s="297">
        <v>0</v>
      </c>
      <c r="AM19" s="311">
        <v>4</v>
      </c>
      <c r="AN19" s="311">
        <v>3</v>
      </c>
      <c r="AO19" s="311">
        <v>0</v>
      </c>
      <c r="AP19" s="382">
        <v>3</v>
      </c>
      <c r="AQ19" s="382">
        <v>1</v>
      </c>
      <c r="AR19" s="382">
        <v>0</v>
      </c>
      <c r="AS19" s="404">
        <v>1</v>
      </c>
      <c r="AT19" s="404">
        <v>2</v>
      </c>
      <c r="AU19" s="404">
        <v>0</v>
      </c>
      <c r="AV19" s="404">
        <v>5</v>
      </c>
      <c r="AW19" s="404">
        <v>1</v>
      </c>
      <c r="AX19" s="404">
        <v>0</v>
      </c>
      <c r="AY19" s="404">
        <v>0</v>
      </c>
      <c r="AZ19" s="404">
        <v>1</v>
      </c>
      <c r="BA19" s="404">
        <v>0</v>
      </c>
      <c r="BB19" s="219">
        <v>7</v>
      </c>
      <c r="BC19" s="219">
        <v>5</v>
      </c>
      <c r="BD19" s="219">
        <v>0</v>
      </c>
      <c r="BE19" s="219">
        <v>1</v>
      </c>
      <c r="BF19" s="219">
        <v>4</v>
      </c>
      <c r="BG19" s="219">
        <v>0</v>
      </c>
      <c r="BH19" s="219">
        <v>1</v>
      </c>
      <c r="BI19" s="219">
        <v>1</v>
      </c>
      <c r="BJ19" s="219">
        <v>0</v>
      </c>
      <c r="BK19" s="219">
        <v>4</v>
      </c>
      <c r="BL19" s="219">
        <v>2</v>
      </c>
      <c r="BM19" s="219">
        <v>0</v>
      </c>
      <c r="BN19" s="219">
        <v>3</v>
      </c>
      <c r="BO19" s="219">
        <v>4</v>
      </c>
      <c r="BP19" s="219">
        <v>0</v>
      </c>
      <c r="BQ19" s="219">
        <v>5</v>
      </c>
      <c r="BR19" s="219">
        <v>0</v>
      </c>
      <c r="BS19" s="219">
        <v>0</v>
      </c>
      <c r="BT19" s="219">
        <v>1</v>
      </c>
      <c r="BU19" s="219">
        <v>0</v>
      </c>
      <c r="BV19" s="219">
        <v>0</v>
      </c>
      <c r="BW19" s="219">
        <v>0</v>
      </c>
      <c r="BX19" s="219">
        <v>1</v>
      </c>
      <c r="BY19" s="219">
        <v>0</v>
      </c>
      <c r="BZ19" s="219"/>
      <c r="CA19" s="219"/>
      <c r="CB19" s="219"/>
    </row>
    <row r="20" spans="1:80" x14ac:dyDescent="0.2">
      <c r="A20" s="119" t="s">
        <v>2314</v>
      </c>
      <c r="B20" s="120">
        <v>1</v>
      </c>
      <c r="C20" s="115" t="s">
        <v>442</v>
      </c>
      <c r="D20" s="116" t="s">
        <v>1690</v>
      </c>
      <c r="E20" s="116" t="s">
        <v>2340</v>
      </c>
      <c r="F20" s="116"/>
      <c r="G20" s="117">
        <v>38831</v>
      </c>
      <c r="H20" s="114" t="s">
        <v>1223</v>
      </c>
      <c r="I20" s="219">
        <v>6</v>
      </c>
      <c r="J20" s="219">
        <v>2</v>
      </c>
      <c r="K20" s="219">
        <v>0</v>
      </c>
      <c r="L20" s="219">
        <v>9</v>
      </c>
      <c r="M20" s="219">
        <v>7</v>
      </c>
      <c r="N20" s="219">
        <v>0</v>
      </c>
      <c r="O20" s="219">
        <v>4</v>
      </c>
      <c r="P20" s="219">
        <v>6</v>
      </c>
      <c r="Q20" s="219">
        <v>0</v>
      </c>
      <c r="R20" s="219">
        <v>5</v>
      </c>
      <c r="S20" s="219">
        <v>8</v>
      </c>
      <c r="T20" s="219">
        <v>0</v>
      </c>
      <c r="U20" s="219">
        <v>4</v>
      </c>
      <c r="V20" s="219">
        <v>2</v>
      </c>
      <c r="W20" s="219">
        <v>0</v>
      </c>
      <c r="X20" s="219">
        <v>2</v>
      </c>
      <c r="Y20" s="219">
        <v>2</v>
      </c>
      <c r="Z20" s="219">
        <v>0</v>
      </c>
      <c r="AA20" s="219">
        <v>6</v>
      </c>
      <c r="AB20" s="219">
        <v>9</v>
      </c>
      <c r="AC20" s="219">
        <v>0</v>
      </c>
      <c r="AD20" s="219">
        <v>5</v>
      </c>
      <c r="AE20" s="219">
        <v>4</v>
      </c>
      <c r="AF20" s="219">
        <v>0</v>
      </c>
      <c r="AG20" s="219">
        <v>1</v>
      </c>
      <c r="AH20" s="219">
        <v>6</v>
      </c>
      <c r="AI20" s="219">
        <v>0</v>
      </c>
      <c r="AJ20" s="297">
        <v>6</v>
      </c>
      <c r="AK20" s="297">
        <v>0</v>
      </c>
      <c r="AL20" s="297">
        <v>0</v>
      </c>
      <c r="AM20" s="311">
        <v>6</v>
      </c>
      <c r="AN20" s="311">
        <v>7</v>
      </c>
      <c r="AO20" s="311">
        <v>0</v>
      </c>
      <c r="AP20" s="382">
        <v>3</v>
      </c>
      <c r="AQ20" s="382">
        <v>3</v>
      </c>
      <c r="AR20" s="382">
        <v>0</v>
      </c>
      <c r="AS20" s="404">
        <v>5</v>
      </c>
      <c r="AT20" s="404">
        <v>3</v>
      </c>
      <c r="AU20" s="404">
        <v>0</v>
      </c>
      <c r="AV20" s="404">
        <v>2</v>
      </c>
      <c r="AW20" s="404">
        <v>1</v>
      </c>
      <c r="AX20" s="404">
        <v>0</v>
      </c>
      <c r="AY20" s="404">
        <v>1</v>
      </c>
      <c r="AZ20" s="404">
        <v>5</v>
      </c>
      <c r="BA20" s="404">
        <v>0</v>
      </c>
      <c r="BB20" s="219">
        <v>3</v>
      </c>
      <c r="BC20" s="219">
        <v>3</v>
      </c>
      <c r="BD20" s="219">
        <v>0</v>
      </c>
      <c r="BE20" s="219">
        <v>4</v>
      </c>
      <c r="BF20" s="219">
        <v>3</v>
      </c>
      <c r="BG20" s="219">
        <v>0</v>
      </c>
      <c r="BH20" s="219">
        <v>5</v>
      </c>
      <c r="BI20" s="219">
        <v>6</v>
      </c>
      <c r="BJ20" s="219">
        <v>0</v>
      </c>
      <c r="BK20" s="219">
        <v>2</v>
      </c>
      <c r="BL20" s="219">
        <v>3</v>
      </c>
      <c r="BM20" s="219">
        <v>0</v>
      </c>
      <c r="BN20" s="219">
        <v>1</v>
      </c>
      <c r="BO20" s="219">
        <v>2</v>
      </c>
      <c r="BP20" s="219">
        <v>0</v>
      </c>
      <c r="BQ20" s="219">
        <v>2</v>
      </c>
      <c r="BR20" s="219">
        <v>1</v>
      </c>
      <c r="BS20" s="219">
        <v>0</v>
      </c>
      <c r="BT20" s="219">
        <v>3</v>
      </c>
      <c r="BU20" s="219">
        <v>2</v>
      </c>
      <c r="BV20" s="219">
        <v>0</v>
      </c>
      <c r="BW20" s="219">
        <v>7</v>
      </c>
      <c r="BX20" s="219">
        <v>2</v>
      </c>
      <c r="BY20" s="219">
        <v>0</v>
      </c>
      <c r="BZ20" s="219"/>
      <c r="CA20" s="219"/>
      <c r="CB20" s="219"/>
    </row>
    <row r="21" spans="1:80" x14ac:dyDescent="0.2">
      <c r="A21" s="119" t="s">
        <v>2314</v>
      </c>
      <c r="B21" s="120">
        <v>1</v>
      </c>
      <c r="C21" s="115" t="s">
        <v>1224</v>
      </c>
      <c r="D21" s="116" t="s">
        <v>1690</v>
      </c>
      <c r="E21" s="116" t="s">
        <v>2340</v>
      </c>
      <c r="F21" s="116"/>
      <c r="G21" s="117">
        <v>38831</v>
      </c>
      <c r="H21" s="114" t="s">
        <v>3098</v>
      </c>
      <c r="I21" s="219">
        <v>3</v>
      </c>
      <c r="J21" s="219">
        <v>0</v>
      </c>
      <c r="K21" s="219">
        <v>0</v>
      </c>
      <c r="L21" s="219">
        <v>1</v>
      </c>
      <c r="M21" s="219">
        <v>1</v>
      </c>
      <c r="N21" s="219">
        <v>0</v>
      </c>
      <c r="O21" s="219">
        <v>2</v>
      </c>
      <c r="P21" s="219">
        <v>3</v>
      </c>
      <c r="Q21" s="219">
        <v>0</v>
      </c>
      <c r="R21" s="219">
        <v>1</v>
      </c>
      <c r="S21" s="219">
        <v>0</v>
      </c>
      <c r="T21" s="219">
        <v>0</v>
      </c>
      <c r="U21" s="219">
        <v>3</v>
      </c>
      <c r="V21" s="219">
        <v>0</v>
      </c>
      <c r="W21" s="219">
        <v>0</v>
      </c>
      <c r="X21" s="219">
        <v>0</v>
      </c>
      <c r="Y21" s="219">
        <v>1</v>
      </c>
      <c r="Z21" s="219">
        <v>0</v>
      </c>
      <c r="AA21" s="219">
        <v>3</v>
      </c>
      <c r="AB21" s="219">
        <v>7</v>
      </c>
      <c r="AC21" s="219">
        <v>0</v>
      </c>
      <c r="AD21" s="219">
        <v>1</v>
      </c>
      <c r="AE21" s="219">
        <v>5</v>
      </c>
      <c r="AF21" s="219">
        <v>0</v>
      </c>
      <c r="AG21" s="219">
        <v>1</v>
      </c>
      <c r="AH21" s="219">
        <v>0</v>
      </c>
      <c r="AI21" s="219">
        <v>0</v>
      </c>
      <c r="AJ21" s="297">
        <v>2</v>
      </c>
      <c r="AK21" s="297">
        <v>1</v>
      </c>
      <c r="AL21" s="297">
        <v>0</v>
      </c>
      <c r="AM21" s="311">
        <v>2</v>
      </c>
      <c r="AN21" s="311">
        <v>4</v>
      </c>
      <c r="AO21" s="311">
        <v>0</v>
      </c>
      <c r="AP21" s="382">
        <v>2</v>
      </c>
      <c r="AQ21" s="382">
        <v>6</v>
      </c>
      <c r="AR21" s="382">
        <v>0</v>
      </c>
      <c r="AS21" s="404">
        <v>1</v>
      </c>
      <c r="AT21" s="404">
        <v>2</v>
      </c>
      <c r="AU21" s="404">
        <v>0</v>
      </c>
      <c r="AV21" s="404">
        <v>1</v>
      </c>
      <c r="AW21" s="404">
        <v>2</v>
      </c>
      <c r="AX21" s="404">
        <v>0</v>
      </c>
      <c r="AY21" s="404">
        <v>0</v>
      </c>
      <c r="AZ21" s="404">
        <v>1</v>
      </c>
      <c r="BA21" s="404">
        <v>0</v>
      </c>
      <c r="BB21" s="219">
        <v>1</v>
      </c>
      <c r="BC21" s="219">
        <v>2</v>
      </c>
      <c r="BD21" s="219">
        <v>0</v>
      </c>
      <c r="BE21" s="219">
        <v>2</v>
      </c>
      <c r="BF21" s="219">
        <v>1</v>
      </c>
      <c r="BG21" s="219">
        <v>0</v>
      </c>
      <c r="BH21" s="219">
        <v>2</v>
      </c>
      <c r="BI21" s="219">
        <v>1</v>
      </c>
      <c r="BJ21" s="219">
        <v>0</v>
      </c>
      <c r="BK21" s="219">
        <v>1</v>
      </c>
      <c r="BL21" s="219">
        <v>0</v>
      </c>
      <c r="BM21" s="219">
        <v>0</v>
      </c>
      <c r="BN21" s="219">
        <v>1</v>
      </c>
      <c r="BO21" s="219">
        <v>5</v>
      </c>
      <c r="BP21" s="219">
        <v>0</v>
      </c>
      <c r="BQ21" s="219">
        <v>1</v>
      </c>
      <c r="BR21" s="219">
        <v>0</v>
      </c>
      <c r="BS21" s="219">
        <v>0</v>
      </c>
      <c r="BT21" s="219">
        <v>1</v>
      </c>
      <c r="BU21" s="219">
        <v>0</v>
      </c>
      <c r="BV21" s="219">
        <v>0</v>
      </c>
      <c r="BW21" s="219">
        <v>1</v>
      </c>
      <c r="BX21" s="219">
        <v>1</v>
      </c>
      <c r="BY21" s="219">
        <v>0</v>
      </c>
      <c r="BZ21" s="219"/>
      <c r="CA21" s="219"/>
      <c r="CB21" s="219"/>
    </row>
    <row r="22" spans="1:80" x14ac:dyDescent="0.2">
      <c r="A22" s="119" t="s">
        <v>2314</v>
      </c>
      <c r="B22" s="120">
        <v>1</v>
      </c>
      <c r="C22" s="115" t="s">
        <v>3099</v>
      </c>
      <c r="D22" s="116" t="s">
        <v>1690</v>
      </c>
      <c r="E22" s="116" t="s">
        <v>2340</v>
      </c>
      <c r="F22" s="116"/>
      <c r="G22" s="117">
        <v>38831</v>
      </c>
      <c r="H22" s="114" t="s">
        <v>3100</v>
      </c>
      <c r="I22" s="219">
        <v>4</v>
      </c>
      <c r="J22" s="219">
        <v>2</v>
      </c>
      <c r="K22" s="219">
        <v>0</v>
      </c>
      <c r="L22" s="219">
        <v>4</v>
      </c>
      <c r="M22" s="219">
        <v>2</v>
      </c>
      <c r="N22" s="219">
        <v>0</v>
      </c>
      <c r="O22" s="219">
        <v>2</v>
      </c>
      <c r="P22" s="219">
        <v>5</v>
      </c>
      <c r="Q22" s="219">
        <v>0</v>
      </c>
      <c r="R22" s="219">
        <v>1</v>
      </c>
      <c r="S22" s="219">
        <v>0</v>
      </c>
      <c r="T22" s="219">
        <v>0</v>
      </c>
      <c r="U22" s="219">
        <v>4</v>
      </c>
      <c r="V22" s="219">
        <v>2</v>
      </c>
      <c r="W22" s="219">
        <v>0</v>
      </c>
      <c r="X22" s="219">
        <v>1</v>
      </c>
      <c r="Y22" s="219">
        <v>1</v>
      </c>
      <c r="Z22" s="219">
        <v>0</v>
      </c>
      <c r="AA22" s="219">
        <v>3</v>
      </c>
      <c r="AB22" s="219">
        <v>4</v>
      </c>
      <c r="AC22" s="219">
        <v>0</v>
      </c>
      <c r="AD22" s="219">
        <v>1</v>
      </c>
      <c r="AE22" s="219">
        <v>3</v>
      </c>
      <c r="AF22" s="219">
        <v>0</v>
      </c>
      <c r="AG22" s="219">
        <v>1</v>
      </c>
      <c r="AH22" s="219">
        <v>0</v>
      </c>
      <c r="AI22" s="219">
        <v>0</v>
      </c>
      <c r="AJ22" s="297">
        <v>2</v>
      </c>
      <c r="AK22" s="297">
        <v>2</v>
      </c>
      <c r="AL22" s="297">
        <v>0</v>
      </c>
      <c r="AM22" s="311">
        <v>2</v>
      </c>
      <c r="AN22" s="311">
        <v>4</v>
      </c>
      <c r="AO22" s="311">
        <v>0</v>
      </c>
      <c r="AP22" s="382">
        <v>1</v>
      </c>
      <c r="AQ22" s="382">
        <v>2</v>
      </c>
      <c r="AR22" s="382">
        <v>0</v>
      </c>
      <c r="AS22" s="404">
        <v>1</v>
      </c>
      <c r="AT22" s="404">
        <v>1</v>
      </c>
      <c r="AU22" s="404">
        <v>0</v>
      </c>
      <c r="AV22" s="404">
        <v>1</v>
      </c>
      <c r="AW22" s="404">
        <v>0</v>
      </c>
      <c r="AX22" s="404">
        <v>0</v>
      </c>
      <c r="AY22" s="404">
        <v>0</v>
      </c>
      <c r="AZ22" s="404">
        <v>3</v>
      </c>
      <c r="BA22" s="404">
        <v>0</v>
      </c>
      <c r="BB22" s="219">
        <v>2</v>
      </c>
      <c r="BC22" s="219">
        <v>3</v>
      </c>
      <c r="BD22" s="219">
        <v>0</v>
      </c>
      <c r="BE22" s="219">
        <v>2</v>
      </c>
      <c r="BF22" s="219">
        <v>2</v>
      </c>
      <c r="BG22" s="219">
        <v>0</v>
      </c>
      <c r="BH22" s="219">
        <v>1</v>
      </c>
      <c r="BI22" s="219">
        <v>0</v>
      </c>
      <c r="BJ22" s="219">
        <v>0</v>
      </c>
      <c r="BK22" s="219">
        <v>0</v>
      </c>
      <c r="BL22" s="219">
        <v>0</v>
      </c>
      <c r="BM22" s="219">
        <v>0</v>
      </c>
      <c r="BN22" s="219">
        <v>1</v>
      </c>
      <c r="BO22" s="219">
        <v>3</v>
      </c>
      <c r="BP22" s="219">
        <v>0</v>
      </c>
      <c r="BQ22" s="219">
        <v>1</v>
      </c>
      <c r="BR22" s="219">
        <v>0</v>
      </c>
      <c r="BS22" s="219">
        <v>0</v>
      </c>
      <c r="BT22" s="219">
        <v>2</v>
      </c>
      <c r="BU22" s="219">
        <v>0</v>
      </c>
      <c r="BV22" s="219">
        <v>0</v>
      </c>
      <c r="BW22" s="219">
        <v>1</v>
      </c>
      <c r="BX22" s="219">
        <v>1</v>
      </c>
      <c r="BY22" s="219">
        <v>0</v>
      </c>
      <c r="BZ22" s="219"/>
      <c r="CA22" s="219"/>
      <c r="CB22" s="219"/>
    </row>
    <row r="23" spans="1:80" x14ac:dyDescent="0.2">
      <c r="A23" s="119" t="s">
        <v>2314</v>
      </c>
      <c r="B23" s="120">
        <v>1</v>
      </c>
      <c r="C23" s="115" t="s">
        <v>3101</v>
      </c>
      <c r="D23" s="116" t="s">
        <v>1690</v>
      </c>
      <c r="E23" s="116" t="s">
        <v>2340</v>
      </c>
      <c r="F23" s="116"/>
      <c r="G23" s="117">
        <v>38831</v>
      </c>
      <c r="H23" s="114" t="s">
        <v>2825</v>
      </c>
      <c r="I23" s="219">
        <v>3</v>
      </c>
      <c r="J23" s="219">
        <v>2</v>
      </c>
      <c r="K23" s="219">
        <v>0</v>
      </c>
      <c r="L23" s="219">
        <v>3</v>
      </c>
      <c r="M23" s="219">
        <v>3</v>
      </c>
      <c r="N23" s="219">
        <v>0</v>
      </c>
      <c r="O23" s="219">
        <v>2</v>
      </c>
      <c r="P23" s="219">
        <v>2</v>
      </c>
      <c r="Q23" s="219">
        <v>0</v>
      </c>
      <c r="R23" s="219">
        <v>2</v>
      </c>
      <c r="S23" s="219">
        <v>0</v>
      </c>
      <c r="T23" s="219">
        <v>0</v>
      </c>
      <c r="U23" s="219">
        <v>5</v>
      </c>
      <c r="V23" s="219">
        <v>3</v>
      </c>
      <c r="W23" s="219">
        <v>0</v>
      </c>
      <c r="X23" s="219">
        <v>1</v>
      </c>
      <c r="Y23" s="219">
        <v>1</v>
      </c>
      <c r="Z23" s="219">
        <v>0</v>
      </c>
      <c r="AA23" s="219">
        <v>3</v>
      </c>
      <c r="AB23" s="219">
        <v>4</v>
      </c>
      <c r="AC23" s="219">
        <v>0</v>
      </c>
      <c r="AD23" s="219">
        <v>1</v>
      </c>
      <c r="AE23" s="219">
        <v>0</v>
      </c>
      <c r="AF23" s="219">
        <v>0</v>
      </c>
      <c r="AG23" s="219">
        <v>1</v>
      </c>
      <c r="AH23" s="219">
        <v>1</v>
      </c>
      <c r="AI23" s="219">
        <v>0</v>
      </c>
      <c r="AJ23" s="297">
        <v>6</v>
      </c>
      <c r="AK23" s="297">
        <v>7</v>
      </c>
      <c r="AL23" s="297">
        <v>0</v>
      </c>
      <c r="AM23" s="311">
        <v>2</v>
      </c>
      <c r="AN23" s="311">
        <v>2</v>
      </c>
      <c r="AO23" s="311">
        <v>0</v>
      </c>
      <c r="AP23" s="382">
        <v>1</v>
      </c>
      <c r="AQ23" s="382">
        <v>1</v>
      </c>
      <c r="AR23" s="382">
        <v>0</v>
      </c>
      <c r="AS23" s="404">
        <v>3</v>
      </c>
      <c r="AT23" s="404">
        <v>4</v>
      </c>
      <c r="AU23" s="404">
        <v>0</v>
      </c>
      <c r="AV23" s="404">
        <v>1</v>
      </c>
      <c r="AW23" s="404">
        <v>2</v>
      </c>
      <c r="AX23" s="404">
        <v>0</v>
      </c>
      <c r="AY23" s="404">
        <v>0</v>
      </c>
      <c r="AZ23" s="404">
        <v>2</v>
      </c>
      <c r="BA23" s="404">
        <v>0</v>
      </c>
      <c r="BB23" s="219">
        <v>1</v>
      </c>
      <c r="BC23" s="219">
        <v>1</v>
      </c>
      <c r="BD23" s="219">
        <v>0</v>
      </c>
      <c r="BE23" s="219">
        <v>2</v>
      </c>
      <c r="BF23" s="219">
        <v>3</v>
      </c>
      <c r="BG23" s="219">
        <v>0</v>
      </c>
      <c r="BH23" s="219">
        <v>1</v>
      </c>
      <c r="BI23" s="219">
        <v>0</v>
      </c>
      <c r="BJ23" s="219">
        <v>0</v>
      </c>
      <c r="BK23" s="219">
        <v>1</v>
      </c>
      <c r="BL23" s="219">
        <v>0</v>
      </c>
      <c r="BM23" s="219">
        <v>0</v>
      </c>
      <c r="BN23" s="219">
        <v>2</v>
      </c>
      <c r="BO23" s="219">
        <v>2</v>
      </c>
      <c r="BP23" s="219">
        <v>0</v>
      </c>
      <c r="BQ23" s="219">
        <v>2</v>
      </c>
      <c r="BR23" s="219">
        <v>1</v>
      </c>
      <c r="BS23" s="219">
        <v>0</v>
      </c>
      <c r="BT23" s="219">
        <v>2</v>
      </c>
      <c r="BU23" s="219">
        <v>0</v>
      </c>
      <c r="BV23" s="219">
        <v>0</v>
      </c>
      <c r="BW23" s="219">
        <v>1</v>
      </c>
      <c r="BX23" s="219">
        <v>2</v>
      </c>
      <c r="BY23" s="219">
        <v>0</v>
      </c>
      <c r="BZ23" s="219"/>
      <c r="CA23" s="219"/>
      <c r="CB23" s="219"/>
    </row>
    <row r="24" spans="1:80" x14ac:dyDescent="0.2">
      <c r="A24" s="119" t="s">
        <v>2314</v>
      </c>
      <c r="B24" s="120">
        <v>1</v>
      </c>
      <c r="C24" s="115" t="s">
        <v>2826</v>
      </c>
      <c r="D24" s="116" t="s">
        <v>1690</v>
      </c>
      <c r="E24" s="116" t="s">
        <v>2340</v>
      </c>
      <c r="F24" s="116"/>
      <c r="G24" s="117">
        <v>38831</v>
      </c>
      <c r="H24" s="114" t="s">
        <v>2827</v>
      </c>
      <c r="I24" s="219">
        <v>2</v>
      </c>
      <c r="J24" s="219">
        <v>2</v>
      </c>
      <c r="K24" s="219">
        <v>0</v>
      </c>
      <c r="L24" s="219">
        <v>2</v>
      </c>
      <c r="M24" s="219">
        <v>3</v>
      </c>
      <c r="N24" s="219">
        <v>0</v>
      </c>
      <c r="O24" s="219">
        <v>3</v>
      </c>
      <c r="P24" s="219">
        <v>2</v>
      </c>
      <c r="Q24" s="219">
        <v>0</v>
      </c>
      <c r="R24" s="219">
        <v>1</v>
      </c>
      <c r="S24" s="219">
        <v>1</v>
      </c>
      <c r="T24" s="219">
        <v>0</v>
      </c>
      <c r="U24" s="219">
        <v>4</v>
      </c>
      <c r="V24" s="219">
        <v>4</v>
      </c>
      <c r="W24" s="219">
        <v>0</v>
      </c>
      <c r="X24" s="219">
        <v>3</v>
      </c>
      <c r="Y24" s="219">
        <v>0</v>
      </c>
      <c r="Z24" s="219">
        <v>0</v>
      </c>
      <c r="AA24" s="219">
        <v>2</v>
      </c>
      <c r="AB24" s="219">
        <v>2</v>
      </c>
      <c r="AC24" s="219">
        <v>0</v>
      </c>
      <c r="AD24" s="219">
        <v>3</v>
      </c>
      <c r="AE24" s="219">
        <v>3</v>
      </c>
      <c r="AF24" s="219">
        <v>0</v>
      </c>
      <c r="AG24" s="219">
        <v>0</v>
      </c>
      <c r="AH24" s="219">
        <v>5</v>
      </c>
      <c r="AI24" s="219">
        <v>0</v>
      </c>
      <c r="AJ24" s="297">
        <v>5</v>
      </c>
      <c r="AK24" s="297">
        <v>1</v>
      </c>
      <c r="AL24" s="297">
        <v>0</v>
      </c>
      <c r="AM24" s="311">
        <v>3</v>
      </c>
      <c r="AN24" s="311">
        <v>2</v>
      </c>
      <c r="AO24" s="311">
        <v>0</v>
      </c>
      <c r="AP24" s="382">
        <v>3</v>
      </c>
      <c r="AQ24" s="382">
        <v>1</v>
      </c>
      <c r="AR24" s="382">
        <v>0</v>
      </c>
      <c r="AS24" s="404">
        <v>1</v>
      </c>
      <c r="AT24" s="404">
        <v>2</v>
      </c>
      <c r="AU24" s="404">
        <v>0</v>
      </c>
      <c r="AV24" s="404">
        <v>2</v>
      </c>
      <c r="AW24" s="404">
        <v>2</v>
      </c>
      <c r="AX24" s="404">
        <v>0</v>
      </c>
      <c r="AY24" s="404">
        <v>2</v>
      </c>
      <c r="AZ24" s="404">
        <v>4</v>
      </c>
      <c r="BA24" s="404">
        <v>0</v>
      </c>
      <c r="BB24" s="219">
        <v>1</v>
      </c>
      <c r="BC24" s="219">
        <v>1</v>
      </c>
      <c r="BD24" s="219">
        <v>0</v>
      </c>
      <c r="BE24" s="219">
        <v>3</v>
      </c>
      <c r="BF24" s="219">
        <v>2</v>
      </c>
      <c r="BG24" s="219">
        <v>0</v>
      </c>
      <c r="BH24" s="219">
        <v>0</v>
      </c>
      <c r="BI24" s="219">
        <v>1</v>
      </c>
      <c r="BJ24" s="219">
        <v>0</v>
      </c>
      <c r="BK24" s="219">
        <v>3</v>
      </c>
      <c r="BL24" s="219">
        <v>1</v>
      </c>
      <c r="BM24" s="219">
        <v>0</v>
      </c>
      <c r="BN24" s="219">
        <v>1</v>
      </c>
      <c r="BO24" s="219">
        <v>4</v>
      </c>
      <c r="BP24" s="219">
        <v>0</v>
      </c>
      <c r="BQ24" s="219">
        <v>1</v>
      </c>
      <c r="BR24" s="219">
        <v>0</v>
      </c>
      <c r="BS24" s="219">
        <v>0</v>
      </c>
      <c r="BT24" s="219">
        <v>1</v>
      </c>
      <c r="BU24" s="219">
        <v>1</v>
      </c>
      <c r="BV24" s="219">
        <v>0</v>
      </c>
      <c r="BW24" s="219">
        <v>3</v>
      </c>
      <c r="BX24" s="219">
        <v>0</v>
      </c>
      <c r="BY24" s="219">
        <v>0</v>
      </c>
      <c r="BZ24" s="219"/>
      <c r="CA24" s="219"/>
      <c r="CB24" s="219"/>
    </row>
    <row r="25" spans="1:80" x14ac:dyDescent="0.2">
      <c r="A25" s="119" t="s">
        <v>2314</v>
      </c>
      <c r="B25" s="120">
        <v>1</v>
      </c>
      <c r="C25" s="115" t="s">
        <v>2828</v>
      </c>
      <c r="D25" s="116" t="s">
        <v>1690</v>
      </c>
      <c r="E25" s="116" t="s">
        <v>2340</v>
      </c>
      <c r="F25" s="116"/>
      <c r="G25" s="117">
        <v>38831</v>
      </c>
      <c r="H25" s="114" t="s">
        <v>1763</v>
      </c>
      <c r="I25" s="219">
        <v>2</v>
      </c>
      <c r="J25" s="219">
        <v>0</v>
      </c>
      <c r="K25" s="219">
        <v>0</v>
      </c>
      <c r="L25" s="219">
        <v>1</v>
      </c>
      <c r="M25" s="219">
        <v>1</v>
      </c>
      <c r="N25" s="219">
        <v>0</v>
      </c>
      <c r="O25" s="219">
        <v>0</v>
      </c>
      <c r="P25" s="219">
        <v>1</v>
      </c>
      <c r="Q25" s="219">
        <v>0</v>
      </c>
      <c r="R25" s="219">
        <v>1</v>
      </c>
      <c r="S25" s="219">
        <v>0</v>
      </c>
      <c r="T25" s="219">
        <v>0</v>
      </c>
      <c r="U25" s="219">
        <v>1</v>
      </c>
      <c r="V25" s="219">
        <v>1</v>
      </c>
      <c r="W25" s="219">
        <v>0</v>
      </c>
      <c r="X25" s="219">
        <v>1</v>
      </c>
      <c r="Y25" s="219">
        <v>0</v>
      </c>
      <c r="Z25" s="219">
        <v>0</v>
      </c>
      <c r="AA25" s="219">
        <v>2</v>
      </c>
      <c r="AB25" s="219">
        <v>0</v>
      </c>
      <c r="AC25" s="219">
        <v>0</v>
      </c>
      <c r="AD25" s="219">
        <v>2</v>
      </c>
      <c r="AE25" s="219">
        <v>1</v>
      </c>
      <c r="AF25" s="219">
        <v>0</v>
      </c>
      <c r="AG25" s="219">
        <v>2</v>
      </c>
      <c r="AH25" s="219">
        <v>1</v>
      </c>
      <c r="AI25" s="219">
        <v>0</v>
      </c>
      <c r="AJ25" s="297">
        <v>2</v>
      </c>
      <c r="AK25" s="297">
        <v>2</v>
      </c>
      <c r="AL25" s="297">
        <v>0</v>
      </c>
      <c r="AM25" s="311">
        <v>1</v>
      </c>
      <c r="AN25" s="311">
        <v>2</v>
      </c>
      <c r="AO25" s="311">
        <v>0</v>
      </c>
      <c r="AP25" s="382">
        <v>1</v>
      </c>
      <c r="AQ25" s="382">
        <v>0</v>
      </c>
      <c r="AR25" s="382">
        <v>0</v>
      </c>
      <c r="AS25" s="404">
        <v>1</v>
      </c>
      <c r="AT25" s="404">
        <v>1</v>
      </c>
      <c r="AU25" s="404">
        <v>0</v>
      </c>
      <c r="AV25" s="404">
        <v>1</v>
      </c>
      <c r="AW25" s="404">
        <v>1</v>
      </c>
      <c r="AX25" s="404">
        <v>0</v>
      </c>
      <c r="AY25" s="404">
        <v>0</v>
      </c>
      <c r="AZ25" s="404">
        <v>0</v>
      </c>
      <c r="BA25" s="404">
        <v>0</v>
      </c>
      <c r="BB25" s="219">
        <v>1</v>
      </c>
      <c r="BC25" s="219">
        <v>1</v>
      </c>
      <c r="BD25" s="219">
        <v>0</v>
      </c>
      <c r="BE25" s="219">
        <v>2</v>
      </c>
      <c r="BF25" s="219">
        <v>1</v>
      </c>
      <c r="BG25" s="219">
        <v>0</v>
      </c>
      <c r="BH25" s="219">
        <v>1</v>
      </c>
      <c r="BI25" s="219">
        <v>1</v>
      </c>
      <c r="BJ25" s="219">
        <v>0</v>
      </c>
      <c r="BK25" s="219">
        <v>0</v>
      </c>
      <c r="BL25" s="219">
        <v>0</v>
      </c>
      <c r="BM25" s="219">
        <v>0</v>
      </c>
      <c r="BN25" s="219">
        <v>1</v>
      </c>
      <c r="BO25" s="219">
        <v>2</v>
      </c>
      <c r="BP25" s="219">
        <v>0</v>
      </c>
      <c r="BQ25" s="219">
        <v>1</v>
      </c>
      <c r="BR25" s="219">
        <v>0</v>
      </c>
      <c r="BS25" s="219">
        <v>0</v>
      </c>
      <c r="BT25" s="219">
        <v>2</v>
      </c>
      <c r="BU25" s="219">
        <v>0</v>
      </c>
      <c r="BV25" s="219">
        <v>0</v>
      </c>
      <c r="BW25" s="219">
        <v>0</v>
      </c>
      <c r="BX25" s="219">
        <v>0</v>
      </c>
      <c r="BY25" s="219">
        <v>0</v>
      </c>
      <c r="BZ25" s="219"/>
      <c r="CA25" s="219"/>
      <c r="CB25" s="219"/>
    </row>
    <row r="26" spans="1:80" x14ac:dyDescent="0.2">
      <c r="A26" s="119" t="s">
        <v>2314</v>
      </c>
      <c r="B26" s="120">
        <v>1</v>
      </c>
      <c r="C26" s="115" t="s">
        <v>1764</v>
      </c>
      <c r="D26" s="116" t="s">
        <v>1690</v>
      </c>
      <c r="E26" s="116" t="s">
        <v>2340</v>
      </c>
      <c r="F26" s="116"/>
      <c r="G26" s="117">
        <v>38831</v>
      </c>
      <c r="H26" s="114" t="s">
        <v>424</v>
      </c>
      <c r="I26" s="219">
        <v>1</v>
      </c>
      <c r="J26" s="219">
        <v>0</v>
      </c>
      <c r="K26" s="219">
        <v>0</v>
      </c>
      <c r="L26" s="219">
        <v>1</v>
      </c>
      <c r="M26" s="219">
        <v>1</v>
      </c>
      <c r="N26" s="219">
        <v>0</v>
      </c>
      <c r="O26" s="219">
        <v>2</v>
      </c>
      <c r="P26" s="219">
        <v>2</v>
      </c>
      <c r="Q26" s="219">
        <v>0</v>
      </c>
      <c r="R26" s="219">
        <v>0</v>
      </c>
      <c r="S26" s="219">
        <v>1</v>
      </c>
      <c r="T26" s="219">
        <v>0</v>
      </c>
      <c r="U26" s="219">
        <v>0</v>
      </c>
      <c r="V26" s="219">
        <v>0</v>
      </c>
      <c r="W26" s="219">
        <v>0</v>
      </c>
      <c r="X26" s="219">
        <v>0</v>
      </c>
      <c r="Y26" s="219">
        <v>0</v>
      </c>
      <c r="Z26" s="219">
        <v>0</v>
      </c>
      <c r="AA26" s="219">
        <v>0</v>
      </c>
      <c r="AB26" s="219">
        <v>0</v>
      </c>
      <c r="AC26" s="219">
        <v>0</v>
      </c>
      <c r="AD26" s="219">
        <v>0</v>
      </c>
      <c r="AE26" s="219">
        <v>0</v>
      </c>
      <c r="AF26" s="219">
        <v>0</v>
      </c>
      <c r="AG26" s="219">
        <v>0</v>
      </c>
      <c r="AH26" s="219">
        <v>0</v>
      </c>
      <c r="AI26" s="219">
        <v>0</v>
      </c>
      <c r="AJ26" s="297">
        <v>1</v>
      </c>
      <c r="AK26" s="297">
        <v>0</v>
      </c>
      <c r="AL26" s="297">
        <v>0</v>
      </c>
      <c r="AM26" s="311">
        <v>0</v>
      </c>
      <c r="AN26" s="311">
        <v>1</v>
      </c>
      <c r="AO26" s="311">
        <v>0</v>
      </c>
      <c r="AP26" s="382">
        <v>0</v>
      </c>
      <c r="AQ26" s="382">
        <v>0</v>
      </c>
      <c r="AR26" s="382">
        <v>0</v>
      </c>
      <c r="AS26" s="404">
        <v>0</v>
      </c>
      <c r="AT26" s="404">
        <v>0</v>
      </c>
      <c r="AU26" s="404">
        <v>0</v>
      </c>
      <c r="AV26" s="404">
        <v>0</v>
      </c>
      <c r="AW26" s="404">
        <v>0</v>
      </c>
      <c r="AX26" s="404">
        <v>0</v>
      </c>
      <c r="AY26" s="404">
        <v>0</v>
      </c>
      <c r="AZ26" s="404">
        <v>0</v>
      </c>
      <c r="BA26" s="404">
        <v>0</v>
      </c>
      <c r="BB26" s="219">
        <v>0</v>
      </c>
      <c r="BC26" s="219">
        <v>0</v>
      </c>
      <c r="BD26" s="219">
        <v>0</v>
      </c>
      <c r="BE26" s="219">
        <v>0</v>
      </c>
      <c r="BF26" s="219">
        <v>0</v>
      </c>
      <c r="BG26" s="219">
        <v>0</v>
      </c>
      <c r="BH26" s="219">
        <v>2</v>
      </c>
      <c r="BI26" s="219">
        <v>0</v>
      </c>
      <c r="BJ26" s="219">
        <v>0</v>
      </c>
      <c r="BK26" s="219">
        <v>1</v>
      </c>
      <c r="BL26" s="219">
        <v>0</v>
      </c>
      <c r="BM26" s="219">
        <v>0</v>
      </c>
      <c r="BN26" s="219">
        <v>0</v>
      </c>
      <c r="BO26" s="219">
        <v>2</v>
      </c>
      <c r="BP26" s="219">
        <v>0</v>
      </c>
      <c r="BQ26" s="219">
        <v>0</v>
      </c>
      <c r="BR26" s="219">
        <v>0</v>
      </c>
      <c r="BS26" s="219">
        <v>0</v>
      </c>
      <c r="BT26" s="219">
        <v>0</v>
      </c>
      <c r="BU26" s="219">
        <v>0</v>
      </c>
      <c r="BV26" s="219">
        <v>0</v>
      </c>
      <c r="BW26" s="219">
        <v>2</v>
      </c>
      <c r="BX26" s="219">
        <v>1</v>
      </c>
      <c r="BY26" s="219">
        <v>0</v>
      </c>
      <c r="BZ26" s="219"/>
      <c r="CA26" s="219"/>
      <c r="CB26" s="219"/>
    </row>
    <row r="27" spans="1:80" x14ac:dyDescent="0.2">
      <c r="A27" s="119" t="s">
        <v>2314</v>
      </c>
      <c r="B27" s="120">
        <v>1</v>
      </c>
      <c r="C27" s="115" t="s">
        <v>425</v>
      </c>
      <c r="D27" s="116" t="s">
        <v>1690</v>
      </c>
      <c r="E27" s="116" t="s">
        <v>2340</v>
      </c>
      <c r="F27" s="116"/>
      <c r="G27" s="117">
        <v>38831</v>
      </c>
      <c r="H27" s="114" t="s">
        <v>426</v>
      </c>
      <c r="I27" s="219">
        <v>0</v>
      </c>
      <c r="J27" s="219">
        <v>0</v>
      </c>
      <c r="K27" s="219">
        <v>0</v>
      </c>
      <c r="L27" s="219">
        <v>0</v>
      </c>
      <c r="M27" s="219">
        <v>0</v>
      </c>
      <c r="N27" s="219">
        <v>0</v>
      </c>
      <c r="O27" s="219">
        <v>1</v>
      </c>
      <c r="P27" s="219">
        <v>0</v>
      </c>
      <c r="Q27" s="219">
        <v>0</v>
      </c>
      <c r="R27" s="219">
        <v>1</v>
      </c>
      <c r="S27" s="219">
        <v>0</v>
      </c>
      <c r="T27" s="219">
        <v>0</v>
      </c>
      <c r="U27" s="219">
        <v>0</v>
      </c>
      <c r="V27" s="219">
        <v>2</v>
      </c>
      <c r="W27" s="219">
        <v>0</v>
      </c>
      <c r="X27" s="219">
        <v>0</v>
      </c>
      <c r="Y27" s="219">
        <v>0</v>
      </c>
      <c r="Z27" s="219">
        <v>0</v>
      </c>
      <c r="AA27" s="219">
        <v>0</v>
      </c>
      <c r="AB27" s="219">
        <v>0</v>
      </c>
      <c r="AC27" s="219">
        <v>0</v>
      </c>
      <c r="AD27" s="219">
        <v>0</v>
      </c>
      <c r="AE27" s="219">
        <v>0</v>
      </c>
      <c r="AF27" s="219">
        <v>0</v>
      </c>
      <c r="AG27" s="219">
        <v>0</v>
      </c>
      <c r="AH27" s="219">
        <v>0</v>
      </c>
      <c r="AI27" s="219">
        <v>0</v>
      </c>
      <c r="AJ27" s="297">
        <v>1</v>
      </c>
      <c r="AK27" s="297">
        <v>1</v>
      </c>
      <c r="AL27" s="297">
        <v>0</v>
      </c>
      <c r="AM27" s="311">
        <v>0</v>
      </c>
      <c r="AN27" s="311">
        <v>0</v>
      </c>
      <c r="AO27" s="311">
        <v>0</v>
      </c>
      <c r="AP27" s="382">
        <v>0</v>
      </c>
      <c r="AQ27" s="382">
        <v>0</v>
      </c>
      <c r="AR27" s="382">
        <v>0</v>
      </c>
      <c r="AS27" s="404">
        <v>0</v>
      </c>
      <c r="AT27" s="404">
        <v>0</v>
      </c>
      <c r="AU27" s="404">
        <v>0</v>
      </c>
      <c r="AV27" s="404">
        <v>0</v>
      </c>
      <c r="AW27" s="404">
        <v>0</v>
      </c>
      <c r="AX27" s="404">
        <v>0</v>
      </c>
      <c r="AY27" s="404">
        <v>0</v>
      </c>
      <c r="AZ27" s="404">
        <v>0</v>
      </c>
      <c r="BA27" s="404">
        <v>0</v>
      </c>
      <c r="BB27" s="219">
        <v>0</v>
      </c>
      <c r="BC27" s="219">
        <v>0</v>
      </c>
      <c r="BD27" s="219">
        <v>0</v>
      </c>
      <c r="BE27" s="219">
        <v>2</v>
      </c>
      <c r="BF27" s="219">
        <v>0</v>
      </c>
      <c r="BG27" s="219">
        <v>0</v>
      </c>
      <c r="BH27" s="219">
        <v>0</v>
      </c>
      <c r="BI27" s="219">
        <v>0</v>
      </c>
      <c r="BJ27" s="219">
        <v>0</v>
      </c>
      <c r="BK27" s="219">
        <v>1</v>
      </c>
      <c r="BL27" s="219">
        <v>0</v>
      </c>
      <c r="BM27" s="219">
        <v>0</v>
      </c>
      <c r="BN27" s="219">
        <v>0</v>
      </c>
      <c r="BO27" s="219">
        <v>0</v>
      </c>
      <c r="BP27" s="219">
        <v>0</v>
      </c>
      <c r="BQ27" s="219">
        <v>0</v>
      </c>
      <c r="BR27" s="219">
        <v>1</v>
      </c>
      <c r="BS27" s="219">
        <v>0</v>
      </c>
      <c r="BT27" s="219">
        <v>2</v>
      </c>
      <c r="BU27" s="219">
        <v>0</v>
      </c>
      <c r="BV27" s="219">
        <v>0</v>
      </c>
      <c r="BW27" s="219">
        <v>0</v>
      </c>
      <c r="BX27" s="219">
        <v>2</v>
      </c>
      <c r="BY27" s="219">
        <v>0</v>
      </c>
      <c r="BZ27" s="219"/>
      <c r="CA27" s="219"/>
      <c r="CB27" s="219"/>
    </row>
    <row r="28" spans="1:80" x14ac:dyDescent="0.2">
      <c r="A28" s="119" t="s">
        <v>2314</v>
      </c>
      <c r="B28" s="120">
        <v>1</v>
      </c>
      <c r="C28" s="115" t="s">
        <v>427</v>
      </c>
      <c r="D28" s="116" t="s">
        <v>1690</v>
      </c>
      <c r="E28" s="116" t="s">
        <v>2340</v>
      </c>
      <c r="F28" s="116"/>
      <c r="G28" s="117">
        <v>38831</v>
      </c>
      <c r="H28" s="114" t="s">
        <v>4748</v>
      </c>
      <c r="I28" s="219">
        <v>0</v>
      </c>
      <c r="J28" s="219">
        <v>0</v>
      </c>
      <c r="K28" s="219">
        <v>0</v>
      </c>
      <c r="L28" s="219">
        <v>0</v>
      </c>
      <c r="M28" s="219">
        <v>0</v>
      </c>
      <c r="N28" s="219">
        <v>0</v>
      </c>
      <c r="O28" s="219">
        <v>0</v>
      </c>
      <c r="P28" s="219">
        <v>0</v>
      </c>
      <c r="Q28" s="219">
        <v>0</v>
      </c>
      <c r="R28" s="219">
        <v>0</v>
      </c>
      <c r="S28" s="219">
        <v>0</v>
      </c>
      <c r="T28" s="219">
        <v>0</v>
      </c>
      <c r="U28" s="219">
        <v>0</v>
      </c>
      <c r="V28" s="219">
        <v>0</v>
      </c>
      <c r="W28" s="219">
        <v>0</v>
      </c>
      <c r="X28" s="219">
        <v>0</v>
      </c>
      <c r="Y28" s="219">
        <v>0</v>
      </c>
      <c r="Z28" s="219">
        <v>0</v>
      </c>
      <c r="AA28" s="219">
        <v>0</v>
      </c>
      <c r="AB28" s="219">
        <v>0</v>
      </c>
      <c r="AC28" s="219">
        <v>0</v>
      </c>
      <c r="AD28" s="219">
        <v>0</v>
      </c>
      <c r="AE28" s="219">
        <v>0</v>
      </c>
      <c r="AF28" s="219">
        <v>0</v>
      </c>
      <c r="AG28" s="219">
        <v>0</v>
      </c>
      <c r="AH28" s="219">
        <v>0</v>
      </c>
      <c r="AI28" s="219">
        <v>0</v>
      </c>
      <c r="AJ28" s="297">
        <v>0</v>
      </c>
      <c r="AK28" s="297">
        <v>0</v>
      </c>
      <c r="AL28" s="297">
        <v>0</v>
      </c>
      <c r="AM28" s="311">
        <v>0</v>
      </c>
      <c r="AN28" s="311">
        <v>0</v>
      </c>
      <c r="AO28" s="311">
        <v>0</v>
      </c>
      <c r="AP28" s="382">
        <v>0</v>
      </c>
      <c r="AQ28" s="382">
        <v>0</v>
      </c>
      <c r="AR28" s="382">
        <v>0</v>
      </c>
      <c r="AS28" s="404">
        <v>0</v>
      </c>
      <c r="AT28" s="404">
        <v>0</v>
      </c>
      <c r="AU28" s="404">
        <v>0</v>
      </c>
      <c r="AV28" s="404">
        <v>0</v>
      </c>
      <c r="AW28" s="404">
        <v>0</v>
      </c>
      <c r="AX28" s="404">
        <v>0</v>
      </c>
      <c r="AY28" s="404">
        <v>0</v>
      </c>
      <c r="AZ28" s="404">
        <v>0</v>
      </c>
      <c r="BA28" s="404">
        <v>0</v>
      </c>
      <c r="BB28" s="219">
        <v>0</v>
      </c>
      <c r="BC28" s="219">
        <v>0</v>
      </c>
      <c r="BD28" s="219">
        <v>0</v>
      </c>
      <c r="BE28" s="219">
        <v>0</v>
      </c>
      <c r="BF28" s="219">
        <v>0</v>
      </c>
      <c r="BG28" s="219">
        <v>0</v>
      </c>
      <c r="BH28" s="219">
        <v>0</v>
      </c>
      <c r="BI28" s="219">
        <v>0</v>
      </c>
      <c r="BJ28" s="219">
        <v>0</v>
      </c>
      <c r="BK28" s="219">
        <v>0</v>
      </c>
      <c r="BL28" s="219">
        <v>0</v>
      </c>
      <c r="BM28" s="219">
        <v>0</v>
      </c>
      <c r="BN28" s="219">
        <v>0</v>
      </c>
      <c r="BO28" s="219">
        <v>0</v>
      </c>
      <c r="BP28" s="219">
        <v>0</v>
      </c>
      <c r="BQ28" s="219">
        <v>0</v>
      </c>
      <c r="BR28" s="219">
        <v>0</v>
      </c>
      <c r="BS28" s="219">
        <v>0</v>
      </c>
      <c r="BT28" s="219">
        <v>0</v>
      </c>
      <c r="BU28" s="219">
        <v>0</v>
      </c>
      <c r="BV28" s="219">
        <v>0</v>
      </c>
      <c r="BW28" s="219">
        <v>0</v>
      </c>
      <c r="BX28" s="219">
        <v>0</v>
      </c>
      <c r="BY28" s="219">
        <v>0</v>
      </c>
      <c r="BZ28" s="219"/>
      <c r="CA28" s="219"/>
      <c r="CB28" s="219"/>
    </row>
    <row r="29" spans="1:80" x14ac:dyDescent="0.2">
      <c r="A29" s="119" t="s">
        <v>2314</v>
      </c>
      <c r="B29" s="120">
        <v>1</v>
      </c>
      <c r="C29" s="115" t="s">
        <v>3389</v>
      </c>
      <c r="D29" s="116" t="s">
        <v>1690</v>
      </c>
      <c r="E29" s="116" t="s">
        <v>1691</v>
      </c>
      <c r="F29" s="378">
        <v>41388</v>
      </c>
      <c r="G29" s="117">
        <v>38831</v>
      </c>
      <c r="H29" s="114" t="s">
        <v>3390</v>
      </c>
      <c r="I29" s="219">
        <v>2</v>
      </c>
      <c r="J29" s="219">
        <v>3</v>
      </c>
      <c r="K29" s="219">
        <v>0</v>
      </c>
      <c r="L29" s="219">
        <v>6</v>
      </c>
      <c r="M29" s="219">
        <v>2</v>
      </c>
      <c r="N29" s="219">
        <v>0</v>
      </c>
      <c r="O29" s="219">
        <v>3</v>
      </c>
      <c r="P29" s="219">
        <v>4</v>
      </c>
      <c r="Q29" s="219">
        <v>0</v>
      </c>
      <c r="R29" s="219">
        <v>2</v>
      </c>
      <c r="S29" s="219">
        <v>2</v>
      </c>
      <c r="T29" s="219">
        <v>0</v>
      </c>
      <c r="U29" s="219">
        <v>2</v>
      </c>
      <c r="V29" s="219">
        <v>4</v>
      </c>
      <c r="W29" s="219">
        <v>0</v>
      </c>
      <c r="X29" s="219">
        <v>5</v>
      </c>
      <c r="Y29" s="219">
        <v>1</v>
      </c>
      <c r="Z29" s="219">
        <v>0</v>
      </c>
      <c r="AA29" s="219">
        <v>5</v>
      </c>
      <c r="AB29" s="219">
        <v>2</v>
      </c>
      <c r="AC29" s="219">
        <v>0</v>
      </c>
      <c r="AD29" s="219">
        <v>4</v>
      </c>
      <c r="AE29" s="219">
        <v>4</v>
      </c>
      <c r="AF29" s="219">
        <v>0</v>
      </c>
      <c r="AG29" s="219">
        <v>3</v>
      </c>
      <c r="AH29" s="219">
        <v>6</v>
      </c>
      <c r="AI29" s="219">
        <v>0</v>
      </c>
      <c r="AJ29" s="297">
        <v>1</v>
      </c>
      <c r="AK29" s="297">
        <v>2</v>
      </c>
      <c r="AL29" s="297">
        <v>0</v>
      </c>
      <c r="AM29" s="311">
        <v>4</v>
      </c>
      <c r="AN29" s="311">
        <v>5</v>
      </c>
      <c r="AO29" s="311">
        <v>0</v>
      </c>
      <c r="AP29" s="382">
        <v>2</v>
      </c>
      <c r="AQ29" s="382">
        <v>7</v>
      </c>
      <c r="AR29" s="382">
        <v>0</v>
      </c>
      <c r="AS29" s="404">
        <v>0</v>
      </c>
      <c r="AT29" s="404">
        <v>1</v>
      </c>
      <c r="AU29" s="404">
        <v>0</v>
      </c>
      <c r="AV29" s="404">
        <v>3</v>
      </c>
      <c r="AW29" s="404">
        <v>2</v>
      </c>
      <c r="AX29" s="404">
        <v>0</v>
      </c>
      <c r="AY29" s="404">
        <v>1</v>
      </c>
      <c r="AZ29" s="404">
        <v>0</v>
      </c>
      <c r="BA29" s="404">
        <v>0</v>
      </c>
      <c r="BB29" s="219">
        <v>4</v>
      </c>
      <c r="BC29" s="219">
        <v>2</v>
      </c>
      <c r="BD29" s="219">
        <v>0</v>
      </c>
      <c r="BE29" s="219">
        <v>2</v>
      </c>
      <c r="BF29" s="219">
        <v>3</v>
      </c>
      <c r="BG29" s="219">
        <v>0</v>
      </c>
      <c r="BH29" s="219">
        <v>2</v>
      </c>
      <c r="BI29" s="219">
        <v>0</v>
      </c>
      <c r="BJ29" s="219">
        <v>0</v>
      </c>
      <c r="BK29" s="219">
        <v>2</v>
      </c>
      <c r="BL29" s="219">
        <v>2</v>
      </c>
      <c r="BM29" s="219">
        <v>0</v>
      </c>
      <c r="BN29" s="219">
        <v>2</v>
      </c>
      <c r="BO29" s="219">
        <v>1</v>
      </c>
      <c r="BP29" s="219">
        <v>0</v>
      </c>
      <c r="BQ29" s="219">
        <v>1</v>
      </c>
      <c r="BR29" s="219">
        <v>1</v>
      </c>
      <c r="BS29" s="219">
        <v>0</v>
      </c>
      <c r="BT29" s="219">
        <v>2</v>
      </c>
      <c r="BU29" s="219">
        <v>0</v>
      </c>
      <c r="BV29" s="219">
        <v>0</v>
      </c>
      <c r="BW29" s="219">
        <v>5</v>
      </c>
      <c r="BX29" s="219">
        <v>4</v>
      </c>
      <c r="BY29" s="219">
        <v>0</v>
      </c>
      <c r="BZ29" s="219"/>
      <c r="CA29" s="219"/>
      <c r="CB29" s="219"/>
    </row>
    <row r="30" spans="1:80" x14ac:dyDescent="0.2">
      <c r="A30" s="119" t="s">
        <v>2314</v>
      </c>
      <c r="B30" s="120">
        <v>1</v>
      </c>
      <c r="C30" s="115" t="s">
        <v>3391</v>
      </c>
      <c r="D30" s="116" t="s">
        <v>1690</v>
      </c>
      <c r="E30" s="116" t="s">
        <v>2340</v>
      </c>
      <c r="F30" s="116"/>
      <c r="G30" s="117">
        <v>38831</v>
      </c>
      <c r="H30" s="114" t="s">
        <v>3392</v>
      </c>
      <c r="I30" s="219">
        <v>3</v>
      </c>
      <c r="J30" s="219">
        <v>4</v>
      </c>
      <c r="K30" s="219">
        <v>0</v>
      </c>
      <c r="L30" s="219">
        <v>0</v>
      </c>
      <c r="M30" s="219">
        <v>2</v>
      </c>
      <c r="N30" s="219">
        <v>0</v>
      </c>
      <c r="O30" s="219">
        <v>1</v>
      </c>
      <c r="P30" s="219">
        <v>1</v>
      </c>
      <c r="Q30" s="219">
        <v>0</v>
      </c>
      <c r="R30" s="219">
        <v>1</v>
      </c>
      <c r="S30" s="219">
        <v>0</v>
      </c>
      <c r="T30" s="219">
        <v>0</v>
      </c>
      <c r="U30" s="219">
        <v>4</v>
      </c>
      <c r="V30" s="219">
        <v>3</v>
      </c>
      <c r="W30" s="219">
        <v>0</v>
      </c>
      <c r="X30" s="219">
        <v>3</v>
      </c>
      <c r="Y30" s="219">
        <v>3</v>
      </c>
      <c r="Z30" s="219">
        <v>0</v>
      </c>
      <c r="AA30" s="219">
        <v>5</v>
      </c>
      <c r="AB30" s="219">
        <v>12</v>
      </c>
      <c r="AC30" s="219">
        <v>0</v>
      </c>
      <c r="AD30" s="219">
        <v>4</v>
      </c>
      <c r="AE30" s="219">
        <v>1</v>
      </c>
      <c r="AF30" s="219">
        <v>0</v>
      </c>
      <c r="AG30" s="219">
        <v>0</v>
      </c>
      <c r="AH30" s="219">
        <v>0</v>
      </c>
      <c r="AI30" s="219">
        <v>0</v>
      </c>
      <c r="AJ30" s="297">
        <v>6</v>
      </c>
      <c r="AK30" s="297">
        <v>1</v>
      </c>
      <c r="AL30" s="297">
        <v>0</v>
      </c>
      <c r="AM30" s="311">
        <v>2</v>
      </c>
      <c r="AN30" s="311">
        <v>7</v>
      </c>
      <c r="AO30" s="311">
        <v>0</v>
      </c>
      <c r="AP30" s="382">
        <v>0</v>
      </c>
      <c r="AQ30" s="382">
        <v>0</v>
      </c>
      <c r="AR30" s="382">
        <v>0</v>
      </c>
      <c r="AS30" s="404">
        <v>3</v>
      </c>
      <c r="AT30" s="404">
        <v>4</v>
      </c>
      <c r="AU30" s="404">
        <v>0</v>
      </c>
      <c r="AV30" s="404">
        <v>5</v>
      </c>
      <c r="AW30" s="404">
        <v>3</v>
      </c>
      <c r="AX30" s="404">
        <v>0</v>
      </c>
      <c r="AY30" s="404">
        <v>0</v>
      </c>
      <c r="AZ30" s="404">
        <v>0</v>
      </c>
      <c r="BA30" s="404">
        <v>0</v>
      </c>
      <c r="BB30" s="219">
        <v>2</v>
      </c>
      <c r="BC30" s="219">
        <v>4</v>
      </c>
      <c r="BD30" s="219">
        <v>0</v>
      </c>
      <c r="BE30" s="219">
        <v>0</v>
      </c>
      <c r="BF30" s="219">
        <v>0</v>
      </c>
      <c r="BG30" s="219">
        <v>0</v>
      </c>
      <c r="BH30" s="219">
        <v>8</v>
      </c>
      <c r="BI30" s="219">
        <v>4</v>
      </c>
      <c r="BJ30" s="219">
        <v>0</v>
      </c>
      <c r="BK30" s="219">
        <v>0</v>
      </c>
      <c r="BL30" s="219">
        <v>0</v>
      </c>
      <c r="BM30" s="219">
        <v>0</v>
      </c>
      <c r="BN30" s="219">
        <v>0</v>
      </c>
      <c r="BO30" s="219">
        <v>3</v>
      </c>
      <c r="BP30" s="219">
        <v>0</v>
      </c>
      <c r="BQ30" s="219">
        <v>2</v>
      </c>
      <c r="BR30" s="219">
        <v>1</v>
      </c>
      <c r="BS30" s="219">
        <v>0</v>
      </c>
      <c r="BT30" s="219">
        <v>4</v>
      </c>
      <c r="BU30" s="219">
        <v>4</v>
      </c>
      <c r="BV30" s="219">
        <v>0</v>
      </c>
      <c r="BW30" s="219">
        <v>0</v>
      </c>
      <c r="BX30" s="219">
        <v>0</v>
      </c>
      <c r="BY30" s="219">
        <v>0</v>
      </c>
      <c r="BZ30" s="219"/>
      <c r="CA30" s="219"/>
      <c r="CB30" s="219"/>
    </row>
    <row r="31" spans="1:80" x14ac:dyDescent="0.2">
      <c r="A31" s="119" t="s">
        <v>2314</v>
      </c>
      <c r="B31" s="120">
        <v>1</v>
      </c>
      <c r="C31" s="115" t="s">
        <v>3393</v>
      </c>
      <c r="D31" s="116" t="s">
        <v>1690</v>
      </c>
      <c r="E31" s="116" t="s">
        <v>2340</v>
      </c>
      <c r="F31" s="116"/>
      <c r="G31" s="117">
        <v>38831</v>
      </c>
      <c r="H31" s="114" t="s">
        <v>3394</v>
      </c>
      <c r="I31" s="219">
        <v>0</v>
      </c>
      <c r="J31" s="219">
        <v>0</v>
      </c>
      <c r="K31" s="219">
        <v>0</v>
      </c>
      <c r="L31" s="219">
        <v>3</v>
      </c>
      <c r="M31" s="219">
        <v>2</v>
      </c>
      <c r="N31" s="219">
        <v>0</v>
      </c>
      <c r="O31" s="219">
        <v>0</v>
      </c>
      <c r="P31" s="219">
        <v>0</v>
      </c>
      <c r="Q31" s="219">
        <v>0</v>
      </c>
      <c r="R31" s="219">
        <v>1</v>
      </c>
      <c r="S31" s="219">
        <v>1</v>
      </c>
      <c r="T31" s="219">
        <v>0</v>
      </c>
      <c r="U31" s="219">
        <v>0</v>
      </c>
      <c r="V31" s="219">
        <v>0</v>
      </c>
      <c r="W31" s="219">
        <v>0</v>
      </c>
      <c r="X31" s="219">
        <v>0</v>
      </c>
      <c r="Y31" s="219">
        <v>1</v>
      </c>
      <c r="Z31" s="219">
        <v>0</v>
      </c>
      <c r="AA31" s="219">
        <v>0</v>
      </c>
      <c r="AB31" s="219">
        <v>1</v>
      </c>
      <c r="AC31" s="219">
        <v>0</v>
      </c>
      <c r="AD31" s="219">
        <v>0</v>
      </c>
      <c r="AE31" s="219">
        <v>0</v>
      </c>
      <c r="AF31" s="219">
        <v>0</v>
      </c>
      <c r="AG31" s="219">
        <v>0</v>
      </c>
      <c r="AH31" s="219">
        <v>0</v>
      </c>
      <c r="AI31" s="219">
        <v>0</v>
      </c>
      <c r="AJ31" s="297">
        <v>2</v>
      </c>
      <c r="AK31" s="297">
        <v>0</v>
      </c>
      <c r="AL31" s="297">
        <v>0</v>
      </c>
      <c r="AM31" s="311">
        <v>0</v>
      </c>
      <c r="AN31" s="311">
        <v>3</v>
      </c>
      <c r="AO31" s="311">
        <v>0</v>
      </c>
      <c r="AP31" s="382">
        <v>0</v>
      </c>
      <c r="AQ31" s="382">
        <v>0</v>
      </c>
      <c r="AR31" s="382">
        <v>0</v>
      </c>
      <c r="AS31" s="404">
        <v>0</v>
      </c>
      <c r="AT31" s="404">
        <v>0</v>
      </c>
      <c r="AU31" s="404">
        <v>0</v>
      </c>
      <c r="AV31" s="404">
        <v>0</v>
      </c>
      <c r="AW31" s="404">
        <v>0</v>
      </c>
      <c r="AX31" s="404">
        <v>0</v>
      </c>
      <c r="AY31" s="404">
        <v>2</v>
      </c>
      <c r="AZ31" s="404">
        <v>1</v>
      </c>
      <c r="BA31" s="404">
        <v>0</v>
      </c>
      <c r="BB31" s="219">
        <v>0</v>
      </c>
      <c r="BC31" s="219">
        <v>1</v>
      </c>
      <c r="BD31" s="219">
        <v>0</v>
      </c>
      <c r="BE31" s="219">
        <v>1</v>
      </c>
      <c r="BF31" s="219">
        <v>1</v>
      </c>
      <c r="BG31" s="219">
        <v>0</v>
      </c>
      <c r="BH31" s="219">
        <v>1</v>
      </c>
      <c r="BI31" s="219">
        <v>1</v>
      </c>
      <c r="BJ31" s="219">
        <v>0</v>
      </c>
      <c r="BK31" s="219">
        <v>0</v>
      </c>
      <c r="BL31" s="219">
        <v>0</v>
      </c>
      <c r="BM31" s="219">
        <v>0</v>
      </c>
      <c r="BN31" s="219">
        <v>0</v>
      </c>
      <c r="BO31" s="219">
        <v>0</v>
      </c>
      <c r="BP31" s="219">
        <v>0</v>
      </c>
      <c r="BQ31" s="219">
        <v>0</v>
      </c>
      <c r="BR31" s="219">
        <v>0</v>
      </c>
      <c r="BS31" s="219">
        <v>0</v>
      </c>
      <c r="BT31" s="219">
        <v>0</v>
      </c>
      <c r="BU31" s="219">
        <v>0</v>
      </c>
      <c r="BV31" s="219">
        <v>0</v>
      </c>
      <c r="BW31" s="219">
        <v>0</v>
      </c>
      <c r="BX31" s="219">
        <v>0</v>
      </c>
      <c r="BY31" s="219">
        <v>0</v>
      </c>
      <c r="BZ31" s="219"/>
      <c r="CA31" s="219"/>
      <c r="CB31" s="219"/>
    </row>
    <row r="32" spans="1:80" x14ac:dyDescent="0.2">
      <c r="A32" s="119" t="s">
        <v>2314</v>
      </c>
      <c r="B32" s="120">
        <v>1</v>
      </c>
      <c r="C32" s="115" t="s">
        <v>104</v>
      </c>
      <c r="D32" s="116" t="s">
        <v>1690</v>
      </c>
      <c r="E32" s="116" t="s">
        <v>1691</v>
      </c>
      <c r="F32" s="117">
        <v>39959</v>
      </c>
      <c r="G32" s="117">
        <v>38831</v>
      </c>
      <c r="H32" s="114" t="s">
        <v>105</v>
      </c>
      <c r="I32" s="219">
        <v>2</v>
      </c>
      <c r="J32" s="219">
        <v>0</v>
      </c>
      <c r="K32" s="219">
        <v>0</v>
      </c>
      <c r="L32" s="219">
        <v>0</v>
      </c>
      <c r="M32" s="219">
        <v>0</v>
      </c>
      <c r="N32" s="219">
        <v>0</v>
      </c>
      <c r="O32" s="219">
        <v>1</v>
      </c>
      <c r="P32" s="219">
        <v>2</v>
      </c>
      <c r="Q32" s="219">
        <v>0</v>
      </c>
      <c r="R32" s="219">
        <v>1</v>
      </c>
      <c r="S32" s="219">
        <v>0</v>
      </c>
      <c r="T32" s="219">
        <v>0</v>
      </c>
      <c r="U32" s="219">
        <v>1</v>
      </c>
      <c r="V32" s="219">
        <v>2</v>
      </c>
      <c r="W32" s="219">
        <v>0</v>
      </c>
      <c r="X32" s="219">
        <v>1</v>
      </c>
      <c r="Y32" s="219">
        <v>0</v>
      </c>
      <c r="Z32" s="219">
        <v>0</v>
      </c>
      <c r="AA32" s="219">
        <v>2</v>
      </c>
      <c r="AB32" s="219">
        <v>0</v>
      </c>
      <c r="AC32" s="219">
        <v>0</v>
      </c>
      <c r="AD32" s="219">
        <v>1</v>
      </c>
      <c r="AE32" s="219">
        <v>1</v>
      </c>
      <c r="AF32" s="219">
        <v>0</v>
      </c>
      <c r="AG32" s="219">
        <v>0</v>
      </c>
      <c r="AH32" s="219">
        <v>6</v>
      </c>
      <c r="AI32" s="219">
        <v>0</v>
      </c>
      <c r="AJ32" s="297">
        <v>2</v>
      </c>
      <c r="AK32" s="297">
        <v>2</v>
      </c>
      <c r="AL32" s="297">
        <v>0</v>
      </c>
      <c r="AM32" s="311">
        <v>2</v>
      </c>
      <c r="AN32" s="311">
        <v>3</v>
      </c>
      <c r="AO32" s="311">
        <v>0</v>
      </c>
      <c r="AP32" s="382">
        <v>1</v>
      </c>
      <c r="AQ32" s="382">
        <v>1</v>
      </c>
      <c r="AR32" s="382">
        <v>0</v>
      </c>
      <c r="AS32" s="404">
        <v>1</v>
      </c>
      <c r="AT32" s="404">
        <v>1</v>
      </c>
      <c r="AU32" s="404">
        <v>0</v>
      </c>
      <c r="AV32" s="404">
        <v>1</v>
      </c>
      <c r="AW32" s="404">
        <v>1</v>
      </c>
      <c r="AX32" s="404">
        <v>0</v>
      </c>
      <c r="AY32" s="404">
        <v>0</v>
      </c>
      <c r="AZ32" s="404">
        <v>0</v>
      </c>
      <c r="BA32" s="404">
        <v>0</v>
      </c>
      <c r="BB32" s="219">
        <v>1</v>
      </c>
      <c r="BC32" s="219">
        <v>0</v>
      </c>
      <c r="BD32" s="219">
        <v>0</v>
      </c>
      <c r="BE32" s="219">
        <v>2</v>
      </c>
      <c r="BF32" s="219">
        <v>1</v>
      </c>
      <c r="BG32" s="219">
        <v>0</v>
      </c>
      <c r="BH32" s="219">
        <v>1</v>
      </c>
      <c r="BI32" s="219">
        <v>0</v>
      </c>
      <c r="BJ32" s="219">
        <v>0</v>
      </c>
      <c r="BK32" s="219">
        <v>1</v>
      </c>
      <c r="BL32" s="219">
        <v>2</v>
      </c>
      <c r="BM32" s="219">
        <v>0</v>
      </c>
      <c r="BN32" s="219">
        <v>1</v>
      </c>
      <c r="BO32" s="219">
        <v>1</v>
      </c>
      <c r="BP32" s="219">
        <v>0</v>
      </c>
      <c r="BQ32" s="219">
        <v>1</v>
      </c>
      <c r="BR32" s="219">
        <v>1</v>
      </c>
      <c r="BS32" s="219">
        <v>0</v>
      </c>
      <c r="BT32" s="219">
        <v>1</v>
      </c>
      <c r="BU32" s="219">
        <v>0</v>
      </c>
      <c r="BV32" s="219">
        <v>0</v>
      </c>
      <c r="BW32" s="219">
        <v>1</v>
      </c>
      <c r="BX32" s="219">
        <v>2</v>
      </c>
      <c r="BY32" s="219">
        <v>0</v>
      </c>
      <c r="BZ32" s="219"/>
      <c r="CA32" s="219"/>
      <c r="CB32" s="219"/>
    </row>
    <row r="33" spans="1:80" x14ac:dyDescent="0.2">
      <c r="A33" s="119" t="s">
        <v>2314</v>
      </c>
      <c r="B33" s="120">
        <v>1</v>
      </c>
      <c r="C33" s="115" t="s">
        <v>106</v>
      </c>
      <c r="D33" s="116" t="s">
        <v>1690</v>
      </c>
      <c r="E33" s="116" t="s">
        <v>2340</v>
      </c>
      <c r="F33" s="116"/>
      <c r="G33" s="117">
        <v>38831</v>
      </c>
      <c r="H33" s="114" t="s">
        <v>107</v>
      </c>
      <c r="I33" s="219">
        <v>3</v>
      </c>
      <c r="J33" s="219">
        <v>1</v>
      </c>
      <c r="K33" s="219">
        <v>0</v>
      </c>
      <c r="L33" s="219">
        <v>6</v>
      </c>
      <c r="M33" s="219">
        <v>2</v>
      </c>
      <c r="N33" s="219">
        <v>0</v>
      </c>
      <c r="O33" s="219">
        <v>1</v>
      </c>
      <c r="P33" s="219">
        <v>3</v>
      </c>
      <c r="Q33" s="219">
        <v>0</v>
      </c>
      <c r="R33" s="219">
        <v>5</v>
      </c>
      <c r="S33" s="219">
        <v>3</v>
      </c>
      <c r="T33" s="219">
        <v>0</v>
      </c>
      <c r="U33" s="219">
        <v>2</v>
      </c>
      <c r="V33" s="219">
        <v>1</v>
      </c>
      <c r="W33" s="219">
        <v>0</v>
      </c>
      <c r="X33" s="219">
        <v>1</v>
      </c>
      <c r="Y33" s="219">
        <v>5</v>
      </c>
      <c r="Z33" s="219">
        <v>0</v>
      </c>
      <c r="AA33" s="219">
        <v>4</v>
      </c>
      <c r="AB33" s="219">
        <v>3</v>
      </c>
      <c r="AC33" s="219">
        <v>0</v>
      </c>
      <c r="AD33" s="219">
        <v>8</v>
      </c>
      <c r="AE33" s="219">
        <v>10</v>
      </c>
      <c r="AF33" s="219">
        <v>0</v>
      </c>
      <c r="AG33" s="219">
        <v>4</v>
      </c>
      <c r="AH33" s="219">
        <v>6</v>
      </c>
      <c r="AI33" s="219">
        <v>0</v>
      </c>
      <c r="AJ33" s="297">
        <v>9</v>
      </c>
      <c r="AK33" s="297">
        <v>2</v>
      </c>
      <c r="AL33" s="297">
        <v>0</v>
      </c>
      <c r="AM33" s="311">
        <v>4</v>
      </c>
      <c r="AN33" s="311">
        <v>5</v>
      </c>
      <c r="AO33" s="311">
        <v>0</v>
      </c>
      <c r="AP33" s="382">
        <v>5</v>
      </c>
      <c r="AQ33" s="382">
        <v>8</v>
      </c>
      <c r="AR33" s="382">
        <v>0</v>
      </c>
      <c r="AS33" s="404">
        <v>1</v>
      </c>
      <c r="AT33" s="404">
        <v>9</v>
      </c>
      <c r="AU33" s="404">
        <v>0</v>
      </c>
      <c r="AV33" s="404">
        <v>2</v>
      </c>
      <c r="AW33" s="404">
        <v>4</v>
      </c>
      <c r="AX33" s="404">
        <v>0</v>
      </c>
      <c r="AY33" s="404">
        <v>5</v>
      </c>
      <c r="AZ33" s="404">
        <v>3</v>
      </c>
      <c r="BA33" s="404">
        <v>0</v>
      </c>
      <c r="BB33" s="219">
        <v>3</v>
      </c>
      <c r="BC33" s="219">
        <v>1</v>
      </c>
      <c r="BD33" s="219">
        <v>0</v>
      </c>
      <c r="BE33" s="219">
        <v>4</v>
      </c>
      <c r="BF33" s="219">
        <v>3</v>
      </c>
      <c r="BG33" s="219">
        <v>0</v>
      </c>
      <c r="BH33" s="219">
        <v>2</v>
      </c>
      <c r="BI33" s="219">
        <v>3</v>
      </c>
      <c r="BJ33" s="219">
        <v>0</v>
      </c>
      <c r="BK33" s="219">
        <v>3</v>
      </c>
      <c r="BL33" s="219">
        <v>2</v>
      </c>
      <c r="BM33" s="219">
        <v>0</v>
      </c>
      <c r="BN33" s="219">
        <v>5</v>
      </c>
      <c r="BO33" s="219">
        <v>5</v>
      </c>
      <c r="BP33" s="219">
        <v>0</v>
      </c>
      <c r="BQ33" s="219">
        <v>1</v>
      </c>
      <c r="BR33" s="219">
        <v>0</v>
      </c>
      <c r="BS33" s="219">
        <v>0</v>
      </c>
      <c r="BT33" s="219">
        <v>3</v>
      </c>
      <c r="BU33" s="219">
        <v>1</v>
      </c>
      <c r="BV33" s="219">
        <v>0</v>
      </c>
      <c r="BW33" s="219">
        <v>2</v>
      </c>
      <c r="BX33" s="219">
        <v>4</v>
      </c>
      <c r="BY33" s="219">
        <v>0</v>
      </c>
      <c r="BZ33" s="219"/>
      <c r="CA33" s="219"/>
      <c r="CB33" s="219"/>
    </row>
    <row r="34" spans="1:80" x14ac:dyDescent="0.2">
      <c r="A34" s="119" t="s">
        <v>2314</v>
      </c>
      <c r="B34" s="120">
        <v>1</v>
      </c>
      <c r="C34" s="115" t="s">
        <v>108</v>
      </c>
      <c r="D34" s="116" t="s">
        <v>1690</v>
      </c>
      <c r="E34" s="116" t="s">
        <v>2340</v>
      </c>
      <c r="F34" s="116"/>
      <c r="G34" s="117">
        <v>38831</v>
      </c>
      <c r="H34" s="114" t="s">
        <v>1225</v>
      </c>
      <c r="I34" s="219">
        <v>2</v>
      </c>
      <c r="J34" s="219">
        <v>1</v>
      </c>
      <c r="K34" s="219">
        <v>0</v>
      </c>
      <c r="L34" s="219">
        <v>10</v>
      </c>
      <c r="M34" s="219">
        <v>4</v>
      </c>
      <c r="N34" s="219">
        <v>0</v>
      </c>
      <c r="O34" s="219">
        <v>2</v>
      </c>
      <c r="P34" s="219">
        <v>4</v>
      </c>
      <c r="Q34" s="219">
        <v>0</v>
      </c>
      <c r="R34" s="219">
        <v>4</v>
      </c>
      <c r="S34" s="219">
        <v>0</v>
      </c>
      <c r="T34" s="219">
        <v>0</v>
      </c>
      <c r="U34" s="219">
        <v>3</v>
      </c>
      <c r="V34" s="219">
        <v>3</v>
      </c>
      <c r="W34" s="219">
        <v>0</v>
      </c>
      <c r="X34" s="219">
        <v>1</v>
      </c>
      <c r="Y34" s="219">
        <v>5</v>
      </c>
      <c r="Z34" s="219">
        <v>0</v>
      </c>
      <c r="AA34" s="219">
        <v>3</v>
      </c>
      <c r="AB34" s="219">
        <v>3</v>
      </c>
      <c r="AC34" s="219">
        <v>0</v>
      </c>
      <c r="AD34" s="219">
        <v>8</v>
      </c>
      <c r="AE34" s="219">
        <v>9</v>
      </c>
      <c r="AF34" s="219">
        <v>0</v>
      </c>
      <c r="AG34" s="219">
        <v>3</v>
      </c>
      <c r="AH34" s="219">
        <v>4</v>
      </c>
      <c r="AI34" s="219">
        <v>0</v>
      </c>
      <c r="AJ34" s="297">
        <v>8</v>
      </c>
      <c r="AK34" s="297">
        <v>1</v>
      </c>
      <c r="AL34" s="297">
        <v>0</v>
      </c>
      <c r="AM34" s="311">
        <v>4</v>
      </c>
      <c r="AN34" s="311">
        <v>6</v>
      </c>
      <c r="AO34" s="311">
        <v>0</v>
      </c>
      <c r="AP34" s="382">
        <v>2</v>
      </c>
      <c r="AQ34" s="382">
        <v>2</v>
      </c>
      <c r="AR34" s="382">
        <v>0</v>
      </c>
      <c r="AS34" s="404">
        <v>1</v>
      </c>
      <c r="AT34" s="404">
        <v>1</v>
      </c>
      <c r="AU34" s="404">
        <v>0</v>
      </c>
      <c r="AV34" s="404">
        <v>2</v>
      </c>
      <c r="AW34" s="404">
        <v>2</v>
      </c>
      <c r="AX34" s="404">
        <v>0</v>
      </c>
      <c r="AY34" s="404">
        <v>3</v>
      </c>
      <c r="AZ34" s="404">
        <v>1</v>
      </c>
      <c r="BA34" s="404">
        <v>0</v>
      </c>
      <c r="BB34" s="219">
        <v>3</v>
      </c>
      <c r="BC34" s="219">
        <v>4</v>
      </c>
      <c r="BD34" s="219">
        <v>0</v>
      </c>
      <c r="BE34" s="219">
        <v>2</v>
      </c>
      <c r="BF34" s="219">
        <v>1</v>
      </c>
      <c r="BG34" s="219">
        <v>0</v>
      </c>
      <c r="BH34" s="219">
        <v>3</v>
      </c>
      <c r="BI34" s="219">
        <v>3</v>
      </c>
      <c r="BJ34" s="219">
        <v>0</v>
      </c>
      <c r="BK34" s="219">
        <v>2</v>
      </c>
      <c r="BL34" s="219">
        <v>2</v>
      </c>
      <c r="BM34" s="219">
        <v>0</v>
      </c>
      <c r="BN34" s="219">
        <v>1</v>
      </c>
      <c r="BO34" s="219">
        <v>4</v>
      </c>
      <c r="BP34" s="219">
        <v>0</v>
      </c>
      <c r="BQ34" s="219">
        <v>2</v>
      </c>
      <c r="BR34" s="219">
        <v>0</v>
      </c>
      <c r="BS34" s="219">
        <v>0</v>
      </c>
      <c r="BT34" s="219">
        <v>2</v>
      </c>
      <c r="BU34" s="219">
        <v>1</v>
      </c>
      <c r="BV34" s="219">
        <v>0</v>
      </c>
      <c r="BW34" s="219">
        <v>3</v>
      </c>
      <c r="BX34" s="219">
        <v>2</v>
      </c>
      <c r="BY34" s="219">
        <v>0</v>
      </c>
      <c r="BZ34" s="219"/>
      <c r="CA34" s="219"/>
      <c r="CB34" s="219"/>
    </row>
    <row r="35" spans="1:80" x14ac:dyDescent="0.2">
      <c r="A35" s="119" t="s">
        <v>2314</v>
      </c>
      <c r="B35" s="120">
        <v>1</v>
      </c>
      <c r="C35" s="115" t="s">
        <v>1226</v>
      </c>
      <c r="D35" s="116" t="s">
        <v>1690</v>
      </c>
      <c r="E35" s="116" t="s">
        <v>2340</v>
      </c>
      <c r="F35" s="116"/>
      <c r="G35" s="117">
        <v>38831</v>
      </c>
      <c r="H35" s="114" t="s">
        <v>1227</v>
      </c>
      <c r="I35" s="219">
        <v>0</v>
      </c>
      <c r="J35" s="219">
        <v>0</v>
      </c>
      <c r="K35" s="219">
        <v>0</v>
      </c>
      <c r="L35" s="219">
        <v>2</v>
      </c>
      <c r="M35" s="219">
        <v>6</v>
      </c>
      <c r="N35" s="219">
        <v>0</v>
      </c>
      <c r="O35" s="219">
        <v>0</v>
      </c>
      <c r="P35" s="219">
        <v>0</v>
      </c>
      <c r="Q35" s="219">
        <v>0</v>
      </c>
      <c r="R35" s="219">
        <v>0</v>
      </c>
      <c r="S35" s="219">
        <v>0</v>
      </c>
      <c r="T35" s="219">
        <v>0</v>
      </c>
      <c r="U35" s="219">
        <v>0</v>
      </c>
      <c r="V35" s="219">
        <v>0</v>
      </c>
      <c r="W35" s="219">
        <v>0</v>
      </c>
      <c r="X35" s="219">
        <v>5</v>
      </c>
      <c r="Y35" s="219">
        <v>0</v>
      </c>
      <c r="Z35" s="219">
        <v>0</v>
      </c>
      <c r="AA35" s="219">
        <v>8</v>
      </c>
      <c r="AB35" s="219">
        <v>4</v>
      </c>
      <c r="AC35" s="219">
        <v>0</v>
      </c>
      <c r="AD35" s="219">
        <v>0</v>
      </c>
      <c r="AE35" s="219">
        <v>8</v>
      </c>
      <c r="AF35" s="219">
        <v>0</v>
      </c>
      <c r="AG35" s="219">
        <v>1</v>
      </c>
      <c r="AH35" s="219">
        <v>3</v>
      </c>
      <c r="AI35" s="219">
        <v>0</v>
      </c>
      <c r="AJ35" s="297">
        <v>2</v>
      </c>
      <c r="AK35" s="297">
        <v>3</v>
      </c>
      <c r="AL35" s="297">
        <v>0</v>
      </c>
      <c r="AM35" s="311">
        <v>12</v>
      </c>
      <c r="AN35" s="311">
        <v>9</v>
      </c>
      <c r="AO35" s="311">
        <v>0</v>
      </c>
      <c r="AP35" s="382">
        <v>6</v>
      </c>
      <c r="AQ35" s="382">
        <v>0</v>
      </c>
      <c r="AR35" s="382">
        <v>0</v>
      </c>
      <c r="AS35" s="404">
        <v>2</v>
      </c>
      <c r="AT35" s="404">
        <v>4</v>
      </c>
      <c r="AU35" s="404">
        <v>0</v>
      </c>
      <c r="AV35" s="404">
        <v>2</v>
      </c>
      <c r="AW35" s="404">
        <v>0</v>
      </c>
      <c r="AX35" s="404">
        <v>0</v>
      </c>
      <c r="AY35" s="404">
        <v>0</v>
      </c>
      <c r="AZ35" s="404">
        <v>2</v>
      </c>
      <c r="BA35" s="404">
        <v>0</v>
      </c>
      <c r="BB35" s="219">
        <v>0</v>
      </c>
      <c r="BC35" s="219">
        <v>6</v>
      </c>
      <c r="BD35" s="219">
        <v>0</v>
      </c>
      <c r="BE35" s="219">
        <v>0</v>
      </c>
      <c r="BF35" s="219">
        <v>3</v>
      </c>
      <c r="BG35" s="219">
        <v>0</v>
      </c>
      <c r="BH35" s="219">
        <v>6</v>
      </c>
      <c r="BI35" s="219">
        <v>0</v>
      </c>
      <c r="BJ35" s="219">
        <v>0</v>
      </c>
      <c r="BK35" s="219">
        <v>4</v>
      </c>
      <c r="BL35" s="219">
        <v>1</v>
      </c>
      <c r="BM35" s="219">
        <v>0</v>
      </c>
      <c r="BN35" s="219">
        <v>2</v>
      </c>
      <c r="BO35" s="219">
        <v>8</v>
      </c>
      <c r="BP35" s="219">
        <v>0</v>
      </c>
      <c r="BQ35" s="219">
        <v>10</v>
      </c>
      <c r="BR35" s="219">
        <v>6</v>
      </c>
      <c r="BS35" s="219">
        <v>0</v>
      </c>
      <c r="BT35" s="219">
        <v>3</v>
      </c>
      <c r="BU35" s="219">
        <v>14</v>
      </c>
      <c r="BV35" s="219">
        <v>0</v>
      </c>
      <c r="BW35" s="219">
        <v>1</v>
      </c>
      <c r="BX35" s="219">
        <v>0</v>
      </c>
      <c r="BY35" s="219">
        <v>0</v>
      </c>
      <c r="BZ35" s="219"/>
      <c r="CA35" s="219"/>
      <c r="CB35" s="219"/>
    </row>
    <row r="36" spans="1:80" x14ac:dyDescent="0.2">
      <c r="A36" s="119" t="s">
        <v>2314</v>
      </c>
      <c r="B36" s="120">
        <v>1</v>
      </c>
      <c r="C36" s="115" t="s">
        <v>1228</v>
      </c>
      <c r="D36" s="116" t="s">
        <v>1690</v>
      </c>
      <c r="E36" s="116" t="s">
        <v>2340</v>
      </c>
      <c r="F36" s="116"/>
      <c r="G36" s="117">
        <v>38831</v>
      </c>
      <c r="H36" s="114" t="s">
        <v>1229</v>
      </c>
      <c r="I36" s="219">
        <v>1</v>
      </c>
      <c r="J36" s="219">
        <v>0</v>
      </c>
      <c r="K36" s="219">
        <v>0</v>
      </c>
      <c r="L36" s="219">
        <v>0</v>
      </c>
      <c r="M36" s="219">
        <v>0</v>
      </c>
      <c r="N36" s="219">
        <v>0</v>
      </c>
      <c r="O36" s="219">
        <v>0</v>
      </c>
      <c r="P36" s="219">
        <v>1</v>
      </c>
      <c r="Q36" s="219">
        <v>0</v>
      </c>
      <c r="R36" s="219">
        <v>0</v>
      </c>
      <c r="S36" s="219">
        <v>0</v>
      </c>
      <c r="T36" s="219">
        <v>0</v>
      </c>
      <c r="U36" s="219">
        <v>0</v>
      </c>
      <c r="V36" s="219">
        <v>0</v>
      </c>
      <c r="W36" s="219">
        <v>0</v>
      </c>
      <c r="X36" s="219">
        <v>0</v>
      </c>
      <c r="Y36" s="219">
        <v>0</v>
      </c>
      <c r="Z36" s="219">
        <v>0</v>
      </c>
      <c r="AA36" s="219">
        <v>0</v>
      </c>
      <c r="AB36" s="219">
        <v>0</v>
      </c>
      <c r="AC36" s="219">
        <v>0</v>
      </c>
      <c r="AD36" s="219">
        <v>0</v>
      </c>
      <c r="AE36" s="219">
        <v>0</v>
      </c>
      <c r="AF36" s="219">
        <v>0</v>
      </c>
      <c r="AG36" s="219">
        <v>0</v>
      </c>
      <c r="AH36" s="219">
        <v>0</v>
      </c>
      <c r="AI36" s="219">
        <v>0</v>
      </c>
      <c r="AJ36" s="297">
        <v>0</v>
      </c>
      <c r="AK36" s="297">
        <v>0</v>
      </c>
      <c r="AL36" s="297">
        <v>0</v>
      </c>
      <c r="AM36" s="311">
        <v>0</v>
      </c>
      <c r="AN36" s="311">
        <v>0</v>
      </c>
      <c r="AO36" s="311">
        <v>0</v>
      </c>
      <c r="AP36" s="382">
        <v>0</v>
      </c>
      <c r="AQ36" s="382">
        <v>0</v>
      </c>
      <c r="AR36" s="382">
        <v>0</v>
      </c>
      <c r="AS36" s="404">
        <v>0</v>
      </c>
      <c r="AT36" s="404">
        <v>0</v>
      </c>
      <c r="AU36" s="404">
        <v>0</v>
      </c>
      <c r="AV36" s="404">
        <v>0</v>
      </c>
      <c r="AW36" s="404">
        <v>0</v>
      </c>
      <c r="AX36" s="404">
        <v>0</v>
      </c>
      <c r="AY36" s="404">
        <v>0</v>
      </c>
      <c r="AZ36" s="404">
        <v>0</v>
      </c>
      <c r="BA36" s="404">
        <v>0</v>
      </c>
      <c r="BB36" s="219">
        <v>0</v>
      </c>
      <c r="BC36" s="219">
        <v>0</v>
      </c>
      <c r="BD36" s="219">
        <v>0</v>
      </c>
      <c r="BE36" s="219">
        <v>0</v>
      </c>
      <c r="BF36" s="219">
        <v>0</v>
      </c>
      <c r="BG36" s="219">
        <v>0</v>
      </c>
      <c r="BH36" s="219">
        <v>0</v>
      </c>
      <c r="BI36" s="219">
        <v>0</v>
      </c>
      <c r="BJ36" s="219">
        <v>0</v>
      </c>
      <c r="BK36" s="219">
        <v>0</v>
      </c>
      <c r="BL36" s="219">
        <v>0</v>
      </c>
      <c r="BM36" s="219">
        <v>0</v>
      </c>
      <c r="BN36" s="219">
        <v>0</v>
      </c>
      <c r="BO36" s="219">
        <v>0</v>
      </c>
      <c r="BP36" s="219">
        <v>0</v>
      </c>
      <c r="BQ36" s="219">
        <v>0</v>
      </c>
      <c r="BR36" s="219">
        <v>0</v>
      </c>
      <c r="BS36" s="219">
        <v>0</v>
      </c>
      <c r="BT36" s="219">
        <v>0</v>
      </c>
      <c r="BU36" s="219">
        <v>0</v>
      </c>
      <c r="BV36" s="219">
        <v>0</v>
      </c>
      <c r="BW36" s="219">
        <v>0</v>
      </c>
      <c r="BX36" s="219">
        <v>0</v>
      </c>
      <c r="BY36" s="219">
        <v>0</v>
      </c>
      <c r="BZ36" s="219"/>
      <c r="CA36" s="219"/>
      <c r="CB36" s="219"/>
    </row>
    <row r="37" spans="1:80" x14ac:dyDescent="0.2">
      <c r="A37" s="119" t="s">
        <v>2314</v>
      </c>
      <c r="B37" s="120">
        <v>1</v>
      </c>
      <c r="C37" s="115" t="s">
        <v>1230</v>
      </c>
      <c r="D37" s="116" t="s">
        <v>1690</v>
      </c>
      <c r="E37" s="116" t="s">
        <v>2822</v>
      </c>
      <c r="F37" s="117">
        <v>41540</v>
      </c>
      <c r="G37" s="117">
        <v>38831</v>
      </c>
      <c r="H37" s="114" t="s">
        <v>1231</v>
      </c>
      <c r="I37" s="219">
        <v>1</v>
      </c>
      <c r="J37" s="219">
        <v>2</v>
      </c>
      <c r="K37" s="219">
        <v>0</v>
      </c>
      <c r="L37" s="219">
        <v>5</v>
      </c>
      <c r="M37" s="219">
        <v>4</v>
      </c>
      <c r="N37" s="219">
        <v>0</v>
      </c>
      <c r="O37" s="219">
        <v>5</v>
      </c>
      <c r="P37" s="219">
        <v>5</v>
      </c>
      <c r="Q37" s="219">
        <v>0</v>
      </c>
      <c r="R37" s="219">
        <v>3</v>
      </c>
      <c r="S37" s="219">
        <v>2</v>
      </c>
      <c r="T37" s="219">
        <v>0</v>
      </c>
      <c r="U37" s="219">
        <v>5</v>
      </c>
      <c r="V37" s="219">
        <v>4</v>
      </c>
      <c r="W37" s="219">
        <v>0</v>
      </c>
      <c r="X37" s="219">
        <v>1</v>
      </c>
      <c r="Y37" s="219">
        <v>3</v>
      </c>
      <c r="Z37" s="219">
        <v>0</v>
      </c>
      <c r="AA37" s="219">
        <v>4</v>
      </c>
      <c r="AB37" s="219">
        <v>2</v>
      </c>
      <c r="AC37" s="219">
        <v>0</v>
      </c>
      <c r="AD37" s="219">
        <v>1</v>
      </c>
      <c r="AE37" s="219">
        <v>2</v>
      </c>
      <c r="AF37" s="219">
        <v>0</v>
      </c>
      <c r="AG37" s="219">
        <v>3</v>
      </c>
      <c r="AH37" s="219">
        <v>4</v>
      </c>
      <c r="AI37" s="219">
        <v>0</v>
      </c>
      <c r="AJ37" s="297">
        <v>6</v>
      </c>
      <c r="AK37" s="297">
        <v>9</v>
      </c>
      <c r="AL37" s="297">
        <v>0</v>
      </c>
      <c r="AM37" s="311">
        <v>5</v>
      </c>
      <c r="AN37" s="311">
        <v>2</v>
      </c>
      <c r="AO37" s="311">
        <v>0</v>
      </c>
      <c r="AP37" s="382">
        <v>5</v>
      </c>
      <c r="AQ37" s="382">
        <v>3</v>
      </c>
      <c r="AR37" s="382">
        <v>0</v>
      </c>
      <c r="AS37" s="404">
        <v>3</v>
      </c>
      <c r="AT37" s="404">
        <v>3</v>
      </c>
      <c r="AU37" s="404">
        <v>0</v>
      </c>
      <c r="AV37" s="404">
        <v>1</v>
      </c>
      <c r="AW37" s="404">
        <v>5</v>
      </c>
      <c r="AX37" s="404">
        <v>0</v>
      </c>
      <c r="AY37" s="404">
        <v>2</v>
      </c>
      <c r="AZ37" s="404">
        <v>1</v>
      </c>
      <c r="BA37" s="404">
        <v>0</v>
      </c>
      <c r="BB37" s="219">
        <v>1</v>
      </c>
      <c r="BC37" s="219">
        <v>0</v>
      </c>
      <c r="BD37" s="219">
        <v>0</v>
      </c>
      <c r="BE37" s="219">
        <v>1</v>
      </c>
      <c r="BF37" s="219">
        <v>2</v>
      </c>
      <c r="BG37" s="219">
        <v>0</v>
      </c>
      <c r="BH37" s="219">
        <v>2</v>
      </c>
      <c r="BI37" s="219">
        <v>4</v>
      </c>
      <c r="BJ37" s="219">
        <v>0</v>
      </c>
      <c r="BK37" s="219">
        <v>4</v>
      </c>
      <c r="BL37" s="219">
        <v>3</v>
      </c>
      <c r="BM37" s="219">
        <v>0</v>
      </c>
      <c r="BN37" s="219">
        <v>4</v>
      </c>
      <c r="BO37" s="219">
        <v>4</v>
      </c>
      <c r="BP37" s="219">
        <v>0</v>
      </c>
      <c r="BQ37" s="219">
        <v>2</v>
      </c>
      <c r="BR37" s="219">
        <v>2</v>
      </c>
      <c r="BS37" s="219">
        <v>0</v>
      </c>
      <c r="BT37" s="219">
        <v>1</v>
      </c>
      <c r="BU37" s="219">
        <v>0</v>
      </c>
      <c r="BV37" s="219">
        <v>0</v>
      </c>
      <c r="BW37" s="219">
        <v>3</v>
      </c>
      <c r="BX37" s="219">
        <v>0</v>
      </c>
      <c r="BY37" s="219">
        <v>3</v>
      </c>
      <c r="BZ37" s="219"/>
      <c r="CA37" s="219"/>
      <c r="CB37" s="219"/>
    </row>
    <row r="38" spans="1:80" x14ac:dyDescent="0.2">
      <c r="A38" s="119" t="s">
        <v>2314</v>
      </c>
      <c r="B38" s="120">
        <v>1</v>
      </c>
      <c r="C38" s="115" t="s">
        <v>1232</v>
      </c>
      <c r="D38" s="116" t="s">
        <v>1690</v>
      </c>
      <c r="E38" s="116" t="s">
        <v>2340</v>
      </c>
      <c r="F38" s="116"/>
      <c r="G38" s="117">
        <v>38831</v>
      </c>
      <c r="H38" s="114" t="s">
        <v>538</v>
      </c>
      <c r="I38" s="219">
        <v>0</v>
      </c>
      <c r="J38" s="219">
        <v>0</v>
      </c>
      <c r="K38" s="219">
        <v>0</v>
      </c>
      <c r="L38" s="219">
        <v>1</v>
      </c>
      <c r="M38" s="219">
        <v>0</v>
      </c>
      <c r="N38" s="219">
        <v>0</v>
      </c>
      <c r="O38" s="219">
        <v>0</v>
      </c>
      <c r="P38" s="219">
        <v>0</v>
      </c>
      <c r="Q38" s="219">
        <v>0</v>
      </c>
      <c r="R38" s="219">
        <v>0</v>
      </c>
      <c r="S38" s="219">
        <v>1</v>
      </c>
      <c r="T38" s="219">
        <v>0</v>
      </c>
      <c r="U38" s="219">
        <v>0</v>
      </c>
      <c r="V38" s="219">
        <v>0</v>
      </c>
      <c r="W38" s="219">
        <v>0</v>
      </c>
      <c r="X38" s="219">
        <v>1</v>
      </c>
      <c r="Y38" s="219">
        <v>0</v>
      </c>
      <c r="Z38" s="219">
        <v>0</v>
      </c>
      <c r="AA38" s="219">
        <v>0</v>
      </c>
      <c r="AB38" s="219">
        <v>0</v>
      </c>
      <c r="AC38" s="219">
        <v>0</v>
      </c>
      <c r="AD38" s="219">
        <v>0</v>
      </c>
      <c r="AE38" s="219">
        <v>0</v>
      </c>
      <c r="AF38" s="219">
        <v>0</v>
      </c>
      <c r="AG38" s="219">
        <v>0</v>
      </c>
      <c r="AH38" s="219">
        <v>0</v>
      </c>
      <c r="AI38" s="219">
        <v>0</v>
      </c>
      <c r="AJ38" s="297">
        <v>2</v>
      </c>
      <c r="AK38" s="297">
        <v>1</v>
      </c>
      <c r="AL38" s="297">
        <v>0</v>
      </c>
      <c r="AM38" s="311">
        <v>0</v>
      </c>
      <c r="AN38" s="311">
        <v>0</v>
      </c>
      <c r="AO38" s="311">
        <v>0</v>
      </c>
      <c r="AP38" s="382">
        <v>0</v>
      </c>
      <c r="AQ38" s="382">
        <v>0</v>
      </c>
      <c r="AR38" s="382">
        <v>0</v>
      </c>
      <c r="AS38" s="404">
        <v>0</v>
      </c>
      <c r="AT38" s="404">
        <v>0</v>
      </c>
      <c r="AU38" s="404">
        <v>0</v>
      </c>
      <c r="AV38" s="404">
        <v>0</v>
      </c>
      <c r="AW38" s="404">
        <v>0</v>
      </c>
      <c r="AX38" s="404">
        <v>0</v>
      </c>
      <c r="AY38" s="404">
        <v>0</v>
      </c>
      <c r="AZ38" s="404">
        <v>0</v>
      </c>
      <c r="BA38" s="404">
        <v>0</v>
      </c>
      <c r="BB38" s="219">
        <v>0</v>
      </c>
      <c r="BC38" s="219">
        <v>0</v>
      </c>
      <c r="BD38" s="219">
        <v>0</v>
      </c>
      <c r="BE38" s="219">
        <v>0</v>
      </c>
      <c r="BF38" s="219">
        <v>0</v>
      </c>
      <c r="BG38" s="219">
        <v>0</v>
      </c>
      <c r="BH38" s="219">
        <v>1</v>
      </c>
      <c r="BI38" s="219">
        <v>1</v>
      </c>
      <c r="BJ38" s="219">
        <v>0</v>
      </c>
      <c r="BK38" s="219">
        <v>0</v>
      </c>
      <c r="BL38" s="219">
        <v>2</v>
      </c>
      <c r="BM38" s="219">
        <v>0</v>
      </c>
      <c r="BN38" s="219">
        <v>1</v>
      </c>
      <c r="BO38" s="219">
        <v>0</v>
      </c>
      <c r="BP38" s="219">
        <v>0</v>
      </c>
      <c r="BQ38" s="219">
        <v>2</v>
      </c>
      <c r="BR38" s="219">
        <v>0</v>
      </c>
      <c r="BS38" s="219">
        <v>0</v>
      </c>
      <c r="BT38" s="219">
        <v>0</v>
      </c>
      <c r="BU38" s="219">
        <v>0</v>
      </c>
      <c r="BV38" s="219">
        <v>0</v>
      </c>
      <c r="BW38" s="219">
        <v>0</v>
      </c>
      <c r="BX38" s="219">
        <v>0</v>
      </c>
      <c r="BY38" s="219">
        <v>0</v>
      </c>
      <c r="BZ38" s="219"/>
      <c r="CA38" s="219"/>
      <c r="CB38" s="219"/>
    </row>
    <row r="39" spans="1:80" x14ac:dyDescent="0.2">
      <c r="A39" s="119" t="s">
        <v>2314</v>
      </c>
      <c r="B39" s="120">
        <v>1</v>
      </c>
      <c r="C39" s="115" t="s">
        <v>539</v>
      </c>
      <c r="D39" s="116" t="s">
        <v>1690</v>
      </c>
      <c r="E39" s="116" t="s">
        <v>1691</v>
      </c>
      <c r="F39" s="378">
        <v>41376</v>
      </c>
      <c r="G39" s="117">
        <v>38831</v>
      </c>
      <c r="H39" s="114" t="s">
        <v>540</v>
      </c>
      <c r="I39" s="219">
        <v>1</v>
      </c>
      <c r="J39" s="219">
        <v>1</v>
      </c>
      <c r="K39" s="219">
        <v>0</v>
      </c>
      <c r="L39" s="219">
        <v>1</v>
      </c>
      <c r="M39" s="219">
        <v>1</v>
      </c>
      <c r="N39" s="219">
        <v>0</v>
      </c>
      <c r="O39" s="219">
        <v>1</v>
      </c>
      <c r="P39" s="219">
        <v>1</v>
      </c>
      <c r="Q39" s="219">
        <v>0</v>
      </c>
      <c r="R39" s="219">
        <v>2</v>
      </c>
      <c r="S39" s="219">
        <v>1</v>
      </c>
      <c r="T39" s="219">
        <v>0</v>
      </c>
      <c r="U39" s="219">
        <v>0</v>
      </c>
      <c r="V39" s="219">
        <v>1</v>
      </c>
      <c r="W39" s="219">
        <v>0</v>
      </c>
      <c r="X39" s="219">
        <v>1</v>
      </c>
      <c r="Y39" s="219">
        <v>1</v>
      </c>
      <c r="Z39" s="219">
        <v>0</v>
      </c>
      <c r="AA39" s="219">
        <v>2</v>
      </c>
      <c r="AB39" s="219">
        <v>0</v>
      </c>
      <c r="AC39" s="219">
        <v>0</v>
      </c>
      <c r="AD39" s="219">
        <v>0</v>
      </c>
      <c r="AE39" s="219">
        <v>5</v>
      </c>
      <c r="AF39" s="219">
        <v>0</v>
      </c>
      <c r="AG39" s="219">
        <v>0</v>
      </c>
      <c r="AH39" s="219">
        <v>2</v>
      </c>
      <c r="AI39" s="219">
        <v>0</v>
      </c>
      <c r="AJ39" s="297">
        <v>0</v>
      </c>
      <c r="AK39" s="297">
        <v>0</v>
      </c>
      <c r="AL39" s="297">
        <v>0</v>
      </c>
      <c r="AM39" s="311">
        <v>1</v>
      </c>
      <c r="AN39" s="311">
        <v>1</v>
      </c>
      <c r="AO39" s="311">
        <v>0</v>
      </c>
      <c r="AP39" s="382">
        <v>1</v>
      </c>
      <c r="AQ39" s="382">
        <v>0</v>
      </c>
      <c r="AR39" s="382">
        <v>0</v>
      </c>
      <c r="AS39" s="404">
        <v>1</v>
      </c>
      <c r="AT39" s="404">
        <v>1</v>
      </c>
      <c r="AU39" s="404">
        <v>0</v>
      </c>
      <c r="AV39" s="404">
        <v>2</v>
      </c>
      <c r="AW39" s="404">
        <v>3</v>
      </c>
      <c r="AX39" s="404">
        <v>0</v>
      </c>
      <c r="AY39" s="404">
        <v>0</v>
      </c>
      <c r="AZ39" s="404">
        <v>1</v>
      </c>
      <c r="BA39" s="404">
        <v>0</v>
      </c>
      <c r="BB39" s="219">
        <v>0</v>
      </c>
      <c r="BC39" s="219">
        <v>0</v>
      </c>
      <c r="BD39" s="219">
        <v>0</v>
      </c>
      <c r="BE39" s="219">
        <v>0</v>
      </c>
      <c r="BF39" s="219">
        <v>0</v>
      </c>
      <c r="BG39" s="219">
        <v>0</v>
      </c>
      <c r="BH39" s="219">
        <v>0</v>
      </c>
      <c r="BI39" s="219">
        <v>0</v>
      </c>
      <c r="BJ39" s="219">
        <v>0</v>
      </c>
      <c r="BK39" s="219">
        <v>0</v>
      </c>
      <c r="BL39" s="219">
        <v>0</v>
      </c>
      <c r="BM39" s="219">
        <v>0</v>
      </c>
      <c r="BN39" s="219">
        <v>0</v>
      </c>
      <c r="BO39" s="219">
        <v>0</v>
      </c>
      <c r="BP39" s="219">
        <v>0</v>
      </c>
      <c r="BQ39" s="219">
        <v>1</v>
      </c>
      <c r="BR39" s="219">
        <v>0</v>
      </c>
      <c r="BS39" s="219">
        <v>0</v>
      </c>
      <c r="BT39" s="219">
        <v>0</v>
      </c>
      <c r="BU39" s="219">
        <v>0</v>
      </c>
      <c r="BV39" s="219">
        <v>0</v>
      </c>
      <c r="BW39" s="219">
        <v>1</v>
      </c>
      <c r="BX39" s="219">
        <v>0</v>
      </c>
      <c r="BY39" s="219">
        <v>0</v>
      </c>
      <c r="BZ39" s="219"/>
      <c r="CA39" s="219"/>
      <c r="CB39" s="219"/>
    </row>
    <row r="40" spans="1:80" x14ac:dyDescent="0.2">
      <c r="A40" s="119" t="s">
        <v>2314</v>
      </c>
      <c r="B40" s="120">
        <v>1</v>
      </c>
      <c r="C40" s="115" t="s">
        <v>541</v>
      </c>
      <c r="D40" s="116" t="s">
        <v>1690</v>
      </c>
      <c r="E40" s="116" t="s">
        <v>2340</v>
      </c>
      <c r="F40" s="116"/>
      <c r="G40" s="117">
        <v>38831</v>
      </c>
      <c r="H40" s="114" t="s">
        <v>542</v>
      </c>
      <c r="I40" s="219">
        <v>0</v>
      </c>
      <c r="J40" s="219">
        <v>0</v>
      </c>
      <c r="K40" s="219">
        <v>0</v>
      </c>
      <c r="L40" s="219">
        <v>0</v>
      </c>
      <c r="M40" s="219">
        <v>0</v>
      </c>
      <c r="N40" s="219">
        <v>0</v>
      </c>
      <c r="O40" s="219">
        <v>0</v>
      </c>
      <c r="P40" s="219">
        <v>0</v>
      </c>
      <c r="Q40" s="219">
        <v>0</v>
      </c>
      <c r="R40" s="219">
        <v>1</v>
      </c>
      <c r="S40" s="219">
        <v>0</v>
      </c>
      <c r="T40" s="219">
        <v>0</v>
      </c>
      <c r="U40" s="219">
        <v>0</v>
      </c>
      <c r="V40" s="219">
        <v>0</v>
      </c>
      <c r="W40" s="219">
        <v>0</v>
      </c>
      <c r="X40" s="219">
        <v>0</v>
      </c>
      <c r="Y40" s="219">
        <v>1</v>
      </c>
      <c r="Z40" s="219">
        <v>0</v>
      </c>
      <c r="AA40" s="219">
        <v>0</v>
      </c>
      <c r="AB40" s="219">
        <v>0</v>
      </c>
      <c r="AC40" s="219">
        <v>0</v>
      </c>
      <c r="AD40" s="219">
        <v>1</v>
      </c>
      <c r="AE40" s="219">
        <v>0</v>
      </c>
      <c r="AF40" s="219">
        <v>0</v>
      </c>
      <c r="AG40" s="219">
        <v>1</v>
      </c>
      <c r="AH40" s="219">
        <v>1</v>
      </c>
      <c r="AI40" s="219">
        <v>0</v>
      </c>
      <c r="AJ40" s="297">
        <v>1</v>
      </c>
      <c r="AK40" s="297">
        <v>0</v>
      </c>
      <c r="AL40" s="297">
        <v>0</v>
      </c>
      <c r="AM40" s="311">
        <v>0</v>
      </c>
      <c r="AN40" s="311">
        <v>1</v>
      </c>
      <c r="AO40" s="311">
        <v>0</v>
      </c>
      <c r="AP40" s="382">
        <v>0</v>
      </c>
      <c r="AQ40" s="382">
        <v>0</v>
      </c>
      <c r="AR40" s="382">
        <v>0</v>
      </c>
      <c r="AS40" s="404">
        <v>0</v>
      </c>
      <c r="AT40" s="404">
        <v>0</v>
      </c>
      <c r="AU40" s="404">
        <v>0</v>
      </c>
      <c r="AV40" s="404">
        <v>0</v>
      </c>
      <c r="AW40" s="404">
        <v>0</v>
      </c>
      <c r="AX40" s="404">
        <v>0</v>
      </c>
      <c r="AY40" s="404">
        <v>0</v>
      </c>
      <c r="AZ40" s="404">
        <v>0</v>
      </c>
      <c r="BA40" s="404">
        <v>0</v>
      </c>
      <c r="BB40" s="219">
        <v>0</v>
      </c>
      <c r="BC40" s="219">
        <v>0</v>
      </c>
      <c r="BD40" s="219">
        <v>0</v>
      </c>
      <c r="BE40" s="219">
        <v>0</v>
      </c>
      <c r="BF40" s="219">
        <v>0</v>
      </c>
      <c r="BG40" s="219">
        <v>0</v>
      </c>
      <c r="BH40" s="219">
        <v>1</v>
      </c>
      <c r="BI40" s="219">
        <v>0</v>
      </c>
      <c r="BJ40" s="219">
        <v>0</v>
      </c>
      <c r="BK40" s="219">
        <v>0</v>
      </c>
      <c r="BL40" s="219">
        <v>1</v>
      </c>
      <c r="BM40" s="219">
        <v>0</v>
      </c>
      <c r="BN40" s="219">
        <v>0</v>
      </c>
      <c r="BO40" s="219">
        <v>0</v>
      </c>
      <c r="BP40" s="219">
        <v>0</v>
      </c>
      <c r="BQ40" s="219">
        <v>0</v>
      </c>
      <c r="BR40" s="219">
        <v>0</v>
      </c>
      <c r="BS40" s="219">
        <v>0</v>
      </c>
      <c r="BT40" s="219">
        <v>0</v>
      </c>
      <c r="BU40" s="219">
        <v>0</v>
      </c>
      <c r="BV40" s="219">
        <v>0</v>
      </c>
      <c r="BW40" s="219">
        <v>0</v>
      </c>
      <c r="BX40" s="219">
        <v>0</v>
      </c>
      <c r="BY40" s="219">
        <v>0</v>
      </c>
      <c r="BZ40" s="219"/>
      <c r="CA40" s="219"/>
      <c r="CB40" s="219"/>
    </row>
    <row r="41" spans="1:80" x14ac:dyDescent="0.2">
      <c r="A41" s="119" t="s">
        <v>2314</v>
      </c>
      <c r="B41" s="120">
        <v>1</v>
      </c>
      <c r="C41" s="115" t="s">
        <v>543</v>
      </c>
      <c r="D41" s="116" t="s">
        <v>1690</v>
      </c>
      <c r="E41" s="116" t="s">
        <v>2340</v>
      </c>
      <c r="F41" s="116"/>
      <c r="G41" s="117">
        <v>38831</v>
      </c>
      <c r="H41" s="114" t="s">
        <v>1297</v>
      </c>
      <c r="I41" s="219">
        <v>0</v>
      </c>
      <c r="J41" s="219">
        <v>0</v>
      </c>
      <c r="K41" s="219">
        <v>0</v>
      </c>
      <c r="L41" s="219">
        <v>0</v>
      </c>
      <c r="M41" s="219">
        <v>0</v>
      </c>
      <c r="N41" s="219">
        <v>0</v>
      </c>
      <c r="O41" s="219">
        <v>1</v>
      </c>
      <c r="P41" s="219">
        <v>1</v>
      </c>
      <c r="Q41" s="219">
        <v>0</v>
      </c>
      <c r="R41" s="219">
        <v>0</v>
      </c>
      <c r="S41" s="219">
        <v>0</v>
      </c>
      <c r="T41" s="219">
        <v>0</v>
      </c>
      <c r="U41" s="219">
        <v>0</v>
      </c>
      <c r="V41" s="219">
        <v>0</v>
      </c>
      <c r="W41" s="219">
        <v>0</v>
      </c>
      <c r="X41" s="219">
        <v>0</v>
      </c>
      <c r="Y41" s="219">
        <v>0</v>
      </c>
      <c r="Z41" s="219">
        <v>0</v>
      </c>
      <c r="AA41" s="219">
        <v>0</v>
      </c>
      <c r="AB41" s="219">
        <v>0</v>
      </c>
      <c r="AC41" s="219">
        <v>0</v>
      </c>
      <c r="AD41" s="219">
        <v>0</v>
      </c>
      <c r="AE41" s="219">
        <v>0</v>
      </c>
      <c r="AF41" s="219">
        <v>0</v>
      </c>
      <c r="AG41" s="219">
        <v>0</v>
      </c>
      <c r="AH41" s="219">
        <v>0</v>
      </c>
      <c r="AI41" s="219">
        <v>0</v>
      </c>
      <c r="AJ41" s="297">
        <v>0</v>
      </c>
      <c r="AK41" s="297">
        <v>0</v>
      </c>
      <c r="AL41" s="297">
        <v>0</v>
      </c>
      <c r="AM41" s="311">
        <v>0</v>
      </c>
      <c r="AN41" s="311">
        <v>0</v>
      </c>
      <c r="AO41" s="311">
        <v>0</v>
      </c>
      <c r="AP41" s="382">
        <v>0</v>
      </c>
      <c r="AQ41" s="382">
        <v>0</v>
      </c>
      <c r="AR41" s="382">
        <v>0</v>
      </c>
      <c r="AS41" s="404">
        <v>0</v>
      </c>
      <c r="AT41" s="404">
        <v>0</v>
      </c>
      <c r="AU41" s="404">
        <v>0</v>
      </c>
      <c r="AV41" s="404">
        <v>0</v>
      </c>
      <c r="AW41" s="404">
        <v>0</v>
      </c>
      <c r="AX41" s="404">
        <v>0</v>
      </c>
      <c r="AY41" s="404">
        <v>0</v>
      </c>
      <c r="AZ41" s="404">
        <v>0</v>
      </c>
      <c r="BA41" s="404">
        <v>0</v>
      </c>
      <c r="BB41" s="219">
        <v>0</v>
      </c>
      <c r="BC41" s="219">
        <v>0</v>
      </c>
      <c r="BD41" s="219">
        <v>0</v>
      </c>
      <c r="BE41" s="219">
        <v>0</v>
      </c>
      <c r="BF41" s="219">
        <v>0</v>
      </c>
      <c r="BG41" s="219">
        <v>0</v>
      </c>
      <c r="BH41" s="219">
        <v>0</v>
      </c>
      <c r="BI41" s="219">
        <v>0</v>
      </c>
      <c r="BJ41" s="219">
        <v>0</v>
      </c>
      <c r="BK41" s="219">
        <v>0</v>
      </c>
      <c r="BL41" s="219">
        <v>0</v>
      </c>
      <c r="BM41" s="219">
        <v>0</v>
      </c>
      <c r="BN41" s="219">
        <v>0</v>
      </c>
      <c r="BO41" s="219">
        <v>0</v>
      </c>
      <c r="BP41" s="219">
        <v>0</v>
      </c>
      <c r="BQ41" s="219">
        <v>0</v>
      </c>
      <c r="BR41" s="219">
        <v>0</v>
      </c>
      <c r="BS41" s="219">
        <v>0</v>
      </c>
      <c r="BT41" s="219">
        <v>0</v>
      </c>
      <c r="BU41" s="219">
        <v>0</v>
      </c>
      <c r="BV41" s="219">
        <v>0</v>
      </c>
      <c r="BW41" s="219">
        <v>1</v>
      </c>
      <c r="BX41" s="219">
        <v>0</v>
      </c>
      <c r="BY41" s="219">
        <v>0</v>
      </c>
      <c r="BZ41" s="219"/>
      <c r="CA41" s="219"/>
      <c r="CB41" s="219"/>
    </row>
    <row r="42" spans="1:80" x14ac:dyDescent="0.2">
      <c r="A42" s="119" t="s">
        <v>2314</v>
      </c>
      <c r="B42" s="120">
        <v>1</v>
      </c>
      <c r="C42" s="115" t="s">
        <v>1275</v>
      </c>
      <c r="D42" s="116" t="s">
        <v>1690</v>
      </c>
      <c r="E42" s="116" t="s">
        <v>1691</v>
      </c>
      <c r="F42" s="464">
        <v>41487</v>
      </c>
      <c r="G42" s="117">
        <v>38831</v>
      </c>
      <c r="H42" s="114" t="s">
        <v>1276</v>
      </c>
      <c r="I42" s="219">
        <v>1</v>
      </c>
      <c r="J42" s="219">
        <v>1</v>
      </c>
      <c r="K42" s="219">
        <v>0</v>
      </c>
      <c r="L42" s="219">
        <v>0</v>
      </c>
      <c r="M42" s="219">
        <v>0</v>
      </c>
      <c r="N42" s="219">
        <v>0</v>
      </c>
      <c r="O42" s="219">
        <v>5</v>
      </c>
      <c r="P42" s="219">
        <v>1</v>
      </c>
      <c r="Q42" s="219">
        <v>0</v>
      </c>
      <c r="R42" s="219">
        <v>7</v>
      </c>
      <c r="S42" s="219">
        <v>2</v>
      </c>
      <c r="T42" s="219">
        <v>0</v>
      </c>
      <c r="U42" s="219">
        <v>1</v>
      </c>
      <c r="V42" s="219">
        <v>0</v>
      </c>
      <c r="W42" s="219">
        <v>0</v>
      </c>
      <c r="X42" s="219">
        <v>3</v>
      </c>
      <c r="Y42" s="219">
        <v>0</v>
      </c>
      <c r="Z42" s="219">
        <v>0</v>
      </c>
      <c r="AA42" s="219">
        <v>4</v>
      </c>
      <c r="AB42" s="219">
        <v>8</v>
      </c>
      <c r="AC42" s="219">
        <v>0</v>
      </c>
      <c r="AD42" s="219">
        <v>8</v>
      </c>
      <c r="AE42" s="219">
        <v>8</v>
      </c>
      <c r="AF42" s="219">
        <v>0</v>
      </c>
      <c r="AG42" s="219">
        <v>2</v>
      </c>
      <c r="AH42" s="219">
        <v>1</v>
      </c>
      <c r="AI42" s="219">
        <v>0</v>
      </c>
      <c r="AJ42" s="297">
        <v>8</v>
      </c>
      <c r="AK42" s="297">
        <v>10</v>
      </c>
      <c r="AL42" s="297">
        <v>0</v>
      </c>
      <c r="AM42" s="311">
        <v>4</v>
      </c>
      <c r="AN42" s="311">
        <v>1</v>
      </c>
      <c r="AO42" s="311">
        <v>0</v>
      </c>
      <c r="AP42" s="382">
        <v>2</v>
      </c>
      <c r="AQ42" s="382">
        <v>6</v>
      </c>
      <c r="AR42" s="382">
        <v>0</v>
      </c>
      <c r="AS42" s="404">
        <v>0</v>
      </c>
      <c r="AT42" s="404">
        <v>3</v>
      </c>
      <c r="AU42" s="404">
        <v>0</v>
      </c>
      <c r="AV42" s="404">
        <v>4</v>
      </c>
      <c r="AW42" s="404">
        <v>0</v>
      </c>
      <c r="AX42" s="404">
        <v>0</v>
      </c>
      <c r="AY42" s="404">
        <v>0</v>
      </c>
      <c r="AZ42" s="404">
        <v>4</v>
      </c>
      <c r="BA42" s="404">
        <v>0</v>
      </c>
      <c r="BB42" s="219">
        <v>4</v>
      </c>
      <c r="BC42" s="219">
        <v>0</v>
      </c>
      <c r="BD42" s="219">
        <v>0</v>
      </c>
      <c r="BE42" s="219">
        <v>1</v>
      </c>
      <c r="BF42" s="219">
        <v>5</v>
      </c>
      <c r="BG42" s="219">
        <v>0</v>
      </c>
      <c r="BH42" s="219">
        <v>1</v>
      </c>
      <c r="BI42" s="219">
        <v>0</v>
      </c>
      <c r="BJ42" s="219">
        <v>0</v>
      </c>
      <c r="BK42" s="219">
        <v>0</v>
      </c>
      <c r="BL42" s="219">
        <v>4</v>
      </c>
      <c r="BM42" s="219">
        <v>0</v>
      </c>
      <c r="BN42" s="219">
        <v>2</v>
      </c>
      <c r="BO42" s="219">
        <v>2</v>
      </c>
      <c r="BP42" s="219">
        <v>0</v>
      </c>
      <c r="BQ42" s="219">
        <v>0</v>
      </c>
      <c r="BR42" s="219">
        <v>3</v>
      </c>
      <c r="BS42" s="219">
        <v>0</v>
      </c>
      <c r="BT42" s="219">
        <v>1</v>
      </c>
      <c r="BU42" s="219">
        <v>0</v>
      </c>
      <c r="BV42" s="219">
        <v>0</v>
      </c>
      <c r="BW42" s="219">
        <v>0</v>
      </c>
      <c r="BX42" s="219">
        <v>4</v>
      </c>
      <c r="BY42" s="219">
        <v>0</v>
      </c>
      <c r="BZ42" s="219"/>
      <c r="CA42" s="219"/>
      <c r="CB42" s="219"/>
    </row>
    <row r="43" spans="1:80" x14ac:dyDescent="0.2">
      <c r="A43" s="119" t="s">
        <v>2314</v>
      </c>
      <c r="B43" s="120">
        <v>1</v>
      </c>
      <c r="C43" s="115" t="s">
        <v>1298</v>
      </c>
      <c r="D43" s="116" t="s">
        <v>1690</v>
      </c>
      <c r="E43" s="116" t="s">
        <v>2340</v>
      </c>
      <c r="F43" s="116"/>
      <c r="G43" s="117">
        <v>38831</v>
      </c>
      <c r="H43" s="114" t="s">
        <v>1270</v>
      </c>
      <c r="I43" s="219">
        <v>0</v>
      </c>
      <c r="J43" s="219">
        <v>0</v>
      </c>
      <c r="K43" s="219">
        <v>0</v>
      </c>
      <c r="L43" s="219">
        <v>0</v>
      </c>
      <c r="M43" s="219">
        <v>0</v>
      </c>
      <c r="N43" s="219">
        <v>0</v>
      </c>
      <c r="O43" s="219">
        <v>0</v>
      </c>
      <c r="P43" s="219">
        <v>0</v>
      </c>
      <c r="Q43" s="219">
        <v>0</v>
      </c>
      <c r="R43" s="219">
        <v>0</v>
      </c>
      <c r="S43" s="219">
        <v>0</v>
      </c>
      <c r="T43" s="219">
        <v>0</v>
      </c>
      <c r="U43" s="219">
        <v>0</v>
      </c>
      <c r="V43" s="219">
        <v>0</v>
      </c>
      <c r="W43" s="219">
        <v>0</v>
      </c>
      <c r="X43" s="219">
        <v>0</v>
      </c>
      <c r="Y43" s="219">
        <v>0</v>
      </c>
      <c r="Z43" s="219">
        <v>0</v>
      </c>
      <c r="AA43" s="219">
        <v>0</v>
      </c>
      <c r="AB43" s="219">
        <v>0</v>
      </c>
      <c r="AC43" s="219">
        <v>0</v>
      </c>
      <c r="AD43" s="219">
        <v>0</v>
      </c>
      <c r="AE43" s="219">
        <v>0</v>
      </c>
      <c r="AF43" s="219">
        <v>0</v>
      </c>
      <c r="AG43" s="219">
        <v>0</v>
      </c>
      <c r="AH43" s="219">
        <v>0</v>
      </c>
      <c r="AI43" s="219">
        <v>0</v>
      </c>
      <c r="AJ43" s="297">
        <v>0</v>
      </c>
      <c r="AK43" s="297">
        <v>0</v>
      </c>
      <c r="AL43" s="297">
        <v>0</v>
      </c>
      <c r="AM43" s="311">
        <v>0</v>
      </c>
      <c r="AN43" s="311">
        <v>0</v>
      </c>
      <c r="AO43" s="311">
        <v>0</v>
      </c>
      <c r="AP43" s="382">
        <v>0</v>
      </c>
      <c r="AQ43" s="382">
        <v>0</v>
      </c>
      <c r="AR43" s="382">
        <v>0</v>
      </c>
      <c r="AS43" s="404">
        <v>0</v>
      </c>
      <c r="AT43" s="404">
        <v>0</v>
      </c>
      <c r="AU43" s="404">
        <v>0</v>
      </c>
      <c r="AV43" s="404">
        <v>0</v>
      </c>
      <c r="AW43" s="404">
        <v>0</v>
      </c>
      <c r="AX43" s="404">
        <v>0</v>
      </c>
      <c r="AY43" s="404">
        <v>0</v>
      </c>
      <c r="AZ43" s="404">
        <v>0</v>
      </c>
      <c r="BA43" s="404">
        <v>0</v>
      </c>
      <c r="BB43" s="219">
        <v>0</v>
      </c>
      <c r="BC43" s="219">
        <v>0</v>
      </c>
      <c r="BD43" s="219">
        <v>0</v>
      </c>
      <c r="BE43" s="219">
        <v>0</v>
      </c>
      <c r="BF43" s="219">
        <v>0</v>
      </c>
      <c r="BG43" s="219">
        <v>0</v>
      </c>
      <c r="BH43" s="219">
        <v>0</v>
      </c>
      <c r="BI43" s="219">
        <v>0</v>
      </c>
      <c r="BJ43" s="219">
        <v>0</v>
      </c>
      <c r="BK43" s="219">
        <v>0</v>
      </c>
      <c r="BL43" s="219">
        <v>0</v>
      </c>
      <c r="BM43" s="219">
        <v>0</v>
      </c>
      <c r="BN43" s="219">
        <v>0</v>
      </c>
      <c r="BO43" s="219">
        <v>0</v>
      </c>
      <c r="BP43" s="219">
        <v>0</v>
      </c>
      <c r="BQ43" s="219">
        <v>0</v>
      </c>
      <c r="BR43" s="219">
        <v>0</v>
      </c>
      <c r="BS43" s="219">
        <v>0</v>
      </c>
      <c r="BT43" s="219">
        <v>0</v>
      </c>
      <c r="BU43" s="219">
        <v>0</v>
      </c>
      <c r="BV43" s="219">
        <v>0</v>
      </c>
      <c r="BW43" s="219">
        <v>0</v>
      </c>
      <c r="BX43" s="219">
        <v>0</v>
      </c>
      <c r="BY43" s="219">
        <v>0</v>
      </c>
      <c r="BZ43" s="219"/>
      <c r="CA43" s="219"/>
      <c r="CB43" s="219"/>
    </row>
    <row r="44" spans="1:80" x14ac:dyDescent="0.2">
      <c r="A44" s="119" t="s">
        <v>2314</v>
      </c>
      <c r="B44" s="120">
        <v>1</v>
      </c>
      <c r="C44" s="115" t="s">
        <v>1271</v>
      </c>
      <c r="D44" s="116" t="s">
        <v>1690</v>
      </c>
      <c r="E44" s="116" t="s">
        <v>2698</v>
      </c>
      <c r="F44" s="152">
        <v>41397</v>
      </c>
      <c r="G44" s="117">
        <v>38831</v>
      </c>
      <c r="H44" s="114" t="s">
        <v>1272</v>
      </c>
      <c r="I44" s="219">
        <v>4</v>
      </c>
      <c r="J44" s="219">
        <v>7</v>
      </c>
      <c r="K44" s="219">
        <v>4</v>
      </c>
      <c r="L44" s="219">
        <v>2</v>
      </c>
      <c r="M44" s="219">
        <v>4</v>
      </c>
      <c r="N44" s="219">
        <v>2</v>
      </c>
      <c r="O44" s="219">
        <v>4</v>
      </c>
      <c r="P44" s="219">
        <v>8</v>
      </c>
      <c r="Q44" s="219">
        <v>4</v>
      </c>
      <c r="R44" s="219">
        <v>5</v>
      </c>
      <c r="S44" s="219">
        <v>13</v>
      </c>
      <c r="T44" s="219">
        <v>5</v>
      </c>
      <c r="U44" s="219">
        <v>4</v>
      </c>
      <c r="V44" s="219">
        <v>4</v>
      </c>
      <c r="W44" s="219">
        <v>4</v>
      </c>
      <c r="X44" s="219">
        <v>4</v>
      </c>
      <c r="Y44" s="219">
        <v>4</v>
      </c>
      <c r="Z44" s="219">
        <v>4</v>
      </c>
      <c r="AA44" s="219">
        <v>5</v>
      </c>
      <c r="AB44" s="219">
        <v>1</v>
      </c>
      <c r="AC44" s="219">
        <v>5</v>
      </c>
      <c r="AD44" s="219">
        <v>4</v>
      </c>
      <c r="AE44" s="219">
        <v>12</v>
      </c>
      <c r="AF44" s="219">
        <v>4</v>
      </c>
      <c r="AG44" s="219">
        <v>4</v>
      </c>
      <c r="AH44" s="219">
        <v>7</v>
      </c>
      <c r="AI44" s="219">
        <v>4</v>
      </c>
      <c r="AJ44" s="297">
        <v>1</v>
      </c>
      <c r="AK44" s="297">
        <v>7</v>
      </c>
      <c r="AL44" s="297">
        <v>1</v>
      </c>
      <c r="AM44" s="311">
        <v>6</v>
      </c>
      <c r="AN44" s="311">
        <v>5</v>
      </c>
      <c r="AO44" s="311">
        <v>6</v>
      </c>
      <c r="AP44" s="382">
        <v>2</v>
      </c>
      <c r="AQ44" s="382">
        <v>4</v>
      </c>
      <c r="AR44" s="382">
        <v>2</v>
      </c>
      <c r="AS44" s="404">
        <v>4</v>
      </c>
      <c r="AT44" s="404">
        <v>4</v>
      </c>
      <c r="AU44" s="404">
        <v>4</v>
      </c>
      <c r="AV44" s="404">
        <v>2</v>
      </c>
      <c r="AW44" s="404">
        <v>0</v>
      </c>
      <c r="AX44" s="404">
        <v>2</v>
      </c>
      <c r="AY44" s="404">
        <v>2</v>
      </c>
      <c r="AZ44" s="404">
        <v>5</v>
      </c>
      <c r="BA44" s="404">
        <v>2</v>
      </c>
      <c r="BB44" s="219">
        <v>0</v>
      </c>
      <c r="BC44" s="219">
        <v>10</v>
      </c>
      <c r="BD44" s="219">
        <v>0</v>
      </c>
      <c r="BE44" s="219">
        <v>8</v>
      </c>
      <c r="BF44" s="219">
        <v>1</v>
      </c>
      <c r="BG44" s="219">
        <v>0</v>
      </c>
      <c r="BH44" s="219">
        <v>9</v>
      </c>
      <c r="BI44" s="219">
        <v>6</v>
      </c>
      <c r="BJ44" s="219">
        <v>0</v>
      </c>
      <c r="BK44" s="219">
        <v>1</v>
      </c>
      <c r="BL44" s="219">
        <v>4</v>
      </c>
      <c r="BM44" s="219">
        <v>0</v>
      </c>
      <c r="BN44" s="219">
        <v>1</v>
      </c>
      <c r="BO44" s="219">
        <v>8</v>
      </c>
      <c r="BP44" s="219">
        <v>0</v>
      </c>
      <c r="BQ44" s="219">
        <v>4</v>
      </c>
      <c r="BR44" s="219">
        <v>1</v>
      </c>
      <c r="BS44" s="219">
        <v>0</v>
      </c>
      <c r="BT44" s="219">
        <v>5</v>
      </c>
      <c r="BU44" s="219">
        <v>5</v>
      </c>
      <c r="BV44" s="219">
        <v>0</v>
      </c>
      <c r="BW44" s="219">
        <v>12</v>
      </c>
      <c r="BX44" s="219">
        <v>9</v>
      </c>
      <c r="BY44" s="219">
        <v>0</v>
      </c>
      <c r="BZ44" s="219"/>
      <c r="CA44" s="219"/>
      <c r="CB44" s="219"/>
    </row>
    <row r="45" spans="1:80" x14ac:dyDescent="0.2">
      <c r="A45" s="119" t="s">
        <v>2314</v>
      </c>
      <c r="B45" s="120">
        <v>1</v>
      </c>
      <c r="C45" s="115" t="s">
        <v>1273</v>
      </c>
      <c r="D45" s="116" t="s">
        <v>1690</v>
      </c>
      <c r="E45" s="116" t="s">
        <v>2340</v>
      </c>
      <c r="F45" s="116"/>
      <c r="G45" s="117">
        <v>38831</v>
      </c>
      <c r="H45" s="114" t="s">
        <v>1274</v>
      </c>
      <c r="I45" s="219">
        <v>9</v>
      </c>
      <c r="J45" s="219">
        <v>0</v>
      </c>
      <c r="K45" s="219">
        <v>0</v>
      </c>
      <c r="L45" s="219">
        <v>5</v>
      </c>
      <c r="M45" s="219">
        <v>4</v>
      </c>
      <c r="N45" s="219">
        <v>0</v>
      </c>
      <c r="O45" s="219">
        <v>17</v>
      </c>
      <c r="P45" s="219">
        <v>12</v>
      </c>
      <c r="Q45" s="219">
        <v>0</v>
      </c>
      <c r="R45" s="219">
        <v>8</v>
      </c>
      <c r="S45" s="219">
        <v>1</v>
      </c>
      <c r="T45" s="219">
        <v>0</v>
      </c>
      <c r="U45" s="219">
        <v>4</v>
      </c>
      <c r="V45" s="219">
        <v>1</v>
      </c>
      <c r="W45" s="219">
        <v>0</v>
      </c>
      <c r="X45" s="219">
        <v>4</v>
      </c>
      <c r="Y45" s="219">
        <v>3</v>
      </c>
      <c r="Z45" s="219">
        <v>0</v>
      </c>
      <c r="AA45" s="219">
        <v>16</v>
      </c>
      <c r="AB45" s="219">
        <v>15</v>
      </c>
      <c r="AC45" s="219">
        <v>0</v>
      </c>
      <c r="AD45" s="219">
        <v>4</v>
      </c>
      <c r="AE45" s="219">
        <v>3</v>
      </c>
      <c r="AF45" s="219">
        <v>0</v>
      </c>
      <c r="AG45" s="219">
        <v>2</v>
      </c>
      <c r="AH45" s="219">
        <v>2</v>
      </c>
      <c r="AI45" s="219">
        <v>0</v>
      </c>
      <c r="AJ45" s="297">
        <v>10</v>
      </c>
      <c r="AK45" s="297">
        <v>10</v>
      </c>
      <c r="AL45" s="297">
        <v>0</v>
      </c>
      <c r="AM45" s="311">
        <v>12</v>
      </c>
      <c r="AN45" s="311">
        <v>10</v>
      </c>
      <c r="AO45" s="311">
        <v>0</v>
      </c>
      <c r="AP45" s="382">
        <v>10</v>
      </c>
      <c r="AQ45" s="382">
        <v>12</v>
      </c>
      <c r="AR45" s="382">
        <v>0</v>
      </c>
      <c r="AS45" s="404">
        <v>4</v>
      </c>
      <c r="AT45" s="404">
        <v>0</v>
      </c>
      <c r="AU45" s="404">
        <v>0</v>
      </c>
      <c r="AV45" s="404">
        <v>8</v>
      </c>
      <c r="AW45" s="404">
        <v>5</v>
      </c>
      <c r="AX45" s="404">
        <v>0</v>
      </c>
      <c r="AY45" s="404">
        <v>2</v>
      </c>
      <c r="AZ45" s="404">
        <v>5</v>
      </c>
      <c r="BA45" s="404">
        <v>0</v>
      </c>
      <c r="BB45" s="219">
        <v>4</v>
      </c>
      <c r="BC45" s="219">
        <v>4</v>
      </c>
      <c r="BD45" s="219">
        <v>0</v>
      </c>
      <c r="BE45" s="219">
        <v>8</v>
      </c>
      <c r="BF45" s="219">
        <v>7</v>
      </c>
      <c r="BG45" s="219">
        <v>0</v>
      </c>
      <c r="BH45" s="219">
        <v>4</v>
      </c>
      <c r="BI45" s="219">
        <v>0</v>
      </c>
      <c r="BJ45" s="219">
        <v>0</v>
      </c>
      <c r="BK45" s="219">
        <v>4</v>
      </c>
      <c r="BL45" s="219">
        <v>4</v>
      </c>
      <c r="BM45" s="219">
        <v>0</v>
      </c>
      <c r="BN45" s="219">
        <v>4</v>
      </c>
      <c r="BO45" s="219">
        <v>2</v>
      </c>
      <c r="BP45" s="219">
        <v>0</v>
      </c>
      <c r="BQ45" s="219">
        <v>4</v>
      </c>
      <c r="BR45" s="219">
        <v>4</v>
      </c>
      <c r="BS45" s="219">
        <v>0</v>
      </c>
      <c r="BT45" s="219">
        <v>8</v>
      </c>
      <c r="BU45" s="219">
        <v>3</v>
      </c>
      <c r="BV45" s="219">
        <v>0</v>
      </c>
      <c r="BW45" s="219">
        <v>8</v>
      </c>
      <c r="BX45" s="219">
        <v>4</v>
      </c>
      <c r="BY45" s="219">
        <v>0</v>
      </c>
      <c r="BZ45" s="219"/>
      <c r="CA45" s="219"/>
      <c r="CB45" s="219"/>
    </row>
    <row r="46" spans="1:80" x14ac:dyDescent="0.2">
      <c r="A46" s="119" t="s">
        <v>2314</v>
      </c>
      <c r="B46" s="120">
        <v>1</v>
      </c>
      <c r="C46" s="115" t="s">
        <v>1277</v>
      </c>
      <c r="D46" s="116" t="s">
        <v>1690</v>
      </c>
      <c r="E46" s="116" t="s">
        <v>1691</v>
      </c>
      <c r="F46" s="378">
        <v>41199</v>
      </c>
      <c r="G46" s="117">
        <v>38831</v>
      </c>
      <c r="H46" s="114" t="s">
        <v>5208</v>
      </c>
      <c r="I46" s="219">
        <v>2</v>
      </c>
      <c r="J46" s="219">
        <v>0</v>
      </c>
      <c r="K46" s="219">
        <v>0</v>
      </c>
      <c r="L46" s="219">
        <v>3</v>
      </c>
      <c r="M46" s="219">
        <v>5</v>
      </c>
      <c r="N46" s="219">
        <v>0</v>
      </c>
      <c r="O46" s="219">
        <v>3</v>
      </c>
      <c r="P46" s="219">
        <v>3</v>
      </c>
      <c r="Q46" s="219">
        <v>0</v>
      </c>
      <c r="R46" s="219">
        <v>4</v>
      </c>
      <c r="S46" s="219">
        <v>2</v>
      </c>
      <c r="T46" s="219">
        <v>0</v>
      </c>
      <c r="U46" s="219">
        <v>3</v>
      </c>
      <c r="V46" s="219">
        <v>2</v>
      </c>
      <c r="W46" s="219">
        <v>0</v>
      </c>
      <c r="X46" s="219">
        <v>1</v>
      </c>
      <c r="Y46" s="219">
        <v>0</v>
      </c>
      <c r="Z46" s="219">
        <v>0</v>
      </c>
      <c r="AA46" s="219">
        <v>2</v>
      </c>
      <c r="AB46" s="219">
        <v>1</v>
      </c>
      <c r="AC46" s="219">
        <v>0</v>
      </c>
      <c r="AD46" s="219">
        <v>2</v>
      </c>
      <c r="AE46" s="219">
        <v>5</v>
      </c>
      <c r="AF46" s="219">
        <v>0</v>
      </c>
      <c r="AG46" s="219">
        <v>0</v>
      </c>
      <c r="AH46" s="219">
        <v>2</v>
      </c>
      <c r="AI46" s="219">
        <v>0</v>
      </c>
      <c r="AJ46" s="297">
        <v>4</v>
      </c>
      <c r="AK46" s="297">
        <v>3</v>
      </c>
      <c r="AL46" s="297">
        <v>0</v>
      </c>
      <c r="AM46" s="311">
        <v>2</v>
      </c>
      <c r="AN46" s="311">
        <v>1</v>
      </c>
      <c r="AO46" s="311">
        <v>0</v>
      </c>
      <c r="AP46" s="382">
        <v>5</v>
      </c>
      <c r="AQ46" s="382">
        <v>2</v>
      </c>
      <c r="AR46" s="382">
        <v>0</v>
      </c>
      <c r="AS46" s="404">
        <v>1</v>
      </c>
      <c r="AT46" s="404">
        <v>1</v>
      </c>
      <c r="AU46" s="404">
        <v>0</v>
      </c>
      <c r="AV46" s="404">
        <v>1</v>
      </c>
      <c r="AW46" s="404">
        <v>1</v>
      </c>
      <c r="AX46" s="404">
        <v>0</v>
      </c>
      <c r="AY46" s="404">
        <v>0</v>
      </c>
      <c r="AZ46" s="404">
        <v>0</v>
      </c>
      <c r="BA46" s="404">
        <v>0</v>
      </c>
      <c r="BB46" s="219">
        <v>1</v>
      </c>
      <c r="BC46" s="219">
        <v>1</v>
      </c>
      <c r="BD46" s="219">
        <v>0</v>
      </c>
      <c r="BE46" s="219">
        <v>1</v>
      </c>
      <c r="BF46" s="219">
        <v>3</v>
      </c>
      <c r="BG46" s="219">
        <v>0</v>
      </c>
      <c r="BH46" s="219">
        <v>3</v>
      </c>
      <c r="BI46" s="219">
        <v>4</v>
      </c>
      <c r="BJ46" s="219">
        <v>0</v>
      </c>
      <c r="BK46" s="219">
        <v>2</v>
      </c>
      <c r="BL46" s="219">
        <v>0</v>
      </c>
      <c r="BM46" s="219">
        <v>0</v>
      </c>
      <c r="BN46" s="219">
        <v>2</v>
      </c>
      <c r="BO46" s="219">
        <v>3</v>
      </c>
      <c r="BP46" s="219">
        <v>0</v>
      </c>
      <c r="BQ46" s="219">
        <v>2</v>
      </c>
      <c r="BR46" s="219">
        <v>1</v>
      </c>
      <c r="BS46" s="219">
        <v>0</v>
      </c>
      <c r="BT46" s="219">
        <v>1</v>
      </c>
      <c r="BU46" s="219">
        <v>0</v>
      </c>
      <c r="BV46" s="219">
        <v>0</v>
      </c>
      <c r="BW46" s="219">
        <v>2</v>
      </c>
      <c r="BX46" s="219">
        <v>0</v>
      </c>
      <c r="BY46" s="219">
        <v>0</v>
      </c>
      <c r="BZ46" s="219"/>
      <c r="CA46" s="219"/>
      <c r="CB46" s="219"/>
    </row>
    <row r="47" spans="1:80" x14ac:dyDescent="0.2">
      <c r="A47" s="119" t="s">
        <v>2314</v>
      </c>
      <c r="B47" s="120">
        <v>1</v>
      </c>
      <c r="C47" s="115" t="s">
        <v>556</v>
      </c>
      <c r="D47" s="116" t="s">
        <v>1690</v>
      </c>
      <c r="E47" s="116" t="s">
        <v>2340</v>
      </c>
      <c r="F47" s="116"/>
      <c r="G47" s="117">
        <v>38831</v>
      </c>
      <c r="H47" s="114" t="s">
        <v>418</v>
      </c>
      <c r="I47" s="219">
        <v>2</v>
      </c>
      <c r="J47" s="219">
        <v>0</v>
      </c>
      <c r="K47" s="219">
        <v>0</v>
      </c>
      <c r="L47" s="219">
        <v>2</v>
      </c>
      <c r="M47" s="219">
        <v>2</v>
      </c>
      <c r="N47" s="219">
        <v>0</v>
      </c>
      <c r="O47" s="219">
        <v>2</v>
      </c>
      <c r="P47" s="219">
        <v>2</v>
      </c>
      <c r="Q47" s="219">
        <v>0</v>
      </c>
      <c r="R47" s="219">
        <v>5</v>
      </c>
      <c r="S47" s="219">
        <v>3</v>
      </c>
      <c r="T47" s="219">
        <v>0</v>
      </c>
      <c r="U47" s="219">
        <v>2</v>
      </c>
      <c r="V47" s="219">
        <v>2</v>
      </c>
      <c r="W47" s="219">
        <v>0</v>
      </c>
      <c r="X47" s="219">
        <v>2</v>
      </c>
      <c r="Y47" s="219">
        <v>1</v>
      </c>
      <c r="Z47" s="219">
        <v>0</v>
      </c>
      <c r="AA47" s="219">
        <v>5</v>
      </c>
      <c r="AB47" s="219">
        <v>9</v>
      </c>
      <c r="AC47" s="219">
        <v>0</v>
      </c>
      <c r="AD47" s="219">
        <v>4</v>
      </c>
      <c r="AE47" s="219">
        <v>2</v>
      </c>
      <c r="AF47" s="219">
        <v>0</v>
      </c>
      <c r="AG47" s="219">
        <v>0</v>
      </c>
      <c r="AH47" s="219">
        <v>0</v>
      </c>
      <c r="AI47" s="219">
        <v>0</v>
      </c>
      <c r="AJ47" s="297">
        <v>10</v>
      </c>
      <c r="AK47" s="297">
        <v>11</v>
      </c>
      <c r="AL47" s="297">
        <v>0</v>
      </c>
      <c r="AM47" s="311">
        <v>9</v>
      </c>
      <c r="AN47" s="311">
        <v>5</v>
      </c>
      <c r="AO47" s="311">
        <v>0</v>
      </c>
      <c r="AP47" s="382">
        <v>1</v>
      </c>
      <c r="AQ47" s="382">
        <v>2</v>
      </c>
      <c r="AR47" s="382">
        <v>0</v>
      </c>
      <c r="AS47" s="404">
        <v>2</v>
      </c>
      <c r="AT47" s="404">
        <v>4</v>
      </c>
      <c r="AU47" s="404">
        <v>0</v>
      </c>
      <c r="AV47" s="404">
        <v>2</v>
      </c>
      <c r="AW47" s="404">
        <v>0</v>
      </c>
      <c r="AX47" s="404">
        <v>0</v>
      </c>
      <c r="AY47" s="404">
        <v>0</v>
      </c>
      <c r="AZ47" s="404">
        <v>0</v>
      </c>
      <c r="BA47" s="404">
        <v>0</v>
      </c>
      <c r="BB47" s="219">
        <v>3</v>
      </c>
      <c r="BC47" s="219">
        <v>1</v>
      </c>
      <c r="BD47" s="219">
        <v>0</v>
      </c>
      <c r="BE47" s="219">
        <v>2</v>
      </c>
      <c r="BF47" s="219">
        <v>2</v>
      </c>
      <c r="BG47" s="219">
        <v>0</v>
      </c>
      <c r="BH47" s="219">
        <v>1</v>
      </c>
      <c r="BI47" s="219">
        <v>0</v>
      </c>
      <c r="BJ47" s="219">
        <v>0</v>
      </c>
      <c r="BK47" s="219">
        <v>5</v>
      </c>
      <c r="BL47" s="219">
        <v>5</v>
      </c>
      <c r="BM47" s="219">
        <v>0</v>
      </c>
      <c r="BN47" s="219">
        <v>3</v>
      </c>
      <c r="BO47" s="219">
        <v>4</v>
      </c>
      <c r="BP47" s="219">
        <v>0</v>
      </c>
      <c r="BQ47" s="219">
        <v>5</v>
      </c>
      <c r="BR47" s="219">
        <v>10</v>
      </c>
      <c r="BS47" s="219">
        <v>0</v>
      </c>
      <c r="BT47" s="219">
        <v>1</v>
      </c>
      <c r="BU47" s="219">
        <v>3</v>
      </c>
      <c r="BV47" s="219">
        <v>0</v>
      </c>
      <c r="BW47" s="219">
        <v>1</v>
      </c>
      <c r="BX47" s="219">
        <v>4</v>
      </c>
      <c r="BY47" s="219">
        <v>0</v>
      </c>
      <c r="BZ47" s="219"/>
      <c r="CA47" s="219"/>
      <c r="CB47" s="219"/>
    </row>
    <row r="48" spans="1:80" x14ac:dyDescent="0.2">
      <c r="A48" s="119" t="s">
        <v>2314</v>
      </c>
      <c r="B48" s="120">
        <v>1</v>
      </c>
      <c r="C48" s="115" t="s">
        <v>419</v>
      </c>
      <c r="D48" s="116" t="s">
        <v>1690</v>
      </c>
      <c r="E48" s="116" t="s">
        <v>2340</v>
      </c>
      <c r="F48" s="116"/>
      <c r="G48" s="117">
        <v>38831</v>
      </c>
      <c r="H48" s="114" t="s">
        <v>420</v>
      </c>
      <c r="I48" s="219">
        <v>0</v>
      </c>
      <c r="J48" s="219">
        <v>0</v>
      </c>
      <c r="K48" s="219">
        <v>0</v>
      </c>
      <c r="L48" s="219">
        <v>2</v>
      </c>
      <c r="M48" s="219">
        <v>0</v>
      </c>
      <c r="N48" s="219">
        <v>0</v>
      </c>
      <c r="O48" s="219">
        <v>0</v>
      </c>
      <c r="P48" s="219">
        <v>0</v>
      </c>
      <c r="Q48" s="219">
        <v>0</v>
      </c>
      <c r="R48" s="219">
        <v>0</v>
      </c>
      <c r="S48" s="219">
        <v>2</v>
      </c>
      <c r="T48" s="219">
        <v>0</v>
      </c>
      <c r="U48" s="219">
        <v>1</v>
      </c>
      <c r="V48" s="219">
        <v>2</v>
      </c>
      <c r="W48" s="219">
        <v>0</v>
      </c>
      <c r="X48" s="219">
        <v>0</v>
      </c>
      <c r="Y48" s="219">
        <v>0</v>
      </c>
      <c r="Z48" s="219">
        <v>0</v>
      </c>
      <c r="AA48" s="219">
        <v>0</v>
      </c>
      <c r="AB48" s="219">
        <v>0</v>
      </c>
      <c r="AC48" s="219">
        <v>0</v>
      </c>
      <c r="AD48" s="219">
        <v>1</v>
      </c>
      <c r="AE48" s="219">
        <v>0</v>
      </c>
      <c r="AF48" s="219">
        <v>0</v>
      </c>
      <c r="AG48" s="219">
        <v>0</v>
      </c>
      <c r="AH48" s="219">
        <v>1</v>
      </c>
      <c r="AI48" s="219">
        <v>0</v>
      </c>
      <c r="AJ48" s="297">
        <v>2</v>
      </c>
      <c r="AK48" s="297">
        <v>1</v>
      </c>
      <c r="AL48" s="297">
        <v>0</v>
      </c>
      <c r="AM48" s="311">
        <v>0</v>
      </c>
      <c r="AN48" s="311">
        <v>1</v>
      </c>
      <c r="AO48" s="311">
        <v>0</v>
      </c>
      <c r="AP48" s="382">
        <v>0</v>
      </c>
      <c r="AQ48" s="382">
        <v>0</v>
      </c>
      <c r="AR48" s="382">
        <v>0</v>
      </c>
      <c r="AS48" s="404">
        <v>1</v>
      </c>
      <c r="AT48" s="404">
        <v>0</v>
      </c>
      <c r="AU48" s="404">
        <v>0</v>
      </c>
      <c r="AV48" s="404">
        <v>0</v>
      </c>
      <c r="AW48" s="404">
        <v>0</v>
      </c>
      <c r="AX48" s="404">
        <v>0</v>
      </c>
      <c r="AY48" s="404">
        <v>0</v>
      </c>
      <c r="AZ48" s="404">
        <v>0</v>
      </c>
      <c r="BA48" s="404">
        <v>0</v>
      </c>
      <c r="BB48" s="219">
        <v>2</v>
      </c>
      <c r="BC48" s="219">
        <v>2</v>
      </c>
      <c r="BD48" s="219">
        <v>0</v>
      </c>
      <c r="BE48" s="219">
        <v>0</v>
      </c>
      <c r="BF48" s="219">
        <v>0</v>
      </c>
      <c r="BG48" s="219">
        <v>0</v>
      </c>
      <c r="BH48" s="219">
        <v>0</v>
      </c>
      <c r="BI48" s="219">
        <v>0</v>
      </c>
      <c r="BJ48" s="219">
        <v>0</v>
      </c>
      <c r="BK48" s="219">
        <v>0</v>
      </c>
      <c r="BL48" s="219">
        <v>0</v>
      </c>
      <c r="BM48" s="219">
        <v>0</v>
      </c>
      <c r="BN48" s="219">
        <v>0</v>
      </c>
      <c r="BO48" s="219">
        <v>0</v>
      </c>
      <c r="BP48" s="219">
        <v>0</v>
      </c>
      <c r="BQ48" s="219">
        <v>1</v>
      </c>
      <c r="BR48" s="219">
        <v>0</v>
      </c>
      <c r="BS48" s="219">
        <v>0</v>
      </c>
      <c r="BT48" s="219">
        <v>2</v>
      </c>
      <c r="BU48" s="219">
        <v>0</v>
      </c>
      <c r="BV48" s="219">
        <v>0</v>
      </c>
      <c r="BW48" s="219">
        <v>0</v>
      </c>
      <c r="BX48" s="219">
        <v>3</v>
      </c>
      <c r="BY48" s="219">
        <v>0</v>
      </c>
      <c r="BZ48" s="219"/>
      <c r="CA48" s="219"/>
      <c r="CB48" s="219"/>
    </row>
    <row r="49" spans="1:81" x14ac:dyDescent="0.2">
      <c r="A49" s="119" t="s">
        <v>2314</v>
      </c>
      <c r="B49" s="120">
        <v>1</v>
      </c>
      <c r="C49" s="115" t="s">
        <v>421</v>
      </c>
      <c r="D49" s="116" t="s">
        <v>1690</v>
      </c>
      <c r="E49" s="116" t="s">
        <v>2340</v>
      </c>
      <c r="F49" s="116"/>
      <c r="G49" s="117">
        <v>38831</v>
      </c>
      <c r="H49" s="114" t="s">
        <v>1980</v>
      </c>
      <c r="I49" s="219">
        <v>1</v>
      </c>
      <c r="J49" s="219">
        <v>3</v>
      </c>
      <c r="K49" s="219">
        <v>0</v>
      </c>
      <c r="L49" s="219">
        <v>0</v>
      </c>
      <c r="M49" s="219">
        <v>0</v>
      </c>
      <c r="N49" s="219">
        <v>0</v>
      </c>
      <c r="O49" s="219">
        <v>0</v>
      </c>
      <c r="P49" s="219">
        <v>0</v>
      </c>
      <c r="Q49" s="219">
        <v>0</v>
      </c>
      <c r="R49" s="219">
        <v>0</v>
      </c>
      <c r="S49" s="219">
        <v>0</v>
      </c>
      <c r="T49" s="219">
        <v>0</v>
      </c>
      <c r="U49" s="219">
        <v>1</v>
      </c>
      <c r="V49" s="219">
        <v>2</v>
      </c>
      <c r="W49" s="219">
        <v>0</v>
      </c>
      <c r="X49" s="219">
        <v>0</v>
      </c>
      <c r="Y49" s="219">
        <v>1</v>
      </c>
      <c r="Z49" s="219">
        <v>0</v>
      </c>
      <c r="AA49" s="219">
        <v>3</v>
      </c>
      <c r="AB49" s="219">
        <v>0</v>
      </c>
      <c r="AC49" s="219">
        <v>0</v>
      </c>
      <c r="AD49" s="219">
        <v>0</v>
      </c>
      <c r="AE49" s="219">
        <v>0</v>
      </c>
      <c r="AF49" s="219">
        <v>0</v>
      </c>
      <c r="AG49" s="219">
        <v>0</v>
      </c>
      <c r="AH49" s="219">
        <v>1</v>
      </c>
      <c r="AI49" s="219">
        <v>0</v>
      </c>
      <c r="AJ49" s="297">
        <v>1</v>
      </c>
      <c r="AK49" s="297">
        <v>0</v>
      </c>
      <c r="AL49" s="297">
        <v>0</v>
      </c>
      <c r="AM49" s="311">
        <v>0</v>
      </c>
      <c r="AN49" s="311">
        <v>0</v>
      </c>
      <c r="AO49" s="311">
        <v>0</v>
      </c>
      <c r="AP49" s="382">
        <v>0</v>
      </c>
      <c r="AQ49" s="382">
        <v>0</v>
      </c>
      <c r="AR49" s="382">
        <v>0</v>
      </c>
      <c r="AS49" s="404">
        <v>1</v>
      </c>
      <c r="AT49" s="404">
        <v>0</v>
      </c>
      <c r="AU49" s="404">
        <v>0</v>
      </c>
      <c r="AV49" s="404">
        <v>0</v>
      </c>
      <c r="AW49" s="404">
        <v>1</v>
      </c>
      <c r="AX49" s="404">
        <v>0</v>
      </c>
      <c r="AY49" s="404">
        <v>1</v>
      </c>
      <c r="AZ49" s="404">
        <v>5</v>
      </c>
      <c r="BA49" s="404">
        <v>0</v>
      </c>
      <c r="BB49" s="219">
        <v>0</v>
      </c>
      <c r="BC49" s="219">
        <v>1</v>
      </c>
      <c r="BD49" s="219">
        <v>0</v>
      </c>
      <c r="BE49" s="219">
        <v>0</v>
      </c>
      <c r="BF49" s="219">
        <v>0</v>
      </c>
      <c r="BG49" s="219">
        <v>0</v>
      </c>
      <c r="BH49" s="219">
        <v>2</v>
      </c>
      <c r="BI49" s="219">
        <v>0</v>
      </c>
      <c r="BJ49" s="219">
        <v>0</v>
      </c>
      <c r="BK49" s="219">
        <v>0</v>
      </c>
      <c r="BL49" s="219">
        <v>0</v>
      </c>
      <c r="BM49" s="219">
        <v>0</v>
      </c>
      <c r="BN49" s="219">
        <v>0</v>
      </c>
      <c r="BO49" s="219">
        <v>0</v>
      </c>
      <c r="BP49" s="219">
        <v>0</v>
      </c>
      <c r="BQ49" s="219">
        <v>1</v>
      </c>
      <c r="BR49" s="219">
        <v>2</v>
      </c>
      <c r="BS49" s="219">
        <v>0</v>
      </c>
      <c r="BT49" s="219">
        <v>0</v>
      </c>
      <c r="BU49" s="219">
        <v>0</v>
      </c>
      <c r="BV49" s="219">
        <v>0</v>
      </c>
      <c r="BW49" s="219">
        <v>1</v>
      </c>
      <c r="BX49" s="219">
        <v>0</v>
      </c>
      <c r="BY49" s="219">
        <v>0</v>
      </c>
      <c r="BZ49" s="219"/>
      <c r="CA49" s="219"/>
      <c r="CB49" s="219"/>
    </row>
    <row r="50" spans="1:81" x14ac:dyDescent="0.2">
      <c r="A50" s="119" t="s">
        <v>2314</v>
      </c>
      <c r="B50" s="120">
        <v>1</v>
      </c>
      <c r="C50" s="115" t="s">
        <v>1981</v>
      </c>
      <c r="D50" s="116" t="s">
        <v>1690</v>
      </c>
      <c r="E50" s="116" t="s">
        <v>2340</v>
      </c>
      <c r="F50" s="116"/>
      <c r="G50" s="117">
        <v>38831</v>
      </c>
      <c r="H50" s="114" t="s">
        <v>1982</v>
      </c>
      <c r="I50" s="219">
        <v>0</v>
      </c>
      <c r="J50" s="219">
        <v>0</v>
      </c>
      <c r="K50" s="219">
        <v>0</v>
      </c>
      <c r="L50" s="219">
        <v>0</v>
      </c>
      <c r="M50" s="219">
        <v>0</v>
      </c>
      <c r="N50" s="219">
        <v>0</v>
      </c>
      <c r="O50" s="219">
        <v>1</v>
      </c>
      <c r="P50" s="219">
        <v>1</v>
      </c>
      <c r="Q50" s="219">
        <v>0</v>
      </c>
      <c r="R50" s="219">
        <v>1</v>
      </c>
      <c r="S50" s="219">
        <v>0</v>
      </c>
      <c r="T50" s="219">
        <v>0</v>
      </c>
      <c r="U50" s="219">
        <v>0</v>
      </c>
      <c r="V50" s="219">
        <v>1</v>
      </c>
      <c r="W50" s="219">
        <v>0</v>
      </c>
      <c r="X50" s="219">
        <v>0</v>
      </c>
      <c r="Y50" s="219">
        <v>0</v>
      </c>
      <c r="Z50" s="219">
        <v>0</v>
      </c>
      <c r="AA50" s="219">
        <v>2</v>
      </c>
      <c r="AB50" s="219">
        <v>2</v>
      </c>
      <c r="AC50" s="219">
        <v>0</v>
      </c>
      <c r="AD50" s="219">
        <v>0</v>
      </c>
      <c r="AE50" s="219">
        <v>0</v>
      </c>
      <c r="AF50" s="219">
        <v>0</v>
      </c>
      <c r="AG50" s="219">
        <v>1</v>
      </c>
      <c r="AH50" s="219">
        <v>0</v>
      </c>
      <c r="AI50" s="219">
        <v>0</v>
      </c>
      <c r="AJ50" s="297">
        <v>0</v>
      </c>
      <c r="AK50" s="297">
        <v>1</v>
      </c>
      <c r="AL50" s="297">
        <v>0</v>
      </c>
      <c r="AM50" s="311">
        <v>3</v>
      </c>
      <c r="AN50" s="311">
        <v>1</v>
      </c>
      <c r="AO50" s="311">
        <v>0</v>
      </c>
      <c r="AP50" s="382">
        <v>0</v>
      </c>
      <c r="AQ50" s="382">
        <v>0</v>
      </c>
      <c r="AR50" s="382">
        <v>0</v>
      </c>
      <c r="AS50" s="404">
        <v>0</v>
      </c>
      <c r="AT50" s="404">
        <v>2</v>
      </c>
      <c r="AU50" s="404">
        <v>0</v>
      </c>
      <c r="AV50" s="404">
        <v>0</v>
      </c>
      <c r="AW50" s="404">
        <v>0</v>
      </c>
      <c r="AX50" s="404">
        <v>0</v>
      </c>
      <c r="AY50" s="404">
        <v>0</v>
      </c>
      <c r="AZ50" s="404">
        <v>0</v>
      </c>
      <c r="BA50" s="404">
        <v>0</v>
      </c>
      <c r="BB50" s="219">
        <v>0</v>
      </c>
      <c r="BC50" s="219">
        <v>0</v>
      </c>
      <c r="BD50" s="219">
        <v>0</v>
      </c>
      <c r="BE50" s="219">
        <v>1</v>
      </c>
      <c r="BF50" s="219">
        <v>0</v>
      </c>
      <c r="BG50" s="219">
        <v>0</v>
      </c>
      <c r="BH50" s="219">
        <v>0</v>
      </c>
      <c r="BI50" s="219">
        <v>0</v>
      </c>
      <c r="BJ50" s="219">
        <v>0</v>
      </c>
      <c r="BK50" s="219">
        <v>0</v>
      </c>
      <c r="BL50" s="219">
        <v>0</v>
      </c>
      <c r="BM50" s="219">
        <v>0</v>
      </c>
      <c r="BN50" s="219">
        <v>0</v>
      </c>
      <c r="BO50" s="219">
        <v>1</v>
      </c>
      <c r="BP50" s="219">
        <v>0</v>
      </c>
      <c r="BQ50" s="219">
        <v>3</v>
      </c>
      <c r="BR50" s="219">
        <v>0</v>
      </c>
      <c r="BS50" s="219">
        <v>0</v>
      </c>
      <c r="BT50" s="219">
        <v>1</v>
      </c>
      <c r="BU50" s="219">
        <v>0</v>
      </c>
      <c r="BV50" s="219">
        <v>0</v>
      </c>
      <c r="BW50" s="219">
        <v>0</v>
      </c>
      <c r="BX50" s="219">
        <v>1</v>
      </c>
      <c r="BY50" s="219">
        <v>0</v>
      </c>
      <c r="BZ50" s="219"/>
      <c r="CA50" s="219"/>
      <c r="CB50" s="219"/>
    </row>
    <row r="51" spans="1:81" x14ac:dyDescent="0.2">
      <c r="A51" s="121" t="s">
        <v>2314</v>
      </c>
      <c r="B51" s="120">
        <v>1</v>
      </c>
      <c r="C51" s="115" t="s">
        <v>1983</v>
      </c>
      <c r="D51" s="116" t="s">
        <v>1690</v>
      </c>
      <c r="E51" s="116" t="s">
        <v>1691</v>
      </c>
      <c r="F51" s="117">
        <v>40115</v>
      </c>
      <c r="G51" s="117">
        <v>38831</v>
      </c>
      <c r="H51" s="116" t="s">
        <v>490</v>
      </c>
      <c r="I51" s="219">
        <v>0</v>
      </c>
      <c r="J51" s="219">
        <v>0</v>
      </c>
      <c r="K51" s="219">
        <v>0</v>
      </c>
      <c r="L51" s="219">
        <v>0</v>
      </c>
      <c r="M51" s="219">
        <v>0</v>
      </c>
      <c r="N51" s="219">
        <v>0</v>
      </c>
      <c r="O51" s="219">
        <v>0</v>
      </c>
      <c r="P51" s="219">
        <v>0</v>
      </c>
      <c r="Q51" s="219">
        <v>0</v>
      </c>
      <c r="R51" s="219">
        <v>0</v>
      </c>
      <c r="S51" s="219">
        <v>0</v>
      </c>
      <c r="T51" s="219">
        <v>0</v>
      </c>
      <c r="U51" s="219">
        <v>0</v>
      </c>
      <c r="V51" s="219">
        <v>0</v>
      </c>
      <c r="W51" s="219">
        <v>0</v>
      </c>
      <c r="X51" s="219">
        <v>2</v>
      </c>
      <c r="Y51" s="219">
        <v>0</v>
      </c>
      <c r="Z51" s="219">
        <v>0</v>
      </c>
      <c r="AA51" s="219">
        <v>0</v>
      </c>
      <c r="AB51" s="219">
        <v>1</v>
      </c>
      <c r="AC51" s="219">
        <v>0</v>
      </c>
      <c r="AD51" s="219">
        <v>0</v>
      </c>
      <c r="AE51" s="219">
        <v>0</v>
      </c>
      <c r="AF51" s="219">
        <v>0</v>
      </c>
      <c r="AG51" s="219">
        <v>0</v>
      </c>
      <c r="AH51" s="219">
        <v>0</v>
      </c>
      <c r="AI51" s="219">
        <v>0</v>
      </c>
      <c r="AJ51" s="297">
        <v>0</v>
      </c>
      <c r="AK51" s="297">
        <v>0</v>
      </c>
      <c r="AL51" s="297">
        <v>0</v>
      </c>
      <c r="AM51" s="311">
        <v>0</v>
      </c>
      <c r="AN51" s="311">
        <v>0</v>
      </c>
      <c r="AO51" s="311">
        <v>0</v>
      </c>
      <c r="AP51" s="382">
        <v>0</v>
      </c>
      <c r="AQ51" s="382">
        <v>0</v>
      </c>
      <c r="AR51" s="382">
        <v>0</v>
      </c>
      <c r="AS51" s="404">
        <v>0</v>
      </c>
      <c r="AT51" s="404">
        <v>0</v>
      </c>
      <c r="AU51" s="404">
        <v>0</v>
      </c>
      <c r="AV51" s="404">
        <v>0</v>
      </c>
      <c r="AW51" s="404">
        <v>0</v>
      </c>
      <c r="AX51" s="404">
        <v>0</v>
      </c>
      <c r="AY51" s="404">
        <v>0</v>
      </c>
      <c r="AZ51" s="404">
        <v>0</v>
      </c>
      <c r="BA51" s="404">
        <v>0</v>
      </c>
      <c r="BB51" s="219">
        <v>0</v>
      </c>
      <c r="BC51" s="219">
        <v>0</v>
      </c>
      <c r="BD51" s="219">
        <v>0</v>
      </c>
      <c r="BE51" s="219">
        <v>0</v>
      </c>
      <c r="BF51" s="219">
        <v>0</v>
      </c>
      <c r="BG51" s="219">
        <v>0</v>
      </c>
      <c r="BH51" s="219">
        <v>0</v>
      </c>
      <c r="BI51" s="219">
        <v>0</v>
      </c>
      <c r="BJ51" s="219">
        <v>0</v>
      </c>
      <c r="BK51" s="219">
        <v>0</v>
      </c>
      <c r="BL51" s="219">
        <v>0</v>
      </c>
      <c r="BM51" s="219">
        <v>0</v>
      </c>
      <c r="BN51" s="219">
        <v>0</v>
      </c>
      <c r="BO51" s="219">
        <v>0</v>
      </c>
      <c r="BP51" s="219">
        <v>0</v>
      </c>
      <c r="BQ51" s="219">
        <v>0</v>
      </c>
      <c r="BR51" s="219">
        <v>0</v>
      </c>
      <c r="BS51" s="219">
        <v>0</v>
      </c>
      <c r="BT51" s="219">
        <v>0</v>
      </c>
      <c r="BU51" s="219">
        <v>0</v>
      </c>
      <c r="BV51" s="219">
        <v>0</v>
      </c>
      <c r="BW51" s="219">
        <v>0</v>
      </c>
      <c r="BX51" s="219">
        <v>0</v>
      </c>
      <c r="BY51" s="219">
        <v>0</v>
      </c>
      <c r="BZ51" s="219"/>
      <c r="CA51" s="219"/>
      <c r="CB51" s="219"/>
    </row>
    <row r="52" spans="1:81" x14ac:dyDescent="0.2">
      <c r="A52" s="121" t="s">
        <v>2314</v>
      </c>
      <c r="B52" s="120">
        <v>1</v>
      </c>
      <c r="C52" s="115" t="s">
        <v>491</v>
      </c>
      <c r="D52" s="116" t="s">
        <v>1690</v>
      </c>
      <c r="E52" s="116" t="s">
        <v>1691</v>
      </c>
      <c r="F52" s="117">
        <v>41199</v>
      </c>
      <c r="G52" s="117">
        <v>38831</v>
      </c>
      <c r="H52" s="122" t="s">
        <v>492</v>
      </c>
      <c r="I52" s="219">
        <v>7</v>
      </c>
      <c r="J52" s="219">
        <v>2</v>
      </c>
      <c r="K52" s="219">
        <v>0</v>
      </c>
      <c r="L52" s="219">
        <v>2</v>
      </c>
      <c r="M52" s="219">
        <v>0</v>
      </c>
      <c r="N52" s="219">
        <v>0</v>
      </c>
      <c r="O52" s="219">
        <v>4</v>
      </c>
      <c r="P52" s="219">
        <v>3</v>
      </c>
      <c r="Q52" s="219">
        <v>0</v>
      </c>
      <c r="R52" s="219">
        <v>6</v>
      </c>
      <c r="S52" s="219">
        <v>7</v>
      </c>
      <c r="T52" s="219">
        <v>0</v>
      </c>
      <c r="U52" s="219">
        <v>4</v>
      </c>
      <c r="V52" s="219">
        <v>4</v>
      </c>
      <c r="W52" s="219">
        <v>0</v>
      </c>
      <c r="X52" s="219">
        <v>1</v>
      </c>
      <c r="Y52" s="219">
        <v>2</v>
      </c>
      <c r="Z52" s="219">
        <v>0</v>
      </c>
      <c r="AA52" s="219">
        <v>4</v>
      </c>
      <c r="AB52" s="219">
        <v>2</v>
      </c>
      <c r="AC52" s="219">
        <v>0</v>
      </c>
      <c r="AD52" s="219">
        <v>1</v>
      </c>
      <c r="AE52" s="219">
        <v>3</v>
      </c>
      <c r="AF52" s="219">
        <v>0</v>
      </c>
      <c r="AG52" s="219">
        <v>0</v>
      </c>
      <c r="AH52" s="219">
        <v>1</v>
      </c>
      <c r="AI52" s="219">
        <v>0</v>
      </c>
      <c r="AJ52" s="297">
        <v>10</v>
      </c>
      <c r="AK52" s="297">
        <v>11</v>
      </c>
      <c r="AL52" s="297">
        <v>0</v>
      </c>
      <c r="AM52" s="311">
        <v>3</v>
      </c>
      <c r="AN52" s="311">
        <v>3</v>
      </c>
      <c r="AO52" s="311">
        <v>0</v>
      </c>
      <c r="AP52" s="382">
        <v>3</v>
      </c>
      <c r="AQ52" s="382">
        <v>2</v>
      </c>
      <c r="AR52" s="382">
        <v>0</v>
      </c>
      <c r="AS52" s="404">
        <v>1</v>
      </c>
      <c r="AT52" s="404">
        <v>4</v>
      </c>
      <c r="AU52" s="404">
        <v>0</v>
      </c>
      <c r="AV52" s="404">
        <v>3</v>
      </c>
      <c r="AW52" s="404">
        <v>0</v>
      </c>
      <c r="AX52" s="404">
        <v>0</v>
      </c>
      <c r="AY52" s="404">
        <v>2</v>
      </c>
      <c r="AZ52" s="404">
        <v>3</v>
      </c>
      <c r="BA52" s="404">
        <v>0</v>
      </c>
      <c r="BB52" s="219">
        <v>4</v>
      </c>
      <c r="BC52" s="219">
        <v>1</v>
      </c>
      <c r="BD52" s="219">
        <v>0</v>
      </c>
      <c r="BE52" s="219">
        <v>5</v>
      </c>
      <c r="BF52" s="219">
        <v>4</v>
      </c>
      <c r="BG52" s="219">
        <v>0</v>
      </c>
      <c r="BH52" s="219">
        <v>1</v>
      </c>
      <c r="BI52" s="219">
        <v>1</v>
      </c>
      <c r="BJ52" s="219">
        <v>0</v>
      </c>
      <c r="BK52" s="219">
        <v>2</v>
      </c>
      <c r="BL52" s="219">
        <v>2</v>
      </c>
      <c r="BM52" s="219">
        <v>0</v>
      </c>
      <c r="BN52" s="219">
        <v>2</v>
      </c>
      <c r="BO52" s="219">
        <v>2</v>
      </c>
      <c r="BP52" s="219">
        <v>0</v>
      </c>
      <c r="BQ52" s="219">
        <v>1</v>
      </c>
      <c r="BR52" s="219">
        <v>1</v>
      </c>
      <c r="BS52" s="219">
        <v>0</v>
      </c>
      <c r="BT52" s="219">
        <v>1</v>
      </c>
      <c r="BU52" s="219">
        <v>0</v>
      </c>
      <c r="BV52" s="219">
        <v>0</v>
      </c>
      <c r="BW52" s="219">
        <v>0</v>
      </c>
      <c r="BX52" s="219">
        <v>6</v>
      </c>
      <c r="BY52" s="219">
        <v>0</v>
      </c>
      <c r="BZ52" s="219"/>
      <c r="CA52" s="219"/>
      <c r="CB52" s="219"/>
    </row>
    <row r="53" spans="1:81" x14ac:dyDescent="0.2">
      <c r="A53" s="121" t="s">
        <v>2314</v>
      </c>
      <c r="B53" s="120">
        <v>1</v>
      </c>
      <c r="C53" s="115" t="s">
        <v>1832</v>
      </c>
      <c r="D53" s="116" t="s">
        <v>1690</v>
      </c>
      <c r="E53" s="116" t="s">
        <v>1691</v>
      </c>
      <c r="F53" s="117">
        <v>40115</v>
      </c>
      <c r="G53" s="117">
        <v>38831</v>
      </c>
      <c r="H53" s="122" t="s">
        <v>1833</v>
      </c>
      <c r="I53" s="219">
        <v>5</v>
      </c>
      <c r="J53" s="219">
        <v>3</v>
      </c>
      <c r="K53" s="219">
        <v>0</v>
      </c>
      <c r="L53" s="219">
        <v>3</v>
      </c>
      <c r="M53" s="219">
        <v>3</v>
      </c>
      <c r="N53" s="219">
        <v>0</v>
      </c>
      <c r="O53" s="219">
        <v>5</v>
      </c>
      <c r="P53" s="219">
        <v>2</v>
      </c>
      <c r="Q53" s="219">
        <v>0</v>
      </c>
      <c r="R53" s="219">
        <v>2</v>
      </c>
      <c r="S53" s="219">
        <v>3</v>
      </c>
      <c r="T53" s="219">
        <v>0</v>
      </c>
      <c r="U53" s="219">
        <v>5</v>
      </c>
      <c r="V53" s="219">
        <v>4</v>
      </c>
      <c r="W53" s="219">
        <v>0</v>
      </c>
      <c r="X53" s="219">
        <v>2</v>
      </c>
      <c r="Y53" s="219">
        <v>4</v>
      </c>
      <c r="Z53" s="219">
        <v>1</v>
      </c>
      <c r="AA53" s="219">
        <v>3</v>
      </c>
      <c r="AB53" s="219">
        <v>2</v>
      </c>
      <c r="AC53" s="219">
        <v>3</v>
      </c>
      <c r="AD53" s="219">
        <v>3</v>
      </c>
      <c r="AE53" s="219">
        <v>5</v>
      </c>
      <c r="AF53" s="219">
        <v>2</v>
      </c>
      <c r="AG53" s="219">
        <v>0</v>
      </c>
      <c r="AH53" s="219">
        <v>4</v>
      </c>
      <c r="AI53" s="219">
        <v>0</v>
      </c>
      <c r="AJ53" s="297">
        <v>2</v>
      </c>
      <c r="AK53" s="297">
        <v>1</v>
      </c>
      <c r="AL53" s="297">
        <v>0</v>
      </c>
      <c r="AM53" s="311">
        <v>6</v>
      </c>
      <c r="AN53" s="311">
        <v>2</v>
      </c>
      <c r="AO53" s="311">
        <v>0</v>
      </c>
      <c r="AP53" s="382">
        <v>3</v>
      </c>
      <c r="AQ53" s="382">
        <v>2</v>
      </c>
      <c r="AR53" s="382">
        <v>0</v>
      </c>
      <c r="AS53" s="404">
        <v>2</v>
      </c>
      <c r="AT53" s="404">
        <v>1</v>
      </c>
      <c r="AU53" s="404">
        <v>0</v>
      </c>
      <c r="AV53" s="404">
        <v>3</v>
      </c>
      <c r="AW53" s="404">
        <v>8</v>
      </c>
      <c r="AX53" s="404">
        <v>0</v>
      </c>
      <c r="AY53" s="404">
        <v>2</v>
      </c>
      <c r="AZ53" s="404">
        <v>2</v>
      </c>
      <c r="BA53" s="404">
        <v>0</v>
      </c>
      <c r="BB53" s="219">
        <v>2</v>
      </c>
      <c r="BC53" s="219">
        <v>5</v>
      </c>
      <c r="BD53" s="219">
        <v>0</v>
      </c>
      <c r="BE53" s="219">
        <v>1</v>
      </c>
      <c r="BF53" s="219">
        <v>5</v>
      </c>
      <c r="BG53" s="219">
        <v>0</v>
      </c>
      <c r="BH53" s="219">
        <v>3</v>
      </c>
      <c r="BI53" s="219">
        <v>2</v>
      </c>
      <c r="BJ53" s="219">
        <v>0</v>
      </c>
      <c r="BK53" s="219">
        <v>1</v>
      </c>
      <c r="BL53" s="219">
        <v>2</v>
      </c>
      <c r="BM53" s="219">
        <v>0</v>
      </c>
      <c r="BN53" s="219">
        <v>2</v>
      </c>
      <c r="BO53" s="219">
        <v>2</v>
      </c>
      <c r="BP53" s="219">
        <v>0</v>
      </c>
      <c r="BQ53" s="219">
        <v>4</v>
      </c>
      <c r="BR53" s="219">
        <v>2</v>
      </c>
      <c r="BS53" s="219">
        <v>0</v>
      </c>
      <c r="BT53" s="219">
        <v>4</v>
      </c>
      <c r="BU53" s="219">
        <v>2</v>
      </c>
      <c r="BV53" s="219">
        <v>0</v>
      </c>
      <c r="BW53" s="219">
        <v>1</v>
      </c>
      <c r="BX53" s="219">
        <v>2</v>
      </c>
      <c r="BY53" s="219">
        <v>0</v>
      </c>
      <c r="BZ53" s="219"/>
      <c r="CA53" s="219"/>
      <c r="CB53" s="219"/>
    </row>
    <row r="54" spans="1:81" x14ac:dyDescent="0.2">
      <c r="A54" s="121" t="s">
        <v>2314</v>
      </c>
      <c r="B54" s="120">
        <v>1</v>
      </c>
      <c r="C54" s="115" t="s">
        <v>1834</v>
      </c>
      <c r="D54" s="116" t="s">
        <v>1690</v>
      </c>
      <c r="E54" s="116" t="s">
        <v>2340</v>
      </c>
      <c r="F54" s="116"/>
      <c r="G54" s="117">
        <v>38831</v>
      </c>
      <c r="H54" s="122" t="s">
        <v>1100</v>
      </c>
      <c r="I54" s="219">
        <v>4</v>
      </c>
      <c r="J54" s="219">
        <v>2</v>
      </c>
      <c r="K54" s="219">
        <v>0</v>
      </c>
      <c r="L54" s="219">
        <v>1</v>
      </c>
      <c r="M54" s="219">
        <v>4</v>
      </c>
      <c r="N54" s="219">
        <v>0</v>
      </c>
      <c r="O54" s="219">
        <v>1</v>
      </c>
      <c r="P54" s="219">
        <v>1</v>
      </c>
      <c r="Q54" s="219">
        <v>0</v>
      </c>
      <c r="R54" s="219">
        <v>0</v>
      </c>
      <c r="S54" s="219">
        <v>0</v>
      </c>
      <c r="T54" s="219">
        <v>0</v>
      </c>
      <c r="U54" s="219">
        <v>2</v>
      </c>
      <c r="V54" s="219">
        <v>1</v>
      </c>
      <c r="W54" s="219">
        <v>0</v>
      </c>
      <c r="X54" s="219">
        <v>2</v>
      </c>
      <c r="Y54" s="219">
        <v>0</v>
      </c>
      <c r="Z54" s="219">
        <v>0</v>
      </c>
      <c r="AA54" s="219">
        <v>2</v>
      </c>
      <c r="AB54" s="219">
        <v>4</v>
      </c>
      <c r="AC54" s="219">
        <v>0</v>
      </c>
      <c r="AD54" s="219">
        <v>3</v>
      </c>
      <c r="AE54" s="219">
        <v>1</v>
      </c>
      <c r="AF54" s="219">
        <v>0</v>
      </c>
      <c r="AG54" s="219">
        <v>2</v>
      </c>
      <c r="AH54" s="219">
        <v>4</v>
      </c>
      <c r="AI54" s="219">
        <v>0</v>
      </c>
      <c r="AJ54" s="297">
        <v>4</v>
      </c>
      <c r="AK54" s="297">
        <v>2</v>
      </c>
      <c r="AL54" s="297">
        <v>0</v>
      </c>
      <c r="AM54" s="311">
        <v>2</v>
      </c>
      <c r="AN54" s="311">
        <v>3</v>
      </c>
      <c r="AO54" s="311">
        <v>0</v>
      </c>
      <c r="AP54" s="382">
        <v>3</v>
      </c>
      <c r="AQ54" s="382">
        <v>1</v>
      </c>
      <c r="AR54" s="382">
        <v>0</v>
      </c>
      <c r="AS54" s="404">
        <v>1</v>
      </c>
      <c r="AT54" s="404">
        <v>2</v>
      </c>
      <c r="AU54" s="404">
        <v>0</v>
      </c>
      <c r="AV54" s="404">
        <v>2</v>
      </c>
      <c r="AW54" s="404">
        <v>1</v>
      </c>
      <c r="AX54" s="404">
        <v>0</v>
      </c>
      <c r="AY54" s="404">
        <v>1</v>
      </c>
      <c r="AZ54" s="404">
        <v>0</v>
      </c>
      <c r="BA54" s="404">
        <v>0</v>
      </c>
      <c r="BB54" s="219">
        <v>2</v>
      </c>
      <c r="BC54" s="219">
        <v>1</v>
      </c>
      <c r="BD54" s="219">
        <v>0</v>
      </c>
      <c r="BE54" s="219">
        <v>2</v>
      </c>
      <c r="BF54" s="219">
        <v>3</v>
      </c>
      <c r="BG54" s="219">
        <v>0</v>
      </c>
      <c r="BH54" s="219">
        <v>1</v>
      </c>
      <c r="BI54" s="219">
        <v>1</v>
      </c>
      <c r="BJ54" s="219">
        <v>0</v>
      </c>
      <c r="BK54" s="219">
        <v>1</v>
      </c>
      <c r="BL54" s="219">
        <v>0</v>
      </c>
      <c r="BM54" s="219">
        <v>0</v>
      </c>
      <c r="BN54" s="219">
        <v>3</v>
      </c>
      <c r="BO54" s="219">
        <v>1</v>
      </c>
      <c r="BP54" s="219">
        <v>0</v>
      </c>
      <c r="BQ54" s="219">
        <v>1</v>
      </c>
      <c r="BR54" s="219">
        <v>2</v>
      </c>
      <c r="BS54" s="219">
        <v>0</v>
      </c>
      <c r="BT54" s="219">
        <v>2</v>
      </c>
      <c r="BU54" s="219">
        <v>1</v>
      </c>
      <c r="BV54" s="219">
        <v>0</v>
      </c>
      <c r="BW54" s="219">
        <v>0</v>
      </c>
      <c r="BX54" s="219">
        <v>4</v>
      </c>
      <c r="BY54" s="219">
        <v>0</v>
      </c>
      <c r="BZ54" s="219"/>
      <c r="CA54" s="219"/>
      <c r="CB54" s="219"/>
    </row>
    <row r="55" spans="1:81" x14ac:dyDescent="0.2">
      <c r="A55" s="121" t="s">
        <v>2314</v>
      </c>
      <c r="B55" s="120">
        <v>1</v>
      </c>
      <c r="C55" s="115" t="s">
        <v>3123</v>
      </c>
      <c r="D55" s="116" t="s">
        <v>1690</v>
      </c>
      <c r="E55" s="116" t="s">
        <v>2340</v>
      </c>
      <c r="F55" s="116"/>
      <c r="G55" s="117">
        <v>38888</v>
      </c>
      <c r="H55" s="122" t="s">
        <v>3124</v>
      </c>
      <c r="I55" s="219">
        <v>0</v>
      </c>
      <c r="J55" s="219">
        <v>0</v>
      </c>
      <c r="K55" s="219">
        <v>0</v>
      </c>
      <c r="L55" s="219">
        <v>0</v>
      </c>
      <c r="M55" s="219">
        <v>0</v>
      </c>
      <c r="N55" s="219">
        <v>0</v>
      </c>
      <c r="O55" s="219">
        <v>0</v>
      </c>
      <c r="P55" s="219">
        <v>0</v>
      </c>
      <c r="Q55" s="219">
        <v>0</v>
      </c>
      <c r="R55" s="219">
        <v>0</v>
      </c>
      <c r="S55" s="219">
        <v>0</v>
      </c>
      <c r="T55" s="219">
        <v>0</v>
      </c>
      <c r="U55" s="219">
        <v>0</v>
      </c>
      <c r="V55" s="219">
        <v>0</v>
      </c>
      <c r="W55" s="219">
        <v>0</v>
      </c>
      <c r="X55" s="219">
        <v>0</v>
      </c>
      <c r="Y55" s="219">
        <v>0</v>
      </c>
      <c r="Z55" s="219">
        <v>0</v>
      </c>
      <c r="AA55" s="219">
        <v>0</v>
      </c>
      <c r="AB55" s="219">
        <v>0</v>
      </c>
      <c r="AC55" s="219">
        <v>0</v>
      </c>
      <c r="AD55" s="219">
        <v>0</v>
      </c>
      <c r="AE55" s="219">
        <v>0</v>
      </c>
      <c r="AF55" s="219">
        <v>0</v>
      </c>
      <c r="AG55" s="219">
        <v>0</v>
      </c>
      <c r="AH55" s="219">
        <v>0</v>
      </c>
      <c r="AI55" s="219">
        <v>0</v>
      </c>
      <c r="AJ55" s="297">
        <v>0</v>
      </c>
      <c r="AK55" s="297">
        <v>0</v>
      </c>
      <c r="AL55" s="297">
        <v>0</v>
      </c>
      <c r="AM55" s="311">
        <v>0</v>
      </c>
      <c r="AN55" s="311">
        <v>0</v>
      </c>
      <c r="AO55" s="311">
        <v>0</v>
      </c>
      <c r="AP55" s="382">
        <v>0</v>
      </c>
      <c r="AQ55" s="382">
        <v>0</v>
      </c>
      <c r="AR55" s="382">
        <v>0</v>
      </c>
      <c r="AS55" s="404">
        <v>0</v>
      </c>
      <c r="AT55" s="404">
        <v>0</v>
      </c>
      <c r="AU55" s="404">
        <v>0</v>
      </c>
      <c r="AV55" s="404">
        <v>0</v>
      </c>
      <c r="AW55" s="404">
        <v>0</v>
      </c>
      <c r="AX55" s="404">
        <v>0</v>
      </c>
      <c r="AY55" s="404">
        <v>0</v>
      </c>
      <c r="AZ55" s="404">
        <v>0</v>
      </c>
      <c r="BA55" s="404">
        <v>0</v>
      </c>
      <c r="BB55" s="219">
        <v>0</v>
      </c>
      <c r="BC55" s="219">
        <v>0</v>
      </c>
      <c r="BD55" s="219">
        <v>0</v>
      </c>
      <c r="BE55" s="219">
        <v>0</v>
      </c>
      <c r="BF55" s="219">
        <v>0</v>
      </c>
      <c r="BG55" s="219">
        <v>0</v>
      </c>
      <c r="BH55" s="219">
        <v>0</v>
      </c>
      <c r="BI55" s="219">
        <v>0</v>
      </c>
      <c r="BJ55" s="219">
        <v>0</v>
      </c>
      <c r="BK55" s="219">
        <v>0</v>
      </c>
      <c r="BL55" s="219">
        <v>0</v>
      </c>
      <c r="BM55" s="219">
        <v>0</v>
      </c>
      <c r="BN55" s="219">
        <v>0</v>
      </c>
      <c r="BO55" s="219">
        <v>0</v>
      </c>
      <c r="BP55" s="219">
        <v>0</v>
      </c>
      <c r="BQ55" s="219">
        <v>0</v>
      </c>
      <c r="BR55" s="219">
        <v>0</v>
      </c>
      <c r="BS55" s="219">
        <v>0</v>
      </c>
      <c r="BT55" s="219">
        <v>0</v>
      </c>
      <c r="BU55" s="219">
        <v>0</v>
      </c>
      <c r="BV55" s="219">
        <v>0</v>
      </c>
      <c r="BW55" s="219">
        <v>0</v>
      </c>
      <c r="BX55" s="219">
        <v>0</v>
      </c>
      <c r="BY55" s="219">
        <v>0</v>
      </c>
      <c r="BZ55" s="219"/>
      <c r="CA55" s="219"/>
      <c r="CB55" s="219"/>
    </row>
    <row r="56" spans="1:81" x14ac:dyDescent="0.2">
      <c r="A56" s="121" t="s">
        <v>2314</v>
      </c>
      <c r="B56" s="120">
        <v>1</v>
      </c>
      <c r="C56" s="115" t="s">
        <v>3125</v>
      </c>
      <c r="D56" s="116" t="s">
        <v>1690</v>
      </c>
      <c r="E56" s="116" t="s">
        <v>2340</v>
      </c>
      <c r="F56" s="116"/>
      <c r="G56" s="117">
        <v>38888</v>
      </c>
      <c r="H56" s="122" t="s">
        <v>3126</v>
      </c>
      <c r="I56" s="219">
        <v>0</v>
      </c>
      <c r="J56" s="219">
        <v>0</v>
      </c>
      <c r="K56" s="219">
        <v>0</v>
      </c>
      <c r="L56" s="219">
        <v>2</v>
      </c>
      <c r="M56" s="219">
        <v>2</v>
      </c>
      <c r="N56" s="219">
        <v>0</v>
      </c>
      <c r="O56" s="219">
        <v>0</v>
      </c>
      <c r="P56" s="219">
        <v>0</v>
      </c>
      <c r="Q56" s="219">
        <v>0</v>
      </c>
      <c r="R56" s="219">
        <v>1</v>
      </c>
      <c r="S56" s="219">
        <v>0</v>
      </c>
      <c r="T56" s="219">
        <v>0</v>
      </c>
      <c r="U56" s="219">
        <v>1</v>
      </c>
      <c r="V56" s="219">
        <v>2</v>
      </c>
      <c r="W56" s="219">
        <v>0</v>
      </c>
      <c r="X56" s="219">
        <v>0</v>
      </c>
      <c r="Y56" s="219">
        <v>0</v>
      </c>
      <c r="Z56" s="219">
        <v>0</v>
      </c>
      <c r="AA56" s="219">
        <v>0</v>
      </c>
      <c r="AB56" s="219">
        <v>0</v>
      </c>
      <c r="AC56" s="219">
        <v>0</v>
      </c>
      <c r="AD56" s="219">
        <v>0</v>
      </c>
      <c r="AE56" s="219">
        <v>0</v>
      </c>
      <c r="AF56" s="219">
        <v>0</v>
      </c>
      <c r="AG56" s="219">
        <v>0</v>
      </c>
      <c r="AH56" s="219">
        <v>0</v>
      </c>
      <c r="AI56" s="219">
        <v>0</v>
      </c>
      <c r="AJ56" s="297">
        <v>0</v>
      </c>
      <c r="AK56" s="297">
        <v>0</v>
      </c>
      <c r="AL56" s="297">
        <v>0</v>
      </c>
      <c r="AM56" s="311">
        <v>0</v>
      </c>
      <c r="AN56" s="311">
        <v>0</v>
      </c>
      <c r="AO56" s="311">
        <v>0</v>
      </c>
      <c r="AP56" s="382">
        <v>2</v>
      </c>
      <c r="AQ56" s="382">
        <v>2</v>
      </c>
      <c r="AR56" s="382">
        <v>0</v>
      </c>
      <c r="AS56" s="404">
        <v>0</v>
      </c>
      <c r="AT56" s="404">
        <v>0</v>
      </c>
      <c r="AU56" s="404">
        <v>0</v>
      </c>
      <c r="AV56" s="404">
        <v>0</v>
      </c>
      <c r="AW56" s="404">
        <v>0</v>
      </c>
      <c r="AX56" s="404">
        <v>0</v>
      </c>
      <c r="AY56" s="404">
        <v>0</v>
      </c>
      <c r="AZ56" s="404">
        <v>0</v>
      </c>
      <c r="BA56" s="404">
        <v>0</v>
      </c>
      <c r="BB56" s="219">
        <v>0</v>
      </c>
      <c r="BC56" s="219">
        <v>0</v>
      </c>
      <c r="BD56" s="219">
        <v>0</v>
      </c>
      <c r="BE56" s="219">
        <v>0</v>
      </c>
      <c r="BF56" s="219">
        <v>0</v>
      </c>
      <c r="BG56" s="219">
        <v>0</v>
      </c>
      <c r="BH56" s="219">
        <v>0</v>
      </c>
      <c r="BI56" s="219">
        <v>0</v>
      </c>
      <c r="BJ56" s="219">
        <v>0</v>
      </c>
      <c r="BK56" s="219">
        <v>0</v>
      </c>
      <c r="BL56" s="219">
        <v>0</v>
      </c>
      <c r="BM56" s="219">
        <v>0</v>
      </c>
      <c r="BN56" s="219">
        <v>0</v>
      </c>
      <c r="BO56" s="219">
        <v>0</v>
      </c>
      <c r="BP56" s="219">
        <v>0</v>
      </c>
      <c r="BQ56" s="219">
        <v>0</v>
      </c>
      <c r="BR56" s="219">
        <v>0</v>
      </c>
      <c r="BS56" s="219">
        <v>0</v>
      </c>
      <c r="BT56" s="219">
        <v>0</v>
      </c>
      <c r="BU56" s="219">
        <v>0</v>
      </c>
      <c r="BV56" s="219">
        <v>0</v>
      </c>
      <c r="BW56" s="219">
        <v>0</v>
      </c>
      <c r="BX56" s="219">
        <v>0</v>
      </c>
      <c r="BY56" s="219">
        <v>0</v>
      </c>
      <c r="BZ56" s="219"/>
      <c r="CA56" s="219"/>
      <c r="CB56" s="219"/>
    </row>
    <row r="57" spans="1:81" x14ac:dyDescent="0.2">
      <c r="A57" s="121" t="s">
        <v>2314</v>
      </c>
      <c r="B57" s="120">
        <v>1</v>
      </c>
      <c r="C57" s="115" t="s">
        <v>3127</v>
      </c>
      <c r="D57" s="116" t="s">
        <v>1690</v>
      </c>
      <c r="E57" s="116" t="s">
        <v>2340</v>
      </c>
      <c r="F57" s="116"/>
      <c r="G57" s="117">
        <v>38968</v>
      </c>
      <c r="H57" s="122" t="s">
        <v>3128</v>
      </c>
      <c r="I57" s="219">
        <v>0</v>
      </c>
      <c r="J57" s="219">
        <v>0</v>
      </c>
      <c r="K57" s="219">
        <v>0</v>
      </c>
      <c r="L57" s="219">
        <v>0</v>
      </c>
      <c r="M57" s="219">
        <v>0</v>
      </c>
      <c r="N57" s="219">
        <v>0</v>
      </c>
      <c r="O57" s="219">
        <v>0</v>
      </c>
      <c r="P57" s="219">
        <v>0</v>
      </c>
      <c r="Q57" s="219">
        <v>0</v>
      </c>
      <c r="R57" s="219">
        <v>0</v>
      </c>
      <c r="S57" s="219">
        <v>0</v>
      </c>
      <c r="T57" s="219">
        <v>0</v>
      </c>
      <c r="U57" s="219">
        <v>0</v>
      </c>
      <c r="V57" s="219">
        <v>0</v>
      </c>
      <c r="W57" s="219">
        <v>0</v>
      </c>
      <c r="X57" s="219">
        <v>0</v>
      </c>
      <c r="Y57" s="219">
        <v>0</v>
      </c>
      <c r="Z57" s="219">
        <v>0</v>
      </c>
      <c r="AA57" s="219">
        <v>0</v>
      </c>
      <c r="AB57" s="219">
        <v>0</v>
      </c>
      <c r="AC57" s="219">
        <v>0</v>
      </c>
      <c r="AD57" s="219">
        <v>0</v>
      </c>
      <c r="AE57" s="219">
        <v>0</v>
      </c>
      <c r="AF57" s="219">
        <v>0</v>
      </c>
      <c r="AG57" s="219">
        <v>0</v>
      </c>
      <c r="AH57" s="219">
        <v>0</v>
      </c>
      <c r="AI57" s="219">
        <v>0</v>
      </c>
      <c r="AJ57" s="297">
        <v>0</v>
      </c>
      <c r="AK57" s="297">
        <v>0</v>
      </c>
      <c r="AL57" s="297">
        <v>0</v>
      </c>
      <c r="AM57" s="311">
        <v>0</v>
      </c>
      <c r="AN57" s="311">
        <v>0</v>
      </c>
      <c r="AO57" s="311">
        <v>0</v>
      </c>
      <c r="AP57" s="382">
        <v>0</v>
      </c>
      <c r="AQ57" s="382">
        <v>0</v>
      </c>
      <c r="AR57" s="382">
        <v>0</v>
      </c>
      <c r="AS57" s="404">
        <v>0</v>
      </c>
      <c r="AT57" s="404">
        <v>0</v>
      </c>
      <c r="AU57" s="404">
        <v>0</v>
      </c>
      <c r="AV57" s="404">
        <v>0</v>
      </c>
      <c r="AW57" s="404">
        <v>0</v>
      </c>
      <c r="AX57" s="404">
        <v>0</v>
      </c>
      <c r="AY57" s="404">
        <v>0</v>
      </c>
      <c r="AZ57" s="404">
        <v>0</v>
      </c>
      <c r="BA57" s="404">
        <v>0</v>
      </c>
      <c r="BB57" s="219">
        <v>0</v>
      </c>
      <c r="BC57" s="219">
        <v>0</v>
      </c>
      <c r="BD57" s="219">
        <v>0</v>
      </c>
      <c r="BE57" s="219">
        <v>0</v>
      </c>
      <c r="BF57" s="219">
        <v>0</v>
      </c>
      <c r="BG57" s="219">
        <v>0</v>
      </c>
      <c r="BH57" s="219">
        <v>0</v>
      </c>
      <c r="BI57" s="219">
        <v>0</v>
      </c>
      <c r="BJ57" s="219">
        <v>0</v>
      </c>
      <c r="BK57" s="219">
        <v>0</v>
      </c>
      <c r="BL57" s="219">
        <v>0</v>
      </c>
      <c r="BM57" s="219">
        <v>0</v>
      </c>
      <c r="BN57" s="219">
        <v>0</v>
      </c>
      <c r="BO57" s="219">
        <v>0</v>
      </c>
      <c r="BP57" s="219">
        <v>0</v>
      </c>
      <c r="BQ57" s="219">
        <v>0</v>
      </c>
      <c r="BR57" s="219">
        <v>0</v>
      </c>
      <c r="BS57" s="219">
        <v>0</v>
      </c>
      <c r="BT57" s="219">
        <v>0</v>
      </c>
      <c r="BU57" s="219">
        <v>0</v>
      </c>
      <c r="BV57" s="219">
        <v>0</v>
      </c>
      <c r="BW57" s="219">
        <v>0</v>
      </c>
      <c r="BX57" s="219">
        <v>0</v>
      </c>
      <c r="BY57" s="219">
        <v>0</v>
      </c>
      <c r="BZ57" s="219"/>
      <c r="CA57" s="219"/>
      <c r="CB57" s="219"/>
    </row>
    <row r="58" spans="1:81" x14ac:dyDescent="0.2">
      <c r="A58" s="121" t="s">
        <v>2314</v>
      </c>
      <c r="B58" s="120">
        <v>1</v>
      </c>
      <c r="C58" s="115" t="s">
        <v>3129</v>
      </c>
      <c r="D58" s="116" t="s">
        <v>1690</v>
      </c>
      <c r="E58" s="116" t="s">
        <v>2340</v>
      </c>
      <c r="F58" s="117"/>
      <c r="G58" s="117">
        <v>38968</v>
      </c>
      <c r="H58" s="122" t="s">
        <v>1835</v>
      </c>
      <c r="I58" s="219">
        <v>0</v>
      </c>
      <c r="J58" s="219">
        <v>0</v>
      </c>
      <c r="K58" s="219">
        <v>0</v>
      </c>
      <c r="L58" s="219">
        <v>0</v>
      </c>
      <c r="M58" s="219">
        <v>0</v>
      </c>
      <c r="N58" s="219">
        <v>0</v>
      </c>
      <c r="O58" s="219">
        <v>0</v>
      </c>
      <c r="P58" s="219">
        <v>0</v>
      </c>
      <c r="Q58" s="219">
        <v>0</v>
      </c>
      <c r="R58" s="219">
        <v>0</v>
      </c>
      <c r="S58" s="219">
        <v>0</v>
      </c>
      <c r="T58" s="219">
        <v>0</v>
      </c>
      <c r="U58" s="219">
        <v>0</v>
      </c>
      <c r="V58" s="219">
        <v>0</v>
      </c>
      <c r="W58" s="219">
        <v>0</v>
      </c>
      <c r="X58" s="219">
        <v>0</v>
      </c>
      <c r="Y58" s="219">
        <v>0</v>
      </c>
      <c r="Z58" s="219">
        <v>0</v>
      </c>
      <c r="AA58" s="219">
        <v>0</v>
      </c>
      <c r="AB58" s="219">
        <v>0</v>
      </c>
      <c r="AC58" s="219">
        <v>0</v>
      </c>
      <c r="AD58" s="219">
        <v>0</v>
      </c>
      <c r="AE58" s="219">
        <v>0</v>
      </c>
      <c r="AF58" s="219">
        <v>0</v>
      </c>
      <c r="AG58" s="219">
        <v>0</v>
      </c>
      <c r="AH58" s="219">
        <v>0</v>
      </c>
      <c r="AI58" s="219">
        <v>0</v>
      </c>
      <c r="AJ58" s="297">
        <v>0</v>
      </c>
      <c r="AK58" s="297">
        <v>0</v>
      </c>
      <c r="AL58" s="297">
        <v>0</v>
      </c>
      <c r="AM58" s="311">
        <v>0</v>
      </c>
      <c r="AN58" s="311">
        <v>0</v>
      </c>
      <c r="AO58" s="311">
        <v>0</v>
      </c>
      <c r="AP58" s="382">
        <v>0</v>
      </c>
      <c r="AQ58" s="382">
        <v>0</v>
      </c>
      <c r="AR58" s="382">
        <v>0</v>
      </c>
      <c r="AS58" s="404">
        <v>0</v>
      </c>
      <c r="AT58" s="404">
        <v>0</v>
      </c>
      <c r="AU58" s="404">
        <v>0</v>
      </c>
      <c r="AV58" s="404">
        <v>0</v>
      </c>
      <c r="AW58" s="404">
        <v>0</v>
      </c>
      <c r="AX58" s="404">
        <v>0</v>
      </c>
      <c r="AY58" s="404">
        <v>0</v>
      </c>
      <c r="AZ58" s="404">
        <v>1</v>
      </c>
      <c r="BA58" s="404">
        <v>0</v>
      </c>
      <c r="BB58" s="219">
        <v>0</v>
      </c>
      <c r="BC58" s="219">
        <v>0</v>
      </c>
      <c r="BD58" s="219">
        <v>0</v>
      </c>
      <c r="BE58" s="219">
        <v>0</v>
      </c>
      <c r="BF58" s="219">
        <v>0</v>
      </c>
      <c r="BG58" s="219">
        <v>0</v>
      </c>
      <c r="BH58" s="219">
        <v>0</v>
      </c>
      <c r="BI58" s="219">
        <v>0</v>
      </c>
      <c r="BJ58" s="219">
        <v>0</v>
      </c>
      <c r="BK58" s="219">
        <v>0</v>
      </c>
      <c r="BL58" s="219">
        <v>0</v>
      </c>
      <c r="BM58" s="219">
        <v>0</v>
      </c>
      <c r="BN58" s="219">
        <v>0</v>
      </c>
      <c r="BO58" s="219">
        <v>0</v>
      </c>
      <c r="BP58" s="219">
        <v>0</v>
      </c>
      <c r="BQ58" s="219">
        <v>0</v>
      </c>
      <c r="BR58" s="219">
        <v>0</v>
      </c>
      <c r="BS58" s="219">
        <v>0</v>
      </c>
      <c r="BT58" s="219">
        <v>0</v>
      </c>
      <c r="BU58" s="219">
        <v>0</v>
      </c>
      <c r="BV58" s="219">
        <v>0</v>
      </c>
      <c r="BW58" s="219">
        <v>0</v>
      </c>
      <c r="BX58" s="219">
        <v>0</v>
      </c>
      <c r="BY58" s="219">
        <v>0</v>
      </c>
      <c r="BZ58" s="219"/>
      <c r="CA58" s="219"/>
      <c r="CB58" s="219"/>
    </row>
    <row r="59" spans="1:81" x14ac:dyDescent="0.2">
      <c r="A59" s="121" t="s">
        <v>2314</v>
      </c>
      <c r="B59" s="120">
        <v>1</v>
      </c>
      <c r="C59" s="115" t="s">
        <v>1836</v>
      </c>
      <c r="D59" s="116" t="s">
        <v>1690</v>
      </c>
      <c r="E59" s="116" t="s">
        <v>2340</v>
      </c>
      <c r="F59" s="116"/>
      <c r="G59" s="117">
        <v>38968</v>
      </c>
      <c r="H59" s="122" t="s">
        <v>1837</v>
      </c>
      <c r="I59" s="219">
        <v>3</v>
      </c>
      <c r="J59" s="219">
        <v>0</v>
      </c>
      <c r="K59" s="219">
        <v>0</v>
      </c>
      <c r="L59" s="219">
        <v>1</v>
      </c>
      <c r="M59" s="219">
        <v>3</v>
      </c>
      <c r="N59" s="219">
        <v>0</v>
      </c>
      <c r="O59" s="219">
        <v>1</v>
      </c>
      <c r="P59" s="219">
        <v>2</v>
      </c>
      <c r="Q59" s="219">
        <v>0</v>
      </c>
      <c r="R59" s="219">
        <v>3</v>
      </c>
      <c r="S59" s="219">
        <v>2</v>
      </c>
      <c r="T59" s="219">
        <v>0</v>
      </c>
      <c r="U59" s="219">
        <v>3</v>
      </c>
      <c r="V59" s="219">
        <v>1</v>
      </c>
      <c r="W59" s="219">
        <v>0</v>
      </c>
      <c r="X59" s="219">
        <v>2</v>
      </c>
      <c r="Y59" s="219">
        <v>1</v>
      </c>
      <c r="Z59" s="219">
        <v>0</v>
      </c>
      <c r="AA59" s="219">
        <v>2</v>
      </c>
      <c r="AB59" s="219">
        <v>2</v>
      </c>
      <c r="AC59" s="219">
        <v>0</v>
      </c>
      <c r="AD59" s="219">
        <v>1</v>
      </c>
      <c r="AE59" s="219">
        <v>2</v>
      </c>
      <c r="AF59" s="219">
        <v>0</v>
      </c>
      <c r="AG59" s="219">
        <v>0</v>
      </c>
      <c r="AH59" s="219">
        <v>3</v>
      </c>
      <c r="AI59" s="219">
        <v>0</v>
      </c>
      <c r="AJ59" s="297">
        <v>2</v>
      </c>
      <c r="AK59" s="297">
        <v>1</v>
      </c>
      <c r="AL59" s="297">
        <v>0</v>
      </c>
      <c r="AM59" s="311">
        <v>4</v>
      </c>
      <c r="AN59" s="311">
        <v>7</v>
      </c>
      <c r="AO59" s="311">
        <v>0</v>
      </c>
      <c r="AP59" s="382">
        <v>1</v>
      </c>
      <c r="AQ59" s="382">
        <v>2</v>
      </c>
      <c r="AR59" s="382">
        <v>0</v>
      </c>
      <c r="AS59" s="404">
        <v>1</v>
      </c>
      <c r="AT59" s="404">
        <v>4</v>
      </c>
      <c r="AU59" s="404">
        <v>0</v>
      </c>
      <c r="AV59" s="404">
        <v>1</v>
      </c>
      <c r="AW59" s="404">
        <v>1</v>
      </c>
      <c r="AX59" s="404">
        <v>0</v>
      </c>
      <c r="AY59" s="404">
        <v>1</v>
      </c>
      <c r="AZ59" s="404">
        <v>0</v>
      </c>
      <c r="BA59" s="404">
        <v>0</v>
      </c>
      <c r="BB59" s="219">
        <v>1</v>
      </c>
      <c r="BC59" s="219">
        <v>2</v>
      </c>
      <c r="BD59" s="219">
        <v>0</v>
      </c>
      <c r="BE59" s="219">
        <v>2</v>
      </c>
      <c r="BF59" s="219">
        <v>0</v>
      </c>
      <c r="BG59" s="219">
        <v>0</v>
      </c>
      <c r="BH59" s="219">
        <v>1</v>
      </c>
      <c r="BI59" s="219">
        <v>0</v>
      </c>
      <c r="BJ59" s="219">
        <v>0</v>
      </c>
      <c r="BK59" s="219">
        <v>1</v>
      </c>
      <c r="BL59" s="219">
        <v>2</v>
      </c>
      <c r="BM59" s="219">
        <v>0</v>
      </c>
      <c r="BN59" s="219">
        <v>1</v>
      </c>
      <c r="BO59" s="219">
        <v>3</v>
      </c>
      <c r="BP59" s="219">
        <v>0</v>
      </c>
      <c r="BQ59" s="219">
        <v>0</v>
      </c>
      <c r="BR59" s="219">
        <v>1</v>
      </c>
      <c r="BS59" s="219">
        <v>0</v>
      </c>
      <c r="BT59" s="219">
        <v>2</v>
      </c>
      <c r="BU59" s="219">
        <v>1</v>
      </c>
      <c r="BV59" s="219">
        <v>0</v>
      </c>
      <c r="BW59" s="219">
        <v>1</v>
      </c>
      <c r="BX59" s="219">
        <v>1</v>
      </c>
      <c r="BY59" s="219">
        <v>0</v>
      </c>
      <c r="BZ59" s="219"/>
      <c r="CA59" s="219"/>
      <c r="CB59" s="219"/>
    </row>
    <row r="60" spans="1:81" x14ac:dyDescent="0.2">
      <c r="A60" s="116" t="s">
        <v>2314</v>
      </c>
      <c r="B60" s="120">
        <v>1</v>
      </c>
      <c r="C60" s="115" t="s">
        <v>5025</v>
      </c>
      <c r="D60" s="116" t="s">
        <v>1690</v>
      </c>
      <c r="E60" s="116" t="s">
        <v>2340</v>
      </c>
      <c r="F60" s="116"/>
      <c r="G60" s="117">
        <v>38968</v>
      </c>
      <c r="H60" s="122" t="s">
        <v>1838</v>
      </c>
      <c r="I60" s="219">
        <v>4</v>
      </c>
      <c r="J60" s="219">
        <v>1</v>
      </c>
      <c r="K60" s="219">
        <v>0</v>
      </c>
      <c r="L60" s="219">
        <v>3</v>
      </c>
      <c r="M60" s="219">
        <v>6</v>
      </c>
      <c r="N60" s="219">
        <v>0</v>
      </c>
      <c r="O60" s="219">
        <v>2</v>
      </c>
      <c r="P60" s="219">
        <v>2</v>
      </c>
      <c r="Q60" s="219">
        <v>0</v>
      </c>
      <c r="R60" s="219">
        <v>4</v>
      </c>
      <c r="S60" s="219">
        <v>2</v>
      </c>
      <c r="T60" s="219">
        <v>0</v>
      </c>
      <c r="U60" s="219">
        <v>4</v>
      </c>
      <c r="V60" s="219">
        <v>2</v>
      </c>
      <c r="W60" s="219">
        <v>0</v>
      </c>
      <c r="X60" s="219">
        <v>2</v>
      </c>
      <c r="Y60" s="219">
        <v>4</v>
      </c>
      <c r="Z60" s="219">
        <v>0</v>
      </c>
      <c r="AA60" s="219">
        <v>3</v>
      </c>
      <c r="AB60" s="219">
        <v>3</v>
      </c>
      <c r="AC60" s="219">
        <v>0</v>
      </c>
      <c r="AD60" s="219">
        <v>1</v>
      </c>
      <c r="AE60" s="219">
        <v>0</v>
      </c>
      <c r="AF60" s="219">
        <v>0</v>
      </c>
      <c r="AG60" s="219">
        <v>1</v>
      </c>
      <c r="AH60" s="219">
        <v>4</v>
      </c>
      <c r="AI60" s="219">
        <v>0</v>
      </c>
      <c r="AJ60" s="297">
        <v>2</v>
      </c>
      <c r="AK60" s="297">
        <v>1</v>
      </c>
      <c r="AL60" s="297">
        <v>0</v>
      </c>
      <c r="AM60" s="311">
        <v>3</v>
      </c>
      <c r="AN60" s="311">
        <v>0</v>
      </c>
      <c r="AO60" s="311">
        <v>0</v>
      </c>
      <c r="AP60" s="382">
        <v>2</v>
      </c>
      <c r="AQ60" s="382">
        <v>2</v>
      </c>
      <c r="AR60" s="382">
        <v>0</v>
      </c>
      <c r="AS60" s="404">
        <v>1</v>
      </c>
      <c r="AT60" s="404">
        <v>0</v>
      </c>
      <c r="AU60" s="404">
        <v>0</v>
      </c>
      <c r="AV60" s="404">
        <v>0</v>
      </c>
      <c r="AW60" s="404">
        <v>1</v>
      </c>
      <c r="AX60" s="404">
        <v>0</v>
      </c>
      <c r="AY60" s="404">
        <v>0</v>
      </c>
      <c r="AZ60" s="404">
        <v>0</v>
      </c>
      <c r="BA60" s="404">
        <v>0</v>
      </c>
      <c r="BB60" s="219">
        <v>1</v>
      </c>
      <c r="BC60" s="219">
        <v>2</v>
      </c>
      <c r="BD60" s="219">
        <v>0</v>
      </c>
      <c r="BE60" s="219">
        <v>2</v>
      </c>
      <c r="BF60" s="219">
        <v>2</v>
      </c>
      <c r="BG60" s="219">
        <v>0</v>
      </c>
      <c r="BH60" s="219">
        <v>1</v>
      </c>
      <c r="BI60" s="219">
        <v>0</v>
      </c>
      <c r="BJ60" s="219">
        <v>0</v>
      </c>
      <c r="BK60" s="219">
        <v>1</v>
      </c>
      <c r="BL60" s="219">
        <v>1</v>
      </c>
      <c r="BM60" s="219">
        <v>0</v>
      </c>
      <c r="BN60" s="219">
        <v>1</v>
      </c>
      <c r="BO60" s="219">
        <v>2</v>
      </c>
      <c r="BP60" s="219">
        <v>0</v>
      </c>
      <c r="BQ60" s="219">
        <v>1</v>
      </c>
      <c r="BR60" s="219">
        <v>0</v>
      </c>
      <c r="BS60" s="219">
        <v>0</v>
      </c>
      <c r="BT60" s="219">
        <v>2</v>
      </c>
      <c r="BU60" s="219">
        <v>1</v>
      </c>
      <c r="BV60" s="219">
        <v>0</v>
      </c>
      <c r="BW60" s="219">
        <v>0</v>
      </c>
      <c r="BX60" s="219">
        <v>0</v>
      </c>
      <c r="BY60" s="219">
        <v>0</v>
      </c>
      <c r="BZ60" s="219"/>
      <c r="CA60" s="219"/>
      <c r="CB60" s="219"/>
    </row>
    <row r="61" spans="1:81" x14ac:dyDescent="0.2">
      <c r="A61" s="116" t="s">
        <v>2314</v>
      </c>
      <c r="B61" s="120">
        <v>1</v>
      </c>
      <c r="C61" s="115" t="s">
        <v>1839</v>
      </c>
      <c r="D61" s="116" t="s">
        <v>1690</v>
      </c>
      <c r="E61" s="116" t="s">
        <v>2340</v>
      </c>
      <c r="F61" s="116"/>
      <c r="G61" s="117">
        <v>39198</v>
      </c>
      <c r="H61" s="122" t="s">
        <v>1840</v>
      </c>
      <c r="I61" s="219">
        <v>0</v>
      </c>
      <c r="J61" s="219">
        <v>0</v>
      </c>
      <c r="K61" s="219">
        <v>0</v>
      </c>
      <c r="L61" s="219">
        <v>0</v>
      </c>
      <c r="M61" s="219">
        <v>0</v>
      </c>
      <c r="N61" s="219">
        <v>0</v>
      </c>
      <c r="O61" s="219">
        <v>0</v>
      </c>
      <c r="P61" s="219">
        <v>0</v>
      </c>
      <c r="Q61" s="219">
        <v>0</v>
      </c>
      <c r="R61" s="219">
        <v>1</v>
      </c>
      <c r="S61" s="219">
        <v>0</v>
      </c>
      <c r="T61" s="219">
        <v>0</v>
      </c>
      <c r="U61" s="219">
        <v>0</v>
      </c>
      <c r="V61" s="219">
        <v>0</v>
      </c>
      <c r="W61" s="219">
        <v>0</v>
      </c>
      <c r="X61" s="219">
        <v>0</v>
      </c>
      <c r="Y61" s="219">
        <v>0</v>
      </c>
      <c r="Z61" s="219">
        <v>0</v>
      </c>
      <c r="AA61" s="219">
        <v>0</v>
      </c>
      <c r="AB61" s="219">
        <v>1</v>
      </c>
      <c r="AC61" s="219">
        <v>0</v>
      </c>
      <c r="AD61" s="219">
        <v>0</v>
      </c>
      <c r="AE61" s="219">
        <v>0</v>
      </c>
      <c r="AF61" s="219">
        <v>0</v>
      </c>
      <c r="AG61" s="219">
        <v>0</v>
      </c>
      <c r="AH61" s="219">
        <v>0</v>
      </c>
      <c r="AI61" s="219">
        <v>0</v>
      </c>
      <c r="AJ61" s="297">
        <v>0</v>
      </c>
      <c r="AK61" s="297">
        <v>1</v>
      </c>
      <c r="AL61" s="297">
        <v>0</v>
      </c>
      <c r="AM61" s="311">
        <v>0</v>
      </c>
      <c r="AN61" s="311">
        <v>0</v>
      </c>
      <c r="AO61" s="311">
        <v>0</v>
      </c>
      <c r="AP61" s="382">
        <v>0</v>
      </c>
      <c r="AQ61" s="382">
        <v>0</v>
      </c>
      <c r="AR61" s="382">
        <v>0</v>
      </c>
      <c r="AS61" s="404">
        <v>0</v>
      </c>
      <c r="AT61" s="404">
        <v>0</v>
      </c>
      <c r="AU61" s="404">
        <v>0</v>
      </c>
      <c r="AV61" s="404">
        <v>0</v>
      </c>
      <c r="AW61" s="404">
        <v>0</v>
      </c>
      <c r="AX61" s="404">
        <v>0</v>
      </c>
      <c r="AY61" s="404">
        <v>0</v>
      </c>
      <c r="AZ61" s="404">
        <v>0</v>
      </c>
      <c r="BA61" s="404">
        <v>0</v>
      </c>
      <c r="BB61" s="219">
        <v>0</v>
      </c>
      <c r="BC61" s="219">
        <v>0</v>
      </c>
      <c r="BD61" s="219">
        <v>0</v>
      </c>
      <c r="BE61" s="219">
        <v>0</v>
      </c>
      <c r="BF61" s="219">
        <v>0</v>
      </c>
      <c r="BG61" s="219">
        <v>0</v>
      </c>
      <c r="BH61" s="219">
        <v>1</v>
      </c>
      <c r="BI61" s="219">
        <v>0</v>
      </c>
      <c r="BJ61" s="219">
        <v>0</v>
      </c>
      <c r="BK61" s="219">
        <v>0</v>
      </c>
      <c r="BL61" s="219">
        <v>0</v>
      </c>
      <c r="BM61" s="219">
        <v>0</v>
      </c>
      <c r="BN61" s="219">
        <v>1</v>
      </c>
      <c r="BO61" s="219">
        <v>1</v>
      </c>
      <c r="BP61" s="219">
        <v>0</v>
      </c>
      <c r="BQ61" s="219">
        <v>0</v>
      </c>
      <c r="BR61" s="219">
        <v>0</v>
      </c>
      <c r="BS61" s="219">
        <v>0</v>
      </c>
      <c r="BT61" s="219">
        <v>0</v>
      </c>
      <c r="BU61" s="219">
        <v>0</v>
      </c>
      <c r="BV61" s="219">
        <v>0</v>
      </c>
      <c r="BW61" s="219">
        <v>0</v>
      </c>
      <c r="BX61" s="219">
        <v>0</v>
      </c>
      <c r="BY61" s="219">
        <v>0</v>
      </c>
      <c r="BZ61" s="219"/>
      <c r="CA61" s="219"/>
      <c r="CB61" s="219"/>
    </row>
    <row r="62" spans="1:81" s="184" customFormat="1" x14ac:dyDescent="0.2">
      <c r="A62" s="116" t="s">
        <v>2314</v>
      </c>
      <c r="B62" s="116">
        <v>1</v>
      </c>
      <c r="C62" s="115" t="s">
        <v>487</v>
      </c>
      <c r="D62" s="116" t="s">
        <v>1690</v>
      </c>
      <c r="E62" s="116" t="s">
        <v>2340</v>
      </c>
      <c r="F62" s="116"/>
      <c r="G62" s="117">
        <v>39534</v>
      </c>
      <c r="H62" s="122" t="s">
        <v>488</v>
      </c>
      <c r="I62" s="219">
        <v>0</v>
      </c>
      <c r="J62" s="219">
        <v>0</v>
      </c>
      <c r="K62" s="219">
        <v>0</v>
      </c>
      <c r="L62" s="219">
        <v>0</v>
      </c>
      <c r="M62" s="219">
        <v>0</v>
      </c>
      <c r="N62" s="219">
        <v>0</v>
      </c>
      <c r="O62" s="219">
        <v>0</v>
      </c>
      <c r="P62" s="219">
        <v>0</v>
      </c>
      <c r="Q62" s="219">
        <v>0</v>
      </c>
      <c r="R62" s="219">
        <v>0</v>
      </c>
      <c r="S62" s="219">
        <v>0</v>
      </c>
      <c r="T62" s="219">
        <v>0</v>
      </c>
      <c r="U62" s="219">
        <v>0</v>
      </c>
      <c r="V62" s="219">
        <v>0</v>
      </c>
      <c r="W62" s="219">
        <v>0</v>
      </c>
      <c r="X62" s="219">
        <v>0</v>
      </c>
      <c r="Y62" s="219">
        <v>0</v>
      </c>
      <c r="Z62" s="219">
        <v>0</v>
      </c>
      <c r="AA62" s="219">
        <v>0</v>
      </c>
      <c r="AB62" s="219">
        <v>0</v>
      </c>
      <c r="AC62" s="219">
        <v>0</v>
      </c>
      <c r="AD62" s="219">
        <v>1</v>
      </c>
      <c r="AE62" s="219">
        <v>0</v>
      </c>
      <c r="AF62" s="219">
        <v>0</v>
      </c>
      <c r="AG62" s="219">
        <v>0</v>
      </c>
      <c r="AH62" s="219">
        <v>1</v>
      </c>
      <c r="AI62" s="219">
        <v>0</v>
      </c>
      <c r="AJ62" s="297">
        <v>0</v>
      </c>
      <c r="AK62" s="297">
        <v>0</v>
      </c>
      <c r="AL62" s="297">
        <v>0</v>
      </c>
      <c r="AM62" s="311">
        <v>0</v>
      </c>
      <c r="AN62" s="311">
        <v>0</v>
      </c>
      <c r="AO62" s="311">
        <v>0</v>
      </c>
      <c r="AP62" s="382">
        <v>0</v>
      </c>
      <c r="AQ62" s="382">
        <v>0</v>
      </c>
      <c r="AR62" s="382">
        <v>0</v>
      </c>
      <c r="AS62" s="404">
        <v>0</v>
      </c>
      <c r="AT62" s="404">
        <v>0</v>
      </c>
      <c r="AU62" s="404">
        <v>0</v>
      </c>
      <c r="AV62" s="404">
        <v>0</v>
      </c>
      <c r="AW62" s="404">
        <v>0</v>
      </c>
      <c r="AX62" s="404">
        <v>0</v>
      </c>
      <c r="AY62" s="404">
        <v>0</v>
      </c>
      <c r="AZ62" s="404">
        <v>0</v>
      </c>
      <c r="BA62" s="404">
        <v>0</v>
      </c>
      <c r="BB62" s="219">
        <v>0</v>
      </c>
      <c r="BC62" s="219">
        <v>0</v>
      </c>
      <c r="BD62" s="219">
        <v>0</v>
      </c>
      <c r="BE62" s="219">
        <v>0</v>
      </c>
      <c r="BF62" s="219">
        <v>0</v>
      </c>
      <c r="BG62" s="219">
        <v>0</v>
      </c>
      <c r="BH62" s="219">
        <v>0</v>
      </c>
      <c r="BI62" s="219">
        <v>0</v>
      </c>
      <c r="BJ62" s="219">
        <v>0</v>
      </c>
      <c r="BK62" s="219">
        <v>0</v>
      </c>
      <c r="BL62" s="219">
        <v>0</v>
      </c>
      <c r="BM62" s="219">
        <v>0</v>
      </c>
      <c r="BN62" s="219">
        <v>0</v>
      </c>
      <c r="BO62" s="219">
        <v>0</v>
      </c>
      <c r="BP62" s="219">
        <v>0</v>
      </c>
      <c r="BQ62" s="219">
        <v>0</v>
      </c>
      <c r="BR62" s="219">
        <v>0</v>
      </c>
      <c r="BS62" s="219">
        <v>0</v>
      </c>
      <c r="BT62" s="219">
        <v>0</v>
      </c>
      <c r="BU62" s="219">
        <v>0</v>
      </c>
      <c r="BV62" s="219">
        <v>0</v>
      </c>
      <c r="BW62" s="219">
        <v>0</v>
      </c>
      <c r="BX62" s="219">
        <v>0</v>
      </c>
      <c r="BY62" s="219">
        <v>0</v>
      </c>
      <c r="BZ62" s="219"/>
      <c r="CA62" s="219"/>
      <c r="CB62" s="219"/>
    </row>
    <row r="63" spans="1:81" s="184" customFormat="1" ht="15" x14ac:dyDescent="0.25">
      <c r="A63" s="116" t="s">
        <v>2314</v>
      </c>
      <c r="B63" s="116">
        <v>1</v>
      </c>
      <c r="C63" s="115" t="s">
        <v>489</v>
      </c>
      <c r="D63" s="116" t="s">
        <v>1690</v>
      </c>
      <c r="E63" s="116" t="s">
        <v>2340</v>
      </c>
      <c r="F63" s="116"/>
      <c r="G63" s="117">
        <v>39577</v>
      </c>
      <c r="H63" s="122" t="s">
        <v>4749</v>
      </c>
      <c r="I63" s="219">
        <v>0</v>
      </c>
      <c r="J63" s="219">
        <v>0</v>
      </c>
      <c r="K63" s="219">
        <v>0</v>
      </c>
      <c r="L63" s="219">
        <v>0</v>
      </c>
      <c r="M63" s="219">
        <v>0</v>
      </c>
      <c r="N63" s="219">
        <v>0</v>
      </c>
      <c r="O63" s="219">
        <v>0</v>
      </c>
      <c r="P63" s="219">
        <v>0</v>
      </c>
      <c r="Q63" s="219">
        <v>0</v>
      </c>
      <c r="R63" s="219">
        <v>0</v>
      </c>
      <c r="S63" s="219">
        <v>0</v>
      </c>
      <c r="T63" s="219">
        <v>0</v>
      </c>
      <c r="U63" s="219">
        <v>0</v>
      </c>
      <c r="V63" s="219">
        <v>0</v>
      </c>
      <c r="W63" s="219">
        <v>0</v>
      </c>
      <c r="X63" s="219">
        <v>0</v>
      </c>
      <c r="Y63" s="219">
        <v>0</v>
      </c>
      <c r="Z63" s="219">
        <v>0</v>
      </c>
      <c r="AA63" s="219">
        <v>0</v>
      </c>
      <c r="AB63" s="219">
        <v>0</v>
      </c>
      <c r="AC63" s="219">
        <v>0</v>
      </c>
      <c r="AD63" s="219">
        <v>0</v>
      </c>
      <c r="AE63" s="219">
        <v>0</v>
      </c>
      <c r="AF63" s="219">
        <v>0</v>
      </c>
      <c r="AG63" s="219">
        <v>0</v>
      </c>
      <c r="AH63" s="219">
        <v>0</v>
      </c>
      <c r="AI63" s="219">
        <v>0</v>
      </c>
      <c r="AJ63" s="297">
        <v>0</v>
      </c>
      <c r="AK63" s="297">
        <v>0</v>
      </c>
      <c r="AL63" s="297">
        <v>0</v>
      </c>
      <c r="AM63" s="311">
        <v>1</v>
      </c>
      <c r="AN63" s="311">
        <v>0</v>
      </c>
      <c r="AO63" s="311">
        <v>0</v>
      </c>
      <c r="AP63" s="382">
        <v>0</v>
      </c>
      <c r="AQ63" s="382">
        <v>0</v>
      </c>
      <c r="AR63" s="382">
        <v>0</v>
      </c>
      <c r="AS63" s="404">
        <v>0</v>
      </c>
      <c r="AT63" s="404">
        <v>0</v>
      </c>
      <c r="AU63" s="404">
        <v>0</v>
      </c>
      <c r="AV63" s="404">
        <v>0</v>
      </c>
      <c r="AW63" s="404">
        <v>0</v>
      </c>
      <c r="AX63" s="404">
        <v>0</v>
      </c>
      <c r="AY63" s="404">
        <v>0</v>
      </c>
      <c r="AZ63" s="404">
        <v>0</v>
      </c>
      <c r="BA63" s="404">
        <v>0</v>
      </c>
      <c r="BB63" s="219">
        <v>0</v>
      </c>
      <c r="BC63" s="219">
        <v>1</v>
      </c>
      <c r="BD63" s="219">
        <v>0</v>
      </c>
      <c r="BE63" s="219">
        <v>0</v>
      </c>
      <c r="BF63" s="219">
        <v>0</v>
      </c>
      <c r="BG63" s="219">
        <v>0</v>
      </c>
      <c r="BH63" s="219">
        <v>0</v>
      </c>
      <c r="BI63" s="219">
        <v>0</v>
      </c>
      <c r="BJ63" s="219">
        <v>0</v>
      </c>
      <c r="BK63" s="219">
        <v>0</v>
      </c>
      <c r="BL63" s="219">
        <v>0</v>
      </c>
      <c r="BM63" s="219">
        <v>0</v>
      </c>
      <c r="BN63" s="219">
        <v>0</v>
      </c>
      <c r="BO63" s="219">
        <v>0</v>
      </c>
      <c r="BP63" s="219">
        <v>0</v>
      </c>
      <c r="BQ63" s="219">
        <v>0</v>
      </c>
      <c r="BR63" s="219">
        <v>6</v>
      </c>
      <c r="BS63" s="219">
        <v>0</v>
      </c>
      <c r="BT63" s="219">
        <v>0</v>
      </c>
      <c r="BU63" s="219">
        <v>1</v>
      </c>
      <c r="BV63" s="219">
        <v>0</v>
      </c>
      <c r="BW63" s="219">
        <v>0</v>
      </c>
      <c r="BX63" s="219">
        <v>0</v>
      </c>
      <c r="BY63" s="219">
        <v>0</v>
      </c>
      <c r="BZ63" s="219"/>
      <c r="CA63" s="219"/>
      <c r="CB63" s="219"/>
      <c r="CC63" s="131"/>
    </row>
    <row r="64" spans="1:81" s="184" customFormat="1" ht="15" x14ac:dyDescent="0.25">
      <c r="A64" s="116" t="s">
        <v>2314</v>
      </c>
      <c r="B64" s="116">
        <v>1</v>
      </c>
      <c r="C64" s="115" t="s">
        <v>597</v>
      </c>
      <c r="D64" s="116" t="s">
        <v>1690</v>
      </c>
      <c r="E64" s="116" t="s">
        <v>1691</v>
      </c>
      <c r="F64" s="117">
        <v>40176</v>
      </c>
      <c r="G64" s="117">
        <v>39679</v>
      </c>
      <c r="H64" s="122" t="s">
        <v>4750</v>
      </c>
      <c r="I64" s="219">
        <v>2</v>
      </c>
      <c r="J64" s="219">
        <v>0</v>
      </c>
      <c r="K64" s="219">
        <v>0</v>
      </c>
      <c r="L64" s="219">
        <v>0</v>
      </c>
      <c r="M64" s="219">
        <v>2</v>
      </c>
      <c r="N64" s="219">
        <v>0</v>
      </c>
      <c r="O64" s="219">
        <v>4</v>
      </c>
      <c r="P64" s="219">
        <v>4</v>
      </c>
      <c r="Q64" s="219">
        <v>0</v>
      </c>
      <c r="R64" s="219">
        <v>2</v>
      </c>
      <c r="S64" s="219">
        <v>2</v>
      </c>
      <c r="T64" s="219">
        <v>0</v>
      </c>
      <c r="U64" s="219">
        <v>0</v>
      </c>
      <c r="V64" s="219">
        <v>0</v>
      </c>
      <c r="W64" s="219">
        <v>0</v>
      </c>
      <c r="X64" s="219">
        <v>1</v>
      </c>
      <c r="Y64" s="219">
        <v>0</v>
      </c>
      <c r="Z64" s="219">
        <v>0</v>
      </c>
      <c r="AA64" s="219">
        <v>0</v>
      </c>
      <c r="AB64" s="219">
        <v>1</v>
      </c>
      <c r="AC64" s="219">
        <v>0</v>
      </c>
      <c r="AD64" s="219">
        <v>0</v>
      </c>
      <c r="AE64" s="219">
        <v>0</v>
      </c>
      <c r="AF64" s="219">
        <v>0</v>
      </c>
      <c r="AG64" s="219">
        <v>0</v>
      </c>
      <c r="AH64" s="219">
        <v>0</v>
      </c>
      <c r="AI64" s="219">
        <v>0</v>
      </c>
      <c r="AJ64" s="297">
        <v>0</v>
      </c>
      <c r="AK64" s="297">
        <v>0</v>
      </c>
      <c r="AL64" s="297">
        <v>0</v>
      </c>
      <c r="AM64" s="311">
        <v>1</v>
      </c>
      <c r="AN64" s="311">
        <v>1</v>
      </c>
      <c r="AO64" s="311">
        <v>0</v>
      </c>
      <c r="AP64" s="382">
        <v>4</v>
      </c>
      <c r="AQ64" s="382">
        <v>4</v>
      </c>
      <c r="AR64" s="382">
        <v>0</v>
      </c>
      <c r="AS64" s="404">
        <v>0</v>
      </c>
      <c r="AT64" s="404">
        <v>0</v>
      </c>
      <c r="AU64" s="404">
        <v>0</v>
      </c>
      <c r="AV64" s="404">
        <v>0</v>
      </c>
      <c r="AW64" s="404">
        <v>0</v>
      </c>
      <c r="AX64" s="404">
        <v>0</v>
      </c>
      <c r="AY64" s="404">
        <v>0</v>
      </c>
      <c r="AZ64" s="404">
        <v>0</v>
      </c>
      <c r="BA64" s="404">
        <v>0</v>
      </c>
      <c r="BB64" s="219">
        <v>0</v>
      </c>
      <c r="BC64" s="219">
        <v>0</v>
      </c>
      <c r="BD64" s="219">
        <v>0</v>
      </c>
      <c r="BE64" s="219">
        <v>0</v>
      </c>
      <c r="BF64" s="219">
        <v>0</v>
      </c>
      <c r="BG64" s="219">
        <v>0</v>
      </c>
      <c r="BH64" s="219">
        <v>0</v>
      </c>
      <c r="BI64" s="219">
        <v>0</v>
      </c>
      <c r="BJ64" s="219">
        <v>0</v>
      </c>
      <c r="BK64" s="219">
        <v>0</v>
      </c>
      <c r="BL64" s="219">
        <v>0</v>
      </c>
      <c r="BM64" s="219">
        <v>0</v>
      </c>
      <c r="BN64" s="219">
        <v>0</v>
      </c>
      <c r="BO64" s="219">
        <v>0</v>
      </c>
      <c r="BP64" s="219">
        <v>0</v>
      </c>
      <c r="BQ64" s="219">
        <v>0</v>
      </c>
      <c r="BR64" s="219">
        <v>0</v>
      </c>
      <c r="BS64" s="219">
        <v>0</v>
      </c>
      <c r="BT64" s="219">
        <v>1</v>
      </c>
      <c r="BU64" s="219">
        <v>0</v>
      </c>
      <c r="BV64" s="219">
        <v>0</v>
      </c>
      <c r="BW64" s="219">
        <v>3</v>
      </c>
      <c r="BX64" s="219">
        <v>2</v>
      </c>
      <c r="BY64" s="219">
        <v>0</v>
      </c>
      <c r="BZ64" s="219"/>
      <c r="CA64" s="219"/>
      <c r="CB64" s="219"/>
      <c r="CC64" s="131"/>
    </row>
    <row r="65" spans="1:81" s="184" customFormat="1" ht="15" x14ac:dyDescent="0.25">
      <c r="A65" s="116" t="s">
        <v>2314</v>
      </c>
      <c r="B65" s="116">
        <v>1</v>
      </c>
      <c r="C65" s="115" t="s">
        <v>1975</v>
      </c>
      <c r="D65" s="116" t="s">
        <v>1690</v>
      </c>
      <c r="E65" s="116" t="s">
        <v>2340</v>
      </c>
      <c r="F65" s="116"/>
      <c r="G65" s="117">
        <v>39973</v>
      </c>
      <c r="H65" s="122" t="s">
        <v>1976</v>
      </c>
      <c r="I65" s="219">
        <v>1</v>
      </c>
      <c r="J65" s="219">
        <v>1</v>
      </c>
      <c r="K65" s="219">
        <v>0</v>
      </c>
      <c r="L65" s="219">
        <v>0</v>
      </c>
      <c r="M65" s="219">
        <v>1</v>
      </c>
      <c r="N65" s="219">
        <v>0</v>
      </c>
      <c r="O65" s="219">
        <v>0</v>
      </c>
      <c r="P65" s="219">
        <v>0</v>
      </c>
      <c r="Q65" s="219">
        <v>0</v>
      </c>
      <c r="R65" s="219">
        <v>0</v>
      </c>
      <c r="S65" s="219">
        <v>0</v>
      </c>
      <c r="T65" s="219">
        <v>0</v>
      </c>
      <c r="U65" s="219">
        <v>0</v>
      </c>
      <c r="V65" s="219">
        <v>0</v>
      </c>
      <c r="W65" s="219">
        <v>0</v>
      </c>
      <c r="X65" s="219">
        <v>0</v>
      </c>
      <c r="Y65" s="219">
        <v>0</v>
      </c>
      <c r="Z65" s="219">
        <v>0</v>
      </c>
      <c r="AA65" s="219">
        <v>0</v>
      </c>
      <c r="AB65" s="219">
        <v>0</v>
      </c>
      <c r="AC65" s="219">
        <v>0</v>
      </c>
      <c r="AD65" s="219">
        <v>0</v>
      </c>
      <c r="AE65" s="219">
        <v>0</v>
      </c>
      <c r="AF65" s="219">
        <v>0</v>
      </c>
      <c r="AG65" s="219">
        <v>1</v>
      </c>
      <c r="AH65" s="219">
        <v>0</v>
      </c>
      <c r="AI65" s="219">
        <v>0</v>
      </c>
      <c r="AJ65" s="297">
        <v>2</v>
      </c>
      <c r="AK65" s="297">
        <v>2</v>
      </c>
      <c r="AL65" s="297">
        <v>0</v>
      </c>
      <c r="AM65" s="311">
        <v>0</v>
      </c>
      <c r="AN65" s="311">
        <v>0</v>
      </c>
      <c r="AO65" s="311">
        <v>0</v>
      </c>
      <c r="AP65" s="382">
        <v>0</v>
      </c>
      <c r="AQ65" s="382">
        <v>0</v>
      </c>
      <c r="AR65" s="382">
        <v>0</v>
      </c>
      <c r="AS65" s="404">
        <v>0</v>
      </c>
      <c r="AT65" s="404">
        <v>0</v>
      </c>
      <c r="AU65" s="404">
        <v>0</v>
      </c>
      <c r="AV65" s="404">
        <v>0</v>
      </c>
      <c r="AW65" s="404">
        <v>0</v>
      </c>
      <c r="AX65" s="404">
        <v>0</v>
      </c>
      <c r="AY65" s="404">
        <v>0</v>
      </c>
      <c r="AZ65" s="404">
        <v>0</v>
      </c>
      <c r="BA65" s="404">
        <v>0</v>
      </c>
      <c r="BB65" s="219">
        <v>0</v>
      </c>
      <c r="BC65" s="219">
        <v>1</v>
      </c>
      <c r="BD65" s="219">
        <v>0</v>
      </c>
      <c r="BE65" s="219">
        <v>1</v>
      </c>
      <c r="BF65" s="219">
        <v>0</v>
      </c>
      <c r="BG65" s="219">
        <v>0</v>
      </c>
      <c r="BH65" s="219">
        <v>1</v>
      </c>
      <c r="BI65" s="219">
        <v>1</v>
      </c>
      <c r="BJ65" s="219">
        <v>0</v>
      </c>
      <c r="BK65" s="219">
        <v>0</v>
      </c>
      <c r="BL65" s="219">
        <v>0</v>
      </c>
      <c r="BM65" s="219">
        <v>0</v>
      </c>
      <c r="BN65" s="219">
        <v>2</v>
      </c>
      <c r="BO65" s="219">
        <v>0</v>
      </c>
      <c r="BP65" s="219">
        <v>0</v>
      </c>
      <c r="BQ65" s="219">
        <v>0</v>
      </c>
      <c r="BR65" s="219">
        <v>1</v>
      </c>
      <c r="BS65" s="219">
        <v>0</v>
      </c>
      <c r="BT65" s="219">
        <v>0</v>
      </c>
      <c r="BU65" s="219">
        <v>0</v>
      </c>
      <c r="BV65" s="219">
        <v>0</v>
      </c>
      <c r="BW65" s="219">
        <v>0</v>
      </c>
      <c r="BX65" s="219">
        <v>0</v>
      </c>
      <c r="BY65" s="219">
        <v>0</v>
      </c>
      <c r="BZ65" s="219"/>
      <c r="CA65" s="219"/>
      <c r="CB65" s="219"/>
      <c r="CC65" s="131"/>
    </row>
    <row r="66" spans="1:81" s="184" customFormat="1" ht="15" x14ac:dyDescent="0.25">
      <c r="A66" s="116" t="s">
        <v>2314</v>
      </c>
      <c r="B66" s="116">
        <v>1</v>
      </c>
      <c r="C66" s="115" t="s">
        <v>1977</v>
      </c>
      <c r="D66" s="116" t="s">
        <v>1690</v>
      </c>
      <c r="E66" s="116" t="s">
        <v>2340</v>
      </c>
      <c r="F66" s="116"/>
      <c r="G66" s="117">
        <v>39973</v>
      </c>
      <c r="H66" s="122" t="s">
        <v>1995</v>
      </c>
      <c r="I66" s="219">
        <v>0</v>
      </c>
      <c r="J66" s="219">
        <v>0</v>
      </c>
      <c r="K66" s="219">
        <v>0</v>
      </c>
      <c r="L66" s="219">
        <v>0</v>
      </c>
      <c r="M66" s="219">
        <v>0</v>
      </c>
      <c r="N66" s="219">
        <v>0</v>
      </c>
      <c r="O66" s="219">
        <v>0</v>
      </c>
      <c r="P66" s="219">
        <v>0</v>
      </c>
      <c r="Q66" s="219">
        <v>0</v>
      </c>
      <c r="R66" s="219">
        <v>0</v>
      </c>
      <c r="S66" s="219">
        <v>0</v>
      </c>
      <c r="T66" s="219">
        <v>0</v>
      </c>
      <c r="U66" s="219">
        <v>0</v>
      </c>
      <c r="V66" s="219">
        <v>0</v>
      </c>
      <c r="W66" s="219">
        <v>0</v>
      </c>
      <c r="X66" s="219">
        <v>0</v>
      </c>
      <c r="Y66" s="219">
        <v>0</v>
      </c>
      <c r="Z66" s="219">
        <v>0</v>
      </c>
      <c r="AA66" s="219">
        <v>0</v>
      </c>
      <c r="AB66" s="219">
        <v>0</v>
      </c>
      <c r="AC66" s="219">
        <v>0</v>
      </c>
      <c r="AD66" s="219">
        <v>0</v>
      </c>
      <c r="AE66" s="219">
        <v>0</v>
      </c>
      <c r="AF66" s="219">
        <v>0</v>
      </c>
      <c r="AG66" s="219">
        <v>1</v>
      </c>
      <c r="AH66" s="219">
        <v>1</v>
      </c>
      <c r="AI66" s="219">
        <v>0</v>
      </c>
      <c r="AJ66" s="297">
        <v>2</v>
      </c>
      <c r="AK66" s="297">
        <v>0</v>
      </c>
      <c r="AL66" s="297">
        <v>0</v>
      </c>
      <c r="AM66" s="311">
        <v>0</v>
      </c>
      <c r="AN66" s="311">
        <v>0</v>
      </c>
      <c r="AO66" s="311">
        <v>0</v>
      </c>
      <c r="AP66" s="382">
        <v>0</v>
      </c>
      <c r="AQ66" s="382">
        <v>0</v>
      </c>
      <c r="AR66" s="382">
        <v>0</v>
      </c>
      <c r="AS66" s="404">
        <v>0</v>
      </c>
      <c r="AT66" s="404">
        <v>0</v>
      </c>
      <c r="AU66" s="404">
        <v>0</v>
      </c>
      <c r="AV66" s="404">
        <v>0</v>
      </c>
      <c r="AW66" s="404">
        <v>0</v>
      </c>
      <c r="AX66" s="404">
        <v>0</v>
      </c>
      <c r="AY66" s="404">
        <v>0</v>
      </c>
      <c r="AZ66" s="404">
        <v>0</v>
      </c>
      <c r="BA66" s="404">
        <v>0</v>
      </c>
      <c r="BB66" s="219">
        <v>0</v>
      </c>
      <c r="BC66" s="219">
        <v>1</v>
      </c>
      <c r="BD66" s="219">
        <v>0</v>
      </c>
      <c r="BE66" s="219">
        <v>1</v>
      </c>
      <c r="BF66" s="219">
        <v>0</v>
      </c>
      <c r="BG66" s="219">
        <v>0</v>
      </c>
      <c r="BH66" s="219">
        <v>0</v>
      </c>
      <c r="BI66" s="219">
        <v>0</v>
      </c>
      <c r="BJ66" s="219">
        <v>0</v>
      </c>
      <c r="BK66" s="219">
        <v>0</v>
      </c>
      <c r="BL66" s="219">
        <v>0</v>
      </c>
      <c r="BM66" s="219">
        <v>0</v>
      </c>
      <c r="BN66" s="219">
        <v>2</v>
      </c>
      <c r="BO66" s="219">
        <v>0</v>
      </c>
      <c r="BP66" s="219">
        <v>0</v>
      </c>
      <c r="BQ66" s="219">
        <v>0</v>
      </c>
      <c r="BR66" s="219">
        <v>1</v>
      </c>
      <c r="BS66" s="219">
        <v>0</v>
      </c>
      <c r="BT66" s="219">
        <v>0</v>
      </c>
      <c r="BU66" s="219">
        <v>0</v>
      </c>
      <c r="BV66" s="219">
        <v>0</v>
      </c>
      <c r="BW66" s="219">
        <v>0</v>
      </c>
      <c r="BX66" s="219">
        <v>0</v>
      </c>
      <c r="BY66" s="219">
        <v>0</v>
      </c>
      <c r="BZ66" s="219"/>
      <c r="CA66" s="219"/>
      <c r="CB66" s="219"/>
      <c r="CC66" s="131"/>
    </row>
    <row r="67" spans="1:81" s="184" customFormat="1" ht="15" x14ac:dyDescent="0.25">
      <c r="A67" s="116" t="s">
        <v>2314</v>
      </c>
      <c r="B67" s="116">
        <v>1</v>
      </c>
      <c r="C67" s="115" t="s">
        <v>1996</v>
      </c>
      <c r="D67" s="116" t="s">
        <v>1690</v>
      </c>
      <c r="E67" s="116" t="s">
        <v>2822</v>
      </c>
      <c r="F67" s="117">
        <v>41274</v>
      </c>
      <c r="G67" s="117">
        <v>39973</v>
      </c>
      <c r="H67" s="122" t="s">
        <v>3564</v>
      </c>
      <c r="I67" s="219">
        <v>0</v>
      </c>
      <c r="J67" s="219">
        <v>0</v>
      </c>
      <c r="K67" s="219">
        <v>0</v>
      </c>
      <c r="L67" s="219">
        <v>3</v>
      </c>
      <c r="M67" s="219">
        <v>0</v>
      </c>
      <c r="N67" s="219">
        <v>0</v>
      </c>
      <c r="O67" s="219">
        <v>0</v>
      </c>
      <c r="P67" s="219">
        <v>1</v>
      </c>
      <c r="Q67" s="219">
        <v>0</v>
      </c>
      <c r="R67" s="219">
        <v>0</v>
      </c>
      <c r="S67" s="219">
        <v>1</v>
      </c>
      <c r="T67" s="219">
        <v>0</v>
      </c>
      <c r="U67" s="219">
        <v>1</v>
      </c>
      <c r="V67" s="219">
        <v>1</v>
      </c>
      <c r="W67" s="219">
        <v>0</v>
      </c>
      <c r="X67" s="219">
        <v>1</v>
      </c>
      <c r="Y67" s="219">
        <v>0</v>
      </c>
      <c r="Z67" s="219">
        <v>0</v>
      </c>
      <c r="AA67" s="219">
        <v>0</v>
      </c>
      <c r="AB67" s="219">
        <v>0</v>
      </c>
      <c r="AC67" s="219">
        <v>0</v>
      </c>
      <c r="AD67" s="219">
        <v>0</v>
      </c>
      <c r="AE67" s="219">
        <v>1</v>
      </c>
      <c r="AF67" s="219">
        <v>0</v>
      </c>
      <c r="AG67" s="219">
        <v>0</v>
      </c>
      <c r="AH67" s="219">
        <v>0</v>
      </c>
      <c r="AI67" s="219">
        <v>0</v>
      </c>
      <c r="AJ67" s="297">
        <v>2</v>
      </c>
      <c r="AK67" s="297">
        <v>1</v>
      </c>
      <c r="AL67" s="297">
        <v>0</v>
      </c>
      <c r="AM67" s="311">
        <v>0</v>
      </c>
      <c r="AN67" s="311">
        <v>0</v>
      </c>
      <c r="AO67" s="311">
        <v>0</v>
      </c>
      <c r="AP67" s="382">
        <v>0</v>
      </c>
      <c r="AQ67" s="382">
        <v>1</v>
      </c>
      <c r="AR67" s="382">
        <v>0</v>
      </c>
      <c r="AS67" s="404">
        <v>0</v>
      </c>
      <c r="AT67" s="404">
        <v>0</v>
      </c>
      <c r="AU67" s="404">
        <v>0</v>
      </c>
      <c r="AV67" s="404">
        <v>0</v>
      </c>
      <c r="AW67" s="404">
        <v>0</v>
      </c>
      <c r="AX67" s="404">
        <v>0</v>
      </c>
      <c r="AY67" s="404">
        <v>0</v>
      </c>
      <c r="AZ67" s="404">
        <v>0</v>
      </c>
      <c r="BA67" s="404">
        <v>0</v>
      </c>
      <c r="BB67" s="219">
        <v>0</v>
      </c>
      <c r="BC67" s="219">
        <v>0</v>
      </c>
      <c r="BD67" s="219">
        <v>0</v>
      </c>
      <c r="BE67" s="219">
        <v>0</v>
      </c>
      <c r="BF67" s="219">
        <v>1</v>
      </c>
      <c r="BG67" s="219">
        <v>0</v>
      </c>
      <c r="BH67" s="219">
        <v>0</v>
      </c>
      <c r="BI67" s="219">
        <v>0</v>
      </c>
      <c r="BJ67" s="219">
        <v>0</v>
      </c>
      <c r="BK67" s="219">
        <v>0</v>
      </c>
      <c r="BL67" s="219">
        <v>0</v>
      </c>
      <c r="BM67" s="219">
        <v>0</v>
      </c>
      <c r="BN67" s="219">
        <v>0</v>
      </c>
      <c r="BO67" s="219">
        <v>0</v>
      </c>
      <c r="BP67" s="219">
        <v>0</v>
      </c>
      <c r="BQ67" s="219">
        <v>0</v>
      </c>
      <c r="BR67" s="219">
        <v>0</v>
      </c>
      <c r="BS67" s="219">
        <v>0</v>
      </c>
      <c r="BT67" s="219">
        <v>0</v>
      </c>
      <c r="BU67" s="219">
        <v>0</v>
      </c>
      <c r="BV67" s="219">
        <v>0</v>
      </c>
      <c r="BW67" s="219">
        <v>1</v>
      </c>
      <c r="BX67" s="219">
        <v>0</v>
      </c>
      <c r="BY67" s="219">
        <v>0</v>
      </c>
      <c r="BZ67" s="219"/>
      <c r="CA67" s="219"/>
      <c r="CB67" s="219"/>
      <c r="CC67" s="131"/>
    </row>
    <row r="68" spans="1:81" s="184" customFormat="1" ht="15" x14ac:dyDescent="0.25">
      <c r="A68" s="116" t="s">
        <v>2314</v>
      </c>
      <c r="B68" s="116">
        <v>1</v>
      </c>
      <c r="C68" s="115" t="s">
        <v>617</v>
      </c>
      <c r="D68" s="116" t="s">
        <v>1690</v>
      </c>
      <c r="E68" s="116" t="s">
        <v>2822</v>
      </c>
      <c r="F68" s="378">
        <v>41390</v>
      </c>
      <c r="G68" s="117">
        <v>40023</v>
      </c>
      <c r="H68" s="122" t="s">
        <v>618</v>
      </c>
      <c r="I68" s="219">
        <v>3</v>
      </c>
      <c r="J68" s="219">
        <v>0</v>
      </c>
      <c r="K68" s="219">
        <v>0</v>
      </c>
      <c r="L68" s="219">
        <v>1</v>
      </c>
      <c r="M68" s="219">
        <v>3</v>
      </c>
      <c r="N68" s="219">
        <v>0</v>
      </c>
      <c r="O68" s="219">
        <v>0</v>
      </c>
      <c r="P68" s="219">
        <v>2</v>
      </c>
      <c r="Q68" s="219">
        <v>0</v>
      </c>
      <c r="R68" s="219">
        <v>0</v>
      </c>
      <c r="S68" s="219">
        <v>1</v>
      </c>
      <c r="T68" s="219">
        <v>0</v>
      </c>
      <c r="U68" s="219">
        <v>0</v>
      </c>
      <c r="V68" s="219">
        <v>0</v>
      </c>
      <c r="W68" s="219">
        <v>0</v>
      </c>
      <c r="X68" s="219">
        <v>2</v>
      </c>
      <c r="Y68" s="219">
        <v>0</v>
      </c>
      <c r="Z68" s="219">
        <v>0</v>
      </c>
      <c r="AA68" s="219">
        <v>4</v>
      </c>
      <c r="AB68" s="219">
        <v>0</v>
      </c>
      <c r="AC68" s="219">
        <v>0</v>
      </c>
      <c r="AD68" s="219">
        <v>0</v>
      </c>
      <c r="AE68" s="219">
        <v>0</v>
      </c>
      <c r="AF68" s="219">
        <v>0</v>
      </c>
      <c r="AG68" s="219">
        <v>0</v>
      </c>
      <c r="AH68" s="219">
        <v>2</v>
      </c>
      <c r="AI68" s="219">
        <v>0</v>
      </c>
      <c r="AJ68" s="297">
        <v>0</v>
      </c>
      <c r="AK68" s="297">
        <v>0</v>
      </c>
      <c r="AL68" s="297">
        <v>0</v>
      </c>
      <c r="AM68" s="311">
        <v>2</v>
      </c>
      <c r="AN68" s="311">
        <v>3</v>
      </c>
      <c r="AO68" s="311">
        <v>0</v>
      </c>
      <c r="AP68" s="382">
        <v>0</v>
      </c>
      <c r="AQ68" s="382">
        <v>1</v>
      </c>
      <c r="AR68" s="382">
        <v>0</v>
      </c>
      <c r="AS68" s="404">
        <v>0</v>
      </c>
      <c r="AT68" s="404">
        <v>0</v>
      </c>
      <c r="AU68" s="404">
        <v>0</v>
      </c>
      <c r="AV68" s="404">
        <v>0</v>
      </c>
      <c r="AW68" s="404">
        <v>0</v>
      </c>
      <c r="AX68" s="404">
        <v>0</v>
      </c>
      <c r="AY68" s="404">
        <v>2</v>
      </c>
      <c r="AZ68" s="404">
        <v>0</v>
      </c>
      <c r="BA68" s="404">
        <v>0</v>
      </c>
      <c r="BB68" s="219">
        <v>0</v>
      </c>
      <c r="BC68" s="219">
        <v>2</v>
      </c>
      <c r="BD68" s="219">
        <v>0</v>
      </c>
      <c r="BE68" s="219">
        <v>2</v>
      </c>
      <c r="BF68" s="219">
        <v>0</v>
      </c>
      <c r="BG68" s="219">
        <v>0</v>
      </c>
      <c r="BH68" s="219">
        <v>1</v>
      </c>
      <c r="BI68" s="219">
        <v>0</v>
      </c>
      <c r="BJ68" s="219">
        <v>0</v>
      </c>
      <c r="BK68" s="219">
        <v>1</v>
      </c>
      <c r="BL68" s="219">
        <v>2</v>
      </c>
      <c r="BM68" s="219">
        <v>0</v>
      </c>
      <c r="BN68" s="219">
        <v>0</v>
      </c>
      <c r="BO68" s="219">
        <v>1</v>
      </c>
      <c r="BP68" s="219">
        <v>0</v>
      </c>
      <c r="BQ68" s="219">
        <v>4</v>
      </c>
      <c r="BR68" s="219">
        <v>1</v>
      </c>
      <c r="BS68" s="219">
        <v>0</v>
      </c>
      <c r="BT68" s="219">
        <v>0</v>
      </c>
      <c r="BU68" s="219">
        <v>0</v>
      </c>
      <c r="BV68" s="219">
        <v>0</v>
      </c>
      <c r="BW68" s="219">
        <v>0</v>
      </c>
      <c r="BX68" s="219">
        <v>4</v>
      </c>
      <c r="BY68" s="219">
        <v>0</v>
      </c>
      <c r="BZ68" s="219"/>
      <c r="CA68" s="219"/>
      <c r="CB68" s="219"/>
      <c r="CC68" s="131"/>
    </row>
    <row r="69" spans="1:81" s="184" customFormat="1" ht="15" x14ac:dyDescent="0.25">
      <c r="A69" s="116" t="s">
        <v>2314</v>
      </c>
      <c r="B69" s="116">
        <v>1</v>
      </c>
      <c r="C69" s="115" t="s">
        <v>619</v>
      </c>
      <c r="D69" s="116" t="s">
        <v>1690</v>
      </c>
      <c r="E69" s="116" t="s">
        <v>2340</v>
      </c>
      <c r="F69" s="116"/>
      <c r="G69" s="117">
        <v>40031</v>
      </c>
      <c r="H69" s="122" t="s">
        <v>620</v>
      </c>
      <c r="I69" s="219">
        <v>2</v>
      </c>
      <c r="J69" s="219">
        <v>4</v>
      </c>
      <c r="K69" s="219">
        <v>0</v>
      </c>
      <c r="L69" s="219">
        <v>4</v>
      </c>
      <c r="M69" s="219">
        <v>3</v>
      </c>
      <c r="N69" s="219">
        <v>0</v>
      </c>
      <c r="O69" s="219">
        <v>0</v>
      </c>
      <c r="P69" s="219">
        <v>1</v>
      </c>
      <c r="Q69" s="219">
        <v>0</v>
      </c>
      <c r="R69" s="219">
        <v>3</v>
      </c>
      <c r="S69" s="219">
        <v>2</v>
      </c>
      <c r="T69" s="219">
        <v>0</v>
      </c>
      <c r="U69" s="219">
        <v>2</v>
      </c>
      <c r="V69" s="219">
        <v>6</v>
      </c>
      <c r="W69" s="219">
        <v>0</v>
      </c>
      <c r="X69" s="219">
        <v>2</v>
      </c>
      <c r="Y69" s="219">
        <v>0</v>
      </c>
      <c r="Z69" s="219">
        <v>0</v>
      </c>
      <c r="AA69" s="219">
        <v>3</v>
      </c>
      <c r="AB69" s="219">
        <v>2</v>
      </c>
      <c r="AC69" s="219">
        <v>0</v>
      </c>
      <c r="AD69" s="219">
        <v>2</v>
      </c>
      <c r="AE69" s="219">
        <v>4</v>
      </c>
      <c r="AF69" s="219">
        <v>0</v>
      </c>
      <c r="AG69" s="219">
        <v>1</v>
      </c>
      <c r="AH69" s="219">
        <v>1</v>
      </c>
      <c r="AI69" s="219">
        <v>0</v>
      </c>
      <c r="AJ69" s="297">
        <v>2</v>
      </c>
      <c r="AK69" s="297">
        <v>7</v>
      </c>
      <c r="AL69" s="297">
        <v>0</v>
      </c>
      <c r="AM69" s="311">
        <v>4</v>
      </c>
      <c r="AN69" s="311">
        <v>4</v>
      </c>
      <c r="AO69" s="311">
        <v>0</v>
      </c>
      <c r="AP69" s="382">
        <v>3</v>
      </c>
      <c r="AQ69" s="382">
        <v>0</v>
      </c>
      <c r="AR69" s="382">
        <v>0</v>
      </c>
      <c r="AS69" s="404">
        <v>2</v>
      </c>
      <c r="AT69" s="404">
        <v>2</v>
      </c>
      <c r="AU69" s="404">
        <v>0</v>
      </c>
      <c r="AV69" s="404">
        <v>3</v>
      </c>
      <c r="AW69" s="404">
        <v>0</v>
      </c>
      <c r="AX69" s="404">
        <v>0</v>
      </c>
      <c r="AY69" s="404">
        <v>0</v>
      </c>
      <c r="AZ69" s="404">
        <v>1</v>
      </c>
      <c r="BA69" s="404">
        <v>0</v>
      </c>
      <c r="BB69" s="219">
        <v>2</v>
      </c>
      <c r="BC69" s="219">
        <v>0</v>
      </c>
      <c r="BD69" s="219">
        <v>0</v>
      </c>
      <c r="BE69" s="219">
        <v>3</v>
      </c>
      <c r="BF69" s="219">
        <v>3</v>
      </c>
      <c r="BG69" s="219">
        <v>0</v>
      </c>
      <c r="BH69" s="219">
        <v>3</v>
      </c>
      <c r="BI69" s="219">
        <v>2</v>
      </c>
      <c r="BJ69" s="219">
        <v>0</v>
      </c>
      <c r="BK69" s="219">
        <v>1</v>
      </c>
      <c r="BL69" s="219">
        <v>1</v>
      </c>
      <c r="BM69" s="219">
        <v>0</v>
      </c>
      <c r="BN69" s="219">
        <v>2</v>
      </c>
      <c r="BO69" s="219">
        <v>6</v>
      </c>
      <c r="BP69" s="219">
        <v>0</v>
      </c>
      <c r="BQ69" s="219">
        <v>2</v>
      </c>
      <c r="BR69" s="219">
        <v>1</v>
      </c>
      <c r="BS69" s="219">
        <v>0</v>
      </c>
      <c r="BT69" s="219">
        <v>3</v>
      </c>
      <c r="BU69" s="219">
        <v>2</v>
      </c>
      <c r="BV69" s="219">
        <v>0</v>
      </c>
      <c r="BW69" s="219">
        <v>2</v>
      </c>
      <c r="BX69" s="219">
        <v>1</v>
      </c>
      <c r="BY69" s="219">
        <v>0</v>
      </c>
      <c r="BZ69" s="219"/>
      <c r="CA69" s="219"/>
      <c r="CB69" s="219"/>
      <c r="CC69" s="131"/>
    </row>
    <row r="70" spans="1:81" s="184" customFormat="1" ht="15" x14ac:dyDescent="0.25">
      <c r="A70" s="116" t="s">
        <v>2314</v>
      </c>
      <c r="B70" s="116">
        <v>1</v>
      </c>
      <c r="C70" s="115" t="s">
        <v>3767</v>
      </c>
      <c r="D70" s="116" t="s">
        <v>1690</v>
      </c>
      <c r="E70" s="116" t="s">
        <v>2340</v>
      </c>
      <c r="F70" s="116"/>
      <c r="G70" s="117">
        <v>40380</v>
      </c>
      <c r="H70" s="122" t="s">
        <v>3768</v>
      </c>
      <c r="I70" s="219">
        <v>0</v>
      </c>
      <c r="J70" s="219">
        <v>3</v>
      </c>
      <c r="K70" s="219">
        <v>0</v>
      </c>
      <c r="L70" s="219">
        <v>0</v>
      </c>
      <c r="M70" s="219">
        <v>0</v>
      </c>
      <c r="N70" s="219">
        <v>0</v>
      </c>
      <c r="O70" s="219">
        <v>0</v>
      </c>
      <c r="P70" s="219">
        <v>0</v>
      </c>
      <c r="Q70" s="219">
        <v>0</v>
      </c>
      <c r="R70" s="219">
        <v>0</v>
      </c>
      <c r="S70" s="219">
        <v>0</v>
      </c>
      <c r="T70" s="219">
        <v>0</v>
      </c>
      <c r="U70" s="219">
        <v>0</v>
      </c>
      <c r="V70" s="219">
        <v>0</v>
      </c>
      <c r="W70" s="219">
        <v>0</v>
      </c>
      <c r="X70" s="219">
        <v>0</v>
      </c>
      <c r="Y70" s="219">
        <v>0</v>
      </c>
      <c r="Z70" s="219">
        <v>0</v>
      </c>
      <c r="AA70" s="219">
        <v>2</v>
      </c>
      <c r="AB70" s="219">
        <v>0</v>
      </c>
      <c r="AC70" s="219">
        <v>0</v>
      </c>
      <c r="AD70" s="219">
        <v>1</v>
      </c>
      <c r="AE70" s="219">
        <v>2</v>
      </c>
      <c r="AF70" s="219">
        <v>0</v>
      </c>
      <c r="AG70" s="219">
        <v>1</v>
      </c>
      <c r="AH70" s="219">
        <v>0</v>
      </c>
      <c r="AI70" s="219">
        <v>0</v>
      </c>
      <c r="AJ70" s="297">
        <v>4</v>
      </c>
      <c r="AK70" s="297">
        <v>2</v>
      </c>
      <c r="AL70" s="297">
        <v>0</v>
      </c>
      <c r="AM70" s="311">
        <v>1</v>
      </c>
      <c r="AN70" s="311">
        <v>3</v>
      </c>
      <c r="AO70" s="311">
        <v>0</v>
      </c>
      <c r="AP70" s="382">
        <v>1</v>
      </c>
      <c r="AQ70" s="382">
        <v>1</v>
      </c>
      <c r="AR70" s="382">
        <v>0</v>
      </c>
      <c r="AS70" s="404">
        <v>0</v>
      </c>
      <c r="AT70" s="404">
        <v>0</v>
      </c>
      <c r="AU70" s="404">
        <v>0</v>
      </c>
      <c r="AV70" s="404">
        <v>0</v>
      </c>
      <c r="AW70" s="404">
        <v>1</v>
      </c>
      <c r="AX70" s="404">
        <v>0</v>
      </c>
      <c r="AY70" s="404">
        <v>1</v>
      </c>
      <c r="AZ70" s="404">
        <v>1</v>
      </c>
      <c r="BA70" s="404">
        <v>0</v>
      </c>
      <c r="BB70" s="219">
        <v>2</v>
      </c>
      <c r="BC70" s="219">
        <v>2</v>
      </c>
      <c r="BD70" s="219">
        <v>0</v>
      </c>
      <c r="BE70" s="219">
        <v>2</v>
      </c>
      <c r="BF70" s="219">
        <v>0</v>
      </c>
      <c r="BG70" s="219">
        <v>0</v>
      </c>
      <c r="BH70" s="219">
        <v>0</v>
      </c>
      <c r="BI70" s="219">
        <v>0</v>
      </c>
      <c r="BJ70" s="219">
        <v>0</v>
      </c>
      <c r="BK70" s="219">
        <v>0</v>
      </c>
      <c r="BL70" s="219">
        <v>1</v>
      </c>
      <c r="BM70" s="219">
        <v>0</v>
      </c>
      <c r="BN70" s="219">
        <v>0</v>
      </c>
      <c r="BO70" s="219">
        <v>0</v>
      </c>
      <c r="BP70" s="219">
        <v>0</v>
      </c>
      <c r="BQ70" s="219">
        <v>0</v>
      </c>
      <c r="BR70" s="219">
        <v>1</v>
      </c>
      <c r="BS70" s="219">
        <v>0</v>
      </c>
      <c r="BT70" s="219">
        <v>2</v>
      </c>
      <c r="BU70" s="219">
        <v>0</v>
      </c>
      <c r="BV70" s="219">
        <v>0</v>
      </c>
      <c r="BW70" s="219">
        <v>0</v>
      </c>
      <c r="BX70" s="219">
        <v>2</v>
      </c>
      <c r="BY70" s="219">
        <v>0</v>
      </c>
      <c r="BZ70" s="219"/>
      <c r="CA70" s="219"/>
      <c r="CB70" s="219"/>
      <c r="CC70" s="131"/>
    </row>
    <row r="71" spans="1:81" s="184" customFormat="1" ht="15" x14ac:dyDescent="0.25">
      <c r="A71" s="116" t="s">
        <v>2314</v>
      </c>
      <c r="B71" s="116">
        <v>1</v>
      </c>
      <c r="C71" s="115" t="s">
        <v>3769</v>
      </c>
      <c r="D71" s="116" t="s">
        <v>1690</v>
      </c>
      <c r="E71" s="116" t="s">
        <v>2340</v>
      </c>
      <c r="F71" s="116"/>
      <c r="G71" s="117">
        <v>40380</v>
      </c>
      <c r="H71" s="122" t="s">
        <v>3770</v>
      </c>
      <c r="I71" s="219">
        <v>0</v>
      </c>
      <c r="J71" s="219">
        <v>0</v>
      </c>
      <c r="K71" s="219">
        <v>0</v>
      </c>
      <c r="L71" s="219">
        <v>0</v>
      </c>
      <c r="M71" s="219">
        <v>0</v>
      </c>
      <c r="N71" s="219">
        <v>0</v>
      </c>
      <c r="O71" s="219">
        <v>0</v>
      </c>
      <c r="P71" s="219">
        <v>0</v>
      </c>
      <c r="Q71" s="219">
        <v>0</v>
      </c>
      <c r="R71" s="219">
        <v>0</v>
      </c>
      <c r="S71" s="219">
        <v>0</v>
      </c>
      <c r="T71" s="219">
        <v>0</v>
      </c>
      <c r="U71" s="219">
        <v>0</v>
      </c>
      <c r="V71" s="219">
        <v>0</v>
      </c>
      <c r="W71" s="219">
        <v>0</v>
      </c>
      <c r="X71" s="219">
        <v>0</v>
      </c>
      <c r="Y71" s="219">
        <v>0</v>
      </c>
      <c r="Z71" s="219">
        <v>0</v>
      </c>
      <c r="AA71" s="219">
        <v>1</v>
      </c>
      <c r="AB71" s="219">
        <v>0</v>
      </c>
      <c r="AC71" s="219">
        <v>0</v>
      </c>
      <c r="AD71" s="219">
        <v>5</v>
      </c>
      <c r="AE71" s="219">
        <v>1</v>
      </c>
      <c r="AF71" s="219">
        <v>0</v>
      </c>
      <c r="AG71" s="219">
        <v>0</v>
      </c>
      <c r="AH71" s="219">
        <v>0</v>
      </c>
      <c r="AI71" s="219">
        <v>0</v>
      </c>
      <c r="AJ71" s="297">
        <v>4</v>
      </c>
      <c r="AK71" s="297">
        <v>2</v>
      </c>
      <c r="AL71" s="297">
        <v>0</v>
      </c>
      <c r="AM71" s="311">
        <v>1</v>
      </c>
      <c r="AN71" s="311">
        <v>2</v>
      </c>
      <c r="AO71" s="311">
        <v>0</v>
      </c>
      <c r="AP71" s="382">
        <v>1</v>
      </c>
      <c r="AQ71" s="382">
        <v>0</v>
      </c>
      <c r="AR71" s="382">
        <v>0</v>
      </c>
      <c r="AS71" s="404">
        <v>0</v>
      </c>
      <c r="AT71" s="404">
        <v>0</v>
      </c>
      <c r="AU71" s="404">
        <v>0</v>
      </c>
      <c r="AV71" s="404">
        <v>0</v>
      </c>
      <c r="AW71" s="404">
        <v>0</v>
      </c>
      <c r="AX71" s="404">
        <v>0</v>
      </c>
      <c r="AY71" s="404">
        <v>1</v>
      </c>
      <c r="AZ71" s="404">
        <v>0</v>
      </c>
      <c r="BA71" s="404">
        <v>0</v>
      </c>
      <c r="BB71" s="219">
        <v>2</v>
      </c>
      <c r="BC71" s="219">
        <v>2</v>
      </c>
      <c r="BD71" s="219">
        <v>0</v>
      </c>
      <c r="BE71" s="219">
        <v>2</v>
      </c>
      <c r="BF71" s="219">
        <v>2</v>
      </c>
      <c r="BG71" s="219">
        <v>0</v>
      </c>
      <c r="BH71" s="219">
        <v>0</v>
      </c>
      <c r="BI71" s="219">
        <v>0</v>
      </c>
      <c r="BJ71" s="219">
        <v>0</v>
      </c>
      <c r="BK71" s="219">
        <v>0</v>
      </c>
      <c r="BL71" s="219">
        <v>1</v>
      </c>
      <c r="BM71" s="219">
        <v>0</v>
      </c>
      <c r="BN71" s="219">
        <v>0</v>
      </c>
      <c r="BO71" s="219">
        <v>0</v>
      </c>
      <c r="BP71" s="219">
        <v>0</v>
      </c>
      <c r="BQ71" s="219">
        <v>0</v>
      </c>
      <c r="BR71" s="219">
        <v>0</v>
      </c>
      <c r="BS71" s="219">
        <v>0</v>
      </c>
      <c r="BT71" s="219">
        <v>2</v>
      </c>
      <c r="BU71" s="219">
        <v>0</v>
      </c>
      <c r="BV71" s="219">
        <v>0</v>
      </c>
      <c r="BW71" s="219">
        <v>2</v>
      </c>
      <c r="BX71" s="219">
        <v>1</v>
      </c>
      <c r="BY71" s="219">
        <v>0</v>
      </c>
      <c r="BZ71" s="219"/>
      <c r="CA71" s="219"/>
      <c r="CB71" s="219"/>
      <c r="CC71" s="131"/>
    </row>
    <row r="72" spans="1:81" s="184" customFormat="1" ht="15" x14ac:dyDescent="0.25">
      <c r="A72" s="116" t="s">
        <v>2314</v>
      </c>
      <c r="B72" s="116">
        <v>1</v>
      </c>
      <c r="C72" s="115" t="s">
        <v>3771</v>
      </c>
      <c r="D72" s="116" t="s">
        <v>1690</v>
      </c>
      <c r="E72" s="116" t="s">
        <v>2340</v>
      </c>
      <c r="F72" s="116"/>
      <c r="G72" s="117">
        <v>40380</v>
      </c>
      <c r="H72" s="122" t="s">
        <v>3772</v>
      </c>
      <c r="I72" s="219">
        <v>0</v>
      </c>
      <c r="J72" s="219">
        <v>3</v>
      </c>
      <c r="K72" s="219">
        <v>0</v>
      </c>
      <c r="L72" s="219">
        <v>1</v>
      </c>
      <c r="M72" s="219">
        <v>0</v>
      </c>
      <c r="N72" s="219">
        <v>0</v>
      </c>
      <c r="O72" s="219">
        <v>0</v>
      </c>
      <c r="P72" s="219">
        <v>0</v>
      </c>
      <c r="Q72" s="219">
        <v>0</v>
      </c>
      <c r="R72" s="219">
        <v>0</v>
      </c>
      <c r="S72" s="219">
        <v>0</v>
      </c>
      <c r="T72" s="219">
        <v>0</v>
      </c>
      <c r="U72" s="219">
        <v>0</v>
      </c>
      <c r="V72" s="219">
        <v>0</v>
      </c>
      <c r="W72" s="219">
        <v>0</v>
      </c>
      <c r="X72" s="219">
        <v>1</v>
      </c>
      <c r="Y72" s="219">
        <v>0</v>
      </c>
      <c r="Z72" s="219">
        <v>0</v>
      </c>
      <c r="AA72" s="219">
        <v>2</v>
      </c>
      <c r="AB72" s="219">
        <v>2</v>
      </c>
      <c r="AC72" s="219">
        <v>0</v>
      </c>
      <c r="AD72" s="219">
        <v>0</v>
      </c>
      <c r="AE72" s="219">
        <v>4</v>
      </c>
      <c r="AF72" s="219">
        <v>0</v>
      </c>
      <c r="AG72" s="219">
        <v>0</v>
      </c>
      <c r="AH72" s="219">
        <v>0</v>
      </c>
      <c r="AI72" s="219">
        <v>0</v>
      </c>
      <c r="AJ72" s="297">
        <v>0</v>
      </c>
      <c r="AK72" s="297">
        <v>0</v>
      </c>
      <c r="AL72" s="297">
        <v>0</v>
      </c>
      <c r="AM72" s="311">
        <v>0</v>
      </c>
      <c r="AN72" s="311">
        <v>0</v>
      </c>
      <c r="AO72" s="311">
        <v>0</v>
      </c>
      <c r="AP72" s="382">
        <v>0</v>
      </c>
      <c r="AQ72" s="382">
        <v>0</v>
      </c>
      <c r="AR72" s="382">
        <v>0</v>
      </c>
      <c r="AS72" s="404">
        <v>0</v>
      </c>
      <c r="AT72" s="404">
        <v>0</v>
      </c>
      <c r="AU72" s="404">
        <v>0</v>
      </c>
      <c r="AV72" s="404">
        <v>0</v>
      </c>
      <c r="AW72" s="404">
        <v>0</v>
      </c>
      <c r="AX72" s="404">
        <v>0</v>
      </c>
      <c r="AY72" s="404">
        <v>0</v>
      </c>
      <c r="AZ72" s="404">
        <v>0</v>
      </c>
      <c r="BA72" s="404">
        <v>0</v>
      </c>
      <c r="BB72" s="219">
        <v>0</v>
      </c>
      <c r="BC72" s="219">
        <v>0</v>
      </c>
      <c r="BD72" s="219">
        <v>0</v>
      </c>
      <c r="BE72" s="219">
        <v>0</v>
      </c>
      <c r="BF72" s="219">
        <v>0</v>
      </c>
      <c r="BG72" s="219">
        <v>0</v>
      </c>
      <c r="BH72" s="219">
        <v>0</v>
      </c>
      <c r="BI72" s="219">
        <v>0</v>
      </c>
      <c r="BJ72" s="219">
        <v>0</v>
      </c>
      <c r="BK72" s="219">
        <v>0</v>
      </c>
      <c r="BL72" s="219">
        <v>0</v>
      </c>
      <c r="BM72" s="219">
        <v>0</v>
      </c>
      <c r="BN72" s="219">
        <v>0</v>
      </c>
      <c r="BO72" s="219">
        <v>0</v>
      </c>
      <c r="BP72" s="219">
        <v>0</v>
      </c>
      <c r="BQ72" s="219">
        <v>0</v>
      </c>
      <c r="BR72" s="219">
        <v>9</v>
      </c>
      <c r="BS72" s="219">
        <v>0</v>
      </c>
      <c r="BT72" s="219">
        <v>0</v>
      </c>
      <c r="BU72" s="219">
        <v>0</v>
      </c>
      <c r="BV72" s="219">
        <v>0</v>
      </c>
      <c r="BW72" s="219">
        <v>0</v>
      </c>
      <c r="BX72" s="219">
        <v>0</v>
      </c>
      <c r="BY72" s="219">
        <v>0</v>
      </c>
      <c r="BZ72" s="219"/>
      <c r="CA72" s="219"/>
      <c r="CB72" s="219"/>
      <c r="CC72" s="131"/>
    </row>
    <row r="73" spans="1:81" s="184" customFormat="1" ht="15" x14ac:dyDescent="0.25">
      <c r="A73" s="116" t="s">
        <v>2314</v>
      </c>
      <c r="B73" s="116">
        <v>1</v>
      </c>
      <c r="C73" s="115" t="s">
        <v>4293</v>
      </c>
      <c r="D73" s="116" t="s">
        <v>1690</v>
      </c>
      <c r="E73" s="116" t="s">
        <v>2340</v>
      </c>
      <c r="F73" s="116"/>
      <c r="G73" s="117">
        <v>40771</v>
      </c>
      <c r="H73" s="122" t="s">
        <v>4294</v>
      </c>
      <c r="I73" s="219">
        <v>0</v>
      </c>
      <c r="J73" s="219">
        <v>0</v>
      </c>
      <c r="K73" s="219">
        <v>0</v>
      </c>
      <c r="L73" s="219">
        <v>0</v>
      </c>
      <c r="M73" s="219">
        <v>0</v>
      </c>
      <c r="N73" s="219">
        <v>0</v>
      </c>
      <c r="O73" s="219">
        <v>2</v>
      </c>
      <c r="P73" s="219">
        <v>0</v>
      </c>
      <c r="Q73" s="219">
        <v>0</v>
      </c>
      <c r="R73" s="219">
        <v>1</v>
      </c>
      <c r="S73" s="219">
        <v>0</v>
      </c>
      <c r="T73" s="219">
        <v>0</v>
      </c>
      <c r="U73" s="219">
        <v>2</v>
      </c>
      <c r="V73" s="219">
        <v>0</v>
      </c>
      <c r="W73" s="219">
        <v>0</v>
      </c>
      <c r="X73" s="219">
        <v>0</v>
      </c>
      <c r="Y73" s="219">
        <v>0</v>
      </c>
      <c r="Z73" s="219">
        <v>0</v>
      </c>
      <c r="AA73" s="219">
        <v>4</v>
      </c>
      <c r="AB73" s="219">
        <v>4</v>
      </c>
      <c r="AC73" s="219">
        <v>0</v>
      </c>
      <c r="AD73" s="219">
        <v>1</v>
      </c>
      <c r="AE73" s="219">
        <v>3</v>
      </c>
      <c r="AF73" s="219">
        <v>0</v>
      </c>
      <c r="AG73" s="219">
        <v>2</v>
      </c>
      <c r="AH73" s="219">
        <v>4</v>
      </c>
      <c r="AI73" s="219">
        <v>0</v>
      </c>
      <c r="AJ73" s="297">
        <v>0</v>
      </c>
      <c r="AK73" s="297">
        <v>0</v>
      </c>
      <c r="AL73" s="297">
        <v>0</v>
      </c>
      <c r="AM73" s="311">
        <v>0</v>
      </c>
      <c r="AN73" s="311">
        <v>0</v>
      </c>
      <c r="AO73" s="311">
        <v>0</v>
      </c>
      <c r="AP73" s="382">
        <v>0</v>
      </c>
      <c r="AQ73" s="382">
        <v>0</v>
      </c>
      <c r="AR73" s="382">
        <v>0</v>
      </c>
      <c r="AS73" s="404">
        <v>0</v>
      </c>
      <c r="AT73" s="404">
        <v>0</v>
      </c>
      <c r="AU73" s="404">
        <v>0</v>
      </c>
      <c r="AV73" s="404">
        <v>0</v>
      </c>
      <c r="AW73" s="404">
        <v>0</v>
      </c>
      <c r="AX73" s="404">
        <v>0</v>
      </c>
      <c r="AY73" s="404">
        <v>0</v>
      </c>
      <c r="AZ73" s="404">
        <v>0</v>
      </c>
      <c r="BA73" s="404">
        <v>0</v>
      </c>
      <c r="BB73" s="219">
        <v>0</v>
      </c>
      <c r="BC73" s="219">
        <v>0</v>
      </c>
      <c r="BD73" s="219">
        <v>0</v>
      </c>
      <c r="BE73" s="219">
        <v>0</v>
      </c>
      <c r="BF73" s="219">
        <v>0</v>
      </c>
      <c r="BG73" s="219">
        <v>0</v>
      </c>
      <c r="BH73" s="219">
        <v>0</v>
      </c>
      <c r="BI73" s="219">
        <v>0</v>
      </c>
      <c r="BJ73" s="219">
        <v>0</v>
      </c>
      <c r="BK73" s="219">
        <v>0</v>
      </c>
      <c r="BL73" s="219">
        <v>0</v>
      </c>
      <c r="BM73" s="219">
        <v>0</v>
      </c>
      <c r="BN73" s="219">
        <v>0</v>
      </c>
      <c r="BO73" s="219">
        <v>0</v>
      </c>
      <c r="BP73" s="219">
        <v>0</v>
      </c>
      <c r="BQ73" s="219">
        <v>2</v>
      </c>
      <c r="BR73" s="219">
        <v>6</v>
      </c>
      <c r="BS73" s="219">
        <v>0</v>
      </c>
      <c r="BT73" s="219">
        <v>0</v>
      </c>
      <c r="BU73" s="219">
        <v>2</v>
      </c>
      <c r="BV73" s="219">
        <v>0</v>
      </c>
      <c r="BW73" s="219">
        <v>1</v>
      </c>
      <c r="BX73" s="219">
        <v>0</v>
      </c>
      <c r="BY73" s="219">
        <v>0</v>
      </c>
      <c r="BZ73" s="219"/>
      <c r="CA73" s="219"/>
      <c r="CB73" s="219"/>
      <c r="CC73" s="131"/>
    </row>
    <row r="74" spans="1:81" s="184" customFormat="1" ht="15" x14ac:dyDescent="0.25">
      <c r="A74" s="116" t="s">
        <v>2314</v>
      </c>
      <c r="B74" s="116">
        <v>1</v>
      </c>
      <c r="C74" s="115" t="s">
        <v>5076</v>
      </c>
      <c r="D74" s="116" t="s">
        <v>1690</v>
      </c>
      <c r="E74" s="116" t="s">
        <v>2340</v>
      </c>
      <c r="F74" s="116"/>
      <c r="G74" s="117">
        <v>41190</v>
      </c>
      <c r="H74" s="122" t="s">
        <v>5077</v>
      </c>
      <c r="I74" s="241">
        <v>0</v>
      </c>
      <c r="J74" s="241">
        <v>0</v>
      </c>
      <c r="K74" s="241">
        <v>0</v>
      </c>
      <c r="L74" s="241">
        <v>0</v>
      </c>
      <c r="M74" s="241">
        <v>1</v>
      </c>
      <c r="N74" s="241">
        <v>0</v>
      </c>
      <c r="O74" s="241">
        <v>1</v>
      </c>
      <c r="P74" s="241">
        <v>0</v>
      </c>
      <c r="Q74" s="241">
        <v>0</v>
      </c>
      <c r="R74" s="241">
        <v>0</v>
      </c>
      <c r="S74" s="241">
        <v>0</v>
      </c>
      <c r="T74" s="241">
        <v>0</v>
      </c>
      <c r="U74" s="241">
        <v>1</v>
      </c>
      <c r="V74" s="241">
        <v>0</v>
      </c>
      <c r="W74" s="241">
        <v>0</v>
      </c>
      <c r="X74" s="219">
        <v>0</v>
      </c>
      <c r="Y74" s="219">
        <v>1</v>
      </c>
      <c r="Z74" s="219">
        <v>0</v>
      </c>
      <c r="AA74" s="219">
        <v>1</v>
      </c>
      <c r="AB74" s="219">
        <v>1</v>
      </c>
      <c r="AC74" s="219">
        <v>0</v>
      </c>
      <c r="AD74" s="219">
        <v>0</v>
      </c>
      <c r="AE74" s="219">
        <v>0</v>
      </c>
      <c r="AF74" s="219">
        <v>0</v>
      </c>
      <c r="AG74" s="219">
        <v>1</v>
      </c>
      <c r="AH74" s="219">
        <v>1</v>
      </c>
      <c r="AI74" s="219">
        <v>0</v>
      </c>
      <c r="AJ74" s="297">
        <v>0</v>
      </c>
      <c r="AK74" s="297">
        <v>1</v>
      </c>
      <c r="AL74" s="297">
        <v>0</v>
      </c>
      <c r="AM74" s="311">
        <v>1</v>
      </c>
      <c r="AN74" s="311">
        <v>0</v>
      </c>
      <c r="AO74" s="311">
        <v>0</v>
      </c>
      <c r="AP74" s="382">
        <v>1</v>
      </c>
      <c r="AQ74" s="382">
        <v>2</v>
      </c>
      <c r="AR74" s="382">
        <v>0</v>
      </c>
      <c r="AS74" s="404">
        <v>0</v>
      </c>
      <c r="AT74" s="404">
        <v>0</v>
      </c>
      <c r="AU74" s="404">
        <v>0</v>
      </c>
      <c r="AV74" s="404">
        <v>0</v>
      </c>
      <c r="AW74" s="404">
        <v>0</v>
      </c>
      <c r="AX74" s="404">
        <v>0</v>
      </c>
      <c r="AY74" s="202">
        <v>0</v>
      </c>
      <c r="AZ74" s="202">
        <v>0</v>
      </c>
      <c r="BA74" s="202">
        <v>0</v>
      </c>
      <c r="BB74" s="202">
        <v>0</v>
      </c>
      <c r="BC74" s="202">
        <v>0</v>
      </c>
      <c r="BD74" s="202">
        <v>0</v>
      </c>
      <c r="BE74" s="202">
        <v>1</v>
      </c>
      <c r="BF74" s="202">
        <v>0</v>
      </c>
      <c r="BG74" s="202">
        <v>0</v>
      </c>
      <c r="BH74" s="202">
        <v>0</v>
      </c>
      <c r="BI74" s="202">
        <v>0</v>
      </c>
      <c r="BJ74" s="202">
        <v>0</v>
      </c>
      <c r="BK74" s="202">
        <v>0</v>
      </c>
      <c r="BL74" s="202">
        <v>0</v>
      </c>
      <c r="BM74" s="202">
        <v>0</v>
      </c>
      <c r="BN74" s="202">
        <v>0</v>
      </c>
      <c r="BO74" s="202">
        <v>0</v>
      </c>
      <c r="BP74" s="202">
        <v>0</v>
      </c>
      <c r="BQ74" s="202">
        <v>1</v>
      </c>
      <c r="BR74" s="202">
        <v>0</v>
      </c>
      <c r="BS74" s="202">
        <v>0</v>
      </c>
      <c r="BT74" s="202">
        <v>0</v>
      </c>
      <c r="BU74" s="202">
        <v>0</v>
      </c>
      <c r="BV74" s="202">
        <v>0</v>
      </c>
      <c r="BW74" s="202">
        <v>1</v>
      </c>
      <c r="BX74" s="202">
        <v>1</v>
      </c>
      <c r="BY74" s="202">
        <v>0</v>
      </c>
      <c r="BZ74" s="202"/>
      <c r="CA74" s="202"/>
      <c r="CB74" s="202"/>
      <c r="CC74" s="131"/>
    </row>
    <row r="75" spans="1:81" s="184" customFormat="1" ht="15" x14ac:dyDescent="0.25">
      <c r="A75" s="116" t="s">
        <v>2314</v>
      </c>
      <c r="B75" s="116">
        <v>1</v>
      </c>
      <c r="C75" s="373" t="s">
        <v>5078</v>
      </c>
      <c r="D75" s="116" t="s">
        <v>1690</v>
      </c>
      <c r="E75" s="116" t="s">
        <v>1691</v>
      </c>
      <c r="F75" s="378">
        <v>41487</v>
      </c>
      <c r="G75" s="374">
        <v>41215</v>
      </c>
      <c r="H75" s="122" t="s">
        <v>5079</v>
      </c>
      <c r="I75" s="241">
        <v>3</v>
      </c>
      <c r="J75" s="241">
        <v>0</v>
      </c>
      <c r="K75" s="241">
        <v>0</v>
      </c>
      <c r="L75" s="241">
        <v>2</v>
      </c>
      <c r="M75" s="241">
        <v>4</v>
      </c>
      <c r="N75" s="241">
        <v>0</v>
      </c>
      <c r="O75" s="241">
        <v>1</v>
      </c>
      <c r="P75" s="241">
        <v>4</v>
      </c>
      <c r="Q75" s="241">
        <v>0</v>
      </c>
      <c r="R75" s="241">
        <v>4</v>
      </c>
      <c r="S75" s="241">
        <v>3</v>
      </c>
      <c r="T75" s="241">
        <v>0</v>
      </c>
      <c r="U75" s="241">
        <v>0</v>
      </c>
      <c r="V75" s="241">
        <v>4</v>
      </c>
      <c r="W75" s="241">
        <v>0</v>
      </c>
      <c r="X75" s="241">
        <v>0</v>
      </c>
      <c r="Y75" s="241">
        <v>1</v>
      </c>
      <c r="Z75" s="241">
        <v>0</v>
      </c>
      <c r="AA75" s="241">
        <v>2</v>
      </c>
      <c r="AB75" s="241">
        <v>1</v>
      </c>
      <c r="AC75" s="241">
        <v>0</v>
      </c>
      <c r="AD75" s="241">
        <v>1</v>
      </c>
      <c r="AE75" s="241">
        <v>1</v>
      </c>
      <c r="AF75" s="241">
        <v>0</v>
      </c>
      <c r="AG75" s="241">
        <v>1</v>
      </c>
      <c r="AH75" s="241">
        <v>2</v>
      </c>
      <c r="AI75" s="241">
        <v>0</v>
      </c>
      <c r="AJ75" s="305">
        <v>1</v>
      </c>
      <c r="AK75" s="305">
        <v>1</v>
      </c>
      <c r="AL75" s="305">
        <v>0</v>
      </c>
      <c r="AM75" s="312">
        <v>1</v>
      </c>
      <c r="AN75" s="312">
        <v>0</v>
      </c>
      <c r="AO75" s="312">
        <v>0</v>
      </c>
      <c r="AP75" s="384">
        <v>3</v>
      </c>
      <c r="AQ75" s="384">
        <v>1</v>
      </c>
      <c r="AR75" s="384">
        <v>0</v>
      </c>
      <c r="AS75" s="407">
        <v>0</v>
      </c>
      <c r="AT75" s="407">
        <v>2</v>
      </c>
      <c r="AU75" s="407">
        <v>0</v>
      </c>
      <c r="AV75" s="407">
        <v>1</v>
      </c>
      <c r="AW75" s="407">
        <v>2</v>
      </c>
      <c r="AX75" s="407">
        <v>0</v>
      </c>
      <c r="AY75" s="202">
        <v>2</v>
      </c>
      <c r="AZ75" s="202">
        <v>9</v>
      </c>
      <c r="BA75" s="202">
        <v>0</v>
      </c>
      <c r="BB75" s="432">
        <v>3</v>
      </c>
      <c r="BC75" s="202">
        <v>1</v>
      </c>
      <c r="BD75" s="202">
        <v>0</v>
      </c>
      <c r="BE75" s="202">
        <v>1</v>
      </c>
      <c r="BF75" s="202">
        <v>4</v>
      </c>
      <c r="BG75" s="202">
        <v>0</v>
      </c>
      <c r="BH75" s="432">
        <v>3</v>
      </c>
      <c r="BI75" s="202">
        <v>2</v>
      </c>
      <c r="BJ75" s="202">
        <v>0</v>
      </c>
      <c r="BK75" s="202">
        <v>1</v>
      </c>
      <c r="BL75" s="202">
        <v>0</v>
      </c>
      <c r="BM75" s="202">
        <v>0</v>
      </c>
      <c r="BN75" s="202">
        <v>1</v>
      </c>
      <c r="BO75" s="202">
        <v>0</v>
      </c>
      <c r="BP75" s="468">
        <v>0</v>
      </c>
      <c r="BQ75" s="202">
        <v>0</v>
      </c>
      <c r="BR75" s="202">
        <v>3</v>
      </c>
      <c r="BS75" s="202">
        <v>0</v>
      </c>
      <c r="BT75" s="432">
        <v>0</v>
      </c>
      <c r="BU75" s="202">
        <v>0</v>
      </c>
      <c r="BV75" s="202">
        <v>0</v>
      </c>
      <c r="BW75" s="202">
        <v>2</v>
      </c>
      <c r="BX75" s="202">
        <v>0</v>
      </c>
      <c r="BY75" s="202">
        <v>0</v>
      </c>
      <c r="BZ75" s="202"/>
      <c r="CA75" s="202"/>
      <c r="CB75" s="202"/>
      <c r="CC75" s="131"/>
    </row>
    <row r="76" spans="1:81" s="184" customFormat="1" ht="15" x14ac:dyDescent="0.25">
      <c r="A76" s="116" t="s">
        <v>2314</v>
      </c>
      <c r="B76" s="116">
        <v>1</v>
      </c>
      <c r="C76" s="373" t="s">
        <v>5080</v>
      </c>
      <c r="D76" s="116" t="s">
        <v>1690</v>
      </c>
      <c r="E76" s="116" t="s">
        <v>1691</v>
      </c>
      <c r="F76" s="378">
        <v>41487</v>
      </c>
      <c r="G76" s="374">
        <v>41215</v>
      </c>
      <c r="H76" s="122" t="s">
        <v>5081</v>
      </c>
      <c r="I76" s="241">
        <v>5</v>
      </c>
      <c r="J76" s="241">
        <v>3</v>
      </c>
      <c r="K76" s="241">
        <v>0</v>
      </c>
      <c r="L76" s="241">
        <v>3</v>
      </c>
      <c r="M76" s="241">
        <v>5</v>
      </c>
      <c r="N76" s="241">
        <v>0</v>
      </c>
      <c r="O76" s="241">
        <v>3</v>
      </c>
      <c r="P76" s="241">
        <v>3</v>
      </c>
      <c r="Q76" s="241">
        <v>0</v>
      </c>
      <c r="R76" s="241">
        <v>3</v>
      </c>
      <c r="S76" s="241">
        <v>3</v>
      </c>
      <c r="T76" s="241">
        <v>0</v>
      </c>
      <c r="U76" s="241">
        <v>0</v>
      </c>
      <c r="V76" s="241">
        <v>3</v>
      </c>
      <c r="W76" s="241">
        <v>0</v>
      </c>
      <c r="X76" s="241">
        <v>1</v>
      </c>
      <c r="Y76" s="241">
        <v>1</v>
      </c>
      <c r="Z76" s="241">
        <v>0</v>
      </c>
      <c r="AA76" s="241">
        <v>1</v>
      </c>
      <c r="AB76" s="241">
        <v>1</v>
      </c>
      <c r="AC76" s="241">
        <v>0</v>
      </c>
      <c r="AD76" s="241">
        <v>1</v>
      </c>
      <c r="AE76" s="241">
        <v>0</v>
      </c>
      <c r="AF76" s="241">
        <v>0</v>
      </c>
      <c r="AG76" s="241">
        <v>0</v>
      </c>
      <c r="AH76" s="241">
        <v>3</v>
      </c>
      <c r="AI76" s="241">
        <v>0</v>
      </c>
      <c r="AJ76" s="305">
        <v>0</v>
      </c>
      <c r="AK76" s="305">
        <v>1</v>
      </c>
      <c r="AL76" s="305">
        <v>0</v>
      </c>
      <c r="AM76" s="312">
        <v>2</v>
      </c>
      <c r="AN76" s="312">
        <v>0</v>
      </c>
      <c r="AO76" s="312">
        <v>0</v>
      </c>
      <c r="AP76" s="384">
        <v>3</v>
      </c>
      <c r="AQ76" s="384">
        <v>1</v>
      </c>
      <c r="AR76" s="384">
        <v>0</v>
      </c>
      <c r="AS76" s="407">
        <v>0</v>
      </c>
      <c r="AT76" s="407">
        <v>2</v>
      </c>
      <c r="AU76" s="407">
        <v>0</v>
      </c>
      <c r="AV76" s="407">
        <v>0</v>
      </c>
      <c r="AW76" s="407">
        <v>1</v>
      </c>
      <c r="AX76" s="407">
        <v>0</v>
      </c>
      <c r="AY76" s="202">
        <v>0</v>
      </c>
      <c r="AZ76" s="202">
        <v>8</v>
      </c>
      <c r="BA76" s="202">
        <v>0</v>
      </c>
      <c r="BB76" s="202">
        <v>3</v>
      </c>
      <c r="BC76" s="202">
        <v>0</v>
      </c>
      <c r="BD76" s="202">
        <v>0</v>
      </c>
      <c r="BE76" s="202">
        <v>0</v>
      </c>
      <c r="BF76" s="202">
        <v>1</v>
      </c>
      <c r="BG76" s="202">
        <v>0</v>
      </c>
      <c r="BH76" s="202">
        <v>1</v>
      </c>
      <c r="BI76" s="202">
        <v>0</v>
      </c>
      <c r="BJ76" s="202">
        <v>0</v>
      </c>
      <c r="BK76" s="202">
        <v>1</v>
      </c>
      <c r="BL76" s="202">
        <v>0</v>
      </c>
      <c r="BM76" s="202">
        <v>0</v>
      </c>
      <c r="BN76" s="202">
        <v>0</v>
      </c>
      <c r="BO76" s="202">
        <v>1</v>
      </c>
      <c r="BP76" s="468">
        <v>0</v>
      </c>
      <c r="BQ76" s="202">
        <v>0</v>
      </c>
      <c r="BR76" s="202">
        <v>1</v>
      </c>
      <c r="BS76" s="202">
        <v>0</v>
      </c>
      <c r="BT76" s="432">
        <v>0</v>
      </c>
      <c r="BU76" s="202">
        <v>0</v>
      </c>
      <c r="BV76" s="202">
        <v>0</v>
      </c>
      <c r="BW76" s="202">
        <v>2</v>
      </c>
      <c r="BX76" s="202">
        <v>0</v>
      </c>
      <c r="BY76" s="202">
        <v>0</v>
      </c>
      <c r="BZ76" s="202"/>
      <c r="CA76" s="202"/>
      <c r="CB76" s="202"/>
      <c r="CC76" s="131"/>
    </row>
    <row r="77" spans="1:81" s="184" customFormat="1" ht="15" x14ac:dyDescent="0.25">
      <c r="A77" s="116" t="s">
        <v>2314</v>
      </c>
      <c r="B77" s="116">
        <v>1</v>
      </c>
      <c r="C77" s="373" t="s">
        <v>5209</v>
      </c>
      <c r="D77" s="116" t="s">
        <v>1690</v>
      </c>
      <c r="E77" s="116" t="s">
        <v>2340</v>
      </c>
      <c r="F77" s="116"/>
      <c r="G77" s="374">
        <v>41316</v>
      </c>
      <c r="H77" s="122" t="s">
        <v>5210</v>
      </c>
      <c r="I77" s="245"/>
      <c r="J77" s="245"/>
      <c r="K77" s="245"/>
      <c r="L77" s="245"/>
      <c r="M77" s="245"/>
      <c r="N77" s="245"/>
      <c r="O77" s="245"/>
      <c r="P77" s="245"/>
      <c r="Q77" s="245"/>
      <c r="R77" s="404">
        <v>0</v>
      </c>
      <c r="S77" s="404">
        <v>3</v>
      </c>
      <c r="T77" s="404">
        <v>0</v>
      </c>
      <c r="U77" s="404">
        <v>0</v>
      </c>
      <c r="V77" s="404">
        <v>0</v>
      </c>
      <c r="W77" s="404">
        <v>0</v>
      </c>
      <c r="X77" s="404">
        <v>0</v>
      </c>
      <c r="Y77" s="404">
        <v>0</v>
      </c>
      <c r="Z77" s="404">
        <v>0</v>
      </c>
      <c r="AA77" s="404">
        <v>0</v>
      </c>
      <c r="AB77" s="404">
        <v>0</v>
      </c>
      <c r="AC77" s="404">
        <v>0</v>
      </c>
      <c r="AD77" s="404">
        <v>0</v>
      </c>
      <c r="AE77" s="404">
        <v>0</v>
      </c>
      <c r="AF77" s="404">
        <v>0</v>
      </c>
      <c r="AG77" s="404">
        <v>0</v>
      </c>
      <c r="AH77" s="404">
        <v>0</v>
      </c>
      <c r="AI77" s="404">
        <v>0</v>
      </c>
      <c r="AJ77" s="300">
        <v>0</v>
      </c>
      <c r="AK77" s="300">
        <v>0</v>
      </c>
      <c r="AL77" s="300">
        <v>0</v>
      </c>
      <c r="AM77" s="404">
        <v>0</v>
      </c>
      <c r="AN77" s="404">
        <v>0</v>
      </c>
      <c r="AO77" s="404">
        <v>0</v>
      </c>
      <c r="AP77" s="404">
        <v>0</v>
      </c>
      <c r="AQ77" s="404">
        <v>0</v>
      </c>
      <c r="AR77" s="404">
        <v>0</v>
      </c>
      <c r="AS77" s="404">
        <v>0</v>
      </c>
      <c r="AT77" s="404">
        <v>0</v>
      </c>
      <c r="AU77" s="404">
        <v>0</v>
      </c>
      <c r="AV77" s="404">
        <v>0</v>
      </c>
      <c r="AW77" s="404">
        <v>0</v>
      </c>
      <c r="AX77" s="404">
        <v>0</v>
      </c>
      <c r="AY77" s="202">
        <v>0</v>
      </c>
      <c r="AZ77" s="202">
        <v>0</v>
      </c>
      <c r="BA77" s="202">
        <v>0</v>
      </c>
      <c r="BB77" s="202">
        <v>0</v>
      </c>
      <c r="BC77" s="202">
        <v>0</v>
      </c>
      <c r="BD77" s="202">
        <v>0</v>
      </c>
      <c r="BE77" s="202">
        <v>0</v>
      </c>
      <c r="BF77" s="202">
        <v>0</v>
      </c>
      <c r="BG77" s="202">
        <v>0</v>
      </c>
      <c r="BH77" s="202">
        <v>0</v>
      </c>
      <c r="BI77" s="202">
        <v>0</v>
      </c>
      <c r="BJ77" s="202">
        <v>0</v>
      </c>
      <c r="BK77" s="202">
        <v>0</v>
      </c>
      <c r="BL77" s="202">
        <v>0</v>
      </c>
      <c r="BM77" s="202">
        <v>0</v>
      </c>
      <c r="BN77" s="202">
        <v>0</v>
      </c>
      <c r="BO77" s="202">
        <v>0</v>
      </c>
      <c r="BP77" s="468">
        <v>0</v>
      </c>
      <c r="BQ77" s="202">
        <v>0</v>
      </c>
      <c r="BR77" s="202">
        <v>0</v>
      </c>
      <c r="BS77" s="202">
        <v>0</v>
      </c>
      <c r="BT77" s="202">
        <v>0</v>
      </c>
      <c r="BU77" s="202">
        <v>0</v>
      </c>
      <c r="BV77" s="202">
        <v>0</v>
      </c>
      <c r="BW77" s="202">
        <v>0</v>
      </c>
      <c r="BX77" s="202">
        <v>0</v>
      </c>
      <c r="BY77" s="202">
        <v>0</v>
      </c>
      <c r="BZ77" s="245"/>
      <c r="CA77" s="245"/>
      <c r="CB77" s="245"/>
      <c r="CC77" s="131"/>
    </row>
    <row r="78" spans="1:81" s="184" customFormat="1" ht="15" x14ac:dyDescent="0.25">
      <c r="A78" s="116" t="s">
        <v>2314</v>
      </c>
      <c r="B78" s="116">
        <v>1</v>
      </c>
      <c r="C78" s="373" t="s">
        <v>5211</v>
      </c>
      <c r="D78" s="116" t="s">
        <v>1690</v>
      </c>
      <c r="E78" s="116" t="s">
        <v>2340</v>
      </c>
      <c r="F78" s="116"/>
      <c r="G78" s="374">
        <v>41316</v>
      </c>
      <c r="H78" s="122" t="s">
        <v>5212</v>
      </c>
      <c r="I78" s="245"/>
      <c r="J78" s="245"/>
      <c r="K78" s="245"/>
      <c r="L78" s="245"/>
      <c r="M78" s="245"/>
      <c r="N78" s="245"/>
      <c r="O78" s="245"/>
      <c r="P78" s="245"/>
      <c r="Q78" s="245"/>
      <c r="R78" s="404">
        <v>0</v>
      </c>
      <c r="S78" s="404">
        <v>4</v>
      </c>
      <c r="T78" s="404">
        <v>0</v>
      </c>
      <c r="U78" s="404">
        <v>0</v>
      </c>
      <c r="V78" s="404">
        <v>0</v>
      </c>
      <c r="W78" s="404">
        <v>0</v>
      </c>
      <c r="X78" s="404">
        <v>0</v>
      </c>
      <c r="Y78" s="404">
        <v>0</v>
      </c>
      <c r="Z78" s="404">
        <v>0</v>
      </c>
      <c r="AA78" s="404">
        <v>0</v>
      </c>
      <c r="AB78" s="404">
        <v>0</v>
      </c>
      <c r="AC78" s="404">
        <v>0</v>
      </c>
      <c r="AD78" s="404">
        <v>0</v>
      </c>
      <c r="AE78" s="404">
        <v>0</v>
      </c>
      <c r="AF78" s="404">
        <v>0</v>
      </c>
      <c r="AG78" s="404">
        <v>0</v>
      </c>
      <c r="AH78" s="404">
        <v>0</v>
      </c>
      <c r="AI78" s="404">
        <v>0</v>
      </c>
      <c r="AJ78" s="300">
        <v>0</v>
      </c>
      <c r="AK78" s="300">
        <v>0</v>
      </c>
      <c r="AL78" s="300">
        <v>0</v>
      </c>
      <c r="AM78" s="404">
        <v>0</v>
      </c>
      <c r="AN78" s="404">
        <v>0</v>
      </c>
      <c r="AO78" s="404">
        <v>0</v>
      </c>
      <c r="AP78" s="404">
        <v>0</v>
      </c>
      <c r="AQ78" s="404">
        <v>0</v>
      </c>
      <c r="AR78" s="404">
        <v>0</v>
      </c>
      <c r="AS78" s="404">
        <v>0</v>
      </c>
      <c r="AT78" s="404">
        <v>0</v>
      </c>
      <c r="AU78" s="404">
        <v>0</v>
      </c>
      <c r="AV78" s="404">
        <v>0</v>
      </c>
      <c r="AW78" s="404">
        <v>0</v>
      </c>
      <c r="AX78" s="404">
        <v>0</v>
      </c>
      <c r="AY78" s="202">
        <v>0</v>
      </c>
      <c r="AZ78" s="202">
        <v>0</v>
      </c>
      <c r="BA78" s="202">
        <v>0</v>
      </c>
      <c r="BB78" s="202">
        <v>0</v>
      </c>
      <c r="BC78" s="202">
        <v>0</v>
      </c>
      <c r="BD78" s="202">
        <v>0</v>
      </c>
      <c r="BE78" s="202">
        <v>0</v>
      </c>
      <c r="BF78" s="202">
        <v>0</v>
      </c>
      <c r="BG78" s="202">
        <v>0</v>
      </c>
      <c r="BH78" s="202">
        <v>0</v>
      </c>
      <c r="BI78" s="202">
        <v>0</v>
      </c>
      <c r="BJ78" s="202">
        <v>0</v>
      </c>
      <c r="BK78" s="202">
        <v>0</v>
      </c>
      <c r="BL78" s="202">
        <v>0</v>
      </c>
      <c r="BM78" s="202">
        <v>0</v>
      </c>
      <c r="BN78" s="202">
        <v>0</v>
      </c>
      <c r="BO78" s="202">
        <v>0</v>
      </c>
      <c r="BP78" s="468">
        <v>0</v>
      </c>
      <c r="BQ78" s="202">
        <v>0</v>
      </c>
      <c r="BR78" s="202">
        <v>0</v>
      </c>
      <c r="BS78" s="202">
        <v>0</v>
      </c>
      <c r="BT78" s="202">
        <v>0</v>
      </c>
      <c r="BU78" s="202">
        <v>0</v>
      </c>
      <c r="BV78" s="202">
        <v>0</v>
      </c>
      <c r="BW78" s="202">
        <v>0</v>
      </c>
      <c r="BX78" s="202">
        <v>0</v>
      </c>
      <c r="BY78" s="202">
        <v>0</v>
      </c>
      <c r="BZ78" s="245"/>
      <c r="CA78" s="245"/>
      <c r="CB78" s="245"/>
      <c r="CC78" s="131"/>
    </row>
    <row r="79" spans="1:81" s="184" customFormat="1" ht="15" x14ac:dyDescent="0.25">
      <c r="A79" s="116" t="s">
        <v>2314</v>
      </c>
      <c r="B79" s="116">
        <v>1</v>
      </c>
      <c r="C79" s="373" t="s">
        <v>5392</v>
      </c>
      <c r="D79" s="116" t="s">
        <v>1690</v>
      </c>
      <c r="E79" s="116" t="s">
        <v>1691</v>
      </c>
      <c r="F79" s="378">
        <v>41430</v>
      </c>
      <c r="G79" s="374">
        <v>41373</v>
      </c>
      <c r="H79" s="122" t="s">
        <v>5393</v>
      </c>
      <c r="I79" s="245"/>
      <c r="J79" s="245"/>
      <c r="K79" s="245"/>
      <c r="L79" s="245"/>
      <c r="M79" s="245"/>
      <c r="N79" s="245"/>
      <c r="O79" s="245"/>
      <c r="P79" s="245"/>
      <c r="Q79" s="245"/>
      <c r="R79" s="245"/>
      <c r="S79" s="245"/>
      <c r="T79" s="245"/>
      <c r="U79" s="245"/>
      <c r="V79" s="245"/>
      <c r="W79" s="245"/>
      <c r="X79" s="245"/>
      <c r="Y79" s="245"/>
      <c r="Z79" s="245"/>
      <c r="AA79" s="245"/>
      <c r="AB79" s="245"/>
      <c r="AC79" s="245"/>
      <c r="AD79" s="404">
        <v>1</v>
      </c>
      <c r="AE79" s="404">
        <v>4</v>
      </c>
      <c r="AF79" s="404">
        <v>0</v>
      </c>
      <c r="AG79" s="404">
        <v>1</v>
      </c>
      <c r="AH79" s="404">
        <v>1</v>
      </c>
      <c r="AI79" s="404">
        <v>0</v>
      </c>
      <c r="AJ79" s="300">
        <v>0</v>
      </c>
      <c r="AK79" s="300">
        <v>0</v>
      </c>
      <c r="AL79" s="300">
        <v>0</v>
      </c>
      <c r="AM79" s="404">
        <v>0</v>
      </c>
      <c r="AN79" s="404">
        <v>2</v>
      </c>
      <c r="AO79" s="404">
        <v>0</v>
      </c>
      <c r="AP79" s="404">
        <v>1</v>
      </c>
      <c r="AQ79" s="404">
        <v>0</v>
      </c>
      <c r="AR79" s="404">
        <v>0</v>
      </c>
      <c r="AS79" s="404">
        <v>0</v>
      </c>
      <c r="AT79" s="404">
        <v>0</v>
      </c>
      <c r="AU79" s="404">
        <v>0</v>
      </c>
      <c r="AV79" s="404">
        <v>0</v>
      </c>
      <c r="AW79" s="404">
        <v>0</v>
      </c>
      <c r="AX79" s="404">
        <v>0</v>
      </c>
      <c r="AY79" s="202">
        <v>0</v>
      </c>
      <c r="AZ79" s="202">
        <v>0</v>
      </c>
      <c r="BA79" s="202">
        <v>0</v>
      </c>
      <c r="BB79" s="202">
        <v>1</v>
      </c>
      <c r="BC79" s="202">
        <v>1</v>
      </c>
      <c r="BD79" s="202">
        <v>0</v>
      </c>
      <c r="BE79" s="202">
        <v>1</v>
      </c>
      <c r="BF79" s="202">
        <v>1</v>
      </c>
      <c r="BG79" s="202">
        <v>0</v>
      </c>
      <c r="BH79" s="202">
        <v>0</v>
      </c>
      <c r="BI79" s="202">
        <v>0</v>
      </c>
      <c r="BJ79" s="202">
        <v>0</v>
      </c>
      <c r="BK79" s="202">
        <v>1</v>
      </c>
      <c r="BL79" s="202">
        <v>1</v>
      </c>
      <c r="BM79" s="202">
        <v>0</v>
      </c>
      <c r="BN79" s="202">
        <v>1</v>
      </c>
      <c r="BO79" s="202">
        <v>0</v>
      </c>
      <c r="BP79" s="468">
        <v>0</v>
      </c>
      <c r="BQ79" s="202">
        <v>0</v>
      </c>
      <c r="BR79" s="202">
        <v>1</v>
      </c>
      <c r="BS79" s="202">
        <v>0</v>
      </c>
      <c r="BT79" s="202">
        <v>0</v>
      </c>
      <c r="BU79" s="202">
        <v>0</v>
      </c>
      <c r="BV79" s="202">
        <v>0</v>
      </c>
      <c r="BW79" s="202">
        <v>0</v>
      </c>
      <c r="BX79" s="202">
        <v>0</v>
      </c>
      <c r="BY79" s="202">
        <v>0</v>
      </c>
      <c r="BZ79" s="245"/>
      <c r="CA79" s="245"/>
      <c r="CB79" s="245"/>
      <c r="CC79" s="131"/>
    </row>
    <row r="80" spans="1:81" s="184" customFormat="1" ht="15" x14ac:dyDescent="0.25">
      <c r="A80" s="116" t="s">
        <v>2314</v>
      </c>
      <c r="B80" s="116">
        <v>1</v>
      </c>
      <c r="C80" s="373" t="s">
        <v>5602</v>
      </c>
      <c r="D80" s="402" t="s">
        <v>1690</v>
      </c>
      <c r="E80" s="402" t="s">
        <v>2340</v>
      </c>
      <c r="F80" s="419"/>
      <c r="G80" s="403">
        <v>41584</v>
      </c>
      <c r="H80" s="406" t="s">
        <v>5603</v>
      </c>
      <c r="I80" s="245"/>
      <c r="J80" s="245"/>
      <c r="K80" s="245"/>
      <c r="L80" s="245"/>
      <c r="M80" s="245"/>
      <c r="N80" s="245"/>
      <c r="O80" s="245"/>
      <c r="P80" s="245"/>
      <c r="Q80" s="245"/>
      <c r="R80" s="245"/>
      <c r="S80" s="245"/>
      <c r="T80" s="245"/>
      <c r="U80" s="245"/>
      <c r="V80" s="245"/>
      <c r="W80" s="245"/>
      <c r="X80" s="245"/>
      <c r="Y80" s="245"/>
      <c r="Z80" s="245"/>
      <c r="AA80" s="245"/>
      <c r="AB80" s="245"/>
      <c r="AC80" s="245"/>
      <c r="AD80" s="276"/>
      <c r="AE80" s="276"/>
      <c r="AF80" s="276"/>
      <c r="AG80" s="276"/>
      <c r="AH80" s="276"/>
      <c r="AI80" s="276"/>
      <c r="AJ80" s="431"/>
      <c r="AK80" s="431"/>
      <c r="AL80" s="431"/>
      <c r="AM80" s="276"/>
      <c r="AN80" s="276"/>
      <c r="AO80" s="276"/>
      <c r="AP80" s="276"/>
      <c r="AQ80" s="276"/>
      <c r="AR80" s="276"/>
      <c r="AS80" s="276"/>
      <c r="AT80" s="276"/>
      <c r="AU80" s="276"/>
      <c r="AV80" s="276"/>
      <c r="AW80" s="276"/>
      <c r="AX80" s="276"/>
      <c r="AY80" s="245"/>
      <c r="AZ80" s="245"/>
      <c r="BA80" s="245"/>
      <c r="BB80" s="245"/>
      <c r="BC80" s="245"/>
      <c r="BD80" s="245"/>
      <c r="BE80" s="245"/>
      <c r="BF80" s="245"/>
      <c r="BG80" s="245"/>
      <c r="BH80" s="245"/>
      <c r="BI80" s="245"/>
      <c r="BJ80" s="245"/>
      <c r="BK80" s="245"/>
      <c r="BL80" s="245"/>
      <c r="BM80" s="245"/>
      <c r="BN80" s="245"/>
      <c r="BO80" s="245"/>
      <c r="BP80" s="245"/>
      <c r="BQ80" s="202">
        <v>0</v>
      </c>
      <c r="BR80" s="202">
        <v>2</v>
      </c>
      <c r="BS80" s="202">
        <v>0</v>
      </c>
      <c r="BT80" s="202">
        <v>0</v>
      </c>
      <c r="BU80" s="202">
        <v>1</v>
      </c>
      <c r="BV80" s="202">
        <v>0</v>
      </c>
      <c r="BW80" s="202">
        <v>2</v>
      </c>
      <c r="BX80" s="202">
        <v>1</v>
      </c>
      <c r="BY80" s="202">
        <v>0</v>
      </c>
      <c r="BZ80" s="245"/>
      <c r="CA80" s="245"/>
      <c r="CB80" s="245"/>
      <c r="CC80" s="131"/>
    </row>
    <row r="81" spans="1:80" x14ac:dyDescent="0.2">
      <c r="A81" s="106"/>
      <c r="B81" s="106"/>
      <c r="C81" s="106"/>
      <c r="D81" s="106" t="s">
        <v>612</v>
      </c>
      <c r="E81" s="106"/>
      <c r="F81" s="106"/>
      <c r="G81" s="107"/>
      <c r="H81" s="108"/>
      <c r="I81" s="185">
        <f>SUM(I10:I76)</f>
        <v>135</v>
      </c>
      <c r="J81" s="185">
        <f t="shared" ref="J81:Q81" si="3">SUM(J10:J76)</f>
        <v>71</v>
      </c>
      <c r="K81" s="185">
        <f t="shared" si="3"/>
        <v>4</v>
      </c>
      <c r="L81" s="185">
        <f t="shared" si="3"/>
        <v>129</v>
      </c>
      <c r="M81" s="185">
        <f t="shared" si="3"/>
        <v>106</v>
      </c>
      <c r="N81" s="185">
        <f t="shared" si="3"/>
        <v>2</v>
      </c>
      <c r="O81" s="185">
        <f t="shared" si="3"/>
        <v>122</v>
      </c>
      <c r="P81" s="185">
        <f t="shared" si="3"/>
        <v>139</v>
      </c>
      <c r="Q81" s="185">
        <f t="shared" si="3"/>
        <v>4</v>
      </c>
      <c r="R81" s="185">
        <f>SUM(R10:R78)</f>
        <v>109</v>
      </c>
      <c r="S81" s="185">
        <f t="shared" ref="S81:AC81" si="4">SUM(S10:S78)</f>
        <v>93</v>
      </c>
      <c r="T81" s="185">
        <f t="shared" si="4"/>
        <v>5</v>
      </c>
      <c r="U81" s="185">
        <f t="shared" si="4"/>
        <v>125</v>
      </c>
      <c r="V81" s="185">
        <f t="shared" si="4"/>
        <v>108</v>
      </c>
      <c r="W81" s="185">
        <f t="shared" si="4"/>
        <v>4</v>
      </c>
      <c r="X81" s="185">
        <f t="shared" si="4"/>
        <v>76</v>
      </c>
      <c r="Y81" s="185">
        <f t="shared" si="4"/>
        <v>74</v>
      </c>
      <c r="Z81" s="185">
        <f t="shared" si="4"/>
        <v>5</v>
      </c>
      <c r="AA81" s="185">
        <f t="shared" si="4"/>
        <v>156</v>
      </c>
      <c r="AB81" s="185">
        <f t="shared" si="4"/>
        <v>142</v>
      </c>
      <c r="AC81" s="185">
        <f t="shared" si="4"/>
        <v>8</v>
      </c>
      <c r="AD81" s="185">
        <f>SUM(AD10:AD79)</f>
        <v>106</v>
      </c>
      <c r="AE81" s="185">
        <f t="shared" ref="AE81:AX81" si="5">SUM(AE10:AE79)</f>
        <v>131</v>
      </c>
      <c r="AF81" s="185">
        <f t="shared" si="5"/>
        <v>6</v>
      </c>
      <c r="AG81" s="185">
        <f t="shared" si="5"/>
        <v>46</v>
      </c>
      <c r="AH81" s="185">
        <f t="shared" si="5"/>
        <v>113</v>
      </c>
      <c r="AI81" s="185">
        <f t="shared" si="5"/>
        <v>4</v>
      </c>
      <c r="AJ81" s="185">
        <f t="shared" si="5"/>
        <v>169</v>
      </c>
      <c r="AK81" s="185">
        <f t="shared" si="5"/>
        <v>146</v>
      </c>
      <c r="AL81" s="185">
        <f t="shared" si="5"/>
        <v>1</v>
      </c>
      <c r="AM81" s="185">
        <f t="shared" si="5"/>
        <v>156</v>
      </c>
      <c r="AN81" s="185">
        <f t="shared" si="5"/>
        <v>153</v>
      </c>
      <c r="AO81" s="185">
        <f t="shared" si="5"/>
        <v>6</v>
      </c>
      <c r="AP81" s="185">
        <f t="shared" si="5"/>
        <v>110</v>
      </c>
      <c r="AQ81" s="185">
        <f t="shared" si="5"/>
        <v>117</v>
      </c>
      <c r="AR81" s="185">
        <f t="shared" si="5"/>
        <v>2</v>
      </c>
      <c r="AS81" s="185">
        <f t="shared" si="5"/>
        <v>61</v>
      </c>
      <c r="AT81" s="185">
        <f t="shared" si="5"/>
        <v>85</v>
      </c>
      <c r="AU81" s="185">
        <f t="shared" si="5"/>
        <v>4</v>
      </c>
      <c r="AV81" s="420">
        <f t="shared" si="5"/>
        <v>78</v>
      </c>
      <c r="AW81" s="420">
        <f t="shared" si="5"/>
        <v>57</v>
      </c>
      <c r="AX81" s="420">
        <f t="shared" si="5"/>
        <v>2</v>
      </c>
      <c r="AY81" s="185">
        <f>SUM(AY10:AY79)</f>
        <v>36</v>
      </c>
      <c r="AZ81" s="185">
        <f t="shared" ref="AZ81:CB81" si="6">SUM(AZ10:AZ79)</f>
        <v>71</v>
      </c>
      <c r="BA81" s="185">
        <f t="shared" si="6"/>
        <v>2</v>
      </c>
      <c r="BB81" s="185">
        <f t="shared" si="6"/>
        <v>85</v>
      </c>
      <c r="BC81" s="185">
        <f t="shared" si="6"/>
        <v>99</v>
      </c>
      <c r="BD81" s="185">
        <f t="shared" si="6"/>
        <v>0</v>
      </c>
      <c r="BE81" s="185">
        <f t="shared" si="6"/>
        <v>109</v>
      </c>
      <c r="BF81" s="185">
        <f t="shared" si="6"/>
        <v>99</v>
      </c>
      <c r="BG81" s="185">
        <f t="shared" si="6"/>
        <v>0</v>
      </c>
      <c r="BH81" s="185">
        <f t="shared" si="6"/>
        <v>92</v>
      </c>
      <c r="BI81" s="185">
        <f t="shared" si="6"/>
        <v>66</v>
      </c>
      <c r="BJ81" s="185">
        <f t="shared" si="6"/>
        <v>2</v>
      </c>
      <c r="BK81" s="185">
        <f t="shared" si="6"/>
        <v>67</v>
      </c>
      <c r="BL81" s="185">
        <f t="shared" si="6"/>
        <v>62</v>
      </c>
      <c r="BM81" s="185">
        <f t="shared" si="6"/>
        <v>2</v>
      </c>
      <c r="BN81" s="185">
        <f t="shared" si="6"/>
        <v>77</v>
      </c>
      <c r="BO81" s="185">
        <f t="shared" si="6"/>
        <v>106</v>
      </c>
      <c r="BP81" s="185">
        <f t="shared" si="6"/>
        <v>5</v>
      </c>
      <c r="BQ81" s="185">
        <f t="shared" si="6"/>
        <v>84</v>
      </c>
      <c r="BR81" s="185">
        <f>SUM(BR10:BR80)</f>
        <v>90</v>
      </c>
      <c r="BS81" s="185">
        <f t="shared" si="6"/>
        <v>2</v>
      </c>
      <c r="BT81" s="185">
        <f>SUM(BT10:BT80)</f>
        <v>87</v>
      </c>
      <c r="BU81" s="185">
        <f t="shared" ref="BU81:BV81" si="7">SUM(BU10:BU80)</f>
        <v>47</v>
      </c>
      <c r="BV81" s="185">
        <f t="shared" si="7"/>
        <v>2</v>
      </c>
      <c r="BW81" s="185">
        <f>SUM(BW10:BW80)</f>
        <v>90</v>
      </c>
      <c r="BX81" s="185">
        <f>SUM(BX10:BX80)</f>
        <v>94</v>
      </c>
      <c r="BY81" s="185">
        <f t="shared" si="6"/>
        <v>4</v>
      </c>
      <c r="BZ81" s="185">
        <f t="shared" si="6"/>
        <v>0</v>
      </c>
      <c r="CA81" s="185">
        <f t="shared" si="6"/>
        <v>0</v>
      </c>
      <c r="CB81" s="185">
        <f t="shared" si="6"/>
        <v>0</v>
      </c>
    </row>
    <row r="82" spans="1:80" s="184" customFormat="1" x14ac:dyDescent="0.2">
      <c r="A82" s="106"/>
      <c r="B82" s="106"/>
      <c r="C82" s="106"/>
      <c r="D82" s="106"/>
      <c r="E82" s="106"/>
      <c r="F82" s="106"/>
      <c r="G82" s="107"/>
      <c r="H82" s="108"/>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421"/>
      <c r="AW82" s="421"/>
      <c r="AX82" s="421"/>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row>
    <row r="83" spans="1:80" x14ac:dyDescent="0.2">
      <c r="A83" s="106"/>
      <c r="B83" s="106"/>
      <c r="C83" s="106"/>
      <c r="D83" s="139" t="s">
        <v>3150</v>
      </c>
      <c r="E83" s="106"/>
      <c r="F83" s="106"/>
      <c r="G83" s="107"/>
      <c r="H83" s="108"/>
      <c r="AV83" s="400"/>
      <c r="AW83" s="400"/>
      <c r="AX83" s="400"/>
    </row>
    <row r="84" spans="1:80" x14ac:dyDescent="0.2">
      <c r="A84" s="114" t="s">
        <v>2314</v>
      </c>
      <c r="B84" s="114">
        <v>1</v>
      </c>
      <c r="C84" s="115" t="s">
        <v>1210</v>
      </c>
      <c r="D84" s="116" t="s">
        <v>1690</v>
      </c>
      <c r="E84" s="116" t="s">
        <v>2822</v>
      </c>
      <c r="F84" s="152">
        <v>40127</v>
      </c>
      <c r="G84" s="117">
        <v>38831</v>
      </c>
      <c r="H84" s="118" t="s">
        <v>1211</v>
      </c>
      <c r="I84" s="219">
        <v>0</v>
      </c>
      <c r="J84" s="219">
        <v>1</v>
      </c>
      <c r="K84" s="219">
        <v>0</v>
      </c>
      <c r="L84" s="219">
        <v>0</v>
      </c>
      <c r="M84" s="219">
        <v>2</v>
      </c>
      <c r="N84" s="219">
        <v>0</v>
      </c>
      <c r="O84" s="219">
        <v>0</v>
      </c>
      <c r="P84" s="219">
        <v>2</v>
      </c>
      <c r="Q84" s="219">
        <v>0</v>
      </c>
      <c r="R84" s="219">
        <v>4</v>
      </c>
      <c r="S84" s="219">
        <v>0</v>
      </c>
      <c r="T84" s="219">
        <v>0</v>
      </c>
      <c r="U84" s="219">
        <v>2</v>
      </c>
      <c r="V84" s="219">
        <v>2</v>
      </c>
      <c r="W84" s="219">
        <v>0</v>
      </c>
      <c r="X84" s="219">
        <v>2</v>
      </c>
      <c r="Y84" s="219">
        <v>3</v>
      </c>
      <c r="Z84" s="219">
        <v>0</v>
      </c>
      <c r="AA84" s="219">
        <v>1</v>
      </c>
      <c r="AB84" s="219">
        <v>1</v>
      </c>
      <c r="AC84" s="219">
        <v>0</v>
      </c>
      <c r="AD84" s="219">
        <v>1</v>
      </c>
      <c r="AE84" s="219">
        <v>1</v>
      </c>
      <c r="AF84" s="219">
        <v>0</v>
      </c>
      <c r="AG84" s="219">
        <v>3</v>
      </c>
      <c r="AH84" s="219">
        <v>3</v>
      </c>
      <c r="AI84" s="219">
        <v>0</v>
      </c>
      <c r="AJ84" s="298">
        <v>0</v>
      </c>
      <c r="AK84" s="298">
        <v>0</v>
      </c>
      <c r="AL84" s="298">
        <v>0</v>
      </c>
      <c r="AM84" s="313">
        <v>0</v>
      </c>
      <c r="AN84" s="313">
        <v>0</v>
      </c>
      <c r="AO84" s="313">
        <v>0</v>
      </c>
      <c r="AP84" s="382">
        <v>1</v>
      </c>
      <c r="AQ84" s="382">
        <v>0</v>
      </c>
      <c r="AR84" s="382">
        <v>0</v>
      </c>
      <c r="AS84" s="404">
        <v>2</v>
      </c>
      <c r="AT84" s="404">
        <v>0</v>
      </c>
      <c r="AU84" s="404">
        <v>0</v>
      </c>
      <c r="AV84" s="404">
        <v>1</v>
      </c>
      <c r="AW84" s="404">
        <v>0</v>
      </c>
      <c r="AX84" s="404">
        <v>0</v>
      </c>
      <c r="AY84" s="219">
        <v>0</v>
      </c>
      <c r="AZ84" s="219">
        <v>1</v>
      </c>
      <c r="BA84" s="219">
        <v>0</v>
      </c>
      <c r="BB84" s="219">
        <v>3</v>
      </c>
      <c r="BC84" s="219">
        <v>1</v>
      </c>
      <c r="BD84" s="219">
        <v>0</v>
      </c>
      <c r="BE84" s="219">
        <v>2</v>
      </c>
      <c r="BF84" s="219">
        <v>2</v>
      </c>
      <c r="BG84" s="219">
        <v>0</v>
      </c>
      <c r="BH84" s="219">
        <v>0</v>
      </c>
      <c r="BI84" s="219">
        <v>1</v>
      </c>
      <c r="BJ84" s="219">
        <v>0</v>
      </c>
      <c r="BK84" s="219">
        <v>6</v>
      </c>
      <c r="BL84" s="219">
        <v>3</v>
      </c>
      <c r="BM84" s="219">
        <v>0</v>
      </c>
      <c r="BN84" s="219">
        <v>1</v>
      </c>
      <c r="BO84" s="219">
        <v>1</v>
      </c>
      <c r="BP84" s="219">
        <v>0</v>
      </c>
      <c r="BQ84" s="219">
        <v>0</v>
      </c>
      <c r="BR84" s="219">
        <v>1</v>
      </c>
      <c r="BS84" s="219">
        <v>0</v>
      </c>
      <c r="BT84" s="219">
        <v>5</v>
      </c>
      <c r="BU84" s="219">
        <v>3</v>
      </c>
      <c r="BV84" s="219">
        <v>0</v>
      </c>
      <c r="BW84" s="219">
        <v>1</v>
      </c>
      <c r="BX84" s="219">
        <v>2</v>
      </c>
      <c r="BY84" s="219">
        <v>0</v>
      </c>
      <c r="BZ84" s="219"/>
      <c r="CA84" s="219"/>
      <c r="CB84" s="219"/>
    </row>
    <row r="85" spans="1:80" x14ac:dyDescent="0.2">
      <c r="A85" s="119" t="s">
        <v>2314</v>
      </c>
      <c r="B85" s="120">
        <v>1</v>
      </c>
      <c r="C85" s="115" t="s">
        <v>1212</v>
      </c>
      <c r="D85" s="116" t="s">
        <v>1690</v>
      </c>
      <c r="E85" s="116" t="s">
        <v>2822</v>
      </c>
      <c r="F85" s="152">
        <v>40127</v>
      </c>
      <c r="G85" s="117">
        <v>38831</v>
      </c>
      <c r="H85" s="118" t="s">
        <v>1213</v>
      </c>
      <c r="I85" s="219">
        <v>0</v>
      </c>
      <c r="J85" s="219">
        <v>0</v>
      </c>
      <c r="K85" s="219">
        <v>0</v>
      </c>
      <c r="L85" s="219">
        <v>0</v>
      </c>
      <c r="M85" s="219">
        <v>0</v>
      </c>
      <c r="N85" s="219">
        <v>0</v>
      </c>
      <c r="O85" s="219">
        <v>0</v>
      </c>
      <c r="P85" s="219">
        <v>3</v>
      </c>
      <c r="Q85" s="219">
        <v>0</v>
      </c>
      <c r="R85" s="219">
        <v>6</v>
      </c>
      <c r="S85" s="219">
        <v>1</v>
      </c>
      <c r="T85" s="219">
        <v>0</v>
      </c>
      <c r="U85" s="219">
        <v>0</v>
      </c>
      <c r="V85" s="219">
        <v>0</v>
      </c>
      <c r="W85" s="219">
        <v>0</v>
      </c>
      <c r="X85" s="219">
        <v>1</v>
      </c>
      <c r="Y85" s="219">
        <v>1</v>
      </c>
      <c r="Z85" s="219">
        <v>0</v>
      </c>
      <c r="AA85" s="219">
        <v>0</v>
      </c>
      <c r="AB85" s="219">
        <v>0</v>
      </c>
      <c r="AC85" s="219">
        <v>0</v>
      </c>
      <c r="AD85" s="219">
        <v>2</v>
      </c>
      <c r="AE85" s="219">
        <v>2</v>
      </c>
      <c r="AF85" s="219">
        <v>0</v>
      </c>
      <c r="AG85" s="219">
        <v>1</v>
      </c>
      <c r="AH85" s="219">
        <v>1</v>
      </c>
      <c r="AI85" s="219">
        <v>0</v>
      </c>
      <c r="AJ85" s="298">
        <v>0</v>
      </c>
      <c r="AK85" s="298">
        <v>0</v>
      </c>
      <c r="AL85" s="298">
        <v>0</v>
      </c>
      <c r="AM85" s="313">
        <v>0</v>
      </c>
      <c r="AN85" s="313">
        <v>0</v>
      </c>
      <c r="AO85" s="313">
        <v>0</v>
      </c>
      <c r="AP85" s="382">
        <v>1</v>
      </c>
      <c r="AQ85" s="382">
        <v>1</v>
      </c>
      <c r="AR85" s="382">
        <v>0</v>
      </c>
      <c r="AS85" s="404">
        <v>0</v>
      </c>
      <c r="AT85" s="404">
        <v>0</v>
      </c>
      <c r="AU85" s="404">
        <v>0</v>
      </c>
      <c r="AV85" s="404">
        <v>1</v>
      </c>
      <c r="AW85" s="404">
        <v>0</v>
      </c>
      <c r="AX85" s="404">
        <v>0</v>
      </c>
      <c r="AY85" s="219">
        <v>0</v>
      </c>
      <c r="AZ85" s="219">
        <v>1</v>
      </c>
      <c r="BA85" s="219">
        <v>0</v>
      </c>
      <c r="BB85" s="219">
        <v>1</v>
      </c>
      <c r="BC85" s="219">
        <v>0</v>
      </c>
      <c r="BD85" s="219">
        <v>0</v>
      </c>
      <c r="BE85" s="219">
        <v>2</v>
      </c>
      <c r="BF85" s="219">
        <v>2</v>
      </c>
      <c r="BG85" s="219">
        <v>0</v>
      </c>
      <c r="BH85" s="219">
        <v>0</v>
      </c>
      <c r="BI85" s="219">
        <v>0</v>
      </c>
      <c r="BJ85" s="219">
        <v>0</v>
      </c>
      <c r="BK85" s="219">
        <v>1</v>
      </c>
      <c r="BL85" s="219">
        <v>1</v>
      </c>
      <c r="BM85" s="219">
        <v>0</v>
      </c>
      <c r="BN85" s="219">
        <v>1</v>
      </c>
      <c r="BO85" s="219">
        <v>2</v>
      </c>
      <c r="BP85" s="219">
        <v>0</v>
      </c>
      <c r="BQ85" s="219">
        <v>0</v>
      </c>
      <c r="BR85" s="219">
        <v>0</v>
      </c>
      <c r="BS85" s="219">
        <v>0</v>
      </c>
      <c r="BT85" s="219">
        <v>2</v>
      </c>
      <c r="BU85" s="219">
        <v>2</v>
      </c>
      <c r="BV85" s="219">
        <v>0</v>
      </c>
      <c r="BW85" s="219">
        <v>0</v>
      </c>
      <c r="BX85" s="219">
        <v>0</v>
      </c>
      <c r="BY85" s="219">
        <v>0</v>
      </c>
      <c r="BZ85" s="219"/>
      <c r="CA85" s="219"/>
      <c r="CB85" s="219"/>
    </row>
    <row r="86" spans="1:80" x14ac:dyDescent="0.2">
      <c r="A86" s="119" t="s">
        <v>2314</v>
      </c>
      <c r="B86" s="120">
        <v>1</v>
      </c>
      <c r="C86" s="115" t="s">
        <v>1214</v>
      </c>
      <c r="D86" s="116" t="s">
        <v>1690</v>
      </c>
      <c r="E86" s="116" t="s">
        <v>1691</v>
      </c>
      <c r="F86" s="152">
        <v>39982</v>
      </c>
      <c r="G86" s="117">
        <v>38831</v>
      </c>
      <c r="H86" s="118" t="s">
        <v>1215</v>
      </c>
      <c r="I86" s="219">
        <v>0</v>
      </c>
      <c r="J86" s="219">
        <v>0</v>
      </c>
      <c r="K86" s="219">
        <v>0</v>
      </c>
      <c r="L86" s="219">
        <v>0</v>
      </c>
      <c r="M86" s="219">
        <v>0</v>
      </c>
      <c r="N86" s="219">
        <v>0</v>
      </c>
      <c r="O86" s="219">
        <v>0</v>
      </c>
      <c r="P86" s="219">
        <v>2</v>
      </c>
      <c r="Q86" s="219">
        <v>0</v>
      </c>
      <c r="R86" s="219">
        <v>4</v>
      </c>
      <c r="S86" s="219">
        <v>0</v>
      </c>
      <c r="T86" s="219">
        <v>0</v>
      </c>
      <c r="U86" s="219">
        <v>0</v>
      </c>
      <c r="V86" s="219">
        <v>1</v>
      </c>
      <c r="W86" s="219">
        <v>0</v>
      </c>
      <c r="X86" s="219">
        <v>1</v>
      </c>
      <c r="Y86" s="219">
        <v>1</v>
      </c>
      <c r="Z86" s="219">
        <v>0</v>
      </c>
      <c r="AA86" s="219">
        <v>0</v>
      </c>
      <c r="AB86" s="219">
        <v>0</v>
      </c>
      <c r="AC86" s="219">
        <v>0</v>
      </c>
      <c r="AD86" s="219">
        <v>2</v>
      </c>
      <c r="AE86" s="219">
        <v>2</v>
      </c>
      <c r="AF86" s="219">
        <v>0</v>
      </c>
      <c r="AG86" s="219">
        <v>1</v>
      </c>
      <c r="AH86" s="219">
        <v>1</v>
      </c>
      <c r="AI86" s="219">
        <v>0</v>
      </c>
      <c r="AJ86" s="298">
        <v>0</v>
      </c>
      <c r="AK86" s="298">
        <v>0</v>
      </c>
      <c r="AL86" s="298">
        <v>0</v>
      </c>
      <c r="AM86" s="313">
        <v>0</v>
      </c>
      <c r="AN86" s="313">
        <v>0</v>
      </c>
      <c r="AO86" s="313">
        <v>0</v>
      </c>
      <c r="AP86" s="382">
        <v>1</v>
      </c>
      <c r="AQ86" s="382">
        <v>1</v>
      </c>
      <c r="AR86" s="382">
        <v>0</v>
      </c>
      <c r="AS86" s="404">
        <v>0</v>
      </c>
      <c r="AT86" s="404">
        <v>0</v>
      </c>
      <c r="AU86" s="404">
        <v>0</v>
      </c>
      <c r="AV86" s="404">
        <v>1</v>
      </c>
      <c r="AW86" s="404">
        <v>0</v>
      </c>
      <c r="AX86" s="404">
        <v>0</v>
      </c>
      <c r="AY86" s="219">
        <v>0</v>
      </c>
      <c r="AZ86" s="219">
        <v>1</v>
      </c>
      <c r="BA86" s="219">
        <v>0</v>
      </c>
      <c r="BB86" s="219">
        <v>1</v>
      </c>
      <c r="BC86" s="219">
        <v>0</v>
      </c>
      <c r="BD86" s="219">
        <v>0</v>
      </c>
      <c r="BE86" s="219">
        <v>0</v>
      </c>
      <c r="BF86" s="219">
        <v>0</v>
      </c>
      <c r="BG86" s="219">
        <v>0</v>
      </c>
      <c r="BH86" s="219">
        <v>0</v>
      </c>
      <c r="BI86" s="219">
        <v>1</v>
      </c>
      <c r="BJ86" s="219">
        <v>0</v>
      </c>
      <c r="BK86" s="219">
        <v>1</v>
      </c>
      <c r="BL86" s="219">
        <v>1</v>
      </c>
      <c r="BM86" s="219">
        <v>0</v>
      </c>
      <c r="BN86" s="219">
        <v>2</v>
      </c>
      <c r="BO86" s="219">
        <v>2</v>
      </c>
      <c r="BP86" s="219">
        <v>0</v>
      </c>
      <c r="BQ86" s="219">
        <v>0</v>
      </c>
      <c r="BR86" s="219">
        <v>0</v>
      </c>
      <c r="BS86" s="219">
        <v>0</v>
      </c>
      <c r="BT86" s="219">
        <v>2</v>
      </c>
      <c r="BU86" s="219">
        <v>2</v>
      </c>
      <c r="BV86" s="219">
        <v>0</v>
      </c>
      <c r="BW86" s="219">
        <v>0</v>
      </c>
      <c r="BX86" s="219">
        <v>0</v>
      </c>
      <c r="BY86" s="219">
        <v>0</v>
      </c>
      <c r="BZ86" s="219"/>
      <c r="CA86" s="219"/>
      <c r="CB86" s="219"/>
    </row>
    <row r="87" spans="1:80" x14ac:dyDescent="0.2">
      <c r="A87" s="119" t="s">
        <v>2314</v>
      </c>
      <c r="B87" s="120">
        <v>1</v>
      </c>
      <c r="C87" s="115" t="s">
        <v>1216</v>
      </c>
      <c r="D87" s="116" t="s">
        <v>1690</v>
      </c>
      <c r="E87" s="116" t="s">
        <v>2822</v>
      </c>
      <c r="F87" s="152">
        <v>40127</v>
      </c>
      <c r="G87" s="117">
        <v>38831</v>
      </c>
      <c r="H87" s="118" t="s">
        <v>1518</v>
      </c>
      <c r="I87" s="219">
        <v>0</v>
      </c>
      <c r="J87" s="219">
        <v>0</v>
      </c>
      <c r="K87" s="219">
        <v>0</v>
      </c>
      <c r="L87" s="219">
        <v>0</v>
      </c>
      <c r="M87" s="219">
        <v>1</v>
      </c>
      <c r="N87" s="219">
        <v>0</v>
      </c>
      <c r="O87" s="219">
        <v>0</v>
      </c>
      <c r="P87" s="219">
        <v>4</v>
      </c>
      <c r="Q87" s="219">
        <v>0</v>
      </c>
      <c r="R87" s="219">
        <v>6</v>
      </c>
      <c r="S87" s="219">
        <v>1</v>
      </c>
      <c r="T87" s="219">
        <v>0</v>
      </c>
      <c r="U87" s="219">
        <v>0</v>
      </c>
      <c r="V87" s="219">
        <v>1</v>
      </c>
      <c r="W87" s="219">
        <v>0</v>
      </c>
      <c r="X87" s="219">
        <v>1</v>
      </c>
      <c r="Y87" s="219">
        <v>1</v>
      </c>
      <c r="Z87" s="219">
        <v>0</v>
      </c>
      <c r="AA87" s="219">
        <v>0</v>
      </c>
      <c r="AB87" s="219">
        <v>0</v>
      </c>
      <c r="AC87" s="219">
        <v>0</v>
      </c>
      <c r="AD87" s="219">
        <v>1</v>
      </c>
      <c r="AE87" s="219">
        <v>1</v>
      </c>
      <c r="AF87" s="219">
        <v>0</v>
      </c>
      <c r="AG87" s="219">
        <v>1</v>
      </c>
      <c r="AH87" s="219">
        <v>2</v>
      </c>
      <c r="AI87" s="219">
        <v>0</v>
      </c>
      <c r="AJ87" s="298">
        <v>0</v>
      </c>
      <c r="AK87" s="298">
        <v>0</v>
      </c>
      <c r="AL87" s="298">
        <v>0</v>
      </c>
      <c r="AM87" s="313">
        <v>0</v>
      </c>
      <c r="AN87" s="313">
        <v>0</v>
      </c>
      <c r="AO87" s="313">
        <v>0</v>
      </c>
      <c r="AP87" s="382">
        <v>2</v>
      </c>
      <c r="AQ87" s="382">
        <v>1</v>
      </c>
      <c r="AR87" s="382">
        <v>0</v>
      </c>
      <c r="AS87" s="404">
        <v>0</v>
      </c>
      <c r="AT87" s="404">
        <v>0</v>
      </c>
      <c r="AU87" s="404">
        <v>0</v>
      </c>
      <c r="AV87" s="404">
        <v>1</v>
      </c>
      <c r="AW87" s="404">
        <v>0</v>
      </c>
      <c r="AX87" s="404">
        <v>0</v>
      </c>
      <c r="AY87" s="219">
        <v>0</v>
      </c>
      <c r="AZ87" s="219">
        <v>1</v>
      </c>
      <c r="BA87" s="219">
        <v>0</v>
      </c>
      <c r="BB87" s="219">
        <v>1</v>
      </c>
      <c r="BC87" s="219">
        <v>0</v>
      </c>
      <c r="BD87" s="219">
        <v>0</v>
      </c>
      <c r="BE87" s="219">
        <v>1</v>
      </c>
      <c r="BF87" s="219">
        <v>1</v>
      </c>
      <c r="BG87" s="219">
        <v>0</v>
      </c>
      <c r="BH87" s="219">
        <v>0</v>
      </c>
      <c r="BI87" s="219">
        <v>1</v>
      </c>
      <c r="BJ87" s="219">
        <v>0</v>
      </c>
      <c r="BK87" s="219">
        <v>1</v>
      </c>
      <c r="BL87" s="219">
        <v>1</v>
      </c>
      <c r="BM87" s="219">
        <v>0</v>
      </c>
      <c r="BN87" s="219">
        <v>2</v>
      </c>
      <c r="BO87" s="219">
        <v>2</v>
      </c>
      <c r="BP87" s="219">
        <v>0</v>
      </c>
      <c r="BQ87" s="219">
        <v>0</v>
      </c>
      <c r="BR87" s="219">
        <v>0</v>
      </c>
      <c r="BS87" s="219">
        <v>0</v>
      </c>
      <c r="BT87" s="219">
        <v>2</v>
      </c>
      <c r="BU87" s="219">
        <v>2</v>
      </c>
      <c r="BV87" s="219">
        <v>0</v>
      </c>
      <c r="BW87" s="219">
        <v>0</v>
      </c>
      <c r="BX87" s="219">
        <v>0</v>
      </c>
      <c r="BY87" s="219">
        <v>0</v>
      </c>
      <c r="BZ87" s="219"/>
      <c r="CA87" s="219"/>
      <c r="CB87" s="219"/>
    </row>
    <row r="88" spans="1:80" ht="15" customHeight="1" x14ac:dyDescent="0.2">
      <c r="A88" s="119" t="s">
        <v>2314</v>
      </c>
      <c r="B88" s="120">
        <v>1</v>
      </c>
      <c r="C88" s="115" t="s">
        <v>4158</v>
      </c>
      <c r="D88" s="116" t="s">
        <v>1690</v>
      </c>
      <c r="E88" s="116" t="s">
        <v>2822</v>
      </c>
      <c r="F88" s="152">
        <v>40771</v>
      </c>
      <c r="G88" s="117">
        <v>40718</v>
      </c>
      <c r="H88" s="118" t="s">
        <v>4159</v>
      </c>
      <c r="I88" s="219">
        <v>14</v>
      </c>
      <c r="J88" s="219">
        <v>14</v>
      </c>
      <c r="K88" s="219">
        <v>0</v>
      </c>
      <c r="L88" s="219">
        <v>7</v>
      </c>
      <c r="M88" s="219">
        <v>7</v>
      </c>
      <c r="N88" s="219">
        <v>0</v>
      </c>
      <c r="O88" s="219">
        <v>14</v>
      </c>
      <c r="P88" s="219">
        <v>14</v>
      </c>
      <c r="Q88" s="219">
        <v>0</v>
      </c>
      <c r="R88" s="219">
        <v>7</v>
      </c>
      <c r="S88" s="219">
        <v>7</v>
      </c>
      <c r="T88" s="219">
        <v>0</v>
      </c>
      <c r="U88" s="219">
        <v>10</v>
      </c>
      <c r="V88" s="219">
        <v>10</v>
      </c>
      <c r="W88" s="219">
        <v>0</v>
      </c>
      <c r="X88" s="219">
        <v>14</v>
      </c>
      <c r="Y88" s="219">
        <v>14</v>
      </c>
      <c r="Z88" s="219">
        <v>0</v>
      </c>
      <c r="AA88" s="219">
        <v>7</v>
      </c>
      <c r="AB88" s="219">
        <v>7</v>
      </c>
      <c r="AC88" s="219">
        <v>0</v>
      </c>
      <c r="AD88" s="219">
        <v>0</v>
      </c>
      <c r="AE88" s="219">
        <v>7</v>
      </c>
      <c r="AF88" s="219">
        <v>0</v>
      </c>
      <c r="AG88" s="219">
        <v>14</v>
      </c>
      <c r="AH88" s="219">
        <v>14</v>
      </c>
      <c r="AI88" s="219">
        <v>0</v>
      </c>
      <c r="AJ88" s="298">
        <v>14</v>
      </c>
      <c r="AK88" s="298">
        <v>7</v>
      </c>
      <c r="AL88" s="298">
        <v>0</v>
      </c>
      <c r="AM88" s="313">
        <v>0</v>
      </c>
      <c r="AN88" s="313">
        <v>0</v>
      </c>
      <c r="AO88" s="313">
        <v>0</v>
      </c>
      <c r="AP88" s="382">
        <v>7</v>
      </c>
      <c r="AQ88" s="382">
        <v>7</v>
      </c>
      <c r="AR88" s="382">
        <v>0</v>
      </c>
      <c r="AS88" s="404">
        <v>7</v>
      </c>
      <c r="AT88" s="404">
        <v>7</v>
      </c>
      <c r="AU88" s="404">
        <v>0</v>
      </c>
      <c r="AV88" s="404">
        <v>7</v>
      </c>
      <c r="AW88" s="404">
        <v>7</v>
      </c>
      <c r="AX88" s="404">
        <v>0</v>
      </c>
      <c r="AY88" s="219">
        <v>0</v>
      </c>
      <c r="AZ88" s="219">
        <v>0</v>
      </c>
      <c r="BA88" s="219">
        <v>0</v>
      </c>
      <c r="BB88" s="219">
        <v>0</v>
      </c>
      <c r="BC88" s="219">
        <v>0</v>
      </c>
      <c r="BD88" s="219">
        <v>0</v>
      </c>
      <c r="BE88" s="219">
        <v>14</v>
      </c>
      <c r="BF88" s="219">
        <v>14</v>
      </c>
      <c r="BG88" s="219">
        <v>0</v>
      </c>
      <c r="BH88" s="219">
        <v>11</v>
      </c>
      <c r="BI88" s="219">
        <v>15</v>
      </c>
      <c r="BJ88" s="219">
        <v>0</v>
      </c>
      <c r="BK88" s="219">
        <v>14</v>
      </c>
      <c r="BL88" s="219">
        <v>12</v>
      </c>
      <c r="BM88" s="219">
        <v>0</v>
      </c>
      <c r="BN88" s="219">
        <v>10</v>
      </c>
      <c r="BO88" s="219">
        <v>7</v>
      </c>
      <c r="BP88" s="219">
        <v>0</v>
      </c>
      <c r="BQ88" s="219">
        <v>7</v>
      </c>
      <c r="BR88" s="219">
        <v>10</v>
      </c>
      <c r="BS88" s="219">
        <v>0</v>
      </c>
      <c r="BT88" s="219">
        <v>5</v>
      </c>
      <c r="BU88" s="219">
        <v>8</v>
      </c>
      <c r="BV88" s="219">
        <v>0</v>
      </c>
      <c r="BW88" s="219">
        <v>16</v>
      </c>
      <c r="BX88" s="219">
        <v>12</v>
      </c>
      <c r="BY88" s="219">
        <v>0</v>
      </c>
      <c r="BZ88" s="219"/>
      <c r="CA88" s="219"/>
      <c r="CB88" s="219"/>
    </row>
    <row r="89" spans="1:80" x14ac:dyDescent="0.2">
      <c r="A89" s="112"/>
      <c r="B89" s="112"/>
      <c r="C89" s="106"/>
      <c r="D89" s="106"/>
      <c r="E89" s="106"/>
      <c r="F89" s="106"/>
      <c r="G89" s="107"/>
      <c r="H89" s="112"/>
      <c r="I89" s="185">
        <f>SUM(I84:I88)</f>
        <v>14</v>
      </c>
      <c r="J89" s="185">
        <f t="shared" ref="J89:BU89" si="8">SUM(J84:J88)</f>
        <v>15</v>
      </c>
      <c r="K89" s="185">
        <f t="shared" si="8"/>
        <v>0</v>
      </c>
      <c r="L89" s="185">
        <f t="shared" si="8"/>
        <v>7</v>
      </c>
      <c r="M89" s="185">
        <f t="shared" si="8"/>
        <v>10</v>
      </c>
      <c r="N89" s="185">
        <f t="shared" si="8"/>
        <v>0</v>
      </c>
      <c r="O89" s="185">
        <f t="shared" si="8"/>
        <v>14</v>
      </c>
      <c r="P89" s="185">
        <f t="shared" si="8"/>
        <v>25</v>
      </c>
      <c r="Q89" s="185">
        <f t="shared" si="8"/>
        <v>0</v>
      </c>
      <c r="R89" s="185">
        <f t="shared" si="8"/>
        <v>27</v>
      </c>
      <c r="S89" s="185">
        <f t="shared" si="8"/>
        <v>9</v>
      </c>
      <c r="T89" s="185">
        <f t="shared" si="8"/>
        <v>0</v>
      </c>
      <c r="U89" s="185">
        <f t="shared" si="8"/>
        <v>12</v>
      </c>
      <c r="V89" s="185">
        <f t="shared" si="8"/>
        <v>14</v>
      </c>
      <c r="W89" s="185">
        <f t="shared" si="8"/>
        <v>0</v>
      </c>
      <c r="X89" s="185">
        <f t="shared" si="8"/>
        <v>19</v>
      </c>
      <c r="Y89" s="185">
        <f t="shared" si="8"/>
        <v>20</v>
      </c>
      <c r="Z89" s="185">
        <f t="shared" si="8"/>
        <v>0</v>
      </c>
      <c r="AA89" s="185">
        <f t="shared" si="8"/>
        <v>8</v>
      </c>
      <c r="AB89" s="185">
        <f t="shared" si="8"/>
        <v>8</v>
      </c>
      <c r="AC89" s="185">
        <f t="shared" si="8"/>
        <v>0</v>
      </c>
      <c r="AD89" s="185">
        <f t="shared" si="8"/>
        <v>6</v>
      </c>
      <c r="AE89" s="185">
        <f t="shared" si="8"/>
        <v>13</v>
      </c>
      <c r="AF89" s="185">
        <f t="shared" si="8"/>
        <v>0</v>
      </c>
      <c r="AG89" s="185">
        <f t="shared" si="8"/>
        <v>20</v>
      </c>
      <c r="AH89" s="185">
        <f t="shared" si="8"/>
        <v>21</v>
      </c>
      <c r="AI89" s="185">
        <f t="shared" si="8"/>
        <v>0</v>
      </c>
      <c r="AJ89" s="185">
        <f t="shared" si="8"/>
        <v>14</v>
      </c>
      <c r="AK89" s="185">
        <f t="shared" si="8"/>
        <v>7</v>
      </c>
      <c r="AL89" s="185">
        <f t="shared" si="8"/>
        <v>0</v>
      </c>
      <c r="AM89" s="185">
        <f t="shared" si="8"/>
        <v>0</v>
      </c>
      <c r="AN89" s="185">
        <f t="shared" si="8"/>
        <v>0</v>
      </c>
      <c r="AO89" s="185">
        <f t="shared" si="8"/>
        <v>0</v>
      </c>
      <c r="AP89" s="185">
        <f t="shared" si="8"/>
        <v>12</v>
      </c>
      <c r="AQ89" s="185">
        <f t="shared" si="8"/>
        <v>10</v>
      </c>
      <c r="AR89" s="185">
        <f t="shared" si="8"/>
        <v>0</v>
      </c>
      <c r="AS89" s="185">
        <f t="shared" si="8"/>
        <v>9</v>
      </c>
      <c r="AT89" s="185">
        <f t="shared" si="8"/>
        <v>7</v>
      </c>
      <c r="AU89" s="185">
        <f t="shared" si="8"/>
        <v>0</v>
      </c>
      <c r="AV89" s="420">
        <f t="shared" si="8"/>
        <v>11</v>
      </c>
      <c r="AW89" s="420">
        <f t="shared" si="8"/>
        <v>7</v>
      </c>
      <c r="AX89" s="420">
        <f t="shared" si="8"/>
        <v>0</v>
      </c>
      <c r="AY89" s="185">
        <f>SUM(AY84:AY88)</f>
        <v>0</v>
      </c>
      <c r="AZ89" s="185">
        <f t="shared" ref="AZ89:BA89" si="9">SUM(AZ84:AZ88)</f>
        <v>4</v>
      </c>
      <c r="BA89" s="185">
        <f t="shared" si="9"/>
        <v>0</v>
      </c>
      <c r="BB89" s="185">
        <f t="shared" si="8"/>
        <v>6</v>
      </c>
      <c r="BC89" s="185">
        <f t="shared" si="8"/>
        <v>1</v>
      </c>
      <c r="BD89" s="185">
        <f t="shared" si="8"/>
        <v>0</v>
      </c>
      <c r="BE89" s="185">
        <f t="shared" si="8"/>
        <v>19</v>
      </c>
      <c r="BF89" s="185">
        <f t="shared" si="8"/>
        <v>19</v>
      </c>
      <c r="BG89" s="185">
        <f t="shared" si="8"/>
        <v>0</v>
      </c>
      <c r="BH89" s="185">
        <f t="shared" si="8"/>
        <v>11</v>
      </c>
      <c r="BI89" s="185">
        <f t="shared" si="8"/>
        <v>18</v>
      </c>
      <c r="BJ89" s="185">
        <f t="shared" si="8"/>
        <v>0</v>
      </c>
      <c r="BK89" s="185">
        <f t="shared" si="8"/>
        <v>23</v>
      </c>
      <c r="BL89" s="185">
        <f t="shared" si="8"/>
        <v>18</v>
      </c>
      <c r="BM89" s="185">
        <f t="shared" si="8"/>
        <v>0</v>
      </c>
      <c r="BN89" s="185">
        <f t="shared" si="8"/>
        <v>16</v>
      </c>
      <c r="BO89" s="185">
        <f t="shared" si="8"/>
        <v>14</v>
      </c>
      <c r="BP89" s="185">
        <f t="shared" si="8"/>
        <v>0</v>
      </c>
      <c r="BQ89" s="185">
        <f t="shared" si="8"/>
        <v>7</v>
      </c>
      <c r="BR89" s="185">
        <f t="shared" si="8"/>
        <v>11</v>
      </c>
      <c r="BS89" s="185">
        <f t="shared" si="8"/>
        <v>0</v>
      </c>
      <c r="BT89" s="185">
        <f t="shared" si="8"/>
        <v>16</v>
      </c>
      <c r="BU89" s="185">
        <f t="shared" si="8"/>
        <v>17</v>
      </c>
      <c r="BV89" s="185">
        <f t="shared" ref="BV89:CB89" si="10">SUM(BV84:BV88)</f>
        <v>0</v>
      </c>
      <c r="BW89" s="185">
        <f t="shared" si="10"/>
        <v>17</v>
      </c>
      <c r="BX89" s="185">
        <f t="shared" si="10"/>
        <v>14</v>
      </c>
      <c r="BY89" s="185">
        <f t="shared" si="10"/>
        <v>0</v>
      </c>
      <c r="BZ89" s="185">
        <f t="shared" si="10"/>
        <v>0</v>
      </c>
      <c r="CA89" s="185">
        <f t="shared" si="10"/>
        <v>0</v>
      </c>
      <c r="CB89" s="185">
        <f t="shared" si="10"/>
        <v>0</v>
      </c>
    </row>
    <row r="90" spans="1:80" s="184" customFormat="1" x14ac:dyDescent="0.2">
      <c r="A90" s="106"/>
      <c r="B90" s="106"/>
      <c r="C90" s="106"/>
      <c r="D90" s="106"/>
      <c r="E90" s="106"/>
      <c r="F90" s="106"/>
      <c r="G90" s="107"/>
      <c r="H90" s="108"/>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421"/>
      <c r="AW90" s="421"/>
      <c r="AX90" s="421"/>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row>
    <row r="91" spans="1:80" s="184" customFormat="1" ht="15" customHeight="1" x14ac:dyDescent="0.2">
      <c r="A91" s="116" t="s">
        <v>2314</v>
      </c>
      <c r="B91" s="116">
        <v>1</v>
      </c>
      <c r="C91" s="115" t="s">
        <v>4134</v>
      </c>
      <c r="D91" s="116" t="s">
        <v>4119</v>
      </c>
      <c r="E91" s="116" t="s">
        <v>2340</v>
      </c>
      <c r="F91" s="116"/>
      <c r="G91" s="117">
        <v>40714</v>
      </c>
      <c r="H91" s="122" t="s">
        <v>4135</v>
      </c>
      <c r="I91" s="219">
        <v>0</v>
      </c>
      <c r="J91" s="219">
        <v>3</v>
      </c>
      <c r="K91" s="219">
        <v>0</v>
      </c>
      <c r="L91" s="219">
        <v>1</v>
      </c>
      <c r="M91" s="219">
        <v>1</v>
      </c>
      <c r="N91" s="219">
        <v>0</v>
      </c>
      <c r="O91" s="219">
        <v>0</v>
      </c>
      <c r="P91" s="219">
        <v>0</v>
      </c>
      <c r="Q91" s="219">
        <v>0</v>
      </c>
      <c r="R91" s="219">
        <v>0</v>
      </c>
      <c r="S91" s="219">
        <v>0</v>
      </c>
      <c r="T91" s="219">
        <v>0</v>
      </c>
      <c r="U91" s="219">
        <v>2</v>
      </c>
      <c r="V91" s="219">
        <v>2</v>
      </c>
      <c r="W91" s="219">
        <v>0</v>
      </c>
      <c r="X91" s="219">
        <v>0</v>
      </c>
      <c r="Y91" s="219">
        <v>0</v>
      </c>
      <c r="Z91" s="219">
        <v>0</v>
      </c>
      <c r="AA91" s="202">
        <v>0</v>
      </c>
      <c r="AB91" s="202">
        <v>0</v>
      </c>
      <c r="AC91" s="202">
        <v>0</v>
      </c>
      <c r="AD91" s="219">
        <v>0</v>
      </c>
      <c r="AE91" s="219">
        <v>0</v>
      </c>
      <c r="AF91" s="219">
        <v>0</v>
      </c>
      <c r="AG91" s="219">
        <v>0</v>
      </c>
      <c r="AH91" s="219">
        <v>0</v>
      </c>
      <c r="AI91" s="219">
        <v>0</v>
      </c>
      <c r="AJ91" s="299">
        <v>4</v>
      </c>
      <c r="AK91" s="299">
        <v>1</v>
      </c>
      <c r="AL91" s="299">
        <v>0</v>
      </c>
      <c r="AM91" s="314">
        <v>0</v>
      </c>
      <c r="AN91" s="314">
        <v>0</v>
      </c>
      <c r="AO91" s="314">
        <v>0</v>
      </c>
      <c r="AP91" s="382">
        <v>0</v>
      </c>
      <c r="AQ91" s="382">
        <v>0</v>
      </c>
      <c r="AR91" s="382">
        <v>0</v>
      </c>
      <c r="AS91" s="404">
        <v>0</v>
      </c>
      <c r="AT91" s="404">
        <v>0</v>
      </c>
      <c r="AU91" s="404">
        <v>0</v>
      </c>
      <c r="AV91" s="404">
        <v>0</v>
      </c>
      <c r="AW91" s="404">
        <v>0</v>
      </c>
      <c r="AX91" s="404">
        <v>0</v>
      </c>
      <c r="AY91" s="219">
        <v>0</v>
      </c>
      <c r="AZ91" s="219">
        <v>0</v>
      </c>
      <c r="BA91" s="219">
        <v>0</v>
      </c>
      <c r="BB91" s="219">
        <v>0</v>
      </c>
      <c r="BC91" s="219">
        <v>0</v>
      </c>
      <c r="BD91" s="219">
        <v>0</v>
      </c>
      <c r="BE91" s="219">
        <v>0</v>
      </c>
      <c r="BF91" s="219">
        <v>0</v>
      </c>
      <c r="BG91" s="219">
        <v>0</v>
      </c>
      <c r="BH91" s="219">
        <v>0</v>
      </c>
      <c r="BI91" s="219">
        <v>0</v>
      </c>
      <c r="BJ91" s="219">
        <v>0</v>
      </c>
      <c r="BK91" s="219">
        <v>0</v>
      </c>
      <c r="BL91" s="219">
        <v>0</v>
      </c>
      <c r="BM91" s="219">
        <v>0</v>
      </c>
      <c r="BN91" s="219">
        <v>0</v>
      </c>
      <c r="BO91" s="219">
        <v>0</v>
      </c>
      <c r="BP91" s="219">
        <v>0</v>
      </c>
      <c r="BQ91" s="219">
        <v>1</v>
      </c>
      <c r="BR91" s="219">
        <v>2</v>
      </c>
      <c r="BS91" s="219">
        <v>0</v>
      </c>
      <c r="BT91" s="219">
        <v>0</v>
      </c>
      <c r="BU91" s="219">
        <v>1</v>
      </c>
      <c r="BV91" s="219">
        <v>0</v>
      </c>
      <c r="BW91" s="219">
        <v>0</v>
      </c>
      <c r="BX91" s="219">
        <v>0</v>
      </c>
      <c r="BY91" s="219">
        <v>0</v>
      </c>
      <c r="BZ91" s="219"/>
      <c r="CA91" s="219"/>
      <c r="CB91" s="219"/>
    </row>
    <row r="92" spans="1:80" s="184" customFormat="1" ht="15" customHeight="1" x14ac:dyDescent="0.2">
      <c r="A92" s="116" t="s">
        <v>2314</v>
      </c>
      <c r="B92" s="116">
        <v>1</v>
      </c>
      <c r="C92" s="115" t="s">
        <v>4136</v>
      </c>
      <c r="D92" s="116" t="s">
        <v>4119</v>
      </c>
      <c r="E92" s="116" t="s">
        <v>2340</v>
      </c>
      <c r="F92" s="116"/>
      <c r="G92" s="117">
        <v>40714</v>
      </c>
      <c r="H92" s="122" t="s">
        <v>4137</v>
      </c>
      <c r="I92" s="219">
        <v>0</v>
      </c>
      <c r="J92" s="219">
        <v>0</v>
      </c>
      <c r="K92" s="219">
        <v>0</v>
      </c>
      <c r="L92" s="219">
        <v>0</v>
      </c>
      <c r="M92" s="219">
        <v>2</v>
      </c>
      <c r="N92" s="219">
        <v>0</v>
      </c>
      <c r="O92" s="219">
        <v>0</v>
      </c>
      <c r="P92" s="219">
        <v>0</v>
      </c>
      <c r="Q92" s="219">
        <v>0</v>
      </c>
      <c r="R92" s="219">
        <v>0</v>
      </c>
      <c r="S92" s="219">
        <v>0</v>
      </c>
      <c r="T92" s="219">
        <v>0</v>
      </c>
      <c r="U92" s="219">
        <v>0</v>
      </c>
      <c r="V92" s="219">
        <v>0</v>
      </c>
      <c r="W92" s="219">
        <v>0</v>
      </c>
      <c r="X92" s="219">
        <v>0</v>
      </c>
      <c r="Y92" s="219">
        <v>0</v>
      </c>
      <c r="Z92" s="219">
        <v>0</v>
      </c>
      <c r="AA92" s="202">
        <v>0</v>
      </c>
      <c r="AB92" s="202">
        <v>0</v>
      </c>
      <c r="AC92" s="202">
        <v>0</v>
      </c>
      <c r="AD92" s="219">
        <v>0</v>
      </c>
      <c r="AE92" s="219">
        <v>0</v>
      </c>
      <c r="AF92" s="219">
        <v>0</v>
      </c>
      <c r="AG92" s="219">
        <v>0</v>
      </c>
      <c r="AH92" s="219">
        <v>0</v>
      </c>
      <c r="AI92" s="219">
        <v>0</v>
      </c>
      <c r="AJ92" s="299">
        <v>0</v>
      </c>
      <c r="AK92" s="299">
        <v>0</v>
      </c>
      <c r="AL92" s="299">
        <v>0</v>
      </c>
      <c r="AM92" s="314">
        <v>0</v>
      </c>
      <c r="AN92" s="314">
        <v>0</v>
      </c>
      <c r="AO92" s="314">
        <v>0</v>
      </c>
      <c r="AP92" s="382">
        <v>0</v>
      </c>
      <c r="AQ92" s="382">
        <v>0</v>
      </c>
      <c r="AR92" s="382">
        <v>0</v>
      </c>
      <c r="AS92" s="404">
        <v>0</v>
      </c>
      <c r="AT92" s="404">
        <v>0</v>
      </c>
      <c r="AU92" s="404">
        <v>0</v>
      </c>
      <c r="AV92" s="404">
        <v>0</v>
      </c>
      <c r="AW92" s="404">
        <v>0</v>
      </c>
      <c r="AX92" s="404">
        <v>0</v>
      </c>
      <c r="AY92" s="219">
        <v>0</v>
      </c>
      <c r="AZ92" s="219">
        <v>0</v>
      </c>
      <c r="BA92" s="219">
        <v>0</v>
      </c>
      <c r="BB92" s="219">
        <v>1</v>
      </c>
      <c r="BC92" s="219">
        <v>0</v>
      </c>
      <c r="BD92" s="219">
        <v>0</v>
      </c>
      <c r="BE92" s="219">
        <v>0</v>
      </c>
      <c r="BF92" s="219">
        <v>0</v>
      </c>
      <c r="BG92" s="219">
        <v>0</v>
      </c>
      <c r="BH92" s="219">
        <v>0</v>
      </c>
      <c r="BI92" s="219">
        <v>0</v>
      </c>
      <c r="BJ92" s="219">
        <v>0</v>
      </c>
      <c r="BK92" s="219">
        <v>0</v>
      </c>
      <c r="BL92" s="219">
        <v>0</v>
      </c>
      <c r="BM92" s="219">
        <v>0</v>
      </c>
      <c r="BN92" s="219">
        <v>1</v>
      </c>
      <c r="BO92" s="219">
        <v>0</v>
      </c>
      <c r="BP92" s="219">
        <v>0</v>
      </c>
      <c r="BQ92" s="219">
        <v>0</v>
      </c>
      <c r="BR92" s="219">
        <v>0</v>
      </c>
      <c r="BS92" s="219">
        <v>0</v>
      </c>
      <c r="BT92" s="219">
        <v>0</v>
      </c>
      <c r="BU92" s="219">
        <v>0</v>
      </c>
      <c r="BV92" s="219">
        <v>0</v>
      </c>
      <c r="BW92" s="219">
        <v>0</v>
      </c>
      <c r="BX92" s="219">
        <v>0</v>
      </c>
      <c r="BY92" s="219">
        <v>0</v>
      </c>
      <c r="BZ92" s="219"/>
      <c r="CA92" s="219"/>
      <c r="CB92" s="219"/>
    </row>
    <row r="93" spans="1:80" s="184" customFormat="1" ht="15" customHeight="1" x14ac:dyDescent="0.2">
      <c r="A93" s="116" t="s">
        <v>2314</v>
      </c>
      <c r="B93" s="116">
        <v>1</v>
      </c>
      <c r="C93" s="115" t="s">
        <v>4120</v>
      </c>
      <c r="D93" s="116" t="s">
        <v>4119</v>
      </c>
      <c r="E93" s="116" t="s">
        <v>2340</v>
      </c>
      <c r="F93" s="116"/>
      <c r="G93" s="117">
        <v>40704</v>
      </c>
      <c r="H93" s="122" t="s">
        <v>4121</v>
      </c>
      <c r="I93" s="219">
        <v>0</v>
      </c>
      <c r="J93" s="219">
        <v>3</v>
      </c>
      <c r="K93" s="219">
        <v>0</v>
      </c>
      <c r="L93" s="219">
        <v>0</v>
      </c>
      <c r="M93" s="219">
        <v>0</v>
      </c>
      <c r="N93" s="219">
        <v>0</v>
      </c>
      <c r="O93" s="219">
        <v>3</v>
      </c>
      <c r="P93" s="219">
        <v>0</v>
      </c>
      <c r="Q93" s="219">
        <v>0</v>
      </c>
      <c r="R93" s="219">
        <v>1</v>
      </c>
      <c r="S93" s="219">
        <v>0</v>
      </c>
      <c r="T93" s="219">
        <v>0</v>
      </c>
      <c r="U93" s="219">
        <v>0</v>
      </c>
      <c r="V93" s="219">
        <v>0</v>
      </c>
      <c r="W93" s="219">
        <v>0</v>
      </c>
      <c r="X93" s="219">
        <v>0</v>
      </c>
      <c r="Y93" s="219">
        <v>0</v>
      </c>
      <c r="Z93" s="219">
        <v>0</v>
      </c>
      <c r="AA93" s="202">
        <v>0</v>
      </c>
      <c r="AB93" s="202">
        <v>0</v>
      </c>
      <c r="AC93" s="202">
        <v>0</v>
      </c>
      <c r="AD93" s="219">
        <v>1</v>
      </c>
      <c r="AE93" s="219">
        <v>1</v>
      </c>
      <c r="AF93" s="219">
        <v>0</v>
      </c>
      <c r="AG93" s="219">
        <v>0</v>
      </c>
      <c r="AH93" s="219">
        <v>1</v>
      </c>
      <c r="AI93" s="219">
        <v>0</v>
      </c>
      <c r="AJ93" s="299">
        <v>1</v>
      </c>
      <c r="AK93" s="299">
        <v>1</v>
      </c>
      <c r="AL93" s="299">
        <v>0</v>
      </c>
      <c r="AM93" s="314">
        <v>1</v>
      </c>
      <c r="AN93" s="314">
        <v>0</v>
      </c>
      <c r="AO93" s="314">
        <v>0</v>
      </c>
      <c r="AP93" s="382">
        <v>0</v>
      </c>
      <c r="AQ93" s="382">
        <v>1</v>
      </c>
      <c r="AR93" s="382">
        <v>0</v>
      </c>
      <c r="AS93" s="404">
        <v>0</v>
      </c>
      <c r="AT93" s="404">
        <v>0</v>
      </c>
      <c r="AU93" s="404">
        <v>0</v>
      </c>
      <c r="AV93" s="404">
        <v>0</v>
      </c>
      <c r="AW93" s="404">
        <v>0</v>
      </c>
      <c r="AX93" s="404">
        <v>0</v>
      </c>
      <c r="AY93" s="219">
        <v>0</v>
      </c>
      <c r="AZ93" s="219">
        <v>0</v>
      </c>
      <c r="BA93" s="219">
        <v>0</v>
      </c>
      <c r="BB93" s="219">
        <v>0</v>
      </c>
      <c r="BC93" s="219">
        <v>0</v>
      </c>
      <c r="BD93" s="219">
        <v>0</v>
      </c>
      <c r="BE93" s="219">
        <v>0</v>
      </c>
      <c r="BF93" s="219">
        <v>0</v>
      </c>
      <c r="BG93" s="219">
        <v>0</v>
      </c>
      <c r="BH93" s="219">
        <v>1</v>
      </c>
      <c r="BI93" s="219">
        <v>0</v>
      </c>
      <c r="BJ93" s="219">
        <v>0</v>
      </c>
      <c r="BK93" s="219">
        <v>0</v>
      </c>
      <c r="BL93" s="219">
        <v>1</v>
      </c>
      <c r="BM93" s="219">
        <v>0</v>
      </c>
      <c r="BN93" s="219">
        <v>0</v>
      </c>
      <c r="BO93" s="219">
        <v>0</v>
      </c>
      <c r="BP93" s="219">
        <v>0</v>
      </c>
      <c r="BQ93" s="219">
        <v>0</v>
      </c>
      <c r="BR93" s="219">
        <v>0</v>
      </c>
      <c r="BS93" s="219">
        <v>0</v>
      </c>
      <c r="BT93" s="219">
        <v>0</v>
      </c>
      <c r="BU93" s="219">
        <v>0</v>
      </c>
      <c r="BV93" s="219">
        <v>0</v>
      </c>
      <c r="BW93" s="219">
        <v>2</v>
      </c>
      <c r="BX93" s="219">
        <v>0</v>
      </c>
      <c r="BY93" s="219">
        <v>0</v>
      </c>
      <c r="BZ93" s="219"/>
      <c r="CA93" s="219"/>
      <c r="CB93" s="219"/>
    </row>
    <row r="94" spans="1:80" s="184" customFormat="1" ht="15" customHeight="1" x14ac:dyDescent="0.2">
      <c r="A94" s="116" t="s">
        <v>2314</v>
      </c>
      <c r="B94" s="116">
        <v>1</v>
      </c>
      <c r="C94" s="115" t="s">
        <v>4178</v>
      </c>
      <c r="D94" s="116" t="s">
        <v>4119</v>
      </c>
      <c r="E94" s="116" t="s">
        <v>2340</v>
      </c>
      <c r="F94" s="116"/>
      <c r="G94" s="117">
        <v>40704</v>
      </c>
      <c r="H94" s="122" t="s">
        <v>4123</v>
      </c>
      <c r="I94" s="219">
        <v>0</v>
      </c>
      <c r="J94" s="219">
        <v>3</v>
      </c>
      <c r="K94" s="219">
        <v>0</v>
      </c>
      <c r="L94" s="219">
        <v>0</v>
      </c>
      <c r="M94" s="219">
        <v>0</v>
      </c>
      <c r="N94" s="219">
        <v>0</v>
      </c>
      <c r="O94" s="219">
        <v>0</v>
      </c>
      <c r="P94" s="219">
        <v>0</v>
      </c>
      <c r="Q94" s="219">
        <v>0</v>
      </c>
      <c r="R94" s="219">
        <v>0</v>
      </c>
      <c r="S94" s="219">
        <v>0</v>
      </c>
      <c r="T94" s="219">
        <v>0</v>
      </c>
      <c r="U94" s="219">
        <v>1</v>
      </c>
      <c r="V94" s="219">
        <v>1</v>
      </c>
      <c r="W94" s="219">
        <v>0</v>
      </c>
      <c r="X94" s="219">
        <v>1</v>
      </c>
      <c r="Y94" s="219">
        <v>1</v>
      </c>
      <c r="Z94" s="219">
        <v>0</v>
      </c>
      <c r="AA94" s="202">
        <v>0</v>
      </c>
      <c r="AB94" s="202">
        <v>0</v>
      </c>
      <c r="AC94" s="202">
        <v>0</v>
      </c>
      <c r="AD94" s="219">
        <v>0</v>
      </c>
      <c r="AE94" s="219">
        <v>0</v>
      </c>
      <c r="AF94" s="219">
        <v>0</v>
      </c>
      <c r="AG94" s="219">
        <v>0</v>
      </c>
      <c r="AH94" s="219">
        <v>0</v>
      </c>
      <c r="AI94" s="219">
        <v>0</v>
      </c>
      <c r="AJ94" s="299">
        <v>0</v>
      </c>
      <c r="AK94" s="299">
        <v>0</v>
      </c>
      <c r="AL94" s="299">
        <v>0</v>
      </c>
      <c r="AM94" s="314">
        <v>0</v>
      </c>
      <c r="AN94" s="314">
        <v>0</v>
      </c>
      <c r="AO94" s="314">
        <v>0</v>
      </c>
      <c r="AP94" s="382">
        <v>0</v>
      </c>
      <c r="AQ94" s="382">
        <v>0</v>
      </c>
      <c r="AR94" s="382">
        <v>0</v>
      </c>
      <c r="AS94" s="404">
        <v>0</v>
      </c>
      <c r="AT94" s="404">
        <v>0</v>
      </c>
      <c r="AU94" s="404">
        <v>0</v>
      </c>
      <c r="AV94" s="404">
        <v>0</v>
      </c>
      <c r="AW94" s="404">
        <v>0</v>
      </c>
      <c r="AX94" s="404">
        <v>0</v>
      </c>
      <c r="AY94" s="219">
        <v>0</v>
      </c>
      <c r="AZ94" s="219">
        <v>0</v>
      </c>
      <c r="BA94" s="219">
        <v>0</v>
      </c>
      <c r="BB94" s="219">
        <v>0</v>
      </c>
      <c r="BC94" s="219">
        <v>0</v>
      </c>
      <c r="BD94" s="219">
        <v>0</v>
      </c>
      <c r="BE94" s="219">
        <v>0</v>
      </c>
      <c r="BF94" s="219">
        <v>0</v>
      </c>
      <c r="BG94" s="219">
        <v>0</v>
      </c>
      <c r="BH94" s="219">
        <v>0</v>
      </c>
      <c r="BI94" s="219">
        <v>0</v>
      </c>
      <c r="BJ94" s="219">
        <v>0</v>
      </c>
      <c r="BK94" s="219">
        <v>1</v>
      </c>
      <c r="BL94" s="219">
        <v>0</v>
      </c>
      <c r="BM94" s="219">
        <v>0</v>
      </c>
      <c r="BN94" s="219">
        <v>0</v>
      </c>
      <c r="BO94" s="219">
        <v>0</v>
      </c>
      <c r="BP94" s="219">
        <v>0</v>
      </c>
      <c r="BQ94" s="219">
        <v>1</v>
      </c>
      <c r="BR94" s="219">
        <v>0</v>
      </c>
      <c r="BS94" s="219">
        <v>0</v>
      </c>
      <c r="BT94" s="219">
        <v>0</v>
      </c>
      <c r="BU94" s="219">
        <v>1</v>
      </c>
      <c r="BV94" s="219">
        <v>0</v>
      </c>
      <c r="BW94" s="219">
        <v>0</v>
      </c>
      <c r="BX94" s="219">
        <v>0</v>
      </c>
      <c r="BY94" s="219">
        <v>0</v>
      </c>
      <c r="BZ94" s="219"/>
      <c r="CA94" s="219"/>
      <c r="CB94" s="219"/>
    </row>
    <row r="95" spans="1:80" s="184" customFormat="1" ht="15" customHeight="1" x14ac:dyDescent="0.2">
      <c r="A95" s="116" t="s">
        <v>2314</v>
      </c>
      <c r="B95" s="116">
        <v>1</v>
      </c>
      <c r="C95" s="115" t="s">
        <v>4156</v>
      </c>
      <c r="D95" s="116" t="s">
        <v>4119</v>
      </c>
      <c r="E95" s="116" t="s">
        <v>2340</v>
      </c>
      <c r="F95" s="116"/>
      <c r="G95" s="117">
        <v>40722</v>
      </c>
      <c r="H95" s="122" t="s">
        <v>4157</v>
      </c>
      <c r="I95" s="219">
        <v>0</v>
      </c>
      <c r="J95" s="219">
        <v>3</v>
      </c>
      <c r="K95" s="219">
        <v>0</v>
      </c>
      <c r="L95" s="219">
        <v>0</v>
      </c>
      <c r="M95" s="219">
        <v>0</v>
      </c>
      <c r="N95" s="219">
        <v>0</v>
      </c>
      <c r="O95" s="219">
        <v>0</v>
      </c>
      <c r="P95" s="219">
        <v>0</v>
      </c>
      <c r="Q95" s="219">
        <v>0</v>
      </c>
      <c r="R95" s="219">
        <v>0</v>
      </c>
      <c r="S95" s="219">
        <v>0</v>
      </c>
      <c r="T95" s="219">
        <v>0</v>
      </c>
      <c r="U95" s="219">
        <v>0</v>
      </c>
      <c r="V95" s="219">
        <v>0</v>
      </c>
      <c r="W95" s="219">
        <v>0</v>
      </c>
      <c r="X95" s="219">
        <v>1</v>
      </c>
      <c r="Y95" s="219">
        <v>0</v>
      </c>
      <c r="Z95" s="219">
        <v>0</v>
      </c>
      <c r="AA95" s="202">
        <v>0</v>
      </c>
      <c r="AB95" s="202">
        <v>0</v>
      </c>
      <c r="AC95" s="202">
        <v>0</v>
      </c>
      <c r="AD95" s="219">
        <v>0</v>
      </c>
      <c r="AE95" s="219">
        <v>0</v>
      </c>
      <c r="AF95" s="219">
        <v>0</v>
      </c>
      <c r="AG95" s="219">
        <v>0</v>
      </c>
      <c r="AH95" s="219">
        <v>0</v>
      </c>
      <c r="AI95" s="219">
        <v>0</v>
      </c>
      <c r="AJ95" s="299">
        <v>0</v>
      </c>
      <c r="AK95" s="299">
        <v>0</v>
      </c>
      <c r="AL95" s="299">
        <v>0</v>
      </c>
      <c r="AM95" s="314">
        <v>0</v>
      </c>
      <c r="AN95" s="314">
        <v>0</v>
      </c>
      <c r="AO95" s="314">
        <v>0</v>
      </c>
      <c r="AP95" s="382">
        <v>0</v>
      </c>
      <c r="AQ95" s="382">
        <v>0</v>
      </c>
      <c r="AR95" s="382">
        <v>0</v>
      </c>
      <c r="AS95" s="404">
        <v>1</v>
      </c>
      <c r="AT95" s="404">
        <v>0</v>
      </c>
      <c r="AU95" s="404">
        <v>0</v>
      </c>
      <c r="AV95" s="404">
        <v>0</v>
      </c>
      <c r="AW95" s="404">
        <v>2</v>
      </c>
      <c r="AX95" s="404">
        <v>0</v>
      </c>
      <c r="AY95" s="219">
        <v>0</v>
      </c>
      <c r="AZ95" s="219">
        <v>0</v>
      </c>
      <c r="BA95" s="219">
        <v>0</v>
      </c>
      <c r="BB95" s="219">
        <v>0</v>
      </c>
      <c r="BC95" s="219">
        <v>0</v>
      </c>
      <c r="BD95" s="219">
        <v>0</v>
      </c>
      <c r="BE95" s="219">
        <v>0</v>
      </c>
      <c r="BF95" s="219">
        <v>0</v>
      </c>
      <c r="BG95" s="219">
        <v>0</v>
      </c>
      <c r="BH95" s="219">
        <v>0</v>
      </c>
      <c r="BI95" s="219">
        <v>0</v>
      </c>
      <c r="BJ95" s="219">
        <v>0</v>
      </c>
      <c r="BK95" s="219">
        <v>0</v>
      </c>
      <c r="BL95" s="219">
        <v>0</v>
      </c>
      <c r="BM95" s="219">
        <v>0</v>
      </c>
      <c r="BN95" s="219">
        <v>1</v>
      </c>
      <c r="BO95" s="219">
        <v>1</v>
      </c>
      <c r="BP95" s="219">
        <v>0</v>
      </c>
      <c r="BQ95" s="219">
        <v>0</v>
      </c>
      <c r="BR95" s="219">
        <v>0</v>
      </c>
      <c r="BS95" s="219">
        <v>0</v>
      </c>
      <c r="BT95" s="219">
        <v>0</v>
      </c>
      <c r="BU95" s="219">
        <v>0</v>
      </c>
      <c r="BV95" s="219">
        <v>0</v>
      </c>
      <c r="BW95" s="219">
        <v>1</v>
      </c>
      <c r="BX95" s="219">
        <v>1</v>
      </c>
      <c r="BY95" s="219">
        <v>0</v>
      </c>
      <c r="BZ95" s="219"/>
      <c r="CA95" s="219"/>
      <c r="CB95" s="219"/>
    </row>
    <row r="96" spans="1:80" s="184" customFormat="1" ht="15" customHeight="1" x14ac:dyDescent="0.2">
      <c r="A96" s="116" t="s">
        <v>2314</v>
      </c>
      <c r="B96" s="116">
        <v>1</v>
      </c>
      <c r="C96" s="115" t="s">
        <v>4181</v>
      </c>
      <c r="D96" s="116" t="s">
        <v>4119</v>
      </c>
      <c r="E96" s="116" t="s">
        <v>2340</v>
      </c>
      <c r="F96" s="116"/>
      <c r="G96" s="117">
        <v>40722</v>
      </c>
      <c r="H96" s="122" t="s">
        <v>4182</v>
      </c>
      <c r="I96" s="219">
        <v>0</v>
      </c>
      <c r="J96" s="219">
        <v>3</v>
      </c>
      <c r="K96" s="219">
        <v>0</v>
      </c>
      <c r="L96" s="219">
        <v>0</v>
      </c>
      <c r="M96" s="219">
        <v>0</v>
      </c>
      <c r="N96" s="219">
        <v>0</v>
      </c>
      <c r="O96" s="219">
        <v>0</v>
      </c>
      <c r="P96" s="219">
        <v>0</v>
      </c>
      <c r="Q96" s="219">
        <v>0</v>
      </c>
      <c r="R96" s="219">
        <v>0</v>
      </c>
      <c r="S96" s="219">
        <v>0</v>
      </c>
      <c r="T96" s="219">
        <v>0</v>
      </c>
      <c r="U96" s="219">
        <v>0</v>
      </c>
      <c r="V96" s="219">
        <v>0</v>
      </c>
      <c r="W96" s="219">
        <v>0</v>
      </c>
      <c r="X96" s="219">
        <v>0</v>
      </c>
      <c r="Y96" s="219">
        <v>0</v>
      </c>
      <c r="Z96" s="219">
        <v>0</v>
      </c>
      <c r="AA96" s="202">
        <v>0</v>
      </c>
      <c r="AB96" s="202">
        <v>0</v>
      </c>
      <c r="AC96" s="202">
        <v>0</v>
      </c>
      <c r="AD96" s="219">
        <v>0</v>
      </c>
      <c r="AE96" s="219">
        <v>0</v>
      </c>
      <c r="AF96" s="219">
        <v>0</v>
      </c>
      <c r="AG96" s="219">
        <v>0</v>
      </c>
      <c r="AH96" s="219">
        <v>0</v>
      </c>
      <c r="AI96" s="219">
        <v>0</v>
      </c>
      <c r="AJ96" s="299">
        <v>0</v>
      </c>
      <c r="AK96" s="299">
        <v>0</v>
      </c>
      <c r="AL96" s="299">
        <v>0</v>
      </c>
      <c r="AM96" s="314">
        <v>0</v>
      </c>
      <c r="AN96" s="314">
        <v>0</v>
      </c>
      <c r="AO96" s="314">
        <v>0</v>
      </c>
      <c r="AP96" s="382">
        <v>0</v>
      </c>
      <c r="AQ96" s="382">
        <v>0</v>
      </c>
      <c r="AR96" s="382">
        <v>0</v>
      </c>
      <c r="AS96" s="404">
        <v>1</v>
      </c>
      <c r="AT96" s="404">
        <v>0</v>
      </c>
      <c r="AU96" s="404">
        <v>0</v>
      </c>
      <c r="AV96" s="404">
        <v>0</v>
      </c>
      <c r="AW96" s="404">
        <v>1</v>
      </c>
      <c r="AX96" s="404">
        <v>0</v>
      </c>
      <c r="AY96" s="219">
        <v>0</v>
      </c>
      <c r="AZ96" s="219">
        <v>0</v>
      </c>
      <c r="BA96" s="219">
        <v>0</v>
      </c>
      <c r="BB96" s="219">
        <v>0</v>
      </c>
      <c r="BC96" s="219">
        <v>0</v>
      </c>
      <c r="BD96" s="219">
        <v>0</v>
      </c>
      <c r="BE96" s="219">
        <v>0</v>
      </c>
      <c r="BF96" s="219">
        <v>0</v>
      </c>
      <c r="BG96" s="219">
        <v>0</v>
      </c>
      <c r="BH96" s="219">
        <v>0</v>
      </c>
      <c r="BI96" s="219">
        <v>0</v>
      </c>
      <c r="BJ96" s="219">
        <v>0</v>
      </c>
      <c r="BK96" s="219">
        <v>0</v>
      </c>
      <c r="BL96" s="219">
        <v>0</v>
      </c>
      <c r="BM96" s="219">
        <v>0</v>
      </c>
      <c r="BN96" s="219">
        <v>1</v>
      </c>
      <c r="BO96" s="219">
        <v>1</v>
      </c>
      <c r="BP96" s="219">
        <v>0</v>
      </c>
      <c r="BQ96" s="219">
        <v>0</v>
      </c>
      <c r="BR96" s="219">
        <v>0</v>
      </c>
      <c r="BS96" s="219">
        <v>0</v>
      </c>
      <c r="BT96" s="219">
        <v>2</v>
      </c>
      <c r="BU96" s="219">
        <v>1</v>
      </c>
      <c r="BV96" s="219">
        <v>0</v>
      </c>
      <c r="BW96" s="219">
        <v>0</v>
      </c>
      <c r="BX96" s="219">
        <v>0</v>
      </c>
      <c r="BY96" s="219">
        <v>0</v>
      </c>
      <c r="BZ96" s="219"/>
      <c r="CA96" s="219"/>
      <c r="CB96" s="219"/>
    </row>
    <row r="97" spans="1:80" s="184" customFormat="1" ht="15" customHeight="1" x14ac:dyDescent="0.2">
      <c r="A97" s="116" t="s">
        <v>2314</v>
      </c>
      <c r="B97" s="116">
        <v>1</v>
      </c>
      <c r="C97" s="115" t="s">
        <v>4183</v>
      </c>
      <c r="D97" s="116" t="s">
        <v>4119</v>
      </c>
      <c r="E97" s="116" t="s">
        <v>2340</v>
      </c>
      <c r="F97" s="116"/>
      <c r="G97" s="117">
        <v>40722</v>
      </c>
      <c r="H97" s="122" t="s">
        <v>4184</v>
      </c>
      <c r="I97" s="219">
        <v>0</v>
      </c>
      <c r="J97" s="219">
        <v>3</v>
      </c>
      <c r="K97" s="219">
        <v>0</v>
      </c>
      <c r="L97" s="219">
        <v>0</v>
      </c>
      <c r="M97" s="219">
        <v>0</v>
      </c>
      <c r="N97" s="219">
        <v>0</v>
      </c>
      <c r="O97" s="219">
        <v>0</v>
      </c>
      <c r="P97" s="219">
        <v>0</v>
      </c>
      <c r="Q97" s="219">
        <v>0</v>
      </c>
      <c r="R97" s="219">
        <v>0</v>
      </c>
      <c r="S97" s="219">
        <v>0</v>
      </c>
      <c r="T97" s="219">
        <v>0</v>
      </c>
      <c r="U97" s="219">
        <v>1</v>
      </c>
      <c r="V97" s="219">
        <v>0</v>
      </c>
      <c r="W97" s="219">
        <v>0</v>
      </c>
      <c r="X97" s="219">
        <v>1</v>
      </c>
      <c r="Y97" s="219">
        <v>1</v>
      </c>
      <c r="Z97" s="219">
        <v>0</v>
      </c>
      <c r="AA97" s="202">
        <v>0</v>
      </c>
      <c r="AB97" s="202">
        <v>1</v>
      </c>
      <c r="AC97" s="202">
        <v>0</v>
      </c>
      <c r="AD97" s="219">
        <v>0</v>
      </c>
      <c r="AE97" s="219">
        <v>0</v>
      </c>
      <c r="AF97" s="219">
        <v>0</v>
      </c>
      <c r="AG97" s="219">
        <v>0</v>
      </c>
      <c r="AH97" s="219">
        <v>0</v>
      </c>
      <c r="AI97" s="219">
        <v>0</v>
      </c>
      <c r="AJ97" s="299">
        <v>1</v>
      </c>
      <c r="AK97" s="299">
        <v>0</v>
      </c>
      <c r="AL97" s="299">
        <v>0</v>
      </c>
      <c r="AM97" s="314">
        <v>0</v>
      </c>
      <c r="AN97" s="314">
        <v>0</v>
      </c>
      <c r="AO97" s="314">
        <v>0</v>
      </c>
      <c r="AP97" s="382">
        <v>0</v>
      </c>
      <c r="AQ97" s="382">
        <v>1</v>
      </c>
      <c r="AR97" s="382">
        <v>0</v>
      </c>
      <c r="AS97" s="404">
        <v>1</v>
      </c>
      <c r="AT97" s="404">
        <v>1</v>
      </c>
      <c r="AU97" s="404">
        <v>0</v>
      </c>
      <c r="AV97" s="404">
        <v>2</v>
      </c>
      <c r="AW97" s="404">
        <v>2</v>
      </c>
      <c r="AX97" s="404">
        <v>0</v>
      </c>
      <c r="AY97" s="219">
        <v>0</v>
      </c>
      <c r="AZ97" s="219">
        <v>0</v>
      </c>
      <c r="BA97" s="219">
        <v>0</v>
      </c>
      <c r="BB97" s="219">
        <v>0</v>
      </c>
      <c r="BC97" s="219">
        <v>0</v>
      </c>
      <c r="BD97" s="219">
        <v>0</v>
      </c>
      <c r="BE97" s="219">
        <v>0</v>
      </c>
      <c r="BF97" s="219">
        <v>0</v>
      </c>
      <c r="BG97" s="219">
        <v>0</v>
      </c>
      <c r="BH97" s="219">
        <v>0</v>
      </c>
      <c r="BI97" s="219">
        <v>0</v>
      </c>
      <c r="BJ97" s="219">
        <v>0</v>
      </c>
      <c r="BK97" s="219">
        <v>0</v>
      </c>
      <c r="BL97" s="219">
        <v>0</v>
      </c>
      <c r="BM97" s="219">
        <v>0</v>
      </c>
      <c r="BN97" s="219">
        <v>1</v>
      </c>
      <c r="BO97" s="219">
        <v>0</v>
      </c>
      <c r="BP97" s="219">
        <v>0</v>
      </c>
      <c r="BQ97" s="219">
        <v>0</v>
      </c>
      <c r="BR97" s="219">
        <v>4</v>
      </c>
      <c r="BS97" s="219">
        <v>0</v>
      </c>
      <c r="BT97" s="219">
        <v>0</v>
      </c>
      <c r="BU97" s="219">
        <v>0</v>
      </c>
      <c r="BV97" s="219">
        <v>0</v>
      </c>
      <c r="BW97" s="219">
        <v>1</v>
      </c>
      <c r="BX97" s="219">
        <v>0</v>
      </c>
      <c r="BY97" s="219">
        <v>0</v>
      </c>
      <c r="BZ97" s="219"/>
      <c r="CA97" s="219"/>
      <c r="CB97" s="219"/>
    </row>
    <row r="98" spans="1:80" s="184" customFormat="1" ht="15" customHeight="1" x14ac:dyDescent="0.2">
      <c r="A98" s="116" t="s">
        <v>2314</v>
      </c>
      <c r="B98" s="116">
        <v>1</v>
      </c>
      <c r="C98" s="115" t="s">
        <v>4185</v>
      </c>
      <c r="D98" s="116" t="s">
        <v>4119</v>
      </c>
      <c r="E98" s="116" t="s">
        <v>2340</v>
      </c>
      <c r="F98" s="116"/>
      <c r="G98" s="117">
        <v>40732</v>
      </c>
      <c r="H98" s="122" t="s">
        <v>4186</v>
      </c>
      <c r="I98" s="219">
        <v>1</v>
      </c>
      <c r="J98" s="219">
        <v>3</v>
      </c>
      <c r="K98" s="219">
        <v>0</v>
      </c>
      <c r="L98" s="219">
        <v>0</v>
      </c>
      <c r="M98" s="219">
        <v>0</v>
      </c>
      <c r="N98" s="219">
        <v>0</v>
      </c>
      <c r="O98" s="219">
        <v>0</v>
      </c>
      <c r="P98" s="219">
        <v>0</v>
      </c>
      <c r="Q98" s="219">
        <v>0</v>
      </c>
      <c r="R98" s="219">
        <v>0</v>
      </c>
      <c r="S98" s="219">
        <v>0</v>
      </c>
      <c r="T98" s="219">
        <v>0</v>
      </c>
      <c r="U98" s="219">
        <v>0</v>
      </c>
      <c r="V98" s="219">
        <v>0</v>
      </c>
      <c r="W98" s="219">
        <v>0</v>
      </c>
      <c r="X98" s="219">
        <v>1</v>
      </c>
      <c r="Y98" s="219">
        <v>1</v>
      </c>
      <c r="Z98" s="219">
        <v>0</v>
      </c>
      <c r="AA98" s="202">
        <v>0</v>
      </c>
      <c r="AB98" s="202">
        <v>0</v>
      </c>
      <c r="AC98" s="202">
        <v>0</v>
      </c>
      <c r="AD98" s="219">
        <v>0</v>
      </c>
      <c r="AE98" s="219">
        <v>0</v>
      </c>
      <c r="AF98" s="219">
        <v>0</v>
      </c>
      <c r="AG98" s="219">
        <v>0</v>
      </c>
      <c r="AH98" s="219">
        <v>0</v>
      </c>
      <c r="AI98" s="219">
        <v>0</v>
      </c>
      <c r="AJ98" s="299">
        <v>0</v>
      </c>
      <c r="AK98" s="299">
        <v>0</v>
      </c>
      <c r="AL98" s="299">
        <v>0</v>
      </c>
      <c r="AM98" s="314">
        <v>0</v>
      </c>
      <c r="AN98" s="314">
        <v>0</v>
      </c>
      <c r="AO98" s="314">
        <v>0</v>
      </c>
      <c r="AP98" s="382">
        <v>0</v>
      </c>
      <c r="AQ98" s="382">
        <v>0</v>
      </c>
      <c r="AR98" s="382">
        <v>0</v>
      </c>
      <c r="AS98" s="404">
        <v>1</v>
      </c>
      <c r="AT98" s="404">
        <v>0</v>
      </c>
      <c r="AU98" s="404">
        <v>0</v>
      </c>
      <c r="AV98" s="404">
        <v>1</v>
      </c>
      <c r="AW98" s="404">
        <v>2</v>
      </c>
      <c r="AX98" s="404">
        <v>0</v>
      </c>
      <c r="AY98" s="219">
        <v>0</v>
      </c>
      <c r="AZ98" s="219">
        <v>0</v>
      </c>
      <c r="BA98" s="219">
        <v>0</v>
      </c>
      <c r="BB98" s="219">
        <v>0</v>
      </c>
      <c r="BC98" s="219">
        <v>0</v>
      </c>
      <c r="BD98" s="219">
        <v>0</v>
      </c>
      <c r="BE98" s="219">
        <v>0</v>
      </c>
      <c r="BF98" s="219">
        <v>0</v>
      </c>
      <c r="BG98" s="219">
        <v>0</v>
      </c>
      <c r="BH98" s="219">
        <v>0</v>
      </c>
      <c r="BI98" s="219">
        <v>0</v>
      </c>
      <c r="BJ98" s="219">
        <v>0</v>
      </c>
      <c r="BK98" s="219">
        <v>0</v>
      </c>
      <c r="BL98" s="219">
        <v>0</v>
      </c>
      <c r="BM98" s="219">
        <v>0</v>
      </c>
      <c r="BN98" s="219">
        <v>1</v>
      </c>
      <c r="BO98" s="219">
        <v>1</v>
      </c>
      <c r="BP98" s="219">
        <v>0</v>
      </c>
      <c r="BQ98" s="219">
        <v>0</v>
      </c>
      <c r="BR98" s="219">
        <v>0</v>
      </c>
      <c r="BS98" s="219">
        <v>0</v>
      </c>
      <c r="BT98" s="219">
        <v>2</v>
      </c>
      <c r="BU98" s="219">
        <v>2</v>
      </c>
      <c r="BV98" s="219">
        <v>0</v>
      </c>
      <c r="BW98" s="219">
        <v>2</v>
      </c>
      <c r="BX98" s="219">
        <v>0</v>
      </c>
      <c r="BY98" s="219">
        <v>0</v>
      </c>
      <c r="BZ98" s="219"/>
      <c r="CA98" s="219"/>
      <c r="CB98" s="219"/>
    </row>
    <row r="99" spans="1:80" s="184" customFormat="1" ht="15" customHeight="1" x14ac:dyDescent="0.2">
      <c r="A99" s="116" t="s">
        <v>2314</v>
      </c>
      <c r="B99" s="116">
        <v>1</v>
      </c>
      <c r="C99" s="115" t="s">
        <v>4187</v>
      </c>
      <c r="D99" s="116" t="s">
        <v>4119</v>
      </c>
      <c r="E99" s="116" t="s">
        <v>2340</v>
      </c>
      <c r="F99" s="116"/>
      <c r="G99" s="117">
        <v>40742</v>
      </c>
      <c r="H99" s="122" t="s">
        <v>4188</v>
      </c>
      <c r="I99" s="219">
        <v>0</v>
      </c>
      <c r="J99" s="219">
        <v>3</v>
      </c>
      <c r="K99" s="219">
        <v>0</v>
      </c>
      <c r="L99" s="219">
        <v>0</v>
      </c>
      <c r="M99" s="219">
        <v>0</v>
      </c>
      <c r="N99" s="219">
        <v>0</v>
      </c>
      <c r="O99" s="219">
        <v>0</v>
      </c>
      <c r="P99" s="219">
        <v>0</v>
      </c>
      <c r="Q99" s="219">
        <v>0</v>
      </c>
      <c r="R99" s="219">
        <v>0</v>
      </c>
      <c r="S99" s="219">
        <v>0</v>
      </c>
      <c r="T99" s="219">
        <v>0</v>
      </c>
      <c r="U99" s="219">
        <v>0</v>
      </c>
      <c r="V99" s="219">
        <v>0</v>
      </c>
      <c r="W99" s="219">
        <v>0</v>
      </c>
      <c r="X99" s="219">
        <v>0</v>
      </c>
      <c r="Y99" s="219">
        <v>0</v>
      </c>
      <c r="Z99" s="219">
        <v>0</v>
      </c>
      <c r="AA99" s="202">
        <v>0</v>
      </c>
      <c r="AB99" s="202">
        <v>0</v>
      </c>
      <c r="AC99" s="202">
        <v>0</v>
      </c>
      <c r="AD99" s="219">
        <v>0</v>
      </c>
      <c r="AE99" s="219">
        <v>0</v>
      </c>
      <c r="AF99" s="219">
        <v>0</v>
      </c>
      <c r="AG99" s="219">
        <v>0</v>
      </c>
      <c r="AH99" s="219">
        <v>0</v>
      </c>
      <c r="AI99" s="219">
        <v>0</v>
      </c>
      <c r="AJ99" s="299">
        <v>0</v>
      </c>
      <c r="AK99" s="299">
        <v>0</v>
      </c>
      <c r="AL99" s="299">
        <v>0</v>
      </c>
      <c r="AM99" s="314">
        <v>0</v>
      </c>
      <c r="AN99" s="314">
        <v>0</v>
      </c>
      <c r="AO99" s="314">
        <v>0</v>
      </c>
      <c r="AP99" s="382">
        <v>0</v>
      </c>
      <c r="AQ99" s="382">
        <v>0</v>
      </c>
      <c r="AR99" s="382">
        <v>0</v>
      </c>
      <c r="AS99" s="404">
        <v>0</v>
      </c>
      <c r="AT99" s="404">
        <v>0</v>
      </c>
      <c r="AU99" s="404">
        <v>0</v>
      </c>
      <c r="AV99" s="404">
        <v>0</v>
      </c>
      <c r="AW99" s="404">
        <v>0</v>
      </c>
      <c r="AX99" s="404">
        <v>0</v>
      </c>
      <c r="AY99" s="219">
        <v>0</v>
      </c>
      <c r="AZ99" s="219">
        <v>0</v>
      </c>
      <c r="BA99" s="219">
        <v>0</v>
      </c>
      <c r="BB99" s="219">
        <v>0</v>
      </c>
      <c r="BC99" s="219">
        <v>0</v>
      </c>
      <c r="BD99" s="219">
        <v>0</v>
      </c>
      <c r="BE99" s="219">
        <v>0</v>
      </c>
      <c r="BF99" s="219">
        <v>0</v>
      </c>
      <c r="BG99" s="219">
        <v>0</v>
      </c>
      <c r="BH99" s="219">
        <v>0</v>
      </c>
      <c r="BI99" s="219">
        <v>0</v>
      </c>
      <c r="BJ99" s="219">
        <v>0</v>
      </c>
      <c r="BK99" s="219">
        <v>0</v>
      </c>
      <c r="BL99" s="219">
        <v>0</v>
      </c>
      <c r="BM99" s="219">
        <v>0</v>
      </c>
      <c r="BN99" s="219">
        <v>0</v>
      </c>
      <c r="BO99" s="219">
        <v>0</v>
      </c>
      <c r="BP99" s="219">
        <v>0</v>
      </c>
      <c r="BQ99" s="219">
        <v>0</v>
      </c>
      <c r="BR99" s="219">
        <v>0</v>
      </c>
      <c r="BS99" s="219">
        <v>0</v>
      </c>
      <c r="BT99" s="219">
        <v>0</v>
      </c>
      <c r="BU99" s="219">
        <v>0</v>
      </c>
      <c r="BV99" s="219">
        <v>0</v>
      </c>
      <c r="BW99" s="219">
        <v>0</v>
      </c>
      <c r="BX99" s="219">
        <v>0</v>
      </c>
      <c r="BY99" s="219">
        <v>0</v>
      </c>
      <c r="BZ99" s="219"/>
      <c r="CA99" s="219"/>
      <c r="CB99" s="219"/>
    </row>
    <row r="100" spans="1:80" s="184" customFormat="1" ht="15" customHeight="1" x14ac:dyDescent="0.2">
      <c r="A100" s="116" t="s">
        <v>2314</v>
      </c>
      <c r="B100" s="116">
        <v>1</v>
      </c>
      <c r="C100" s="115" t="s">
        <v>4189</v>
      </c>
      <c r="D100" s="116" t="s">
        <v>4119</v>
      </c>
      <c r="E100" s="116" t="s">
        <v>2340</v>
      </c>
      <c r="F100" s="116"/>
      <c r="G100" s="117">
        <v>40742</v>
      </c>
      <c r="H100" s="122" t="s">
        <v>4190</v>
      </c>
      <c r="I100" s="219">
        <v>0</v>
      </c>
      <c r="J100" s="219">
        <v>0</v>
      </c>
      <c r="K100" s="219">
        <v>0</v>
      </c>
      <c r="L100" s="219">
        <v>0</v>
      </c>
      <c r="M100" s="219">
        <v>1</v>
      </c>
      <c r="N100" s="219">
        <v>0</v>
      </c>
      <c r="O100" s="219">
        <v>0</v>
      </c>
      <c r="P100" s="219">
        <v>0</v>
      </c>
      <c r="Q100" s="219">
        <v>0</v>
      </c>
      <c r="R100" s="219">
        <v>0</v>
      </c>
      <c r="S100" s="219">
        <v>0</v>
      </c>
      <c r="T100" s="219">
        <v>0</v>
      </c>
      <c r="U100" s="219">
        <v>0</v>
      </c>
      <c r="V100" s="219">
        <v>0</v>
      </c>
      <c r="W100" s="219">
        <v>0</v>
      </c>
      <c r="X100" s="219">
        <v>1</v>
      </c>
      <c r="Y100" s="219">
        <v>0</v>
      </c>
      <c r="Z100" s="219">
        <v>0</v>
      </c>
      <c r="AA100" s="202">
        <v>0</v>
      </c>
      <c r="AB100" s="202">
        <v>1</v>
      </c>
      <c r="AC100" s="202">
        <v>0</v>
      </c>
      <c r="AD100" s="219">
        <v>0</v>
      </c>
      <c r="AE100" s="219">
        <v>0</v>
      </c>
      <c r="AF100" s="219">
        <v>0</v>
      </c>
      <c r="AG100" s="219">
        <v>1</v>
      </c>
      <c r="AH100" s="219">
        <v>0</v>
      </c>
      <c r="AI100" s="219">
        <v>0</v>
      </c>
      <c r="AJ100" s="299">
        <v>0</v>
      </c>
      <c r="AK100" s="299">
        <v>0</v>
      </c>
      <c r="AL100" s="299">
        <v>0</v>
      </c>
      <c r="AM100" s="314">
        <v>0</v>
      </c>
      <c r="AN100" s="314">
        <v>0</v>
      </c>
      <c r="AO100" s="314">
        <v>0</v>
      </c>
      <c r="AP100" s="382">
        <v>0</v>
      </c>
      <c r="AQ100" s="382">
        <v>0</v>
      </c>
      <c r="AR100" s="382">
        <v>0</v>
      </c>
      <c r="AS100" s="404">
        <v>0</v>
      </c>
      <c r="AT100" s="404">
        <v>0</v>
      </c>
      <c r="AU100" s="404">
        <v>0</v>
      </c>
      <c r="AV100" s="404">
        <v>0</v>
      </c>
      <c r="AW100" s="404">
        <v>0</v>
      </c>
      <c r="AX100" s="404">
        <v>0</v>
      </c>
      <c r="AY100" s="219">
        <v>0</v>
      </c>
      <c r="AZ100" s="219">
        <v>0</v>
      </c>
      <c r="BA100" s="219">
        <v>0</v>
      </c>
      <c r="BB100" s="219">
        <v>0</v>
      </c>
      <c r="BC100" s="219">
        <v>0</v>
      </c>
      <c r="BD100" s="219">
        <v>0</v>
      </c>
      <c r="BE100" s="219">
        <v>0</v>
      </c>
      <c r="BF100" s="219">
        <v>0</v>
      </c>
      <c r="BG100" s="219">
        <v>0</v>
      </c>
      <c r="BH100" s="219">
        <v>0</v>
      </c>
      <c r="BI100" s="219">
        <v>0</v>
      </c>
      <c r="BJ100" s="219">
        <v>0</v>
      </c>
      <c r="BK100" s="219">
        <v>1</v>
      </c>
      <c r="BL100" s="219">
        <v>1</v>
      </c>
      <c r="BM100" s="219">
        <v>0</v>
      </c>
      <c r="BN100" s="219">
        <v>0</v>
      </c>
      <c r="BO100" s="219">
        <v>0</v>
      </c>
      <c r="BP100" s="219">
        <v>0</v>
      </c>
      <c r="BQ100" s="219">
        <v>0</v>
      </c>
      <c r="BR100" s="219">
        <v>0</v>
      </c>
      <c r="BS100" s="219">
        <v>0</v>
      </c>
      <c r="BT100" s="219">
        <v>0</v>
      </c>
      <c r="BU100" s="219">
        <v>0</v>
      </c>
      <c r="BV100" s="219">
        <v>0</v>
      </c>
      <c r="BW100" s="219">
        <v>1</v>
      </c>
      <c r="BX100" s="219">
        <v>0</v>
      </c>
      <c r="BY100" s="219">
        <v>0</v>
      </c>
      <c r="BZ100" s="219"/>
      <c r="CA100" s="219"/>
      <c r="CB100" s="219"/>
    </row>
    <row r="101" spans="1:80" s="184" customFormat="1" ht="15" customHeight="1" x14ac:dyDescent="0.2">
      <c r="A101" s="116" t="s">
        <v>2314</v>
      </c>
      <c r="B101" s="116">
        <v>1</v>
      </c>
      <c r="C101" s="115" t="s">
        <v>4191</v>
      </c>
      <c r="D101" s="116" t="s">
        <v>4119</v>
      </c>
      <c r="E101" s="116" t="s">
        <v>2340</v>
      </c>
      <c r="F101" s="116"/>
      <c r="G101" s="117">
        <v>40745</v>
      </c>
      <c r="H101" s="122" t="s">
        <v>4192</v>
      </c>
      <c r="I101" s="219">
        <v>0</v>
      </c>
      <c r="J101" s="219">
        <v>3</v>
      </c>
      <c r="K101" s="219">
        <v>0</v>
      </c>
      <c r="L101" s="219">
        <v>1</v>
      </c>
      <c r="M101" s="219">
        <v>0</v>
      </c>
      <c r="N101" s="219">
        <v>0</v>
      </c>
      <c r="O101" s="219">
        <v>0</v>
      </c>
      <c r="P101" s="219">
        <v>0</v>
      </c>
      <c r="Q101" s="219">
        <v>0</v>
      </c>
      <c r="R101" s="219">
        <v>1</v>
      </c>
      <c r="S101" s="219">
        <v>0</v>
      </c>
      <c r="T101" s="219">
        <v>0</v>
      </c>
      <c r="U101" s="219">
        <v>0</v>
      </c>
      <c r="V101" s="219">
        <v>1</v>
      </c>
      <c r="W101" s="219">
        <v>0</v>
      </c>
      <c r="X101" s="219">
        <v>2</v>
      </c>
      <c r="Y101" s="219">
        <v>0</v>
      </c>
      <c r="Z101" s="219">
        <v>0</v>
      </c>
      <c r="AA101" s="202">
        <v>0</v>
      </c>
      <c r="AB101" s="202">
        <v>2</v>
      </c>
      <c r="AC101" s="202">
        <v>0</v>
      </c>
      <c r="AD101" s="219">
        <v>0</v>
      </c>
      <c r="AE101" s="219">
        <v>0</v>
      </c>
      <c r="AF101" s="219">
        <v>0</v>
      </c>
      <c r="AG101" s="219">
        <v>0</v>
      </c>
      <c r="AH101" s="219">
        <v>0</v>
      </c>
      <c r="AI101" s="219">
        <v>0</v>
      </c>
      <c r="AJ101" s="299">
        <v>2</v>
      </c>
      <c r="AK101" s="299">
        <v>0</v>
      </c>
      <c r="AL101" s="299">
        <v>0</v>
      </c>
      <c r="AM101" s="314">
        <v>0</v>
      </c>
      <c r="AN101" s="314">
        <v>0</v>
      </c>
      <c r="AO101" s="314">
        <v>0</v>
      </c>
      <c r="AP101" s="382">
        <v>0</v>
      </c>
      <c r="AQ101" s="382">
        <v>0</v>
      </c>
      <c r="AR101" s="382">
        <v>0</v>
      </c>
      <c r="AS101" s="404">
        <v>0</v>
      </c>
      <c r="AT101" s="404">
        <v>0</v>
      </c>
      <c r="AU101" s="404">
        <v>0</v>
      </c>
      <c r="AV101" s="404">
        <v>1</v>
      </c>
      <c r="AW101" s="404">
        <v>2</v>
      </c>
      <c r="AX101" s="404">
        <v>0</v>
      </c>
      <c r="AY101" s="219">
        <v>0</v>
      </c>
      <c r="AZ101" s="219">
        <v>0</v>
      </c>
      <c r="BA101" s="219">
        <v>0</v>
      </c>
      <c r="BB101" s="219">
        <v>0</v>
      </c>
      <c r="BC101" s="219">
        <v>0</v>
      </c>
      <c r="BD101" s="219">
        <v>0</v>
      </c>
      <c r="BE101" s="219">
        <v>0</v>
      </c>
      <c r="BF101" s="219">
        <v>0</v>
      </c>
      <c r="BG101" s="219">
        <v>0</v>
      </c>
      <c r="BH101" s="219">
        <v>0</v>
      </c>
      <c r="BI101" s="219">
        <v>0</v>
      </c>
      <c r="BJ101" s="219">
        <v>0</v>
      </c>
      <c r="BK101" s="219">
        <v>0</v>
      </c>
      <c r="BL101" s="219">
        <v>0</v>
      </c>
      <c r="BM101" s="219">
        <v>0</v>
      </c>
      <c r="BN101" s="219">
        <v>0</v>
      </c>
      <c r="BO101" s="219">
        <v>1</v>
      </c>
      <c r="BP101" s="219">
        <v>0</v>
      </c>
      <c r="BQ101" s="219">
        <v>0</v>
      </c>
      <c r="BR101" s="219">
        <v>3</v>
      </c>
      <c r="BS101" s="219">
        <v>0</v>
      </c>
      <c r="BT101" s="219">
        <v>0</v>
      </c>
      <c r="BU101" s="219">
        <v>0</v>
      </c>
      <c r="BV101" s="219">
        <v>0</v>
      </c>
      <c r="BW101" s="219">
        <v>1</v>
      </c>
      <c r="BX101" s="219">
        <v>0</v>
      </c>
      <c r="BY101" s="219">
        <v>0</v>
      </c>
      <c r="BZ101" s="219"/>
      <c r="CA101" s="219"/>
      <c r="CB101" s="219"/>
    </row>
    <row r="102" spans="1:80" s="184" customFormat="1" ht="15" customHeight="1" x14ac:dyDescent="0.2">
      <c r="A102" s="116" t="s">
        <v>2314</v>
      </c>
      <c r="B102" s="116">
        <v>1</v>
      </c>
      <c r="C102" s="115" t="s">
        <v>4254</v>
      </c>
      <c r="D102" s="116" t="s">
        <v>4119</v>
      </c>
      <c r="E102" s="116" t="s">
        <v>2822</v>
      </c>
      <c r="F102" s="152">
        <v>41254</v>
      </c>
      <c r="G102" s="117">
        <v>40758</v>
      </c>
      <c r="H102" s="122" t="s">
        <v>4255</v>
      </c>
      <c r="I102" s="219">
        <v>0</v>
      </c>
      <c r="J102" s="219">
        <v>0</v>
      </c>
      <c r="K102" s="219">
        <v>0</v>
      </c>
      <c r="L102" s="219">
        <v>0</v>
      </c>
      <c r="M102" s="219">
        <v>0</v>
      </c>
      <c r="N102" s="219">
        <v>0</v>
      </c>
      <c r="O102" s="219">
        <v>1</v>
      </c>
      <c r="P102" s="219">
        <v>0</v>
      </c>
      <c r="Q102" s="219">
        <v>0</v>
      </c>
      <c r="R102" s="219">
        <v>0</v>
      </c>
      <c r="S102" s="219">
        <v>0</v>
      </c>
      <c r="T102" s="219">
        <v>0</v>
      </c>
      <c r="U102" s="219">
        <v>0</v>
      </c>
      <c r="V102" s="219">
        <v>1</v>
      </c>
      <c r="W102" s="219">
        <v>0</v>
      </c>
      <c r="X102" s="219">
        <v>0</v>
      </c>
      <c r="Y102" s="219">
        <v>0</v>
      </c>
      <c r="Z102" s="219">
        <v>0</v>
      </c>
      <c r="AA102" s="202">
        <v>1</v>
      </c>
      <c r="AB102" s="202">
        <v>0</v>
      </c>
      <c r="AC102" s="202">
        <v>0</v>
      </c>
      <c r="AD102" s="219">
        <v>0</v>
      </c>
      <c r="AE102" s="219">
        <v>0</v>
      </c>
      <c r="AF102" s="219">
        <v>0</v>
      </c>
      <c r="AG102" s="219">
        <v>0</v>
      </c>
      <c r="AH102" s="219">
        <v>1</v>
      </c>
      <c r="AI102" s="219">
        <v>0</v>
      </c>
      <c r="AJ102" s="299">
        <v>0</v>
      </c>
      <c r="AK102" s="299">
        <v>0</v>
      </c>
      <c r="AL102" s="299">
        <v>0</v>
      </c>
      <c r="AM102" s="314">
        <v>1</v>
      </c>
      <c r="AN102" s="314">
        <v>0</v>
      </c>
      <c r="AO102" s="314">
        <v>0</v>
      </c>
      <c r="AP102" s="382">
        <v>0</v>
      </c>
      <c r="AQ102" s="382">
        <v>1</v>
      </c>
      <c r="AR102" s="382">
        <v>0</v>
      </c>
      <c r="AS102" s="404">
        <v>0</v>
      </c>
      <c r="AT102" s="404">
        <v>0</v>
      </c>
      <c r="AU102" s="404">
        <v>0</v>
      </c>
      <c r="AV102" s="404">
        <v>0</v>
      </c>
      <c r="AW102" s="404">
        <v>0</v>
      </c>
      <c r="AX102" s="404">
        <v>0</v>
      </c>
      <c r="AY102" s="219">
        <v>1</v>
      </c>
      <c r="AZ102" s="219">
        <v>0</v>
      </c>
      <c r="BA102" s="219">
        <v>0</v>
      </c>
      <c r="BB102" s="219">
        <v>0</v>
      </c>
      <c r="BC102" s="219">
        <v>0</v>
      </c>
      <c r="BD102" s="219">
        <v>0</v>
      </c>
      <c r="BE102" s="219">
        <v>1</v>
      </c>
      <c r="BF102" s="219">
        <v>0</v>
      </c>
      <c r="BG102" s="219">
        <v>0</v>
      </c>
      <c r="BH102" s="219">
        <v>0</v>
      </c>
      <c r="BI102" s="219">
        <v>0</v>
      </c>
      <c r="BJ102" s="219">
        <v>0</v>
      </c>
      <c r="BK102" s="219">
        <v>0</v>
      </c>
      <c r="BL102" s="219">
        <v>1</v>
      </c>
      <c r="BM102" s="219">
        <v>0</v>
      </c>
      <c r="BN102" s="219">
        <v>0</v>
      </c>
      <c r="BO102" s="219">
        <v>0</v>
      </c>
      <c r="BP102" s="219">
        <v>0</v>
      </c>
      <c r="BQ102" s="219">
        <v>0</v>
      </c>
      <c r="BR102" s="219">
        <v>0</v>
      </c>
      <c r="BS102" s="219">
        <v>0</v>
      </c>
      <c r="BT102" s="219">
        <v>0</v>
      </c>
      <c r="BU102" s="219">
        <v>0</v>
      </c>
      <c r="BV102" s="219">
        <v>0</v>
      </c>
      <c r="BW102" s="219">
        <v>0</v>
      </c>
      <c r="BX102" s="219">
        <v>0</v>
      </c>
      <c r="BY102" s="219">
        <v>0</v>
      </c>
      <c r="BZ102" s="219"/>
      <c r="CA102" s="219"/>
      <c r="CB102" s="219"/>
    </row>
    <row r="103" spans="1:80" s="184" customFormat="1" ht="15" customHeight="1" x14ac:dyDescent="0.2">
      <c r="A103" s="116" t="s">
        <v>2314</v>
      </c>
      <c r="B103" s="116">
        <v>1</v>
      </c>
      <c r="C103" s="115" t="s">
        <v>4256</v>
      </c>
      <c r="D103" s="116" t="s">
        <v>4119</v>
      </c>
      <c r="E103" s="116" t="s">
        <v>2340</v>
      </c>
      <c r="F103" s="116"/>
      <c r="G103" s="117">
        <v>40767</v>
      </c>
      <c r="H103" s="122" t="s">
        <v>4257</v>
      </c>
      <c r="I103" s="219">
        <v>0</v>
      </c>
      <c r="J103" s="219">
        <v>3</v>
      </c>
      <c r="K103" s="219">
        <v>0</v>
      </c>
      <c r="L103" s="219">
        <v>0</v>
      </c>
      <c r="M103" s="219">
        <v>0</v>
      </c>
      <c r="N103" s="219">
        <v>0</v>
      </c>
      <c r="O103" s="219">
        <v>0</v>
      </c>
      <c r="P103" s="219">
        <v>0</v>
      </c>
      <c r="Q103" s="219">
        <v>0</v>
      </c>
      <c r="R103" s="219">
        <v>0</v>
      </c>
      <c r="S103" s="219">
        <v>0</v>
      </c>
      <c r="T103" s="219">
        <v>0</v>
      </c>
      <c r="U103" s="219">
        <v>0</v>
      </c>
      <c r="V103" s="219">
        <v>0</v>
      </c>
      <c r="W103" s="219">
        <v>0</v>
      </c>
      <c r="X103" s="219">
        <v>0</v>
      </c>
      <c r="Y103" s="219">
        <v>0</v>
      </c>
      <c r="Z103" s="219">
        <v>0</v>
      </c>
      <c r="AA103" s="202">
        <v>0</v>
      </c>
      <c r="AB103" s="202">
        <v>0</v>
      </c>
      <c r="AC103" s="202">
        <v>0</v>
      </c>
      <c r="AD103" s="219">
        <v>0</v>
      </c>
      <c r="AE103" s="219">
        <v>0</v>
      </c>
      <c r="AF103" s="219">
        <v>0</v>
      </c>
      <c r="AG103" s="219">
        <v>0</v>
      </c>
      <c r="AH103" s="219">
        <v>0</v>
      </c>
      <c r="AI103" s="219">
        <v>0</v>
      </c>
      <c r="AJ103" s="299">
        <v>0</v>
      </c>
      <c r="AK103" s="299">
        <v>0</v>
      </c>
      <c r="AL103" s="299">
        <v>0</v>
      </c>
      <c r="AM103" s="314">
        <v>0</v>
      </c>
      <c r="AN103" s="314">
        <v>0</v>
      </c>
      <c r="AO103" s="314">
        <v>0</v>
      </c>
      <c r="AP103" s="382">
        <v>2</v>
      </c>
      <c r="AQ103" s="382">
        <v>0</v>
      </c>
      <c r="AR103" s="382">
        <v>0</v>
      </c>
      <c r="AS103" s="404">
        <v>1</v>
      </c>
      <c r="AT103" s="404">
        <v>0</v>
      </c>
      <c r="AU103" s="404">
        <v>0</v>
      </c>
      <c r="AV103" s="404">
        <v>0</v>
      </c>
      <c r="AW103" s="404">
        <v>2</v>
      </c>
      <c r="AX103" s="404">
        <v>0</v>
      </c>
      <c r="AY103" s="219">
        <v>0</v>
      </c>
      <c r="AZ103" s="219">
        <v>3</v>
      </c>
      <c r="BA103" s="219">
        <v>0</v>
      </c>
      <c r="BB103" s="219">
        <v>0</v>
      </c>
      <c r="BC103" s="219">
        <v>1</v>
      </c>
      <c r="BD103" s="219">
        <v>0</v>
      </c>
      <c r="BE103" s="219">
        <v>0</v>
      </c>
      <c r="BF103" s="219">
        <v>0</v>
      </c>
      <c r="BG103" s="219">
        <v>0</v>
      </c>
      <c r="BH103" s="219">
        <v>0</v>
      </c>
      <c r="BI103" s="219">
        <v>0</v>
      </c>
      <c r="BJ103" s="219">
        <v>0</v>
      </c>
      <c r="BK103" s="219">
        <v>0</v>
      </c>
      <c r="BL103" s="219">
        <v>0</v>
      </c>
      <c r="BM103" s="219">
        <v>0</v>
      </c>
      <c r="BN103" s="219">
        <v>0</v>
      </c>
      <c r="BO103" s="219">
        <v>0</v>
      </c>
      <c r="BP103" s="219">
        <v>0</v>
      </c>
      <c r="BQ103" s="219">
        <v>0</v>
      </c>
      <c r="BR103" s="219">
        <v>0</v>
      </c>
      <c r="BS103" s="219">
        <v>0</v>
      </c>
      <c r="BT103" s="219">
        <v>0</v>
      </c>
      <c r="BU103" s="219">
        <v>0</v>
      </c>
      <c r="BV103" s="219">
        <v>0</v>
      </c>
      <c r="BW103" s="219">
        <v>0</v>
      </c>
      <c r="BX103" s="219">
        <v>0</v>
      </c>
      <c r="BY103" s="219">
        <v>0</v>
      </c>
      <c r="BZ103" s="219"/>
      <c r="CA103" s="219"/>
      <c r="CB103" s="219"/>
    </row>
    <row r="104" spans="1:80" s="184" customFormat="1" ht="15" customHeight="1" x14ac:dyDescent="0.2">
      <c r="A104" s="116" t="s">
        <v>2314</v>
      </c>
      <c r="B104" s="116">
        <v>1</v>
      </c>
      <c r="C104" s="115" t="s">
        <v>4258</v>
      </c>
      <c r="D104" s="116" t="s">
        <v>4119</v>
      </c>
      <c r="E104" s="116" t="s">
        <v>2340</v>
      </c>
      <c r="F104" s="116"/>
      <c r="G104" s="117">
        <v>40767</v>
      </c>
      <c r="H104" s="122" t="s">
        <v>4259</v>
      </c>
      <c r="I104" s="219">
        <v>0</v>
      </c>
      <c r="J104" s="219">
        <v>3</v>
      </c>
      <c r="K104" s="219">
        <v>0</v>
      </c>
      <c r="L104" s="219">
        <v>0</v>
      </c>
      <c r="M104" s="219">
        <v>0</v>
      </c>
      <c r="N104" s="219">
        <v>0</v>
      </c>
      <c r="O104" s="219">
        <v>0</v>
      </c>
      <c r="P104" s="219">
        <v>0</v>
      </c>
      <c r="Q104" s="219">
        <v>0</v>
      </c>
      <c r="R104" s="219">
        <v>0</v>
      </c>
      <c r="S104" s="219">
        <v>0</v>
      </c>
      <c r="T104" s="219">
        <v>0</v>
      </c>
      <c r="U104" s="219">
        <v>0</v>
      </c>
      <c r="V104" s="219">
        <v>0</v>
      </c>
      <c r="W104" s="219">
        <v>0</v>
      </c>
      <c r="X104" s="219">
        <v>1</v>
      </c>
      <c r="Y104" s="219">
        <v>0</v>
      </c>
      <c r="Z104" s="219">
        <v>0</v>
      </c>
      <c r="AA104" s="202">
        <v>1</v>
      </c>
      <c r="AB104" s="202">
        <v>1</v>
      </c>
      <c r="AC104" s="202">
        <v>0</v>
      </c>
      <c r="AD104" s="219">
        <v>0</v>
      </c>
      <c r="AE104" s="219">
        <v>1</v>
      </c>
      <c r="AF104" s="219">
        <v>0</v>
      </c>
      <c r="AG104" s="219">
        <v>0</v>
      </c>
      <c r="AH104" s="219">
        <v>0</v>
      </c>
      <c r="AI104" s="219">
        <v>0</v>
      </c>
      <c r="AJ104" s="299">
        <v>1</v>
      </c>
      <c r="AK104" s="299">
        <v>1</v>
      </c>
      <c r="AL104" s="299">
        <v>0</v>
      </c>
      <c r="AM104" s="314">
        <v>0</v>
      </c>
      <c r="AN104" s="314">
        <v>0</v>
      </c>
      <c r="AO104" s="314">
        <v>0</v>
      </c>
      <c r="AP104" s="382">
        <v>1</v>
      </c>
      <c r="AQ104" s="382">
        <v>0</v>
      </c>
      <c r="AR104" s="382">
        <v>0</v>
      </c>
      <c r="AS104" s="404">
        <v>0</v>
      </c>
      <c r="AT104" s="404">
        <v>0</v>
      </c>
      <c r="AU104" s="404">
        <v>0</v>
      </c>
      <c r="AV104" s="404">
        <v>0</v>
      </c>
      <c r="AW104" s="404">
        <v>0</v>
      </c>
      <c r="AX104" s="404">
        <v>0</v>
      </c>
      <c r="AY104" s="219">
        <v>1</v>
      </c>
      <c r="AZ104" s="219">
        <v>1</v>
      </c>
      <c r="BA104" s="219">
        <v>0</v>
      </c>
      <c r="BB104" s="219">
        <v>0</v>
      </c>
      <c r="BC104" s="219">
        <v>1</v>
      </c>
      <c r="BD104" s="219">
        <v>0</v>
      </c>
      <c r="BE104" s="219">
        <v>0</v>
      </c>
      <c r="BF104" s="219">
        <v>0</v>
      </c>
      <c r="BG104" s="219">
        <v>0</v>
      </c>
      <c r="BH104" s="219">
        <v>0</v>
      </c>
      <c r="BI104" s="219">
        <v>0</v>
      </c>
      <c r="BJ104" s="219">
        <v>0</v>
      </c>
      <c r="BK104" s="219">
        <v>0</v>
      </c>
      <c r="BL104" s="219">
        <v>0</v>
      </c>
      <c r="BM104" s="219">
        <v>0</v>
      </c>
      <c r="BN104" s="219">
        <v>1</v>
      </c>
      <c r="BO104" s="219">
        <v>1</v>
      </c>
      <c r="BP104" s="219">
        <v>0</v>
      </c>
      <c r="BQ104" s="219">
        <v>1</v>
      </c>
      <c r="BR104" s="219">
        <v>2</v>
      </c>
      <c r="BS104" s="219">
        <v>0</v>
      </c>
      <c r="BT104" s="219">
        <v>0</v>
      </c>
      <c r="BU104" s="219">
        <v>0</v>
      </c>
      <c r="BV104" s="219">
        <v>0</v>
      </c>
      <c r="BW104" s="219">
        <v>0</v>
      </c>
      <c r="BX104" s="219">
        <v>0</v>
      </c>
      <c r="BY104" s="219">
        <v>0</v>
      </c>
      <c r="BZ104" s="219"/>
      <c r="CA104" s="219"/>
      <c r="CB104" s="219"/>
    </row>
    <row r="105" spans="1:80" s="184" customFormat="1" ht="15" customHeight="1" x14ac:dyDescent="0.2">
      <c r="A105" s="116" t="s">
        <v>2314</v>
      </c>
      <c r="B105" s="116">
        <v>1</v>
      </c>
      <c r="C105" s="115" t="s">
        <v>4260</v>
      </c>
      <c r="D105" s="116" t="s">
        <v>4119</v>
      </c>
      <c r="E105" s="116" t="s">
        <v>2340</v>
      </c>
      <c r="F105" s="116"/>
      <c r="G105" s="117">
        <v>40779</v>
      </c>
      <c r="H105" s="122" t="s">
        <v>4261</v>
      </c>
      <c r="I105" s="219">
        <v>0</v>
      </c>
      <c r="J105" s="219">
        <v>3</v>
      </c>
      <c r="K105" s="219">
        <v>0</v>
      </c>
      <c r="L105" s="219">
        <v>0</v>
      </c>
      <c r="M105" s="219">
        <v>0</v>
      </c>
      <c r="N105" s="219">
        <v>0</v>
      </c>
      <c r="O105" s="219">
        <v>0</v>
      </c>
      <c r="P105" s="219">
        <v>0</v>
      </c>
      <c r="Q105" s="219">
        <v>0</v>
      </c>
      <c r="R105" s="219">
        <v>0</v>
      </c>
      <c r="S105" s="219">
        <v>0</v>
      </c>
      <c r="T105" s="219">
        <v>0</v>
      </c>
      <c r="U105" s="219">
        <v>0</v>
      </c>
      <c r="V105" s="219">
        <v>0</v>
      </c>
      <c r="W105" s="219">
        <v>0</v>
      </c>
      <c r="X105" s="219">
        <v>1</v>
      </c>
      <c r="Y105" s="219">
        <v>0</v>
      </c>
      <c r="Z105" s="219">
        <v>0</v>
      </c>
      <c r="AA105" s="202">
        <v>0</v>
      </c>
      <c r="AB105" s="202">
        <v>1</v>
      </c>
      <c r="AC105" s="202">
        <v>0</v>
      </c>
      <c r="AD105" s="219">
        <v>0</v>
      </c>
      <c r="AE105" s="219">
        <v>1</v>
      </c>
      <c r="AF105" s="219">
        <v>0</v>
      </c>
      <c r="AG105" s="219">
        <v>0</v>
      </c>
      <c r="AH105" s="219">
        <v>0</v>
      </c>
      <c r="AI105" s="219">
        <v>0</v>
      </c>
      <c r="AJ105" s="299">
        <v>0</v>
      </c>
      <c r="AK105" s="299">
        <v>0</v>
      </c>
      <c r="AL105" s="299">
        <v>0</v>
      </c>
      <c r="AM105" s="314">
        <v>0</v>
      </c>
      <c r="AN105" s="314">
        <v>0</v>
      </c>
      <c r="AO105" s="314">
        <v>0</v>
      </c>
      <c r="AP105" s="382">
        <v>2</v>
      </c>
      <c r="AQ105" s="382">
        <v>0</v>
      </c>
      <c r="AR105" s="382">
        <v>0</v>
      </c>
      <c r="AS105" s="404">
        <v>0</v>
      </c>
      <c r="AT105" s="404">
        <v>0</v>
      </c>
      <c r="AU105" s="404">
        <v>0</v>
      </c>
      <c r="AV105" s="404">
        <v>0</v>
      </c>
      <c r="AW105" s="404">
        <v>1</v>
      </c>
      <c r="AX105" s="404">
        <v>0</v>
      </c>
      <c r="AY105" s="219">
        <v>1</v>
      </c>
      <c r="AZ105" s="219">
        <v>0</v>
      </c>
      <c r="BA105" s="219">
        <v>0</v>
      </c>
      <c r="BB105" s="219">
        <v>0</v>
      </c>
      <c r="BC105" s="219">
        <v>0</v>
      </c>
      <c r="BD105" s="219">
        <v>0</v>
      </c>
      <c r="BE105" s="219">
        <v>0</v>
      </c>
      <c r="BF105" s="219">
        <v>0</v>
      </c>
      <c r="BG105" s="219">
        <v>0</v>
      </c>
      <c r="BH105" s="219">
        <v>0</v>
      </c>
      <c r="BI105" s="219">
        <v>0</v>
      </c>
      <c r="BJ105" s="219">
        <v>0</v>
      </c>
      <c r="BK105" s="219">
        <v>0</v>
      </c>
      <c r="BL105" s="219">
        <v>0</v>
      </c>
      <c r="BM105" s="219">
        <v>0</v>
      </c>
      <c r="BN105" s="219">
        <v>2</v>
      </c>
      <c r="BO105" s="219">
        <v>2</v>
      </c>
      <c r="BP105" s="219">
        <v>0</v>
      </c>
      <c r="BQ105" s="219">
        <v>2</v>
      </c>
      <c r="BR105" s="219">
        <v>0</v>
      </c>
      <c r="BS105" s="219">
        <v>0</v>
      </c>
      <c r="BT105" s="219">
        <v>0</v>
      </c>
      <c r="BU105" s="219">
        <v>1</v>
      </c>
      <c r="BV105" s="219">
        <v>0</v>
      </c>
      <c r="BW105" s="219">
        <v>0</v>
      </c>
      <c r="BX105" s="219">
        <v>0</v>
      </c>
      <c r="BY105" s="219">
        <v>0</v>
      </c>
      <c r="BZ105" s="219"/>
      <c r="CA105" s="219"/>
      <c r="CB105" s="219"/>
    </row>
    <row r="106" spans="1:80" s="184" customFormat="1" ht="15" customHeight="1" x14ac:dyDescent="0.2">
      <c r="A106" s="116" t="s">
        <v>2314</v>
      </c>
      <c r="B106" s="116">
        <v>1</v>
      </c>
      <c r="C106" s="115" t="s">
        <v>4262</v>
      </c>
      <c r="D106" s="116" t="s">
        <v>4119</v>
      </c>
      <c r="E106" s="116" t="s">
        <v>2340</v>
      </c>
      <c r="F106" s="116"/>
      <c r="G106" s="117">
        <v>40779</v>
      </c>
      <c r="H106" s="122" t="s">
        <v>4263</v>
      </c>
      <c r="I106" s="219">
        <v>0</v>
      </c>
      <c r="J106" s="219">
        <v>3</v>
      </c>
      <c r="K106" s="219">
        <v>0</v>
      </c>
      <c r="L106" s="219">
        <v>0</v>
      </c>
      <c r="M106" s="219">
        <v>0</v>
      </c>
      <c r="N106" s="219">
        <v>0</v>
      </c>
      <c r="O106" s="219">
        <v>0</v>
      </c>
      <c r="P106" s="219">
        <v>0</v>
      </c>
      <c r="Q106" s="219">
        <v>0</v>
      </c>
      <c r="R106" s="219">
        <v>0</v>
      </c>
      <c r="S106" s="219">
        <v>0</v>
      </c>
      <c r="T106" s="219">
        <v>0</v>
      </c>
      <c r="U106" s="219">
        <v>0</v>
      </c>
      <c r="V106" s="219">
        <v>0</v>
      </c>
      <c r="W106" s="219">
        <v>0</v>
      </c>
      <c r="X106" s="219">
        <v>0</v>
      </c>
      <c r="Y106" s="219">
        <v>0</v>
      </c>
      <c r="Z106" s="219">
        <v>0</v>
      </c>
      <c r="AA106" s="202">
        <v>0</v>
      </c>
      <c r="AB106" s="202">
        <v>0</v>
      </c>
      <c r="AC106" s="202">
        <v>0</v>
      </c>
      <c r="AD106" s="219">
        <v>0</v>
      </c>
      <c r="AE106" s="219">
        <v>0</v>
      </c>
      <c r="AF106" s="219">
        <v>0</v>
      </c>
      <c r="AG106" s="219">
        <v>0</v>
      </c>
      <c r="AH106" s="219">
        <v>0</v>
      </c>
      <c r="AI106" s="219">
        <v>0</v>
      </c>
      <c r="AJ106" s="299">
        <v>0</v>
      </c>
      <c r="AK106" s="299">
        <v>0</v>
      </c>
      <c r="AL106" s="299">
        <v>0</v>
      </c>
      <c r="AM106" s="314">
        <v>0</v>
      </c>
      <c r="AN106" s="314">
        <v>0</v>
      </c>
      <c r="AO106" s="314">
        <v>0</v>
      </c>
      <c r="AP106" s="382">
        <v>2</v>
      </c>
      <c r="AQ106" s="382">
        <v>0</v>
      </c>
      <c r="AR106" s="382">
        <v>0</v>
      </c>
      <c r="AS106" s="404">
        <v>0</v>
      </c>
      <c r="AT106" s="404">
        <v>0</v>
      </c>
      <c r="AU106" s="404">
        <v>0</v>
      </c>
      <c r="AV106" s="404">
        <v>0</v>
      </c>
      <c r="AW106" s="404">
        <v>0</v>
      </c>
      <c r="AX106" s="404">
        <v>0</v>
      </c>
      <c r="AY106" s="219">
        <v>0</v>
      </c>
      <c r="AZ106" s="219">
        <v>0</v>
      </c>
      <c r="BA106" s="219">
        <v>0</v>
      </c>
      <c r="BB106" s="219">
        <v>0</v>
      </c>
      <c r="BC106" s="219">
        <v>0</v>
      </c>
      <c r="BD106" s="219">
        <v>0</v>
      </c>
      <c r="BE106" s="219">
        <v>0</v>
      </c>
      <c r="BF106" s="219">
        <v>0</v>
      </c>
      <c r="BG106" s="219">
        <v>0</v>
      </c>
      <c r="BH106" s="219">
        <v>0</v>
      </c>
      <c r="BI106" s="219">
        <v>2</v>
      </c>
      <c r="BJ106" s="219">
        <v>0</v>
      </c>
      <c r="BK106" s="219">
        <v>0</v>
      </c>
      <c r="BL106" s="219">
        <v>0</v>
      </c>
      <c r="BM106" s="219">
        <v>0</v>
      </c>
      <c r="BN106" s="219">
        <v>0</v>
      </c>
      <c r="BO106" s="219">
        <v>0</v>
      </c>
      <c r="BP106" s="219">
        <v>0</v>
      </c>
      <c r="BQ106" s="219">
        <v>0</v>
      </c>
      <c r="BR106" s="219">
        <v>2</v>
      </c>
      <c r="BS106" s="219">
        <v>0</v>
      </c>
      <c r="BT106" s="219">
        <v>0</v>
      </c>
      <c r="BU106" s="219">
        <v>0</v>
      </c>
      <c r="BV106" s="219">
        <v>0</v>
      </c>
      <c r="BW106" s="219">
        <v>4</v>
      </c>
      <c r="BX106" s="219">
        <v>0</v>
      </c>
      <c r="BY106" s="219">
        <v>0</v>
      </c>
      <c r="BZ106" s="219"/>
      <c r="CA106" s="219"/>
      <c r="CB106" s="219"/>
    </row>
    <row r="107" spans="1:80" s="184" customFormat="1" ht="15" customHeight="1" x14ac:dyDescent="0.2">
      <c r="A107" s="116" t="s">
        <v>2314</v>
      </c>
      <c r="B107" s="116">
        <v>1</v>
      </c>
      <c r="C107" s="115" t="s">
        <v>5082</v>
      </c>
      <c r="D107" s="116" t="s">
        <v>4119</v>
      </c>
      <c r="E107" s="116" t="s">
        <v>2340</v>
      </c>
      <c r="F107" s="116"/>
      <c r="G107" s="117">
        <v>41185</v>
      </c>
      <c r="H107" s="122" t="s">
        <v>5083</v>
      </c>
      <c r="I107" s="241">
        <v>0</v>
      </c>
      <c r="J107" s="241">
        <v>0</v>
      </c>
      <c r="K107" s="241">
        <v>0</v>
      </c>
      <c r="L107" s="241">
        <v>0</v>
      </c>
      <c r="M107" s="241">
        <v>0</v>
      </c>
      <c r="N107" s="241">
        <v>0</v>
      </c>
      <c r="O107" s="219">
        <v>1</v>
      </c>
      <c r="P107" s="219">
        <v>0</v>
      </c>
      <c r="Q107" s="219">
        <v>0</v>
      </c>
      <c r="R107" s="219">
        <v>0</v>
      </c>
      <c r="S107" s="219">
        <v>2</v>
      </c>
      <c r="T107" s="219">
        <v>0</v>
      </c>
      <c r="U107" s="219">
        <v>1</v>
      </c>
      <c r="V107" s="219">
        <v>1</v>
      </c>
      <c r="W107" s="219">
        <v>0</v>
      </c>
      <c r="X107" s="219">
        <v>0</v>
      </c>
      <c r="Y107" s="219">
        <v>1</v>
      </c>
      <c r="Z107" s="219">
        <v>0</v>
      </c>
      <c r="AA107" s="202">
        <v>1</v>
      </c>
      <c r="AB107" s="202">
        <v>0</v>
      </c>
      <c r="AC107" s="202">
        <v>0</v>
      </c>
      <c r="AD107" s="219">
        <v>0</v>
      </c>
      <c r="AE107" s="219">
        <v>0</v>
      </c>
      <c r="AF107" s="219">
        <v>0</v>
      </c>
      <c r="AG107" s="219">
        <v>0</v>
      </c>
      <c r="AH107" s="219">
        <v>1</v>
      </c>
      <c r="AI107" s="219">
        <v>0</v>
      </c>
      <c r="AJ107" s="299">
        <v>0</v>
      </c>
      <c r="AK107" s="299">
        <v>0</v>
      </c>
      <c r="AL107" s="299">
        <v>0</v>
      </c>
      <c r="AM107" s="314">
        <v>1</v>
      </c>
      <c r="AN107" s="314">
        <v>0</v>
      </c>
      <c r="AO107" s="314">
        <v>0</v>
      </c>
      <c r="AP107" s="382">
        <v>0</v>
      </c>
      <c r="AQ107" s="382">
        <v>0</v>
      </c>
      <c r="AR107" s="382">
        <v>0</v>
      </c>
      <c r="AS107" s="404">
        <v>0</v>
      </c>
      <c r="AT107" s="404">
        <v>0</v>
      </c>
      <c r="AU107" s="404">
        <v>0</v>
      </c>
      <c r="AV107" s="404">
        <v>0</v>
      </c>
      <c r="AW107" s="404">
        <v>0</v>
      </c>
      <c r="AX107" s="404">
        <v>0</v>
      </c>
      <c r="AY107" s="202">
        <v>1</v>
      </c>
      <c r="AZ107" s="202">
        <v>0</v>
      </c>
      <c r="BA107" s="202">
        <v>0</v>
      </c>
      <c r="BB107" s="202">
        <v>0</v>
      </c>
      <c r="BC107" s="202">
        <v>1</v>
      </c>
      <c r="BD107" s="202">
        <v>0</v>
      </c>
      <c r="BE107" s="202">
        <v>1</v>
      </c>
      <c r="BF107" s="202">
        <v>0</v>
      </c>
      <c r="BG107" s="202">
        <v>0</v>
      </c>
      <c r="BH107" s="202">
        <v>0</v>
      </c>
      <c r="BI107" s="202">
        <v>1</v>
      </c>
      <c r="BJ107" s="202">
        <v>0</v>
      </c>
      <c r="BK107" s="202">
        <v>0</v>
      </c>
      <c r="BL107" s="202">
        <v>0</v>
      </c>
      <c r="BM107" s="202">
        <v>0</v>
      </c>
      <c r="BN107" s="202">
        <v>0</v>
      </c>
      <c r="BO107" s="202">
        <v>0</v>
      </c>
      <c r="BP107" s="202">
        <v>0</v>
      </c>
      <c r="BQ107" s="202">
        <v>0</v>
      </c>
      <c r="BR107" s="202">
        <v>0</v>
      </c>
      <c r="BS107" s="202">
        <v>0</v>
      </c>
      <c r="BT107" s="202">
        <v>0</v>
      </c>
      <c r="BU107" s="202">
        <v>0</v>
      </c>
      <c r="BV107" s="202">
        <v>0</v>
      </c>
      <c r="BW107" s="202">
        <v>1</v>
      </c>
      <c r="BX107" s="202">
        <v>0</v>
      </c>
      <c r="BY107" s="202">
        <v>0</v>
      </c>
      <c r="BZ107" s="202"/>
      <c r="CA107" s="202"/>
      <c r="CB107" s="202"/>
    </row>
    <row r="108" spans="1:80" s="184" customFormat="1" ht="15" customHeight="1" x14ac:dyDescent="0.2">
      <c r="A108" s="116" t="s">
        <v>2314</v>
      </c>
      <c r="B108" s="116">
        <v>1</v>
      </c>
      <c r="C108" s="115" t="s">
        <v>5084</v>
      </c>
      <c r="D108" s="116" t="s">
        <v>4119</v>
      </c>
      <c r="E108" s="116" t="s">
        <v>2340</v>
      </c>
      <c r="F108" s="116"/>
      <c r="G108" s="117">
        <v>41185</v>
      </c>
      <c r="H108" s="122" t="s">
        <v>5085</v>
      </c>
      <c r="I108" s="241">
        <v>0</v>
      </c>
      <c r="J108" s="241">
        <v>0</v>
      </c>
      <c r="K108" s="241">
        <v>0</v>
      </c>
      <c r="L108" s="241">
        <v>0</v>
      </c>
      <c r="M108" s="241">
        <v>0</v>
      </c>
      <c r="N108" s="241">
        <v>0</v>
      </c>
      <c r="O108" s="219">
        <v>1</v>
      </c>
      <c r="P108" s="219">
        <v>0</v>
      </c>
      <c r="Q108" s="219">
        <v>0</v>
      </c>
      <c r="R108" s="219">
        <v>0</v>
      </c>
      <c r="S108" s="219">
        <v>1</v>
      </c>
      <c r="T108" s="219">
        <v>0</v>
      </c>
      <c r="U108" s="219">
        <v>1</v>
      </c>
      <c r="V108" s="219">
        <v>1</v>
      </c>
      <c r="W108" s="219">
        <v>0</v>
      </c>
      <c r="X108" s="219">
        <v>0</v>
      </c>
      <c r="Y108" s="219">
        <v>0</v>
      </c>
      <c r="Z108" s="219">
        <v>0</v>
      </c>
      <c r="AA108" s="202">
        <v>1</v>
      </c>
      <c r="AB108" s="202">
        <v>0</v>
      </c>
      <c r="AC108" s="202">
        <v>0</v>
      </c>
      <c r="AD108" s="219">
        <v>0</v>
      </c>
      <c r="AE108" s="219">
        <v>0</v>
      </c>
      <c r="AF108" s="219">
        <v>0</v>
      </c>
      <c r="AG108" s="219">
        <v>0</v>
      </c>
      <c r="AH108" s="219">
        <v>0</v>
      </c>
      <c r="AI108" s="219">
        <v>0</v>
      </c>
      <c r="AJ108" s="299">
        <v>0</v>
      </c>
      <c r="AK108" s="299">
        <v>1</v>
      </c>
      <c r="AL108" s="299">
        <v>0</v>
      </c>
      <c r="AM108" s="314">
        <v>1</v>
      </c>
      <c r="AN108" s="314">
        <v>0</v>
      </c>
      <c r="AO108" s="314">
        <v>0</v>
      </c>
      <c r="AP108" s="382">
        <v>0</v>
      </c>
      <c r="AQ108" s="382">
        <v>1</v>
      </c>
      <c r="AR108" s="382">
        <v>0</v>
      </c>
      <c r="AS108" s="404">
        <v>0</v>
      </c>
      <c r="AT108" s="404">
        <v>0</v>
      </c>
      <c r="AU108" s="404">
        <v>0</v>
      </c>
      <c r="AV108" s="404">
        <v>0</v>
      </c>
      <c r="AW108" s="404">
        <v>0</v>
      </c>
      <c r="AX108" s="404">
        <v>0</v>
      </c>
      <c r="AY108" s="202">
        <v>1</v>
      </c>
      <c r="AZ108" s="202">
        <v>0</v>
      </c>
      <c r="BA108" s="202">
        <v>0</v>
      </c>
      <c r="BB108" s="202">
        <v>0</v>
      </c>
      <c r="BC108" s="202">
        <v>1</v>
      </c>
      <c r="BD108" s="202">
        <v>0</v>
      </c>
      <c r="BE108" s="202">
        <v>1</v>
      </c>
      <c r="BF108" s="202">
        <v>0</v>
      </c>
      <c r="BG108" s="202">
        <v>0</v>
      </c>
      <c r="BH108" s="202">
        <v>0</v>
      </c>
      <c r="BI108" s="202">
        <v>1</v>
      </c>
      <c r="BJ108" s="202">
        <v>0</v>
      </c>
      <c r="BK108" s="202">
        <v>0</v>
      </c>
      <c r="BL108" s="202">
        <v>0</v>
      </c>
      <c r="BM108" s="202">
        <v>0</v>
      </c>
      <c r="BN108" s="202">
        <v>0</v>
      </c>
      <c r="BO108" s="202">
        <v>0</v>
      </c>
      <c r="BP108" s="202">
        <v>0</v>
      </c>
      <c r="BQ108" s="202">
        <v>0</v>
      </c>
      <c r="BR108" s="202">
        <v>0</v>
      </c>
      <c r="BS108" s="202">
        <v>0</v>
      </c>
      <c r="BT108" s="202">
        <v>2</v>
      </c>
      <c r="BU108" s="202">
        <v>0</v>
      </c>
      <c r="BV108" s="202">
        <v>0</v>
      </c>
      <c r="BW108" s="202">
        <v>0</v>
      </c>
      <c r="BX108" s="202">
        <v>0</v>
      </c>
      <c r="BY108" s="202">
        <v>0</v>
      </c>
      <c r="BZ108" s="202"/>
      <c r="CA108" s="202"/>
      <c r="CB108" s="202"/>
    </row>
    <row r="109" spans="1:80" s="184" customFormat="1" x14ac:dyDescent="0.2">
      <c r="A109" s="106"/>
      <c r="B109" s="106"/>
      <c r="C109" s="106"/>
      <c r="D109" s="106"/>
      <c r="E109" s="106"/>
      <c r="F109" s="106"/>
      <c r="G109" s="107"/>
      <c r="H109" s="108"/>
      <c r="I109" s="185">
        <f>SUM(I91:I108)</f>
        <v>1</v>
      </c>
      <c r="J109" s="185">
        <f t="shared" ref="J109:AX109" si="11">SUM(J91:J108)</f>
        <v>39</v>
      </c>
      <c r="K109" s="185">
        <f t="shared" si="11"/>
        <v>0</v>
      </c>
      <c r="L109" s="185">
        <f t="shared" si="11"/>
        <v>2</v>
      </c>
      <c r="M109" s="185">
        <f t="shared" si="11"/>
        <v>4</v>
      </c>
      <c r="N109" s="185">
        <f t="shared" si="11"/>
        <v>0</v>
      </c>
      <c r="O109" s="185">
        <f t="shared" si="11"/>
        <v>6</v>
      </c>
      <c r="P109" s="185">
        <f t="shared" si="11"/>
        <v>0</v>
      </c>
      <c r="Q109" s="185">
        <f t="shared" si="11"/>
        <v>0</v>
      </c>
      <c r="R109" s="185">
        <f t="shared" si="11"/>
        <v>2</v>
      </c>
      <c r="S109" s="185">
        <f t="shared" si="11"/>
        <v>3</v>
      </c>
      <c r="T109" s="185">
        <f t="shared" si="11"/>
        <v>0</v>
      </c>
      <c r="U109" s="185">
        <f t="shared" si="11"/>
        <v>6</v>
      </c>
      <c r="V109" s="185">
        <f t="shared" si="11"/>
        <v>7</v>
      </c>
      <c r="W109" s="185">
        <f t="shared" si="11"/>
        <v>0</v>
      </c>
      <c r="X109" s="185">
        <f t="shared" si="11"/>
        <v>9</v>
      </c>
      <c r="Y109" s="185">
        <f t="shared" si="11"/>
        <v>4</v>
      </c>
      <c r="Z109" s="185">
        <f t="shared" si="11"/>
        <v>0</v>
      </c>
      <c r="AA109" s="185">
        <f t="shared" si="11"/>
        <v>4</v>
      </c>
      <c r="AB109" s="185">
        <f t="shared" si="11"/>
        <v>6</v>
      </c>
      <c r="AC109" s="185">
        <f t="shared" si="11"/>
        <v>0</v>
      </c>
      <c r="AD109" s="185">
        <f t="shared" si="11"/>
        <v>1</v>
      </c>
      <c r="AE109" s="185">
        <f t="shared" si="11"/>
        <v>3</v>
      </c>
      <c r="AF109" s="185">
        <f t="shared" si="11"/>
        <v>0</v>
      </c>
      <c r="AG109" s="185">
        <f t="shared" si="11"/>
        <v>1</v>
      </c>
      <c r="AH109" s="185">
        <f t="shared" si="11"/>
        <v>3</v>
      </c>
      <c r="AI109" s="185">
        <f t="shared" si="11"/>
        <v>0</v>
      </c>
      <c r="AJ109" s="185">
        <f t="shared" si="11"/>
        <v>9</v>
      </c>
      <c r="AK109" s="185">
        <f t="shared" si="11"/>
        <v>4</v>
      </c>
      <c r="AL109" s="185">
        <f t="shared" si="11"/>
        <v>0</v>
      </c>
      <c r="AM109" s="185">
        <f t="shared" si="11"/>
        <v>4</v>
      </c>
      <c r="AN109" s="185">
        <f t="shared" si="11"/>
        <v>0</v>
      </c>
      <c r="AO109" s="185">
        <f t="shared" si="11"/>
        <v>0</v>
      </c>
      <c r="AP109" s="185">
        <f t="shared" si="11"/>
        <v>7</v>
      </c>
      <c r="AQ109" s="185">
        <f t="shared" si="11"/>
        <v>4</v>
      </c>
      <c r="AR109" s="185">
        <f t="shared" si="11"/>
        <v>0</v>
      </c>
      <c r="AS109" s="185">
        <f t="shared" si="11"/>
        <v>5</v>
      </c>
      <c r="AT109" s="185">
        <f t="shared" si="11"/>
        <v>1</v>
      </c>
      <c r="AU109" s="185">
        <f t="shared" si="11"/>
        <v>0</v>
      </c>
      <c r="AV109" s="420">
        <f t="shared" si="11"/>
        <v>4</v>
      </c>
      <c r="AW109" s="420">
        <f t="shared" si="11"/>
        <v>12</v>
      </c>
      <c r="AX109" s="420">
        <f t="shared" si="11"/>
        <v>0</v>
      </c>
      <c r="AY109" s="185">
        <f>SUM(AY91:AY108)</f>
        <v>5</v>
      </c>
      <c r="AZ109" s="185">
        <f t="shared" ref="AZ109:CB109" si="12">SUM(AZ91:AZ108)</f>
        <v>4</v>
      </c>
      <c r="BA109" s="185">
        <f t="shared" si="12"/>
        <v>0</v>
      </c>
      <c r="BB109" s="185">
        <f t="shared" si="12"/>
        <v>1</v>
      </c>
      <c r="BC109" s="185">
        <f t="shared" si="12"/>
        <v>4</v>
      </c>
      <c r="BD109" s="185">
        <f t="shared" si="12"/>
        <v>0</v>
      </c>
      <c r="BE109" s="185">
        <f t="shared" si="12"/>
        <v>3</v>
      </c>
      <c r="BF109" s="185">
        <f t="shared" si="12"/>
        <v>0</v>
      </c>
      <c r="BG109" s="185">
        <f t="shared" si="12"/>
        <v>0</v>
      </c>
      <c r="BH109" s="185">
        <f t="shared" si="12"/>
        <v>1</v>
      </c>
      <c r="BI109" s="185">
        <f t="shared" si="12"/>
        <v>4</v>
      </c>
      <c r="BJ109" s="185">
        <f t="shared" si="12"/>
        <v>0</v>
      </c>
      <c r="BK109" s="185">
        <f t="shared" si="12"/>
        <v>2</v>
      </c>
      <c r="BL109" s="185">
        <f t="shared" si="12"/>
        <v>3</v>
      </c>
      <c r="BM109" s="185">
        <f t="shared" si="12"/>
        <v>0</v>
      </c>
      <c r="BN109" s="185">
        <f t="shared" si="12"/>
        <v>8</v>
      </c>
      <c r="BO109" s="185">
        <f t="shared" si="12"/>
        <v>7</v>
      </c>
      <c r="BP109" s="185">
        <f t="shared" si="12"/>
        <v>0</v>
      </c>
      <c r="BQ109" s="185">
        <f t="shared" si="12"/>
        <v>5</v>
      </c>
      <c r="BR109" s="185">
        <f t="shared" si="12"/>
        <v>13</v>
      </c>
      <c r="BS109" s="185">
        <f t="shared" si="12"/>
        <v>0</v>
      </c>
      <c r="BT109" s="185">
        <f t="shared" si="12"/>
        <v>6</v>
      </c>
      <c r="BU109" s="185">
        <f t="shared" si="12"/>
        <v>6</v>
      </c>
      <c r="BV109" s="185">
        <f t="shared" si="12"/>
        <v>0</v>
      </c>
      <c r="BW109" s="185">
        <f t="shared" si="12"/>
        <v>13</v>
      </c>
      <c r="BX109" s="185">
        <f t="shared" si="12"/>
        <v>1</v>
      </c>
      <c r="BY109" s="185">
        <f t="shared" si="12"/>
        <v>0</v>
      </c>
      <c r="BZ109" s="185">
        <f t="shared" si="12"/>
        <v>0</v>
      </c>
      <c r="CA109" s="185">
        <f t="shared" si="12"/>
        <v>0</v>
      </c>
      <c r="CB109" s="185">
        <f t="shared" si="12"/>
        <v>0</v>
      </c>
    </row>
    <row r="110" spans="1:80" s="184" customFormat="1" x14ac:dyDescent="0.2">
      <c r="A110" s="106"/>
      <c r="B110" s="106"/>
      <c r="C110" s="106"/>
      <c r="D110" s="106"/>
      <c r="E110" s="106"/>
      <c r="F110" s="106"/>
      <c r="G110" s="107"/>
      <c r="H110" s="108"/>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421"/>
      <c r="AW110" s="421"/>
      <c r="AX110" s="421"/>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row>
    <row r="111" spans="1:80" s="184" customFormat="1" x14ac:dyDescent="0.2">
      <c r="A111" s="106"/>
      <c r="B111" s="106"/>
      <c r="C111" s="106"/>
      <c r="D111" s="139" t="s">
        <v>5629</v>
      </c>
      <c r="E111" s="106"/>
      <c r="F111" s="106"/>
      <c r="G111" s="107"/>
      <c r="H111" s="108"/>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421"/>
      <c r="AW111" s="421"/>
      <c r="AX111" s="421"/>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row>
    <row r="112" spans="1:80" s="184" customFormat="1" x14ac:dyDescent="0.2">
      <c r="A112" s="402" t="s">
        <v>2314</v>
      </c>
      <c r="B112" s="402">
        <v>1</v>
      </c>
      <c r="C112" s="402" t="s">
        <v>5620</v>
      </c>
      <c r="D112" s="402" t="s">
        <v>5621</v>
      </c>
      <c r="E112" s="402" t="s">
        <v>2340</v>
      </c>
      <c r="F112" s="419"/>
      <c r="G112" s="403">
        <v>41611</v>
      </c>
      <c r="H112" s="406" t="s">
        <v>5622</v>
      </c>
      <c r="I112" s="481"/>
      <c r="J112" s="481"/>
      <c r="K112" s="481"/>
      <c r="L112" s="481"/>
      <c r="M112" s="481"/>
      <c r="N112" s="481"/>
      <c r="O112" s="481"/>
      <c r="P112" s="481"/>
      <c r="Q112" s="481"/>
      <c r="R112" s="481"/>
      <c r="S112" s="481"/>
      <c r="T112" s="481"/>
      <c r="U112" s="481"/>
      <c r="V112" s="481"/>
      <c r="W112" s="481"/>
      <c r="X112" s="481"/>
      <c r="Y112" s="481"/>
      <c r="Z112" s="481"/>
      <c r="AA112" s="481"/>
      <c r="AB112" s="481"/>
      <c r="AC112" s="481"/>
      <c r="AD112" s="481"/>
      <c r="AE112" s="481"/>
      <c r="AF112" s="481"/>
      <c r="AG112" s="481"/>
      <c r="AH112" s="481"/>
      <c r="AI112" s="481"/>
      <c r="AJ112" s="481"/>
      <c r="AK112" s="481"/>
      <c r="AL112" s="481"/>
      <c r="AM112" s="481"/>
      <c r="AN112" s="481"/>
      <c r="AO112" s="481"/>
      <c r="AP112" s="481"/>
      <c r="AQ112" s="481"/>
      <c r="AR112" s="481"/>
      <c r="AS112" s="481"/>
      <c r="AT112" s="481"/>
      <c r="AU112" s="481"/>
      <c r="AV112" s="482"/>
      <c r="AW112" s="482"/>
      <c r="AX112" s="482"/>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v>0</v>
      </c>
      <c r="BX112" s="481">
        <v>2</v>
      </c>
      <c r="BY112" s="481">
        <v>0</v>
      </c>
      <c r="BZ112" s="481"/>
      <c r="CA112" s="481"/>
      <c r="CB112" s="481"/>
    </row>
    <row r="113" spans="1:80" s="184" customFormat="1" x14ac:dyDescent="0.2">
      <c r="A113" s="478" t="s">
        <v>2314</v>
      </c>
      <c r="B113" s="479">
        <v>1</v>
      </c>
      <c r="C113" s="402" t="s">
        <v>5623</v>
      </c>
      <c r="D113" s="402" t="s">
        <v>5621</v>
      </c>
      <c r="E113" s="402" t="s">
        <v>2340</v>
      </c>
      <c r="F113" s="419"/>
      <c r="G113" s="403">
        <v>41611</v>
      </c>
      <c r="H113" s="406" t="s">
        <v>5624</v>
      </c>
      <c r="I113" s="481"/>
      <c r="J113" s="481"/>
      <c r="K113" s="481"/>
      <c r="L113" s="481"/>
      <c r="M113" s="481"/>
      <c r="N113" s="481"/>
      <c r="O113" s="481"/>
      <c r="P113" s="481"/>
      <c r="Q113" s="481"/>
      <c r="R113" s="481"/>
      <c r="S113" s="481"/>
      <c r="T113" s="481"/>
      <c r="U113" s="481"/>
      <c r="V113" s="481"/>
      <c r="W113" s="481"/>
      <c r="X113" s="481"/>
      <c r="Y113" s="481"/>
      <c r="Z113" s="481"/>
      <c r="AA113" s="481"/>
      <c r="AB113" s="481"/>
      <c r="AC113" s="481"/>
      <c r="AD113" s="481"/>
      <c r="AE113" s="481"/>
      <c r="AF113" s="481"/>
      <c r="AG113" s="481"/>
      <c r="AH113" s="481"/>
      <c r="AI113" s="481"/>
      <c r="AJ113" s="481"/>
      <c r="AK113" s="481"/>
      <c r="AL113" s="481"/>
      <c r="AM113" s="481"/>
      <c r="AN113" s="481"/>
      <c r="AO113" s="481"/>
      <c r="AP113" s="481"/>
      <c r="AQ113" s="481"/>
      <c r="AR113" s="481"/>
      <c r="AS113" s="481"/>
      <c r="AT113" s="481"/>
      <c r="AU113" s="481"/>
      <c r="AV113" s="482"/>
      <c r="AW113" s="482"/>
      <c r="AX113" s="482"/>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v>0</v>
      </c>
      <c r="BX113" s="481">
        <v>2</v>
      </c>
      <c r="BY113" s="481">
        <v>0</v>
      </c>
      <c r="BZ113" s="481"/>
      <c r="CA113" s="481"/>
      <c r="CB113" s="481"/>
    </row>
    <row r="114" spans="1:80" s="184" customFormat="1" x14ac:dyDescent="0.2">
      <c r="A114" s="478" t="s">
        <v>2314</v>
      </c>
      <c r="B114" s="479">
        <v>1</v>
      </c>
      <c r="C114" s="402" t="s">
        <v>5625</v>
      </c>
      <c r="D114" s="402" t="s">
        <v>5621</v>
      </c>
      <c r="E114" s="402" t="s">
        <v>2340</v>
      </c>
      <c r="F114" s="419"/>
      <c r="G114" s="403">
        <v>41611</v>
      </c>
      <c r="H114" s="406" t="s">
        <v>5626</v>
      </c>
      <c r="I114" s="481"/>
      <c r="J114" s="481"/>
      <c r="K114" s="481"/>
      <c r="L114" s="481"/>
      <c r="M114" s="481"/>
      <c r="N114" s="481"/>
      <c r="O114" s="481"/>
      <c r="P114" s="481"/>
      <c r="Q114" s="481"/>
      <c r="R114" s="481"/>
      <c r="S114" s="481"/>
      <c r="T114" s="481"/>
      <c r="U114" s="481"/>
      <c r="V114" s="481"/>
      <c r="W114" s="481"/>
      <c r="X114" s="481"/>
      <c r="Y114" s="481"/>
      <c r="Z114" s="481"/>
      <c r="AA114" s="481"/>
      <c r="AB114" s="481"/>
      <c r="AC114" s="481"/>
      <c r="AD114" s="481"/>
      <c r="AE114" s="481"/>
      <c r="AF114" s="481"/>
      <c r="AG114" s="481"/>
      <c r="AH114" s="481"/>
      <c r="AI114" s="481"/>
      <c r="AJ114" s="481"/>
      <c r="AK114" s="481"/>
      <c r="AL114" s="481"/>
      <c r="AM114" s="481"/>
      <c r="AN114" s="481"/>
      <c r="AO114" s="481"/>
      <c r="AP114" s="481"/>
      <c r="AQ114" s="481"/>
      <c r="AR114" s="481"/>
      <c r="AS114" s="481"/>
      <c r="AT114" s="481"/>
      <c r="AU114" s="481"/>
      <c r="AV114" s="482"/>
      <c r="AW114" s="482"/>
      <c r="AX114" s="482"/>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v>0</v>
      </c>
      <c r="BX114" s="481">
        <v>2</v>
      </c>
      <c r="BY114" s="481">
        <v>0</v>
      </c>
      <c r="BZ114" s="481"/>
      <c r="CA114" s="481"/>
      <c r="CB114" s="481"/>
    </row>
    <row r="115" spans="1:80" s="184" customFormat="1" x14ac:dyDescent="0.2">
      <c r="A115" s="478" t="s">
        <v>2314</v>
      </c>
      <c r="B115" s="479">
        <v>1</v>
      </c>
      <c r="C115" s="402" t="s">
        <v>5627</v>
      </c>
      <c r="D115" s="402" t="s">
        <v>5621</v>
      </c>
      <c r="E115" s="402" t="s">
        <v>2340</v>
      </c>
      <c r="F115" s="419"/>
      <c r="G115" s="403">
        <v>41611</v>
      </c>
      <c r="H115" s="406" t="s">
        <v>5628</v>
      </c>
      <c r="I115" s="481"/>
      <c r="J115" s="481"/>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1"/>
      <c r="AH115" s="481"/>
      <c r="AI115" s="481"/>
      <c r="AJ115" s="481"/>
      <c r="AK115" s="481"/>
      <c r="AL115" s="481"/>
      <c r="AM115" s="481"/>
      <c r="AN115" s="481"/>
      <c r="AO115" s="481"/>
      <c r="AP115" s="481"/>
      <c r="AQ115" s="481"/>
      <c r="AR115" s="481"/>
      <c r="AS115" s="481"/>
      <c r="AT115" s="481"/>
      <c r="AU115" s="481"/>
      <c r="AV115" s="482"/>
      <c r="AW115" s="482"/>
      <c r="AX115" s="482"/>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v>0</v>
      </c>
      <c r="BX115" s="481">
        <v>2</v>
      </c>
      <c r="BY115" s="481">
        <v>0</v>
      </c>
      <c r="BZ115" s="481"/>
      <c r="CA115" s="481"/>
      <c r="CB115" s="481"/>
    </row>
    <row r="116" spans="1:80" s="184" customFormat="1" x14ac:dyDescent="0.2">
      <c r="A116" s="106"/>
      <c r="B116" s="106"/>
      <c r="C116" s="106"/>
      <c r="D116" s="106"/>
      <c r="E116" s="106"/>
      <c r="F116" s="480"/>
      <c r="G116" s="107"/>
      <c r="H116" s="108"/>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421"/>
      <c r="AW116" s="421"/>
      <c r="AX116" s="421"/>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483">
        <f>SUM(BW112:BW115)</f>
        <v>0</v>
      </c>
      <c r="BX116" s="483">
        <f t="shared" ref="BX116:BY116" si="13">SUM(BX112:BX115)</f>
        <v>8</v>
      </c>
      <c r="BY116" s="483">
        <f t="shared" si="13"/>
        <v>0</v>
      </c>
      <c r="BZ116" s="483"/>
      <c r="CA116" s="483"/>
      <c r="CB116" s="483"/>
    </row>
    <row r="117" spans="1:80" s="184" customFormat="1" x14ac:dyDescent="0.2">
      <c r="A117" s="106"/>
      <c r="B117" s="106"/>
      <c r="C117" s="106"/>
      <c r="D117" s="106"/>
      <c r="E117" s="106"/>
      <c r="F117" s="480"/>
      <c r="G117" s="107"/>
      <c r="H117" s="108"/>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421"/>
      <c r="AW117" s="421"/>
      <c r="AX117" s="421"/>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row>
    <row r="118" spans="1:80" x14ac:dyDescent="0.2">
      <c r="A118" s="106"/>
      <c r="B118" s="106"/>
      <c r="C118" s="106"/>
      <c r="D118" s="106"/>
      <c r="E118" s="106"/>
      <c r="F118" s="106"/>
      <c r="G118" s="107"/>
      <c r="H118" s="108"/>
      <c r="AV118" s="400"/>
      <c r="AW118" s="400"/>
      <c r="AX118" s="400"/>
    </row>
    <row r="119" spans="1:80" x14ac:dyDescent="0.2">
      <c r="A119" s="116" t="s">
        <v>2314</v>
      </c>
      <c r="B119" s="116">
        <v>1</v>
      </c>
      <c r="C119" s="115" t="s">
        <v>1841</v>
      </c>
      <c r="D119" s="116" t="s">
        <v>1473</v>
      </c>
      <c r="E119" s="116" t="s">
        <v>1691</v>
      </c>
      <c r="F119" s="152">
        <v>39959</v>
      </c>
      <c r="G119" s="117">
        <v>38831</v>
      </c>
      <c r="H119" s="122" t="s">
        <v>1474</v>
      </c>
      <c r="I119" s="219">
        <v>10</v>
      </c>
      <c r="J119" s="219">
        <v>11</v>
      </c>
      <c r="K119" s="219">
        <v>0</v>
      </c>
      <c r="L119" s="219">
        <v>9</v>
      </c>
      <c r="M119" s="219">
        <v>7</v>
      </c>
      <c r="N119" s="219">
        <v>0</v>
      </c>
      <c r="O119" s="219">
        <v>5</v>
      </c>
      <c r="P119" s="219">
        <v>4</v>
      </c>
      <c r="Q119" s="219">
        <v>0</v>
      </c>
      <c r="R119" s="219">
        <v>2</v>
      </c>
      <c r="S119" s="219">
        <v>2</v>
      </c>
      <c r="T119" s="219">
        <v>0</v>
      </c>
      <c r="U119" s="219">
        <v>16</v>
      </c>
      <c r="V119" s="219">
        <v>12</v>
      </c>
      <c r="W119" s="219">
        <v>0</v>
      </c>
      <c r="X119" s="219">
        <v>14</v>
      </c>
      <c r="Y119" s="219">
        <v>16</v>
      </c>
      <c r="Z119" s="219">
        <v>0</v>
      </c>
      <c r="AA119" s="219">
        <v>6</v>
      </c>
      <c r="AB119" s="219">
        <v>5</v>
      </c>
      <c r="AC119" s="219">
        <v>0</v>
      </c>
      <c r="AD119" s="219">
        <v>5</v>
      </c>
      <c r="AE119" s="219">
        <v>4</v>
      </c>
      <c r="AF119" s="219">
        <v>0</v>
      </c>
      <c r="AG119" s="219">
        <v>11</v>
      </c>
      <c r="AH119" s="219">
        <v>9</v>
      </c>
      <c r="AI119" s="219">
        <v>0</v>
      </c>
      <c r="AJ119" s="300">
        <v>4</v>
      </c>
      <c r="AK119" s="300">
        <v>5</v>
      </c>
      <c r="AL119" s="300">
        <v>0</v>
      </c>
      <c r="AM119" s="315">
        <v>3</v>
      </c>
      <c r="AN119" s="315">
        <v>3</v>
      </c>
      <c r="AO119" s="315">
        <v>0</v>
      </c>
      <c r="AP119" s="382">
        <v>2</v>
      </c>
      <c r="AQ119" s="382">
        <v>1</v>
      </c>
      <c r="AR119" s="382">
        <v>0</v>
      </c>
      <c r="AS119" s="404">
        <v>5</v>
      </c>
      <c r="AT119" s="404">
        <v>4</v>
      </c>
      <c r="AU119" s="404">
        <v>0</v>
      </c>
      <c r="AV119" s="404">
        <v>2</v>
      </c>
      <c r="AW119" s="404">
        <v>1</v>
      </c>
      <c r="AX119" s="404">
        <v>0</v>
      </c>
      <c r="AY119" s="219">
        <v>3</v>
      </c>
      <c r="AZ119" s="219">
        <v>2</v>
      </c>
      <c r="BA119" s="219">
        <v>0</v>
      </c>
      <c r="BB119" s="219">
        <v>1</v>
      </c>
      <c r="BC119" s="219">
        <v>2</v>
      </c>
      <c r="BD119" s="219">
        <v>0</v>
      </c>
      <c r="BE119" s="219">
        <v>3</v>
      </c>
      <c r="BF119" s="219">
        <v>2</v>
      </c>
      <c r="BG119" s="219">
        <v>0</v>
      </c>
      <c r="BH119" s="219">
        <v>6</v>
      </c>
      <c r="BI119" s="219">
        <v>1</v>
      </c>
      <c r="BJ119" s="219">
        <v>0</v>
      </c>
      <c r="BK119" s="219">
        <v>5</v>
      </c>
      <c r="BL119" s="219">
        <v>3</v>
      </c>
      <c r="BM119" s="219">
        <v>0</v>
      </c>
      <c r="BN119" s="219">
        <v>0</v>
      </c>
      <c r="BO119" s="219">
        <v>1</v>
      </c>
      <c r="BP119" s="219">
        <v>0</v>
      </c>
      <c r="BQ119" s="219">
        <v>0</v>
      </c>
      <c r="BR119" s="219">
        <v>1</v>
      </c>
      <c r="BS119" s="219">
        <v>0</v>
      </c>
      <c r="BT119" s="219">
        <v>0</v>
      </c>
      <c r="BU119" s="219">
        <v>0</v>
      </c>
      <c r="BV119" s="219">
        <v>0</v>
      </c>
      <c r="BW119" s="219">
        <v>3</v>
      </c>
      <c r="BX119" s="219">
        <v>2</v>
      </c>
      <c r="BY119" s="219">
        <v>0</v>
      </c>
      <c r="BZ119" s="219"/>
      <c r="CA119" s="219"/>
      <c r="CB119" s="219"/>
    </row>
    <row r="120" spans="1:80" s="184" customFormat="1" x14ac:dyDescent="0.2">
      <c r="A120" s="121" t="s">
        <v>2314</v>
      </c>
      <c r="B120" s="123">
        <v>1</v>
      </c>
      <c r="C120" s="115" t="s">
        <v>3788</v>
      </c>
      <c r="D120" s="116" t="s">
        <v>1473</v>
      </c>
      <c r="E120" s="116" t="s">
        <v>2182</v>
      </c>
      <c r="F120" s="152">
        <v>40807</v>
      </c>
      <c r="G120" s="117">
        <v>38831</v>
      </c>
      <c r="H120" s="122" t="s">
        <v>4082</v>
      </c>
      <c r="I120" s="219">
        <v>0</v>
      </c>
      <c r="J120" s="219">
        <v>2</v>
      </c>
      <c r="K120" s="219">
        <v>0</v>
      </c>
      <c r="L120" s="219">
        <v>0</v>
      </c>
      <c r="M120" s="219">
        <v>0</v>
      </c>
      <c r="N120" s="219">
        <v>0</v>
      </c>
      <c r="O120" s="219">
        <v>0</v>
      </c>
      <c r="P120" s="219">
        <v>0</v>
      </c>
      <c r="Q120" s="219">
        <v>0</v>
      </c>
      <c r="R120" s="219">
        <v>0</v>
      </c>
      <c r="S120" s="219">
        <v>0</v>
      </c>
      <c r="T120" s="219">
        <v>0</v>
      </c>
      <c r="U120" s="219">
        <v>0</v>
      </c>
      <c r="V120" s="219">
        <v>0</v>
      </c>
      <c r="W120" s="219">
        <v>0</v>
      </c>
      <c r="X120" s="219">
        <v>1</v>
      </c>
      <c r="Y120" s="219">
        <v>0</v>
      </c>
      <c r="Z120" s="219">
        <v>0</v>
      </c>
      <c r="AA120" s="219">
        <v>0</v>
      </c>
      <c r="AB120" s="219">
        <v>0</v>
      </c>
      <c r="AC120" s="219">
        <v>0</v>
      </c>
      <c r="AD120" s="219">
        <v>0</v>
      </c>
      <c r="AE120" s="219">
        <v>0</v>
      </c>
      <c r="AF120" s="219">
        <v>0</v>
      </c>
      <c r="AG120" s="219">
        <v>1</v>
      </c>
      <c r="AH120" s="219">
        <v>2</v>
      </c>
      <c r="AI120" s="219">
        <v>0</v>
      </c>
      <c r="AJ120" s="300">
        <v>0</v>
      </c>
      <c r="AK120" s="300">
        <v>2</v>
      </c>
      <c r="AL120" s="300">
        <v>0</v>
      </c>
      <c r="AM120" s="315">
        <v>1</v>
      </c>
      <c r="AN120" s="315">
        <v>1</v>
      </c>
      <c r="AO120" s="315">
        <v>0</v>
      </c>
      <c r="AP120" s="382">
        <v>0</v>
      </c>
      <c r="AQ120" s="382">
        <v>0</v>
      </c>
      <c r="AR120" s="382">
        <v>0</v>
      </c>
      <c r="AS120" s="404">
        <v>0</v>
      </c>
      <c r="AT120" s="404">
        <v>0</v>
      </c>
      <c r="AU120" s="404">
        <v>0</v>
      </c>
      <c r="AV120" s="404">
        <v>0</v>
      </c>
      <c r="AW120" s="404">
        <v>0</v>
      </c>
      <c r="AX120" s="404">
        <v>0</v>
      </c>
      <c r="AY120" s="219">
        <v>0</v>
      </c>
      <c r="AZ120" s="219">
        <v>0</v>
      </c>
      <c r="BA120" s="219">
        <v>0</v>
      </c>
      <c r="BB120" s="219">
        <v>1</v>
      </c>
      <c r="BC120" s="219">
        <v>1</v>
      </c>
      <c r="BD120" s="219">
        <v>0</v>
      </c>
      <c r="BE120" s="219">
        <v>0</v>
      </c>
      <c r="BF120" s="219">
        <v>0</v>
      </c>
      <c r="BG120" s="219">
        <v>0</v>
      </c>
      <c r="BH120" s="219">
        <v>2</v>
      </c>
      <c r="BI120" s="219">
        <v>2</v>
      </c>
      <c r="BJ120" s="219">
        <v>0</v>
      </c>
      <c r="BK120" s="219">
        <v>3</v>
      </c>
      <c r="BL120" s="219">
        <v>5</v>
      </c>
      <c r="BM120" s="219">
        <v>0</v>
      </c>
      <c r="BN120" s="219">
        <v>0</v>
      </c>
      <c r="BO120" s="219">
        <v>0</v>
      </c>
      <c r="BP120" s="219">
        <v>0</v>
      </c>
      <c r="BQ120" s="219">
        <v>0</v>
      </c>
      <c r="BR120" s="219">
        <v>1</v>
      </c>
      <c r="BS120" s="219">
        <v>0</v>
      </c>
      <c r="BT120" s="219">
        <v>0</v>
      </c>
      <c r="BU120" s="219">
        <v>0</v>
      </c>
      <c r="BV120" s="219">
        <v>0</v>
      </c>
      <c r="BW120" s="219">
        <v>0</v>
      </c>
      <c r="BX120" s="219">
        <v>0</v>
      </c>
      <c r="BY120" s="219">
        <v>0</v>
      </c>
      <c r="BZ120" s="219"/>
      <c r="CA120" s="219"/>
      <c r="CB120" s="219"/>
    </row>
    <row r="121" spans="1:80" x14ac:dyDescent="0.2">
      <c r="A121" s="121" t="s">
        <v>2314</v>
      </c>
      <c r="B121" s="123">
        <v>1</v>
      </c>
      <c r="C121" s="115" t="s">
        <v>2358</v>
      </c>
      <c r="D121" s="116" t="s">
        <v>1473</v>
      </c>
      <c r="E121" s="116" t="s">
        <v>2822</v>
      </c>
      <c r="F121" s="152">
        <v>40609</v>
      </c>
      <c r="G121" s="117">
        <v>39014</v>
      </c>
      <c r="H121" s="122" t="s">
        <v>2359</v>
      </c>
      <c r="I121" s="219">
        <v>0</v>
      </c>
      <c r="J121" s="219">
        <v>2</v>
      </c>
      <c r="K121" s="219">
        <v>0</v>
      </c>
      <c r="L121" s="219">
        <v>0</v>
      </c>
      <c r="M121" s="219">
        <v>0</v>
      </c>
      <c r="N121" s="219">
        <v>0</v>
      </c>
      <c r="O121" s="219">
        <v>1</v>
      </c>
      <c r="P121" s="219">
        <v>0</v>
      </c>
      <c r="Q121" s="219">
        <v>0</v>
      </c>
      <c r="R121" s="219">
        <v>1</v>
      </c>
      <c r="S121" s="219">
        <v>2</v>
      </c>
      <c r="T121" s="219">
        <v>0</v>
      </c>
      <c r="U121" s="219">
        <v>0</v>
      </c>
      <c r="V121" s="219">
        <v>0</v>
      </c>
      <c r="W121" s="219">
        <v>0</v>
      </c>
      <c r="X121" s="219">
        <v>0</v>
      </c>
      <c r="Y121" s="219">
        <v>0</v>
      </c>
      <c r="Z121" s="219">
        <v>0</v>
      </c>
      <c r="AA121" s="219">
        <v>0</v>
      </c>
      <c r="AB121" s="219">
        <v>0</v>
      </c>
      <c r="AC121" s="219">
        <v>0</v>
      </c>
      <c r="AD121" s="219">
        <v>0</v>
      </c>
      <c r="AE121" s="219">
        <v>0</v>
      </c>
      <c r="AF121" s="219">
        <v>0</v>
      </c>
      <c r="AG121" s="219">
        <v>1</v>
      </c>
      <c r="AH121" s="219">
        <v>0</v>
      </c>
      <c r="AI121" s="219">
        <v>0</v>
      </c>
      <c r="AJ121" s="300">
        <v>0</v>
      </c>
      <c r="AK121" s="300">
        <v>0</v>
      </c>
      <c r="AL121" s="300">
        <v>0</v>
      </c>
      <c r="AM121" s="315">
        <v>0</v>
      </c>
      <c r="AN121" s="315">
        <v>0</v>
      </c>
      <c r="AO121" s="315">
        <v>0</v>
      </c>
      <c r="AP121" s="382">
        <v>0</v>
      </c>
      <c r="AQ121" s="382">
        <v>0</v>
      </c>
      <c r="AR121" s="382">
        <v>0</v>
      </c>
      <c r="AS121" s="404">
        <v>1</v>
      </c>
      <c r="AT121" s="404">
        <v>1</v>
      </c>
      <c r="AU121" s="404">
        <v>0</v>
      </c>
      <c r="AV121" s="404">
        <v>1</v>
      </c>
      <c r="AW121" s="404">
        <v>1</v>
      </c>
      <c r="AX121" s="404">
        <v>0</v>
      </c>
      <c r="AY121" s="219">
        <v>0</v>
      </c>
      <c r="AZ121" s="219">
        <v>0</v>
      </c>
      <c r="BA121" s="219">
        <v>0</v>
      </c>
      <c r="BB121" s="219">
        <v>0</v>
      </c>
      <c r="BC121" s="219">
        <v>0</v>
      </c>
      <c r="BD121" s="219">
        <v>0</v>
      </c>
      <c r="BE121" s="219">
        <v>1</v>
      </c>
      <c r="BF121" s="219">
        <v>1</v>
      </c>
      <c r="BG121" s="219">
        <v>0</v>
      </c>
      <c r="BH121" s="219">
        <v>1</v>
      </c>
      <c r="BI121" s="219">
        <v>0</v>
      </c>
      <c r="BJ121" s="219">
        <v>0</v>
      </c>
      <c r="BK121" s="219">
        <v>0</v>
      </c>
      <c r="BL121" s="219">
        <v>1</v>
      </c>
      <c r="BM121" s="219">
        <v>0</v>
      </c>
      <c r="BN121" s="219">
        <v>0</v>
      </c>
      <c r="BO121" s="219">
        <v>0</v>
      </c>
      <c r="BP121" s="219">
        <v>0</v>
      </c>
      <c r="BQ121" s="219">
        <v>0</v>
      </c>
      <c r="BR121" s="219">
        <v>0</v>
      </c>
      <c r="BS121" s="219">
        <v>0</v>
      </c>
      <c r="BT121" s="219">
        <v>1</v>
      </c>
      <c r="BU121" s="219">
        <v>0</v>
      </c>
      <c r="BV121" s="219">
        <v>0</v>
      </c>
      <c r="BW121" s="219">
        <v>0</v>
      </c>
      <c r="BX121" s="219">
        <v>0</v>
      </c>
      <c r="BY121" s="219">
        <v>0</v>
      </c>
      <c r="BZ121" s="219"/>
      <c r="CA121" s="219"/>
      <c r="CB121" s="219"/>
    </row>
    <row r="122" spans="1:80" s="184" customFormat="1" x14ac:dyDescent="0.2">
      <c r="A122" s="116" t="s">
        <v>2314</v>
      </c>
      <c r="B122" s="116">
        <v>1</v>
      </c>
      <c r="C122" s="115" t="s">
        <v>2360</v>
      </c>
      <c r="D122" s="116" t="s">
        <v>1473</v>
      </c>
      <c r="E122" s="116" t="s">
        <v>2340</v>
      </c>
      <c r="F122" s="116"/>
      <c r="G122" s="117">
        <v>39087</v>
      </c>
      <c r="H122" s="122" t="s">
        <v>2361</v>
      </c>
      <c r="I122" s="219">
        <v>0</v>
      </c>
      <c r="J122" s="219">
        <v>0</v>
      </c>
      <c r="K122" s="219">
        <v>0</v>
      </c>
      <c r="L122" s="219">
        <v>0</v>
      </c>
      <c r="M122" s="219">
        <v>0</v>
      </c>
      <c r="N122" s="219">
        <v>0</v>
      </c>
      <c r="O122" s="219">
        <v>0</v>
      </c>
      <c r="P122" s="219">
        <v>0</v>
      </c>
      <c r="Q122" s="219">
        <v>0</v>
      </c>
      <c r="R122" s="219">
        <v>0</v>
      </c>
      <c r="S122" s="219">
        <v>0</v>
      </c>
      <c r="T122" s="219">
        <v>0</v>
      </c>
      <c r="U122" s="219">
        <v>0</v>
      </c>
      <c r="V122" s="219">
        <v>0</v>
      </c>
      <c r="W122" s="219">
        <v>0</v>
      </c>
      <c r="X122" s="219">
        <v>0</v>
      </c>
      <c r="Y122" s="219">
        <v>0</v>
      </c>
      <c r="Z122" s="219">
        <v>0</v>
      </c>
      <c r="AA122" s="219">
        <v>0</v>
      </c>
      <c r="AB122" s="219">
        <v>0</v>
      </c>
      <c r="AC122" s="219">
        <v>0</v>
      </c>
      <c r="AD122" s="219">
        <v>0</v>
      </c>
      <c r="AE122" s="219">
        <v>0</v>
      </c>
      <c r="AF122" s="219">
        <v>0</v>
      </c>
      <c r="AG122" s="219">
        <v>1</v>
      </c>
      <c r="AH122" s="219">
        <v>0</v>
      </c>
      <c r="AI122" s="219">
        <v>0</v>
      </c>
      <c r="AJ122" s="300">
        <v>0</v>
      </c>
      <c r="AK122" s="300">
        <v>0</v>
      </c>
      <c r="AL122" s="300">
        <v>0</v>
      </c>
      <c r="AM122" s="315">
        <v>0</v>
      </c>
      <c r="AN122" s="315">
        <v>0</v>
      </c>
      <c r="AO122" s="315">
        <v>0</v>
      </c>
      <c r="AP122" s="382">
        <v>0</v>
      </c>
      <c r="AQ122" s="382">
        <v>0</v>
      </c>
      <c r="AR122" s="382">
        <v>0</v>
      </c>
      <c r="AS122" s="404">
        <v>0</v>
      </c>
      <c r="AT122" s="404">
        <v>0</v>
      </c>
      <c r="AU122" s="404">
        <v>0</v>
      </c>
      <c r="AV122" s="404">
        <v>0</v>
      </c>
      <c r="AW122" s="404">
        <v>0</v>
      </c>
      <c r="AX122" s="404">
        <v>0</v>
      </c>
      <c r="AY122" s="219">
        <v>0</v>
      </c>
      <c r="AZ122" s="219">
        <v>0</v>
      </c>
      <c r="BA122" s="219">
        <v>0</v>
      </c>
      <c r="BB122" s="219">
        <v>0</v>
      </c>
      <c r="BC122" s="219">
        <v>0</v>
      </c>
      <c r="BD122" s="219">
        <v>0</v>
      </c>
      <c r="BE122" s="219">
        <v>0</v>
      </c>
      <c r="BF122" s="219">
        <v>0</v>
      </c>
      <c r="BG122" s="219">
        <v>0</v>
      </c>
      <c r="BH122" s="219">
        <v>0</v>
      </c>
      <c r="BI122" s="219">
        <v>0</v>
      </c>
      <c r="BJ122" s="219">
        <v>0</v>
      </c>
      <c r="BK122" s="219">
        <v>0</v>
      </c>
      <c r="BL122" s="219">
        <v>0</v>
      </c>
      <c r="BM122" s="219">
        <v>0</v>
      </c>
      <c r="BN122" s="219">
        <v>0</v>
      </c>
      <c r="BO122" s="219">
        <v>0</v>
      </c>
      <c r="BP122" s="219">
        <v>0</v>
      </c>
      <c r="BQ122" s="219">
        <v>0</v>
      </c>
      <c r="BR122" s="219">
        <v>0</v>
      </c>
      <c r="BS122" s="219">
        <v>0</v>
      </c>
      <c r="BT122" s="219">
        <v>0</v>
      </c>
      <c r="BU122" s="219">
        <v>0</v>
      </c>
      <c r="BV122" s="219">
        <v>0</v>
      </c>
      <c r="BW122" s="219">
        <v>0</v>
      </c>
      <c r="BX122" s="219">
        <v>0</v>
      </c>
      <c r="BY122" s="219">
        <v>0</v>
      </c>
      <c r="BZ122" s="219"/>
      <c r="CA122" s="219"/>
      <c r="CB122" s="219"/>
    </row>
    <row r="123" spans="1:80" s="184" customFormat="1" x14ac:dyDescent="0.2">
      <c r="A123" s="116" t="s">
        <v>2314</v>
      </c>
      <c r="B123" s="116">
        <v>1</v>
      </c>
      <c r="C123" s="115" t="s">
        <v>2362</v>
      </c>
      <c r="D123" s="116" t="s">
        <v>1473</v>
      </c>
      <c r="E123" s="116" t="s">
        <v>2340</v>
      </c>
      <c r="F123" s="116"/>
      <c r="G123" s="117">
        <v>39114</v>
      </c>
      <c r="H123" s="122" t="s">
        <v>2363</v>
      </c>
      <c r="I123" s="219">
        <v>0</v>
      </c>
      <c r="J123" s="219">
        <v>0</v>
      </c>
      <c r="K123" s="219">
        <v>0</v>
      </c>
      <c r="L123" s="219">
        <v>0</v>
      </c>
      <c r="M123" s="219">
        <v>0</v>
      </c>
      <c r="N123" s="219">
        <v>0</v>
      </c>
      <c r="O123" s="219">
        <v>0</v>
      </c>
      <c r="P123" s="219">
        <v>0</v>
      </c>
      <c r="Q123" s="219">
        <v>0</v>
      </c>
      <c r="R123" s="219">
        <v>0</v>
      </c>
      <c r="S123" s="219">
        <v>0</v>
      </c>
      <c r="T123" s="219">
        <v>0</v>
      </c>
      <c r="U123" s="219">
        <v>0</v>
      </c>
      <c r="V123" s="219">
        <v>0</v>
      </c>
      <c r="W123" s="219">
        <v>0</v>
      </c>
      <c r="X123" s="219">
        <v>0</v>
      </c>
      <c r="Y123" s="219">
        <v>0</v>
      </c>
      <c r="Z123" s="219">
        <v>0</v>
      </c>
      <c r="AA123" s="219">
        <v>0</v>
      </c>
      <c r="AB123" s="219">
        <v>0</v>
      </c>
      <c r="AC123" s="219">
        <v>0</v>
      </c>
      <c r="AD123" s="219">
        <v>0</v>
      </c>
      <c r="AE123" s="219">
        <v>0</v>
      </c>
      <c r="AF123" s="219">
        <v>0</v>
      </c>
      <c r="AG123" s="219">
        <v>1</v>
      </c>
      <c r="AH123" s="219">
        <v>0</v>
      </c>
      <c r="AI123" s="219">
        <v>0</v>
      </c>
      <c r="AJ123" s="300">
        <v>0</v>
      </c>
      <c r="AK123" s="300">
        <v>0</v>
      </c>
      <c r="AL123" s="300">
        <v>0</v>
      </c>
      <c r="AM123" s="315">
        <v>0</v>
      </c>
      <c r="AN123" s="315">
        <v>0</v>
      </c>
      <c r="AO123" s="315">
        <v>0</v>
      </c>
      <c r="AP123" s="382">
        <v>0</v>
      </c>
      <c r="AQ123" s="382">
        <v>0</v>
      </c>
      <c r="AR123" s="382">
        <v>0</v>
      </c>
      <c r="AS123" s="404">
        <v>0</v>
      </c>
      <c r="AT123" s="404">
        <v>0</v>
      </c>
      <c r="AU123" s="404">
        <v>0</v>
      </c>
      <c r="AV123" s="404">
        <v>0</v>
      </c>
      <c r="AW123" s="404">
        <v>0</v>
      </c>
      <c r="AX123" s="404">
        <v>0</v>
      </c>
      <c r="AY123" s="219">
        <v>0</v>
      </c>
      <c r="AZ123" s="219">
        <v>0</v>
      </c>
      <c r="BA123" s="219">
        <v>0</v>
      </c>
      <c r="BB123" s="219">
        <v>0</v>
      </c>
      <c r="BC123" s="219">
        <v>0</v>
      </c>
      <c r="BD123" s="219">
        <v>0</v>
      </c>
      <c r="BE123" s="219">
        <v>0</v>
      </c>
      <c r="BF123" s="219">
        <v>0</v>
      </c>
      <c r="BG123" s="219">
        <v>0</v>
      </c>
      <c r="BH123" s="219">
        <v>0</v>
      </c>
      <c r="BI123" s="219">
        <v>0</v>
      </c>
      <c r="BJ123" s="219">
        <v>0</v>
      </c>
      <c r="BK123" s="219">
        <v>0</v>
      </c>
      <c r="BL123" s="219">
        <v>0</v>
      </c>
      <c r="BM123" s="219">
        <v>0</v>
      </c>
      <c r="BN123" s="219">
        <v>0</v>
      </c>
      <c r="BO123" s="219">
        <v>0</v>
      </c>
      <c r="BP123" s="219">
        <v>0</v>
      </c>
      <c r="BQ123" s="219">
        <v>0</v>
      </c>
      <c r="BR123" s="219">
        <v>0</v>
      </c>
      <c r="BS123" s="219">
        <v>0</v>
      </c>
      <c r="BT123" s="219">
        <v>0</v>
      </c>
      <c r="BU123" s="219">
        <v>0</v>
      </c>
      <c r="BV123" s="219">
        <v>0</v>
      </c>
      <c r="BW123" s="219">
        <v>0</v>
      </c>
      <c r="BX123" s="219">
        <v>0</v>
      </c>
      <c r="BY123" s="219">
        <v>0</v>
      </c>
      <c r="BZ123" s="219"/>
      <c r="CA123" s="219"/>
      <c r="CB123" s="219"/>
    </row>
    <row r="124" spans="1:80" x14ac:dyDescent="0.2">
      <c r="A124" s="116" t="s">
        <v>2314</v>
      </c>
      <c r="B124" s="116">
        <v>1</v>
      </c>
      <c r="C124" s="115" t="s">
        <v>2364</v>
      </c>
      <c r="D124" s="116" t="s">
        <v>1473</v>
      </c>
      <c r="E124" s="116" t="s">
        <v>1691</v>
      </c>
      <c r="F124" s="152">
        <v>40826</v>
      </c>
      <c r="G124" s="117">
        <v>39198</v>
      </c>
      <c r="H124" s="122" t="s">
        <v>1840</v>
      </c>
      <c r="I124" s="219">
        <v>0</v>
      </c>
      <c r="J124" s="219">
        <v>0</v>
      </c>
      <c r="K124" s="219">
        <v>0</v>
      </c>
      <c r="L124" s="219">
        <v>0</v>
      </c>
      <c r="M124" s="219">
        <v>0</v>
      </c>
      <c r="N124" s="219">
        <v>0</v>
      </c>
      <c r="O124" s="219">
        <v>0</v>
      </c>
      <c r="P124" s="219">
        <v>0</v>
      </c>
      <c r="Q124" s="219">
        <v>0</v>
      </c>
      <c r="R124" s="219">
        <v>0</v>
      </c>
      <c r="S124" s="219">
        <v>0</v>
      </c>
      <c r="T124" s="219">
        <v>0</v>
      </c>
      <c r="U124" s="219">
        <v>0</v>
      </c>
      <c r="V124" s="219">
        <v>0</v>
      </c>
      <c r="W124" s="219">
        <v>0</v>
      </c>
      <c r="X124" s="219">
        <v>0</v>
      </c>
      <c r="Y124" s="219">
        <v>0</v>
      </c>
      <c r="Z124" s="219">
        <v>0</v>
      </c>
      <c r="AA124" s="219">
        <v>0</v>
      </c>
      <c r="AB124" s="219">
        <v>0</v>
      </c>
      <c r="AC124" s="219">
        <v>0</v>
      </c>
      <c r="AD124" s="219">
        <v>0</v>
      </c>
      <c r="AE124" s="219">
        <v>0</v>
      </c>
      <c r="AF124" s="219">
        <v>0</v>
      </c>
      <c r="AG124" s="219">
        <v>0</v>
      </c>
      <c r="AH124" s="219">
        <v>0</v>
      </c>
      <c r="AI124" s="219">
        <v>0</v>
      </c>
      <c r="AJ124" s="300">
        <v>0</v>
      </c>
      <c r="AK124" s="300">
        <v>0</v>
      </c>
      <c r="AL124" s="300">
        <v>0</v>
      </c>
      <c r="AM124" s="315">
        <v>0</v>
      </c>
      <c r="AN124" s="315">
        <v>6</v>
      </c>
      <c r="AO124" s="315">
        <v>0</v>
      </c>
      <c r="AP124" s="382">
        <v>0</v>
      </c>
      <c r="AQ124" s="382">
        <v>0</v>
      </c>
      <c r="AR124" s="382">
        <v>0</v>
      </c>
      <c r="AS124" s="404">
        <v>0</v>
      </c>
      <c r="AT124" s="404">
        <v>0</v>
      </c>
      <c r="AU124" s="404">
        <v>0</v>
      </c>
      <c r="AV124" s="404">
        <v>0</v>
      </c>
      <c r="AW124" s="404">
        <v>0</v>
      </c>
      <c r="AX124" s="404">
        <v>0</v>
      </c>
      <c r="AY124" s="219">
        <v>0</v>
      </c>
      <c r="AZ124" s="219">
        <v>0</v>
      </c>
      <c r="BA124" s="219">
        <v>0</v>
      </c>
      <c r="BB124" s="219">
        <v>0</v>
      </c>
      <c r="BC124" s="219">
        <v>0</v>
      </c>
      <c r="BD124" s="219">
        <v>0</v>
      </c>
      <c r="BE124" s="219">
        <v>0</v>
      </c>
      <c r="BF124" s="219">
        <v>0</v>
      </c>
      <c r="BG124" s="219">
        <v>0</v>
      </c>
      <c r="BH124" s="219">
        <v>0</v>
      </c>
      <c r="BI124" s="219">
        <v>0</v>
      </c>
      <c r="BJ124" s="219">
        <v>0</v>
      </c>
      <c r="BK124" s="219">
        <v>0</v>
      </c>
      <c r="BL124" s="219">
        <v>0</v>
      </c>
      <c r="BM124" s="219">
        <v>0</v>
      </c>
      <c r="BN124" s="219">
        <v>0</v>
      </c>
      <c r="BO124" s="219">
        <v>0</v>
      </c>
      <c r="BP124" s="219">
        <v>0</v>
      </c>
      <c r="BQ124" s="219">
        <v>0</v>
      </c>
      <c r="BR124" s="219">
        <v>14</v>
      </c>
      <c r="BS124" s="219">
        <v>0</v>
      </c>
      <c r="BT124" s="219">
        <v>0</v>
      </c>
      <c r="BU124" s="219">
        <v>0</v>
      </c>
      <c r="BV124" s="219">
        <v>0</v>
      </c>
      <c r="BW124" s="219">
        <v>0</v>
      </c>
      <c r="BX124" s="219">
        <v>0</v>
      </c>
      <c r="BY124" s="219">
        <v>0</v>
      </c>
      <c r="BZ124" s="219"/>
      <c r="CA124" s="219"/>
      <c r="CB124" s="219"/>
    </row>
    <row r="125" spans="1:80" x14ac:dyDescent="0.2">
      <c r="A125" s="116" t="s">
        <v>2314</v>
      </c>
      <c r="B125" s="116">
        <v>1</v>
      </c>
      <c r="C125" s="115" t="s">
        <v>2365</v>
      </c>
      <c r="D125" s="116" t="s">
        <v>1473</v>
      </c>
      <c r="E125" s="116" t="s">
        <v>2822</v>
      </c>
      <c r="F125" s="152">
        <v>40645</v>
      </c>
      <c r="G125" s="117">
        <v>39198</v>
      </c>
      <c r="H125" s="122" t="s">
        <v>2759</v>
      </c>
      <c r="I125" s="219">
        <v>0</v>
      </c>
      <c r="J125" s="219">
        <v>0</v>
      </c>
      <c r="K125" s="219">
        <v>0</v>
      </c>
      <c r="L125" s="219">
        <v>0</v>
      </c>
      <c r="M125" s="219">
        <v>0</v>
      </c>
      <c r="N125" s="219">
        <v>0</v>
      </c>
      <c r="O125" s="219">
        <v>0</v>
      </c>
      <c r="P125" s="219">
        <v>0</v>
      </c>
      <c r="Q125" s="219">
        <v>0</v>
      </c>
      <c r="R125" s="219">
        <v>0</v>
      </c>
      <c r="S125" s="219">
        <v>0</v>
      </c>
      <c r="T125" s="219">
        <v>0</v>
      </c>
      <c r="U125" s="219">
        <v>0</v>
      </c>
      <c r="V125" s="219">
        <v>0</v>
      </c>
      <c r="W125" s="219">
        <v>0</v>
      </c>
      <c r="X125" s="219">
        <v>0</v>
      </c>
      <c r="Y125" s="219">
        <v>0</v>
      </c>
      <c r="Z125" s="219">
        <v>0</v>
      </c>
      <c r="AA125" s="219">
        <v>0</v>
      </c>
      <c r="AB125" s="219">
        <v>0</v>
      </c>
      <c r="AC125" s="219">
        <v>0</v>
      </c>
      <c r="AD125" s="219">
        <v>0</v>
      </c>
      <c r="AE125" s="219">
        <v>0</v>
      </c>
      <c r="AF125" s="219">
        <v>0</v>
      </c>
      <c r="AG125" s="219">
        <v>0</v>
      </c>
      <c r="AH125" s="219">
        <v>0</v>
      </c>
      <c r="AI125" s="219">
        <v>0</v>
      </c>
      <c r="AJ125" s="300">
        <v>0</v>
      </c>
      <c r="AK125" s="300">
        <v>0</v>
      </c>
      <c r="AL125" s="300">
        <v>0</v>
      </c>
      <c r="AM125" s="315">
        <v>0</v>
      </c>
      <c r="AN125" s="315">
        <v>0</v>
      </c>
      <c r="AO125" s="315">
        <v>0</v>
      </c>
      <c r="AP125" s="382">
        <v>0</v>
      </c>
      <c r="AQ125" s="382">
        <v>0</v>
      </c>
      <c r="AR125" s="382">
        <v>0</v>
      </c>
      <c r="AS125" s="404">
        <v>0</v>
      </c>
      <c r="AT125" s="404">
        <v>0</v>
      </c>
      <c r="AU125" s="404">
        <v>0</v>
      </c>
      <c r="AV125" s="404">
        <v>0</v>
      </c>
      <c r="AW125" s="404">
        <v>0</v>
      </c>
      <c r="AX125" s="404">
        <v>0</v>
      </c>
      <c r="AY125" s="219">
        <v>0</v>
      </c>
      <c r="AZ125" s="219">
        <v>0</v>
      </c>
      <c r="BA125" s="219">
        <v>0</v>
      </c>
      <c r="BB125" s="219">
        <v>0</v>
      </c>
      <c r="BC125" s="219">
        <v>0</v>
      </c>
      <c r="BD125" s="219">
        <v>0</v>
      </c>
      <c r="BE125" s="219">
        <v>0</v>
      </c>
      <c r="BF125" s="219">
        <v>0</v>
      </c>
      <c r="BG125" s="219">
        <v>0</v>
      </c>
      <c r="BH125" s="219">
        <v>0</v>
      </c>
      <c r="BI125" s="219">
        <v>0</v>
      </c>
      <c r="BJ125" s="219">
        <v>0</v>
      </c>
      <c r="BK125" s="219">
        <v>0</v>
      </c>
      <c r="BL125" s="219">
        <v>0</v>
      </c>
      <c r="BM125" s="219">
        <v>0</v>
      </c>
      <c r="BN125" s="219">
        <v>0</v>
      </c>
      <c r="BO125" s="219">
        <v>0</v>
      </c>
      <c r="BP125" s="219">
        <v>0</v>
      </c>
      <c r="BQ125" s="219">
        <v>0</v>
      </c>
      <c r="BR125" s="219">
        <v>8</v>
      </c>
      <c r="BS125" s="219">
        <v>0</v>
      </c>
      <c r="BT125" s="219">
        <v>0</v>
      </c>
      <c r="BU125" s="219">
        <v>0</v>
      </c>
      <c r="BV125" s="219">
        <v>0</v>
      </c>
      <c r="BW125" s="219">
        <v>0</v>
      </c>
      <c r="BX125" s="219">
        <v>0</v>
      </c>
      <c r="BY125" s="219">
        <v>0</v>
      </c>
      <c r="BZ125" s="219"/>
      <c r="CA125" s="219"/>
      <c r="CB125" s="219"/>
    </row>
    <row r="126" spans="1:80" x14ac:dyDescent="0.2">
      <c r="A126" s="116" t="s">
        <v>2314</v>
      </c>
      <c r="B126" s="116">
        <v>1</v>
      </c>
      <c r="C126" s="115" t="s">
        <v>2760</v>
      </c>
      <c r="D126" s="116" t="s">
        <v>1473</v>
      </c>
      <c r="E126" s="116" t="s">
        <v>1691</v>
      </c>
      <c r="F126" s="152">
        <v>39945</v>
      </c>
      <c r="G126" s="117">
        <v>39198</v>
      </c>
      <c r="H126" s="122" t="s">
        <v>2761</v>
      </c>
      <c r="I126" s="219">
        <v>0</v>
      </c>
      <c r="J126" s="219">
        <v>0</v>
      </c>
      <c r="K126" s="219">
        <v>0</v>
      </c>
      <c r="L126" s="219">
        <v>3</v>
      </c>
      <c r="M126" s="219">
        <v>0</v>
      </c>
      <c r="N126" s="219">
        <v>0</v>
      </c>
      <c r="O126" s="219">
        <v>0</v>
      </c>
      <c r="P126" s="219">
        <v>0</v>
      </c>
      <c r="Q126" s="219">
        <v>0</v>
      </c>
      <c r="R126" s="219">
        <v>0</v>
      </c>
      <c r="S126" s="219">
        <v>0</v>
      </c>
      <c r="T126" s="219">
        <v>0</v>
      </c>
      <c r="U126" s="219">
        <v>0</v>
      </c>
      <c r="V126" s="219">
        <v>0</v>
      </c>
      <c r="W126" s="219">
        <v>0</v>
      </c>
      <c r="X126" s="219">
        <v>0</v>
      </c>
      <c r="Y126" s="219">
        <v>0</v>
      </c>
      <c r="Z126" s="219">
        <v>0</v>
      </c>
      <c r="AA126" s="219">
        <v>0</v>
      </c>
      <c r="AB126" s="219">
        <v>0</v>
      </c>
      <c r="AC126" s="219">
        <v>0</v>
      </c>
      <c r="AD126" s="219">
        <v>0</v>
      </c>
      <c r="AE126" s="219">
        <v>0</v>
      </c>
      <c r="AF126" s="219">
        <v>0</v>
      </c>
      <c r="AG126" s="219">
        <v>0</v>
      </c>
      <c r="AH126" s="219">
        <v>0</v>
      </c>
      <c r="AI126" s="219">
        <v>0</v>
      </c>
      <c r="AJ126" s="300">
        <v>0</v>
      </c>
      <c r="AK126" s="300">
        <v>0</v>
      </c>
      <c r="AL126" s="300">
        <v>0</v>
      </c>
      <c r="AM126" s="315">
        <v>0</v>
      </c>
      <c r="AN126" s="315">
        <v>0</v>
      </c>
      <c r="AO126" s="315">
        <v>0</v>
      </c>
      <c r="AP126" s="382">
        <v>0</v>
      </c>
      <c r="AQ126" s="382">
        <v>0</v>
      </c>
      <c r="AR126" s="382">
        <v>0</v>
      </c>
      <c r="AS126" s="404">
        <v>0</v>
      </c>
      <c r="AT126" s="404">
        <v>0</v>
      </c>
      <c r="AU126" s="404">
        <v>0</v>
      </c>
      <c r="AV126" s="404">
        <v>0</v>
      </c>
      <c r="AW126" s="404">
        <v>0</v>
      </c>
      <c r="AX126" s="404">
        <v>0</v>
      </c>
      <c r="AY126" s="219">
        <v>0</v>
      </c>
      <c r="AZ126" s="219">
        <v>3</v>
      </c>
      <c r="BA126" s="219">
        <v>0</v>
      </c>
      <c r="BB126" s="219">
        <v>0</v>
      </c>
      <c r="BC126" s="219">
        <v>0</v>
      </c>
      <c r="BD126" s="219">
        <v>0</v>
      </c>
      <c r="BE126" s="219">
        <v>0</v>
      </c>
      <c r="BF126" s="219">
        <v>0</v>
      </c>
      <c r="BG126" s="219">
        <v>0</v>
      </c>
      <c r="BH126" s="219">
        <v>0</v>
      </c>
      <c r="BI126" s="219">
        <v>0</v>
      </c>
      <c r="BJ126" s="219">
        <v>0</v>
      </c>
      <c r="BK126" s="219">
        <v>0</v>
      </c>
      <c r="BL126" s="219">
        <v>0</v>
      </c>
      <c r="BM126" s="219">
        <v>0</v>
      </c>
      <c r="BN126" s="219">
        <v>0</v>
      </c>
      <c r="BO126" s="219">
        <v>0</v>
      </c>
      <c r="BP126" s="219">
        <v>0</v>
      </c>
      <c r="BQ126" s="219">
        <v>0</v>
      </c>
      <c r="BR126" s="219">
        <v>0</v>
      </c>
      <c r="BS126" s="219">
        <v>0</v>
      </c>
      <c r="BT126" s="219">
        <v>0</v>
      </c>
      <c r="BU126" s="219">
        <v>0</v>
      </c>
      <c r="BV126" s="219">
        <v>0</v>
      </c>
      <c r="BW126" s="219">
        <v>0</v>
      </c>
      <c r="BX126" s="219">
        <v>0</v>
      </c>
      <c r="BY126" s="219">
        <v>0</v>
      </c>
      <c r="BZ126" s="219"/>
      <c r="CA126" s="219"/>
      <c r="CB126" s="219"/>
    </row>
    <row r="127" spans="1:80" x14ac:dyDescent="0.2">
      <c r="A127" s="116" t="s">
        <v>2314</v>
      </c>
      <c r="B127" s="116">
        <v>1</v>
      </c>
      <c r="C127" s="115" t="s">
        <v>3779</v>
      </c>
      <c r="D127" s="116" t="s">
        <v>1473</v>
      </c>
      <c r="E127" s="116" t="s">
        <v>2822</v>
      </c>
      <c r="F127" s="152">
        <v>40807</v>
      </c>
      <c r="G127" s="117">
        <v>40436</v>
      </c>
      <c r="H127" s="122" t="s">
        <v>3780</v>
      </c>
      <c r="I127" s="219">
        <v>1</v>
      </c>
      <c r="J127" s="219">
        <v>0</v>
      </c>
      <c r="K127" s="219">
        <v>0</v>
      </c>
      <c r="L127" s="219">
        <v>0</v>
      </c>
      <c r="M127" s="219">
        <v>0</v>
      </c>
      <c r="N127" s="219">
        <v>0</v>
      </c>
      <c r="O127" s="219">
        <v>0</v>
      </c>
      <c r="P127" s="219">
        <v>0</v>
      </c>
      <c r="Q127" s="219">
        <v>0</v>
      </c>
      <c r="R127" s="219">
        <v>2</v>
      </c>
      <c r="S127" s="219">
        <v>2</v>
      </c>
      <c r="T127" s="219">
        <v>0</v>
      </c>
      <c r="U127" s="219">
        <v>0</v>
      </c>
      <c r="V127" s="219">
        <v>0</v>
      </c>
      <c r="W127" s="219">
        <v>0</v>
      </c>
      <c r="X127" s="219">
        <v>0</v>
      </c>
      <c r="Y127" s="219">
        <v>2</v>
      </c>
      <c r="Z127" s="219">
        <v>0</v>
      </c>
      <c r="AA127" s="219">
        <v>1</v>
      </c>
      <c r="AB127" s="219">
        <v>1</v>
      </c>
      <c r="AC127" s="219">
        <v>0</v>
      </c>
      <c r="AD127" s="219">
        <v>0</v>
      </c>
      <c r="AE127" s="219">
        <v>0</v>
      </c>
      <c r="AF127" s="219">
        <v>0</v>
      </c>
      <c r="AG127" s="219">
        <v>1</v>
      </c>
      <c r="AH127" s="219">
        <v>0</v>
      </c>
      <c r="AI127" s="219">
        <v>0</v>
      </c>
      <c r="AJ127" s="300">
        <v>0</v>
      </c>
      <c r="AK127" s="300">
        <v>0</v>
      </c>
      <c r="AL127" s="300">
        <v>0</v>
      </c>
      <c r="AM127" s="315">
        <v>0</v>
      </c>
      <c r="AN127" s="315">
        <v>0</v>
      </c>
      <c r="AO127" s="315">
        <v>0</v>
      </c>
      <c r="AP127" s="382">
        <v>1</v>
      </c>
      <c r="AQ127" s="382">
        <v>1</v>
      </c>
      <c r="AR127" s="382">
        <v>0</v>
      </c>
      <c r="AS127" s="404">
        <v>0</v>
      </c>
      <c r="AT127" s="404">
        <v>0</v>
      </c>
      <c r="AU127" s="404">
        <v>0</v>
      </c>
      <c r="AV127" s="404">
        <v>0</v>
      </c>
      <c r="AW127" s="404">
        <v>0</v>
      </c>
      <c r="AX127" s="404">
        <v>0</v>
      </c>
      <c r="AY127" s="219">
        <v>0</v>
      </c>
      <c r="AZ127" s="219">
        <v>0</v>
      </c>
      <c r="BA127" s="219">
        <v>0</v>
      </c>
      <c r="BB127" s="219">
        <v>1</v>
      </c>
      <c r="BC127" s="219">
        <v>1</v>
      </c>
      <c r="BD127" s="219">
        <v>0</v>
      </c>
      <c r="BE127" s="219">
        <v>0</v>
      </c>
      <c r="BF127" s="219">
        <v>0</v>
      </c>
      <c r="BG127" s="219">
        <v>0</v>
      </c>
      <c r="BH127" s="219">
        <v>0</v>
      </c>
      <c r="BI127" s="219">
        <v>0</v>
      </c>
      <c r="BJ127" s="219">
        <v>0</v>
      </c>
      <c r="BK127" s="219">
        <v>0</v>
      </c>
      <c r="BL127" s="219">
        <v>0</v>
      </c>
      <c r="BM127" s="219">
        <v>0</v>
      </c>
      <c r="BN127" s="219">
        <v>0</v>
      </c>
      <c r="BO127" s="219">
        <v>0</v>
      </c>
      <c r="BP127" s="219">
        <v>0</v>
      </c>
      <c r="BQ127" s="219">
        <v>0</v>
      </c>
      <c r="BR127" s="219">
        <v>1</v>
      </c>
      <c r="BS127" s="219">
        <v>0</v>
      </c>
      <c r="BT127" s="219">
        <v>0</v>
      </c>
      <c r="BU127" s="219">
        <v>0</v>
      </c>
      <c r="BV127" s="219">
        <v>0</v>
      </c>
      <c r="BW127" s="219">
        <v>0</v>
      </c>
      <c r="BX127" s="219">
        <v>0</v>
      </c>
      <c r="BY127" s="219">
        <v>0</v>
      </c>
      <c r="BZ127" s="219"/>
      <c r="CA127" s="219"/>
      <c r="CB127" s="219"/>
    </row>
    <row r="128" spans="1:80" s="184" customFormat="1" x14ac:dyDescent="0.2">
      <c r="A128" s="116" t="s">
        <v>2314</v>
      </c>
      <c r="B128" s="116">
        <v>1</v>
      </c>
      <c r="C128" s="115" t="s">
        <v>2813</v>
      </c>
      <c r="D128" s="116" t="s">
        <v>1473</v>
      </c>
      <c r="E128" s="116" t="s">
        <v>2340</v>
      </c>
      <c r="F128" s="116"/>
      <c r="G128" s="117">
        <v>39198</v>
      </c>
      <c r="H128" s="122" t="s">
        <v>349</v>
      </c>
      <c r="I128" s="219">
        <v>0</v>
      </c>
      <c r="J128" s="219">
        <v>0</v>
      </c>
      <c r="K128" s="219">
        <v>0</v>
      </c>
      <c r="L128" s="219">
        <v>0</v>
      </c>
      <c r="M128" s="219">
        <v>0</v>
      </c>
      <c r="N128" s="219">
        <v>0</v>
      </c>
      <c r="O128" s="219">
        <v>0</v>
      </c>
      <c r="P128" s="219">
        <v>0</v>
      </c>
      <c r="Q128" s="219">
        <v>0</v>
      </c>
      <c r="R128" s="219">
        <v>0</v>
      </c>
      <c r="S128" s="219">
        <v>0</v>
      </c>
      <c r="T128" s="219">
        <v>0</v>
      </c>
      <c r="U128" s="219">
        <v>0</v>
      </c>
      <c r="V128" s="219">
        <v>0</v>
      </c>
      <c r="W128" s="219">
        <v>0</v>
      </c>
      <c r="X128" s="219">
        <v>0</v>
      </c>
      <c r="Y128" s="219">
        <v>0</v>
      </c>
      <c r="Z128" s="219">
        <v>0</v>
      </c>
      <c r="AA128" s="219">
        <v>0</v>
      </c>
      <c r="AB128" s="219">
        <v>1</v>
      </c>
      <c r="AC128" s="219">
        <v>0</v>
      </c>
      <c r="AD128" s="219">
        <v>0</v>
      </c>
      <c r="AE128" s="219">
        <v>1</v>
      </c>
      <c r="AF128" s="219">
        <v>0</v>
      </c>
      <c r="AG128" s="219">
        <v>0</v>
      </c>
      <c r="AH128" s="219">
        <v>0</v>
      </c>
      <c r="AI128" s="219">
        <v>0</v>
      </c>
      <c r="AJ128" s="300">
        <v>0</v>
      </c>
      <c r="AK128" s="300">
        <v>0</v>
      </c>
      <c r="AL128" s="300">
        <v>0</v>
      </c>
      <c r="AM128" s="315">
        <v>0</v>
      </c>
      <c r="AN128" s="315">
        <v>0</v>
      </c>
      <c r="AO128" s="315">
        <v>0</v>
      </c>
      <c r="AP128" s="382">
        <v>0</v>
      </c>
      <c r="AQ128" s="382">
        <v>0</v>
      </c>
      <c r="AR128" s="382">
        <v>0</v>
      </c>
      <c r="AS128" s="404">
        <v>0</v>
      </c>
      <c r="AT128" s="404">
        <v>0</v>
      </c>
      <c r="AU128" s="404">
        <v>0</v>
      </c>
      <c r="AV128" s="404">
        <v>0</v>
      </c>
      <c r="AW128" s="404">
        <v>0</v>
      </c>
      <c r="AX128" s="404">
        <v>0</v>
      </c>
      <c r="AY128" s="219">
        <v>0</v>
      </c>
      <c r="AZ128" s="219">
        <v>0</v>
      </c>
      <c r="BA128" s="219">
        <v>0</v>
      </c>
      <c r="BB128" s="219">
        <v>0</v>
      </c>
      <c r="BC128" s="219">
        <v>0</v>
      </c>
      <c r="BD128" s="219">
        <v>0</v>
      </c>
      <c r="BE128" s="219">
        <v>0</v>
      </c>
      <c r="BF128" s="219">
        <v>0</v>
      </c>
      <c r="BG128" s="219">
        <v>0</v>
      </c>
      <c r="BH128" s="219">
        <v>0</v>
      </c>
      <c r="BI128" s="219">
        <v>0</v>
      </c>
      <c r="BJ128" s="219">
        <v>0</v>
      </c>
      <c r="BK128" s="219">
        <v>0</v>
      </c>
      <c r="BL128" s="219">
        <v>0</v>
      </c>
      <c r="BM128" s="219">
        <v>0</v>
      </c>
      <c r="BN128" s="219">
        <v>0</v>
      </c>
      <c r="BO128" s="219">
        <v>0</v>
      </c>
      <c r="BP128" s="219">
        <v>0</v>
      </c>
      <c r="BQ128" s="219">
        <v>0</v>
      </c>
      <c r="BR128" s="219">
        <v>0</v>
      </c>
      <c r="BS128" s="219">
        <v>0</v>
      </c>
      <c r="BT128" s="219">
        <v>0</v>
      </c>
      <c r="BU128" s="219">
        <v>0</v>
      </c>
      <c r="BV128" s="219">
        <v>0</v>
      </c>
      <c r="BW128" s="219">
        <v>0</v>
      </c>
      <c r="BX128" s="219">
        <v>0</v>
      </c>
      <c r="BY128" s="219">
        <v>0</v>
      </c>
      <c r="BZ128" s="219"/>
      <c r="CA128" s="219"/>
      <c r="CB128" s="219"/>
    </row>
    <row r="129" spans="1:80" x14ac:dyDescent="0.2">
      <c r="A129" s="116" t="s">
        <v>2314</v>
      </c>
      <c r="B129" s="116">
        <v>1</v>
      </c>
      <c r="C129" s="115" t="s">
        <v>350</v>
      </c>
      <c r="D129" s="116" t="s">
        <v>1473</v>
      </c>
      <c r="E129" s="116" t="s">
        <v>1691</v>
      </c>
      <c r="F129" s="152">
        <v>39947</v>
      </c>
      <c r="G129" s="117">
        <v>39198</v>
      </c>
      <c r="H129" s="122" t="s">
        <v>351</v>
      </c>
      <c r="I129" s="219">
        <v>0</v>
      </c>
      <c r="J129" s="219">
        <v>0</v>
      </c>
      <c r="K129" s="219">
        <v>0</v>
      </c>
      <c r="L129" s="219">
        <v>0</v>
      </c>
      <c r="M129" s="219">
        <v>0</v>
      </c>
      <c r="N129" s="219">
        <v>0</v>
      </c>
      <c r="O129" s="219">
        <v>0</v>
      </c>
      <c r="P129" s="219">
        <v>0</v>
      </c>
      <c r="Q129" s="219">
        <v>0</v>
      </c>
      <c r="R129" s="219">
        <v>0</v>
      </c>
      <c r="S129" s="219">
        <v>0</v>
      </c>
      <c r="T129" s="219">
        <v>0</v>
      </c>
      <c r="U129" s="219">
        <v>0</v>
      </c>
      <c r="V129" s="219">
        <v>0</v>
      </c>
      <c r="W129" s="219">
        <v>0</v>
      </c>
      <c r="X129" s="219">
        <v>0</v>
      </c>
      <c r="Y129" s="219">
        <v>0</v>
      </c>
      <c r="Z129" s="219">
        <v>0</v>
      </c>
      <c r="AA129" s="219">
        <v>0</v>
      </c>
      <c r="AB129" s="219">
        <v>0</v>
      </c>
      <c r="AC129" s="219">
        <v>0</v>
      </c>
      <c r="AD129" s="219">
        <v>0</v>
      </c>
      <c r="AE129" s="219">
        <v>0</v>
      </c>
      <c r="AF129" s="219">
        <v>0</v>
      </c>
      <c r="AG129" s="219">
        <v>0</v>
      </c>
      <c r="AH129" s="219">
        <v>0</v>
      </c>
      <c r="AI129" s="219">
        <v>0</v>
      </c>
      <c r="AJ129" s="300">
        <v>0</v>
      </c>
      <c r="AK129" s="300">
        <v>0</v>
      </c>
      <c r="AL129" s="300">
        <v>0</v>
      </c>
      <c r="AM129" s="315">
        <v>0</v>
      </c>
      <c r="AN129" s="315">
        <v>0</v>
      </c>
      <c r="AO129" s="315">
        <v>0</v>
      </c>
      <c r="AP129" s="382">
        <v>0</v>
      </c>
      <c r="AQ129" s="382">
        <v>0</v>
      </c>
      <c r="AR129" s="382">
        <v>0</v>
      </c>
      <c r="AS129" s="404">
        <v>0</v>
      </c>
      <c r="AT129" s="404">
        <v>0</v>
      </c>
      <c r="AU129" s="404">
        <v>0</v>
      </c>
      <c r="AV129" s="404">
        <v>0</v>
      </c>
      <c r="AW129" s="404">
        <v>0</v>
      </c>
      <c r="AX129" s="404">
        <v>0</v>
      </c>
      <c r="AY129" s="219">
        <v>0</v>
      </c>
      <c r="AZ129" s="219">
        <v>0</v>
      </c>
      <c r="BA129" s="219">
        <v>0</v>
      </c>
      <c r="BB129" s="219">
        <v>0</v>
      </c>
      <c r="BC129" s="219">
        <v>0</v>
      </c>
      <c r="BD129" s="219">
        <v>0</v>
      </c>
      <c r="BE129" s="219">
        <v>0</v>
      </c>
      <c r="BF129" s="219">
        <v>0</v>
      </c>
      <c r="BG129" s="219">
        <v>0</v>
      </c>
      <c r="BH129" s="219">
        <v>0</v>
      </c>
      <c r="BI129" s="219">
        <v>0</v>
      </c>
      <c r="BJ129" s="219">
        <v>0</v>
      </c>
      <c r="BK129" s="219">
        <v>0</v>
      </c>
      <c r="BL129" s="219">
        <v>0</v>
      </c>
      <c r="BM129" s="219">
        <v>0</v>
      </c>
      <c r="BN129" s="219">
        <v>0</v>
      </c>
      <c r="BO129" s="219">
        <v>0</v>
      </c>
      <c r="BP129" s="219">
        <v>0</v>
      </c>
      <c r="BQ129" s="219">
        <v>0</v>
      </c>
      <c r="BR129" s="219">
        <v>6</v>
      </c>
      <c r="BS129" s="219">
        <v>0</v>
      </c>
      <c r="BT129" s="219">
        <v>0</v>
      </c>
      <c r="BU129" s="219">
        <v>0</v>
      </c>
      <c r="BV129" s="219">
        <v>0</v>
      </c>
      <c r="BW129" s="219">
        <v>0</v>
      </c>
      <c r="BX129" s="219">
        <v>0</v>
      </c>
      <c r="BY129" s="219">
        <v>0</v>
      </c>
      <c r="BZ129" s="219"/>
      <c r="CA129" s="219"/>
      <c r="CB129" s="219"/>
    </row>
    <row r="130" spans="1:80" x14ac:dyDescent="0.2">
      <c r="A130" s="116" t="s">
        <v>2314</v>
      </c>
      <c r="B130" s="116">
        <v>1</v>
      </c>
      <c r="C130" s="115" t="s">
        <v>352</v>
      </c>
      <c r="D130" s="116" t="s">
        <v>1473</v>
      </c>
      <c r="E130" s="116" t="s">
        <v>2340</v>
      </c>
      <c r="F130" s="116"/>
      <c r="G130" s="117">
        <v>39198</v>
      </c>
      <c r="H130" s="122" t="s">
        <v>3224</v>
      </c>
      <c r="I130" s="219">
        <v>0</v>
      </c>
      <c r="J130" s="219">
        <v>0</v>
      </c>
      <c r="K130" s="219">
        <v>0</v>
      </c>
      <c r="L130" s="219">
        <v>0</v>
      </c>
      <c r="M130" s="219">
        <v>0</v>
      </c>
      <c r="N130" s="219">
        <v>0</v>
      </c>
      <c r="O130" s="219">
        <v>0</v>
      </c>
      <c r="P130" s="219">
        <v>0</v>
      </c>
      <c r="Q130" s="219">
        <v>0</v>
      </c>
      <c r="R130" s="219">
        <v>0</v>
      </c>
      <c r="S130" s="219">
        <v>0</v>
      </c>
      <c r="T130" s="219">
        <v>0</v>
      </c>
      <c r="U130" s="219">
        <v>0</v>
      </c>
      <c r="V130" s="219">
        <v>0</v>
      </c>
      <c r="W130" s="219">
        <v>0</v>
      </c>
      <c r="X130" s="219">
        <v>0</v>
      </c>
      <c r="Y130" s="219">
        <v>0</v>
      </c>
      <c r="Z130" s="219">
        <v>0</v>
      </c>
      <c r="AA130" s="219">
        <v>0</v>
      </c>
      <c r="AB130" s="219">
        <v>0</v>
      </c>
      <c r="AC130" s="219">
        <v>0</v>
      </c>
      <c r="AD130" s="219">
        <v>0</v>
      </c>
      <c r="AE130" s="219">
        <v>0</v>
      </c>
      <c r="AF130" s="219">
        <v>0</v>
      </c>
      <c r="AG130" s="219">
        <v>0</v>
      </c>
      <c r="AH130" s="219">
        <v>0</v>
      </c>
      <c r="AI130" s="219">
        <v>0</v>
      </c>
      <c r="AJ130" s="300">
        <v>0</v>
      </c>
      <c r="AK130" s="300">
        <v>0</v>
      </c>
      <c r="AL130" s="300">
        <v>0</v>
      </c>
      <c r="AM130" s="315">
        <v>0</v>
      </c>
      <c r="AN130" s="315">
        <v>0</v>
      </c>
      <c r="AO130" s="315">
        <v>0</v>
      </c>
      <c r="AP130" s="382">
        <v>0</v>
      </c>
      <c r="AQ130" s="382">
        <v>0</v>
      </c>
      <c r="AR130" s="382">
        <v>0</v>
      </c>
      <c r="AS130" s="404">
        <v>0</v>
      </c>
      <c r="AT130" s="404">
        <v>0</v>
      </c>
      <c r="AU130" s="404">
        <v>0</v>
      </c>
      <c r="AV130" s="404">
        <v>0</v>
      </c>
      <c r="AW130" s="404">
        <v>0</v>
      </c>
      <c r="AX130" s="404">
        <v>0</v>
      </c>
      <c r="AY130" s="219">
        <v>0</v>
      </c>
      <c r="AZ130" s="219">
        <v>0</v>
      </c>
      <c r="BA130" s="219">
        <v>0</v>
      </c>
      <c r="BB130" s="219">
        <v>0</v>
      </c>
      <c r="BC130" s="219">
        <v>0</v>
      </c>
      <c r="BD130" s="219">
        <v>0</v>
      </c>
      <c r="BE130" s="219">
        <v>0</v>
      </c>
      <c r="BF130" s="219">
        <v>0</v>
      </c>
      <c r="BG130" s="219">
        <v>0</v>
      </c>
      <c r="BH130" s="219">
        <v>0</v>
      </c>
      <c r="BI130" s="219">
        <v>0</v>
      </c>
      <c r="BJ130" s="219">
        <v>0</v>
      </c>
      <c r="BK130" s="219">
        <v>0</v>
      </c>
      <c r="BL130" s="219">
        <v>0</v>
      </c>
      <c r="BM130" s="219">
        <v>0</v>
      </c>
      <c r="BN130" s="219">
        <v>0</v>
      </c>
      <c r="BO130" s="219">
        <v>0</v>
      </c>
      <c r="BP130" s="219">
        <v>0</v>
      </c>
      <c r="BQ130" s="219">
        <v>0</v>
      </c>
      <c r="BR130" s="219">
        <v>0</v>
      </c>
      <c r="BS130" s="219">
        <v>0</v>
      </c>
      <c r="BT130" s="219">
        <v>0</v>
      </c>
      <c r="BU130" s="219">
        <v>12</v>
      </c>
      <c r="BV130" s="219">
        <v>0</v>
      </c>
      <c r="BW130" s="219">
        <v>0</v>
      </c>
      <c r="BX130" s="219">
        <v>0</v>
      </c>
      <c r="BY130" s="219">
        <v>0</v>
      </c>
      <c r="BZ130" s="219"/>
      <c r="CA130" s="219"/>
      <c r="CB130" s="219"/>
    </row>
    <row r="131" spans="1:80" x14ac:dyDescent="0.2">
      <c r="A131" s="116" t="s">
        <v>2314</v>
      </c>
      <c r="B131" s="116">
        <v>1</v>
      </c>
      <c r="C131" s="115" t="s">
        <v>3225</v>
      </c>
      <c r="D131" s="116" t="s">
        <v>1473</v>
      </c>
      <c r="E131" s="116" t="s">
        <v>1691</v>
      </c>
      <c r="F131" s="152">
        <v>39945</v>
      </c>
      <c r="G131" s="117">
        <v>39198</v>
      </c>
      <c r="H131" s="122" t="s">
        <v>4751</v>
      </c>
      <c r="I131" s="219">
        <v>0</v>
      </c>
      <c r="J131" s="219">
        <v>0</v>
      </c>
      <c r="K131" s="219">
        <v>0</v>
      </c>
      <c r="L131" s="219">
        <v>0</v>
      </c>
      <c r="M131" s="219">
        <v>0</v>
      </c>
      <c r="N131" s="219">
        <v>0</v>
      </c>
      <c r="O131" s="219">
        <v>0</v>
      </c>
      <c r="P131" s="219">
        <v>0</v>
      </c>
      <c r="Q131" s="219">
        <v>0</v>
      </c>
      <c r="R131" s="219">
        <v>0</v>
      </c>
      <c r="S131" s="219">
        <v>0</v>
      </c>
      <c r="T131" s="219">
        <v>0</v>
      </c>
      <c r="U131" s="219">
        <v>0</v>
      </c>
      <c r="V131" s="219">
        <v>0</v>
      </c>
      <c r="W131" s="219">
        <v>0</v>
      </c>
      <c r="X131" s="219">
        <v>0</v>
      </c>
      <c r="Y131" s="219">
        <v>0</v>
      </c>
      <c r="Z131" s="219">
        <v>0</v>
      </c>
      <c r="AA131" s="219">
        <v>0</v>
      </c>
      <c r="AB131" s="219">
        <v>1</v>
      </c>
      <c r="AC131" s="219">
        <v>0</v>
      </c>
      <c r="AD131" s="219">
        <v>0</v>
      </c>
      <c r="AE131" s="219">
        <v>1</v>
      </c>
      <c r="AF131" s="219">
        <v>0</v>
      </c>
      <c r="AG131" s="219">
        <v>0</v>
      </c>
      <c r="AH131" s="219">
        <v>0</v>
      </c>
      <c r="AI131" s="219">
        <v>0</v>
      </c>
      <c r="AJ131" s="300">
        <v>0</v>
      </c>
      <c r="AK131" s="300">
        <v>0</v>
      </c>
      <c r="AL131" s="300">
        <v>0</v>
      </c>
      <c r="AM131" s="315">
        <v>0</v>
      </c>
      <c r="AN131" s="315">
        <v>0</v>
      </c>
      <c r="AO131" s="315">
        <v>0</v>
      </c>
      <c r="AP131" s="382">
        <v>0</v>
      </c>
      <c r="AQ131" s="382">
        <v>0</v>
      </c>
      <c r="AR131" s="382">
        <v>0</v>
      </c>
      <c r="AS131" s="404">
        <v>0</v>
      </c>
      <c r="AT131" s="404">
        <v>0</v>
      </c>
      <c r="AU131" s="404">
        <v>0</v>
      </c>
      <c r="AV131" s="404">
        <v>0</v>
      </c>
      <c r="AW131" s="404">
        <v>0</v>
      </c>
      <c r="AX131" s="404">
        <v>0</v>
      </c>
      <c r="AY131" s="219">
        <v>0</v>
      </c>
      <c r="AZ131" s="219">
        <v>0</v>
      </c>
      <c r="BA131" s="219">
        <v>0</v>
      </c>
      <c r="BB131" s="219">
        <v>0</v>
      </c>
      <c r="BC131" s="219">
        <v>0</v>
      </c>
      <c r="BD131" s="219">
        <v>0</v>
      </c>
      <c r="BE131" s="219">
        <v>0</v>
      </c>
      <c r="BF131" s="219">
        <v>0</v>
      </c>
      <c r="BG131" s="219">
        <v>0</v>
      </c>
      <c r="BH131" s="219">
        <v>0</v>
      </c>
      <c r="BI131" s="219">
        <v>0</v>
      </c>
      <c r="BJ131" s="219">
        <v>0</v>
      </c>
      <c r="BK131" s="219">
        <v>0</v>
      </c>
      <c r="BL131" s="219">
        <v>0</v>
      </c>
      <c r="BM131" s="219">
        <v>0</v>
      </c>
      <c r="BN131" s="219">
        <v>0</v>
      </c>
      <c r="BO131" s="219">
        <v>0</v>
      </c>
      <c r="BP131" s="219">
        <v>0</v>
      </c>
      <c r="BQ131" s="219">
        <v>0</v>
      </c>
      <c r="BR131" s="219">
        <v>0</v>
      </c>
      <c r="BS131" s="219">
        <v>0</v>
      </c>
      <c r="BT131" s="219">
        <v>0</v>
      </c>
      <c r="BU131" s="219">
        <v>0</v>
      </c>
      <c r="BV131" s="219">
        <v>0</v>
      </c>
      <c r="BW131" s="219">
        <v>0</v>
      </c>
      <c r="BX131" s="219">
        <v>0</v>
      </c>
      <c r="BY131" s="219">
        <v>0</v>
      </c>
      <c r="BZ131" s="219"/>
      <c r="CA131" s="219"/>
      <c r="CB131" s="219"/>
    </row>
    <row r="132" spans="1:80" x14ac:dyDescent="0.2">
      <c r="A132" s="116" t="s">
        <v>2314</v>
      </c>
      <c r="B132" s="116">
        <v>1</v>
      </c>
      <c r="C132" s="115" t="s">
        <v>3226</v>
      </c>
      <c r="D132" s="116" t="s">
        <v>1473</v>
      </c>
      <c r="E132" s="116" t="s">
        <v>2822</v>
      </c>
      <c r="F132" s="152">
        <v>40035</v>
      </c>
      <c r="G132" s="117">
        <v>39198</v>
      </c>
      <c r="H132" s="122" t="s">
        <v>3227</v>
      </c>
      <c r="I132" s="219">
        <v>0</v>
      </c>
      <c r="J132" s="219">
        <v>0</v>
      </c>
      <c r="K132" s="219">
        <v>0</v>
      </c>
      <c r="L132" s="219">
        <v>0</v>
      </c>
      <c r="M132" s="219">
        <v>0</v>
      </c>
      <c r="N132" s="219">
        <v>0</v>
      </c>
      <c r="O132" s="219">
        <v>1</v>
      </c>
      <c r="P132" s="219">
        <v>1</v>
      </c>
      <c r="Q132" s="219">
        <v>0</v>
      </c>
      <c r="R132" s="219">
        <v>0</v>
      </c>
      <c r="S132" s="219">
        <v>0</v>
      </c>
      <c r="T132" s="219">
        <v>0</v>
      </c>
      <c r="U132" s="219">
        <v>0</v>
      </c>
      <c r="V132" s="219">
        <v>0</v>
      </c>
      <c r="W132" s="219">
        <v>0</v>
      </c>
      <c r="X132" s="219">
        <v>1</v>
      </c>
      <c r="Y132" s="219">
        <v>1</v>
      </c>
      <c r="Z132" s="219">
        <v>0</v>
      </c>
      <c r="AA132" s="219">
        <v>0</v>
      </c>
      <c r="AB132" s="219">
        <v>0</v>
      </c>
      <c r="AC132" s="219">
        <v>0</v>
      </c>
      <c r="AD132" s="219">
        <v>0</v>
      </c>
      <c r="AE132" s="219">
        <v>0</v>
      </c>
      <c r="AF132" s="219">
        <v>0</v>
      </c>
      <c r="AG132" s="219">
        <v>0</v>
      </c>
      <c r="AH132" s="219">
        <v>0</v>
      </c>
      <c r="AI132" s="219">
        <v>0</v>
      </c>
      <c r="AJ132" s="300">
        <v>1</v>
      </c>
      <c r="AK132" s="300">
        <v>1</v>
      </c>
      <c r="AL132" s="300">
        <v>0</v>
      </c>
      <c r="AM132" s="315">
        <v>0</v>
      </c>
      <c r="AN132" s="315">
        <v>0</v>
      </c>
      <c r="AO132" s="315">
        <v>0</v>
      </c>
      <c r="AP132" s="382">
        <v>1</v>
      </c>
      <c r="AQ132" s="382">
        <v>0</v>
      </c>
      <c r="AR132" s="382">
        <v>0</v>
      </c>
      <c r="AS132" s="404">
        <v>0</v>
      </c>
      <c r="AT132" s="404">
        <v>0</v>
      </c>
      <c r="AU132" s="404">
        <v>0</v>
      </c>
      <c r="AV132" s="404">
        <v>0</v>
      </c>
      <c r="AW132" s="404">
        <v>0</v>
      </c>
      <c r="AX132" s="404">
        <v>0</v>
      </c>
      <c r="AY132" s="219">
        <v>0</v>
      </c>
      <c r="AZ132" s="219">
        <v>0</v>
      </c>
      <c r="BA132" s="219">
        <v>0</v>
      </c>
      <c r="BB132" s="219">
        <v>0</v>
      </c>
      <c r="BC132" s="219">
        <v>0</v>
      </c>
      <c r="BD132" s="219">
        <v>0</v>
      </c>
      <c r="BE132" s="219">
        <v>0</v>
      </c>
      <c r="BF132" s="219">
        <v>0</v>
      </c>
      <c r="BG132" s="219">
        <v>0</v>
      </c>
      <c r="BH132" s="219">
        <v>1</v>
      </c>
      <c r="BI132" s="219">
        <v>1</v>
      </c>
      <c r="BJ132" s="219">
        <v>0</v>
      </c>
      <c r="BK132" s="219">
        <v>0</v>
      </c>
      <c r="BL132" s="219">
        <v>0</v>
      </c>
      <c r="BM132" s="219">
        <v>0</v>
      </c>
      <c r="BN132" s="219">
        <v>1</v>
      </c>
      <c r="BO132" s="219">
        <v>1</v>
      </c>
      <c r="BP132" s="219">
        <v>0</v>
      </c>
      <c r="BQ132" s="219">
        <v>0</v>
      </c>
      <c r="BR132" s="219">
        <v>0</v>
      </c>
      <c r="BS132" s="219">
        <v>0</v>
      </c>
      <c r="BT132" s="219">
        <v>0</v>
      </c>
      <c r="BU132" s="219">
        <v>0</v>
      </c>
      <c r="BV132" s="219">
        <v>0</v>
      </c>
      <c r="BW132" s="219">
        <v>1</v>
      </c>
      <c r="BX132" s="219">
        <v>1</v>
      </c>
      <c r="BY132" s="219">
        <v>0</v>
      </c>
      <c r="BZ132" s="219"/>
      <c r="CA132" s="219"/>
      <c r="CB132" s="219"/>
    </row>
    <row r="133" spans="1:80" x14ac:dyDescent="0.2">
      <c r="A133" s="116" t="s">
        <v>2314</v>
      </c>
      <c r="B133" s="116">
        <v>1</v>
      </c>
      <c r="C133" s="115" t="s">
        <v>3228</v>
      </c>
      <c r="D133" s="116" t="s">
        <v>1473</v>
      </c>
      <c r="E133" s="116" t="s">
        <v>2822</v>
      </c>
      <c r="F133" s="152">
        <v>41099</v>
      </c>
      <c r="G133" s="117">
        <v>39198</v>
      </c>
      <c r="H133" s="122" t="s">
        <v>4752</v>
      </c>
      <c r="I133" s="219">
        <v>0</v>
      </c>
      <c r="J133" s="219">
        <v>0</v>
      </c>
      <c r="K133" s="219">
        <v>0</v>
      </c>
      <c r="L133" s="219">
        <v>0</v>
      </c>
      <c r="M133" s="219">
        <v>0</v>
      </c>
      <c r="N133" s="219">
        <v>0</v>
      </c>
      <c r="O133" s="219">
        <v>0</v>
      </c>
      <c r="P133" s="219">
        <v>0</v>
      </c>
      <c r="Q133" s="219">
        <v>0</v>
      </c>
      <c r="R133" s="219">
        <v>0</v>
      </c>
      <c r="S133" s="219">
        <v>0</v>
      </c>
      <c r="T133" s="219">
        <v>0</v>
      </c>
      <c r="U133" s="219">
        <v>0</v>
      </c>
      <c r="V133" s="219">
        <v>0</v>
      </c>
      <c r="W133" s="219">
        <v>0</v>
      </c>
      <c r="X133" s="219">
        <v>0</v>
      </c>
      <c r="Y133" s="219">
        <v>0</v>
      </c>
      <c r="Z133" s="219">
        <v>0</v>
      </c>
      <c r="AA133" s="219">
        <v>0</v>
      </c>
      <c r="AB133" s="219">
        <v>0</v>
      </c>
      <c r="AC133" s="219">
        <v>0</v>
      </c>
      <c r="AD133" s="219">
        <v>0</v>
      </c>
      <c r="AE133" s="219">
        <v>0</v>
      </c>
      <c r="AF133" s="219">
        <v>0</v>
      </c>
      <c r="AG133" s="219">
        <v>0</v>
      </c>
      <c r="AH133" s="219">
        <v>0</v>
      </c>
      <c r="AI133" s="219">
        <v>0</v>
      </c>
      <c r="AJ133" s="300">
        <v>0</v>
      </c>
      <c r="AK133" s="300">
        <v>0</v>
      </c>
      <c r="AL133" s="300">
        <v>0</v>
      </c>
      <c r="AM133" s="315">
        <v>0</v>
      </c>
      <c r="AN133" s="315">
        <v>0</v>
      </c>
      <c r="AO133" s="315">
        <v>0</v>
      </c>
      <c r="AP133" s="382">
        <v>0</v>
      </c>
      <c r="AQ133" s="382">
        <v>0</v>
      </c>
      <c r="AR133" s="382">
        <v>0</v>
      </c>
      <c r="AS133" s="404">
        <v>0</v>
      </c>
      <c r="AT133" s="404">
        <v>0</v>
      </c>
      <c r="AU133" s="404">
        <v>0</v>
      </c>
      <c r="AV133" s="404">
        <v>0</v>
      </c>
      <c r="AW133" s="404">
        <v>0</v>
      </c>
      <c r="AX133" s="404">
        <v>0</v>
      </c>
      <c r="AY133" s="219">
        <v>0</v>
      </c>
      <c r="AZ133" s="219">
        <v>0</v>
      </c>
      <c r="BA133" s="219">
        <v>0</v>
      </c>
      <c r="BB133" s="219">
        <v>0</v>
      </c>
      <c r="BC133" s="219">
        <v>0</v>
      </c>
      <c r="BD133" s="219">
        <v>0</v>
      </c>
      <c r="BE133" s="219">
        <v>0</v>
      </c>
      <c r="BF133" s="219">
        <v>0</v>
      </c>
      <c r="BG133" s="219">
        <v>0</v>
      </c>
      <c r="BH133" s="219">
        <v>0</v>
      </c>
      <c r="BI133" s="219">
        <v>0</v>
      </c>
      <c r="BJ133" s="219">
        <v>0</v>
      </c>
      <c r="BK133" s="219">
        <v>0</v>
      </c>
      <c r="BL133" s="219">
        <v>0</v>
      </c>
      <c r="BM133" s="219">
        <v>0</v>
      </c>
      <c r="BN133" s="219">
        <v>0</v>
      </c>
      <c r="BO133" s="219">
        <v>1</v>
      </c>
      <c r="BP133" s="219">
        <v>0</v>
      </c>
      <c r="BQ133" s="219">
        <v>0</v>
      </c>
      <c r="BR133" s="219">
        <v>0</v>
      </c>
      <c r="BS133" s="219">
        <v>0</v>
      </c>
      <c r="BT133" s="219">
        <v>4</v>
      </c>
      <c r="BU133" s="219">
        <v>0</v>
      </c>
      <c r="BV133" s="219">
        <v>0</v>
      </c>
      <c r="BW133" s="219">
        <v>0</v>
      </c>
      <c r="BX133" s="219">
        <v>4</v>
      </c>
      <c r="BY133" s="219">
        <v>0</v>
      </c>
      <c r="BZ133" s="219"/>
      <c r="CA133" s="219"/>
      <c r="CB133" s="219"/>
    </row>
    <row r="134" spans="1:80" x14ac:dyDescent="0.2">
      <c r="A134" s="116" t="s">
        <v>2314</v>
      </c>
      <c r="B134" s="116">
        <v>1</v>
      </c>
      <c r="C134" s="115" t="s">
        <v>3286</v>
      </c>
      <c r="D134" s="116" t="s">
        <v>1473</v>
      </c>
      <c r="E134" s="116" t="s">
        <v>1691</v>
      </c>
      <c r="F134" s="152">
        <v>39947</v>
      </c>
      <c r="G134" s="117">
        <v>39198</v>
      </c>
      <c r="H134" s="122" t="s">
        <v>1824</v>
      </c>
      <c r="I134" s="219">
        <v>0</v>
      </c>
      <c r="J134" s="219">
        <v>0</v>
      </c>
      <c r="K134" s="219">
        <v>0</v>
      </c>
      <c r="L134" s="219">
        <v>0</v>
      </c>
      <c r="M134" s="219">
        <v>0</v>
      </c>
      <c r="N134" s="219">
        <v>0</v>
      </c>
      <c r="O134" s="219">
        <v>0</v>
      </c>
      <c r="P134" s="219">
        <v>0</v>
      </c>
      <c r="Q134" s="219">
        <v>0</v>
      </c>
      <c r="R134" s="219">
        <v>0</v>
      </c>
      <c r="S134" s="219">
        <v>0</v>
      </c>
      <c r="T134" s="219">
        <v>0</v>
      </c>
      <c r="U134" s="219">
        <v>0</v>
      </c>
      <c r="V134" s="219">
        <v>0</v>
      </c>
      <c r="W134" s="219">
        <v>0</v>
      </c>
      <c r="X134" s="219">
        <v>0</v>
      </c>
      <c r="Y134" s="219">
        <v>0</v>
      </c>
      <c r="Z134" s="219">
        <v>0</v>
      </c>
      <c r="AA134" s="219">
        <v>0</v>
      </c>
      <c r="AB134" s="219">
        <v>0</v>
      </c>
      <c r="AC134" s="219">
        <v>0</v>
      </c>
      <c r="AD134" s="219">
        <v>0</v>
      </c>
      <c r="AE134" s="219">
        <v>0</v>
      </c>
      <c r="AF134" s="219">
        <v>0</v>
      </c>
      <c r="AG134" s="219">
        <v>0</v>
      </c>
      <c r="AH134" s="219">
        <v>0</v>
      </c>
      <c r="AI134" s="219">
        <v>0</v>
      </c>
      <c r="AJ134" s="300">
        <v>0</v>
      </c>
      <c r="AK134" s="300">
        <v>0</v>
      </c>
      <c r="AL134" s="300">
        <v>0</v>
      </c>
      <c r="AM134" s="315">
        <v>0</v>
      </c>
      <c r="AN134" s="315">
        <v>3</v>
      </c>
      <c r="AO134" s="315">
        <v>0</v>
      </c>
      <c r="AP134" s="382">
        <v>0</v>
      </c>
      <c r="AQ134" s="382">
        <v>0</v>
      </c>
      <c r="AR134" s="382">
        <v>0</v>
      </c>
      <c r="AS134" s="404">
        <v>0</v>
      </c>
      <c r="AT134" s="404">
        <v>0</v>
      </c>
      <c r="AU134" s="404">
        <v>0</v>
      </c>
      <c r="AV134" s="404">
        <v>0</v>
      </c>
      <c r="AW134" s="404">
        <v>0</v>
      </c>
      <c r="AX134" s="404">
        <v>0</v>
      </c>
      <c r="AY134" s="219">
        <v>0</v>
      </c>
      <c r="AZ134" s="219">
        <v>0</v>
      </c>
      <c r="BA134" s="219">
        <v>0</v>
      </c>
      <c r="BB134" s="219">
        <v>0</v>
      </c>
      <c r="BC134" s="219">
        <v>0</v>
      </c>
      <c r="BD134" s="219">
        <v>0</v>
      </c>
      <c r="BE134" s="219">
        <v>0</v>
      </c>
      <c r="BF134" s="219">
        <v>0</v>
      </c>
      <c r="BG134" s="219">
        <v>0</v>
      </c>
      <c r="BH134" s="219">
        <v>0</v>
      </c>
      <c r="BI134" s="219">
        <v>0</v>
      </c>
      <c r="BJ134" s="219">
        <v>0</v>
      </c>
      <c r="BK134" s="219">
        <v>0</v>
      </c>
      <c r="BL134" s="219">
        <v>0</v>
      </c>
      <c r="BM134" s="219">
        <v>0</v>
      </c>
      <c r="BN134" s="219">
        <v>0</v>
      </c>
      <c r="BO134" s="219">
        <v>0</v>
      </c>
      <c r="BP134" s="219">
        <v>0</v>
      </c>
      <c r="BQ134" s="219">
        <v>0</v>
      </c>
      <c r="BR134" s="219">
        <v>0</v>
      </c>
      <c r="BS134" s="219">
        <v>0</v>
      </c>
      <c r="BT134" s="219">
        <v>0</v>
      </c>
      <c r="BU134" s="219">
        <v>8</v>
      </c>
      <c r="BV134" s="219">
        <v>0</v>
      </c>
      <c r="BW134" s="219">
        <v>0</v>
      </c>
      <c r="BX134" s="219">
        <v>0</v>
      </c>
      <c r="BY134" s="219">
        <v>0</v>
      </c>
      <c r="BZ134" s="219"/>
      <c r="CA134" s="219"/>
      <c r="CB134" s="219"/>
    </row>
    <row r="135" spans="1:80" x14ac:dyDescent="0.2">
      <c r="A135" s="116" t="s">
        <v>2314</v>
      </c>
      <c r="B135" s="116">
        <v>1</v>
      </c>
      <c r="C135" s="115" t="s">
        <v>50</v>
      </c>
      <c r="D135" s="116" t="s">
        <v>1473</v>
      </c>
      <c r="E135" s="116" t="s">
        <v>2822</v>
      </c>
      <c r="F135" s="152">
        <v>41099</v>
      </c>
      <c r="G135" s="117">
        <v>39198</v>
      </c>
      <c r="H135" s="122" t="s">
        <v>2148</v>
      </c>
      <c r="I135" s="219">
        <v>0</v>
      </c>
      <c r="J135" s="219">
        <v>0</v>
      </c>
      <c r="K135" s="219">
        <v>0</v>
      </c>
      <c r="L135" s="219">
        <v>0</v>
      </c>
      <c r="M135" s="219">
        <v>0</v>
      </c>
      <c r="N135" s="219">
        <v>0</v>
      </c>
      <c r="O135" s="219">
        <v>0</v>
      </c>
      <c r="P135" s="219">
        <v>0</v>
      </c>
      <c r="Q135" s="219">
        <v>0</v>
      </c>
      <c r="R135" s="219">
        <v>0</v>
      </c>
      <c r="S135" s="219">
        <v>0</v>
      </c>
      <c r="T135" s="219">
        <v>0</v>
      </c>
      <c r="U135" s="219">
        <v>0</v>
      </c>
      <c r="V135" s="219">
        <v>0</v>
      </c>
      <c r="W135" s="219">
        <v>0</v>
      </c>
      <c r="X135" s="219">
        <v>0</v>
      </c>
      <c r="Y135" s="219">
        <v>0</v>
      </c>
      <c r="Z135" s="219">
        <v>0</v>
      </c>
      <c r="AA135" s="219">
        <v>0</v>
      </c>
      <c r="AB135" s="219">
        <v>0</v>
      </c>
      <c r="AC135" s="219">
        <v>0</v>
      </c>
      <c r="AD135" s="219">
        <v>0</v>
      </c>
      <c r="AE135" s="219">
        <v>0</v>
      </c>
      <c r="AF135" s="219">
        <v>0</v>
      </c>
      <c r="AG135" s="219">
        <v>0</v>
      </c>
      <c r="AH135" s="219">
        <v>0</v>
      </c>
      <c r="AI135" s="219">
        <v>0</v>
      </c>
      <c r="AJ135" s="300">
        <v>0</v>
      </c>
      <c r="AK135" s="300">
        <v>0</v>
      </c>
      <c r="AL135" s="300">
        <v>0</v>
      </c>
      <c r="AM135" s="315">
        <v>0</v>
      </c>
      <c r="AN135" s="315">
        <v>0</v>
      </c>
      <c r="AO135" s="315">
        <v>0</v>
      </c>
      <c r="AP135" s="382">
        <v>0</v>
      </c>
      <c r="AQ135" s="382">
        <v>0</v>
      </c>
      <c r="AR135" s="382">
        <v>0</v>
      </c>
      <c r="AS135" s="404">
        <v>0</v>
      </c>
      <c r="AT135" s="404">
        <v>0</v>
      </c>
      <c r="AU135" s="404">
        <v>0</v>
      </c>
      <c r="AV135" s="404">
        <v>0</v>
      </c>
      <c r="AW135" s="404">
        <v>0</v>
      </c>
      <c r="AX135" s="404">
        <v>0</v>
      </c>
      <c r="AY135" s="219">
        <v>0</v>
      </c>
      <c r="AZ135" s="219">
        <v>0</v>
      </c>
      <c r="BA135" s="219">
        <v>0</v>
      </c>
      <c r="BB135" s="219">
        <v>0</v>
      </c>
      <c r="BC135" s="219">
        <v>0</v>
      </c>
      <c r="BD135" s="219">
        <v>0</v>
      </c>
      <c r="BE135" s="219">
        <v>0</v>
      </c>
      <c r="BF135" s="219">
        <v>0</v>
      </c>
      <c r="BG135" s="219">
        <v>0</v>
      </c>
      <c r="BH135" s="219">
        <v>0</v>
      </c>
      <c r="BI135" s="219">
        <v>0</v>
      </c>
      <c r="BJ135" s="219">
        <v>0</v>
      </c>
      <c r="BK135" s="219">
        <v>0</v>
      </c>
      <c r="BL135" s="219">
        <v>0</v>
      </c>
      <c r="BM135" s="219">
        <v>0</v>
      </c>
      <c r="BN135" s="219">
        <v>0</v>
      </c>
      <c r="BO135" s="219">
        <v>2</v>
      </c>
      <c r="BP135" s="219">
        <v>0</v>
      </c>
      <c r="BQ135" s="219">
        <v>0</v>
      </c>
      <c r="BR135" s="219">
        <v>0</v>
      </c>
      <c r="BS135" s="219">
        <v>0</v>
      </c>
      <c r="BT135" s="219">
        <v>4</v>
      </c>
      <c r="BU135" s="219">
        <v>0</v>
      </c>
      <c r="BV135" s="219">
        <v>0</v>
      </c>
      <c r="BW135" s="219">
        <v>0</v>
      </c>
      <c r="BX135" s="219">
        <v>4</v>
      </c>
      <c r="BY135" s="219">
        <v>0</v>
      </c>
      <c r="BZ135" s="219"/>
      <c r="CA135" s="219"/>
      <c r="CB135" s="219"/>
    </row>
    <row r="136" spans="1:80" x14ac:dyDescent="0.2">
      <c r="A136" s="116" t="s">
        <v>2314</v>
      </c>
      <c r="B136" s="116">
        <v>1</v>
      </c>
      <c r="C136" s="115" t="s">
        <v>2149</v>
      </c>
      <c r="D136" s="116" t="s">
        <v>1473</v>
      </c>
      <c r="E136" s="116" t="s">
        <v>2340</v>
      </c>
      <c r="F136" s="116"/>
      <c r="G136" s="117">
        <v>39198</v>
      </c>
      <c r="H136" s="122" t="s">
        <v>979</v>
      </c>
      <c r="I136" s="219">
        <v>0</v>
      </c>
      <c r="J136" s="219">
        <v>0</v>
      </c>
      <c r="K136" s="219">
        <v>0</v>
      </c>
      <c r="L136" s="219">
        <v>0</v>
      </c>
      <c r="M136" s="219">
        <v>0</v>
      </c>
      <c r="N136" s="219">
        <v>0</v>
      </c>
      <c r="O136" s="219">
        <v>0</v>
      </c>
      <c r="P136" s="219">
        <v>0</v>
      </c>
      <c r="Q136" s="219">
        <v>0</v>
      </c>
      <c r="R136" s="219">
        <v>0</v>
      </c>
      <c r="S136" s="219">
        <v>0</v>
      </c>
      <c r="T136" s="219">
        <v>0</v>
      </c>
      <c r="U136" s="219">
        <v>0</v>
      </c>
      <c r="V136" s="219">
        <v>0</v>
      </c>
      <c r="W136" s="219">
        <v>0</v>
      </c>
      <c r="X136" s="219">
        <v>0</v>
      </c>
      <c r="Y136" s="219">
        <v>0</v>
      </c>
      <c r="Z136" s="219">
        <v>0</v>
      </c>
      <c r="AA136" s="219">
        <v>0</v>
      </c>
      <c r="AB136" s="219">
        <v>0</v>
      </c>
      <c r="AC136" s="219">
        <v>0</v>
      </c>
      <c r="AD136" s="219">
        <v>0</v>
      </c>
      <c r="AE136" s="219">
        <v>0</v>
      </c>
      <c r="AF136" s="219">
        <v>0</v>
      </c>
      <c r="AG136" s="219">
        <v>0</v>
      </c>
      <c r="AH136" s="219">
        <v>0</v>
      </c>
      <c r="AI136" s="219">
        <v>0</v>
      </c>
      <c r="AJ136" s="300">
        <v>0</v>
      </c>
      <c r="AK136" s="300">
        <v>0</v>
      </c>
      <c r="AL136" s="300">
        <v>0</v>
      </c>
      <c r="AM136" s="315">
        <v>0</v>
      </c>
      <c r="AN136" s="315">
        <v>5</v>
      </c>
      <c r="AO136" s="315">
        <v>0</v>
      </c>
      <c r="AP136" s="382">
        <v>0</v>
      </c>
      <c r="AQ136" s="382">
        <v>0</v>
      </c>
      <c r="AR136" s="382">
        <v>0</v>
      </c>
      <c r="AS136" s="404">
        <v>0</v>
      </c>
      <c r="AT136" s="404">
        <v>0</v>
      </c>
      <c r="AU136" s="404">
        <v>0</v>
      </c>
      <c r="AV136" s="404">
        <v>0</v>
      </c>
      <c r="AW136" s="404">
        <v>0</v>
      </c>
      <c r="AX136" s="404">
        <v>0</v>
      </c>
      <c r="AY136" s="219">
        <v>0</v>
      </c>
      <c r="AZ136" s="219">
        <v>0</v>
      </c>
      <c r="BA136" s="219">
        <v>0</v>
      </c>
      <c r="BB136" s="219">
        <v>0</v>
      </c>
      <c r="BC136" s="219">
        <v>0</v>
      </c>
      <c r="BD136" s="219">
        <v>0</v>
      </c>
      <c r="BE136" s="219">
        <v>0</v>
      </c>
      <c r="BF136" s="219">
        <v>0</v>
      </c>
      <c r="BG136" s="219">
        <v>0</v>
      </c>
      <c r="BH136" s="219">
        <v>0</v>
      </c>
      <c r="BI136" s="219">
        <v>0</v>
      </c>
      <c r="BJ136" s="219">
        <v>0</v>
      </c>
      <c r="BK136" s="219">
        <v>0</v>
      </c>
      <c r="BL136" s="219">
        <v>0</v>
      </c>
      <c r="BM136" s="219">
        <v>0</v>
      </c>
      <c r="BN136" s="219">
        <v>0</v>
      </c>
      <c r="BO136" s="219">
        <v>0</v>
      </c>
      <c r="BP136" s="219">
        <v>0</v>
      </c>
      <c r="BQ136" s="219">
        <v>0</v>
      </c>
      <c r="BR136" s="219">
        <v>0</v>
      </c>
      <c r="BS136" s="219">
        <v>0</v>
      </c>
      <c r="BT136" s="219">
        <v>0</v>
      </c>
      <c r="BU136" s="219">
        <v>6</v>
      </c>
      <c r="BV136" s="219">
        <v>0</v>
      </c>
      <c r="BW136" s="219">
        <v>0</v>
      </c>
      <c r="BX136" s="219">
        <v>0</v>
      </c>
      <c r="BY136" s="219">
        <v>0</v>
      </c>
      <c r="BZ136" s="219"/>
      <c r="CA136" s="219"/>
      <c r="CB136" s="219"/>
    </row>
    <row r="137" spans="1:80" s="184" customFormat="1" x14ac:dyDescent="0.2">
      <c r="A137" s="116" t="s">
        <v>2314</v>
      </c>
      <c r="B137" s="116">
        <v>1</v>
      </c>
      <c r="C137" s="115" t="s">
        <v>774</v>
      </c>
      <c r="D137" s="116" t="s">
        <v>1473</v>
      </c>
      <c r="E137" s="116" t="s">
        <v>2822</v>
      </c>
      <c r="F137" s="152">
        <v>40192</v>
      </c>
      <c r="G137" s="117">
        <v>39680</v>
      </c>
      <c r="H137" s="122" t="s">
        <v>775</v>
      </c>
      <c r="I137" s="219">
        <v>0</v>
      </c>
      <c r="J137" s="219">
        <v>0</v>
      </c>
      <c r="K137" s="219">
        <v>0</v>
      </c>
      <c r="L137" s="219">
        <v>1</v>
      </c>
      <c r="M137" s="219">
        <v>2</v>
      </c>
      <c r="N137" s="219">
        <v>0</v>
      </c>
      <c r="O137" s="219">
        <v>1</v>
      </c>
      <c r="P137" s="219">
        <v>0</v>
      </c>
      <c r="Q137" s="219">
        <v>0</v>
      </c>
      <c r="R137" s="219">
        <v>1</v>
      </c>
      <c r="S137" s="219">
        <v>0</v>
      </c>
      <c r="T137" s="219">
        <v>0</v>
      </c>
      <c r="U137" s="219">
        <v>0</v>
      </c>
      <c r="V137" s="219">
        <v>2</v>
      </c>
      <c r="W137" s="219">
        <v>0</v>
      </c>
      <c r="X137" s="219">
        <v>2</v>
      </c>
      <c r="Y137" s="219">
        <v>0</v>
      </c>
      <c r="Z137" s="219">
        <v>0</v>
      </c>
      <c r="AA137" s="219">
        <v>0</v>
      </c>
      <c r="AB137" s="219">
        <v>0</v>
      </c>
      <c r="AC137" s="219">
        <v>0</v>
      </c>
      <c r="AD137" s="219">
        <v>0</v>
      </c>
      <c r="AE137" s="219">
        <v>1</v>
      </c>
      <c r="AF137" s="219">
        <v>0</v>
      </c>
      <c r="AG137" s="219">
        <v>1</v>
      </c>
      <c r="AH137" s="219">
        <v>0</v>
      </c>
      <c r="AI137" s="219">
        <v>0</v>
      </c>
      <c r="AJ137" s="300">
        <v>0</v>
      </c>
      <c r="AK137" s="300">
        <v>0</v>
      </c>
      <c r="AL137" s="300">
        <v>0</v>
      </c>
      <c r="AM137" s="315">
        <v>0</v>
      </c>
      <c r="AN137" s="315">
        <v>0</v>
      </c>
      <c r="AO137" s="315">
        <v>0</v>
      </c>
      <c r="AP137" s="382">
        <v>0</v>
      </c>
      <c r="AQ137" s="382">
        <v>0</v>
      </c>
      <c r="AR137" s="382">
        <v>0</v>
      </c>
      <c r="AS137" s="404">
        <v>0</v>
      </c>
      <c r="AT137" s="404">
        <v>0</v>
      </c>
      <c r="AU137" s="404">
        <v>0</v>
      </c>
      <c r="AV137" s="404">
        <v>0</v>
      </c>
      <c r="AW137" s="404">
        <v>2</v>
      </c>
      <c r="AX137" s="404">
        <v>0</v>
      </c>
      <c r="AY137" s="219">
        <v>0</v>
      </c>
      <c r="AZ137" s="219">
        <v>0</v>
      </c>
      <c r="BA137" s="219">
        <v>0</v>
      </c>
      <c r="BB137" s="219">
        <v>0</v>
      </c>
      <c r="BC137" s="219">
        <v>0</v>
      </c>
      <c r="BD137" s="219">
        <v>0</v>
      </c>
      <c r="BE137" s="219">
        <v>0</v>
      </c>
      <c r="BF137" s="219">
        <v>0</v>
      </c>
      <c r="BG137" s="219">
        <v>0</v>
      </c>
      <c r="BH137" s="219">
        <v>0</v>
      </c>
      <c r="BI137" s="219">
        <v>0</v>
      </c>
      <c r="BJ137" s="219">
        <v>0</v>
      </c>
      <c r="BK137" s="219">
        <v>0</v>
      </c>
      <c r="BL137" s="219">
        <v>0</v>
      </c>
      <c r="BM137" s="219">
        <v>0</v>
      </c>
      <c r="BN137" s="219">
        <v>0</v>
      </c>
      <c r="BO137" s="219">
        <v>0</v>
      </c>
      <c r="BP137" s="219">
        <v>0</v>
      </c>
      <c r="BQ137" s="219">
        <v>0</v>
      </c>
      <c r="BR137" s="219">
        <v>0</v>
      </c>
      <c r="BS137" s="219">
        <v>0</v>
      </c>
      <c r="BT137" s="219">
        <v>0</v>
      </c>
      <c r="BU137" s="219">
        <v>0</v>
      </c>
      <c r="BV137" s="219">
        <v>0</v>
      </c>
      <c r="BW137" s="219">
        <v>0</v>
      </c>
      <c r="BX137" s="219">
        <v>0</v>
      </c>
      <c r="BY137" s="219">
        <v>0</v>
      </c>
      <c r="BZ137" s="219"/>
      <c r="CA137" s="219"/>
      <c r="CB137" s="219"/>
    </row>
    <row r="138" spans="1:80" s="184" customFormat="1" x14ac:dyDescent="0.2">
      <c r="A138" s="116" t="s">
        <v>2314</v>
      </c>
      <c r="B138" s="116">
        <v>1</v>
      </c>
      <c r="C138" s="115" t="s">
        <v>3627</v>
      </c>
      <c r="D138" s="116" t="s">
        <v>1473</v>
      </c>
      <c r="E138" s="116" t="s">
        <v>2340</v>
      </c>
      <c r="F138" s="116"/>
      <c r="G138" s="117">
        <v>40322</v>
      </c>
      <c r="H138" s="122" t="s">
        <v>3628</v>
      </c>
      <c r="I138" s="219">
        <v>0</v>
      </c>
      <c r="J138" s="219">
        <v>0</v>
      </c>
      <c r="K138" s="219">
        <v>0</v>
      </c>
      <c r="L138" s="219">
        <v>0</v>
      </c>
      <c r="M138" s="219">
        <v>0</v>
      </c>
      <c r="N138" s="219">
        <v>0</v>
      </c>
      <c r="O138" s="219">
        <v>0</v>
      </c>
      <c r="P138" s="219">
        <v>0</v>
      </c>
      <c r="Q138" s="219">
        <v>0</v>
      </c>
      <c r="R138" s="219">
        <v>0</v>
      </c>
      <c r="S138" s="219">
        <v>0</v>
      </c>
      <c r="T138" s="219">
        <v>0</v>
      </c>
      <c r="U138" s="219">
        <v>0</v>
      </c>
      <c r="V138" s="219">
        <v>0</v>
      </c>
      <c r="W138" s="219">
        <v>0</v>
      </c>
      <c r="X138" s="219">
        <v>0</v>
      </c>
      <c r="Y138" s="219">
        <v>0</v>
      </c>
      <c r="Z138" s="219">
        <v>0</v>
      </c>
      <c r="AA138" s="219">
        <v>0</v>
      </c>
      <c r="AB138" s="219">
        <v>0</v>
      </c>
      <c r="AC138" s="219">
        <v>0</v>
      </c>
      <c r="AD138" s="219">
        <v>0</v>
      </c>
      <c r="AE138" s="219">
        <v>0</v>
      </c>
      <c r="AF138" s="219">
        <v>0</v>
      </c>
      <c r="AG138" s="219">
        <v>0</v>
      </c>
      <c r="AH138" s="219">
        <v>0</v>
      </c>
      <c r="AI138" s="219">
        <v>0</v>
      </c>
      <c r="AJ138" s="300">
        <v>0</v>
      </c>
      <c r="AK138" s="300">
        <v>0</v>
      </c>
      <c r="AL138" s="300">
        <v>0</v>
      </c>
      <c r="AM138" s="315">
        <v>0</v>
      </c>
      <c r="AN138" s="315">
        <v>0</v>
      </c>
      <c r="AO138" s="315">
        <v>0</v>
      </c>
      <c r="AP138" s="382">
        <v>0</v>
      </c>
      <c r="AQ138" s="382">
        <v>0</v>
      </c>
      <c r="AR138" s="382">
        <v>0</v>
      </c>
      <c r="AS138" s="404">
        <v>0</v>
      </c>
      <c r="AT138" s="404">
        <v>0</v>
      </c>
      <c r="AU138" s="404">
        <v>0</v>
      </c>
      <c r="AV138" s="404">
        <v>0</v>
      </c>
      <c r="AW138" s="404">
        <v>0</v>
      </c>
      <c r="AX138" s="404">
        <v>0</v>
      </c>
      <c r="AY138" s="219">
        <v>0</v>
      </c>
      <c r="AZ138" s="219">
        <v>0</v>
      </c>
      <c r="BA138" s="219">
        <v>0</v>
      </c>
      <c r="BB138" s="219">
        <v>0</v>
      </c>
      <c r="BC138" s="219">
        <v>0</v>
      </c>
      <c r="BD138" s="219">
        <v>0</v>
      </c>
      <c r="BE138" s="219">
        <v>0</v>
      </c>
      <c r="BF138" s="219">
        <v>0</v>
      </c>
      <c r="BG138" s="219">
        <v>0</v>
      </c>
      <c r="BH138" s="219">
        <v>0</v>
      </c>
      <c r="BI138" s="219">
        <v>0</v>
      </c>
      <c r="BJ138" s="219">
        <v>0</v>
      </c>
      <c r="BK138" s="219">
        <v>0</v>
      </c>
      <c r="BL138" s="219">
        <v>0</v>
      </c>
      <c r="BM138" s="219">
        <v>0</v>
      </c>
      <c r="BN138" s="219">
        <v>0</v>
      </c>
      <c r="BO138" s="219">
        <v>0</v>
      </c>
      <c r="BP138" s="219">
        <v>0</v>
      </c>
      <c r="BQ138" s="219">
        <v>0</v>
      </c>
      <c r="BR138" s="219">
        <v>0</v>
      </c>
      <c r="BS138" s="219">
        <v>0</v>
      </c>
      <c r="BT138" s="219">
        <v>0</v>
      </c>
      <c r="BU138" s="219">
        <v>2</v>
      </c>
      <c r="BV138" s="219">
        <v>0</v>
      </c>
      <c r="BW138" s="219">
        <v>0</v>
      </c>
      <c r="BX138" s="219">
        <v>0</v>
      </c>
      <c r="BY138" s="219">
        <v>0</v>
      </c>
      <c r="BZ138" s="219"/>
      <c r="CA138" s="219"/>
      <c r="CB138" s="219"/>
    </row>
    <row r="139" spans="1:80" s="184" customFormat="1" x14ac:dyDescent="0.2">
      <c r="A139" s="116" t="s">
        <v>2314</v>
      </c>
      <c r="B139" s="116">
        <v>1</v>
      </c>
      <c r="C139" s="115" t="s">
        <v>3629</v>
      </c>
      <c r="D139" s="116" t="s">
        <v>1473</v>
      </c>
      <c r="E139" s="116" t="s">
        <v>2340</v>
      </c>
      <c r="F139" s="116"/>
      <c r="G139" s="117">
        <v>40322</v>
      </c>
      <c r="H139" s="122" t="s">
        <v>3630</v>
      </c>
      <c r="I139" s="219">
        <v>0</v>
      </c>
      <c r="J139" s="219">
        <v>2</v>
      </c>
      <c r="K139" s="219">
        <v>0</v>
      </c>
      <c r="L139" s="219">
        <v>0</v>
      </c>
      <c r="M139" s="219">
        <v>0</v>
      </c>
      <c r="N139" s="219">
        <v>0</v>
      </c>
      <c r="O139" s="219">
        <v>0</v>
      </c>
      <c r="P139" s="219">
        <v>0</v>
      </c>
      <c r="Q139" s="219">
        <v>0</v>
      </c>
      <c r="R139" s="219">
        <v>0</v>
      </c>
      <c r="S139" s="219">
        <v>0</v>
      </c>
      <c r="T139" s="219">
        <v>0</v>
      </c>
      <c r="U139" s="219">
        <v>0</v>
      </c>
      <c r="V139" s="219">
        <v>0</v>
      </c>
      <c r="W139" s="219">
        <v>0</v>
      </c>
      <c r="X139" s="219">
        <v>0</v>
      </c>
      <c r="Y139" s="219">
        <v>0</v>
      </c>
      <c r="Z139" s="219">
        <v>0</v>
      </c>
      <c r="AA139" s="219">
        <v>0</v>
      </c>
      <c r="AB139" s="219">
        <v>0</v>
      </c>
      <c r="AC139" s="219">
        <v>0</v>
      </c>
      <c r="AD139" s="219">
        <v>0</v>
      </c>
      <c r="AE139" s="219">
        <v>0</v>
      </c>
      <c r="AF139" s="219">
        <v>0</v>
      </c>
      <c r="AG139" s="219">
        <v>1</v>
      </c>
      <c r="AH139" s="219">
        <v>0</v>
      </c>
      <c r="AI139" s="219">
        <v>0</v>
      </c>
      <c r="AJ139" s="300">
        <v>1</v>
      </c>
      <c r="AK139" s="300">
        <v>0</v>
      </c>
      <c r="AL139" s="300">
        <v>0</v>
      </c>
      <c r="AM139" s="315">
        <v>0</v>
      </c>
      <c r="AN139" s="315">
        <v>6</v>
      </c>
      <c r="AO139" s="315">
        <v>0</v>
      </c>
      <c r="AP139" s="382">
        <v>0</v>
      </c>
      <c r="AQ139" s="382">
        <v>0</v>
      </c>
      <c r="AR139" s="382">
        <v>0</v>
      </c>
      <c r="AS139" s="404">
        <v>0</v>
      </c>
      <c r="AT139" s="404">
        <v>0</v>
      </c>
      <c r="AU139" s="404">
        <v>0</v>
      </c>
      <c r="AV139" s="404">
        <v>1</v>
      </c>
      <c r="AW139" s="404">
        <v>0</v>
      </c>
      <c r="AX139" s="404">
        <v>0</v>
      </c>
      <c r="AY139" s="219">
        <v>0</v>
      </c>
      <c r="AZ139" s="219">
        <v>0</v>
      </c>
      <c r="BA139" s="219">
        <v>0</v>
      </c>
      <c r="BB139" s="219">
        <v>0</v>
      </c>
      <c r="BC139" s="219">
        <v>0</v>
      </c>
      <c r="BD139" s="219">
        <v>0</v>
      </c>
      <c r="BE139" s="219">
        <v>0</v>
      </c>
      <c r="BF139" s="219">
        <v>0</v>
      </c>
      <c r="BG139" s="219">
        <v>0</v>
      </c>
      <c r="BH139" s="219">
        <v>0</v>
      </c>
      <c r="BI139" s="219">
        <v>0</v>
      </c>
      <c r="BJ139" s="219">
        <v>0</v>
      </c>
      <c r="BK139" s="219">
        <v>0</v>
      </c>
      <c r="BL139" s="219">
        <v>0</v>
      </c>
      <c r="BM139" s="219">
        <v>0</v>
      </c>
      <c r="BN139" s="219">
        <v>0</v>
      </c>
      <c r="BO139" s="219">
        <v>0</v>
      </c>
      <c r="BP139" s="219">
        <v>0</v>
      </c>
      <c r="BQ139" s="219">
        <v>0</v>
      </c>
      <c r="BR139" s="219">
        <v>0</v>
      </c>
      <c r="BS139" s="219">
        <v>0</v>
      </c>
      <c r="BT139" s="219">
        <v>0</v>
      </c>
      <c r="BU139" s="219">
        <v>5</v>
      </c>
      <c r="BV139" s="219">
        <v>0</v>
      </c>
      <c r="BW139" s="219">
        <v>1</v>
      </c>
      <c r="BX139" s="219">
        <v>0</v>
      </c>
      <c r="BY139" s="219">
        <v>0</v>
      </c>
      <c r="BZ139" s="219"/>
      <c r="CA139" s="219"/>
      <c r="CB139" s="219"/>
    </row>
    <row r="140" spans="1:80" s="184" customFormat="1" x14ac:dyDescent="0.2">
      <c r="A140" s="116" t="s">
        <v>2314</v>
      </c>
      <c r="B140" s="116">
        <v>1</v>
      </c>
      <c r="C140" s="115" t="s">
        <v>3631</v>
      </c>
      <c r="D140" s="116" t="s">
        <v>1473</v>
      </c>
      <c r="E140" s="116" t="s">
        <v>2340</v>
      </c>
      <c r="F140" s="116"/>
      <c r="G140" s="117">
        <v>40322</v>
      </c>
      <c r="H140" s="122" t="s">
        <v>3632</v>
      </c>
      <c r="I140" s="219">
        <v>0</v>
      </c>
      <c r="J140" s="219">
        <v>0</v>
      </c>
      <c r="K140" s="219">
        <v>0</v>
      </c>
      <c r="L140" s="219">
        <v>0</v>
      </c>
      <c r="M140" s="219">
        <v>0</v>
      </c>
      <c r="N140" s="219">
        <v>0</v>
      </c>
      <c r="O140" s="219">
        <v>0</v>
      </c>
      <c r="P140" s="219">
        <v>0</v>
      </c>
      <c r="Q140" s="219">
        <v>0</v>
      </c>
      <c r="R140" s="219">
        <v>0</v>
      </c>
      <c r="S140" s="219">
        <v>0</v>
      </c>
      <c r="T140" s="219">
        <v>0</v>
      </c>
      <c r="U140" s="219">
        <v>0</v>
      </c>
      <c r="V140" s="219">
        <v>0</v>
      </c>
      <c r="W140" s="219">
        <v>0</v>
      </c>
      <c r="X140" s="219">
        <v>0</v>
      </c>
      <c r="Y140" s="219">
        <v>0</v>
      </c>
      <c r="Z140" s="219">
        <v>0</v>
      </c>
      <c r="AA140" s="219">
        <v>0</v>
      </c>
      <c r="AB140" s="219">
        <v>0</v>
      </c>
      <c r="AC140" s="219">
        <v>0</v>
      </c>
      <c r="AD140" s="219">
        <v>0</v>
      </c>
      <c r="AE140" s="219">
        <v>0</v>
      </c>
      <c r="AF140" s="219">
        <v>0</v>
      </c>
      <c r="AG140" s="219">
        <v>1</v>
      </c>
      <c r="AH140" s="219">
        <v>0</v>
      </c>
      <c r="AI140" s="219">
        <v>0</v>
      </c>
      <c r="AJ140" s="300">
        <v>0</v>
      </c>
      <c r="AK140" s="300">
        <v>1</v>
      </c>
      <c r="AL140" s="300">
        <v>0</v>
      </c>
      <c r="AM140" s="315">
        <v>0</v>
      </c>
      <c r="AN140" s="315">
        <v>0</v>
      </c>
      <c r="AO140" s="315">
        <v>0</v>
      </c>
      <c r="AP140" s="382">
        <v>0</v>
      </c>
      <c r="AQ140" s="382">
        <v>0</v>
      </c>
      <c r="AR140" s="382">
        <v>0</v>
      </c>
      <c r="AS140" s="404">
        <v>0</v>
      </c>
      <c r="AT140" s="404">
        <v>0</v>
      </c>
      <c r="AU140" s="404">
        <v>0</v>
      </c>
      <c r="AV140" s="404">
        <v>1</v>
      </c>
      <c r="AW140" s="404">
        <v>0</v>
      </c>
      <c r="AX140" s="404">
        <v>0</v>
      </c>
      <c r="AY140" s="219">
        <v>0</v>
      </c>
      <c r="AZ140" s="219">
        <v>0</v>
      </c>
      <c r="BA140" s="219">
        <v>0</v>
      </c>
      <c r="BB140" s="219">
        <v>0</v>
      </c>
      <c r="BC140" s="219">
        <v>0</v>
      </c>
      <c r="BD140" s="219">
        <v>0</v>
      </c>
      <c r="BE140" s="219">
        <v>0</v>
      </c>
      <c r="BF140" s="219">
        <v>0</v>
      </c>
      <c r="BG140" s="219">
        <v>0</v>
      </c>
      <c r="BH140" s="219">
        <v>0</v>
      </c>
      <c r="BI140" s="219">
        <v>0</v>
      </c>
      <c r="BJ140" s="219">
        <v>0</v>
      </c>
      <c r="BK140" s="219">
        <v>0</v>
      </c>
      <c r="BL140" s="219">
        <v>0</v>
      </c>
      <c r="BM140" s="219">
        <v>0</v>
      </c>
      <c r="BN140" s="219">
        <v>0</v>
      </c>
      <c r="BO140" s="219">
        <v>0</v>
      </c>
      <c r="BP140" s="219">
        <v>0</v>
      </c>
      <c r="BQ140" s="219">
        <v>0</v>
      </c>
      <c r="BR140" s="219">
        <v>0</v>
      </c>
      <c r="BS140" s="219">
        <v>0</v>
      </c>
      <c r="BT140" s="219">
        <v>0</v>
      </c>
      <c r="BU140" s="219">
        <v>0</v>
      </c>
      <c r="BV140" s="219">
        <v>0</v>
      </c>
      <c r="BW140" s="219">
        <v>0</v>
      </c>
      <c r="BX140" s="219">
        <v>0</v>
      </c>
      <c r="BY140" s="219">
        <v>0</v>
      </c>
      <c r="BZ140" s="219"/>
      <c r="CA140" s="219"/>
      <c r="CB140" s="219"/>
    </row>
    <row r="141" spans="1:80" s="184" customFormat="1" x14ac:dyDescent="0.2">
      <c r="A141" s="116" t="s">
        <v>2314</v>
      </c>
      <c r="B141" s="116">
        <v>1</v>
      </c>
      <c r="C141" s="115" t="s">
        <v>3633</v>
      </c>
      <c r="D141" s="116" t="s">
        <v>1473</v>
      </c>
      <c r="E141" s="116" t="s">
        <v>2340</v>
      </c>
      <c r="F141" s="116"/>
      <c r="G141" s="117">
        <v>40322</v>
      </c>
      <c r="H141" s="122" t="s">
        <v>3634</v>
      </c>
      <c r="I141" s="219">
        <v>0</v>
      </c>
      <c r="J141" s="219">
        <v>0</v>
      </c>
      <c r="K141" s="219">
        <v>0</v>
      </c>
      <c r="L141" s="219">
        <v>0</v>
      </c>
      <c r="M141" s="219">
        <v>0</v>
      </c>
      <c r="N141" s="219">
        <v>0</v>
      </c>
      <c r="O141" s="219">
        <v>0</v>
      </c>
      <c r="P141" s="219">
        <v>0</v>
      </c>
      <c r="Q141" s="219">
        <v>0</v>
      </c>
      <c r="R141" s="219">
        <v>0</v>
      </c>
      <c r="S141" s="219">
        <v>0</v>
      </c>
      <c r="T141" s="219">
        <v>0</v>
      </c>
      <c r="U141" s="219">
        <v>1</v>
      </c>
      <c r="V141" s="219">
        <v>0</v>
      </c>
      <c r="W141" s="219">
        <v>0</v>
      </c>
      <c r="X141" s="219">
        <v>0</v>
      </c>
      <c r="Y141" s="219">
        <v>0</v>
      </c>
      <c r="Z141" s="219">
        <v>0</v>
      </c>
      <c r="AA141" s="219">
        <v>0</v>
      </c>
      <c r="AB141" s="219">
        <v>0</v>
      </c>
      <c r="AC141" s="219">
        <v>0</v>
      </c>
      <c r="AD141" s="219">
        <v>0</v>
      </c>
      <c r="AE141" s="219">
        <v>0</v>
      </c>
      <c r="AF141" s="219">
        <v>0</v>
      </c>
      <c r="AG141" s="219">
        <v>1</v>
      </c>
      <c r="AH141" s="219">
        <v>0</v>
      </c>
      <c r="AI141" s="219">
        <v>0</v>
      </c>
      <c r="AJ141" s="300">
        <v>1</v>
      </c>
      <c r="AK141" s="300">
        <v>1</v>
      </c>
      <c r="AL141" s="300">
        <v>0</v>
      </c>
      <c r="AM141" s="315">
        <v>0</v>
      </c>
      <c r="AN141" s="315">
        <v>6</v>
      </c>
      <c r="AO141" s="315">
        <v>0</v>
      </c>
      <c r="AP141" s="382">
        <v>0</v>
      </c>
      <c r="AQ141" s="382">
        <v>0</v>
      </c>
      <c r="AR141" s="382">
        <v>0</v>
      </c>
      <c r="AS141" s="404">
        <v>0</v>
      </c>
      <c r="AT141" s="404">
        <v>0</v>
      </c>
      <c r="AU141" s="404">
        <v>0</v>
      </c>
      <c r="AV141" s="404">
        <v>2</v>
      </c>
      <c r="AW141" s="404">
        <v>0</v>
      </c>
      <c r="AX141" s="404">
        <v>0</v>
      </c>
      <c r="AY141" s="219">
        <v>0</v>
      </c>
      <c r="AZ141" s="219">
        <v>0</v>
      </c>
      <c r="BA141" s="219">
        <v>0</v>
      </c>
      <c r="BB141" s="219">
        <v>0</v>
      </c>
      <c r="BC141" s="219">
        <v>0</v>
      </c>
      <c r="BD141" s="219">
        <v>0</v>
      </c>
      <c r="BE141" s="219">
        <v>0</v>
      </c>
      <c r="BF141" s="219">
        <v>0</v>
      </c>
      <c r="BG141" s="219">
        <v>0</v>
      </c>
      <c r="BH141" s="219">
        <v>0</v>
      </c>
      <c r="BI141" s="219">
        <v>0</v>
      </c>
      <c r="BJ141" s="219">
        <v>0</v>
      </c>
      <c r="BK141" s="219">
        <v>0</v>
      </c>
      <c r="BL141" s="219">
        <v>0</v>
      </c>
      <c r="BM141" s="219">
        <v>0</v>
      </c>
      <c r="BN141" s="219">
        <v>0</v>
      </c>
      <c r="BO141" s="219">
        <v>0</v>
      </c>
      <c r="BP141" s="219">
        <v>0</v>
      </c>
      <c r="BQ141" s="219">
        <v>0</v>
      </c>
      <c r="BR141" s="219">
        <v>0</v>
      </c>
      <c r="BS141" s="219">
        <v>0</v>
      </c>
      <c r="BT141" s="219">
        <v>0</v>
      </c>
      <c r="BU141" s="219">
        <v>2</v>
      </c>
      <c r="BV141" s="219">
        <v>0</v>
      </c>
      <c r="BW141" s="219">
        <v>0</v>
      </c>
      <c r="BX141" s="219">
        <v>0</v>
      </c>
      <c r="BY141" s="219">
        <v>0</v>
      </c>
      <c r="BZ141" s="219"/>
      <c r="CA141" s="219"/>
      <c r="CB141" s="219"/>
    </row>
    <row r="142" spans="1:80" s="184" customFormat="1" x14ac:dyDescent="0.2">
      <c r="A142" s="116" t="s">
        <v>2314</v>
      </c>
      <c r="B142" s="116">
        <v>1</v>
      </c>
      <c r="C142" s="115" t="s">
        <v>3635</v>
      </c>
      <c r="D142" s="116" t="s">
        <v>1473</v>
      </c>
      <c r="E142" s="116" t="s">
        <v>2340</v>
      </c>
      <c r="F142" s="116"/>
      <c r="G142" s="117">
        <v>40322</v>
      </c>
      <c r="H142" s="122" t="s">
        <v>3636</v>
      </c>
      <c r="I142" s="219">
        <v>0</v>
      </c>
      <c r="J142" s="219">
        <v>0</v>
      </c>
      <c r="K142" s="219">
        <v>0</v>
      </c>
      <c r="L142" s="219">
        <v>0</v>
      </c>
      <c r="M142" s="219">
        <v>0</v>
      </c>
      <c r="N142" s="219">
        <v>0</v>
      </c>
      <c r="O142" s="219">
        <v>0</v>
      </c>
      <c r="P142" s="219">
        <v>0</v>
      </c>
      <c r="Q142" s="219">
        <v>0</v>
      </c>
      <c r="R142" s="219">
        <v>0</v>
      </c>
      <c r="S142" s="219">
        <v>0</v>
      </c>
      <c r="T142" s="219">
        <v>0</v>
      </c>
      <c r="U142" s="219">
        <v>0</v>
      </c>
      <c r="V142" s="219">
        <v>0</v>
      </c>
      <c r="W142" s="219">
        <v>0</v>
      </c>
      <c r="X142" s="219">
        <v>0</v>
      </c>
      <c r="Y142" s="219">
        <v>0</v>
      </c>
      <c r="Z142" s="219">
        <v>0</v>
      </c>
      <c r="AA142" s="219">
        <v>0</v>
      </c>
      <c r="AB142" s="219">
        <v>0</v>
      </c>
      <c r="AC142" s="219">
        <v>0</v>
      </c>
      <c r="AD142" s="219">
        <v>0</v>
      </c>
      <c r="AE142" s="219">
        <v>0</v>
      </c>
      <c r="AF142" s="219">
        <v>0</v>
      </c>
      <c r="AG142" s="219">
        <v>1</v>
      </c>
      <c r="AH142" s="219">
        <v>0</v>
      </c>
      <c r="AI142" s="219">
        <v>0</v>
      </c>
      <c r="AJ142" s="300">
        <v>0</v>
      </c>
      <c r="AK142" s="300">
        <v>1</v>
      </c>
      <c r="AL142" s="300">
        <v>0</v>
      </c>
      <c r="AM142" s="315">
        <v>0</v>
      </c>
      <c r="AN142" s="315">
        <v>0</v>
      </c>
      <c r="AO142" s="315">
        <v>0</v>
      </c>
      <c r="AP142" s="382">
        <v>0</v>
      </c>
      <c r="AQ142" s="382">
        <v>0</v>
      </c>
      <c r="AR142" s="382">
        <v>0</v>
      </c>
      <c r="AS142" s="404">
        <v>1</v>
      </c>
      <c r="AT142" s="404">
        <v>0</v>
      </c>
      <c r="AU142" s="404">
        <v>0</v>
      </c>
      <c r="AV142" s="404">
        <v>0</v>
      </c>
      <c r="AW142" s="404">
        <v>0</v>
      </c>
      <c r="AX142" s="404">
        <v>0</v>
      </c>
      <c r="AY142" s="219">
        <v>0</v>
      </c>
      <c r="AZ142" s="219">
        <v>0</v>
      </c>
      <c r="BA142" s="219">
        <v>0</v>
      </c>
      <c r="BB142" s="219">
        <v>0</v>
      </c>
      <c r="BC142" s="219">
        <v>0</v>
      </c>
      <c r="BD142" s="219">
        <v>0</v>
      </c>
      <c r="BE142" s="219">
        <v>0</v>
      </c>
      <c r="BF142" s="219">
        <v>0</v>
      </c>
      <c r="BG142" s="219">
        <v>0</v>
      </c>
      <c r="BH142" s="219">
        <v>0</v>
      </c>
      <c r="BI142" s="219">
        <v>0</v>
      </c>
      <c r="BJ142" s="219">
        <v>0</v>
      </c>
      <c r="BK142" s="219">
        <v>0</v>
      </c>
      <c r="BL142" s="219">
        <v>0</v>
      </c>
      <c r="BM142" s="219">
        <v>0</v>
      </c>
      <c r="BN142" s="219">
        <v>0</v>
      </c>
      <c r="BO142" s="219">
        <v>0</v>
      </c>
      <c r="BP142" s="219">
        <v>0</v>
      </c>
      <c r="BQ142" s="219">
        <v>0</v>
      </c>
      <c r="BR142" s="219">
        <v>1</v>
      </c>
      <c r="BS142" s="219">
        <v>0</v>
      </c>
      <c r="BT142" s="219">
        <v>0</v>
      </c>
      <c r="BU142" s="219">
        <v>2</v>
      </c>
      <c r="BV142" s="219">
        <v>0</v>
      </c>
      <c r="BW142" s="219">
        <v>0</v>
      </c>
      <c r="BX142" s="219">
        <v>0</v>
      </c>
      <c r="BY142" s="219">
        <v>0</v>
      </c>
      <c r="BZ142" s="219"/>
      <c r="CA142" s="219"/>
      <c r="CB142" s="219"/>
    </row>
    <row r="143" spans="1:80" s="184" customFormat="1" x14ac:dyDescent="0.2">
      <c r="A143" s="116" t="s">
        <v>2314</v>
      </c>
      <c r="B143" s="116">
        <v>1</v>
      </c>
      <c r="C143" s="115" t="s">
        <v>3637</v>
      </c>
      <c r="D143" s="116" t="s">
        <v>1473</v>
      </c>
      <c r="E143" s="116" t="s">
        <v>2340</v>
      </c>
      <c r="F143" s="116"/>
      <c r="G143" s="117">
        <v>40322</v>
      </c>
      <c r="H143" s="122" t="s">
        <v>3638</v>
      </c>
      <c r="I143" s="219">
        <v>0</v>
      </c>
      <c r="J143" s="219">
        <v>0</v>
      </c>
      <c r="K143" s="219">
        <v>0</v>
      </c>
      <c r="L143" s="219">
        <v>0</v>
      </c>
      <c r="M143" s="219">
        <v>0</v>
      </c>
      <c r="N143" s="219">
        <v>0</v>
      </c>
      <c r="O143" s="219">
        <v>0</v>
      </c>
      <c r="P143" s="219">
        <v>0</v>
      </c>
      <c r="Q143" s="219">
        <v>0</v>
      </c>
      <c r="R143" s="219">
        <v>0</v>
      </c>
      <c r="S143" s="219">
        <v>0</v>
      </c>
      <c r="T143" s="219">
        <v>0</v>
      </c>
      <c r="U143" s="219">
        <v>0</v>
      </c>
      <c r="V143" s="219">
        <v>0</v>
      </c>
      <c r="W143" s="219">
        <v>0</v>
      </c>
      <c r="X143" s="219">
        <v>0</v>
      </c>
      <c r="Y143" s="219">
        <v>0</v>
      </c>
      <c r="Z143" s="219">
        <v>0</v>
      </c>
      <c r="AA143" s="219">
        <v>0</v>
      </c>
      <c r="AB143" s="219">
        <v>0</v>
      </c>
      <c r="AC143" s="219">
        <v>0</v>
      </c>
      <c r="AD143" s="219">
        <v>0</v>
      </c>
      <c r="AE143" s="219">
        <v>0</v>
      </c>
      <c r="AF143" s="219">
        <v>0</v>
      </c>
      <c r="AG143" s="219">
        <v>1</v>
      </c>
      <c r="AH143" s="219">
        <v>0</v>
      </c>
      <c r="AI143" s="219">
        <v>0</v>
      </c>
      <c r="AJ143" s="300">
        <v>0</v>
      </c>
      <c r="AK143" s="300">
        <v>0</v>
      </c>
      <c r="AL143" s="300">
        <v>0</v>
      </c>
      <c r="AM143" s="315">
        <v>0</v>
      </c>
      <c r="AN143" s="315">
        <v>0</v>
      </c>
      <c r="AO143" s="315">
        <v>0</v>
      </c>
      <c r="AP143" s="382">
        <v>0</v>
      </c>
      <c r="AQ143" s="382">
        <v>0</v>
      </c>
      <c r="AR143" s="382">
        <v>0</v>
      </c>
      <c r="AS143" s="404">
        <v>0</v>
      </c>
      <c r="AT143" s="404">
        <v>0</v>
      </c>
      <c r="AU143" s="404">
        <v>0</v>
      </c>
      <c r="AV143" s="404">
        <v>1</v>
      </c>
      <c r="AW143" s="404">
        <v>0</v>
      </c>
      <c r="AX143" s="404">
        <v>0</v>
      </c>
      <c r="AY143" s="219">
        <v>0</v>
      </c>
      <c r="AZ143" s="219">
        <v>0</v>
      </c>
      <c r="BA143" s="219">
        <v>0</v>
      </c>
      <c r="BB143" s="219">
        <v>0</v>
      </c>
      <c r="BC143" s="219">
        <v>0</v>
      </c>
      <c r="BD143" s="219">
        <v>0</v>
      </c>
      <c r="BE143" s="219">
        <v>0</v>
      </c>
      <c r="BF143" s="219">
        <v>0</v>
      </c>
      <c r="BG143" s="219">
        <v>0</v>
      </c>
      <c r="BH143" s="219">
        <v>0</v>
      </c>
      <c r="BI143" s="219">
        <v>0</v>
      </c>
      <c r="BJ143" s="219">
        <v>0</v>
      </c>
      <c r="BK143" s="219">
        <v>0</v>
      </c>
      <c r="BL143" s="219">
        <v>0</v>
      </c>
      <c r="BM143" s="219">
        <v>0</v>
      </c>
      <c r="BN143" s="219">
        <v>0</v>
      </c>
      <c r="BO143" s="219">
        <v>0</v>
      </c>
      <c r="BP143" s="219">
        <v>0</v>
      </c>
      <c r="BQ143" s="219">
        <v>0</v>
      </c>
      <c r="BR143" s="219">
        <v>0</v>
      </c>
      <c r="BS143" s="219">
        <v>0</v>
      </c>
      <c r="BT143" s="219">
        <v>0</v>
      </c>
      <c r="BU143" s="219">
        <v>0</v>
      </c>
      <c r="BV143" s="219">
        <v>0</v>
      </c>
      <c r="BW143" s="219">
        <v>0</v>
      </c>
      <c r="BX143" s="219">
        <v>0</v>
      </c>
      <c r="BY143" s="219">
        <v>0</v>
      </c>
      <c r="BZ143" s="219"/>
      <c r="CA143" s="219"/>
      <c r="CB143" s="219"/>
    </row>
    <row r="144" spans="1:80" s="184" customFormat="1" x14ac:dyDescent="0.2">
      <c r="A144" s="116" t="s">
        <v>2314</v>
      </c>
      <c r="B144" s="116">
        <v>1</v>
      </c>
      <c r="C144" s="115" t="s">
        <v>3639</v>
      </c>
      <c r="D144" s="116" t="s">
        <v>1473</v>
      </c>
      <c r="E144" s="116" t="s">
        <v>2340</v>
      </c>
      <c r="F144" s="116"/>
      <c r="G144" s="117">
        <v>40322</v>
      </c>
      <c r="H144" s="122" t="s">
        <v>3640</v>
      </c>
      <c r="I144" s="219">
        <v>1</v>
      </c>
      <c r="J144" s="219">
        <v>1</v>
      </c>
      <c r="K144" s="219">
        <v>0</v>
      </c>
      <c r="L144" s="219">
        <v>0</v>
      </c>
      <c r="M144" s="219">
        <v>0</v>
      </c>
      <c r="N144" s="219">
        <v>0</v>
      </c>
      <c r="O144" s="219">
        <v>0</v>
      </c>
      <c r="P144" s="219">
        <v>0</v>
      </c>
      <c r="Q144" s="219">
        <v>0</v>
      </c>
      <c r="R144" s="219">
        <v>1</v>
      </c>
      <c r="S144" s="219">
        <v>1</v>
      </c>
      <c r="T144" s="219">
        <v>0</v>
      </c>
      <c r="U144" s="219">
        <v>0</v>
      </c>
      <c r="V144" s="219">
        <v>0</v>
      </c>
      <c r="W144" s="219">
        <v>0</v>
      </c>
      <c r="X144" s="219">
        <v>0</v>
      </c>
      <c r="Y144" s="219">
        <v>0</v>
      </c>
      <c r="Z144" s="219">
        <v>0</v>
      </c>
      <c r="AA144" s="219">
        <v>0</v>
      </c>
      <c r="AB144" s="219">
        <v>0</v>
      </c>
      <c r="AC144" s="219">
        <v>0</v>
      </c>
      <c r="AD144" s="219">
        <v>0</v>
      </c>
      <c r="AE144" s="219">
        <v>0</v>
      </c>
      <c r="AF144" s="219">
        <v>0</v>
      </c>
      <c r="AG144" s="219">
        <v>1</v>
      </c>
      <c r="AH144" s="219">
        <v>0</v>
      </c>
      <c r="AI144" s="219">
        <v>0</v>
      </c>
      <c r="AJ144" s="300">
        <v>2</v>
      </c>
      <c r="AK144" s="300">
        <v>1</v>
      </c>
      <c r="AL144" s="300">
        <v>0</v>
      </c>
      <c r="AM144" s="315">
        <v>0</v>
      </c>
      <c r="AN144" s="315">
        <v>0</v>
      </c>
      <c r="AO144" s="315">
        <v>0</v>
      </c>
      <c r="AP144" s="382">
        <v>0</v>
      </c>
      <c r="AQ144" s="382">
        <v>0</v>
      </c>
      <c r="AR144" s="382">
        <v>0</v>
      </c>
      <c r="AS144" s="404">
        <v>0</v>
      </c>
      <c r="AT144" s="404">
        <v>0</v>
      </c>
      <c r="AU144" s="404">
        <v>0</v>
      </c>
      <c r="AV144" s="404">
        <v>1</v>
      </c>
      <c r="AW144" s="404">
        <v>0</v>
      </c>
      <c r="AX144" s="404">
        <v>0</v>
      </c>
      <c r="AY144" s="219">
        <v>1</v>
      </c>
      <c r="AZ144" s="219">
        <v>1</v>
      </c>
      <c r="BA144" s="219">
        <v>0</v>
      </c>
      <c r="BB144" s="219">
        <v>0</v>
      </c>
      <c r="BC144" s="219">
        <v>0</v>
      </c>
      <c r="BD144" s="219">
        <v>0</v>
      </c>
      <c r="BE144" s="219">
        <v>0</v>
      </c>
      <c r="BF144" s="219">
        <v>0</v>
      </c>
      <c r="BG144" s="219">
        <v>0</v>
      </c>
      <c r="BH144" s="219">
        <v>0</v>
      </c>
      <c r="BI144" s="219">
        <v>0</v>
      </c>
      <c r="BJ144" s="219">
        <v>0</v>
      </c>
      <c r="BK144" s="219">
        <v>0</v>
      </c>
      <c r="BL144" s="219">
        <v>0</v>
      </c>
      <c r="BM144" s="219">
        <v>0</v>
      </c>
      <c r="BN144" s="219">
        <v>0</v>
      </c>
      <c r="BO144" s="219">
        <v>0</v>
      </c>
      <c r="BP144" s="219">
        <v>0</v>
      </c>
      <c r="BQ144" s="219">
        <v>1</v>
      </c>
      <c r="BR144" s="219">
        <v>1</v>
      </c>
      <c r="BS144" s="219">
        <v>0</v>
      </c>
      <c r="BT144" s="219">
        <v>0</v>
      </c>
      <c r="BU144" s="219">
        <v>0</v>
      </c>
      <c r="BV144" s="219">
        <v>0</v>
      </c>
      <c r="BW144" s="219">
        <v>0</v>
      </c>
      <c r="BX144" s="219">
        <v>0</v>
      </c>
      <c r="BY144" s="219">
        <v>0</v>
      </c>
      <c r="BZ144" s="219"/>
      <c r="CA144" s="219"/>
      <c r="CB144" s="219"/>
    </row>
    <row r="145" spans="1:80" s="184" customFormat="1" x14ac:dyDescent="0.2">
      <c r="A145" s="116" t="s">
        <v>2314</v>
      </c>
      <c r="B145" s="116">
        <v>1</v>
      </c>
      <c r="C145" s="115" t="s">
        <v>3641</v>
      </c>
      <c r="D145" s="116" t="s">
        <v>1473</v>
      </c>
      <c r="E145" s="116" t="s">
        <v>2340</v>
      </c>
      <c r="F145" s="116"/>
      <c r="G145" s="117">
        <v>40322</v>
      </c>
      <c r="H145" s="122" t="s">
        <v>3642</v>
      </c>
      <c r="I145" s="219">
        <v>0</v>
      </c>
      <c r="J145" s="219">
        <v>0</v>
      </c>
      <c r="K145" s="219">
        <v>0</v>
      </c>
      <c r="L145" s="219">
        <v>0</v>
      </c>
      <c r="M145" s="219">
        <v>0</v>
      </c>
      <c r="N145" s="219">
        <v>0</v>
      </c>
      <c r="O145" s="219">
        <v>0</v>
      </c>
      <c r="P145" s="219">
        <v>0</v>
      </c>
      <c r="Q145" s="219">
        <v>0</v>
      </c>
      <c r="R145" s="219">
        <v>0</v>
      </c>
      <c r="S145" s="219">
        <v>0</v>
      </c>
      <c r="T145" s="219">
        <v>0</v>
      </c>
      <c r="U145" s="219">
        <v>0</v>
      </c>
      <c r="V145" s="219">
        <v>0</v>
      </c>
      <c r="W145" s="219">
        <v>0</v>
      </c>
      <c r="X145" s="219">
        <v>0</v>
      </c>
      <c r="Y145" s="219">
        <v>0</v>
      </c>
      <c r="Z145" s="219">
        <v>0</v>
      </c>
      <c r="AA145" s="219">
        <v>0</v>
      </c>
      <c r="AB145" s="219">
        <v>0</v>
      </c>
      <c r="AC145" s="219">
        <v>0</v>
      </c>
      <c r="AD145" s="219">
        <v>0</v>
      </c>
      <c r="AE145" s="219">
        <v>0</v>
      </c>
      <c r="AF145" s="219">
        <v>0</v>
      </c>
      <c r="AG145" s="219">
        <v>1</v>
      </c>
      <c r="AH145" s="219">
        <v>0</v>
      </c>
      <c r="AI145" s="219">
        <v>0</v>
      </c>
      <c r="AJ145" s="300">
        <v>0</v>
      </c>
      <c r="AK145" s="300">
        <v>1</v>
      </c>
      <c r="AL145" s="300">
        <v>0</v>
      </c>
      <c r="AM145" s="315">
        <v>0</v>
      </c>
      <c r="AN145" s="315">
        <v>0</v>
      </c>
      <c r="AO145" s="315">
        <v>0</v>
      </c>
      <c r="AP145" s="382">
        <v>0</v>
      </c>
      <c r="AQ145" s="382">
        <v>0</v>
      </c>
      <c r="AR145" s="382">
        <v>0</v>
      </c>
      <c r="AS145" s="404">
        <v>0</v>
      </c>
      <c r="AT145" s="404">
        <v>0</v>
      </c>
      <c r="AU145" s="404">
        <v>0</v>
      </c>
      <c r="AV145" s="404">
        <v>1</v>
      </c>
      <c r="AW145" s="404">
        <v>0</v>
      </c>
      <c r="AX145" s="404">
        <v>0</v>
      </c>
      <c r="AY145" s="219">
        <v>0</v>
      </c>
      <c r="AZ145" s="219">
        <v>0</v>
      </c>
      <c r="BA145" s="219">
        <v>0</v>
      </c>
      <c r="BB145" s="219">
        <v>0</v>
      </c>
      <c r="BC145" s="219">
        <v>0</v>
      </c>
      <c r="BD145" s="219">
        <v>0</v>
      </c>
      <c r="BE145" s="219">
        <v>0</v>
      </c>
      <c r="BF145" s="219">
        <v>0</v>
      </c>
      <c r="BG145" s="219">
        <v>0</v>
      </c>
      <c r="BH145" s="219">
        <v>0</v>
      </c>
      <c r="BI145" s="219">
        <v>0</v>
      </c>
      <c r="BJ145" s="219">
        <v>0</v>
      </c>
      <c r="BK145" s="219">
        <v>0</v>
      </c>
      <c r="BL145" s="219">
        <v>0</v>
      </c>
      <c r="BM145" s="219">
        <v>0</v>
      </c>
      <c r="BN145" s="219">
        <v>0</v>
      </c>
      <c r="BO145" s="219">
        <v>0</v>
      </c>
      <c r="BP145" s="219">
        <v>0</v>
      </c>
      <c r="BQ145" s="219">
        <v>1</v>
      </c>
      <c r="BR145" s="219">
        <v>1</v>
      </c>
      <c r="BS145" s="219">
        <v>0</v>
      </c>
      <c r="BT145" s="219">
        <v>0</v>
      </c>
      <c r="BU145" s="219">
        <v>0</v>
      </c>
      <c r="BV145" s="219">
        <v>0</v>
      </c>
      <c r="BW145" s="219">
        <v>0</v>
      </c>
      <c r="BX145" s="219">
        <v>0</v>
      </c>
      <c r="BY145" s="219">
        <v>0</v>
      </c>
      <c r="BZ145" s="219"/>
      <c r="CA145" s="219"/>
      <c r="CB145" s="219"/>
    </row>
    <row r="146" spans="1:80" s="184" customFormat="1" x14ac:dyDescent="0.2">
      <c r="A146" s="116" t="s">
        <v>2314</v>
      </c>
      <c r="B146" s="116">
        <v>1</v>
      </c>
      <c r="C146" s="115" t="s">
        <v>3643</v>
      </c>
      <c r="D146" s="116" t="s">
        <v>1473</v>
      </c>
      <c r="E146" s="116" t="s">
        <v>2340</v>
      </c>
      <c r="F146" s="116"/>
      <c r="G146" s="117">
        <v>40322</v>
      </c>
      <c r="H146" s="122" t="s">
        <v>3644</v>
      </c>
      <c r="I146" s="219">
        <v>0</v>
      </c>
      <c r="J146" s="219">
        <v>0</v>
      </c>
      <c r="K146" s="219">
        <v>0</v>
      </c>
      <c r="L146" s="219">
        <v>0</v>
      </c>
      <c r="M146" s="219">
        <v>0</v>
      </c>
      <c r="N146" s="219">
        <v>0</v>
      </c>
      <c r="O146" s="219">
        <v>1</v>
      </c>
      <c r="P146" s="219">
        <v>1</v>
      </c>
      <c r="Q146" s="219">
        <v>0</v>
      </c>
      <c r="R146" s="219">
        <v>0</v>
      </c>
      <c r="S146" s="219">
        <v>0</v>
      </c>
      <c r="T146" s="219">
        <v>0</v>
      </c>
      <c r="U146" s="219">
        <v>0</v>
      </c>
      <c r="V146" s="219">
        <v>0</v>
      </c>
      <c r="W146" s="219">
        <v>0</v>
      </c>
      <c r="X146" s="219">
        <v>0</v>
      </c>
      <c r="Y146" s="219">
        <v>0</v>
      </c>
      <c r="Z146" s="219">
        <v>0</v>
      </c>
      <c r="AA146" s="219">
        <v>0</v>
      </c>
      <c r="AB146" s="219">
        <v>0</v>
      </c>
      <c r="AC146" s="219">
        <v>0</v>
      </c>
      <c r="AD146" s="219">
        <v>0</v>
      </c>
      <c r="AE146" s="219">
        <v>0</v>
      </c>
      <c r="AF146" s="219">
        <v>0</v>
      </c>
      <c r="AG146" s="219">
        <v>1</v>
      </c>
      <c r="AH146" s="219">
        <v>0</v>
      </c>
      <c r="AI146" s="219">
        <v>0</v>
      </c>
      <c r="AJ146" s="300">
        <v>0</v>
      </c>
      <c r="AK146" s="300">
        <v>0</v>
      </c>
      <c r="AL146" s="300">
        <v>0</v>
      </c>
      <c r="AM146" s="315">
        <v>0</v>
      </c>
      <c r="AN146" s="315">
        <v>0</v>
      </c>
      <c r="AO146" s="315">
        <v>0</v>
      </c>
      <c r="AP146" s="382">
        <v>0</v>
      </c>
      <c r="AQ146" s="382">
        <v>0</v>
      </c>
      <c r="AR146" s="382">
        <v>0</v>
      </c>
      <c r="AS146" s="404">
        <v>1</v>
      </c>
      <c r="AT146" s="404">
        <v>0</v>
      </c>
      <c r="AU146" s="404">
        <v>0</v>
      </c>
      <c r="AV146" s="404">
        <v>0</v>
      </c>
      <c r="AW146" s="404">
        <v>1</v>
      </c>
      <c r="AX146" s="404">
        <v>0</v>
      </c>
      <c r="AY146" s="219">
        <v>1</v>
      </c>
      <c r="AZ146" s="219">
        <v>1</v>
      </c>
      <c r="BA146" s="219">
        <v>0</v>
      </c>
      <c r="BB146" s="219">
        <v>0</v>
      </c>
      <c r="BC146" s="219">
        <v>0</v>
      </c>
      <c r="BD146" s="219">
        <v>0</v>
      </c>
      <c r="BE146" s="219">
        <v>0</v>
      </c>
      <c r="BF146" s="219">
        <v>0</v>
      </c>
      <c r="BG146" s="219">
        <v>0</v>
      </c>
      <c r="BH146" s="219">
        <v>0</v>
      </c>
      <c r="BI146" s="219">
        <v>0</v>
      </c>
      <c r="BJ146" s="219">
        <v>0</v>
      </c>
      <c r="BK146" s="219">
        <v>0</v>
      </c>
      <c r="BL146" s="219">
        <v>0</v>
      </c>
      <c r="BM146" s="219">
        <v>0</v>
      </c>
      <c r="BN146" s="219">
        <v>1</v>
      </c>
      <c r="BO146" s="219">
        <v>1</v>
      </c>
      <c r="BP146" s="219">
        <v>0</v>
      </c>
      <c r="BQ146" s="219">
        <v>0</v>
      </c>
      <c r="BR146" s="219">
        <v>0</v>
      </c>
      <c r="BS146" s="219">
        <v>0</v>
      </c>
      <c r="BT146" s="219">
        <v>0</v>
      </c>
      <c r="BU146" s="219">
        <v>0</v>
      </c>
      <c r="BV146" s="219">
        <v>0</v>
      </c>
      <c r="BW146" s="219">
        <v>0</v>
      </c>
      <c r="BX146" s="219">
        <v>0</v>
      </c>
      <c r="BY146" s="219">
        <v>0</v>
      </c>
      <c r="BZ146" s="219"/>
      <c r="CA146" s="219"/>
      <c r="CB146" s="219"/>
    </row>
    <row r="147" spans="1:80" s="184" customFormat="1" x14ac:dyDescent="0.2">
      <c r="A147" s="116" t="s">
        <v>2314</v>
      </c>
      <c r="B147" s="116">
        <v>1</v>
      </c>
      <c r="C147" s="115" t="s">
        <v>3645</v>
      </c>
      <c r="D147" s="116" t="s">
        <v>1473</v>
      </c>
      <c r="E147" s="116" t="s">
        <v>1691</v>
      </c>
      <c r="F147" s="117">
        <v>40564</v>
      </c>
      <c r="G147" s="117">
        <v>40322</v>
      </c>
      <c r="H147" s="122" t="s">
        <v>3646</v>
      </c>
      <c r="I147" s="219">
        <v>0</v>
      </c>
      <c r="J147" s="219">
        <v>0</v>
      </c>
      <c r="K147" s="219">
        <v>0</v>
      </c>
      <c r="L147" s="219">
        <v>0</v>
      </c>
      <c r="M147" s="219">
        <v>0</v>
      </c>
      <c r="N147" s="219">
        <v>0</v>
      </c>
      <c r="O147" s="219">
        <v>1</v>
      </c>
      <c r="P147" s="219">
        <v>1</v>
      </c>
      <c r="Q147" s="219">
        <v>0</v>
      </c>
      <c r="R147" s="219">
        <v>1</v>
      </c>
      <c r="S147" s="219">
        <v>1</v>
      </c>
      <c r="T147" s="219">
        <v>0</v>
      </c>
      <c r="U147" s="219">
        <v>0</v>
      </c>
      <c r="V147" s="219">
        <v>0</v>
      </c>
      <c r="W147" s="219">
        <v>0</v>
      </c>
      <c r="X147" s="219">
        <v>0</v>
      </c>
      <c r="Y147" s="219">
        <v>1</v>
      </c>
      <c r="Z147" s="219">
        <v>0</v>
      </c>
      <c r="AA147" s="219">
        <v>2</v>
      </c>
      <c r="AB147" s="219">
        <v>0</v>
      </c>
      <c r="AC147" s="219">
        <v>0</v>
      </c>
      <c r="AD147" s="219">
        <v>0</v>
      </c>
      <c r="AE147" s="219">
        <v>0</v>
      </c>
      <c r="AF147" s="219">
        <v>0</v>
      </c>
      <c r="AG147" s="219">
        <v>0</v>
      </c>
      <c r="AH147" s="219">
        <v>0</v>
      </c>
      <c r="AI147" s="219">
        <v>0</v>
      </c>
      <c r="AJ147" s="300">
        <v>0</v>
      </c>
      <c r="AK147" s="300">
        <v>1</v>
      </c>
      <c r="AL147" s="300">
        <v>0</v>
      </c>
      <c r="AM147" s="315">
        <v>0</v>
      </c>
      <c r="AN147" s="315">
        <v>0</v>
      </c>
      <c r="AO147" s="315">
        <v>0</v>
      </c>
      <c r="AP147" s="382">
        <v>0</v>
      </c>
      <c r="AQ147" s="382">
        <v>0</v>
      </c>
      <c r="AR147" s="382">
        <v>0</v>
      </c>
      <c r="AS147" s="404">
        <v>0</v>
      </c>
      <c r="AT147" s="404">
        <v>0</v>
      </c>
      <c r="AU147" s="404">
        <v>0</v>
      </c>
      <c r="AV147" s="404">
        <v>1</v>
      </c>
      <c r="AW147" s="404">
        <v>1</v>
      </c>
      <c r="AX147" s="404">
        <v>0</v>
      </c>
      <c r="AY147" s="219">
        <v>0</v>
      </c>
      <c r="AZ147" s="219">
        <v>1</v>
      </c>
      <c r="BA147" s="219">
        <v>0</v>
      </c>
      <c r="BB147" s="219">
        <v>0</v>
      </c>
      <c r="BC147" s="219">
        <v>0</v>
      </c>
      <c r="BD147" s="219">
        <v>0</v>
      </c>
      <c r="BE147" s="219">
        <v>0</v>
      </c>
      <c r="BF147" s="219">
        <v>0</v>
      </c>
      <c r="BG147" s="219">
        <v>0</v>
      </c>
      <c r="BH147" s="219">
        <v>0</v>
      </c>
      <c r="BI147" s="219">
        <v>0</v>
      </c>
      <c r="BJ147" s="219">
        <v>0</v>
      </c>
      <c r="BK147" s="219">
        <v>0</v>
      </c>
      <c r="BL147" s="219">
        <v>0</v>
      </c>
      <c r="BM147" s="219">
        <v>0</v>
      </c>
      <c r="BN147" s="219">
        <v>1</v>
      </c>
      <c r="BO147" s="219">
        <v>0</v>
      </c>
      <c r="BP147" s="219">
        <v>0</v>
      </c>
      <c r="BQ147" s="219">
        <v>0</v>
      </c>
      <c r="BR147" s="219">
        <v>2</v>
      </c>
      <c r="BS147" s="219">
        <v>0</v>
      </c>
      <c r="BT147" s="219">
        <v>0</v>
      </c>
      <c r="BU147" s="219">
        <v>0</v>
      </c>
      <c r="BV147" s="219">
        <v>0</v>
      </c>
      <c r="BW147" s="219">
        <v>0</v>
      </c>
      <c r="BX147" s="219">
        <v>0</v>
      </c>
      <c r="BY147" s="219">
        <v>0</v>
      </c>
      <c r="BZ147" s="219"/>
      <c r="CA147" s="219"/>
      <c r="CB147" s="219"/>
    </row>
    <row r="148" spans="1:80" s="184" customFormat="1" x14ac:dyDescent="0.2">
      <c r="A148" s="116" t="s">
        <v>2314</v>
      </c>
      <c r="B148" s="116">
        <v>1</v>
      </c>
      <c r="C148" s="115" t="s">
        <v>3647</v>
      </c>
      <c r="D148" s="116" t="s">
        <v>1473</v>
      </c>
      <c r="E148" s="116" t="s">
        <v>1691</v>
      </c>
      <c r="F148" s="117">
        <v>40403</v>
      </c>
      <c r="G148" s="117">
        <v>40322</v>
      </c>
      <c r="H148" s="122" t="s">
        <v>3648</v>
      </c>
      <c r="I148" s="219">
        <v>1</v>
      </c>
      <c r="J148" s="219">
        <v>1</v>
      </c>
      <c r="K148" s="219">
        <v>0</v>
      </c>
      <c r="L148" s="219">
        <v>0</v>
      </c>
      <c r="M148" s="219">
        <v>0</v>
      </c>
      <c r="N148" s="219">
        <v>0</v>
      </c>
      <c r="O148" s="219">
        <v>0</v>
      </c>
      <c r="P148" s="219">
        <v>1</v>
      </c>
      <c r="Q148" s="219">
        <v>0</v>
      </c>
      <c r="R148" s="219">
        <v>0</v>
      </c>
      <c r="S148" s="219">
        <v>0</v>
      </c>
      <c r="T148" s="219">
        <v>0</v>
      </c>
      <c r="U148" s="219">
        <v>1</v>
      </c>
      <c r="V148" s="219">
        <v>1</v>
      </c>
      <c r="W148" s="219">
        <v>0</v>
      </c>
      <c r="X148" s="219">
        <v>0</v>
      </c>
      <c r="Y148" s="219">
        <v>0</v>
      </c>
      <c r="Z148" s="219">
        <v>0</v>
      </c>
      <c r="AA148" s="219">
        <v>0</v>
      </c>
      <c r="AB148" s="219">
        <v>0</v>
      </c>
      <c r="AC148" s="219">
        <v>0</v>
      </c>
      <c r="AD148" s="219">
        <v>0</v>
      </c>
      <c r="AE148" s="219">
        <v>0</v>
      </c>
      <c r="AF148" s="219">
        <v>0</v>
      </c>
      <c r="AG148" s="219">
        <v>1</v>
      </c>
      <c r="AH148" s="219">
        <v>1</v>
      </c>
      <c r="AI148" s="219">
        <v>0</v>
      </c>
      <c r="AJ148" s="300">
        <v>0</v>
      </c>
      <c r="AK148" s="300">
        <v>1</v>
      </c>
      <c r="AL148" s="300">
        <v>0</v>
      </c>
      <c r="AM148" s="315">
        <v>0</v>
      </c>
      <c r="AN148" s="315">
        <v>0</v>
      </c>
      <c r="AO148" s="315">
        <v>0</v>
      </c>
      <c r="AP148" s="382">
        <v>0</v>
      </c>
      <c r="AQ148" s="382">
        <v>0</v>
      </c>
      <c r="AR148" s="382">
        <v>0</v>
      </c>
      <c r="AS148" s="404">
        <v>0</v>
      </c>
      <c r="AT148" s="404">
        <v>0</v>
      </c>
      <c r="AU148" s="404">
        <v>0</v>
      </c>
      <c r="AV148" s="404">
        <v>2</v>
      </c>
      <c r="AW148" s="404">
        <v>1</v>
      </c>
      <c r="AX148" s="404">
        <v>0</v>
      </c>
      <c r="AY148" s="219">
        <v>0</v>
      </c>
      <c r="AZ148" s="219">
        <v>0</v>
      </c>
      <c r="BA148" s="219">
        <v>0</v>
      </c>
      <c r="BB148" s="219">
        <v>0</v>
      </c>
      <c r="BC148" s="219">
        <v>0</v>
      </c>
      <c r="BD148" s="219">
        <v>0</v>
      </c>
      <c r="BE148" s="219">
        <v>1</v>
      </c>
      <c r="BF148" s="219">
        <v>1</v>
      </c>
      <c r="BG148" s="219">
        <v>0</v>
      </c>
      <c r="BH148" s="219">
        <v>0</v>
      </c>
      <c r="BI148" s="219">
        <v>0</v>
      </c>
      <c r="BJ148" s="219">
        <v>0</v>
      </c>
      <c r="BK148" s="219">
        <v>0</v>
      </c>
      <c r="BL148" s="219">
        <v>0</v>
      </c>
      <c r="BM148" s="219">
        <v>0</v>
      </c>
      <c r="BN148" s="219">
        <v>0</v>
      </c>
      <c r="BO148" s="219">
        <v>0</v>
      </c>
      <c r="BP148" s="219">
        <v>0</v>
      </c>
      <c r="BQ148" s="219">
        <v>0</v>
      </c>
      <c r="BR148" s="219">
        <v>0</v>
      </c>
      <c r="BS148" s="219">
        <v>0</v>
      </c>
      <c r="BT148" s="219">
        <v>1</v>
      </c>
      <c r="BU148" s="219">
        <v>1</v>
      </c>
      <c r="BV148" s="219">
        <v>0</v>
      </c>
      <c r="BW148" s="219">
        <v>0</v>
      </c>
      <c r="BX148" s="219">
        <v>0</v>
      </c>
      <c r="BY148" s="219">
        <v>0</v>
      </c>
      <c r="BZ148" s="219"/>
      <c r="CA148" s="219"/>
      <c r="CB148" s="219"/>
    </row>
    <row r="149" spans="1:80" s="184" customFormat="1" x14ac:dyDescent="0.2">
      <c r="A149" s="116" t="s">
        <v>2314</v>
      </c>
      <c r="B149" s="116">
        <v>1</v>
      </c>
      <c r="C149" s="115" t="s">
        <v>3649</v>
      </c>
      <c r="D149" s="116" t="s">
        <v>1473</v>
      </c>
      <c r="E149" s="116" t="s">
        <v>2340</v>
      </c>
      <c r="F149" s="116"/>
      <c r="G149" s="117">
        <v>40322</v>
      </c>
      <c r="H149" s="122" t="s">
        <v>3650</v>
      </c>
      <c r="I149" s="219">
        <v>2</v>
      </c>
      <c r="J149" s="219">
        <v>2</v>
      </c>
      <c r="K149" s="219">
        <v>0</v>
      </c>
      <c r="L149" s="219">
        <v>1</v>
      </c>
      <c r="M149" s="219">
        <v>2</v>
      </c>
      <c r="N149" s="219">
        <v>0</v>
      </c>
      <c r="O149" s="219">
        <v>3</v>
      </c>
      <c r="P149" s="219">
        <v>3</v>
      </c>
      <c r="Q149" s="219">
        <v>0</v>
      </c>
      <c r="R149" s="219">
        <v>0</v>
      </c>
      <c r="S149" s="219">
        <v>0</v>
      </c>
      <c r="T149" s="219">
        <v>0</v>
      </c>
      <c r="U149" s="219">
        <v>2</v>
      </c>
      <c r="V149" s="219">
        <v>2</v>
      </c>
      <c r="W149" s="219">
        <v>0</v>
      </c>
      <c r="X149" s="219">
        <v>1</v>
      </c>
      <c r="Y149" s="219">
        <v>0</v>
      </c>
      <c r="Z149" s="219">
        <v>0</v>
      </c>
      <c r="AA149" s="219">
        <v>0</v>
      </c>
      <c r="AB149" s="219">
        <v>1</v>
      </c>
      <c r="AC149" s="219">
        <v>0</v>
      </c>
      <c r="AD149" s="219">
        <v>0</v>
      </c>
      <c r="AE149" s="219">
        <v>0</v>
      </c>
      <c r="AF149" s="219">
        <v>0</v>
      </c>
      <c r="AG149" s="219">
        <v>3</v>
      </c>
      <c r="AH149" s="219">
        <v>2</v>
      </c>
      <c r="AI149" s="219">
        <v>0</v>
      </c>
      <c r="AJ149" s="300">
        <v>0</v>
      </c>
      <c r="AK149" s="300">
        <v>1</v>
      </c>
      <c r="AL149" s="300">
        <v>0</v>
      </c>
      <c r="AM149" s="315">
        <v>0</v>
      </c>
      <c r="AN149" s="315">
        <v>0</v>
      </c>
      <c r="AO149" s="315">
        <v>0</v>
      </c>
      <c r="AP149" s="382">
        <v>0</v>
      </c>
      <c r="AQ149" s="382">
        <v>0</v>
      </c>
      <c r="AR149" s="382">
        <v>0</v>
      </c>
      <c r="AS149" s="404">
        <v>1</v>
      </c>
      <c r="AT149" s="404">
        <v>1</v>
      </c>
      <c r="AU149" s="404">
        <v>0</v>
      </c>
      <c r="AV149" s="404">
        <v>0</v>
      </c>
      <c r="AW149" s="404">
        <v>0</v>
      </c>
      <c r="AX149" s="404">
        <v>0</v>
      </c>
      <c r="AY149" s="219">
        <v>0</v>
      </c>
      <c r="AZ149" s="219">
        <v>0</v>
      </c>
      <c r="BA149" s="219">
        <v>0</v>
      </c>
      <c r="BB149" s="219">
        <v>0</v>
      </c>
      <c r="BC149" s="219">
        <v>0</v>
      </c>
      <c r="BD149" s="219">
        <v>0</v>
      </c>
      <c r="BE149" s="219">
        <v>0</v>
      </c>
      <c r="BF149" s="219">
        <v>0</v>
      </c>
      <c r="BG149" s="219">
        <v>0</v>
      </c>
      <c r="BH149" s="219">
        <v>3</v>
      </c>
      <c r="BI149" s="219">
        <v>3</v>
      </c>
      <c r="BJ149" s="219">
        <v>0</v>
      </c>
      <c r="BK149" s="219">
        <v>0</v>
      </c>
      <c r="BL149" s="219">
        <v>0</v>
      </c>
      <c r="BM149" s="219">
        <v>0</v>
      </c>
      <c r="BN149" s="219">
        <v>0</v>
      </c>
      <c r="BO149" s="219">
        <v>0</v>
      </c>
      <c r="BP149" s="219">
        <v>0</v>
      </c>
      <c r="BQ149" s="219">
        <v>0</v>
      </c>
      <c r="BR149" s="219">
        <v>0</v>
      </c>
      <c r="BS149" s="219">
        <v>0</v>
      </c>
      <c r="BT149" s="219">
        <v>0</v>
      </c>
      <c r="BU149" s="219">
        <v>0</v>
      </c>
      <c r="BV149" s="219">
        <v>0</v>
      </c>
      <c r="BW149" s="219">
        <v>3</v>
      </c>
      <c r="BX149" s="219">
        <v>3</v>
      </c>
      <c r="BY149" s="219">
        <v>0</v>
      </c>
      <c r="BZ149" s="219"/>
      <c r="CA149" s="219"/>
      <c r="CB149" s="219"/>
    </row>
    <row r="150" spans="1:80" s="184" customFormat="1" x14ac:dyDescent="0.2">
      <c r="A150" s="116" t="s">
        <v>2314</v>
      </c>
      <c r="B150" s="116">
        <v>1</v>
      </c>
      <c r="C150" s="115" t="s">
        <v>3652</v>
      </c>
      <c r="D150" s="116" t="s">
        <v>1473</v>
      </c>
      <c r="E150" s="159" t="s">
        <v>1691</v>
      </c>
      <c r="F150" s="117">
        <v>40550</v>
      </c>
      <c r="G150" s="117">
        <v>40337</v>
      </c>
      <c r="H150" s="122" t="s">
        <v>3653</v>
      </c>
      <c r="I150" s="219">
        <v>0</v>
      </c>
      <c r="J150" s="219">
        <v>0</v>
      </c>
      <c r="K150" s="219">
        <v>0</v>
      </c>
      <c r="L150" s="219">
        <v>0</v>
      </c>
      <c r="M150" s="219">
        <v>0</v>
      </c>
      <c r="N150" s="219">
        <v>0</v>
      </c>
      <c r="O150" s="219">
        <v>1</v>
      </c>
      <c r="P150" s="219">
        <v>0</v>
      </c>
      <c r="Q150" s="219">
        <v>0</v>
      </c>
      <c r="R150" s="219">
        <v>0</v>
      </c>
      <c r="S150" s="219">
        <v>0</v>
      </c>
      <c r="T150" s="219">
        <v>0</v>
      </c>
      <c r="U150" s="219">
        <v>0</v>
      </c>
      <c r="V150" s="219">
        <v>0</v>
      </c>
      <c r="W150" s="219">
        <v>0</v>
      </c>
      <c r="X150" s="219">
        <v>0</v>
      </c>
      <c r="Y150" s="219">
        <v>0</v>
      </c>
      <c r="Z150" s="219">
        <v>0</v>
      </c>
      <c r="AA150" s="219">
        <v>1</v>
      </c>
      <c r="AB150" s="219">
        <v>0</v>
      </c>
      <c r="AC150" s="219">
        <v>0</v>
      </c>
      <c r="AD150" s="219">
        <v>0</v>
      </c>
      <c r="AE150" s="219">
        <v>0</v>
      </c>
      <c r="AF150" s="219">
        <v>0</v>
      </c>
      <c r="AG150" s="219">
        <v>0</v>
      </c>
      <c r="AH150" s="219">
        <v>0</v>
      </c>
      <c r="AI150" s="219">
        <v>0</v>
      </c>
      <c r="AJ150" s="300">
        <v>1</v>
      </c>
      <c r="AK150" s="300">
        <v>0</v>
      </c>
      <c r="AL150" s="300">
        <v>0</v>
      </c>
      <c r="AM150" s="315">
        <v>0</v>
      </c>
      <c r="AN150" s="315">
        <v>4</v>
      </c>
      <c r="AO150" s="315">
        <v>0</v>
      </c>
      <c r="AP150" s="382">
        <v>0</v>
      </c>
      <c r="AQ150" s="382">
        <v>0</v>
      </c>
      <c r="AR150" s="382">
        <v>0</v>
      </c>
      <c r="AS150" s="404">
        <v>0</v>
      </c>
      <c r="AT150" s="404">
        <v>0</v>
      </c>
      <c r="AU150" s="404">
        <v>0</v>
      </c>
      <c r="AV150" s="404">
        <v>0</v>
      </c>
      <c r="AW150" s="404">
        <v>0</v>
      </c>
      <c r="AX150" s="404">
        <v>0</v>
      </c>
      <c r="AY150" s="219">
        <v>1</v>
      </c>
      <c r="AZ150" s="219">
        <v>0</v>
      </c>
      <c r="BA150" s="219">
        <v>0</v>
      </c>
      <c r="BB150" s="219">
        <v>0</v>
      </c>
      <c r="BC150" s="219">
        <v>0</v>
      </c>
      <c r="BD150" s="219">
        <v>0</v>
      </c>
      <c r="BE150" s="219">
        <v>0</v>
      </c>
      <c r="BF150" s="219">
        <v>0</v>
      </c>
      <c r="BG150" s="219">
        <v>0</v>
      </c>
      <c r="BH150" s="219">
        <v>1</v>
      </c>
      <c r="BI150" s="219">
        <v>0</v>
      </c>
      <c r="BJ150" s="219">
        <v>0</v>
      </c>
      <c r="BK150" s="219">
        <v>0</v>
      </c>
      <c r="BL150" s="219">
        <v>0</v>
      </c>
      <c r="BM150" s="219">
        <v>0</v>
      </c>
      <c r="BN150" s="219">
        <v>0</v>
      </c>
      <c r="BO150" s="219">
        <v>0</v>
      </c>
      <c r="BP150" s="219">
        <v>0</v>
      </c>
      <c r="BQ150" s="219">
        <v>0</v>
      </c>
      <c r="BR150" s="219">
        <v>0</v>
      </c>
      <c r="BS150" s="219">
        <v>0</v>
      </c>
      <c r="BT150" s="219">
        <v>1</v>
      </c>
      <c r="BU150" s="219">
        <v>0</v>
      </c>
      <c r="BV150" s="219">
        <v>0</v>
      </c>
      <c r="BW150" s="219">
        <v>0</v>
      </c>
      <c r="BX150" s="219">
        <v>1</v>
      </c>
      <c r="BY150" s="219">
        <v>0</v>
      </c>
      <c r="BZ150" s="219"/>
      <c r="CA150" s="219"/>
      <c r="CB150" s="219"/>
    </row>
    <row r="151" spans="1:80" s="184" customFormat="1" x14ac:dyDescent="0.2">
      <c r="A151" s="116" t="s">
        <v>2314</v>
      </c>
      <c r="B151" s="116">
        <v>1</v>
      </c>
      <c r="C151" s="115" t="s">
        <v>3654</v>
      </c>
      <c r="D151" s="116" t="s">
        <v>1473</v>
      </c>
      <c r="E151" s="159" t="s">
        <v>2822</v>
      </c>
      <c r="F151" s="117">
        <v>40793</v>
      </c>
      <c r="G151" s="117">
        <v>40337</v>
      </c>
      <c r="H151" s="122" t="s">
        <v>4753</v>
      </c>
      <c r="I151" s="219">
        <v>0</v>
      </c>
      <c r="J151" s="219">
        <v>0</v>
      </c>
      <c r="K151" s="219">
        <v>0</v>
      </c>
      <c r="L151" s="219">
        <v>0</v>
      </c>
      <c r="M151" s="219">
        <v>0</v>
      </c>
      <c r="N151" s="219">
        <v>0</v>
      </c>
      <c r="O151" s="219">
        <v>0</v>
      </c>
      <c r="P151" s="219">
        <v>0</v>
      </c>
      <c r="Q151" s="219">
        <v>0</v>
      </c>
      <c r="R151" s="219">
        <v>1</v>
      </c>
      <c r="S151" s="219">
        <v>1</v>
      </c>
      <c r="T151" s="219">
        <v>0</v>
      </c>
      <c r="U151" s="219">
        <v>1</v>
      </c>
      <c r="V151" s="219">
        <v>0</v>
      </c>
      <c r="W151" s="219">
        <v>0</v>
      </c>
      <c r="X151" s="219">
        <v>0</v>
      </c>
      <c r="Y151" s="219">
        <v>0</v>
      </c>
      <c r="Z151" s="219">
        <v>0</v>
      </c>
      <c r="AA151" s="219">
        <v>0</v>
      </c>
      <c r="AB151" s="219">
        <v>0</v>
      </c>
      <c r="AC151" s="219">
        <v>0</v>
      </c>
      <c r="AD151" s="219">
        <v>0</v>
      </c>
      <c r="AE151" s="219">
        <v>0</v>
      </c>
      <c r="AF151" s="219">
        <v>0</v>
      </c>
      <c r="AG151" s="219">
        <v>1</v>
      </c>
      <c r="AH151" s="219">
        <v>0</v>
      </c>
      <c r="AI151" s="219">
        <v>0</v>
      </c>
      <c r="AJ151" s="300">
        <v>0</v>
      </c>
      <c r="AK151" s="300">
        <v>1</v>
      </c>
      <c r="AL151" s="300">
        <v>0</v>
      </c>
      <c r="AM151" s="315">
        <v>0</v>
      </c>
      <c r="AN151" s="315">
        <v>0</v>
      </c>
      <c r="AO151" s="315">
        <v>0</v>
      </c>
      <c r="AP151" s="382">
        <v>0</v>
      </c>
      <c r="AQ151" s="382">
        <v>0</v>
      </c>
      <c r="AR151" s="382">
        <v>0</v>
      </c>
      <c r="AS151" s="404">
        <v>0</v>
      </c>
      <c r="AT151" s="404">
        <v>0</v>
      </c>
      <c r="AU151" s="404">
        <v>0</v>
      </c>
      <c r="AV151" s="404">
        <v>0</v>
      </c>
      <c r="AW151" s="404">
        <v>0</v>
      </c>
      <c r="AX151" s="404">
        <v>0</v>
      </c>
      <c r="AY151" s="219">
        <v>0</v>
      </c>
      <c r="AZ151" s="219">
        <v>0</v>
      </c>
      <c r="BA151" s="219">
        <v>0</v>
      </c>
      <c r="BB151" s="219">
        <v>0</v>
      </c>
      <c r="BC151" s="219">
        <v>0</v>
      </c>
      <c r="BD151" s="219">
        <v>0</v>
      </c>
      <c r="BE151" s="219">
        <v>0</v>
      </c>
      <c r="BF151" s="219">
        <v>0</v>
      </c>
      <c r="BG151" s="219">
        <v>0</v>
      </c>
      <c r="BH151" s="219">
        <v>0</v>
      </c>
      <c r="BI151" s="219">
        <v>0</v>
      </c>
      <c r="BJ151" s="219">
        <v>0</v>
      </c>
      <c r="BK151" s="219">
        <v>0</v>
      </c>
      <c r="BL151" s="219">
        <v>0</v>
      </c>
      <c r="BM151" s="219">
        <v>0</v>
      </c>
      <c r="BN151" s="219">
        <v>0</v>
      </c>
      <c r="BO151" s="219">
        <v>0</v>
      </c>
      <c r="BP151" s="219">
        <v>0</v>
      </c>
      <c r="BQ151" s="219">
        <v>0</v>
      </c>
      <c r="BR151" s="219">
        <v>0</v>
      </c>
      <c r="BS151" s="219">
        <v>0</v>
      </c>
      <c r="BT151" s="219">
        <v>0</v>
      </c>
      <c r="BU151" s="219">
        <v>2</v>
      </c>
      <c r="BV151" s="219">
        <v>0</v>
      </c>
      <c r="BW151" s="219">
        <v>0</v>
      </c>
      <c r="BX151" s="219">
        <v>0</v>
      </c>
      <c r="BY151" s="219">
        <v>0</v>
      </c>
      <c r="BZ151" s="219"/>
      <c r="CA151" s="219"/>
      <c r="CB151" s="219"/>
    </row>
    <row r="152" spans="1:80" s="184" customFormat="1" x14ac:dyDescent="0.2">
      <c r="A152" s="116" t="s">
        <v>2314</v>
      </c>
      <c r="B152" s="116">
        <v>1</v>
      </c>
      <c r="C152" s="115" t="s">
        <v>3655</v>
      </c>
      <c r="D152" s="116" t="s">
        <v>1473</v>
      </c>
      <c r="E152" s="159" t="s">
        <v>2340</v>
      </c>
      <c r="F152" s="116"/>
      <c r="G152" s="117">
        <v>40337</v>
      </c>
      <c r="H152" s="122" t="s">
        <v>4754</v>
      </c>
      <c r="I152" s="219">
        <v>0</v>
      </c>
      <c r="J152" s="219">
        <v>0</v>
      </c>
      <c r="K152" s="219">
        <v>0</v>
      </c>
      <c r="L152" s="219">
        <v>0</v>
      </c>
      <c r="M152" s="219">
        <v>0</v>
      </c>
      <c r="N152" s="219">
        <v>0</v>
      </c>
      <c r="O152" s="219">
        <v>0</v>
      </c>
      <c r="P152" s="219">
        <v>0</v>
      </c>
      <c r="Q152" s="219">
        <v>0</v>
      </c>
      <c r="R152" s="219">
        <v>0</v>
      </c>
      <c r="S152" s="219">
        <v>0</v>
      </c>
      <c r="T152" s="219">
        <v>0</v>
      </c>
      <c r="U152" s="219">
        <v>0</v>
      </c>
      <c r="V152" s="219">
        <v>0</v>
      </c>
      <c r="W152" s="219">
        <v>0</v>
      </c>
      <c r="X152" s="219">
        <v>0</v>
      </c>
      <c r="Y152" s="219">
        <v>0</v>
      </c>
      <c r="Z152" s="219">
        <v>0</v>
      </c>
      <c r="AA152" s="219">
        <v>0</v>
      </c>
      <c r="AB152" s="219">
        <v>0</v>
      </c>
      <c r="AC152" s="219">
        <v>0</v>
      </c>
      <c r="AD152" s="219">
        <v>0</v>
      </c>
      <c r="AE152" s="219">
        <v>0</v>
      </c>
      <c r="AF152" s="219">
        <v>0</v>
      </c>
      <c r="AG152" s="219">
        <v>0</v>
      </c>
      <c r="AH152" s="219">
        <v>0</v>
      </c>
      <c r="AI152" s="219">
        <v>0</v>
      </c>
      <c r="AJ152" s="300">
        <v>0</v>
      </c>
      <c r="AK152" s="300">
        <v>0</v>
      </c>
      <c r="AL152" s="300">
        <v>0</v>
      </c>
      <c r="AM152" s="315">
        <v>0</v>
      </c>
      <c r="AN152" s="315">
        <v>0</v>
      </c>
      <c r="AO152" s="315">
        <v>0</v>
      </c>
      <c r="AP152" s="382">
        <v>0</v>
      </c>
      <c r="AQ152" s="382">
        <v>0</v>
      </c>
      <c r="AR152" s="382">
        <v>0</v>
      </c>
      <c r="AS152" s="404">
        <v>0</v>
      </c>
      <c r="AT152" s="404">
        <v>0</v>
      </c>
      <c r="AU152" s="404">
        <v>0</v>
      </c>
      <c r="AV152" s="404">
        <v>0</v>
      </c>
      <c r="AW152" s="404">
        <v>0</v>
      </c>
      <c r="AX152" s="404">
        <v>0</v>
      </c>
      <c r="AY152" s="219">
        <v>0</v>
      </c>
      <c r="AZ152" s="219">
        <v>0</v>
      </c>
      <c r="BA152" s="219">
        <v>0</v>
      </c>
      <c r="BB152" s="219">
        <v>1</v>
      </c>
      <c r="BC152" s="219">
        <v>1</v>
      </c>
      <c r="BD152" s="219">
        <v>0</v>
      </c>
      <c r="BE152" s="219">
        <v>0</v>
      </c>
      <c r="BF152" s="219">
        <v>0</v>
      </c>
      <c r="BG152" s="219">
        <v>0</v>
      </c>
      <c r="BH152" s="219">
        <v>0</v>
      </c>
      <c r="BI152" s="219">
        <v>0</v>
      </c>
      <c r="BJ152" s="219">
        <v>0</v>
      </c>
      <c r="BK152" s="219">
        <v>0</v>
      </c>
      <c r="BL152" s="219">
        <v>0</v>
      </c>
      <c r="BM152" s="219">
        <v>0</v>
      </c>
      <c r="BN152" s="219">
        <v>1</v>
      </c>
      <c r="BO152" s="219">
        <v>1</v>
      </c>
      <c r="BP152" s="219">
        <v>0</v>
      </c>
      <c r="BQ152" s="219">
        <v>0</v>
      </c>
      <c r="BR152" s="219">
        <v>0</v>
      </c>
      <c r="BS152" s="219">
        <v>0</v>
      </c>
      <c r="BT152" s="219">
        <v>0</v>
      </c>
      <c r="BU152" s="219">
        <v>0</v>
      </c>
      <c r="BV152" s="219">
        <v>0</v>
      </c>
      <c r="BW152" s="219">
        <v>0</v>
      </c>
      <c r="BX152" s="219">
        <v>0</v>
      </c>
      <c r="BY152" s="219">
        <v>0</v>
      </c>
      <c r="BZ152" s="219"/>
      <c r="CA152" s="219"/>
      <c r="CB152" s="219"/>
    </row>
    <row r="153" spans="1:80" s="184" customFormat="1" x14ac:dyDescent="0.2">
      <c r="A153" s="116" t="s">
        <v>2314</v>
      </c>
      <c r="B153" s="116">
        <v>1</v>
      </c>
      <c r="C153" s="115" t="s">
        <v>3656</v>
      </c>
      <c r="D153" s="116" t="s">
        <v>1473</v>
      </c>
      <c r="E153" s="159" t="s">
        <v>2340</v>
      </c>
      <c r="F153" s="116"/>
      <c r="G153" s="117">
        <v>40337</v>
      </c>
      <c r="H153" s="122" t="s">
        <v>4755</v>
      </c>
      <c r="I153" s="219">
        <v>0</v>
      </c>
      <c r="J153" s="219">
        <v>0</v>
      </c>
      <c r="K153" s="219">
        <v>0</v>
      </c>
      <c r="L153" s="219">
        <v>0</v>
      </c>
      <c r="M153" s="219">
        <v>0</v>
      </c>
      <c r="N153" s="219">
        <v>0</v>
      </c>
      <c r="O153" s="219">
        <v>0</v>
      </c>
      <c r="P153" s="219">
        <v>0</v>
      </c>
      <c r="Q153" s="219">
        <v>0</v>
      </c>
      <c r="R153" s="219">
        <v>1</v>
      </c>
      <c r="S153" s="219">
        <v>0</v>
      </c>
      <c r="T153" s="219">
        <v>0</v>
      </c>
      <c r="U153" s="219">
        <v>0</v>
      </c>
      <c r="V153" s="219">
        <v>0</v>
      </c>
      <c r="W153" s="219">
        <v>0</v>
      </c>
      <c r="X153" s="219">
        <v>0</v>
      </c>
      <c r="Y153" s="219">
        <v>0</v>
      </c>
      <c r="Z153" s="219">
        <v>0</v>
      </c>
      <c r="AA153" s="219">
        <v>0</v>
      </c>
      <c r="AB153" s="219">
        <v>0</v>
      </c>
      <c r="AC153" s="219">
        <v>0</v>
      </c>
      <c r="AD153" s="219">
        <v>0</v>
      </c>
      <c r="AE153" s="219">
        <v>0</v>
      </c>
      <c r="AF153" s="219">
        <v>0</v>
      </c>
      <c r="AG153" s="219">
        <v>0</v>
      </c>
      <c r="AH153" s="219">
        <v>0</v>
      </c>
      <c r="AI153" s="219">
        <v>0</v>
      </c>
      <c r="AJ153" s="300">
        <v>0</v>
      </c>
      <c r="AK153" s="300">
        <v>0</v>
      </c>
      <c r="AL153" s="300">
        <v>0</v>
      </c>
      <c r="AM153" s="315">
        <v>0</v>
      </c>
      <c r="AN153" s="315">
        <v>0</v>
      </c>
      <c r="AO153" s="315">
        <v>0</v>
      </c>
      <c r="AP153" s="382">
        <v>0</v>
      </c>
      <c r="AQ153" s="382">
        <v>0</v>
      </c>
      <c r="AR153" s="382">
        <v>0</v>
      </c>
      <c r="AS153" s="404">
        <v>0</v>
      </c>
      <c r="AT153" s="404">
        <v>0</v>
      </c>
      <c r="AU153" s="404">
        <v>0</v>
      </c>
      <c r="AV153" s="404">
        <v>0</v>
      </c>
      <c r="AW153" s="404">
        <v>0</v>
      </c>
      <c r="AX153" s="404">
        <v>0</v>
      </c>
      <c r="AY153" s="219">
        <v>0</v>
      </c>
      <c r="AZ153" s="219">
        <v>0</v>
      </c>
      <c r="BA153" s="219">
        <v>0</v>
      </c>
      <c r="BB153" s="219">
        <v>1</v>
      </c>
      <c r="BC153" s="219">
        <v>0</v>
      </c>
      <c r="BD153" s="219">
        <v>0</v>
      </c>
      <c r="BE153" s="219">
        <v>0</v>
      </c>
      <c r="BF153" s="219">
        <v>1</v>
      </c>
      <c r="BG153" s="219">
        <v>0</v>
      </c>
      <c r="BH153" s="219">
        <v>0</v>
      </c>
      <c r="BI153" s="219">
        <v>0</v>
      </c>
      <c r="BJ153" s="219">
        <v>0</v>
      </c>
      <c r="BK153" s="219">
        <v>0</v>
      </c>
      <c r="BL153" s="219">
        <v>0</v>
      </c>
      <c r="BM153" s="219">
        <v>0</v>
      </c>
      <c r="BN153" s="219">
        <v>1</v>
      </c>
      <c r="BO153" s="219">
        <v>1</v>
      </c>
      <c r="BP153" s="219">
        <v>0</v>
      </c>
      <c r="BQ153" s="219">
        <v>0</v>
      </c>
      <c r="BR153" s="219">
        <v>0</v>
      </c>
      <c r="BS153" s="219">
        <v>0</v>
      </c>
      <c r="BT153" s="219">
        <v>0</v>
      </c>
      <c r="BU153" s="219">
        <v>0</v>
      </c>
      <c r="BV153" s="219">
        <v>0</v>
      </c>
      <c r="BW153" s="219">
        <v>0</v>
      </c>
      <c r="BX153" s="219">
        <v>0</v>
      </c>
      <c r="BY153" s="219">
        <v>0</v>
      </c>
      <c r="BZ153" s="219"/>
      <c r="CA153" s="219"/>
      <c r="CB153" s="219"/>
    </row>
    <row r="154" spans="1:80" s="184" customFormat="1" x14ac:dyDescent="0.2">
      <c r="A154" s="116" t="s">
        <v>2314</v>
      </c>
      <c r="B154" s="116">
        <v>1</v>
      </c>
      <c r="C154" s="115" t="s">
        <v>3657</v>
      </c>
      <c r="D154" s="116" t="s">
        <v>1473</v>
      </c>
      <c r="E154" s="159" t="s">
        <v>2340</v>
      </c>
      <c r="F154" s="116"/>
      <c r="G154" s="117">
        <v>40337</v>
      </c>
      <c r="H154" s="122" t="s">
        <v>3658</v>
      </c>
      <c r="I154" s="219">
        <v>0</v>
      </c>
      <c r="J154" s="219">
        <v>0</v>
      </c>
      <c r="K154" s="219">
        <v>0</v>
      </c>
      <c r="L154" s="219">
        <v>0</v>
      </c>
      <c r="M154" s="219">
        <v>0</v>
      </c>
      <c r="N154" s="219">
        <v>0</v>
      </c>
      <c r="O154" s="219">
        <v>0</v>
      </c>
      <c r="P154" s="219">
        <v>0</v>
      </c>
      <c r="Q154" s="219">
        <v>0</v>
      </c>
      <c r="R154" s="219">
        <v>0</v>
      </c>
      <c r="S154" s="219">
        <v>0</v>
      </c>
      <c r="T154" s="219">
        <v>0</v>
      </c>
      <c r="U154" s="219">
        <v>0</v>
      </c>
      <c r="V154" s="219">
        <v>0</v>
      </c>
      <c r="W154" s="219">
        <v>0</v>
      </c>
      <c r="X154" s="219">
        <v>0</v>
      </c>
      <c r="Y154" s="219">
        <v>0</v>
      </c>
      <c r="Z154" s="219">
        <v>0</v>
      </c>
      <c r="AA154" s="219">
        <v>0</v>
      </c>
      <c r="AB154" s="219">
        <v>0</v>
      </c>
      <c r="AC154" s="219">
        <v>0</v>
      </c>
      <c r="AD154" s="219">
        <v>0</v>
      </c>
      <c r="AE154" s="219">
        <v>0</v>
      </c>
      <c r="AF154" s="219">
        <v>0</v>
      </c>
      <c r="AG154" s="219">
        <v>0</v>
      </c>
      <c r="AH154" s="219">
        <v>0</v>
      </c>
      <c r="AI154" s="219">
        <v>0</v>
      </c>
      <c r="AJ154" s="300">
        <v>0</v>
      </c>
      <c r="AK154" s="300">
        <v>0</v>
      </c>
      <c r="AL154" s="300">
        <v>0</v>
      </c>
      <c r="AM154" s="315">
        <v>0</v>
      </c>
      <c r="AN154" s="315">
        <v>0</v>
      </c>
      <c r="AO154" s="315">
        <v>0</v>
      </c>
      <c r="AP154" s="382">
        <v>0</v>
      </c>
      <c r="AQ154" s="382">
        <v>0</v>
      </c>
      <c r="AR154" s="382">
        <v>0</v>
      </c>
      <c r="AS154" s="404">
        <v>1</v>
      </c>
      <c r="AT154" s="404">
        <v>0</v>
      </c>
      <c r="AU154" s="404">
        <v>0</v>
      </c>
      <c r="AV154" s="404">
        <v>0</v>
      </c>
      <c r="AW154" s="404">
        <v>0</v>
      </c>
      <c r="AX154" s="404">
        <v>0</v>
      </c>
      <c r="AY154" s="219">
        <v>0</v>
      </c>
      <c r="AZ154" s="219">
        <v>0</v>
      </c>
      <c r="BA154" s="219">
        <v>0</v>
      </c>
      <c r="BB154" s="219">
        <v>0</v>
      </c>
      <c r="BC154" s="219">
        <v>0</v>
      </c>
      <c r="BD154" s="219">
        <v>0</v>
      </c>
      <c r="BE154" s="219">
        <v>0</v>
      </c>
      <c r="BF154" s="219">
        <v>0</v>
      </c>
      <c r="BG154" s="219">
        <v>0</v>
      </c>
      <c r="BH154" s="219">
        <v>0</v>
      </c>
      <c r="BI154" s="219">
        <v>0</v>
      </c>
      <c r="BJ154" s="219">
        <v>0</v>
      </c>
      <c r="BK154" s="219">
        <v>0</v>
      </c>
      <c r="BL154" s="219">
        <v>0</v>
      </c>
      <c r="BM154" s="219">
        <v>0</v>
      </c>
      <c r="BN154" s="219">
        <v>0</v>
      </c>
      <c r="BO154" s="219">
        <v>0</v>
      </c>
      <c r="BP154" s="219">
        <v>0</v>
      </c>
      <c r="BQ154" s="219">
        <v>0</v>
      </c>
      <c r="BR154" s="219">
        <v>0</v>
      </c>
      <c r="BS154" s="219">
        <v>0</v>
      </c>
      <c r="BT154" s="219">
        <v>0</v>
      </c>
      <c r="BU154" s="219">
        <v>2</v>
      </c>
      <c r="BV154" s="219">
        <v>0</v>
      </c>
      <c r="BW154" s="219">
        <v>0</v>
      </c>
      <c r="BX154" s="219">
        <v>0</v>
      </c>
      <c r="BY154" s="219">
        <v>0</v>
      </c>
      <c r="BZ154" s="219"/>
      <c r="CA154" s="219"/>
      <c r="CB154" s="219"/>
    </row>
    <row r="155" spans="1:80" s="184" customFormat="1" x14ac:dyDescent="0.2">
      <c r="A155" s="116" t="s">
        <v>2314</v>
      </c>
      <c r="B155" s="116">
        <v>1</v>
      </c>
      <c r="C155" s="115" t="s">
        <v>3659</v>
      </c>
      <c r="D155" s="116" t="s">
        <v>1473</v>
      </c>
      <c r="E155" s="159" t="s">
        <v>1691</v>
      </c>
      <c r="F155" s="117">
        <v>40655</v>
      </c>
      <c r="G155" s="117">
        <v>40337</v>
      </c>
      <c r="H155" s="122" t="s">
        <v>3660</v>
      </c>
      <c r="I155" s="219">
        <v>0</v>
      </c>
      <c r="J155" s="219">
        <v>0</v>
      </c>
      <c r="K155" s="219">
        <v>0</v>
      </c>
      <c r="L155" s="219">
        <v>0</v>
      </c>
      <c r="M155" s="219">
        <v>0</v>
      </c>
      <c r="N155" s="219">
        <v>0</v>
      </c>
      <c r="O155" s="219">
        <v>0</v>
      </c>
      <c r="P155" s="219">
        <v>0</v>
      </c>
      <c r="Q155" s="219">
        <v>0</v>
      </c>
      <c r="R155" s="219">
        <v>0</v>
      </c>
      <c r="S155" s="219">
        <v>0</v>
      </c>
      <c r="T155" s="219">
        <v>0</v>
      </c>
      <c r="U155" s="219">
        <v>1</v>
      </c>
      <c r="V155" s="219">
        <v>1</v>
      </c>
      <c r="W155" s="219">
        <v>0</v>
      </c>
      <c r="X155" s="219">
        <v>0</v>
      </c>
      <c r="Y155" s="219">
        <v>0</v>
      </c>
      <c r="Z155" s="219">
        <v>0</v>
      </c>
      <c r="AA155" s="219">
        <v>0</v>
      </c>
      <c r="AB155" s="219">
        <v>0</v>
      </c>
      <c r="AC155" s="219">
        <v>0</v>
      </c>
      <c r="AD155" s="219">
        <v>0</v>
      </c>
      <c r="AE155" s="219">
        <v>0</v>
      </c>
      <c r="AF155" s="219">
        <v>0</v>
      </c>
      <c r="AG155" s="219">
        <v>2</v>
      </c>
      <c r="AH155" s="219">
        <v>0</v>
      </c>
      <c r="AI155" s="219">
        <v>0</v>
      </c>
      <c r="AJ155" s="300">
        <v>0</v>
      </c>
      <c r="AK155" s="300">
        <v>2</v>
      </c>
      <c r="AL155" s="300">
        <v>0</v>
      </c>
      <c r="AM155" s="315">
        <v>0</v>
      </c>
      <c r="AN155" s="315">
        <v>0</v>
      </c>
      <c r="AO155" s="315">
        <v>0</v>
      </c>
      <c r="AP155" s="382">
        <v>0</v>
      </c>
      <c r="AQ155" s="382">
        <v>0</v>
      </c>
      <c r="AR155" s="382">
        <v>0</v>
      </c>
      <c r="AS155" s="404">
        <v>0</v>
      </c>
      <c r="AT155" s="404">
        <v>0</v>
      </c>
      <c r="AU155" s="404">
        <v>0</v>
      </c>
      <c r="AV155" s="404">
        <v>1</v>
      </c>
      <c r="AW155" s="404">
        <v>0</v>
      </c>
      <c r="AX155" s="404">
        <v>0</v>
      </c>
      <c r="AY155" s="219">
        <v>0</v>
      </c>
      <c r="AZ155" s="219">
        <v>0</v>
      </c>
      <c r="BA155" s="219">
        <v>0</v>
      </c>
      <c r="BB155" s="219">
        <v>0</v>
      </c>
      <c r="BC155" s="219">
        <v>0</v>
      </c>
      <c r="BD155" s="219">
        <v>0</v>
      </c>
      <c r="BE155" s="219">
        <v>0</v>
      </c>
      <c r="BF155" s="219">
        <v>0</v>
      </c>
      <c r="BG155" s="219">
        <v>0</v>
      </c>
      <c r="BH155" s="219">
        <v>0</v>
      </c>
      <c r="BI155" s="219">
        <v>0</v>
      </c>
      <c r="BJ155" s="219">
        <v>0</v>
      </c>
      <c r="BK155" s="219">
        <v>1</v>
      </c>
      <c r="BL155" s="219">
        <v>4</v>
      </c>
      <c r="BM155" s="219">
        <v>0</v>
      </c>
      <c r="BN155" s="219">
        <v>0</v>
      </c>
      <c r="BO155" s="219">
        <v>0</v>
      </c>
      <c r="BP155" s="219">
        <v>0</v>
      </c>
      <c r="BQ155" s="219">
        <v>1</v>
      </c>
      <c r="BR155" s="219">
        <v>0</v>
      </c>
      <c r="BS155" s="219">
        <v>0</v>
      </c>
      <c r="BT155" s="219">
        <v>0</v>
      </c>
      <c r="BU155" s="219">
        <v>2</v>
      </c>
      <c r="BV155" s="219">
        <v>0</v>
      </c>
      <c r="BW155" s="219">
        <v>0</v>
      </c>
      <c r="BX155" s="219">
        <v>0</v>
      </c>
      <c r="BY155" s="219">
        <v>0</v>
      </c>
      <c r="BZ155" s="219"/>
      <c r="CA155" s="219"/>
      <c r="CB155" s="219"/>
    </row>
    <row r="156" spans="1:80" s="184" customFormat="1" x14ac:dyDescent="0.2">
      <c r="A156" s="116" t="s">
        <v>2314</v>
      </c>
      <c r="B156" s="116">
        <v>1</v>
      </c>
      <c r="C156" s="115" t="s">
        <v>3661</v>
      </c>
      <c r="D156" s="116" t="s">
        <v>1473</v>
      </c>
      <c r="E156" s="159" t="s">
        <v>1691</v>
      </c>
      <c r="F156" s="117">
        <v>40604</v>
      </c>
      <c r="G156" s="117">
        <v>40337</v>
      </c>
      <c r="H156" s="122" t="s">
        <v>3662</v>
      </c>
      <c r="I156" s="219">
        <v>0</v>
      </c>
      <c r="J156" s="219">
        <v>0</v>
      </c>
      <c r="K156" s="219">
        <v>0</v>
      </c>
      <c r="L156" s="219">
        <v>0</v>
      </c>
      <c r="M156" s="219">
        <v>0</v>
      </c>
      <c r="N156" s="219">
        <v>0</v>
      </c>
      <c r="O156" s="219">
        <v>0</v>
      </c>
      <c r="P156" s="219">
        <v>0</v>
      </c>
      <c r="Q156" s="219">
        <v>0</v>
      </c>
      <c r="R156" s="219">
        <v>0</v>
      </c>
      <c r="S156" s="219">
        <v>2</v>
      </c>
      <c r="T156" s="219">
        <v>0</v>
      </c>
      <c r="U156" s="219">
        <v>0</v>
      </c>
      <c r="V156" s="219">
        <v>0</v>
      </c>
      <c r="W156" s="219">
        <v>0</v>
      </c>
      <c r="X156" s="219">
        <v>0</v>
      </c>
      <c r="Y156" s="219">
        <v>0</v>
      </c>
      <c r="Z156" s="219">
        <v>0</v>
      </c>
      <c r="AA156" s="219">
        <v>0</v>
      </c>
      <c r="AB156" s="219">
        <v>0</v>
      </c>
      <c r="AC156" s="219">
        <v>0</v>
      </c>
      <c r="AD156" s="219">
        <v>0</v>
      </c>
      <c r="AE156" s="219">
        <v>0</v>
      </c>
      <c r="AF156" s="219">
        <v>0</v>
      </c>
      <c r="AG156" s="219">
        <v>2</v>
      </c>
      <c r="AH156" s="219">
        <v>0</v>
      </c>
      <c r="AI156" s="219">
        <v>0</v>
      </c>
      <c r="AJ156" s="300">
        <v>0</v>
      </c>
      <c r="AK156" s="300">
        <v>3</v>
      </c>
      <c r="AL156" s="300">
        <v>0</v>
      </c>
      <c r="AM156" s="315">
        <v>0</v>
      </c>
      <c r="AN156" s="315">
        <v>0</v>
      </c>
      <c r="AO156" s="315">
        <v>0</v>
      </c>
      <c r="AP156" s="382">
        <v>1</v>
      </c>
      <c r="AQ156" s="382">
        <v>0</v>
      </c>
      <c r="AR156" s="382">
        <v>0</v>
      </c>
      <c r="AS156" s="404">
        <v>1</v>
      </c>
      <c r="AT156" s="404">
        <v>1</v>
      </c>
      <c r="AU156" s="404">
        <v>0</v>
      </c>
      <c r="AV156" s="404">
        <v>0</v>
      </c>
      <c r="AW156" s="404">
        <v>0</v>
      </c>
      <c r="AX156" s="404">
        <v>0</v>
      </c>
      <c r="AY156" s="219">
        <v>0</v>
      </c>
      <c r="AZ156" s="219">
        <v>0</v>
      </c>
      <c r="BA156" s="219">
        <v>0</v>
      </c>
      <c r="BB156" s="219">
        <v>0</v>
      </c>
      <c r="BC156" s="219">
        <v>0</v>
      </c>
      <c r="BD156" s="219">
        <v>0</v>
      </c>
      <c r="BE156" s="219">
        <v>0</v>
      </c>
      <c r="BF156" s="219">
        <v>1</v>
      </c>
      <c r="BG156" s="219">
        <v>0</v>
      </c>
      <c r="BH156" s="219">
        <v>0</v>
      </c>
      <c r="BI156" s="219">
        <v>0</v>
      </c>
      <c r="BJ156" s="219">
        <v>0</v>
      </c>
      <c r="BK156" s="219">
        <v>0</v>
      </c>
      <c r="BL156" s="219">
        <v>0</v>
      </c>
      <c r="BM156" s="219">
        <v>0</v>
      </c>
      <c r="BN156" s="219">
        <v>0</v>
      </c>
      <c r="BO156" s="219">
        <v>0</v>
      </c>
      <c r="BP156" s="219">
        <v>0</v>
      </c>
      <c r="BQ156" s="219">
        <v>2</v>
      </c>
      <c r="BR156" s="219">
        <v>2</v>
      </c>
      <c r="BS156" s="219">
        <v>0</v>
      </c>
      <c r="BT156" s="219">
        <v>0</v>
      </c>
      <c r="BU156" s="219">
        <v>2</v>
      </c>
      <c r="BV156" s="219">
        <v>0</v>
      </c>
      <c r="BW156" s="219">
        <v>0</v>
      </c>
      <c r="BX156" s="219">
        <v>0</v>
      </c>
      <c r="BY156" s="219">
        <v>0</v>
      </c>
      <c r="BZ156" s="219"/>
      <c r="CA156" s="219"/>
      <c r="CB156" s="219"/>
    </row>
    <row r="157" spans="1:80" s="184" customFormat="1" x14ac:dyDescent="0.2">
      <c r="A157" s="116" t="s">
        <v>2314</v>
      </c>
      <c r="B157" s="116">
        <v>1</v>
      </c>
      <c r="C157" s="115" t="s">
        <v>3663</v>
      </c>
      <c r="D157" s="116" t="s">
        <v>1473</v>
      </c>
      <c r="E157" s="159" t="s">
        <v>2340</v>
      </c>
      <c r="F157" s="116"/>
      <c r="G157" s="117">
        <v>40337</v>
      </c>
      <c r="H157" s="122" t="s">
        <v>4756</v>
      </c>
      <c r="I157" s="219">
        <v>0</v>
      </c>
      <c r="J157" s="219">
        <v>0</v>
      </c>
      <c r="K157" s="219">
        <v>0</v>
      </c>
      <c r="L157" s="219">
        <v>0</v>
      </c>
      <c r="M157" s="219">
        <v>0</v>
      </c>
      <c r="N157" s="219">
        <v>0</v>
      </c>
      <c r="O157" s="219">
        <v>1</v>
      </c>
      <c r="P157" s="219">
        <v>1</v>
      </c>
      <c r="Q157" s="219">
        <v>0</v>
      </c>
      <c r="R157" s="219">
        <v>0</v>
      </c>
      <c r="S157" s="219">
        <v>0</v>
      </c>
      <c r="T157" s="219">
        <v>0</v>
      </c>
      <c r="U157" s="219">
        <v>0</v>
      </c>
      <c r="V157" s="219">
        <v>0</v>
      </c>
      <c r="W157" s="219">
        <v>0</v>
      </c>
      <c r="X157" s="219">
        <v>0</v>
      </c>
      <c r="Y157" s="219">
        <v>0</v>
      </c>
      <c r="Z157" s="219">
        <v>0</v>
      </c>
      <c r="AA157" s="219">
        <v>0</v>
      </c>
      <c r="AB157" s="219">
        <v>0</v>
      </c>
      <c r="AC157" s="219">
        <v>0</v>
      </c>
      <c r="AD157" s="219">
        <v>0</v>
      </c>
      <c r="AE157" s="219">
        <v>0</v>
      </c>
      <c r="AF157" s="219">
        <v>0</v>
      </c>
      <c r="AG157" s="219">
        <v>0</v>
      </c>
      <c r="AH157" s="219">
        <v>0</v>
      </c>
      <c r="AI157" s="219">
        <v>0</v>
      </c>
      <c r="AJ157" s="300">
        <v>0</v>
      </c>
      <c r="AK157" s="300">
        <v>0</v>
      </c>
      <c r="AL157" s="300">
        <v>0</v>
      </c>
      <c r="AM157" s="315">
        <v>0</v>
      </c>
      <c r="AN157" s="315">
        <v>0</v>
      </c>
      <c r="AO157" s="315">
        <v>0</v>
      </c>
      <c r="AP157" s="382">
        <v>0</v>
      </c>
      <c r="AQ157" s="382">
        <v>0</v>
      </c>
      <c r="AR157" s="382">
        <v>0</v>
      </c>
      <c r="AS157" s="404">
        <v>1</v>
      </c>
      <c r="AT157" s="404">
        <v>0</v>
      </c>
      <c r="AU157" s="404">
        <v>0</v>
      </c>
      <c r="AV157" s="404">
        <v>0</v>
      </c>
      <c r="AW157" s="404">
        <v>0</v>
      </c>
      <c r="AX157" s="404">
        <v>0</v>
      </c>
      <c r="AY157" s="219">
        <v>0</v>
      </c>
      <c r="AZ157" s="219">
        <v>0</v>
      </c>
      <c r="BA157" s="219">
        <v>0</v>
      </c>
      <c r="BB157" s="219">
        <v>0</v>
      </c>
      <c r="BC157" s="219">
        <v>0</v>
      </c>
      <c r="BD157" s="219">
        <v>0</v>
      </c>
      <c r="BE157" s="219">
        <v>0</v>
      </c>
      <c r="BF157" s="219">
        <v>0</v>
      </c>
      <c r="BG157" s="219">
        <v>0</v>
      </c>
      <c r="BH157" s="219">
        <v>0</v>
      </c>
      <c r="BI157" s="219">
        <v>0</v>
      </c>
      <c r="BJ157" s="219">
        <v>0</v>
      </c>
      <c r="BK157" s="219">
        <v>0</v>
      </c>
      <c r="BL157" s="219">
        <v>0</v>
      </c>
      <c r="BM157" s="219">
        <v>0</v>
      </c>
      <c r="BN157" s="219">
        <v>0</v>
      </c>
      <c r="BO157" s="219">
        <v>0</v>
      </c>
      <c r="BP157" s="219">
        <v>0</v>
      </c>
      <c r="BQ157" s="219">
        <v>0</v>
      </c>
      <c r="BR157" s="219">
        <v>0</v>
      </c>
      <c r="BS157" s="219">
        <v>0</v>
      </c>
      <c r="BT157" s="219">
        <v>0</v>
      </c>
      <c r="BU157" s="219">
        <v>0</v>
      </c>
      <c r="BV157" s="219">
        <v>0</v>
      </c>
      <c r="BW157" s="219">
        <v>0</v>
      </c>
      <c r="BX157" s="219">
        <v>0</v>
      </c>
      <c r="BY157" s="219">
        <v>0</v>
      </c>
      <c r="BZ157" s="219"/>
      <c r="CA157" s="219"/>
      <c r="CB157" s="219"/>
    </row>
    <row r="158" spans="1:80" s="184" customFormat="1" x14ac:dyDescent="0.2">
      <c r="A158" s="116" t="s">
        <v>2314</v>
      </c>
      <c r="B158" s="116">
        <v>1</v>
      </c>
      <c r="C158" s="115" t="s">
        <v>3664</v>
      </c>
      <c r="D158" s="116" t="s">
        <v>1473</v>
      </c>
      <c r="E158" s="116" t="s">
        <v>1691</v>
      </c>
      <c r="F158" s="117">
        <v>41017</v>
      </c>
      <c r="G158" s="117">
        <v>40337</v>
      </c>
      <c r="H158" s="122" t="s">
        <v>3665</v>
      </c>
      <c r="I158" s="219">
        <v>0</v>
      </c>
      <c r="J158" s="219">
        <v>1</v>
      </c>
      <c r="K158" s="219">
        <v>0</v>
      </c>
      <c r="L158" s="219">
        <v>0</v>
      </c>
      <c r="M158" s="219">
        <v>0</v>
      </c>
      <c r="N158" s="219">
        <v>0</v>
      </c>
      <c r="O158" s="219">
        <v>0</v>
      </c>
      <c r="P158" s="219">
        <v>0</v>
      </c>
      <c r="Q158" s="219">
        <v>0</v>
      </c>
      <c r="R158" s="219">
        <v>0</v>
      </c>
      <c r="S158" s="219">
        <v>0</v>
      </c>
      <c r="T158" s="219">
        <v>0</v>
      </c>
      <c r="U158" s="219">
        <v>1</v>
      </c>
      <c r="V158" s="219">
        <v>0</v>
      </c>
      <c r="W158" s="219">
        <v>0</v>
      </c>
      <c r="X158" s="219">
        <v>0</v>
      </c>
      <c r="Y158" s="219">
        <v>0</v>
      </c>
      <c r="Z158" s="219">
        <v>0</v>
      </c>
      <c r="AA158" s="219">
        <v>1</v>
      </c>
      <c r="AB158" s="219">
        <v>2</v>
      </c>
      <c r="AC158" s="219">
        <v>0</v>
      </c>
      <c r="AD158" s="219">
        <v>0</v>
      </c>
      <c r="AE158" s="219">
        <v>0</v>
      </c>
      <c r="AF158" s="219">
        <v>0</v>
      </c>
      <c r="AG158" s="219">
        <v>1</v>
      </c>
      <c r="AH158" s="219">
        <v>0</v>
      </c>
      <c r="AI158" s="219">
        <v>0</v>
      </c>
      <c r="AJ158" s="300">
        <v>1</v>
      </c>
      <c r="AK158" s="300">
        <v>1</v>
      </c>
      <c r="AL158" s="300">
        <v>0</v>
      </c>
      <c r="AM158" s="315">
        <v>0</v>
      </c>
      <c r="AN158" s="315">
        <v>0</v>
      </c>
      <c r="AO158" s="315">
        <v>0</v>
      </c>
      <c r="AP158" s="382">
        <v>0</v>
      </c>
      <c r="AQ158" s="382">
        <v>0</v>
      </c>
      <c r="AR158" s="382">
        <v>0</v>
      </c>
      <c r="AS158" s="404">
        <v>0</v>
      </c>
      <c r="AT158" s="404">
        <v>0</v>
      </c>
      <c r="AU158" s="404">
        <v>0</v>
      </c>
      <c r="AV158" s="404">
        <v>1</v>
      </c>
      <c r="AW158" s="404">
        <v>0</v>
      </c>
      <c r="AX158" s="404">
        <v>0</v>
      </c>
      <c r="AY158" s="219">
        <v>0</v>
      </c>
      <c r="AZ158" s="219">
        <v>0</v>
      </c>
      <c r="BA158" s="219">
        <v>0</v>
      </c>
      <c r="BB158" s="219">
        <v>0</v>
      </c>
      <c r="BC158" s="219">
        <v>0</v>
      </c>
      <c r="BD158" s="219">
        <v>0</v>
      </c>
      <c r="BE158" s="219">
        <v>0</v>
      </c>
      <c r="BF158" s="219">
        <v>0</v>
      </c>
      <c r="BG158" s="219">
        <v>0</v>
      </c>
      <c r="BH158" s="219">
        <v>0</v>
      </c>
      <c r="BI158" s="219">
        <v>0</v>
      </c>
      <c r="BJ158" s="219">
        <v>0</v>
      </c>
      <c r="BK158" s="219">
        <v>0</v>
      </c>
      <c r="BL158" s="219">
        <v>3</v>
      </c>
      <c r="BM158" s="219">
        <v>0</v>
      </c>
      <c r="BN158" s="219">
        <v>0</v>
      </c>
      <c r="BO158" s="219">
        <v>0</v>
      </c>
      <c r="BP158" s="219">
        <v>0</v>
      </c>
      <c r="BQ158" s="219">
        <v>0</v>
      </c>
      <c r="BR158" s="219">
        <v>0</v>
      </c>
      <c r="BS158" s="219">
        <v>0</v>
      </c>
      <c r="BT158" s="219">
        <v>0</v>
      </c>
      <c r="BU158" s="219">
        <v>2</v>
      </c>
      <c r="BV158" s="219">
        <v>0</v>
      </c>
      <c r="BW158" s="219">
        <v>0</v>
      </c>
      <c r="BX158" s="219">
        <v>0</v>
      </c>
      <c r="BY158" s="219">
        <v>0</v>
      </c>
      <c r="BZ158" s="219"/>
      <c r="CA158" s="219"/>
      <c r="CB158" s="219"/>
    </row>
    <row r="159" spans="1:80" s="184" customFormat="1" x14ac:dyDescent="0.2">
      <c r="A159" s="116" t="s">
        <v>2314</v>
      </c>
      <c r="B159" s="116">
        <v>1</v>
      </c>
      <c r="C159" s="115" t="s">
        <v>3676</v>
      </c>
      <c r="D159" s="116" t="s">
        <v>1473</v>
      </c>
      <c r="E159" s="116" t="s">
        <v>2182</v>
      </c>
      <c r="F159" s="117">
        <v>41327</v>
      </c>
      <c r="G159" s="117">
        <v>40380</v>
      </c>
      <c r="H159" s="122" t="s">
        <v>3677</v>
      </c>
      <c r="I159" s="219">
        <v>0</v>
      </c>
      <c r="J159" s="219">
        <v>0</v>
      </c>
      <c r="K159" s="219">
        <v>0</v>
      </c>
      <c r="L159" s="219">
        <v>0</v>
      </c>
      <c r="M159" s="219">
        <v>1</v>
      </c>
      <c r="N159" s="219">
        <v>0</v>
      </c>
      <c r="O159" s="219">
        <v>1</v>
      </c>
      <c r="P159" s="219">
        <v>1</v>
      </c>
      <c r="Q159" s="219">
        <v>0</v>
      </c>
      <c r="R159" s="219">
        <v>1</v>
      </c>
      <c r="S159" s="219">
        <v>1</v>
      </c>
      <c r="T159" s="219">
        <v>0</v>
      </c>
      <c r="U159" s="219">
        <v>0</v>
      </c>
      <c r="V159" s="219">
        <v>0</v>
      </c>
      <c r="W159" s="219">
        <v>0</v>
      </c>
      <c r="X159" s="219">
        <v>0</v>
      </c>
      <c r="Y159" s="219">
        <v>1</v>
      </c>
      <c r="Z159" s="219">
        <v>0</v>
      </c>
      <c r="AA159" s="219">
        <v>1</v>
      </c>
      <c r="AB159" s="219">
        <v>1</v>
      </c>
      <c r="AC159" s="219">
        <v>0</v>
      </c>
      <c r="AD159" s="219">
        <v>0</v>
      </c>
      <c r="AE159" s="219">
        <v>0</v>
      </c>
      <c r="AF159" s="219">
        <v>0</v>
      </c>
      <c r="AG159" s="219">
        <v>0</v>
      </c>
      <c r="AH159" s="219">
        <v>0</v>
      </c>
      <c r="AI159" s="219">
        <v>0</v>
      </c>
      <c r="AJ159" s="300">
        <v>0</v>
      </c>
      <c r="AK159" s="300">
        <v>0</v>
      </c>
      <c r="AL159" s="300">
        <v>0</v>
      </c>
      <c r="AM159" s="315">
        <v>0</v>
      </c>
      <c r="AN159" s="315">
        <v>0</v>
      </c>
      <c r="AO159" s="315">
        <v>0</v>
      </c>
      <c r="AP159" s="382">
        <v>0</v>
      </c>
      <c r="AQ159" s="382">
        <v>0</v>
      </c>
      <c r="AR159" s="382">
        <v>0</v>
      </c>
      <c r="AS159" s="404">
        <v>0</v>
      </c>
      <c r="AT159" s="404">
        <v>0</v>
      </c>
      <c r="AU159" s="404">
        <v>0</v>
      </c>
      <c r="AV159" s="404">
        <v>1</v>
      </c>
      <c r="AW159" s="404">
        <v>0</v>
      </c>
      <c r="AX159" s="404">
        <v>0</v>
      </c>
      <c r="AY159" s="219">
        <v>0</v>
      </c>
      <c r="AZ159" s="219">
        <v>0</v>
      </c>
      <c r="BA159" s="219">
        <v>0</v>
      </c>
      <c r="BB159" s="219">
        <v>1</v>
      </c>
      <c r="BC159" s="219">
        <v>2</v>
      </c>
      <c r="BD159" s="219">
        <v>0</v>
      </c>
      <c r="BE159" s="219">
        <v>0</v>
      </c>
      <c r="BF159" s="219">
        <v>0</v>
      </c>
      <c r="BG159" s="219">
        <v>0</v>
      </c>
      <c r="BH159" s="219">
        <v>0</v>
      </c>
      <c r="BI159" s="219">
        <v>0</v>
      </c>
      <c r="BJ159" s="219">
        <v>0</v>
      </c>
      <c r="BK159" s="219">
        <v>1</v>
      </c>
      <c r="BL159" s="219">
        <v>0</v>
      </c>
      <c r="BM159" s="219">
        <v>0</v>
      </c>
      <c r="BN159" s="219">
        <v>1</v>
      </c>
      <c r="BO159" s="219">
        <v>1</v>
      </c>
      <c r="BP159" s="219">
        <v>0</v>
      </c>
      <c r="BQ159" s="219">
        <v>0</v>
      </c>
      <c r="BR159" s="219">
        <v>1</v>
      </c>
      <c r="BS159" s="219">
        <v>0</v>
      </c>
      <c r="BT159" s="219">
        <v>0</v>
      </c>
      <c r="BU159" s="219">
        <v>0</v>
      </c>
      <c r="BV159" s="219">
        <v>0</v>
      </c>
      <c r="BW159" s="219">
        <v>0</v>
      </c>
      <c r="BX159" s="219">
        <v>0</v>
      </c>
      <c r="BY159" s="219">
        <v>0</v>
      </c>
      <c r="BZ159" s="219"/>
      <c r="CA159" s="219"/>
      <c r="CB159" s="219"/>
    </row>
    <row r="160" spans="1:80" s="184" customFormat="1" x14ac:dyDescent="0.2">
      <c r="A160" s="116" t="s">
        <v>2314</v>
      </c>
      <c r="B160" s="116">
        <v>1</v>
      </c>
      <c r="C160" s="115" t="s">
        <v>3678</v>
      </c>
      <c r="D160" s="116" t="s">
        <v>1473</v>
      </c>
      <c r="E160" s="116" t="s">
        <v>1691</v>
      </c>
      <c r="F160" s="117">
        <v>40786</v>
      </c>
      <c r="G160" s="117">
        <v>40380</v>
      </c>
      <c r="H160" s="122" t="s">
        <v>4757</v>
      </c>
      <c r="I160" s="219">
        <v>1</v>
      </c>
      <c r="J160" s="219">
        <v>1</v>
      </c>
      <c r="K160" s="219">
        <v>0</v>
      </c>
      <c r="L160" s="219">
        <v>0</v>
      </c>
      <c r="M160" s="219">
        <v>0</v>
      </c>
      <c r="N160" s="219">
        <v>0</v>
      </c>
      <c r="O160" s="219">
        <v>1</v>
      </c>
      <c r="P160" s="219">
        <v>0</v>
      </c>
      <c r="Q160" s="219">
        <v>0</v>
      </c>
      <c r="R160" s="219">
        <v>0</v>
      </c>
      <c r="S160" s="219">
        <v>0</v>
      </c>
      <c r="T160" s="219">
        <v>0</v>
      </c>
      <c r="U160" s="219">
        <v>1</v>
      </c>
      <c r="V160" s="219">
        <v>1</v>
      </c>
      <c r="W160" s="219">
        <v>0</v>
      </c>
      <c r="X160" s="219">
        <v>0</v>
      </c>
      <c r="Y160" s="219">
        <v>0</v>
      </c>
      <c r="Z160" s="219">
        <v>0</v>
      </c>
      <c r="AA160" s="219">
        <v>0</v>
      </c>
      <c r="AB160" s="219">
        <v>0</v>
      </c>
      <c r="AC160" s="219">
        <v>0</v>
      </c>
      <c r="AD160" s="219">
        <v>0</v>
      </c>
      <c r="AE160" s="219">
        <v>0</v>
      </c>
      <c r="AF160" s="219">
        <v>0</v>
      </c>
      <c r="AG160" s="219">
        <v>1</v>
      </c>
      <c r="AH160" s="219">
        <v>0</v>
      </c>
      <c r="AI160" s="219">
        <v>0</v>
      </c>
      <c r="AJ160" s="300">
        <v>0</v>
      </c>
      <c r="AK160" s="300">
        <v>0</v>
      </c>
      <c r="AL160" s="300">
        <v>0</v>
      </c>
      <c r="AM160" s="315">
        <v>1</v>
      </c>
      <c r="AN160" s="315">
        <v>1</v>
      </c>
      <c r="AO160" s="315">
        <v>0</v>
      </c>
      <c r="AP160" s="382">
        <v>0</v>
      </c>
      <c r="AQ160" s="382">
        <v>0</v>
      </c>
      <c r="AR160" s="382">
        <v>0</v>
      </c>
      <c r="AS160" s="404">
        <v>0</v>
      </c>
      <c r="AT160" s="404">
        <v>0</v>
      </c>
      <c r="AU160" s="404">
        <v>0</v>
      </c>
      <c r="AV160" s="404">
        <v>0</v>
      </c>
      <c r="AW160" s="404">
        <v>1</v>
      </c>
      <c r="AX160" s="404">
        <v>0</v>
      </c>
      <c r="AY160" s="219">
        <v>0</v>
      </c>
      <c r="AZ160" s="219">
        <v>0</v>
      </c>
      <c r="BA160" s="219">
        <v>0</v>
      </c>
      <c r="BB160" s="219">
        <v>0</v>
      </c>
      <c r="BC160" s="219">
        <v>0</v>
      </c>
      <c r="BD160" s="219">
        <v>0</v>
      </c>
      <c r="BE160" s="219">
        <v>0</v>
      </c>
      <c r="BF160" s="219">
        <v>0</v>
      </c>
      <c r="BG160" s="219">
        <v>0</v>
      </c>
      <c r="BH160" s="219">
        <v>1</v>
      </c>
      <c r="BI160" s="219">
        <v>0</v>
      </c>
      <c r="BJ160" s="219">
        <v>0</v>
      </c>
      <c r="BK160" s="219">
        <v>0</v>
      </c>
      <c r="BL160" s="219">
        <v>0</v>
      </c>
      <c r="BM160" s="219">
        <v>0</v>
      </c>
      <c r="BN160" s="219">
        <v>0</v>
      </c>
      <c r="BO160" s="219">
        <v>0</v>
      </c>
      <c r="BP160" s="219">
        <v>0</v>
      </c>
      <c r="BQ160" s="219">
        <v>0</v>
      </c>
      <c r="BR160" s="219">
        <v>0</v>
      </c>
      <c r="BS160" s="219">
        <v>0</v>
      </c>
      <c r="BT160" s="219">
        <v>1</v>
      </c>
      <c r="BU160" s="219">
        <v>0</v>
      </c>
      <c r="BV160" s="219">
        <v>0</v>
      </c>
      <c r="BW160" s="219">
        <v>0</v>
      </c>
      <c r="BX160" s="219">
        <v>1</v>
      </c>
      <c r="BY160" s="219">
        <v>0</v>
      </c>
      <c r="BZ160" s="219"/>
      <c r="CA160" s="219"/>
      <c r="CB160" s="219"/>
    </row>
    <row r="161" spans="1:80" s="184" customFormat="1" x14ac:dyDescent="0.2">
      <c r="A161" s="116" t="s">
        <v>2314</v>
      </c>
      <c r="B161" s="116">
        <v>1</v>
      </c>
      <c r="C161" s="115" t="s">
        <v>3679</v>
      </c>
      <c r="D161" s="116" t="s">
        <v>1473</v>
      </c>
      <c r="E161" s="116" t="s">
        <v>1691</v>
      </c>
      <c r="F161" s="117">
        <v>40715</v>
      </c>
      <c r="G161" s="117">
        <v>40380</v>
      </c>
      <c r="H161" s="122" t="s">
        <v>4606</v>
      </c>
      <c r="I161" s="219">
        <v>1</v>
      </c>
      <c r="J161" s="219">
        <v>1</v>
      </c>
      <c r="K161" s="219">
        <v>0</v>
      </c>
      <c r="L161" s="219">
        <v>0</v>
      </c>
      <c r="M161" s="219">
        <v>0</v>
      </c>
      <c r="N161" s="219">
        <v>0</v>
      </c>
      <c r="O161" s="219">
        <v>1</v>
      </c>
      <c r="P161" s="219">
        <v>1</v>
      </c>
      <c r="Q161" s="219">
        <v>0</v>
      </c>
      <c r="R161" s="219">
        <v>0</v>
      </c>
      <c r="S161" s="219">
        <v>0</v>
      </c>
      <c r="T161" s="219">
        <v>0</v>
      </c>
      <c r="U161" s="219">
        <v>0</v>
      </c>
      <c r="V161" s="219">
        <v>1</v>
      </c>
      <c r="W161" s="219">
        <v>0</v>
      </c>
      <c r="X161" s="219">
        <v>1</v>
      </c>
      <c r="Y161" s="219">
        <v>0</v>
      </c>
      <c r="Z161" s="219">
        <v>0</v>
      </c>
      <c r="AA161" s="219">
        <v>0</v>
      </c>
      <c r="AB161" s="219">
        <v>1</v>
      </c>
      <c r="AC161" s="219">
        <v>0</v>
      </c>
      <c r="AD161" s="219">
        <v>0</v>
      </c>
      <c r="AE161" s="219">
        <v>0</v>
      </c>
      <c r="AF161" s="219">
        <v>0</v>
      </c>
      <c r="AG161" s="219">
        <v>0</v>
      </c>
      <c r="AH161" s="219">
        <v>0</v>
      </c>
      <c r="AI161" s="219">
        <v>0</v>
      </c>
      <c r="AJ161" s="300">
        <v>0</v>
      </c>
      <c r="AK161" s="300">
        <v>0</v>
      </c>
      <c r="AL161" s="300">
        <v>0</v>
      </c>
      <c r="AM161" s="315">
        <v>3</v>
      </c>
      <c r="AN161" s="315">
        <v>4</v>
      </c>
      <c r="AO161" s="315">
        <v>0</v>
      </c>
      <c r="AP161" s="382">
        <v>0</v>
      </c>
      <c r="AQ161" s="382">
        <v>0</v>
      </c>
      <c r="AR161" s="382">
        <v>0</v>
      </c>
      <c r="AS161" s="404">
        <v>0</v>
      </c>
      <c r="AT161" s="404">
        <v>0</v>
      </c>
      <c r="AU161" s="404">
        <v>0</v>
      </c>
      <c r="AV161" s="404">
        <v>0</v>
      </c>
      <c r="AW161" s="404">
        <v>0</v>
      </c>
      <c r="AX161" s="404">
        <v>0</v>
      </c>
      <c r="AY161" s="219">
        <v>1</v>
      </c>
      <c r="AZ161" s="219">
        <v>0</v>
      </c>
      <c r="BA161" s="219">
        <v>0</v>
      </c>
      <c r="BB161" s="219">
        <v>0</v>
      </c>
      <c r="BC161" s="219">
        <v>0</v>
      </c>
      <c r="BD161" s="219">
        <v>0</v>
      </c>
      <c r="BE161" s="219">
        <v>0</v>
      </c>
      <c r="BF161" s="219">
        <v>0</v>
      </c>
      <c r="BG161" s="219">
        <v>0</v>
      </c>
      <c r="BH161" s="219">
        <v>0</v>
      </c>
      <c r="BI161" s="219">
        <v>0</v>
      </c>
      <c r="BJ161" s="219">
        <v>0</v>
      </c>
      <c r="BK161" s="219">
        <v>0</v>
      </c>
      <c r="BL161" s="219">
        <v>0</v>
      </c>
      <c r="BM161" s="219">
        <v>0</v>
      </c>
      <c r="BN161" s="219">
        <v>0</v>
      </c>
      <c r="BO161" s="219">
        <v>1</v>
      </c>
      <c r="BP161" s="219">
        <v>0</v>
      </c>
      <c r="BQ161" s="219">
        <v>0</v>
      </c>
      <c r="BR161" s="219">
        <v>1</v>
      </c>
      <c r="BS161" s="219">
        <v>0</v>
      </c>
      <c r="BT161" s="219">
        <v>0</v>
      </c>
      <c r="BU161" s="219">
        <v>3</v>
      </c>
      <c r="BV161" s="219">
        <v>0</v>
      </c>
      <c r="BW161" s="219">
        <v>0</v>
      </c>
      <c r="BX161" s="219">
        <v>0</v>
      </c>
      <c r="BY161" s="219">
        <v>0</v>
      </c>
      <c r="BZ161" s="219"/>
      <c r="CA161" s="219"/>
      <c r="CB161" s="219"/>
    </row>
    <row r="162" spans="1:80" s="184" customFormat="1" x14ac:dyDescent="0.2">
      <c r="A162" s="116" t="s">
        <v>2314</v>
      </c>
      <c r="B162" s="116">
        <v>1</v>
      </c>
      <c r="C162" s="115" t="s">
        <v>3680</v>
      </c>
      <c r="D162" s="116" t="s">
        <v>1473</v>
      </c>
      <c r="E162" s="116" t="s">
        <v>1691</v>
      </c>
      <c r="F162" s="117">
        <v>40715</v>
      </c>
      <c r="G162" s="117">
        <v>40380</v>
      </c>
      <c r="H162" s="122" t="s">
        <v>4607</v>
      </c>
      <c r="I162" s="219">
        <v>0</v>
      </c>
      <c r="J162" s="219">
        <v>1</v>
      </c>
      <c r="K162" s="219">
        <v>0</v>
      </c>
      <c r="L162" s="219">
        <v>0</v>
      </c>
      <c r="M162" s="219">
        <v>0</v>
      </c>
      <c r="N162" s="219">
        <v>0</v>
      </c>
      <c r="O162" s="219">
        <v>1</v>
      </c>
      <c r="P162" s="219">
        <v>1</v>
      </c>
      <c r="Q162" s="219">
        <v>0</v>
      </c>
      <c r="R162" s="219">
        <v>0</v>
      </c>
      <c r="S162" s="219">
        <v>0</v>
      </c>
      <c r="T162" s="219">
        <v>0</v>
      </c>
      <c r="U162" s="219">
        <v>0</v>
      </c>
      <c r="V162" s="219">
        <v>0</v>
      </c>
      <c r="W162" s="219">
        <v>0</v>
      </c>
      <c r="X162" s="219">
        <v>1</v>
      </c>
      <c r="Y162" s="219">
        <v>0</v>
      </c>
      <c r="Z162" s="219">
        <v>0</v>
      </c>
      <c r="AA162" s="219">
        <v>0</v>
      </c>
      <c r="AB162" s="219">
        <v>1</v>
      </c>
      <c r="AC162" s="219">
        <v>0</v>
      </c>
      <c r="AD162" s="219">
        <v>0</v>
      </c>
      <c r="AE162" s="219">
        <v>0</v>
      </c>
      <c r="AF162" s="219">
        <v>0</v>
      </c>
      <c r="AG162" s="219">
        <v>0</v>
      </c>
      <c r="AH162" s="219">
        <v>0</v>
      </c>
      <c r="AI162" s="219">
        <v>0</v>
      </c>
      <c r="AJ162" s="300">
        <v>1</v>
      </c>
      <c r="AK162" s="300">
        <v>3</v>
      </c>
      <c r="AL162" s="300">
        <v>0</v>
      </c>
      <c r="AM162" s="315">
        <v>0</v>
      </c>
      <c r="AN162" s="315">
        <v>0</v>
      </c>
      <c r="AO162" s="315">
        <v>0</v>
      </c>
      <c r="AP162" s="382">
        <v>1</v>
      </c>
      <c r="AQ162" s="382">
        <v>0</v>
      </c>
      <c r="AR162" s="382">
        <v>0</v>
      </c>
      <c r="AS162" s="404">
        <v>0</v>
      </c>
      <c r="AT162" s="404">
        <v>0</v>
      </c>
      <c r="AU162" s="404">
        <v>0</v>
      </c>
      <c r="AV162" s="404">
        <v>0</v>
      </c>
      <c r="AW162" s="404">
        <v>0</v>
      </c>
      <c r="AX162" s="404">
        <v>0</v>
      </c>
      <c r="AY162" s="219">
        <v>1</v>
      </c>
      <c r="AZ162" s="219">
        <v>0</v>
      </c>
      <c r="BA162" s="219">
        <v>0</v>
      </c>
      <c r="BB162" s="219">
        <v>0</v>
      </c>
      <c r="BC162" s="219">
        <v>0</v>
      </c>
      <c r="BD162" s="219">
        <v>0</v>
      </c>
      <c r="BE162" s="219">
        <v>0</v>
      </c>
      <c r="BF162" s="219">
        <v>0</v>
      </c>
      <c r="BG162" s="219">
        <v>0</v>
      </c>
      <c r="BH162" s="219">
        <v>0</v>
      </c>
      <c r="BI162" s="219">
        <v>0</v>
      </c>
      <c r="BJ162" s="219">
        <v>0</v>
      </c>
      <c r="BK162" s="219">
        <v>0</v>
      </c>
      <c r="BL162" s="219">
        <v>0</v>
      </c>
      <c r="BM162" s="219">
        <v>0</v>
      </c>
      <c r="BN162" s="219">
        <v>0</v>
      </c>
      <c r="BO162" s="219">
        <v>1</v>
      </c>
      <c r="BP162" s="219">
        <v>0</v>
      </c>
      <c r="BQ162" s="219">
        <v>0</v>
      </c>
      <c r="BR162" s="219">
        <v>0</v>
      </c>
      <c r="BS162" s="219">
        <v>0</v>
      </c>
      <c r="BT162" s="219">
        <v>0</v>
      </c>
      <c r="BU162" s="219">
        <v>2</v>
      </c>
      <c r="BV162" s="219">
        <v>0</v>
      </c>
      <c r="BW162" s="219">
        <v>0</v>
      </c>
      <c r="BX162" s="219">
        <v>0</v>
      </c>
      <c r="BY162" s="219">
        <v>0</v>
      </c>
      <c r="BZ162" s="219"/>
      <c r="CA162" s="219"/>
      <c r="CB162" s="219"/>
    </row>
    <row r="163" spans="1:80" s="184" customFormat="1" x14ac:dyDescent="0.2">
      <c r="A163" s="116" t="s">
        <v>2314</v>
      </c>
      <c r="B163" s="116">
        <v>1</v>
      </c>
      <c r="C163" s="115" t="s">
        <v>3681</v>
      </c>
      <c r="D163" s="116" t="s">
        <v>1473</v>
      </c>
      <c r="E163" s="116" t="s">
        <v>1691</v>
      </c>
      <c r="F163" s="117">
        <v>40715</v>
      </c>
      <c r="G163" s="117">
        <v>40380</v>
      </c>
      <c r="H163" s="122" t="s">
        <v>3682</v>
      </c>
      <c r="I163" s="219">
        <v>0</v>
      </c>
      <c r="J163" s="219">
        <v>1</v>
      </c>
      <c r="K163" s="219">
        <v>0</v>
      </c>
      <c r="L163" s="219">
        <v>0</v>
      </c>
      <c r="M163" s="219">
        <v>1</v>
      </c>
      <c r="N163" s="219">
        <v>0</v>
      </c>
      <c r="O163" s="219">
        <v>0</v>
      </c>
      <c r="P163" s="219">
        <v>0</v>
      </c>
      <c r="Q163" s="219">
        <v>0</v>
      </c>
      <c r="R163" s="219">
        <v>0</v>
      </c>
      <c r="S163" s="219">
        <v>0</v>
      </c>
      <c r="T163" s="219">
        <v>0</v>
      </c>
      <c r="U163" s="219">
        <v>0</v>
      </c>
      <c r="V163" s="219">
        <v>0</v>
      </c>
      <c r="W163" s="219">
        <v>0</v>
      </c>
      <c r="X163" s="219">
        <v>1</v>
      </c>
      <c r="Y163" s="219">
        <v>0</v>
      </c>
      <c r="Z163" s="219">
        <v>0</v>
      </c>
      <c r="AA163" s="219">
        <v>0</v>
      </c>
      <c r="AB163" s="219">
        <v>0</v>
      </c>
      <c r="AC163" s="219">
        <v>0</v>
      </c>
      <c r="AD163" s="219">
        <v>0</v>
      </c>
      <c r="AE163" s="219">
        <v>0</v>
      </c>
      <c r="AF163" s="219">
        <v>0</v>
      </c>
      <c r="AG163" s="219">
        <v>0</v>
      </c>
      <c r="AH163" s="219">
        <v>0</v>
      </c>
      <c r="AI163" s="219">
        <v>0</v>
      </c>
      <c r="AJ163" s="300">
        <v>0</v>
      </c>
      <c r="AK163" s="300">
        <v>0</v>
      </c>
      <c r="AL163" s="300">
        <v>0</v>
      </c>
      <c r="AM163" s="315">
        <v>2</v>
      </c>
      <c r="AN163" s="315">
        <v>0</v>
      </c>
      <c r="AO163" s="315">
        <v>0</v>
      </c>
      <c r="AP163" s="382">
        <v>0</v>
      </c>
      <c r="AQ163" s="382">
        <v>0</v>
      </c>
      <c r="AR163" s="382">
        <v>0</v>
      </c>
      <c r="AS163" s="404">
        <v>0</v>
      </c>
      <c r="AT163" s="404">
        <v>0</v>
      </c>
      <c r="AU163" s="404">
        <v>0</v>
      </c>
      <c r="AV163" s="404">
        <v>1</v>
      </c>
      <c r="AW163" s="404">
        <v>0</v>
      </c>
      <c r="AX163" s="404">
        <v>0</v>
      </c>
      <c r="AY163" s="219">
        <v>0</v>
      </c>
      <c r="AZ163" s="219">
        <v>0</v>
      </c>
      <c r="BA163" s="219">
        <v>0</v>
      </c>
      <c r="BB163" s="219">
        <v>0</v>
      </c>
      <c r="BC163" s="219">
        <v>0</v>
      </c>
      <c r="BD163" s="219">
        <v>0</v>
      </c>
      <c r="BE163" s="219">
        <v>0</v>
      </c>
      <c r="BF163" s="219">
        <v>0</v>
      </c>
      <c r="BG163" s="219">
        <v>0</v>
      </c>
      <c r="BH163" s="219">
        <v>0</v>
      </c>
      <c r="BI163" s="219">
        <v>0</v>
      </c>
      <c r="BJ163" s="219">
        <v>0</v>
      </c>
      <c r="BK163" s="219">
        <v>1</v>
      </c>
      <c r="BL163" s="219">
        <v>0</v>
      </c>
      <c r="BM163" s="219">
        <v>0</v>
      </c>
      <c r="BN163" s="219">
        <v>0</v>
      </c>
      <c r="BO163" s="219">
        <v>0</v>
      </c>
      <c r="BP163" s="219">
        <v>0</v>
      </c>
      <c r="BQ163" s="219">
        <v>0</v>
      </c>
      <c r="BR163" s="219">
        <v>0</v>
      </c>
      <c r="BS163" s="219">
        <v>0</v>
      </c>
      <c r="BT163" s="219">
        <v>0</v>
      </c>
      <c r="BU163" s="219">
        <v>0</v>
      </c>
      <c r="BV163" s="219">
        <v>0</v>
      </c>
      <c r="BW163" s="219">
        <v>0</v>
      </c>
      <c r="BX163" s="219">
        <v>0</v>
      </c>
      <c r="BY163" s="219">
        <v>0</v>
      </c>
      <c r="BZ163" s="219"/>
      <c r="CA163" s="219"/>
      <c r="CB163" s="219"/>
    </row>
    <row r="164" spans="1:80" s="184" customFormat="1" x14ac:dyDescent="0.2">
      <c r="A164" s="116" t="s">
        <v>2314</v>
      </c>
      <c r="B164" s="116">
        <v>1</v>
      </c>
      <c r="C164" s="115" t="s">
        <v>3683</v>
      </c>
      <c r="D164" s="116" t="s">
        <v>1473</v>
      </c>
      <c r="E164" s="116" t="s">
        <v>1691</v>
      </c>
      <c r="F164" s="117">
        <v>40715</v>
      </c>
      <c r="G164" s="117">
        <v>40380</v>
      </c>
      <c r="H164" s="122" t="s">
        <v>3684</v>
      </c>
      <c r="I164" s="219">
        <v>0</v>
      </c>
      <c r="J164" s="219">
        <v>1</v>
      </c>
      <c r="K164" s="219">
        <v>0</v>
      </c>
      <c r="L164" s="219">
        <v>2</v>
      </c>
      <c r="M164" s="219">
        <v>1</v>
      </c>
      <c r="N164" s="219">
        <v>0</v>
      </c>
      <c r="O164" s="219">
        <v>0</v>
      </c>
      <c r="P164" s="219">
        <v>0</v>
      </c>
      <c r="Q164" s="219">
        <v>0</v>
      </c>
      <c r="R164" s="219">
        <v>0</v>
      </c>
      <c r="S164" s="219">
        <v>0</v>
      </c>
      <c r="T164" s="219">
        <v>0</v>
      </c>
      <c r="U164" s="219">
        <v>0</v>
      </c>
      <c r="V164" s="219">
        <v>0</v>
      </c>
      <c r="W164" s="219">
        <v>0</v>
      </c>
      <c r="X164" s="219">
        <v>0</v>
      </c>
      <c r="Y164" s="219">
        <v>0</v>
      </c>
      <c r="Z164" s="219">
        <v>0</v>
      </c>
      <c r="AA164" s="219">
        <v>1</v>
      </c>
      <c r="AB164" s="219">
        <v>0</v>
      </c>
      <c r="AC164" s="219">
        <v>0</v>
      </c>
      <c r="AD164" s="219">
        <v>0</v>
      </c>
      <c r="AE164" s="219">
        <v>0</v>
      </c>
      <c r="AF164" s="219">
        <v>0</v>
      </c>
      <c r="AG164" s="219">
        <v>0</v>
      </c>
      <c r="AH164" s="219">
        <v>0</v>
      </c>
      <c r="AI164" s="219">
        <v>0</v>
      </c>
      <c r="AJ164" s="300">
        <v>0</v>
      </c>
      <c r="AK164" s="300">
        <v>3</v>
      </c>
      <c r="AL164" s="300">
        <v>0</v>
      </c>
      <c r="AM164" s="315">
        <v>2</v>
      </c>
      <c r="AN164" s="315">
        <v>4</v>
      </c>
      <c r="AO164" s="315">
        <v>0</v>
      </c>
      <c r="AP164" s="382">
        <v>0</v>
      </c>
      <c r="AQ164" s="382">
        <v>0</v>
      </c>
      <c r="AR164" s="382">
        <v>0</v>
      </c>
      <c r="AS164" s="404">
        <v>0</v>
      </c>
      <c r="AT164" s="404">
        <v>0</v>
      </c>
      <c r="AU164" s="404">
        <v>0</v>
      </c>
      <c r="AV164" s="404">
        <v>0</v>
      </c>
      <c r="AW164" s="404">
        <v>0</v>
      </c>
      <c r="AX164" s="404">
        <v>0</v>
      </c>
      <c r="AY164" s="219">
        <v>1</v>
      </c>
      <c r="AZ164" s="219">
        <v>0</v>
      </c>
      <c r="BA164" s="219">
        <v>0</v>
      </c>
      <c r="BB164" s="219">
        <v>0</v>
      </c>
      <c r="BC164" s="219">
        <v>0</v>
      </c>
      <c r="BD164" s="219">
        <v>0</v>
      </c>
      <c r="BE164" s="219">
        <v>0</v>
      </c>
      <c r="BF164" s="219">
        <v>0</v>
      </c>
      <c r="BG164" s="219">
        <v>0</v>
      </c>
      <c r="BH164" s="219">
        <v>0</v>
      </c>
      <c r="BI164" s="219">
        <v>0</v>
      </c>
      <c r="BJ164" s="219">
        <v>0</v>
      </c>
      <c r="BK164" s="219">
        <v>0</v>
      </c>
      <c r="BL164" s="219">
        <v>1</v>
      </c>
      <c r="BM164" s="219">
        <v>0</v>
      </c>
      <c r="BN164" s="219">
        <v>0</v>
      </c>
      <c r="BO164" s="219">
        <v>0</v>
      </c>
      <c r="BP164" s="219">
        <v>0</v>
      </c>
      <c r="BQ164" s="219">
        <v>0</v>
      </c>
      <c r="BR164" s="219">
        <v>0</v>
      </c>
      <c r="BS164" s="219">
        <v>0</v>
      </c>
      <c r="BT164" s="219">
        <v>0</v>
      </c>
      <c r="BU164" s="219">
        <v>4</v>
      </c>
      <c r="BV164" s="219">
        <v>0</v>
      </c>
      <c r="BW164" s="219">
        <v>0</v>
      </c>
      <c r="BX164" s="219">
        <v>0</v>
      </c>
      <c r="BY164" s="219">
        <v>0</v>
      </c>
      <c r="BZ164" s="219"/>
      <c r="CA164" s="219"/>
      <c r="CB164" s="219"/>
    </row>
    <row r="165" spans="1:80" s="184" customFormat="1" x14ac:dyDescent="0.2">
      <c r="A165" s="116" t="s">
        <v>2314</v>
      </c>
      <c r="B165" s="116">
        <v>1</v>
      </c>
      <c r="C165" s="115" t="s">
        <v>3685</v>
      </c>
      <c r="D165" s="116" t="s">
        <v>1473</v>
      </c>
      <c r="E165" s="116" t="s">
        <v>2182</v>
      </c>
      <c r="F165" s="152">
        <v>41099</v>
      </c>
      <c r="G165" s="117">
        <v>40380</v>
      </c>
      <c r="H165" s="122" t="s">
        <v>3686</v>
      </c>
      <c r="I165" s="219">
        <v>0</v>
      </c>
      <c r="J165" s="219">
        <v>0</v>
      </c>
      <c r="K165" s="219">
        <v>0</v>
      </c>
      <c r="L165" s="219">
        <v>2</v>
      </c>
      <c r="M165" s="219">
        <v>1</v>
      </c>
      <c r="N165" s="219">
        <v>0</v>
      </c>
      <c r="O165" s="219">
        <v>0</v>
      </c>
      <c r="P165" s="219">
        <v>0</v>
      </c>
      <c r="Q165" s="219">
        <v>0</v>
      </c>
      <c r="R165" s="219">
        <v>0</v>
      </c>
      <c r="S165" s="219">
        <v>0</v>
      </c>
      <c r="T165" s="219">
        <v>0</v>
      </c>
      <c r="U165" s="219">
        <v>0</v>
      </c>
      <c r="V165" s="219">
        <v>0</v>
      </c>
      <c r="W165" s="219">
        <v>0</v>
      </c>
      <c r="X165" s="219">
        <v>1</v>
      </c>
      <c r="Y165" s="219">
        <v>2</v>
      </c>
      <c r="Z165" s="219">
        <v>0</v>
      </c>
      <c r="AA165" s="219">
        <v>0</v>
      </c>
      <c r="AB165" s="219">
        <v>0</v>
      </c>
      <c r="AC165" s="219">
        <v>0</v>
      </c>
      <c r="AD165" s="219">
        <v>0</v>
      </c>
      <c r="AE165" s="219">
        <v>0</v>
      </c>
      <c r="AF165" s="219">
        <v>0</v>
      </c>
      <c r="AG165" s="219">
        <v>0</v>
      </c>
      <c r="AH165" s="219">
        <v>0</v>
      </c>
      <c r="AI165" s="219">
        <v>0</v>
      </c>
      <c r="AJ165" s="300">
        <v>1</v>
      </c>
      <c r="AK165" s="300">
        <v>1</v>
      </c>
      <c r="AL165" s="300">
        <v>0</v>
      </c>
      <c r="AM165" s="315">
        <v>0</v>
      </c>
      <c r="AN165" s="315">
        <v>0</v>
      </c>
      <c r="AO165" s="315">
        <v>0</v>
      </c>
      <c r="AP165" s="382">
        <v>0</v>
      </c>
      <c r="AQ165" s="382">
        <v>0</v>
      </c>
      <c r="AR165" s="382">
        <v>0</v>
      </c>
      <c r="AS165" s="404">
        <v>0</v>
      </c>
      <c r="AT165" s="404">
        <v>0</v>
      </c>
      <c r="AU165" s="404">
        <v>0</v>
      </c>
      <c r="AV165" s="404">
        <v>0</v>
      </c>
      <c r="AW165" s="404">
        <v>0</v>
      </c>
      <c r="AX165" s="404">
        <v>0</v>
      </c>
      <c r="AY165" s="219">
        <v>1</v>
      </c>
      <c r="AZ165" s="219">
        <v>0</v>
      </c>
      <c r="BA165" s="219">
        <v>0</v>
      </c>
      <c r="BB165" s="219">
        <v>0</v>
      </c>
      <c r="BC165" s="219">
        <v>0</v>
      </c>
      <c r="BD165" s="219">
        <v>0</v>
      </c>
      <c r="BE165" s="219">
        <v>0</v>
      </c>
      <c r="BF165" s="219">
        <v>0</v>
      </c>
      <c r="BG165" s="219">
        <v>0</v>
      </c>
      <c r="BH165" s="219">
        <v>1</v>
      </c>
      <c r="BI165" s="219">
        <v>1</v>
      </c>
      <c r="BJ165" s="219">
        <v>0</v>
      </c>
      <c r="BK165" s="219">
        <v>0</v>
      </c>
      <c r="BL165" s="219">
        <v>0</v>
      </c>
      <c r="BM165" s="219">
        <v>0</v>
      </c>
      <c r="BN165" s="219">
        <v>0</v>
      </c>
      <c r="BO165" s="219">
        <v>0</v>
      </c>
      <c r="BP165" s="219">
        <v>0</v>
      </c>
      <c r="BQ165" s="219">
        <v>0</v>
      </c>
      <c r="BR165" s="219">
        <v>0</v>
      </c>
      <c r="BS165" s="219">
        <v>0</v>
      </c>
      <c r="BT165" s="219">
        <v>0</v>
      </c>
      <c r="BU165" s="219">
        <v>1</v>
      </c>
      <c r="BV165" s="219">
        <v>0</v>
      </c>
      <c r="BW165" s="219">
        <v>0</v>
      </c>
      <c r="BX165" s="219">
        <v>0</v>
      </c>
      <c r="BY165" s="219">
        <v>0</v>
      </c>
      <c r="BZ165" s="219"/>
      <c r="CA165" s="219"/>
      <c r="CB165" s="219"/>
    </row>
    <row r="166" spans="1:80" s="184" customFormat="1" x14ac:dyDescent="0.2">
      <c r="A166" s="116" t="s">
        <v>2314</v>
      </c>
      <c r="B166" s="116">
        <v>1</v>
      </c>
      <c r="C166" s="115" t="s">
        <v>3687</v>
      </c>
      <c r="D166" s="116" t="s">
        <v>1473</v>
      </c>
      <c r="E166" s="116" t="s">
        <v>2822</v>
      </c>
      <c r="F166" s="117">
        <v>40570</v>
      </c>
      <c r="G166" s="117">
        <v>40380</v>
      </c>
      <c r="H166" s="122" t="s">
        <v>3688</v>
      </c>
      <c r="I166" s="219">
        <v>0</v>
      </c>
      <c r="J166" s="219">
        <v>0</v>
      </c>
      <c r="K166" s="219">
        <v>0</v>
      </c>
      <c r="L166" s="219">
        <v>0</v>
      </c>
      <c r="M166" s="219">
        <v>0</v>
      </c>
      <c r="N166" s="219">
        <v>0</v>
      </c>
      <c r="O166" s="219">
        <v>1</v>
      </c>
      <c r="P166" s="219">
        <v>0</v>
      </c>
      <c r="Q166" s="219">
        <v>0</v>
      </c>
      <c r="R166" s="219">
        <v>0</v>
      </c>
      <c r="S166" s="219">
        <v>0</v>
      </c>
      <c r="T166" s="219">
        <v>0</v>
      </c>
      <c r="U166" s="219">
        <v>0</v>
      </c>
      <c r="V166" s="219">
        <v>0</v>
      </c>
      <c r="W166" s="219">
        <v>0</v>
      </c>
      <c r="X166" s="219">
        <v>1</v>
      </c>
      <c r="Y166" s="219">
        <v>0</v>
      </c>
      <c r="Z166" s="219">
        <v>0</v>
      </c>
      <c r="AA166" s="219">
        <v>0</v>
      </c>
      <c r="AB166" s="219">
        <v>0</v>
      </c>
      <c r="AC166" s="219">
        <v>0</v>
      </c>
      <c r="AD166" s="219">
        <v>0</v>
      </c>
      <c r="AE166" s="219">
        <v>0</v>
      </c>
      <c r="AF166" s="219">
        <v>0</v>
      </c>
      <c r="AG166" s="219">
        <v>1</v>
      </c>
      <c r="AH166" s="219">
        <v>0</v>
      </c>
      <c r="AI166" s="219">
        <v>0</v>
      </c>
      <c r="AJ166" s="300">
        <v>1</v>
      </c>
      <c r="AK166" s="300">
        <v>0</v>
      </c>
      <c r="AL166" s="300">
        <v>0</v>
      </c>
      <c r="AM166" s="315">
        <v>0</v>
      </c>
      <c r="AN166" s="315">
        <v>0</v>
      </c>
      <c r="AO166" s="315">
        <v>0</v>
      </c>
      <c r="AP166" s="382">
        <v>0</v>
      </c>
      <c r="AQ166" s="382">
        <v>0</v>
      </c>
      <c r="AR166" s="382">
        <v>0</v>
      </c>
      <c r="AS166" s="404">
        <v>1</v>
      </c>
      <c r="AT166" s="404">
        <v>1</v>
      </c>
      <c r="AU166" s="404">
        <v>0</v>
      </c>
      <c r="AV166" s="404">
        <v>0</v>
      </c>
      <c r="AW166" s="404">
        <v>0</v>
      </c>
      <c r="AX166" s="404">
        <v>0</v>
      </c>
      <c r="AY166" s="219">
        <v>0</v>
      </c>
      <c r="AZ166" s="219">
        <v>0</v>
      </c>
      <c r="BA166" s="219">
        <v>0</v>
      </c>
      <c r="BB166" s="219">
        <v>0</v>
      </c>
      <c r="BC166" s="219">
        <v>0</v>
      </c>
      <c r="BD166" s="219">
        <v>0</v>
      </c>
      <c r="BE166" s="219">
        <v>0</v>
      </c>
      <c r="BF166" s="219">
        <v>0</v>
      </c>
      <c r="BG166" s="219">
        <v>0</v>
      </c>
      <c r="BH166" s="219">
        <v>1</v>
      </c>
      <c r="BI166" s="219">
        <v>1</v>
      </c>
      <c r="BJ166" s="219">
        <v>0</v>
      </c>
      <c r="BK166" s="219">
        <v>0</v>
      </c>
      <c r="BL166" s="219">
        <v>0</v>
      </c>
      <c r="BM166" s="219">
        <v>0</v>
      </c>
      <c r="BN166" s="219">
        <v>0</v>
      </c>
      <c r="BO166" s="219">
        <v>0</v>
      </c>
      <c r="BP166" s="219">
        <v>0</v>
      </c>
      <c r="BQ166" s="219">
        <v>0</v>
      </c>
      <c r="BR166" s="219">
        <v>0</v>
      </c>
      <c r="BS166" s="219">
        <v>0</v>
      </c>
      <c r="BT166" s="219">
        <v>0</v>
      </c>
      <c r="BU166" s="219">
        <v>0</v>
      </c>
      <c r="BV166" s="219">
        <v>0</v>
      </c>
      <c r="BW166" s="219">
        <v>1</v>
      </c>
      <c r="BX166" s="219">
        <v>1</v>
      </c>
      <c r="BY166" s="219">
        <v>0</v>
      </c>
      <c r="BZ166" s="219"/>
      <c r="CA166" s="219"/>
      <c r="CB166" s="219"/>
    </row>
    <row r="167" spans="1:80" s="184" customFormat="1" x14ac:dyDescent="0.2">
      <c r="A167" s="116" t="s">
        <v>2314</v>
      </c>
      <c r="B167" s="116">
        <v>1</v>
      </c>
      <c r="C167" s="115" t="s">
        <v>3689</v>
      </c>
      <c r="D167" s="116" t="s">
        <v>1473</v>
      </c>
      <c r="E167" s="116" t="s">
        <v>2340</v>
      </c>
      <c r="F167" s="116"/>
      <c r="G167" s="117">
        <v>40380</v>
      </c>
      <c r="H167" s="122" t="s">
        <v>3690</v>
      </c>
      <c r="I167" s="219">
        <v>0</v>
      </c>
      <c r="J167" s="219">
        <v>0</v>
      </c>
      <c r="K167" s="219">
        <v>0</v>
      </c>
      <c r="L167" s="219">
        <v>0</v>
      </c>
      <c r="M167" s="219">
        <v>0</v>
      </c>
      <c r="N167" s="219">
        <v>0</v>
      </c>
      <c r="O167" s="219">
        <v>0</v>
      </c>
      <c r="P167" s="219">
        <v>0</v>
      </c>
      <c r="Q167" s="219">
        <v>0</v>
      </c>
      <c r="R167" s="219">
        <v>0</v>
      </c>
      <c r="S167" s="219">
        <v>0</v>
      </c>
      <c r="T167" s="219">
        <v>0</v>
      </c>
      <c r="U167" s="219">
        <v>0</v>
      </c>
      <c r="V167" s="219">
        <v>0</v>
      </c>
      <c r="W167" s="219">
        <v>0</v>
      </c>
      <c r="X167" s="219">
        <v>0</v>
      </c>
      <c r="Y167" s="219">
        <v>0</v>
      </c>
      <c r="Z167" s="219">
        <v>0</v>
      </c>
      <c r="AA167" s="219">
        <v>0</v>
      </c>
      <c r="AB167" s="219">
        <v>0</v>
      </c>
      <c r="AC167" s="219">
        <v>0</v>
      </c>
      <c r="AD167" s="219">
        <v>0</v>
      </c>
      <c r="AE167" s="219">
        <v>0</v>
      </c>
      <c r="AF167" s="219">
        <v>0</v>
      </c>
      <c r="AG167" s="219">
        <v>0</v>
      </c>
      <c r="AH167" s="219">
        <v>2</v>
      </c>
      <c r="AI167" s="219">
        <v>0</v>
      </c>
      <c r="AJ167" s="300">
        <v>1</v>
      </c>
      <c r="AK167" s="300">
        <v>0</v>
      </c>
      <c r="AL167" s="300">
        <v>0</v>
      </c>
      <c r="AM167" s="315">
        <v>0</v>
      </c>
      <c r="AN167" s="315">
        <v>0</v>
      </c>
      <c r="AO167" s="315">
        <v>0</v>
      </c>
      <c r="AP167" s="382">
        <v>0</v>
      </c>
      <c r="AQ167" s="382">
        <v>0</v>
      </c>
      <c r="AR167" s="382">
        <v>0</v>
      </c>
      <c r="AS167" s="404">
        <v>0</v>
      </c>
      <c r="AT167" s="404">
        <v>0</v>
      </c>
      <c r="AU167" s="404">
        <v>0</v>
      </c>
      <c r="AV167" s="404">
        <v>0</v>
      </c>
      <c r="AW167" s="404">
        <v>0</v>
      </c>
      <c r="AX167" s="404">
        <v>0</v>
      </c>
      <c r="AY167" s="219">
        <v>0</v>
      </c>
      <c r="AZ167" s="219">
        <v>0</v>
      </c>
      <c r="BA167" s="219">
        <v>0</v>
      </c>
      <c r="BB167" s="219">
        <v>0</v>
      </c>
      <c r="BC167" s="219">
        <v>0</v>
      </c>
      <c r="BD167" s="219">
        <v>0</v>
      </c>
      <c r="BE167" s="219">
        <v>0</v>
      </c>
      <c r="BF167" s="219">
        <v>0</v>
      </c>
      <c r="BG167" s="219">
        <v>0</v>
      </c>
      <c r="BH167" s="219">
        <v>0</v>
      </c>
      <c r="BI167" s="219">
        <v>0</v>
      </c>
      <c r="BJ167" s="219">
        <v>0</v>
      </c>
      <c r="BK167" s="219">
        <v>0</v>
      </c>
      <c r="BL167" s="219">
        <v>0</v>
      </c>
      <c r="BM167" s="219">
        <v>0</v>
      </c>
      <c r="BN167" s="219">
        <v>0</v>
      </c>
      <c r="BO167" s="219">
        <v>0</v>
      </c>
      <c r="BP167" s="219">
        <v>0</v>
      </c>
      <c r="BQ167" s="219">
        <v>0</v>
      </c>
      <c r="BR167" s="219">
        <v>0</v>
      </c>
      <c r="BS167" s="219">
        <v>0</v>
      </c>
      <c r="BT167" s="219">
        <v>0</v>
      </c>
      <c r="BU167" s="219">
        <v>2</v>
      </c>
      <c r="BV167" s="219">
        <v>0</v>
      </c>
      <c r="BW167" s="219">
        <v>0</v>
      </c>
      <c r="BX167" s="219">
        <v>0</v>
      </c>
      <c r="BY167" s="219">
        <v>0</v>
      </c>
      <c r="BZ167" s="219"/>
      <c r="CA167" s="219"/>
      <c r="CB167" s="219"/>
    </row>
    <row r="168" spans="1:80" s="184" customFormat="1" x14ac:dyDescent="0.2">
      <c r="A168" s="116" t="s">
        <v>2314</v>
      </c>
      <c r="B168" s="116">
        <v>1</v>
      </c>
      <c r="C168" s="115" t="s">
        <v>3691</v>
      </c>
      <c r="D168" s="116" t="s">
        <v>1473</v>
      </c>
      <c r="E168" s="116" t="s">
        <v>2340</v>
      </c>
      <c r="F168" s="116"/>
      <c r="G168" s="117">
        <v>40380</v>
      </c>
      <c r="H168" s="122" t="s">
        <v>3692</v>
      </c>
      <c r="I168" s="219">
        <v>1</v>
      </c>
      <c r="J168" s="219">
        <v>0</v>
      </c>
      <c r="K168" s="219">
        <v>0</v>
      </c>
      <c r="L168" s="219">
        <v>0</v>
      </c>
      <c r="M168" s="219">
        <v>0</v>
      </c>
      <c r="N168" s="219">
        <v>0</v>
      </c>
      <c r="O168" s="219">
        <v>0</v>
      </c>
      <c r="P168" s="219">
        <v>1</v>
      </c>
      <c r="Q168" s="219">
        <v>0</v>
      </c>
      <c r="R168" s="219">
        <v>0</v>
      </c>
      <c r="S168" s="219">
        <v>1</v>
      </c>
      <c r="T168" s="219">
        <v>0</v>
      </c>
      <c r="U168" s="219">
        <v>0</v>
      </c>
      <c r="V168" s="219">
        <v>1</v>
      </c>
      <c r="W168" s="219">
        <v>0</v>
      </c>
      <c r="X168" s="219">
        <v>0</v>
      </c>
      <c r="Y168" s="219">
        <v>0</v>
      </c>
      <c r="Z168" s="219">
        <v>0</v>
      </c>
      <c r="AA168" s="219">
        <v>0</v>
      </c>
      <c r="AB168" s="219">
        <v>0</v>
      </c>
      <c r="AC168" s="219">
        <v>0</v>
      </c>
      <c r="AD168" s="219">
        <v>1</v>
      </c>
      <c r="AE168" s="219">
        <v>0</v>
      </c>
      <c r="AF168" s="219">
        <v>0</v>
      </c>
      <c r="AG168" s="219">
        <v>0</v>
      </c>
      <c r="AH168" s="219">
        <v>0</v>
      </c>
      <c r="AI168" s="219">
        <v>0</v>
      </c>
      <c r="AJ168" s="300">
        <v>1</v>
      </c>
      <c r="AK168" s="300">
        <v>0</v>
      </c>
      <c r="AL168" s="300">
        <v>0</v>
      </c>
      <c r="AM168" s="315">
        <v>0</v>
      </c>
      <c r="AN168" s="315">
        <v>0</v>
      </c>
      <c r="AO168" s="315">
        <v>0</v>
      </c>
      <c r="AP168" s="382">
        <v>1</v>
      </c>
      <c r="AQ168" s="382">
        <v>2</v>
      </c>
      <c r="AR168" s="382">
        <v>0</v>
      </c>
      <c r="AS168" s="404">
        <v>0</v>
      </c>
      <c r="AT168" s="404">
        <v>0</v>
      </c>
      <c r="AU168" s="404">
        <v>0</v>
      </c>
      <c r="AV168" s="404">
        <v>0</v>
      </c>
      <c r="AW168" s="404">
        <v>0</v>
      </c>
      <c r="AX168" s="404">
        <v>0</v>
      </c>
      <c r="AY168" s="219">
        <v>0</v>
      </c>
      <c r="AZ168" s="219">
        <v>0</v>
      </c>
      <c r="BA168" s="219">
        <v>0</v>
      </c>
      <c r="BB168" s="219">
        <v>1</v>
      </c>
      <c r="BC168" s="219">
        <v>0</v>
      </c>
      <c r="BD168" s="219">
        <v>0</v>
      </c>
      <c r="BE168" s="219">
        <v>0</v>
      </c>
      <c r="BF168" s="219">
        <v>0</v>
      </c>
      <c r="BG168" s="219">
        <v>0</v>
      </c>
      <c r="BH168" s="219">
        <v>0</v>
      </c>
      <c r="BI168" s="219">
        <v>0</v>
      </c>
      <c r="BJ168" s="219">
        <v>0</v>
      </c>
      <c r="BK168" s="219">
        <v>0</v>
      </c>
      <c r="BL168" s="219">
        <v>0</v>
      </c>
      <c r="BM168" s="219">
        <v>0</v>
      </c>
      <c r="BN168" s="219">
        <v>0</v>
      </c>
      <c r="BO168" s="219">
        <v>0</v>
      </c>
      <c r="BP168" s="219">
        <v>0</v>
      </c>
      <c r="BQ168" s="219">
        <v>0</v>
      </c>
      <c r="BR168" s="219">
        <v>0</v>
      </c>
      <c r="BS168" s="219">
        <v>0</v>
      </c>
      <c r="BT168" s="219">
        <v>0</v>
      </c>
      <c r="BU168" s="219">
        <v>2</v>
      </c>
      <c r="BV168" s="219">
        <v>0</v>
      </c>
      <c r="BW168" s="219">
        <v>0</v>
      </c>
      <c r="BX168" s="219">
        <v>0</v>
      </c>
      <c r="BY168" s="219">
        <v>0</v>
      </c>
      <c r="BZ168" s="219"/>
      <c r="CA168" s="219"/>
      <c r="CB168" s="219"/>
    </row>
    <row r="169" spans="1:80" s="184" customFormat="1" x14ac:dyDescent="0.2">
      <c r="A169" s="116" t="s">
        <v>2314</v>
      </c>
      <c r="B169" s="116">
        <v>1</v>
      </c>
      <c r="C169" s="115" t="s">
        <v>3693</v>
      </c>
      <c r="D169" s="116" t="s">
        <v>1473</v>
      </c>
      <c r="E169" s="116" t="s">
        <v>1691</v>
      </c>
      <c r="F169" s="117">
        <v>40469</v>
      </c>
      <c r="G169" s="117">
        <v>40380</v>
      </c>
      <c r="H169" s="122" t="s">
        <v>3694</v>
      </c>
      <c r="I169" s="219">
        <v>0</v>
      </c>
      <c r="J169" s="219">
        <v>0</v>
      </c>
      <c r="K169" s="219">
        <v>0</v>
      </c>
      <c r="L169" s="219">
        <v>0</v>
      </c>
      <c r="M169" s="219">
        <v>0</v>
      </c>
      <c r="N169" s="219">
        <v>0</v>
      </c>
      <c r="O169" s="219">
        <v>1</v>
      </c>
      <c r="P169" s="219">
        <v>1</v>
      </c>
      <c r="Q169" s="219">
        <v>0</v>
      </c>
      <c r="R169" s="219">
        <v>0</v>
      </c>
      <c r="S169" s="219">
        <v>0</v>
      </c>
      <c r="T169" s="219">
        <v>0</v>
      </c>
      <c r="U169" s="219">
        <v>0</v>
      </c>
      <c r="V169" s="219">
        <v>0</v>
      </c>
      <c r="W169" s="219">
        <v>0</v>
      </c>
      <c r="X169" s="219">
        <v>0</v>
      </c>
      <c r="Y169" s="219">
        <v>0</v>
      </c>
      <c r="Z169" s="219">
        <v>0</v>
      </c>
      <c r="AA169" s="219">
        <v>0</v>
      </c>
      <c r="AB169" s="219">
        <v>0</v>
      </c>
      <c r="AC169" s="219">
        <v>0</v>
      </c>
      <c r="AD169" s="219">
        <v>0</v>
      </c>
      <c r="AE169" s="219">
        <v>0</v>
      </c>
      <c r="AF169" s="219">
        <v>0</v>
      </c>
      <c r="AG169" s="219">
        <v>1</v>
      </c>
      <c r="AH169" s="219">
        <v>0</v>
      </c>
      <c r="AI169" s="219">
        <v>0</v>
      </c>
      <c r="AJ169" s="300">
        <v>1</v>
      </c>
      <c r="AK169" s="300">
        <v>1</v>
      </c>
      <c r="AL169" s="300">
        <v>0</v>
      </c>
      <c r="AM169" s="315">
        <v>0</v>
      </c>
      <c r="AN169" s="315">
        <v>0</v>
      </c>
      <c r="AO169" s="315">
        <v>0</v>
      </c>
      <c r="AP169" s="382">
        <v>0</v>
      </c>
      <c r="AQ169" s="382">
        <v>0</v>
      </c>
      <c r="AR169" s="382">
        <v>0</v>
      </c>
      <c r="AS169" s="404">
        <v>1</v>
      </c>
      <c r="AT169" s="404">
        <v>0</v>
      </c>
      <c r="AU169" s="404">
        <v>0</v>
      </c>
      <c r="AV169" s="404">
        <v>0</v>
      </c>
      <c r="AW169" s="404">
        <v>1</v>
      </c>
      <c r="AX169" s="404">
        <v>0</v>
      </c>
      <c r="AY169" s="219">
        <v>1</v>
      </c>
      <c r="AZ169" s="219">
        <v>1</v>
      </c>
      <c r="BA169" s="219">
        <v>0</v>
      </c>
      <c r="BB169" s="219">
        <v>0</v>
      </c>
      <c r="BC169" s="219">
        <v>0</v>
      </c>
      <c r="BD169" s="219">
        <v>0</v>
      </c>
      <c r="BE169" s="219">
        <v>0</v>
      </c>
      <c r="BF169" s="219">
        <v>0</v>
      </c>
      <c r="BG169" s="219">
        <v>0</v>
      </c>
      <c r="BH169" s="219">
        <v>0</v>
      </c>
      <c r="BI169" s="219">
        <v>0</v>
      </c>
      <c r="BJ169" s="219">
        <v>0</v>
      </c>
      <c r="BK169" s="219">
        <v>0</v>
      </c>
      <c r="BL169" s="219">
        <v>0</v>
      </c>
      <c r="BM169" s="219">
        <v>0</v>
      </c>
      <c r="BN169" s="219">
        <v>1</v>
      </c>
      <c r="BO169" s="219">
        <v>1</v>
      </c>
      <c r="BP169" s="219">
        <v>0</v>
      </c>
      <c r="BQ169" s="219">
        <v>0</v>
      </c>
      <c r="BR169" s="219">
        <v>0</v>
      </c>
      <c r="BS169" s="219">
        <v>0</v>
      </c>
      <c r="BT169" s="219">
        <v>0</v>
      </c>
      <c r="BU169" s="219">
        <v>0</v>
      </c>
      <c r="BV169" s="219">
        <v>0</v>
      </c>
      <c r="BW169" s="219">
        <v>0</v>
      </c>
      <c r="BX169" s="219">
        <v>0</v>
      </c>
      <c r="BY169" s="219">
        <v>0</v>
      </c>
      <c r="BZ169" s="219"/>
      <c r="CA169" s="219"/>
      <c r="CB169" s="219"/>
    </row>
    <row r="170" spans="1:80" s="184" customFormat="1" x14ac:dyDescent="0.2">
      <c r="A170" s="116" t="s">
        <v>2314</v>
      </c>
      <c r="B170" s="116">
        <v>1</v>
      </c>
      <c r="C170" s="115" t="s">
        <v>3695</v>
      </c>
      <c r="D170" s="116" t="s">
        <v>1473</v>
      </c>
      <c r="E170" s="116" t="s">
        <v>2340</v>
      </c>
      <c r="F170" s="116"/>
      <c r="G170" s="117">
        <v>40380</v>
      </c>
      <c r="H170" s="122" t="s">
        <v>3696</v>
      </c>
      <c r="I170" s="219">
        <v>0</v>
      </c>
      <c r="J170" s="219">
        <v>0</v>
      </c>
      <c r="K170" s="219">
        <v>0</v>
      </c>
      <c r="L170" s="219">
        <v>0</v>
      </c>
      <c r="M170" s="219">
        <v>0</v>
      </c>
      <c r="N170" s="219">
        <v>0</v>
      </c>
      <c r="O170" s="219">
        <v>0</v>
      </c>
      <c r="P170" s="219">
        <v>0</v>
      </c>
      <c r="Q170" s="219">
        <v>0</v>
      </c>
      <c r="R170" s="219">
        <v>0</v>
      </c>
      <c r="S170" s="219">
        <v>0</v>
      </c>
      <c r="T170" s="219">
        <v>0</v>
      </c>
      <c r="U170" s="219">
        <v>0</v>
      </c>
      <c r="V170" s="219">
        <v>0</v>
      </c>
      <c r="W170" s="219">
        <v>0</v>
      </c>
      <c r="X170" s="219">
        <v>0</v>
      </c>
      <c r="Y170" s="219">
        <v>0</v>
      </c>
      <c r="Z170" s="219">
        <v>0</v>
      </c>
      <c r="AA170" s="219">
        <v>0</v>
      </c>
      <c r="AB170" s="219">
        <v>0</v>
      </c>
      <c r="AC170" s="219">
        <v>0</v>
      </c>
      <c r="AD170" s="219">
        <v>0</v>
      </c>
      <c r="AE170" s="219">
        <v>0</v>
      </c>
      <c r="AF170" s="219">
        <v>0</v>
      </c>
      <c r="AG170" s="219">
        <v>0</v>
      </c>
      <c r="AH170" s="219">
        <v>0</v>
      </c>
      <c r="AI170" s="219">
        <v>0</v>
      </c>
      <c r="AJ170" s="300">
        <v>2</v>
      </c>
      <c r="AK170" s="300">
        <v>0</v>
      </c>
      <c r="AL170" s="300">
        <v>0</v>
      </c>
      <c r="AM170" s="315">
        <v>0</v>
      </c>
      <c r="AN170" s="315">
        <v>6</v>
      </c>
      <c r="AO170" s="315">
        <v>0</v>
      </c>
      <c r="AP170" s="382">
        <v>0</v>
      </c>
      <c r="AQ170" s="382">
        <v>0</v>
      </c>
      <c r="AR170" s="382">
        <v>0</v>
      </c>
      <c r="AS170" s="404">
        <v>0</v>
      </c>
      <c r="AT170" s="404">
        <v>0</v>
      </c>
      <c r="AU170" s="404">
        <v>0</v>
      </c>
      <c r="AV170" s="404">
        <v>0</v>
      </c>
      <c r="AW170" s="404">
        <v>0</v>
      </c>
      <c r="AX170" s="404">
        <v>0</v>
      </c>
      <c r="AY170" s="219">
        <v>0</v>
      </c>
      <c r="AZ170" s="219">
        <v>0</v>
      </c>
      <c r="BA170" s="219">
        <v>0</v>
      </c>
      <c r="BB170" s="219">
        <v>0</v>
      </c>
      <c r="BC170" s="219">
        <v>0</v>
      </c>
      <c r="BD170" s="219">
        <v>0</v>
      </c>
      <c r="BE170" s="219">
        <v>0</v>
      </c>
      <c r="BF170" s="219">
        <v>0</v>
      </c>
      <c r="BG170" s="219">
        <v>0</v>
      </c>
      <c r="BH170" s="219">
        <v>0</v>
      </c>
      <c r="BI170" s="219">
        <v>0</v>
      </c>
      <c r="BJ170" s="219">
        <v>0</v>
      </c>
      <c r="BK170" s="219">
        <v>0</v>
      </c>
      <c r="BL170" s="219">
        <v>0</v>
      </c>
      <c r="BM170" s="219">
        <v>0</v>
      </c>
      <c r="BN170" s="219">
        <v>0</v>
      </c>
      <c r="BO170" s="219">
        <v>0</v>
      </c>
      <c r="BP170" s="219">
        <v>0</v>
      </c>
      <c r="BQ170" s="219">
        <v>0</v>
      </c>
      <c r="BR170" s="219">
        <v>0</v>
      </c>
      <c r="BS170" s="219">
        <v>0</v>
      </c>
      <c r="BT170" s="219">
        <v>0</v>
      </c>
      <c r="BU170" s="219">
        <v>6</v>
      </c>
      <c r="BV170" s="219">
        <v>0</v>
      </c>
      <c r="BW170" s="219">
        <v>1</v>
      </c>
      <c r="BX170" s="219">
        <v>0</v>
      </c>
      <c r="BY170" s="219">
        <v>0</v>
      </c>
      <c r="BZ170" s="219"/>
      <c r="CA170" s="219"/>
      <c r="CB170" s="219"/>
    </row>
    <row r="171" spans="1:80" s="184" customFormat="1" x14ac:dyDescent="0.2">
      <c r="A171" s="116" t="s">
        <v>2314</v>
      </c>
      <c r="B171" s="116">
        <v>1</v>
      </c>
      <c r="C171" s="115" t="s">
        <v>3697</v>
      </c>
      <c r="D171" s="116" t="s">
        <v>1473</v>
      </c>
      <c r="E171" s="116" t="s">
        <v>1691</v>
      </c>
      <c r="F171" s="117">
        <v>40611</v>
      </c>
      <c r="G171" s="117">
        <v>40380</v>
      </c>
      <c r="H171" s="122" t="s">
        <v>3698</v>
      </c>
      <c r="I171" s="219">
        <v>0</v>
      </c>
      <c r="J171" s="219">
        <v>0</v>
      </c>
      <c r="K171" s="219">
        <v>0</v>
      </c>
      <c r="L171" s="219">
        <v>1</v>
      </c>
      <c r="M171" s="219">
        <v>0</v>
      </c>
      <c r="N171" s="219">
        <v>0</v>
      </c>
      <c r="O171" s="219">
        <v>1</v>
      </c>
      <c r="P171" s="219">
        <v>0</v>
      </c>
      <c r="Q171" s="219">
        <v>0</v>
      </c>
      <c r="R171" s="219">
        <v>0</v>
      </c>
      <c r="S171" s="219">
        <v>0</v>
      </c>
      <c r="T171" s="219">
        <v>0</v>
      </c>
      <c r="U171" s="219">
        <v>0</v>
      </c>
      <c r="V171" s="219">
        <v>0</v>
      </c>
      <c r="W171" s="219">
        <v>0</v>
      </c>
      <c r="X171" s="219">
        <v>0</v>
      </c>
      <c r="Y171" s="219">
        <v>0</v>
      </c>
      <c r="Z171" s="219">
        <v>0</v>
      </c>
      <c r="AA171" s="219">
        <v>0</v>
      </c>
      <c r="AB171" s="219">
        <v>0</v>
      </c>
      <c r="AC171" s="219">
        <v>0</v>
      </c>
      <c r="AD171" s="219">
        <v>0</v>
      </c>
      <c r="AE171" s="219">
        <v>0</v>
      </c>
      <c r="AF171" s="219">
        <v>0</v>
      </c>
      <c r="AG171" s="219">
        <v>0</v>
      </c>
      <c r="AH171" s="219">
        <v>0</v>
      </c>
      <c r="AI171" s="219">
        <v>0</v>
      </c>
      <c r="AJ171" s="300">
        <v>0</v>
      </c>
      <c r="AK171" s="300">
        <v>0</v>
      </c>
      <c r="AL171" s="300">
        <v>0</v>
      </c>
      <c r="AM171" s="315">
        <v>0</v>
      </c>
      <c r="AN171" s="315">
        <v>3</v>
      </c>
      <c r="AO171" s="315">
        <v>0</v>
      </c>
      <c r="AP171" s="382">
        <v>1</v>
      </c>
      <c r="AQ171" s="382">
        <v>0</v>
      </c>
      <c r="AR171" s="382">
        <v>0</v>
      </c>
      <c r="AS171" s="404">
        <v>0</v>
      </c>
      <c r="AT171" s="404">
        <v>0</v>
      </c>
      <c r="AU171" s="404">
        <v>0</v>
      </c>
      <c r="AV171" s="404">
        <v>0</v>
      </c>
      <c r="AW171" s="404">
        <v>0</v>
      </c>
      <c r="AX171" s="404">
        <v>0</v>
      </c>
      <c r="AY171" s="219">
        <v>0</v>
      </c>
      <c r="AZ171" s="219">
        <v>0</v>
      </c>
      <c r="BA171" s="219">
        <v>0</v>
      </c>
      <c r="BB171" s="219">
        <v>0</v>
      </c>
      <c r="BC171" s="219">
        <v>0</v>
      </c>
      <c r="BD171" s="219">
        <v>0</v>
      </c>
      <c r="BE171" s="219">
        <v>0</v>
      </c>
      <c r="BF171" s="219">
        <v>0</v>
      </c>
      <c r="BG171" s="219">
        <v>0</v>
      </c>
      <c r="BH171" s="219">
        <v>0</v>
      </c>
      <c r="BI171" s="219">
        <v>0</v>
      </c>
      <c r="BJ171" s="219">
        <v>0</v>
      </c>
      <c r="BK171" s="219">
        <v>0</v>
      </c>
      <c r="BL171" s="219">
        <v>0</v>
      </c>
      <c r="BM171" s="219">
        <v>0</v>
      </c>
      <c r="BN171" s="219">
        <v>0</v>
      </c>
      <c r="BO171" s="219">
        <v>0</v>
      </c>
      <c r="BP171" s="219">
        <v>0</v>
      </c>
      <c r="BQ171" s="219">
        <v>0</v>
      </c>
      <c r="BR171" s="219">
        <v>0</v>
      </c>
      <c r="BS171" s="219">
        <v>0</v>
      </c>
      <c r="BT171" s="219">
        <v>0</v>
      </c>
      <c r="BU171" s="219">
        <v>0</v>
      </c>
      <c r="BV171" s="219">
        <v>0</v>
      </c>
      <c r="BW171" s="219">
        <v>0</v>
      </c>
      <c r="BX171" s="219">
        <v>2</v>
      </c>
      <c r="BY171" s="219">
        <v>0</v>
      </c>
      <c r="BZ171" s="219"/>
      <c r="CA171" s="219"/>
      <c r="CB171" s="219"/>
    </row>
    <row r="172" spans="1:80" s="184" customFormat="1" x14ac:dyDescent="0.2">
      <c r="A172" s="116" t="s">
        <v>2314</v>
      </c>
      <c r="B172" s="116">
        <v>1</v>
      </c>
      <c r="C172" s="115" t="s">
        <v>3699</v>
      </c>
      <c r="D172" s="116" t="s">
        <v>1473</v>
      </c>
      <c r="E172" s="116" t="s">
        <v>2340</v>
      </c>
      <c r="F172" s="116"/>
      <c r="G172" s="117">
        <v>40380</v>
      </c>
      <c r="H172" s="122" t="s">
        <v>3700</v>
      </c>
      <c r="I172" s="219">
        <v>0</v>
      </c>
      <c r="J172" s="219">
        <v>0</v>
      </c>
      <c r="K172" s="219">
        <v>0</v>
      </c>
      <c r="L172" s="219">
        <v>0</v>
      </c>
      <c r="M172" s="219">
        <v>0</v>
      </c>
      <c r="N172" s="219">
        <v>0</v>
      </c>
      <c r="O172" s="219">
        <v>0</v>
      </c>
      <c r="P172" s="219">
        <v>0</v>
      </c>
      <c r="Q172" s="219">
        <v>0</v>
      </c>
      <c r="R172" s="219">
        <v>0</v>
      </c>
      <c r="S172" s="219">
        <v>1</v>
      </c>
      <c r="T172" s="219">
        <v>0</v>
      </c>
      <c r="U172" s="219">
        <v>0</v>
      </c>
      <c r="V172" s="219">
        <v>1</v>
      </c>
      <c r="W172" s="219">
        <v>0</v>
      </c>
      <c r="X172" s="219">
        <v>0</v>
      </c>
      <c r="Y172" s="219">
        <v>0</v>
      </c>
      <c r="Z172" s="219">
        <v>0</v>
      </c>
      <c r="AA172" s="219">
        <v>0</v>
      </c>
      <c r="AB172" s="219">
        <v>0</v>
      </c>
      <c r="AC172" s="219">
        <v>0</v>
      </c>
      <c r="AD172" s="219">
        <v>0</v>
      </c>
      <c r="AE172" s="219">
        <v>0</v>
      </c>
      <c r="AF172" s="219">
        <v>0</v>
      </c>
      <c r="AG172" s="219">
        <v>0</v>
      </c>
      <c r="AH172" s="219">
        <v>0</v>
      </c>
      <c r="AI172" s="219">
        <v>0</v>
      </c>
      <c r="AJ172" s="300">
        <v>0</v>
      </c>
      <c r="AK172" s="300">
        <v>0</v>
      </c>
      <c r="AL172" s="300">
        <v>0</v>
      </c>
      <c r="AM172" s="315">
        <v>0</v>
      </c>
      <c r="AN172" s="315">
        <v>0</v>
      </c>
      <c r="AO172" s="315">
        <v>0</v>
      </c>
      <c r="AP172" s="382">
        <v>1</v>
      </c>
      <c r="AQ172" s="382">
        <v>0</v>
      </c>
      <c r="AR172" s="382">
        <v>0</v>
      </c>
      <c r="AS172" s="404">
        <v>0</v>
      </c>
      <c r="AT172" s="404">
        <v>0</v>
      </c>
      <c r="AU172" s="404">
        <v>0</v>
      </c>
      <c r="AV172" s="404">
        <v>0</v>
      </c>
      <c r="AW172" s="404">
        <v>0</v>
      </c>
      <c r="AX172" s="404">
        <v>0</v>
      </c>
      <c r="AY172" s="219">
        <v>0</v>
      </c>
      <c r="AZ172" s="219">
        <v>0</v>
      </c>
      <c r="BA172" s="219">
        <v>0</v>
      </c>
      <c r="BB172" s="219">
        <v>0</v>
      </c>
      <c r="BC172" s="219">
        <v>0</v>
      </c>
      <c r="BD172" s="219">
        <v>0</v>
      </c>
      <c r="BE172" s="219">
        <v>0</v>
      </c>
      <c r="BF172" s="219">
        <v>0</v>
      </c>
      <c r="BG172" s="219">
        <v>0</v>
      </c>
      <c r="BH172" s="219">
        <v>0</v>
      </c>
      <c r="BI172" s="219">
        <v>1</v>
      </c>
      <c r="BJ172" s="219">
        <v>0</v>
      </c>
      <c r="BK172" s="219">
        <v>0</v>
      </c>
      <c r="BL172" s="219">
        <v>0</v>
      </c>
      <c r="BM172" s="219">
        <v>0</v>
      </c>
      <c r="BN172" s="219">
        <v>0</v>
      </c>
      <c r="BO172" s="219">
        <v>0</v>
      </c>
      <c r="BP172" s="219">
        <v>0</v>
      </c>
      <c r="BQ172" s="219">
        <v>0</v>
      </c>
      <c r="BR172" s="219">
        <v>0</v>
      </c>
      <c r="BS172" s="219">
        <v>0</v>
      </c>
      <c r="BT172" s="219">
        <v>0</v>
      </c>
      <c r="BU172" s="219">
        <v>0</v>
      </c>
      <c r="BV172" s="219">
        <v>0</v>
      </c>
      <c r="BW172" s="219">
        <v>0</v>
      </c>
      <c r="BX172" s="219">
        <v>0</v>
      </c>
      <c r="BY172" s="219">
        <v>0</v>
      </c>
      <c r="BZ172" s="219"/>
      <c r="CA172" s="219"/>
      <c r="CB172" s="219"/>
    </row>
    <row r="173" spans="1:80" s="184" customFormat="1" x14ac:dyDescent="0.2">
      <c r="A173" s="116" t="s">
        <v>2314</v>
      </c>
      <c r="B173" s="116">
        <v>1</v>
      </c>
      <c r="C173" s="115" t="s">
        <v>3701</v>
      </c>
      <c r="D173" s="116" t="s">
        <v>1473</v>
      </c>
      <c r="E173" s="116" t="s">
        <v>1691</v>
      </c>
      <c r="F173" s="117">
        <v>40611</v>
      </c>
      <c r="G173" s="117">
        <v>40380</v>
      </c>
      <c r="H173" s="122" t="s">
        <v>3702</v>
      </c>
      <c r="I173" s="219">
        <v>0</v>
      </c>
      <c r="J173" s="219">
        <v>0</v>
      </c>
      <c r="K173" s="219">
        <v>0</v>
      </c>
      <c r="L173" s="219">
        <v>0</v>
      </c>
      <c r="M173" s="219">
        <v>0</v>
      </c>
      <c r="N173" s="219">
        <v>0</v>
      </c>
      <c r="O173" s="219">
        <v>1</v>
      </c>
      <c r="P173" s="219">
        <v>1</v>
      </c>
      <c r="Q173" s="219">
        <v>0</v>
      </c>
      <c r="R173" s="219">
        <v>0</v>
      </c>
      <c r="S173" s="219">
        <v>0</v>
      </c>
      <c r="T173" s="219">
        <v>0</v>
      </c>
      <c r="U173" s="219">
        <v>0</v>
      </c>
      <c r="V173" s="219">
        <v>0</v>
      </c>
      <c r="W173" s="219">
        <v>0</v>
      </c>
      <c r="X173" s="219">
        <v>0</v>
      </c>
      <c r="Y173" s="219">
        <v>0</v>
      </c>
      <c r="Z173" s="219">
        <v>0</v>
      </c>
      <c r="AA173" s="219">
        <v>0</v>
      </c>
      <c r="AB173" s="219">
        <v>0</v>
      </c>
      <c r="AC173" s="219">
        <v>0</v>
      </c>
      <c r="AD173" s="219">
        <v>0</v>
      </c>
      <c r="AE173" s="219">
        <v>0</v>
      </c>
      <c r="AF173" s="219">
        <v>0</v>
      </c>
      <c r="AG173" s="219">
        <v>1</v>
      </c>
      <c r="AH173" s="219">
        <v>0</v>
      </c>
      <c r="AI173" s="219">
        <v>0</v>
      </c>
      <c r="AJ173" s="300">
        <v>0</v>
      </c>
      <c r="AK173" s="300">
        <v>0</v>
      </c>
      <c r="AL173" s="300">
        <v>0</v>
      </c>
      <c r="AM173" s="315">
        <v>0</v>
      </c>
      <c r="AN173" s="315">
        <v>0</v>
      </c>
      <c r="AO173" s="315">
        <v>0</v>
      </c>
      <c r="AP173" s="382">
        <v>1</v>
      </c>
      <c r="AQ173" s="382">
        <v>2</v>
      </c>
      <c r="AR173" s="382">
        <v>0</v>
      </c>
      <c r="AS173" s="404">
        <v>0</v>
      </c>
      <c r="AT173" s="404">
        <v>0</v>
      </c>
      <c r="AU173" s="404">
        <v>0</v>
      </c>
      <c r="AV173" s="404">
        <v>0</v>
      </c>
      <c r="AW173" s="404">
        <v>0</v>
      </c>
      <c r="AX173" s="404">
        <v>0</v>
      </c>
      <c r="AY173" s="219">
        <v>0</v>
      </c>
      <c r="AZ173" s="219">
        <v>0</v>
      </c>
      <c r="BA173" s="219">
        <v>0</v>
      </c>
      <c r="BB173" s="219">
        <v>0</v>
      </c>
      <c r="BC173" s="219">
        <v>0</v>
      </c>
      <c r="BD173" s="219">
        <v>0</v>
      </c>
      <c r="BE173" s="219">
        <v>0</v>
      </c>
      <c r="BF173" s="219">
        <v>0</v>
      </c>
      <c r="BG173" s="219">
        <v>0</v>
      </c>
      <c r="BH173" s="219">
        <v>0</v>
      </c>
      <c r="BI173" s="219">
        <v>0</v>
      </c>
      <c r="BJ173" s="219">
        <v>0</v>
      </c>
      <c r="BK173" s="219">
        <v>0</v>
      </c>
      <c r="BL173" s="219">
        <v>0</v>
      </c>
      <c r="BM173" s="219">
        <v>0</v>
      </c>
      <c r="BN173" s="219">
        <v>0</v>
      </c>
      <c r="BO173" s="219">
        <v>0</v>
      </c>
      <c r="BP173" s="219">
        <v>0</v>
      </c>
      <c r="BQ173" s="219">
        <v>0</v>
      </c>
      <c r="BR173" s="219">
        <v>0</v>
      </c>
      <c r="BS173" s="219">
        <v>0</v>
      </c>
      <c r="BT173" s="219">
        <v>0</v>
      </c>
      <c r="BU173" s="219">
        <v>0</v>
      </c>
      <c r="BV173" s="219">
        <v>0</v>
      </c>
      <c r="BW173" s="219">
        <v>0</v>
      </c>
      <c r="BX173" s="219">
        <v>1</v>
      </c>
      <c r="BY173" s="219">
        <v>0</v>
      </c>
      <c r="BZ173" s="219"/>
      <c r="CA173" s="219"/>
      <c r="CB173" s="219"/>
    </row>
    <row r="174" spans="1:80" s="184" customFormat="1" x14ac:dyDescent="0.2">
      <c r="A174" s="116" t="s">
        <v>2314</v>
      </c>
      <c r="B174" s="116">
        <v>1</v>
      </c>
      <c r="C174" s="115" t="s">
        <v>3703</v>
      </c>
      <c r="D174" s="116" t="s">
        <v>1473</v>
      </c>
      <c r="E174" s="116" t="s">
        <v>2340</v>
      </c>
      <c r="F174" s="116"/>
      <c r="G174" s="117">
        <v>40380</v>
      </c>
      <c r="H174" s="122" t="s">
        <v>3704</v>
      </c>
      <c r="I174" s="219">
        <v>0</v>
      </c>
      <c r="J174" s="219">
        <v>0</v>
      </c>
      <c r="K174" s="219">
        <v>0</v>
      </c>
      <c r="L174" s="219">
        <v>0</v>
      </c>
      <c r="M174" s="219">
        <v>0</v>
      </c>
      <c r="N174" s="219">
        <v>0</v>
      </c>
      <c r="O174" s="219">
        <v>2</v>
      </c>
      <c r="P174" s="219">
        <v>0</v>
      </c>
      <c r="Q174" s="219">
        <v>0</v>
      </c>
      <c r="R174" s="219">
        <v>0</v>
      </c>
      <c r="S174" s="219">
        <v>3</v>
      </c>
      <c r="T174" s="219">
        <v>0</v>
      </c>
      <c r="U174" s="219">
        <v>0</v>
      </c>
      <c r="V174" s="219">
        <v>3</v>
      </c>
      <c r="W174" s="219">
        <v>0</v>
      </c>
      <c r="X174" s="219">
        <v>0</v>
      </c>
      <c r="Y174" s="219">
        <v>0</v>
      </c>
      <c r="Z174" s="219">
        <v>0</v>
      </c>
      <c r="AA174" s="219">
        <v>0</v>
      </c>
      <c r="AB174" s="219">
        <v>0</v>
      </c>
      <c r="AC174" s="219">
        <v>0</v>
      </c>
      <c r="AD174" s="219">
        <v>0</v>
      </c>
      <c r="AE174" s="219">
        <v>0</v>
      </c>
      <c r="AF174" s="219">
        <v>0</v>
      </c>
      <c r="AG174" s="219">
        <v>0</v>
      </c>
      <c r="AH174" s="219">
        <v>0</v>
      </c>
      <c r="AI174" s="219">
        <v>0</v>
      </c>
      <c r="AJ174" s="300">
        <v>0</v>
      </c>
      <c r="AK174" s="300">
        <v>0</v>
      </c>
      <c r="AL174" s="300">
        <v>0</v>
      </c>
      <c r="AM174" s="315">
        <v>0</v>
      </c>
      <c r="AN174" s="315">
        <v>0</v>
      </c>
      <c r="AO174" s="315">
        <v>0</v>
      </c>
      <c r="AP174" s="382">
        <v>1</v>
      </c>
      <c r="AQ174" s="382">
        <v>0</v>
      </c>
      <c r="AR174" s="382">
        <v>0</v>
      </c>
      <c r="AS174" s="404">
        <v>0</v>
      </c>
      <c r="AT174" s="404">
        <v>0</v>
      </c>
      <c r="AU174" s="404">
        <v>0</v>
      </c>
      <c r="AV174" s="404">
        <v>0</v>
      </c>
      <c r="AW174" s="404">
        <v>0</v>
      </c>
      <c r="AX174" s="404">
        <v>0</v>
      </c>
      <c r="AY174" s="219">
        <v>0</v>
      </c>
      <c r="AZ174" s="219">
        <v>0</v>
      </c>
      <c r="BA174" s="219">
        <v>0</v>
      </c>
      <c r="BB174" s="219">
        <v>0</v>
      </c>
      <c r="BC174" s="219">
        <v>0</v>
      </c>
      <c r="BD174" s="219">
        <v>0</v>
      </c>
      <c r="BE174" s="219">
        <v>0</v>
      </c>
      <c r="BF174" s="219">
        <v>0</v>
      </c>
      <c r="BG174" s="219">
        <v>0</v>
      </c>
      <c r="BH174" s="219">
        <v>0</v>
      </c>
      <c r="BI174" s="219">
        <v>1</v>
      </c>
      <c r="BJ174" s="219">
        <v>0</v>
      </c>
      <c r="BK174" s="219">
        <v>0</v>
      </c>
      <c r="BL174" s="219">
        <v>0</v>
      </c>
      <c r="BM174" s="219">
        <v>0</v>
      </c>
      <c r="BN174" s="219">
        <v>0</v>
      </c>
      <c r="BO174" s="219">
        <v>0</v>
      </c>
      <c r="BP174" s="219">
        <v>0</v>
      </c>
      <c r="BQ174" s="219">
        <v>0</v>
      </c>
      <c r="BR174" s="219">
        <v>0</v>
      </c>
      <c r="BS174" s="219">
        <v>0</v>
      </c>
      <c r="BT174" s="219">
        <v>0</v>
      </c>
      <c r="BU174" s="219">
        <v>0</v>
      </c>
      <c r="BV174" s="219">
        <v>0</v>
      </c>
      <c r="BW174" s="219">
        <v>0</v>
      </c>
      <c r="BX174" s="219">
        <v>0</v>
      </c>
      <c r="BY174" s="219">
        <v>0</v>
      </c>
      <c r="BZ174" s="219"/>
      <c r="CA174" s="219"/>
      <c r="CB174" s="219"/>
    </row>
    <row r="175" spans="1:80" s="184" customFormat="1" x14ac:dyDescent="0.2">
      <c r="A175" s="116" t="s">
        <v>2314</v>
      </c>
      <c r="B175" s="116">
        <v>1</v>
      </c>
      <c r="C175" s="115" t="s">
        <v>3705</v>
      </c>
      <c r="D175" s="116" t="s">
        <v>1473</v>
      </c>
      <c r="E175" s="116" t="s">
        <v>1691</v>
      </c>
      <c r="F175" s="117">
        <v>40611</v>
      </c>
      <c r="G175" s="117">
        <v>40380</v>
      </c>
      <c r="H175" s="122" t="s">
        <v>3706</v>
      </c>
      <c r="I175" s="219">
        <v>0</v>
      </c>
      <c r="J175" s="219">
        <v>0</v>
      </c>
      <c r="K175" s="219">
        <v>0</v>
      </c>
      <c r="L175" s="219">
        <v>0</v>
      </c>
      <c r="M175" s="219">
        <v>0</v>
      </c>
      <c r="N175" s="219">
        <v>0</v>
      </c>
      <c r="O175" s="219">
        <v>3</v>
      </c>
      <c r="P175" s="219">
        <v>3</v>
      </c>
      <c r="Q175" s="219">
        <v>0</v>
      </c>
      <c r="R175" s="219">
        <v>0</v>
      </c>
      <c r="S175" s="219">
        <v>0</v>
      </c>
      <c r="T175" s="219">
        <v>0</v>
      </c>
      <c r="U175" s="219">
        <v>0</v>
      </c>
      <c r="V175" s="219">
        <v>0</v>
      </c>
      <c r="W175" s="219">
        <v>0</v>
      </c>
      <c r="X175" s="219">
        <v>0</v>
      </c>
      <c r="Y175" s="219">
        <v>0</v>
      </c>
      <c r="Z175" s="219">
        <v>0</v>
      </c>
      <c r="AA175" s="219">
        <v>0</v>
      </c>
      <c r="AB175" s="219">
        <v>0</v>
      </c>
      <c r="AC175" s="219">
        <v>0</v>
      </c>
      <c r="AD175" s="219">
        <v>0</v>
      </c>
      <c r="AE175" s="219">
        <v>0</v>
      </c>
      <c r="AF175" s="219">
        <v>0</v>
      </c>
      <c r="AG175" s="219">
        <v>0</v>
      </c>
      <c r="AH175" s="219">
        <v>0</v>
      </c>
      <c r="AI175" s="219">
        <v>0</v>
      </c>
      <c r="AJ175" s="300">
        <v>0</v>
      </c>
      <c r="AK175" s="300">
        <v>0</v>
      </c>
      <c r="AL175" s="300">
        <v>0</v>
      </c>
      <c r="AM175" s="315">
        <v>0</v>
      </c>
      <c r="AN175" s="315">
        <v>0</v>
      </c>
      <c r="AO175" s="315">
        <v>0</v>
      </c>
      <c r="AP175" s="382">
        <v>1</v>
      </c>
      <c r="AQ175" s="382">
        <v>0</v>
      </c>
      <c r="AR175" s="382">
        <v>0</v>
      </c>
      <c r="AS175" s="404">
        <v>0</v>
      </c>
      <c r="AT175" s="404">
        <v>0</v>
      </c>
      <c r="AU175" s="404">
        <v>0</v>
      </c>
      <c r="AV175" s="404">
        <v>0</v>
      </c>
      <c r="AW175" s="404">
        <v>0</v>
      </c>
      <c r="AX175" s="404">
        <v>0</v>
      </c>
      <c r="AY175" s="219">
        <v>0</v>
      </c>
      <c r="AZ175" s="219">
        <v>0</v>
      </c>
      <c r="BA175" s="219">
        <v>0</v>
      </c>
      <c r="BB175" s="219">
        <v>0</v>
      </c>
      <c r="BC175" s="219">
        <v>0</v>
      </c>
      <c r="BD175" s="219">
        <v>0</v>
      </c>
      <c r="BE175" s="219">
        <v>0</v>
      </c>
      <c r="BF175" s="219">
        <v>0</v>
      </c>
      <c r="BG175" s="219">
        <v>0</v>
      </c>
      <c r="BH175" s="219">
        <v>0</v>
      </c>
      <c r="BI175" s="219">
        <v>0</v>
      </c>
      <c r="BJ175" s="219">
        <v>0</v>
      </c>
      <c r="BK175" s="219">
        <v>0</v>
      </c>
      <c r="BL175" s="219">
        <v>0</v>
      </c>
      <c r="BM175" s="219">
        <v>0</v>
      </c>
      <c r="BN175" s="219">
        <v>0</v>
      </c>
      <c r="BO175" s="219">
        <v>0</v>
      </c>
      <c r="BP175" s="219">
        <v>0</v>
      </c>
      <c r="BQ175" s="219">
        <v>0</v>
      </c>
      <c r="BR175" s="219">
        <v>0</v>
      </c>
      <c r="BS175" s="219">
        <v>0</v>
      </c>
      <c r="BT175" s="219">
        <v>0</v>
      </c>
      <c r="BU175" s="219">
        <v>0</v>
      </c>
      <c r="BV175" s="219">
        <v>0</v>
      </c>
      <c r="BW175" s="219">
        <v>0</v>
      </c>
      <c r="BX175" s="219">
        <v>1</v>
      </c>
      <c r="BY175" s="219">
        <v>0</v>
      </c>
      <c r="BZ175" s="219"/>
      <c r="CA175" s="219"/>
      <c r="CB175" s="219"/>
    </row>
    <row r="176" spans="1:80" s="184" customFormat="1" x14ac:dyDescent="0.2">
      <c r="A176" s="116" t="s">
        <v>2314</v>
      </c>
      <c r="B176" s="116">
        <v>1</v>
      </c>
      <c r="C176" s="115" t="s">
        <v>3707</v>
      </c>
      <c r="D176" s="116" t="s">
        <v>1473</v>
      </c>
      <c r="E176" s="116" t="s">
        <v>2340</v>
      </c>
      <c r="F176" s="116"/>
      <c r="G176" s="117">
        <v>40380</v>
      </c>
      <c r="H176" s="122" t="s">
        <v>3708</v>
      </c>
      <c r="I176" s="219">
        <v>0</v>
      </c>
      <c r="J176" s="219">
        <v>0</v>
      </c>
      <c r="K176" s="219">
        <v>0</v>
      </c>
      <c r="L176" s="219">
        <v>0</v>
      </c>
      <c r="M176" s="219">
        <v>0</v>
      </c>
      <c r="N176" s="219">
        <v>0</v>
      </c>
      <c r="O176" s="219">
        <v>2</v>
      </c>
      <c r="P176" s="219">
        <v>1</v>
      </c>
      <c r="Q176" s="219">
        <v>0</v>
      </c>
      <c r="R176" s="219">
        <v>0</v>
      </c>
      <c r="S176" s="219">
        <v>2</v>
      </c>
      <c r="T176" s="219">
        <v>0</v>
      </c>
      <c r="U176" s="219">
        <v>0</v>
      </c>
      <c r="V176" s="219">
        <v>2</v>
      </c>
      <c r="W176" s="219">
        <v>0</v>
      </c>
      <c r="X176" s="219">
        <v>0</v>
      </c>
      <c r="Y176" s="219">
        <v>0</v>
      </c>
      <c r="Z176" s="219">
        <v>0</v>
      </c>
      <c r="AA176" s="219">
        <v>0</v>
      </c>
      <c r="AB176" s="219">
        <v>0</v>
      </c>
      <c r="AC176" s="219">
        <v>0</v>
      </c>
      <c r="AD176" s="219">
        <v>0</v>
      </c>
      <c r="AE176" s="219">
        <v>0</v>
      </c>
      <c r="AF176" s="219">
        <v>0</v>
      </c>
      <c r="AG176" s="219">
        <v>0</v>
      </c>
      <c r="AH176" s="219">
        <v>0</v>
      </c>
      <c r="AI176" s="219">
        <v>0</v>
      </c>
      <c r="AJ176" s="300">
        <v>0</v>
      </c>
      <c r="AK176" s="300">
        <v>0</v>
      </c>
      <c r="AL176" s="300">
        <v>0</v>
      </c>
      <c r="AM176" s="315">
        <v>0</v>
      </c>
      <c r="AN176" s="315">
        <v>0</v>
      </c>
      <c r="AO176" s="315">
        <v>0</v>
      </c>
      <c r="AP176" s="382">
        <v>1</v>
      </c>
      <c r="AQ176" s="382">
        <v>0</v>
      </c>
      <c r="AR176" s="382">
        <v>0</v>
      </c>
      <c r="AS176" s="404">
        <v>0</v>
      </c>
      <c r="AT176" s="404">
        <v>0</v>
      </c>
      <c r="AU176" s="404">
        <v>0</v>
      </c>
      <c r="AV176" s="404">
        <v>0</v>
      </c>
      <c r="AW176" s="404">
        <v>0</v>
      </c>
      <c r="AX176" s="404">
        <v>0</v>
      </c>
      <c r="AY176" s="219">
        <v>0</v>
      </c>
      <c r="AZ176" s="219">
        <v>0</v>
      </c>
      <c r="BA176" s="219">
        <v>0</v>
      </c>
      <c r="BB176" s="219">
        <v>0</v>
      </c>
      <c r="BC176" s="219">
        <v>0</v>
      </c>
      <c r="BD176" s="219">
        <v>0</v>
      </c>
      <c r="BE176" s="219">
        <v>0</v>
      </c>
      <c r="BF176" s="219">
        <v>0</v>
      </c>
      <c r="BG176" s="219">
        <v>0</v>
      </c>
      <c r="BH176" s="219">
        <v>0</v>
      </c>
      <c r="BI176" s="219">
        <v>1</v>
      </c>
      <c r="BJ176" s="219">
        <v>0</v>
      </c>
      <c r="BK176" s="219">
        <v>0</v>
      </c>
      <c r="BL176" s="219">
        <v>0</v>
      </c>
      <c r="BM176" s="219">
        <v>0</v>
      </c>
      <c r="BN176" s="219">
        <v>0</v>
      </c>
      <c r="BO176" s="219">
        <v>0</v>
      </c>
      <c r="BP176" s="219">
        <v>0</v>
      </c>
      <c r="BQ176" s="219">
        <v>0</v>
      </c>
      <c r="BR176" s="219">
        <v>0</v>
      </c>
      <c r="BS176" s="219">
        <v>0</v>
      </c>
      <c r="BT176" s="219">
        <v>0</v>
      </c>
      <c r="BU176" s="219">
        <v>0</v>
      </c>
      <c r="BV176" s="219">
        <v>0</v>
      </c>
      <c r="BW176" s="219">
        <v>0</v>
      </c>
      <c r="BX176" s="219">
        <v>0</v>
      </c>
      <c r="BY176" s="219">
        <v>0</v>
      </c>
      <c r="BZ176" s="219"/>
      <c r="CA176" s="219"/>
      <c r="CB176" s="219"/>
    </row>
    <row r="177" spans="1:80" s="184" customFormat="1" x14ac:dyDescent="0.2">
      <c r="A177" s="116" t="s">
        <v>2314</v>
      </c>
      <c r="B177" s="116">
        <v>1</v>
      </c>
      <c r="C177" s="115" t="s">
        <v>3709</v>
      </c>
      <c r="D177" s="116" t="s">
        <v>1473</v>
      </c>
      <c r="E177" s="116" t="s">
        <v>1691</v>
      </c>
      <c r="F177" s="117">
        <v>40611</v>
      </c>
      <c r="G177" s="117">
        <v>40380</v>
      </c>
      <c r="H177" s="122" t="s">
        <v>3710</v>
      </c>
      <c r="I177" s="219">
        <v>0</v>
      </c>
      <c r="J177" s="219">
        <v>0</v>
      </c>
      <c r="K177" s="219">
        <v>0</v>
      </c>
      <c r="L177" s="219">
        <v>1</v>
      </c>
      <c r="M177" s="219">
        <v>2</v>
      </c>
      <c r="N177" s="219">
        <v>0</v>
      </c>
      <c r="O177" s="219">
        <v>0</v>
      </c>
      <c r="P177" s="219">
        <v>0</v>
      </c>
      <c r="Q177" s="219">
        <v>0</v>
      </c>
      <c r="R177" s="219">
        <v>0</v>
      </c>
      <c r="S177" s="219">
        <v>0</v>
      </c>
      <c r="T177" s="219">
        <v>0</v>
      </c>
      <c r="U177" s="219">
        <v>0</v>
      </c>
      <c r="V177" s="219">
        <v>0</v>
      </c>
      <c r="W177" s="219">
        <v>0</v>
      </c>
      <c r="X177" s="219">
        <v>0</v>
      </c>
      <c r="Y177" s="219">
        <v>0</v>
      </c>
      <c r="Z177" s="219">
        <v>0</v>
      </c>
      <c r="AA177" s="219">
        <v>0</v>
      </c>
      <c r="AB177" s="219">
        <v>0</v>
      </c>
      <c r="AC177" s="219">
        <v>0</v>
      </c>
      <c r="AD177" s="219">
        <v>0</v>
      </c>
      <c r="AE177" s="219">
        <v>0</v>
      </c>
      <c r="AF177" s="219">
        <v>0</v>
      </c>
      <c r="AG177" s="219">
        <v>0</v>
      </c>
      <c r="AH177" s="219">
        <v>0</v>
      </c>
      <c r="AI177" s="219">
        <v>0</v>
      </c>
      <c r="AJ177" s="300">
        <v>0</v>
      </c>
      <c r="AK177" s="300">
        <v>0</v>
      </c>
      <c r="AL177" s="300">
        <v>0</v>
      </c>
      <c r="AM177" s="315">
        <v>0</v>
      </c>
      <c r="AN177" s="315">
        <v>0</v>
      </c>
      <c r="AO177" s="315">
        <v>0</v>
      </c>
      <c r="AP177" s="382">
        <v>1</v>
      </c>
      <c r="AQ177" s="382">
        <v>0</v>
      </c>
      <c r="AR177" s="382">
        <v>0</v>
      </c>
      <c r="AS177" s="404">
        <v>0</v>
      </c>
      <c r="AT177" s="404">
        <v>1</v>
      </c>
      <c r="AU177" s="404">
        <v>0</v>
      </c>
      <c r="AV177" s="404">
        <v>0</v>
      </c>
      <c r="AW177" s="404">
        <v>0</v>
      </c>
      <c r="AX177" s="404">
        <v>0</v>
      </c>
      <c r="AY177" s="219">
        <v>0</v>
      </c>
      <c r="AZ177" s="219">
        <v>0</v>
      </c>
      <c r="BA177" s="219">
        <v>0</v>
      </c>
      <c r="BB177" s="219">
        <v>0</v>
      </c>
      <c r="BC177" s="219">
        <v>0</v>
      </c>
      <c r="BD177" s="219">
        <v>0</v>
      </c>
      <c r="BE177" s="219">
        <v>0</v>
      </c>
      <c r="BF177" s="219">
        <v>0</v>
      </c>
      <c r="BG177" s="219">
        <v>0</v>
      </c>
      <c r="BH177" s="219">
        <v>0</v>
      </c>
      <c r="BI177" s="219">
        <v>0</v>
      </c>
      <c r="BJ177" s="219">
        <v>0</v>
      </c>
      <c r="BK177" s="219">
        <v>0</v>
      </c>
      <c r="BL177" s="219">
        <v>0</v>
      </c>
      <c r="BM177" s="219">
        <v>0</v>
      </c>
      <c r="BN177" s="219">
        <v>0</v>
      </c>
      <c r="BO177" s="219">
        <v>0</v>
      </c>
      <c r="BP177" s="219">
        <v>0</v>
      </c>
      <c r="BQ177" s="219">
        <v>1</v>
      </c>
      <c r="BR177" s="219">
        <v>0</v>
      </c>
      <c r="BS177" s="219">
        <v>0</v>
      </c>
      <c r="BT177" s="219">
        <v>0</v>
      </c>
      <c r="BU177" s="219">
        <v>0</v>
      </c>
      <c r="BV177" s="219">
        <v>0</v>
      </c>
      <c r="BW177" s="219">
        <v>0</v>
      </c>
      <c r="BX177" s="219">
        <v>0</v>
      </c>
      <c r="BY177" s="219">
        <v>0</v>
      </c>
      <c r="BZ177" s="219"/>
      <c r="CA177" s="219"/>
      <c r="CB177" s="219"/>
    </row>
    <row r="178" spans="1:80" s="184" customFormat="1" x14ac:dyDescent="0.2">
      <c r="A178" s="116" t="s">
        <v>2314</v>
      </c>
      <c r="B178" s="116">
        <v>1</v>
      </c>
      <c r="C178" s="115" t="s">
        <v>3711</v>
      </c>
      <c r="D178" s="116" t="s">
        <v>1473</v>
      </c>
      <c r="E178" s="116" t="s">
        <v>2340</v>
      </c>
      <c r="F178" s="116"/>
      <c r="G178" s="117">
        <v>40380</v>
      </c>
      <c r="H178" s="122" t="s">
        <v>3712</v>
      </c>
      <c r="I178" s="219">
        <v>0</v>
      </c>
      <c r="J178" s="219">
        <v>0</v>
      </c>
      <c r="K178" s="219">
        <v>0</v>
      </c>
      <c r="L178" s="219">
        <v>1</v>
      </c>
      <c r="M178" s="219">
        <v>1</v>
      </c>
      <c r="N178" s="219">
        <v>0</v>
      </c>
      <c r="O178" s="219">
        <v>0</v>
      </c>
      <c r="P178" s="219">
        <v>0</v>
      </c>
      <c r="Q178" s="219">
        <v>0</v>
      </c>
      <c r="R178" s="219">
        <v>0</v>
      </c>
      <c r="S178" s="219">
        <v>1</v>
      </c>
      <c r="T178" s="219">
        <v>0</v>
      </c>
      <c r="U178" s="219">
        <v>0</v>
      </c>
      <c r="V178" s="219">
        <v>1</v>
      </c>
      <c r="W178" s="219">
        <v>0</v>
      </c>
      <c r="X178" s="219">
        <v>0</v>
      </c>
      <c r="Y178" s="219">
        <v>0</v>
      </c>
      <c r="Z178" s="219">
        <v>0</v>
      </c>
      <c r="AA178" s="219">
        <v>0</v>
      </c>
      <c r="AB178" s="219">
        <v>0</v>
      </c>
      <c r="AC178" s="219">
        <v>0</v>
      </c>
      <c r="AD178" s="219">
        <v>0</v>
      </c>
      <c r="AE178" s="219">
        <v>0</v>
      </c>
      <c r="AF178" s="219">
        <v>0</v>
      </c>
      <c r="AG178" s="219">
        <v>0</v>
      </c>
      <c r="AH178" s="219">
        <v>0</v>
      </c>
      <c r="AI178" s="219">
        <v>0</v>
      </c>
      <c r="AJ178" s="300">
        <v>0</v>
      </c>
      <c r="AK178" s="300">
        <v>0</v>
      </c>
      <c r="AL178" s="300">
        <v>0</v>
      </c>
      <c r="AM178" s="315">
        <v>0</v>
      </c>
      <c r="AN178" s="315">
        <v>0</v>
      </c>
      <c r="AO178" s="315">
        <v>0</v>
      </c>
      <c r="AP178" s="382">
        <v>1</v>
      </c>
      <c r="AQ178" s="382">
        <v>0</v>
      </c>
      <c r="AR178" s="382">
        <v>0</v>
      </c>
      <c r="AS178" s="404">
        <v>0</v>
      </c>
      <c r="AT178" s="404">
        <v>1</v>
      </c>
      <c r="AU178" s="404">
        <v>0</v>
      </c>
      <c r="AV178" s="404">
        <v>0</v>
      </c>
      <c r="AW178" s="404">
        <v>0</v>
      </c>
      <c r="AX178" s="404">
        <v>0</v>
      </c>
      <c r="AY178" s="219">
        <v>0</v>
      </c>
      <c r="AZ178" s="219">
        <v>0</v>
      </c>
      <c r="BA178" s="219">
        <v>0</v>
      </c>
      <c r="BB178" s="219">
        <v>0</v>
      </c>
      <c r="BC178" s="219">
        <v>0</v>
      </c>
      <c r="BD178" s="219">
        <v>0</v>
      </c>
      <c r="BE178" s="219">
        <v>0</v>
      </c>
      <c r="BF178" s="219">
        <v>0</v>
      </c>
      <c r="BG178" s="219">
        <v>0</v>
      </c>
      <c r="BH178" s="219">
        <v>0</v>
      </c>
      <c r="BI178" s="219">
        <v>0</v>
      </c>
      <c r="BJ178" s="219">
        <v>0</v>
      </c>
      <c r="BK178" s="219">
        <v>0</v>
      </c>
      <c r="BL178" s="219">
        <v>0</v>
      </c>
      <c r="BM178" s="219">
        <v>0</v>
      </c>
      <c r="BN178" s="219">
        <v>0</v>
      </c>
      <c r="BO178" s="219">
        <v>0</v>
      </c>
      <c r="BP178" s="219">
        <v>0</v>
      </c>
      <c r="BQ178" s="219">
        <v>0</v>
      </c>
      <c r="BR178" s="219">
        <v>0</v>
      </c>
      <c r="BS178" s="219">
        <v>0</v>
      </c>
      <c r="BT178" s="219">
        <v>0</v>
      </c>
      <c r="BU178" s="219">
        <v>0</v>
      </c>
      <c r="BV178" s="219">
        <v>0</v>
      </c>
      <c r="BW178" s="219">
        <v>0</v>
      </c>
      <c r="BX178" s="219">
        <v>0</v>
      </c>
      <c r="BY178" s="219">
        <v>0</v>
      </c>
      <c r="BZ178" s="219"/>
      <c r="CA178" s="219"/>
      <c r="CB178" s="219"/>
    </row>
    <row r="179" spans="1:80" s="184" customFormat="1" x14ac:dyDescent="0.2">
      <c r="A179" s="116" t="s">
        <v>2314</v>
      </c>
      <c r="B179" s="116">
        <v>1</v>
      </c>
      <c r="C179" s="115" t="s">
        <v>3713</v>
      </c>
      <c r="D179" s="116" t="s">
        <v>1473</v>
      </c>
      <c r="E179" s="116" t="s">
        <v>1691</v>
      </c>
      <c r="F179" s="117">
        <v>40550</v>
      </c>
      <c r="G179" s="117">
        <v>40380</v>
      </c>
      <c r="H179" s="122" t="s">
        <v>3714</v>
      </c>
      <c r="I179" s="219">
        <v>0</v>
      </c>
      <c r="J179" s="219">
        <v>1</v>
      </c>
      <c r="K179" s="219">
        <v>0</v>
      </c>
      <c r="L179" s="219">
        <v>0</v>
      </c>
      <c r="M179" s="219">
        <v>0</v>
      </c>
      <c r="N179" s="219">
        <v>0</v>
      </c>
      <c r="O179" s="219">
        <v>0</v>
      </c>
      <c r="P179" s="219">
        <v>0</v>
      </c>
      <c r="Q179" s="219">
        <v>0</v>
      </c>
      <c r="R179" s="219">
        <v>0</v>
      </c>
      <c r="S179" s="219">
        <v>0</v>
      </c>
      <c r="T179" s="219">
        <v>0</v>
      </c>
      <c r="U179" s="219">
        <v>0</v>
      </c>
      <c r="V179" s="219">
        <v>0</v>
      </c>
      <c r="W179" s="219">
        <v>0</v>
      </c>
      <c r="X179" s="219">
        <v>0</v>
      </c>
      <c r="Y179" s="219">
        <v>0</v>
      </c>
      <c r="Z179" s="219">
        <v>0</v>
      </c>
      <c r="AA179" s="219">
        <v>1</v>
      </c>
      <c r="AB179" s="219">
        <v>1</v>
      </c>
      <c r="AC179" s="219">
        <v>0</v>
      </c>
      <c r="AD179" s="219">
        <v>0</v>
      </c>
      <c r="AE179" s="219">
        <v>0</v>
      </c>
      <c r="AF179" s="219">
        <v>0</v>
      </c>
      <c r="AG179" s="219">
        <v>0</v>
      </c>
      <c r="AH179" s="219">
        <v>0</v>
      </c>
      <c r="AI179" s="219">
        <v>0</v>
      </c>
      <c r="AJ179" s="300">
        <v>0</v>
      </c>
      <c r="AK179" s="300">
        <v>0</v>
      </c>
      <c r="AL179" s="300">
        <v>0</v>
      </c>
      <c r="AM179" s="315">
        <v>0</v>
      </c>
      <c r="AN179" s="315">
        <v>0</v>
      </c>
      <c r="AO179" s="315">
        <v>0</v>
      </c>
      <c r="AP179" s="382">
        <v>0</v>
      </c>
      <c r="AQ179" s="382">
        <v>0</v>
      </c>
      <c r="AR179" s="382">
        <v>0</v>
      </c>
      <c r="AS179" s="404">
        <v>0</v>
      </c>
      <c r="AT179" s="404">
        <v>0</v>
      </c>
      <c r="AU179" s="404">
        <v>0</v>
      </c>
      <c r="AV179" s="404">
        <v>0</v>
      </c>
      <c r="AW179" s="404">
        <v>0</v>
      </c>
      <c r="AX179" s="404">
        <v>0</v>
      </c>
      <c r="AY179" s="219">
        <v>0</v>
      </c>
      <c r="AZ179" s="219">
        <v>0</v>
      </c>
      <c r="BA179" s="219">
        <v>0</v>
      </c>
      <c r="BB179" s="219">
        <v>0</v>
      </c>
      <c r="BC179" s="219">
        <v>0</v>
      </c>
      <c r="BD179" s="219">
        <v>0</v>
      </c>
      <c r="BE179" s="219">
        <v>0</v>
      </c>
      <c r="BF179" s="219">
        <v>0</v>
      </c>
      <c r="BG179" s="219">
        <v>0</v>
      </c>
      <c r="BH179" s="219">
        <v>0</v>
      </c>
      <c r="BI179" s="219">
        <v>0</v>
      </c>
      <c r="BJ179" s="219">
        <v>0</v>
      </c>
      <c r="BK179" s="219">
        <v>0</v>
      </c>
      <c r="BL179" s="219">
        <v>0</v>
      </c>
      <c r="BM179" s="219">
        <v>0</v>
      </c>
      <c r="BN179" s="219">
        <v>1</v>
      </c>
      <c r="BO179" s="219">
        <v>0</v>
      </c>
      <c r="BP179" s="219">
        <v>0</v>
      </c>
      <c r="BQ179" s="219">
        <v>0</v>
      </c>
      <c r="BR179" s="219">
        <v>1</v>
      </c>
      <c r="BS179" s="219">
        <v>0</v>
      </c>
      <c r="BT179" s="219">
        <v>0</v>
      </c>
      <c r="BU179" s="219">
        <v>2</v>
      </c>
      <c r="BV179" s="219">
        <v>0</v>
      </c>
      <c r="BW179" s="219">
        <v>0</v>
      </c>
      <c r="BX179" s="219">
        <v>0</v>
      </c>
      <c r="BY179" s="219">
        <v>0</v>
      </c>
      <c r="BZ179" s="219"/>
      <c r="CA179" s="219"/>
      <c r="CB179" s="219"/>
    </row>
    <row r="180" spans="1:80" s="184" customFormat="1" x14ac:dyDescent="0.2">
      <c r="A180" s="116" t="s">
        <v>2314</v>
      </c>
      <c r="B180" s="116">
        <v>1</v>
      </c>
      <c r="C180" s="115" t="s">
        <v>3715</v>
      </c>
      <c r="D180" s="116" t="s">
        <v>1473</v>
      </c>
      <c r="E180" s="116" t="s">
        <v>1691</v>
      </c>
      <c r="F180" s="117">
        <v>40443</v>
      </c>
      <c r="G180" s="117">
        <v>40380</v>
      </c>
      <c r="H180" s="122" t="s">
        <v>3716</v>
      </c>
      <c r="I180" s="219">
        <v>0</v>
      </c>
      <c r="J180" s="219">
        <v>0</v>
      </c>
      <c r="K180" s="219">
        <v>0</v>
      </c>
      <c r="L180" s="219">
        <v>1</v>
      </c>
      <c r="M180" s="219">
        <v>2</v>
      </c>
      <c r="N180" s="219">
        <v>0</v>
      </c>
      <c r="O180" s="219">
        <v>1</v>
      </c>
      <c r="P180" s="219">
        <v>0</v>
      </c>
      <c r="Q180" s="219">
        <v>0</v>
      </c>
      <c r="R180" s="219">
        <v>0</v>
      </c>
      <c r="S180" s="219">
        <v>0</v>
      </c>
      <c r="T180" s="219">
        <v>0</v>
      </c>
      <c r="U180" s="219">
        <v>0</v>
      </c>
      <c r="V180" s="219">
        <v>0</v>
      </c>
      <c r="W180" s="219">
        <v>0</v>
      </c>
      <c r="X180" s="219">
        <v>0</v>
      </c>
      <c r="Y180" s="219">
        <v>0</v>
      </c>
      <c r="Z180" s="219">
        <v>0</v>
      </c>
      <c r="AA180" s="219">
        <v>1</v>
      </c>
      <c r="AB180" s="219">
        <v>2</v>
      </c>
      <c r="AC180" s="219">
        <v>0</v>
      </c>
      <c r="AD180" s="219">
        <v>0</v>
      </c>
      <c r="AE180" s="219">
        <v>0</v>
      </c>
      <c r="AF180" s="219">
        <v>0</v>
      </c>
      <c r="AG180" s="219">
        <v>0</v>
      </c>
      <c r="AH180" s="219">
        <v>0</v>
      </c>
      <c r="AI180" s="219">
        <v>0</v>
      </c>
      <c r="AJ180" s="300">
        <v>0</v>
      </c>
      <c r="AK180" s="300">
        <v>0</v>
      </c>
      <c r="AL180" s="300">
        <v>0</v>
      </c>
      <c r="AM180" s="315">
        <v>2</v>
      </c>
      <c r="AN180" s="315">
        <v>0</v>
      </c>
      <c r="AO180" s="315">
        <v>0</v>
      </c>
      <c r="AP180" s="382">
        <v>0</v>
      </c>
      <c r="AQ180" s="382">
        <v>2</v>
      </c>
      <c r="AR180" s="382">
        <v>0</v>
      </c>
      <c r="AS180" s="404">
        <v>0</v>
      </c>
      <c r="AT180" s="404">
        <v>0</v>
      </c>
      <c r="AU180" s="404">
        <v>0</v>
      </c>
      <c r="AV180" s="404">
        <v>0</v>
      </c>
      <c r="AW180" s="404">
        <v>0</v>
      </c>
      <c r="AX180" s="404">
        <v>0</v>
      </c>
      <c r="AY180" s="219">
        <v>0</v>
      </c>
      <c r="AZ180" s="219">
        <v>0</v>
      </c>
      <c r="BA180" s="219">
        <v>0</v>
      </c>
      <c r="BB180" s="219">
        <v>0</v>
      </c>
      <c r="BC180" s="219">
        <v>0</v>
      </c>
      <c r="BD180" s="219">
        <v>0</v>
      </c>
      <c r="BE180" s="219">
        <v>0</v>
      </c>
      <c r="BF180" s="219">
        <v>0</v>
      </c>
      <c r="BG180" s="219">
        <v>0</v>
      </c>
      <c r="BH180" s="219">
        <v>1</v>
      </c>
      <c r="BI180" s="219">
        <v>0</v>
      </c>
      <c r="BJ180" s="219">
        <v>0</v>
      </c>
      <c r="BK180" s="219">
        <v>0</v>
      </c>
      <c r="BL180" s="219">
        <v>0</v>
      </c>
      <c r="BM180" s="219">
        <v>0</v>
      </c>
      <c r="BN180" s="219">
        <v>0</v>
      </c>
      <c r="BO180" s="219">
        <v>0</v>
      </c>
      <c r="BP180" s="219">
        <v>0</v>
      </c>
      <c r="BQ180" s="219">
        <v>0</v>
      </c>
      <c r="BR180" s="219">
        <v>0</v>
      </c>
      <c r="BS180" s="219">
        <v>0</v>
      </c>
      <c r="BT180" s="219">
        <v>0</v>
      </c>
      <c r="BU180" s="219">
        <v>2</v>
      </c>
      <c r="BV180" s="219">
        <v>0</v>
      </c>
      <c r="BW180" s="219">
        <v>1</v>
      </c>
      <c r="BX180" s="219">
        <v>0</v>
      </c>
      <c r="BY180" s="219">
        <v>0</v>
      </c>
      <c r="BZ180" s="219"/>
      <c r="CA180" s="219"/>
      <c r="CB180" s="219"/>
    </row>
    <row r="181" spans="1:80" s="184" customFormat="1" x14ac:dyDescent="0.2">
      <c r="A181" s="116" t="s">
        <v>2314</v>
      </c>
      <c r="B181" s="116">
        <v>1</v>
      </c>
      <c r="C181" s="115" t="s">
        <v>4049</v>
      </c>
      <c r="D181" s="116" t="s">
        <v>1473</v>
      </c>
      <c r="E181" s="116" t="s">
        <v>1691</v>
      </c>
      <c r="F181" s="117">
        <v>40858</v>
      </c>
      <c r="G181" s="117">
        <v>40380</v>
      </c>
      <c r="H181" s="122" t="s">
        <v>4713</v>
      </c>
      <c r="I181" s="219">
        <v>0</v>
      </c>
      <c r="J181" s="219">
        <v>0</v>
      </c>
      <c r="K181" s="219">
        <v>0</v>
      </c>
      <c r="L181" s="219">
        <v>1</v>
      </c>
      <c r="M181" s="219">
        <v>0</v>
      </c>
      <c r="N181" s="219">
        <v>0</v>
      </c>
      <c r="O181" s="219">
        <v>1</v>
      </c>
      <c r="P181" s="219">
        <v>1</v>
      </c>
      <c r="Q181" s="219">
        <v>0</v>
      </c>
      <c r="R181" s="219">
        <v>0</v>
      </c>
      <c r="S181" s="219">
        <v>0</v>
      </c>
      <c r="T181" s="219">
        <v>0</v>
      </c>
      <c r="U181" s="219">
        <v>0</v>
      </c>
      <c r="V181" s="219">
        <v>0</v>
      </c>
      <c r="W181" s="219">
        <v>0</v>
      </c>
      <c r="X181" s="219">
        <v>1</v>
      </c>
      <c r="Y181" s="219">
        <v>0</v>
      </c>
      <c r="Z181" s="219">
        <v>0</v>
      </c>
      <c r="AA181" s="219">
        <v>0</v>
      </c>
      <c r="AB181" s="219">
        <v>0</v>
      </c>
      <c r="AC181" s="219">
        <v>0</v>
      </c>
      <c r="AD181" s="219">
        <v>0</v>
      </c>
      <c r="AE181" s="219">
        <v>0</v>
      </c>
      <c r="AF181" s="219">
        <v>0</v>
      </c>
      <c r="AG181" s="219">
        <v>0</v>
      </c>
      <c r="AH181" s="219">
        <v>0</v>
      </c>
      <c r="AI181" s="219">
        <v>0</v>
      </c>
      <c r="AJ181" s="300">
        <v>1</v>
      </c>
      <c r="AK181" s="300">
        <v>1</v>
      </c>
      <c r="AL181" s="300">
        <v>0</v>
      </c>
      <c r="AM181" s="315">
        <v>1</v>
      </c>
      <c r="AN181" s="315">
        <v>0</v>
      </c>
      <c r="AO181" s="315">
        <v>0</v>
      </c>
      <c r="AP181" s="382">
        <v>0</v>
      </c>
      <c r="AQ181" s="382">
        <v>0</v>
      </c>
      <c r="AR181" s="382">
        <v>0</v>
      </c>
      <c r="AS181" s="404">
        <v>0</v>
      </c>
      <c r="AT181" s="404">
        <v>0</v>
      </c>
      <c r="AU181" s="404">
        <v>0</v>
      </c>
      <c r="AV181" s="404">
        <v>0</v>
      </c>
      <c r="AW181" s="404">
        <v>1</v>
      </c>
      <c r="AX181" s="404">
        <v>0</v>
      </c>
      <c r="AY181" s="219">
        <v>0</v>
      </c>
      <c r="AZ181" s="219">
        <v>0</v>
      </c>
      <c r="BA181" s="219">
        <v>0</v>
      </c>
      <c r="BB181" s="219">
        <v>0</v>
      </c>
      <c r="BC181" s="219">
        <v>0</v>
      </c>
      <c r="BD181" s="219">
        <v>0</v>
      </c>
      <c r="BE181" s="219">
        <v>0</v>
      </c>
      <c r="BF181" s="219">
        <v>0</v>
      </c>
      <c r="BG181" s="219">
        <v>0</v>
      </c>
      <c r="BH181" s="219">
        <v>0</v>
      </c>
      <c r="BI181" s="219">
        <v>1</v>
      </c>
      <c r="BJ181" s="219">
        <v>0</v>
      </c>
      <c r="BK181" s="219">
        <v>0</v>
      </c>
      <c r="BL181" s="219">
        <v>0</v>
      </c>
      <c r="BM181" s="219">
        <v>0</v>
      </c>
      <c r="BN181" s="219">
        <v>0</v>
      </c>
      <c r="BO181" s="219">
        <v>0</v>
      </c>
      <c r="BP181" s="219">
        <v>0</v>
      </c>
      <c r="BQ181" s="219">
        <v>0</v>
      </c>
      <c r="BR181" s="219">
        <v>0</v>
      </c>
      <c r="BS181" s="219">
        <v>0</v>
      </c>
      <c r="BT181" s="219">
        <v>0</v>
      </c>
      <c r="BU181" s="219">
        <v>0</v>
      </c>
      <c r="BV181" s="219">
        <v>0</v>
      </c>
      <c r="BW181" s="219">
        <v>0</v>
      </c>
      <c r="BX181" s="219">
        <v>0</v>
      </c>
      <c r="BY181" s="219">
        <v>0</v>
      </c>
      <c r="BZ181" s="219"/>
      <c r="CA181" s="219"/>
      <c r="CB181" s="219"/>
    </row>
    <row r="182" spans="1:80" s="184" customFormat="1" x14ac:dyDescent="0.2">
      <c r="A182" s="116" t="s">
        <v>2314</v>
      </c>
      <c r="B182" s="116">
        <v>1</v>
      </c>
      <c r="C182" s="115" t="s">
        <v>4050</v>
      </c>
      <c r="D182" s="116" t="s">
        <v>1473</v>
      </c>
      <c r="E182" s="116" t="s">
        <v>1691</v>
      </c>
      <c r="F182" s="117">
        <v>40858</v>
      </c>
      <c r="G182" s="117">
        <v>40380</v>
      </c>
      <c r="H182" s="122" t="s">
        <v>4714</v>
      </c>
      <c r="I182" s="219">
        <v>0</v>
      </c>
      <c r="J182" s="219">
        <v>0</v>
      </c>
      <c r="K182" s="219">
        <v>0</v>
      </c>
      <c r="L182" s="219">
        <v>1</v>
      </c>
      <c r="M182" s="219">
        <v>0</v>
      </c>
      <c r="N182" s="219">
        <v>0</v>
      </c>
      <c r="O182" s="219">
        <v>1</v>
      </c>
      <c r="P182" s="219">
        <v>1</v>
      </c>
      <c r="Q182" s="219">
        <v>0</v>
      </c>
      <c r="R182" s="219">
        <v>0</v>
      </c>
      <c r="S182" s="219">
        <v>0</v>
      </c>
      <c r="T182" s="219">
        <v>0</v>
      </c>
      <c r="U182" s="219">
        <v>0</v>
      </c>
      <c r="V182" s="219">
        <v>0</v>
      </c>
      <c r="W182" s="219">
        <v>0</v>
      </c>
      <c r="X182" s="219">
        <v>0</v>
      </c>
      <c r="Y182" s="219">
        <v>0</v>
      </c>
      <c r="Z182" s="219">
        <v>0</v>
      </c>
      <c r="AA182" s="219">
        <v>0</v>
      </c>
      <c r="AB182" s="219">
        <v>0</v>
      </c>
      <c r="AC182" s="219">
        <v>0</v>
      </c>
      <c r="AD182" s="219">
        <v>0</v>
      </c>
      <c r="AE182" s="219">
        <v>0</v>
      </c>
      <c r="AF182" s="219">
        <v>0</v>
      </c>
      <c r="AG182" s="219">
        <v>0</v>
      </c>
      <c r="AH182" s="219">
        <v>0</v>
      </c>
      <c r="AI182" s="219">
        <v>0</v>
      </c>
      <c r="AJ182" s="300">
        <v>1</v>
      </c>
      <c r="AK182" s="300">
        <v>1</v>
      </c>
      <c r="AL182" s="300">
        <v>0</v>
      </c>
      <c r="AM182" s="315">
        <v>1</v>
      </c>
      <c r="AN182" s="315">
        <v>0</v>
      </c>
      <c r="AO182" s="315">
        <v>0</v>
      </c>
      <c r="AP182" s="382">
        <v>0</v>
      </c>
      <c r="AQ182" s="382">
        <v>0</v>
      </c>
      <c r="AR182" s="382">
        <v>0</v>
      </c>
      <c r="AS182" s="404">
        <v>0</v>
      </c>
      <c r="AT182" s="404">
        <v>0</v>
      </c>
      <c r="AU182" s="404">
        <v>0</v>
      </c>
      <c r="AV182" s="404">
        <v>0</v>
      </c>
      <c r="AW182" s="404">
        <v>1</v>
      </c>
      <c r="AX182" s="404">
        <v>0</v>
      </c>
      <c r="AY182" s="219">
        <v>0</v>
      </c>
      <c r="AZ182" s="219">
        <v>0</v>
      </c>
      <c r="BA182" s="219">
        <v>0</v>
      </c>
      <c r="BB182" s="219">
        <v>0</v>
      </c>
      <c r="BC182" s="219">
        <v>0</v>
      </c>
      <c r="BD182" s="219">
        <v>0</v>
      </c>
      <c r="BE182" s="219">
        <v>0</v>
      </c>
      <c r="BF182" s="219">
        <v>0</v>
      </c>
      <c r="BG182" s="219">
        <v>0</v>
      </c>
      <c r="BH182" s="219">
        <v>0</v>
      </c>
      <c r="BI182" s="219">
        <v>1</v>
      </c>
      <c r="BJ182" s="219">
        <v>0</v>
      </c>
      <c r="BK182" s="219">
        <v>0</v>
      </c>
      <c r="BL182" s="219">
        <v>0</v>
      </c>
      <c r="BM182" s="219">
        <v>0</v>
      </c>
      <c r="BN182" s="219">
        <v>0</v>
      </c>
      <c r="BO182" s="219">
        <v>0</v>
      </c>
      <c r="BP182" s="219">
        <v>0</v>
      </c>
      <c r="BQ182" s="219">
        <v>0</v>
      </c>
      <c r="BR182" s="219">
        <v>0</v>
      </c>
      <c r="BS182" s="219">
        <v>0</v>
      </c>
      <c r="BT182" s="219">
        <v>0</v>
      </c>
      <c r="BU182" s="219">
        <v>0</v>
      </c>
      <c r="BV182" s="219">
        <v>0</v>
      </c>
      <c r="BW182" s="219">
        <v>0</v>
      </c>
      <c r="BX182" s="219">
        <v>0</v>
      </c>
      <c r="BY182" s="219">
        <v>0</v>
      </c>
      <c r="BZ182" s="219"/>
      <c r="CA182" s="219"/>
      <c r="CB182" s="219"/>
    </row>
    <row r="183" spans="1:80" s="184" customFormat="1" x14ac:dyDescent="0.2">
      <c r="A183" s="116" t="s">
        <v>2314</v>
      </c>
      <c r="B183" s="116">
        <v>1</v>
      </c>
      <c r="C183" s="115" t="s">
        <v>4051</v>
      </c>
      <c r="D183" s="116" t="s">
        <v>1473</v>
      </c>
      <c r="E183" s="116" t="s">
        <v>1691</v>
      </c>
      <c r="F183" s="117">
        <v>40858</v>
      </c>
      <c r="G183" s="117">
        <v>40380</v>
      </c>
      <c r="H183" s="122" t="s">
        <v>4715</v>
      </c>
      <c r="I183" s="219">
        <v>0</v>
      </c>
      <c r="J183" s="219">
        <v>0</v>
      </c>
      <c r="K183" s="219">
        <v>0</v>
      </c>
      <c r="L183" s="219">
        <v>1</v>
      </c>
      <c r="M183" s="219">
        <v>0</v>
      </c>
      <c r="N183" s="219">
        <v>0</v>
      </c>
      <c r="O183" s="219">
        <v>1</v>
      </c>
      <c r="P183" s="219">
        <v>1</v>
      </c>
      <c r="Q183" s="219">
        <v>0</v>
      </c>
      <c r="R183" s="219">
        <v>0</v>
      </c>
      <c r="S183" s="219">
        <v>0</v>
      </c>
      <c r="T183" s="219">
        <v>0</v>
      </c>
      <c r="U183" s="219">
        <v>0</v>
      </c>
      <c r="V183" s="219">
        <v>0</v>
      </c>
      <c r="W183" s="219">
        <v>0</v>
      </c>
      <c r="X183" s="219">
        <v>0</v>
      </c>
      <c r="Y183" s="219">
        <v>0</v>
      </c>
      <c r="Z183" s="219">
        <v>0</v>
      </c>
      <c r="AA183" s="219">
        <v>1</v>
      </c>
      <c r="AB183" s="219">
        <v>1</v>
      </c>
      <c r="AC183" s="219">
        <v>0</v>
      </c>
      <c r="AD183" s="219">
        <v>0</v>
      </c>
      <c r="AE183" s="219">
        <v>0</v>
      </c>
      <c r="AF183" s="219">
        <v>0</v>
      </c>
      <c r="AG183" s="219">
        <v>0</v>
      </c>
      <c r="AH183" s="219">
        <v>0</v>
      </c>
      <c r="AI183" s="219">
        <v>0</v>
      </c>
      <c r="AJ183" s="300">
        <v>0</v>
      </c>
      <c r="AK183" s="300">
        <v>0</v>
      </c>
      <c r="AL183" s="300">
        <v>0</v>
      </c>
      <c r="AM183" s="315">
        <v>1</v>
      </c>
      <c r="AN183" s="315">
        <v>0</v>
      </c>
      <c r="AO183" s="315">
        <v>0</v>
      </c>
      <c r="AP183" s="382">
        <v>0</v>
      </c>
      <c r="AQ183" s="382">
        <v>0</v>
      </c>
      <c r="AR183" s="382">
        <v>0</v>
      </c>
      <c r="AS183" s="404">
        <v>0</v>
      </c>
      <c r="AT183" s="404">
        <v>0</v>
      </c>
      <c r="AU183" s="404">
        <v>0</v>
      </c>
      <c r="AV183" s="404">
        <v>0</v>
      </c>
      <c r="AW183" s="404">
        <v>1</v>
      </c>
      <c r="AX183" s="404">
        <v>0</v>
      </c>
      <c r="AY183" s="219">
        <v>0</v>
      </c>
      <c r="AZ183" s="219">
        <v>0</v>
      </c>
      <c r="BA183" s="219">
        <v>0</v>
      </c>
      <c r="BB183" s="219">
        <v>0</v>
      </c>
      <c r="BC183" s="219">
        <v>0</v>
      </c>
      <c r="BD183" s="219">
        <v>0</v>
      </c>
      <c r="BE183" s="219">
        <v>0</v>
      </c>
      <c r="BF183" s="219">
        <v>0</v>
      </c>
      <c r="BG183" s="219">
        <v>0</v>
      </c>
      <c r="BH183" s="219">
        <v>0</v>
      </c>
      <c r="BI183" s="219">
        <v>1</v>
      </c>
      <c r="BJ183" s="219">
        <v>0</v>
      </c>
      <c r="BK183" s="219">
        <v>0</v>
      </c>
      <c r="BL183" s="219">
        <v>0</v>
      </c>
      <c r="BM183" s="219">
        <v>0</v>
      </c>
      <c r="BN183" s="219">
        <v>0</v>
      </c>
      <c r="BO183" s="219">
        <v>0</v>
      </c>
      <c r="BP183" s="219">
        <v>0</v>
      </c>
      <c r="BQ183" s="219">
        <v>0</v>
      </c>
      <c r="BR183" s="219">
        <v>0</v>
      </c>
      <c r="BS183" s="219">
        <v>0</v>
      </c>
      <c r="BT183" s="219">
        <v>0</v>
      </c>
      <c r="BU183" s="219">
        <v>0</v>
      </c>
      <c r="BV183" s="219">
        <v>0</v>
      </c>
      <c r="BW183" s="219">
        <v>0</v>
      </c>
      <c r="BX183" s="219">
        <v>0</v>
      </c>
      <c r="BY183" s="219">
        <v>0</v>
      </c>
      <c r="BZ183" s="219"/>
      <c r="CA183" s="219"/>
      <c r="CB183" s="219"/>
    </row>
    <row r="184" spans="1:80" s="184" customFormat="1" x14ac:dyDescent="0.2">
      <c r="A184" s="116" t="s">
        <v>2314</v>
      </c>
      <c r="B184" s="116">
        <v>1</v>
      </c>
      <c r="C184" s="115" t="s">
        <v>4052</v>
      </c>
      <c r="D184" s="116" t="s">
        <v>1473</v>
      </c>
      <c r="E184" s="116" t="s">
        <v>1691</v>
      </c>
      <c r="F184" s="117">
        <v>40858</v>
      </c>
      <c r="G184" s="117">
        <v>40380</v>
      </c>
      <c r="H184" s="122" t="s">
        <v>4716</v>
      </c>
      <c r="I184" s="219">
        <v>0</v>
      </c>
      <c r="J184" s="219">
        <v>0</v>
      </c>
      <c r="K184" s="219">
        <v>0</v>
      </c>
      <c r="L184" s="219">
        <v>1</v>
      </c>
      <c r="M184" s="219">
        <v>0</v>
      </c>
      <c r="N184" s="219">
        <v>0</v>
      </c>
      <c r="O184" s="219">
        <v>1</v>
      </c>
      <c r="P184" s="219">
        <v>1</v>
      </c>
      <c r="Q184" s="219">
        <v>0</v>
      </c>
      <c r="R184" s="219">
        <v>0</v>
      </c>
      <c r="S184" s="219">
        <v>0</v>
      </c>
      <c r="T184" s="219">
        <v>0</v>
      </c>
      <c r="U184" s="219">
        <v>1</v>
      </c>
      <c r="V184" s="219">
        <v>1</v>
      </c>
      <c r="W184" s="219">
        <v>0</v>
      </c>
      <c r="X184" s="219">
        <v>0</v>
      </c>
      <c r="Y184" s="219">
        <v>0</v>
      </c>
      <c r="Z184" s="219">
        <v>0</v>
      </c>
      <c r="AA184" s="219">
        <v>0</v>
      </c>
      <c r="AB184" s="219">
        <v>0</v>
      </c>
      <c r="AC184" s="219">
        <v>0</v>
      </c>
      <c r="AD184" s="219">
        <v>0</v>
      </c>
      <c r="AE184" s="219">
        <v>0</v>
      </c>
      <c r="AF184" s="219">
        <v>0</v>
      </c>
      <c r="AG184" s="219">
        <v>1</v>
      </c>
      <c r="AH184" s="219">
        <v>1</v>
      </c>
      <c r="AI184" s="219">
        <v>0</v>
      </c>
      <c r="AJ184" s="300">
        <v>0</v>
      </c>
      <c r="AK184" s="300">
        <v>0</v>
      </c>
      <c r="AL184" s="300">
        <v>0</v>
      </c>
      <c r="AM184" s="315">
        <v>1</v>
      </c>
      <c r="AN184" s="315">
        <v>0</v>
      </c>
      <c r="AO184" s="315">
        <v>0</v>
      </c>
      <c r="AP184" s="382">
        <v>0</v>
      </c>
      <c r="AQ184" s="382">
        <v>0</v>
      </c>
      <c r="AR184" s="382">
        <v>0</v>
      </c>
      <c r="AS184" s="404">
        <v>0</v>
      </c>
      <c r="AT184" s="404">
        <v>0</v>
      </c>
      <c r="AU184" s="404">
        <v>0</v>
      </c>
      <c r="AV184" s="404">
        <v>0</v>
      </c>
      <c r="AW184" s="404">
        <v>1</v>
      </c>
      <c r="AX184" s="404">
        <v>0</v>
      </c>
      <c r="AY184" s="219">
        <v>0</v>
      </c>
      <c r="AZ184" s="219">
        <v>0</v>
      </c>
      <c r="BA184" s="219">
        <v>0</v>
      </c>
      <c r="BB184" s="219">
        <v>0</v>
      </c>
      <c r="BC184" s="219">
        <v>0</v>
      </c>
      <c r="BD184" s="219">
        <v>0</v>
      </c>
      <c r="BE184" s="219">
        <v>0</v>
      </c>
      <c r="BF184" s="219">
        <v>0</v>
      </c>
      <c r="BG184" s="219">
        <v>0</v>
      </c>
      <c r="BH184" s="219">
        <v>0</v>
      </c>
      <c r="BI184" s="219">
        <v>1</v>
      </c>
      <c r="BJ184" s="219">
        <v>0</v>
      </c>
      <c r="BK184" s="219">
        <v>0</v>
      </c>
      <c r="BL184" s="219">
        <v>0</v>
      </c>
      <c r="BM184" s="219">
        <v>0</v>
      </c>
      <c r="BN184" s="219">
        <v>0</v>
      </c>
      <c r="BO184" s="219">
        <v>0</v>
      </c>
      <c r="BP184" s="219">
        <v>0</v>
      </c>
      <c r="BQ184" s="219">
        <v>0</v>
      </c>
      <c r="BR184" s="219">
        <v>0</v>
      </c>
      <c r="BS184" s="219">
        <v>0</v>
      </c>
      <c r="BT184" s="219">
        <v>0</v>
      </c>
      <c r="BU184" s="219">
        <v>0</v>
      </c>
      <c r="BV184" s="219">
        <v>0</v>
      </c>
      <c r="BW184" s="219">
        <v>0</v>
      </c>
      <c r="BX184" s="219">
        <v>0</v>
      </c>
      <c r="BY184" s="219">
        <v>0</v>
      </c>
      <c r="BZ184" s="219"/>
      <c r="CA184" s="219"/>
      <c r="CB184" s="219"/>
    </row>
    <row r="185" spans="1:80" s="184" customFormat="1" x14ac:dyDescent="0.2">
      <c r="A185" s="116" t="s">
        <v>2314</v>
      </c>
      <c r="B185" s="116">
        <v>1</v>
      </c>
      <c r="C185" s="115" t="s">
        <v>3722</v>
      </c>
      <c r="D185" s="116" t="s">
        <v>1473</v>
      </c>
      <c r="E185" s="116" t="s">
        <v>2822</v>
      </c>
      <c r="F185" s="117">
        <v>40660</v>
      </c>
      <c r="G185" s="117">
        <v>40400</v>
      </c>
      <c r="H185" s="122" t="s">
        <v>3723</v>
      </c>
      <c r="I185" s="219">
        <v>2</v>
      </c>
      <c r="J185" s="219">
        <v>2</v>
      </c>
      <c r="K185" s="219">
        <v>0</v>
      </c>
      <c r="L185" s="219">
        <v>0</v>
      </c>
      <c r="M185" s="219">
        <v>1</v>
      </c>
      <c r="N185" s="219">
        <v>0</v>
      </c>
      <c r="O185" s="219">
        <v>1</v>
      </c>
      <c r="P185" s="219">
        <v>1</v>
      </c>
      <c r="Q185" s="219">
        <v>0</v>
      </c>
      <c r="R185" s="219">
        <v>0</v>
      </c>
      <c r="S185" s="219">
        <v>0</v>
      </c>
      <c r="T185" s="219">
        <v>0</v>
      </c>
      <c r="U185" s="219">
        <v>2</v>
      </c>
      <c r="V185" s="219">
        <v>1</v>
      </c>
      <c r="W185" s="219">
        <v>0</v>
      </c>
      <c r="X185" s="219">
        <v>0</v>
      </c>
      <c r="Y185" s="219">
        <v>0</v>
      </c>
      <c r="Z185" s="219">
        <v>0</v>
      </c>
      <c r="AA185" s="219">
        <v>0</v>
      </c>
      <c r="AB185" s="219">
        <v>0</v>
      </c>
      <c r="AC185" s="219">
        <v>0</v>
      </c>
      <c r="AD185" s="219">
        <v>0</v>
      </c>
      <c r="AE185" s="219">
        <v>0</v>
      </c>
      <c r="AF185" s="219">
        <v>0</v>
      </c>
      <c r="AG185" s="219">
        <v>2</v>
      </c>
      <c r="AH185" s="219">
        <v>2</v>
      </c>
      <c r="AI185" s="219">
        <v>0</v>
      </c>
      <c r="AJ185" s="300">
        <v>1</v>
      </c>
      <c r="AK185" s="300">
        <v>0</v>
      </c>
      <c r="AL185" s="300">
        <v>0</v>
      </c>
      <c r="AM185" s="315">
        <v>1</v>
      </c>
      <c r="AN185" s="315">
        <v>0</v>
      </c>
      <c r="AO185" s="315">
        <v>0</v>
      </c>
      <c r="AP185" s="382">
        <v>0</v>
      </c>
      <c r="AQ185" s="382">
        <v>0</v>
      </c>
      <c r="AR185" s="382">
        <v>0</v>
      </c>
      <c r="AS185" s="404">
        <v>0</v>
      </c>
      <c r="AT185" s="404">
        <v>1</v>
      </c>
      <c r="AU185" s="404">
        <v>0</v>
      </c>
      <c r="AV185" s="404">
        <v>0</v>
      </c>
      <c r="AW185" s="404">
        <v>0</v>
      </c>
      <c r="AX185" s="404">
        <v>0</v>
      </c>
      <c r="AY185" s="219">
        <v>0</v>
      </c>
      <c r="AZ185" s="219">
        <v>0</v>
      </c>
      <c r="BA185" s="219">
        <v>0</v>
      </c>
      <c r="BB185" s="219">
        <v>0</v>
      </c>
      <c r="BC185" s="219">
        <v>2</v>
      </c>
      <c r="BD185" s="219">
        <v>0</v>
      </c>
      <c r="BE185" s="219">
        <v>0</v>
      </c>
      <c r="BF185" s="219">
        <v>0</v>
      </c>
      <c r="BG185" s="219">
        <v>0</v>
      </c>
      <c r="BH185" s="219">
        <v>1</v>
      </c>
      <c r="BI185" s="219">
        <v>1</v>
      </c>
      <c r="BJ185" s="219">
        <v>0</v>
      </c>
      <c r="BK185" s="219">
        <v>0</v>
      </c>
      <c r="BL185" s="219">
        <v>0</v>
      </c>
      <c r="BM185" s="219">
        <v>0</v>
      </c>
      <c r="BN185" s="219">
        <v>0</v>
      </c>
      <c r="BO185" s="219">
        <v>0</v>
      </c>
      <c r="BP185" s="219">
        <v>0</v>
      </c>
      <c r="BQ185" s="219">
        <v>0</v>
      </c>
      <c r="BR185" s="219">
        <v>0</v>
      </c>
      <c r="BS185" s="219">
        <v>0</v>
      </c>
      <c r="BT185" s="219">
        <v>0</v>
      </c>
      <c r="BU185" s="219">
        <v>0</v>
      </c>
      <c r="BV185" s="219">
        <v>0</v>
      </c>
      <c r="BW185" s="219">
        <v>1</v>
      </c>
      <c r="BX185" s="219">
        <v>1</v>
      </c>
      <c r="BY185" s="219">
        <v>0</v>
      </c>
      <c r="BZ185" s="219"/>
      <c r="CA185" s="219"/>
      <c r="CB185" s="219"/>
    </row>
    <row r="186" spans="1:80" s="184" customFormat="1" x14ac:dyDescent="0.2">
      <c r="A186" s="116" t="s">
        <v>2314</v>
      </c>
      <c r="B186" s="116">
        <v>1</v>
      </c>
      <c r="C186" s="115" t="s">
        <v>3724</v>
      </c>
      <c r="D186" s="116" t="s">
        <v>1473</v>
      </c>
      <c r="E186" s="116" t="s">
        <v>2822</v>
      </c>
      <c r="F186" s="117">
        <v>40660</v>
      </c>
      <c r="G186" s="117">
        <v>40400</v>
      </c>
      <c r="H186" s="122" t="s">
        <v>3725</v>
      </c>
      <c r="I186" s="219">
        <v>0</v>
      </c>
      <c r="J186" s="219">
        <v>0</v>
      </c>
      <c r="K186" s="219">
        <v>0</v>
      </c>
      <c r="L186" s="219">
        <v>0</v>
      </c>
      <c r="M186" s="219">
        <v>0</v>
      </c>
      <c r="N186" s="219">
        <v>0</v>
      </c>
      <c r="O186" s="219">
        <v>1</v>
      </c>
      <c r="P186" s="219">
        <v>1</v>
      </c>
      <c r="Q186" s="219">
        <v>0</v>
      </c>
      <c r="R186" s="219">
        <v>0</v>
      </c>
      <c r="S186" s="219">
        <v>0</v>
      </c>
      <c r="T186" s="219">
        <v>0</v>
      </c>
      <c r="U186" s="219">
        <v>0</v>
      </c>
      <c r="V186" s="219">
        <v>0</v>
      </c>
      <c r="W186" s="219">
        <v>0</v>
      </c>
      <c r="X186" s="219">
        <v>0</v>
      </c>
      <c r="Y186" s="219">
        <v>0</v>
      </c>
      <c r="Z186" s="219">
        <v>0</v>
      </c>
      <c r="AA186" s="219">
        <v>0</v>
      </c>
      <c r="AB186" s="219">
        <v>0</v>
      </c>
      <c r="AC186" s="219">
        <v>0</v>
      </c>
      <c r="AD186" s="219">
        <v>0</v>
      </c>
      <c r="AE186" s="219">
        <v>0</v>
      </c>
      <c r="AF186" s="219">
        <v>0</v>
      </c>
      <c r="AG186" s="219">
        <v>1</v>
      </c>
      <c r="AH186" s="219">
        <v>1</v>
      </c>
      <c r="AI186" s="219">
        <v>0</v>
      </c>
      <c r="AJ186" s="300">
        <v>1</v>
      </c>
      <c r="AK186" s="300">
        <v>0</v>
      </c>
      <c r="AL186" s="300">
        <v>0</v>
      </c>
      <c r="AM186" s="315">
        <v>0</v>
      </c>
      <c r="AN186" s="315">
        <v>0</v>
      </c>
      <c r="AO186" s="315">
        <v>0</v>
      </c>
      <c r="AP186" s="382">
        <v>0</v>
      </c>
      <c r="AQ186" s="382">
        <v>0</v>
      </c>
      <c r="AR186" s="382">
        <v>0</v>
      </c>
      <c r="AS186" s="404">
        <v>2</v>
      </c>
      <c r="AT186" s="404">
        <v>2</v>
      </c>
      <c r="AU186" s="404">
        <v>0</v>
      </c>
      <c r="AV186" s="404">
        <v>0</v>
      </c>
      <c r="AW186" s="404">
        <v>0</v>
      </c>
      <c r="AX186" s="404">
        <v>0</v>
      </c>
      <c r="AY186" s="219">
        <v>0</v>
      </c>
      <c r="AZ186" s="219">
        <v>0</v>
      </c>
      <c r="BA186" s="219">
        <v>0</v>
      </c>
      <c r="BB186" s="219">
        <v>0</v>
      </c>
      <c r="BC186" s="219">
        <v>2</v>
      </c>
      <c r="BD186" s="219">
        <v>0</v>
      </c>
      <c r="BE186" s="219">
        <v>0</v>
      </c>
      <c r="BF186" s="219">
        <v>0</v>
      </c>
      <c r="BG186" s="219">
        <v>0</v>
      </c>
      <c r="BH186" s="219">
        <v>2</v>
      </c>
      <c r="BI186" s="219">
        <v>1</v>
      </c>
      <c r="BJ186" s="219">
        <v>0</v>
      </c>
      <c r="BK186" s="219">
        <v>0</v>
      </c>
      <c r="BL186" s="219">
        <v>0</v>
      </c>
      <c r="BM186" s="219">
        <v>0</v>
      </c>
      <c r="BN186" s="219">
        <v>0</v>
      </c>
      <c r="BO186" s="219">
        <v>0</v>
      </c>
      <c r="BP186" s="219">
        <v>0</v>
      </c>
      <c r="BQ186" s="219">
        <v>0</v>
      </c>
      <c r="BR186" s="219">
        <v>0</v>
      </c>
      <c r="BS186" s="219">
        <v>0</v>
      </c>
      <c r="BT186" s="219">
        <v>0</v>
      </c>
      <c r="BU186" s="219">
        <v>0</v>
      </c>
      <c r="BV186" s="219">
        <v>0</v>
      </c>
      <c r="BW186" s="219">
        <v>1</v>
      </c>
      <c r="BX186" s="219">
        <v>1</v>
      </c>
      <c r="BY186" s="219">
        <v>0</v>
      </c>
      <c r="BZ186" s="219"/>
      <c r="CA186" s="219"/>
      <c r="CB186" s="219"/>
    </row>
    <row r="187" spans="1:80" s="184" customFormat="1" x14ac:dyDescent="0.2">
      <c r="A187" s="116" t="s">
        <v>2314</v>
      </c>
      <c r="B187" s="116">
        <v>1</v>
      </c>
      <c r="C187" s="115" t="s">
        <v>3726</v>
      </c>
      <c r="D187" s="116" t="s">
        <v>1473</v>
      </c>
      <c r="E187" s="116" t="s">
        <v>2822</v>
      </c>
      <c r="F187" s="117">
        <v>40798</v>
      </c>
      <c r="G187" s="117">
        <v>40400</v>
      </c>
      <c r="H187" s="122" t="s">
        <v>3727</v>
      </c>
      <c r="I187" s="219">
        <v>0</v>
      </c>
      <c r="J187" s="219">
        <v>0</v>
      </c>
      <c r="K187" s="219">
        <v>0</v>
      </c>
      <c r="L187" s="219">
        <v>0</v>
      </c>
      <c r="M187" s="219">
        <v>1</v>
      </c>
      <c r="N187" s="219">
        <v>0</v>
      </c>
      <c r="O187" s="219">
        <v>1</v>
      </c>
      <c r="P187" s="219">
        <v>0</v>
      </c>
      <c r="Q187" s="219">
        <v>0</v>
      </c>
      <c r="R187" s="219">
        <v>0</v>
      </c>
      <c r="S187" s="219">
        <v>0</v>
      </c>
      <c r="T187" s="219">
        <v>0</v>
      </c>
      <c r="U187" s="219">
        <v>0</v>
      </c>
      <c r="V187" s="219">
        <v>1</v>
      </c>
      <c r="W187" s="219">
        <v>0</v>
      </c>
      <c r="X187" s="219">
        <v>1</v>
      </c>
      <c r="Y187" s="219">
        <v>1</v>
      </c>
      <c r="Z187" s="219">
        <v>0</v>
      </c>
      <c r="AA187" s="219">
        <v>0</v>
      </c>
      <c r="AB187" s="219">
        <v>0</v>
      </c>
      <c r="AC187" s="219">
        <v>0</v>
      </c>
      <c r="AD187" s="219">
        <v>0</v>
      </c>
      <c r="AE187" s="219">
        <v>0</v>
      </c>
      <c r="AF187" s="219">
        <v>0</v>
      </c>
      <c r="AG187" s="219">
        <v>0</v>
      </c>
      <c r="AH187" s="219">
        <v>0</v>
      </c>
      <c r="AI187" s="219">
        <v>0</v>
      </c>
      <c r="AJ187" s="300">
        <v>0</v>
      </c>
      <c r="AK187" s="300">
        <v>0</v>
      </c>
      <c r="AL187" s="300">
        <v>0</v>
      </c>
      <c r="AM187" s="315">
        <v>1</v>
      </c>
      <c r="AN187" s="315">
        <v>0</v>
      </c>
      <c r="AO187" s="315">
        <v>0</v>
      </c>
      <c r="AP187" s="382">
        <v>0</v>
      </c>
      <c r="AQ187" s="382">
        <v>0</v>
      </c>
      <c r="AR187" s="382">
        <v>0</v>
      </c>
      <c r="AS187" s="404">
        <v>0</v>
      </c>
      <c r="AT187" s="404">
        <v>0</v>
      </c>
      <c r="AU187" s="404">
        <v>0</v>
      </c>
      <c r="AV187" s="404">
        <v>1</v>
      </c>
      <c r="AW187" s="404">
        <v>0</v>
      </c>
      <c r="AX187" s="404">
        <v>0</v>
      </c>
      <c r="AY187" s="219">
        <v>0</v>
      </c>
      <c r="AZ187" s="219">
        <v>0</v>
      </c>
      <c r="BA187" s="219">
        <v>0</v>
      </c>
      <c r="BB187" s="219">
        <v>0</v>
      </c>
      <c r="BC187" s="219">
        <v>0</v>
      </c>
      <c r="BD187" s="219">
        <v>0</v>
      </c>
      <c r="BE187" s="219">
        <v>0</v>
      </c>
      <c r="BF187" s="219">
        <v>0</v>
      </c>
      <c r="BG187" s="219">
        <v>0</v>
      </c>
      <c r="BH187" s="219">
        <v>0</v>
      </c>
      <c r="BI187" s="219">
        <v>0</v>
      </c>
      <c r="BJ187" s="219">
        <v>0</v>
      </c>
      <c r="BK187" s="219">
        <v>1</v>
      </c>
      <c r="BL187" s="219">
        <v>2</v>
      </c>
      <c r="BM187" s="219">
        <v>0</v>
      </c>
      <c r="BN187" s="219">
        <v>0</v>
      </c>
      <c r="BO187" s="219">
        <v>0</v>
      </c>
      <c r="BP187" s="219">
        <v>0</v>
      </c>
      <c r="BQ187" s="219">
        <v>0</v>
      </c>
      <c r="BR187" s="219">
        <v>0</v>
      </c>
      <c r="BS187" s="219">
        <v>0</v>
      </c>
      <c r="BT187" s="219">
        <v>0</v>
      </c>
      <c r="BU187" s="219">
        <v>0</v>
      </c>
      <c r="BV187" s="219">
        <v>0</v>
      </c>
      <c r="BW187" s="219">
        <v>1</v>
      </c>
      <c r="BX187" s="219">
        <v>2</v>
      </c>
      <c r="BY187" s="219">
        <v>0</v>
      </c>
      <c r="BZ187" s="219"/>
      <c r="CA187" s="219"/>
      <c r="CB187" s="219"/>
    </row>
    <row r="188" spans="1:80" s="184" customFormat="1" x14ac:dyDescent="0.2">
      <c r="A188" s="116" t="s">
        <v>2314</v>
      </c>
      <c r="B188" s="116">
        <v>1</v>
      </c>
      <c r="C188" s="115" t="s">
        <v>3728</v>
      </c>
      <c r="D188" s="116" t="s">
        <v>1473</v>
      </c>
      <c r="E188" s="116" t="s">
        <v>2822</v>
      </c>
      <c r="F188" s="117">
        <v>41115</v>
      </c>
      <c r="G188" s="117">
        <v>40400</v>
      </c>
      <c r="H188" s="122" t="s">
        <v>3729</v>
      </c>
      <c r="I188" s="219">
        <v>0</v>
      </c>
      <c r="J188" s="219">
        <v>0</v>
      </c>
      <c r="K188" s="219">
        <v>0</v>
      </c>
      <c r="L188" s="219">
        <v>0</v>
      </c>
      <c r="M188" s="219">
        <v>0</v>
      </c>
      <c r="N188" s="219">
        <v>0</v>
      </c>
      <c r="O188" s="219">
        <v>1</v>
      </c>
      <c r="P188" s="219">
        <v>0</v>
      </c>
      <c r="Q188" s="219">
        <v>0</v>
      </c>
      <c r="R188" s="219">
        <v>0</v>
      </c>
      <c r="S188" s="219">
        <v>0</v>
      </c>
      <c r="T188" s="219">
        <v>0</v>
      </c>
      <c r="U188" s="219">
        <v>0</v>
      </c>
      <c r="V188" s="219">
        <v>0</v>
      </c>
      <c r="W188" s="219">
        <v>0</v>
      </c>
      <c r="X188" s="219">
        <v>1</v>
      </c>
      <c r="Y188" s="219">
        <v>1</v>
      </c>
      <c r="Z188" s="219">
        <v>0</v>
      </c>
      <c r="AA188" s="219">
        <v>0</v>
      </c>
      <c r="AB188" s="219">
        <v>0</v>
      </c>
      <c r="AC188" s="219">
        <v>0</v>
      </c>
      <c r="AD188" s="219">
        <v>0</v>
      </c>
      <c r="AE188" s="219">
        <v>0</v>
      </c>
      <c r="AF188" s="219">
        <v>0</v>
      </c>
      <c r="AG188" s="219">
        <v>0</v>
      </c>
      <c r="AH188" s="219">
        <v>0</v>
      </c>
      <c r="AI188" s="219">
        <v>0</v>
      </c>
      <c r="AJ188" s="300">
        <v>0</v>
      </c>
      <c r="AK188" s="300">
        <v>0</v>
      </c>
      <c r="AL188" s="300">
        <v>0</v>
      </c>
      <c r="AM188" s="315">
        <v>1</v>
      </c>
      <c r="AN188" s="315">
        <v>0</v>
      </c>
      <c r="AO188" s="315">
        <v>0</v>
      </c>
      <c r="AP188" s="382">
        <v>0</v>
      </c>
      <c r="AQ188" s="382">
        <v>2</v>
      </c>
      <c r="AR188" s="382">
        <v>0</v>
      </c>
      <c r="AS188" s="404">
        <v>0</v>
      </c>
      <c r="AT188" s="404">
        <v>0</v>
      </c>
      <c r="AU188" s="404">
        <v>0</v>
      </c>
      <c r="AV188" s="404">
        <v>1</v>
      </c>
      <c r="AW188" s="404">
        <v>0</v>
      </c>
      <c r="AX188" s="404">
        <v>0</v>
      </c>
      <c r="AY188" s="219">
        <v>0</v>
      </c>
      <c r="AZ188" s="219">
        <v>0</v>
      </c>
      <c r="BA188" s="219">
        <v>0</v>
      </c>
      <c r="BB188" s="219">
        <v>0</v>
      </c>
      <c r="BC188" s="219">
        <v>0</v>
      </c>
      <c r="BD188" s="219">
        <v>0</v>
      </c>
      <c r="BE188" s="219">
        <v>0</v>
      </c>
      <c r="BF188" s="219">
        <v>0</v>
      </c>
      <c r="BG188" s="219">
        <v>0</v>
      </c>
      <c r="BH188" s="219">
        <v>0</v>
      </c>
      <c r="BI188" s="219">
        <v>0</v>
      </c>
      <c r="BJ188" s="219">
        <v>0</v>
      </c>
      <c r="BK188" s="219">
        <v>1</v>
      </c>
      <c r="BL188" s="219">
        <v>1</v>
      </c>
      <c r="BM188" s="219">
        <v>0</v>
      </c>
      <c r="BN188" s="219">
        <v>0</v>
      </c>
      <c r="BO188" s="219">
        <v>0</v>
      </c>
      <c r="BP188" s="219">
        <v>0</v>
      </c>
      <c r="BQ188" s="219">
        <v>0</v>
      </c>
      <c r="BR188" s="219">
        <v>0</v>
      </c>
      <c r="BS188" s="219">
        <v>0</v>
      </c>
      <c r="BT188" s="219">
        <v>0</v>
      </c>
      <c r="BU188" s="219">
        <v>0</v>
      </c>
      <c r="BV188" s="219">
        <v>0</v>
      </c>
      <c r="BW188" s="219">
        <v>1</v>
      </c>
      <c r="BX188" s="219">
        <v>2</v>
      </c>
      <c r="BY188" s="219">
        <v>0</v>
      </c>
      <c r="BZ188" s="219"/>
      <c r="CA188" s="219"/>
      <c r="CB188" s="219"/>
    </row>
    <row r="189" spans="1:80" s="184" customFormat="1" x14ac:dyDescent="0.2">
      <c r="A189" s="116" t="s">
        <v>2314</v>
      </c>
      <c r="B189" s="116">
        <v>1</v>
      </c>
      <c r="C189" s="115" t="s">
        <v>3730</v>
      </c>
      <c r="D189" s="116" t="s">
        <v>1473</v>
      </c>
      <c r="E189" s="116" t="s">
        <v>2340</v>
      </c>
      <c r="F189" s="116"/>
      <c r="G189" s="117">
        <v>40400</v>
      </c>
      <c r="H189" s="122" t="s">
        <v>3731</v>
      </c>
      <c r="I189" s="219">
        <v>0</v>
      </c>
      <c r="J189" s="219">
        <v>0</v>
      </c>
      <c r="K189" s="219">
        <v>0</v>
      </c>
      <c r="L189" s="219">
        <v>0</v>
      </c>
      <c r="M189" s="219">
        <v>0</v>
      </c>
      <c r="N189" s="219">
        <v>0</v>
      </c>
      <c r="O189" s="219">
        <v>0</v>
      </c>
      <c r="P189" s="219">
        <v>0</v>
      </c>
      <c r="Q189" s="219">
        <v>0</v>
      </c>
      <c r="R189" s="219">
        <v>0</v>
      </c>
      <c r="S189" s="219">
        <v>0</v>
      </c>
      <c r="T189" s="219">
        <v>0</v>
      </c>
      <c r="U189" s="219">
        <v>0</v>
      </c>
      <c r="V189" s="219">
        <v>0</v>
      </c>
      <c r="W189" s="219">
        <v>0</v>
      </c>
      <c r="X189" s="219">
        <v>0</v>
      </c>
      <c r="Y189" s="219">
        <v>0</v>
      </c>
      <c r="Z189" s="219">
        <v>0</v>
      </c>
      <c r="AA189" s="219">
        <v>0</v>
      </c>
      <c r="AB189" s="219">
        <v>0</v>
      </c>
      <c r="AC189" s="219">
        <v>0</v>
      </c>
      <c r="AD189" s="219">
        <v>0</v>
      </c>
      <c r="AE189" s="219">
        <v>0</v>
      </c>
      <c r="AF189" s="219">
        <v>0</v>
      </c>
      <c r="AG189" s="219">
        <v>0</v>
      </c>
      <c r="AH189" s="219">
        <v>0</v>
      </c>
      <c r="AI189" s="219">
        <v>0</v>
      </c>
      <c r="AJ189" s="300">
        <v>0</v>
      </c>
      <c r="AK189" s="300">
        <v>0</v>
      </c>
      <c r="AL189" s="300">
        <v>0</v>
      </c>
      <c r="AM189" s="315">
        <v>0</v>
      </c>
      <c r="AN189" s="315">
        <v>0</v>
      </c>
      <c r="AO189" s="315">
        <v>0</v>
      </c>
      <c r="AP189" s="382">
        <v>0</v>
      </c>
      <c r="AQ189" s="382">
        <v>0</v>
      </c>
      <c r="AR189" s="382">
        <v>0</v>
      </c>
      <c r="AS189" s="404">
        <v>0</v>
      </c>
      <c r="AT189" s="404">
        <v>0</v>
      </c>
      <c r="AU189" s="404">
        <v>0</v>
      </c>
      <c r="AV189" s="404">
        <v>0</v>
      </c>
      <c r="AW189" s="404">
        <v>0</v>
      </c>
      <c r="AX189" s="404">
        <v>0</v>
      </c>
      <c r="AY189" s="219">
        <v>0</v>
      </c>
      <c r="AZ189" s="219">
        <v>0</v>
      </c>
      <c r="BA189" s="219">
        <v>0</v>
      </c>
      <c r="BB189" s="219">
        <v>0</v>
      </c>
      <c r="BC189" s="219">
        <v>0</v>
      </c>
      <c r="BD189" s="219">
        <v>0</v>
      </c>
      <c r="BE189" s="219">
        <v>0</v>
      </c>
      <c r="BF189" s="219">
        <v>0</v>
      </c>
      <c r="BG189" s="219">
        <v>0</v>
      </c>
      <c r="BH189" s="219">
        <v>0</v>
      </c>
      <c r="BI189" s="219">
        <v>0</v>
      </c>
      <c r="BJ189" s="219">
        <v>0</v>
      </c>
      <c r="BK189" s="219">
        <v>0</v>
      </c>
      <c r="BL189" s="219">
        <v>0</v>
      </c>
      <c r="BM189" s="219">
        <v>0</v>
      </c>
      <c r="BN189" s="219">
        <v>0</v>
      </c>
      <c r="BO189" s="219">
        <v>0</v>
      </c>
      <c r="BP189" s="219">
        <v>0</v>
      </c>
      <c r="BQ189" s="219">
        <v>0</v>
      </c>
      <c r="BR189" s="219">
        <v>0</v>
      </c>
      <c r="BS189" s="219">
        <v>0</v>
      </c>
      <c r="BT189" s="219">
        <v>0</v>
      </c>
      <c r="BU189" s="219">
        <v>0</v>
      </c>
      <c r="BV189" s="219">
        <v>0</v>
      </c>
      <c r="BW189" s="219">
        <v>0</v>
      </c>
      <c r="BX189" s="219">
        <v>0</v>
      </c>
      <c r="BY189" s="219">
        <v>0</v>
      </c>
      <c r="BZ189" s="219"/>
      <c r="CA189" s="219"/>
      <c r="CB189" s="219"/>
    </row>
    <row r="190" spans="1:80" s="184" customFormat="1" x14ac:dyDescent="0.2">
      <c r="A190" s="116" t="s">
        <v>2314</v>
      </c>
      <c r="B190" s="116">
        <v>1</v>
      </c>
      <c r="C190" s="115" t="s">
        <v>3749</v>
      </c>
      <c r="D190" s="116" t="s">
        <v>1473</v>
      </c>
      <c r="E190" s="116" t="s">
        <v>2340</v>
      </c>
      <c r="F190" s="116"/>
      <c r="G190" s="117">
        <v>40400</v>
      </c>
      <c r="H190" s="122" t="s">
        <v>3732</v>
      </c>
      <c r="I190" s="219">
        <v>0</v>
      </c>
      <c r="J190" s="219">
        <v>0</v>
      </c>
      <c r="K190" s="219">
        <v>0</v>
      </c>
      <c r="L190" s="219">
        <v>0</v>
      </c>
      <c r="M190" s="219">
        <v>0</v>
      </c>
      <c r="N190" s="219">
        <v>0</v>
      </c>
      <c r="O190" s="219">
        <v>0</v>
      </c>
      <c r="P190" s="219">
        <v>0</v>
      </c>
      <c r="Q190" s="219">
        <v>0</v>
      </c>
      <c r="R190" s="219">
        <v>0</v>
      </c>
      <c r="S190" s="219">
        <v>0</v>
      </c>
      <c r="T190" s="219">
        <v>0</v>
      </c>
      <c r="U190" s="219">
        <v>0</v>
      </c>
      <c r="V190" s="219">
        <v>0</v>
      </c>
      <c r="W190" s="219">
        <v>0</v>
      </c>
      <c r="X190" s="219">
        <v>0</v>
      </c>
      <c r="Y190" s="219">
        <v>0</v>
      </c>
      <c r="Z190" s="219">
        <v>0</v>
      </c>
      <c r="AA190" s="219">
        <v>0</v>
      </c>
      <c r="AB190" s="219">
        <v>0</v>
      </c>
      <c r="AC190" s="219">
        <v>0</v>
      </c>
      <c r="AD190" s="219">
        <v>0</v>
      </c>
      <c r="AE190" s="219">
        <v>0</v>
      </c>
      <c r="AF190" s="219">
        <v>0</v>
      </c>
      <c r="AG190" s="219">
        <v>0</v>
      </c>
      <c r="AH190" s="219">
        <v>0</v>
      </c>
      <c r="AI190" s="219">
        <v>0</v>
      </c>
      <c r="AJ190" s="300">
        <v>0</v>
      </c>
      <c r="AK190" s="300">
        <v>0</v>
      </c>
      <c r="AL190" s="300">
        <v>0</v>
      </c>
      <c r="AM190" s="315">
        <v>0</v>
      </c>
      <c r="AN190" s="315">
        <v>0</v>
      </c>
      <c r="AO190" s="315">
        <v>0</v>
      </c>
      <c r="AP190" s="382">
        <v>0</v>
      </c>
      <c r="AQ190" s="382">
        <v>0</v>
      </c>
      <c r="AR190" s="382">
        <v>0</v>
      </c>
      <c r="AS190" s="404">
        <v>0</v>
      </c>
      <c r="AT190" s="404">
        <v>0</v>
      </c>
      <c r="AU190" s="404">
        <v>0</v>
      </c>
      <c r="AV190" s="404">
        <v>0</v>
      </c>
      <c r="AW190" s="404">
        <v>0</v>
      </c>
      <c r="AX190" s="404">
        <v>0</v>
      </c>
      <c r="AY190" s="219">
        <v>0</v>
      </c>
      <c r="AZ190" s="219">
        <v>0</v>
      </c>
      <c r="BA190" s="219">
        <v>0</v>
      </c>
      <c r="BB190" s="219">
        <v>0</v>
      </c>
      <c r="BC190" s="219">
        <v>0</v>
      </c>
      <c r="BD190" s="219">
        <v>0</v>
      </c>
      <c r="BE190" s="219">
        <v>0</v>
      </c>
      <c r="BF190" s="219">
        <v>0</v>
      </c>
      <c r="BG190" s="219">
        <v>0</v>
      </c>
      <c r="BH190" s="219">
        <v>0</v>
      </c>
      <c r="BI190" s="219">
        <v>0</v>
      </c>
      <c r="BJ190" s="219">
        <v>0</v>
      </c>
      <c r="BK190" s="219">
        <v>0</v>
      </c>
      <c r="BL190" s="219">
        <v>0</v>
      </c>
      <c r="BM190" s="219">
        <v>0</v>
      </c>
      <c r="BN190" s="219">
        <v>0</v>
      </c>
      <c r="BO190" s="219">
        <v>0</v>
      </c>
      <c r="BP190" s="219">
        <v>0</v>
      </c>
      <c r="BQ190" s="219">
        <v>0</v>
      </c>
      <c r="BR190" s="219">
        <v>0</v>
      </c>
      <c r="BS190" s="219">
        <v>0</v>
      </c>
      <c r="BT190" s="219">
        <v>0</v>
      </c>
      <c r="BU190" s="219">
        <v>2</v>
      </c>
      <c r="BV190" s="219">
        <v>0</v>
      </c>
      <c r="BW190" s="219">
        <v>0</v>
      </c>
      <c r="BX190" s="219">
        <v>0</v>
      </c>
      <c r="BY190" s="219">
        <v>0</v>
      </c>
      <c r="BZ190" s="219"/>
      <c r="CA190" s="219"/>
      <c r="CB190" s="219"/>
    </row>
    <row r="191" spans="1:80" s="184" customFormat="1" x14ac:dyDescent="0.2">
      <c r="A191" s="116" t="s">
        <v>2314</v>
      </c>
      <c r="B191" s="116">
        <v>1</v>
      </c>
      <c r="C191" s="115" t="s">
        <v>3733</v>
      </c>
      <c r="D191" s="116" t="s">
        <v>1473</v>
      </c>
      <c r="E191" s="116" t="s">
        <v>2340</v>
      </c>
      <c r="F191" s="116"/>
      <c r="G191" s="117">
        <v>40400</v>
      </c>
      <c r="H191" s="122" t="s">
        <v>3734</v>
      </c>
      <c r="I191" s="219">
        <v>0</v>
      </c>
      <c r="J191" s="219">
        <v>0</v>
      </c>
      <c r="K191" s="219">
        <v>0</v>
      </c>
      <c r="L191" s="219">
        <v>0</v>
      </c>
      <c r="M191" s="219">
        <v>0</v>
      </c>
      <c r="N191" s="219">
        <v>0</v>
      </c>
      <c r="O191" s="219">
        <v>0</v>
      </c>
      <c r="P191" s="219">
        <v>0</v>
      </c>
      <c r="Q191" s="219">
        <v>0</v>
      </c>
      <c r="R191" s="219">
        <v>0</v>
      </c>
      <c r="S191" s="219">
        <v>0</v>
      </c>
      <c r="T191" s="219">
        <v>0</v>
      </c>
      <c r="U191" s="219">
        <v>0</v>
      </c>
      <c r="V191" s="219">
        <v>0</v>
      </c>
      <c r="W191" s="219">
        <v>0</v>
      </c>
      <c r="X191" s="219">
        <v>0</v>
      </c>
      <c r="Y191" s="219">
        <v>0</v>
      </c>
      <c r="Z191" s="219">
        <v>0</v>
      </c>
      <c r="AA191" s="219">
        <v>0</v>
      </c>
      <c r="AB191" s="219">
        <v>0</v>
      </c>
      <c r="AC191" s="219">
        <v>0</v>
      </c>
      <c r="AD191" s="219">
        <v>1</v>
      </c>
      <c r="AE191" s="219">
        <v>0</v>
      </c>
      <c r="AF191" s="219">
        <v>0</v>
      </c>
      <c r="AG191" s="219">
        <v>0</v>
      </c>
      <c r="AH191" s="219">
        <v>0</v>
      </c>
      <c r="AI191" s="219">
        <v>0</v>
      </c>
      <c r="AJ191" s="300">
        <v>0</v>
      </c>
      <c r="AK191" s="300">
        <v>0</v>
      </c>
      <c r="AL191" s="300">
        <v>0</v>
      </c>
      <c r="AM191" s="315">
        <v>0</v>
      </c>
      <c r="AN191" s="315">
        <v>0</v>
      </c>
      <c r="AO191" s="315">
        <v>0</v>
      </c>
      <c r="AP191" s="382">
        <v>0</v>
      </c>
      <c r="AQ191" s="382">
        <v>0</v>
      </c>
      <c r="AR191" s="382">
        <v>0</v>
      </c>
      <c r="AS191" s="404">
        <v>0</v>
      </c>
      <c r="AT191" s="404">
        <v>0</v>
      </c>
      <c r="AU191" s="404">
        <v>0</v>
      </c>
      <c r="AV191" s="404">
        <v>0</v>
      </c>
      <c r="AW191" s="404">
        <v>0</v>
      </c>
      <c r="AX191" s="404">
        <v>0</v>
      </c>
      <c r="AY191" s="219">
        <v>0</v>
      </c>
      <c r="AZ191" s="219">
        <v>0</v>
      </c>
      <c r="BA191" s="219">
        <v>0</v>
      </c>
      <c r="BB191" s="219">
        <v>0</v>
      </c>
      <c r="BC191" s="219">
        <v>0</v>
      </c>
      <c r="BD191" s="219">
        <v>0</v>
      </c>
      <c r="BE191" s="219">
        <v>0</v>
      </c>
      <c r="BF191" s="219">
        <v>0</v>
      </c>
      <c r="BG191" s="219">
        <v>0</v>
      </c>
      <c r="BH191" s="219">
        <v>0</v>
      </c>
      <c r="BI191" s="219">
        <v>0</v>
      </c>
      <c r="BJ191" s="219">
        <v>0</v>
      </c>
      <c r="BK191" s="219">
        <v>0</v>
      </c>
      <c r="BL191" s="219">
        <v>0</v>
      </c>
      <c r="BM191" s="219">
        <v>0</v>
      </c>
      <c r="BN191" s="219">
        <v>0</v>
      </c>
      <c r="BO191" s="219">
        <v>0</v>
      </c>
      <c r="BP191" s="219">
        <v>0</v>
      </c>
      <c r="BQ191" s="219">
        <v>0</v>
      </c>
      <c r="BR191" s="219">
        <v>0</v>
      </c>
      <c r="BS191" s="219">
        <v>0</v>
      </c>
      <c r="BT191" s="219">
        <v>0</v>
      </c>
      <c r="BU191" s="219">
        <v>0</v>
      </c>
      <c r="BV191" s="219">
        <v>0</v>
      </c>
      <c r="BW191" s="219">
        <v>0</v>
      </c>
      <c r="BX191" s="219">
        <v>4</v>
      </c>
      <c r="BY191" s="219">
        <v>0</v>
      </c>
      <c r="BZ191" s="219"/>
      <c r="CA191" s="219"/>
      <c r="CB191" s="219"/>
    </row>
    <row r="192" spans="1:80" s="184" customFormat="1" x14ac:dyDescent="0.2">
      <c r="A192" s="116" t="s">
        <v>2314</v>
      </c>
      <c r="B192" s="116">
        <v>1</v>
      </c>
      <c r="C192" s="115" t="s">
        <v>3735</v>
      </c>
      <c r="D192" s="116" t="s">
        <v>1473</v>
      </c>
      <c r="E192" s="116" t="s">
        <v>2340</v>
      </c>
      <c r="F192" s="116"/>
      <c r="G192" s="117">
        <v>40400</v>
      </c>
      <c r="H192" s="122" t="s">
        <v>3736</v>
      </c>
      <c r="I192" s="219">
        <v>0</v>
      </c>
      <c r="J192" s="219">
        <v>0</v>
      </c>
      <c r="K192" s="219">
        <v>0</v>
      </c>
      <c r="L192" s="219">
        <v>0</v>
      </c>
      <c r="M192" s="219">
        <v>0</v>
      </c>
      <c r="N192" s="219">
        <v>0</v>
      </c>
      <c r="O192" s="219">
        <v>0</v>
      </c>
      <c r="P192" s="219">
        <v>0</v>
      </c>
      <c r="Q192" s="219">
        <v>0</v>
      </c>
      <c r="R192" s="219">
        <v>0</v>
      </c>
      <c r="S192" s="219">
        <v>0</v>
      </c>
      <c r="T192" s="219">
        <v>0</v>
      </c>
      <c r="U192" s="219">
        <v>0</v>
      </c>
      <c r="V192" s="219">
        <v>0</v>
      </c>
      <c r="W192" s="219">
        <v>0</v>
      </c>
      <c r="X192" s="219">
        <v>0</v>
      </c>
      <c r="Y192" s="219">
        <v>0</v>
      </c>
      <c r="Z192" s="219">
        <v>0</v>
      </c>
      <c r="AA192" s="219">
        <v>0</v>
      </c>
      <c r="AB192" s="219">
        <v>0</v>
      </c>
      <c r="AC192" s="219">
        <v>0</v>
      </c>
      <c r="AD192" s="219">
        <v>0</v>
      </c>
      <c r="AE192" s="219">
        <v>0</v>
      </c>
      <c r="AF192" s="219">
        <v>0</v>
      </c>
      <c r="AG192" s="219">
        <v>0</v>
      </c>
      <c r="AH192" s="219">
        <v>0</v>
      </c>
      <c r="AI192" s="219">
        <v>0</v>
      </c>
      <c r="AJ192" s="300">
        <v>0</v>
      </c>
      <c r="AK192" s="300">
        <v>0</v>
      </c>
      <c r="AL192" s="300">
        <v>0</v>
      </c>
      <c r="AM192" s="315">
        <v>0</v>
      </c>
      <c r="AN192" s="315">
        <v>0</v>
      </c>
      <c r="AO192" s="315">
        <v>0</v>
      </c>
      <c r="AP192" s="382">
        <v>0</v>
      </c>
      <c r="AQ192" s="382">
        <v>0</v>
      </c>
      <c r="AR192" s="382">
        <v>0</v>
      </c>
      <c r="AS192" s="404">
        <v>0</v>
      </c>
      <c r="AT192" s="404">
        <v>0</v>
      </c>
      <c r="AU192" s="404">
        <v>0</v>
      </c>
      <c r="AV192" s="404">
        <v>0</v>
      </c>
      <c r="AW192" s="404">
        <v>0</v>
      </c>
      <c r="AX192" s="404">
        <v>0</v>
      </c>
      <c r="AY192" s="219">
        <v>0</v>
      </c>
      <c r="AZ192" s="219">
        <v>0</v>
      </c>
      <c r="BA192" s="219">
        <v>0</v>
      </c>
      <c r="BB192" s="219">
        <v>0</v>
      </c>
      <c r="BC192" s="219">
        <v>0</v>
      </c>
      <c r="BD192" s="219">
        <v>0</v>
      </c>
      <c r="BE192" s="219">
        <v>0</v>
      </c>
      <c r="BF192" s="219">
        <v>0</v>
      </c>
      <c r="BG192" s="219">
        <v>0</v>
      </c>
      <c r="BH192" s="219">
        <v>0</v>
      </c>
      <c r="BI192" s="219">
        <v>0</v>
      </c>
      <c r="BJ192" s="219">
        <v>0</v>
      </c>
      <c r="BK192" s="219">
        <v>0</v>
      </c>
      <c r="BL192" s="219">
        <v>0</v>
      </c>
      <c r="BM192" s="219">
        <v>0</v>
      </c>
      <c r="BN192" s="219">
        <v>0</v>
      </c>
      <c r="BO192" s="219">
        <v>0</v>
      </c>
      <c r="BP192" s="219">
        <v>0</v>
      </c>
      <c r="BQ192" s="219">
        <v>0</v>
      </c>
      <c r="BR192" s="219">
        <v>0</v>
      </c>
      <c r="BS192" s="219">
        <v>0</v>
      </c>
      <c r="BT192" s="219">
        <v>0</v>
      </c>
      <c r="BU192" s="219">
        <v>0</v>
      </c>
      <c r="BV192" s="219">
        <v>0</v>
      </c>
      <c r="BW192" s="219">
        <v>0</v>
      </c>
      <c r="BX192" s="219">
        <v>4</v>
      </c>
      <c r="BY192" s="219">
        <v>0</v>
      </c>
      <c r="BZ192" s="219"/>
      <c r="CA192" s="219"/>
      <c r="CB192" s="219"/>
    </row>
    <row r="193" spans="1:80" s="184" customFormat="1" x14ac:dyDescent="0.2">
      <c r="A193" s="116" t="s">
        <v>2314</v>
      </c>
      <c r="B193" s="116">
        <v>1</v>
      </c>
      <c r="C193" s="115" t="s">
        <v>3737</v>
      </c>
      <c r="D193" s="116" t="s">
        <v>1473</v>
      </c>
      <c r="E193" s="116" t="s">
        <v>1691</v>
      </c>
      <c r="F193" s="117">
        <v>40750</v>
      </c>
      <c r="G193" s="117">
        <v>40400</v>
      </c>
      <c r="H193" s="122" t="s">
        <v>3738</v>
      </c>
      <c r="I193" s="219">
        <v>0</v>
      </c>
      <c r="J193" s="219">
        <v>0</v>
      </c>
      <c r="K193" s="219">
        <v>0</v>
      </c>
      <c r="L193" s="219">
        <v>0</v>
      </c>
      <c r="M193" s="219">
        <v>0</v>
      </c>
      <c r="N193" s="219">
        <v>0</v>
      </c>
      <c r="O193" s="219">
        <v>1</v>
      </c>
      <c r="P193" s="219">
        <v>1</v>
      </c>
      <c r="Q193" s="219">
        <v>0</v>
      </c>
      <c r="R193" s="219">
        <v>0</v>
      </c>
      <c r="S193" s="219">
        <v>0</v>
      </c>
      <c r="T193" s="219">
        <v>0</v>
      </c>
      <c r="U193" s="219">
        <v>0</v>
      </c>
      <c r="V193" s="219">
        <v>0</v>
      </c>
      <c r="W193" s="219">
        <v>0</v>
      </c>
      <c r="X193" s="219">
        <v>0</v>
      </c>
      <c r="Y193" s="219">
        <v>0</v>
      </c>
      <c r="Z193" s="219">
        <v>0</v>
      </c>
      <c r="AA193" s="219">
        <v>0</v>
      </c>
      <c r="AB193" s="219">
        <v>0</v>
      </c>
      <c r="AC193" s="219">
        <v>0</v>
      </c>
      <c r="AD193" s="219">
        <v>0</v>
      </c>
      <c r="AE193" s="219">
        <v>0</v>
      </c>
      <c r="AF193" s="219">
        <v>0</v>
      </c>
      <c r="AG193" s="219">
        <v>0</v>
      </c>
      <c r="AH193" s="219">
        <v>0</v>
      </c>
      <c r="AI193" s="219">
        <v>0</v>
      </c>
      <c r="AJ193" s="300">
        <v>0</v>
      </c>
      <c r="AK193" s="300">
        <v>0</v>
      </c>
      <c r="AL193" s="300">
        <v>0</v>
      </c>
      <c r="AM193" s="315">
        <v>0</v>
      </c>
      <c r="AN193" s="315">
        <v>0</v>
      </c>
      <c r="AO193" s="315">
        <v>0</v>
      </c>
      <c r="AP193" s="382">
        <v>0</v>
      </c>
      <c r="AQ193" s="382">
        <v>0</v>
      </c>
      <c r="AR193" s="382">
        <v>0</v>
      </c>
      <c r="AS193" s="404">
        <v>0</v>
      </c>
      <c r="AT193" s="404">
        <v>0</v>
      </c>
      <c r="AU193" s="404">
        <v>0</v>
      </c>
      <c r="AV193" s="404">
        <v>1</v>
      </c>
      <c r="AW193" s="404">
        <v>1</v>
      </c>
      <c r="AX193" s="404">
        <v>0</v>
      </c>
      <c r="AY193" s="219">
        <v>1</v>
      </c>
      <c r="AZ193" s="219">
        <v>2</v>
      </c>
      <c r="BA193" s="219">
        <v>0</v>
      </c>
      <c r="BB193" s="219">
        <v>0</v>
      </c>
      <c r="BC193" s="219">
        <v>0</v>
      </c>
      <c r="BD193" s="219">
        <v>0</v>
      </c>
      <c r="BE193" s="219">
        <v>0</v>
      </c>
      <c r="BF193" s="219">
        <v>0</v>
      </c>
      <c r="BG193" s="219">
        <v>0</v>
      </c>
      <c r="BH193" s="219">
        <v>0</v>
      </c>
      <c r="BI193" s="219">
        <v>0</v>
      </c>
      <c r="BJ193" s="219">
        <v>0</v>
      </c>
      <c r="BK193" s="219">
        <v>0</v>
      </c>
      <c r="BL193" s="219">
        <v>0</v>
      </c>
      <c r="BM193" s="219">
        <v>0</v>
      </c>
      <c r="BN193" s="219">
        <v>0</v>
      </c>
      <c r="BO193" s="219">
        <v>0</v>
      </c>
      <c r="BP193" s="219">
        <v>0</v>
      </c>
      <c r="BQ193" s="219">
        <v>0</v>
      </c>
      <c r="BR193" s="219">
        <v>0</v>
      </c>
      <c r="BS193" s="219">
        <v>0</v>
      </c>
      <c r="BT193" s="219">
        <v>0</v>
      </c>
      <c r="BU193" s="219">
        <v>0</v>
      </c>
      <c r="BV193" s="219">
        <v>0</v>
      </c>
      <c r="BW193" s="219">
        <v>0</v>
      </c>
      <c r="BX193" s="219">
        <v>0</v>
      </c>
      <c r="BY193" s="219">
        <v>0</v>
      </c>
      <c r="BZ193" s="219"/>
      <c r="CA193" s="219"/>
      <c r="CB193" s="219"/>
    </row>
    <row r="194" spans="1:80" s="184" customFormat="1" x14ac:dyDescent="0.2">
      <c r="A194" s="116" t="s">
        <v>2314</v>
      </c>
      <c r="B194" s="116">
        <v>1</v>
      </c>
      <c r="C194" s="115" t="s">
        <v>3739</v>
      </c>
      <c r="D194" s="116" t="s">
        <v>1473</v>
      </c>
      <c r="E194" s="116" t="s">
        <v>2340</v>
      </c>
      <c r="F194" s="116"/>
      <c r="G194" s="117">
        <v>40400</v>
      </c>
      <c r="H194" s="122" t="s">
        <v>3740</v>
      </c>
      <c r="I194" s="219">
        <v>0</v>
      </c>
      <c r="J194" s="219">
        <v>0</v>
      </c>
      <c r="K194" s="219">
        <v>0</v>
      </c>
      <c r="L194" s="219">
        <v>0</v>
      </c>
      <c r="M194" s="219">
        <v>0</v>
      </c>
      <c r="N194" s="219">
        <v>0</v>
      </c>
      <c r="O194" s="219">
        <v>0</v>
      </c>
      <c r="P194" s="219">
        <v>0</v>
      </c>
      <c r="Q194" s="219">
        <v>0</v>
      </c>
      <c r="R194" s="219">
        <v>0</v>
      </c>
      <c r="S194" s="219">
        <v>0</v>
      </c>
      <c r="T194" s="219">
        <v>0</v>
      </c>
      <c r="U194" s="219">
        <v>0</v>
      </c>
      <c r="V194" s="219">
        <v>1</v>
      </c>
      <c r="W194" s="219">
        <v>0</v>
      </c>
      <c r="X194" s="219">
        <v>0</v>
      </c>
      <c r="Y194" s="219">
        <v>0</v>
      </c>
      <c r="Z194" s="219">
        <v>0</v>
      </c>
      <c r="AA194" s="219">
        <v>0</v>
      </c>
      <c r="AB194" s="219">
        <v>0</v>
      </c>
      <c r="AC194" s="219">
        <v>0</v>
      </c>
      <c r="AD194" s="219">
        <v>0</v>
      </c>
      <c r="AE194" s="219">
        <v>0</v>
      </c>
      <c r="AF194" s="219">
        <v>0</v>
      </c>
      <c r="AG194" s="219">
        <v>0</v>
      </c>
      <c r="AH194" s="219">
        <v>0</v>
      </c>
      <c r="AI194" s="219">
        <v>0</v>
      </c>
      <c r="AJ194" s="300">
        <v>0</v>
      </c>
      <c r="AK194" s="300">
        <v>0</v>
      </c>
      <c r="AL194" s="300">
        <v>0</v>
      </c>
      <c r="AM194" s="315">
        <v>0</v>
      </c>
      <c r="AN194" s="315">
        <v>0</v>
      </c>
      <c r="AO194" s="315">
        <v>0</v>
      </c>
      <c r="AP194" s="382">
        <v>0</v>
      </c>
      <c r="AQ194" s="382">
        <v>0</v>
      </c>
      <c r="AR194" s="382">
        <v>0</v>
      </c>
      <c r="AS194" s="404">
        <v>0</v>
      </c>
      <c r="AT194" s="404">
        <v>0</v>
      </c>
      <c r="AU194" s="404">
        <v>0</v>
      </c>
      <c r="AV194" s="404">
        <v>1</v>
      </c>
      <c r="AW194" s="404">
        <v>0</v>
      </c>
      <c r="AX194" s="404">
        <v>0</v>
      </c>
      <c r="AY194" s="219">
        <v>0</v>
      </c>
      <c r="AZ194" s="219">
        <v>0</v>
      </c>
      <c r="BA194" s="219">
        <v>0</v>
      </c>
      <c r="BB194" s="219">
        <v>0</v>
      </c>
      <c r="BC194" s="219">
        <v>0</v>
      </c>
      <c r="BD194" s="219">
        <v>0</v>
      </c>
      <c r="BE194" s="219">
        <v>0</v>
      </c>
      <c r="BF194" s="219">
        <v>0</v>
      </c>
      <c r="BG194" s="219">
        <v>0</v>
      </c>
      <c r="BH194" s="219">
        <v>0</v>
      </c>
      <c r="BI194" s="219">
        <v>0</v>
      </c>
      <c r="BJ194" s="219">
        <v>0</v>
      </c>
      <c r="BK194" s="219">
        <v>0</v>
      </c>
      <c r="BL194" s="219">
        <v>0</v>
      </c>
      <c r="BM194" s="219">
        <v>0</v>
      </c>
      <c r="BN194" s="219">
        <v>0</v>
      </c>
      <c r="BO194" s="219">
        <v>0</v>
      </c>
      <c r="BP194" s="219">
        <v>0</v>
      </c>
      <c r="BQ194" s="219">
        <v>0</v>
      </c>
      <c r="BR194" s="219">
        <v>0</v>
      </c>
      <c r="BS194" s="219">
        <v>0</v>
      </c>
      <c r="BT194" s="219">
        <v>0</v>
      </c>
      <c r="BU194" s="219">
        <v>0</v>
      </c>
      <c r="BV194" s="219">
        <v>0</v>
      </c>
      <c r="BW194" s="219">
        <v>0</v>
      </c>
      <c r="BX194" s="219">
        <v>5</v>
      </c>
      <c r="BY194" s="219">
        <v>0</v>
      </c>
      <c r="BZ194" s="219"/>
      <c r="CA194" s="219"/>
      <c r="CB194" s="219"/>
    </row>
    <row r="195" spans="1:80" s="184" customFormat="1" x14ac:dyDescent="0.2">
      <c r="A195" s="116" t="s">
        <v>2314</v>
      </c>
      <c r="B195" s="116">
        <v>1</v>
      </c>
      <c r="C195" s="115" t="s">
        <v>3741</v>
      </c>
      <c r="D195" s="116" t="s">
        <v>1473</v>
      </c>
      <c r="E195" s="116" t="s">
        <v>2340</v>
      </c>
      <c r="F195" s="116"/>
      <c r="G195" s="117">
        <v>40400</v>
      </c>
      <c r="H195" s="122" t="s">
        <v>3742</v>
      </c>
      <c r="I195" s="219">
        <v>0</v>
      </c>
      <c r="J195" s="219">
        <v>0</v>
      </c>
      <c r="K195" s="219">
        <v>0</v>
      </c>
      <c r="L195" s="219">
        <v>0</v>
      </c>
      <c r="M195" s="219">
        <v>0</v>
      </c>
      <c r="N195" s="219">
        <v>0</v>
      </c>
      <c r="O195" s="219">
        <v>0</v>
      </c>
      <c r="P195" s="219">
        <v>0</v>
      </c>
      <c r="Q195" s="219">
        <v>0</v>
      </c>
      <c r="R195" s="219">
        <v>0</v>
      </c>
      <c r="S195" s="219">
        <v>0</v>
      </c>
      <c r="T195" s="219">
        <v>0</v>
      </c>
      <c r="U195" s="219">
        <v>0</v>
      </c>
      <c r="V195" s="219">
        <v>0</v>
      </c>
      <c r="W195" s="219">
        <v>0</v>
      </c>
      <c r="X195" s="219">
        <v>0</v>
      </c>
      <c r="Y195" s="219">
        <v>0</v>
      </c>
      <c r="Z195" s="219">
        <v>0</v>
      </c>
      <c r="AA195" s="219">
        <v>0</v>
      </c>
      <c r="AB195" s="219">
        <v>0</v>
      </c>
      <c r="AC195" s="219">
        <v>0</v>
      </c>
      <c r="AD195" s="219">
        <v>0</v>
      </c>
      <c r="AE195" s="219">
        <v>0</v>
      </c>
      <c r="AF195" s="219">
        <v>0</v>
      </c>
      <c r="AG195" s="219">
        <v>0</v>
      </c>
      <c r="AH195" s="219">
        <v>0</v>
      </c>
      <c r="AI195" s="219">
        <v>0</v>
      </c>
      <c r="AJ195" s="300">
        <v>0</v>
      </c>
      <c r="AK195" s="300">
        <v>0</v>
      </c>
      <c r="AL195" s="300">
        <v>0</v>
      </c>
      <c r="AM195" s="315">
        <v>0</v>
      </c>
      <c r="AN195" s="315">
        <v>0</v>
      </c>
      <c r="AO195" s="315">
        <v>0</v>
      </c>
      <c r="AP195" s="382">
        <v>0</v>
      </c>
      <c r="AQ195" s="382">
        <v>0</v>
      </c>
      <c r="AR195" s="382">
        <v>0</v>
      </c>
      <c r="AS195" s="404">
        <v>0</v>
      </c>
      <c r="AT195" s="404">
        <v>0</v>
      </c>
      <c r="AU195" s="404">
        <v>0</v>
      </c>
      <c r="AV195" s="404">
        <v>0</v>
      </c>
      <c r="AW195" s="404">
        <v>0</v>
      </c>
      <c r="AX195" s="404">
        <v>0</v>
      </c>
      <c r="AY195" s="219">
        <v>0</v>
      </c>
      <c r="AZ195" s="219">
        <v>0</v>
      </c>
      <c r="BA195" s="219">
        <v>0</v>
      </c>
      <c r="BB195" s="219">
        <v>0</v>
      </c>
      <c r="BC195" s="219">
        <v>0</v>
      </c>
      <c r="BD195" s="219">
        <v>0</v>
      </c>
      <c r="BE195" s="219">
        <v>0</v>
      </c>
      <c r="BF195" s="219">
        <v>0</v>
      </c>
      <c r="BG195" s="219">
        <v>0</v>
      </c>
      <c r="BH195" s="219">
        <v>0</v>
      </c>
      <c r="BI195" s="219">
        <v>0</v>
      </c>
      <c r="BJ195" s="219">
        <v>0</v>
      </c>
      <c r="BK195" s="219">
        <v>0</v>
      </c>
      <c r="BL195" s="219">
        <v>0</v>
      </c>
      <c r="BM195" s="219">
        <v>0</v>
      </c>
      <c r="BN195" s="219">
        <v>0</v>
      </c>
      <c r="BO195" s="219">
        <v>0</v>
      </c>
      <c r="BP195" s="219">
        <v>0</v>
      </c>
      <c r="BQ195" s="219">
        <v>0</v>
      </c>
      <c r="BR195" s="219">
        <v>0</v>
      </c>
      <c r="BS195" s="219">
        <v>0</v>
      </c>
      <c r="BT195" s="219">
        <v>0</v>
      </c>
      <c r="BU195" s="219">
        <v>0</v>
      </c>
      <c r="BV195" s="219">
        <v>0</v>
      </c>
      <c r="BW195" s="219">
        <v>0</v>
      </c>
      <c r="BX195" s="219">
        <v>4</v>
      </c>
      <c r="BY195" s="219">
        <v>0</v>
      </c>
      <c r="BZ195" s="219"/>
      <c r="CA195" s="219"/>
      <c r="CB195" s="219"/>
    </row>
    <row r="196" spans="1:80" s="184" customFormat="1" x14ac:dyDescent="0.2">
      <c r="A196" s="116" t="s">
        <v>2314</v>
      </c>
      <c r="B196" s="116">
        <v>1</v>
      </c>
      <c r="C196" s="115" t="s">
        <v>3743</v>
      </c>
      <c r="D196" s="116" t="s">
        <v>1473</v>
      </c>
      <c r="E196" s="116" t="s">
        <v>2182</v>
      </c>
      <c r="F196" s="152">
        <v>41099</v>
      </c>
      <c r="G196" s="117">
        <v>40392</v>
      </c>
      <c r="H196" s="122" t="s">
        <v>3744</v>
      </c>
      <c r="I196" s="219">
        <v>0</v>
      </c>
      <c r="J196" s="219">
        <v>0</v>
      </c>
      <c r="K196" s="219">
        <v>0</v>
      </c>
      <c r="L196" s="219">
        <v>1</v>
      </c>
      <c r="M196" s="219">
        <v>1</v>
      </c>
      <c r="N196" s="219">
        <v>0</v>
      </c>
      <c r="O196" s="219">
        <v>0</v>
      </c>
      <c r="P196" s="219">
        <v>0</v>
      </c>
      <c r="Q196" s="219">
        <v>0</v>
      </c>
      <c r="R196" s="219">
        <v>0</v>
      </c>
      <c r="S196" s="219">
        <v>0</v>
      </c>
      <c r="T196" s="219">
        <v>0</v>
      </c>
      <c r="U196" s="219">
        <v>0</v>
      </c>
      <c r="V196" s="219">
        <v>0</v>
      </c>
      <c r="W196" s="219">
        <v>0</v>
      </c>
      <c r="X196" s="219">
        <v>0</v>
      </c>
      <c r="Y196" s="219">
        <v>0</v>
      </c>
      <c r="Z196" s="219">
        <v>0</v>
      </c>
      <c r="AA196" s="219">
        <v>1</v>
      </c>
      <c r="AB196" s="219">
        <v>0</v>
      </c>
      <c r="AC196" s="219">
        <v>0</v>
      </c>
      <c r="AD196" s="219">
        <v>0</v>
      </c>
      <c r="AE196" s="219">
        <v>0</v>
      </c>
      <c r="AF196" s="219">
        <v>0</v>
      </c>
      <c r="AG196" s="219">
        <v>0</v>
      </c>
      <c r="AH196" s="219">
        <v>0</v>
      </c>
      <c r="AI196" s="219">
        <v>0</v>
      </c>
      <c r="AJ196" s="300">
        <v>1</v>
      </c>
      <c r="AK196" s="300">
        <v>0</v>
      </c>
      <c r="AL196" s="300">
        <v>0</v>
      </c>
      <c r="AM196" s="315">
        <v>0</v>
      </c>
      <c r="AN196" s="315">
        <v>0</v>
      </c>
      <c r="AO196" s="315">
        <v>0</v>
      </c>
      <c r="AP196" s="382">
        <v>0</v>
      </c>
      <c r="AQ196" s="382">
        <v>0</v>
      </c>
      <c r="AR196" s="382">
        <v>0</v>
      </c>
      <c r="AS196" s="404">
        <v>0</v>
      </c>
      <c r="AT196" s="404">
        <v>0</v>
      </c>
      <c r="AU196" s="404">
        <v>0</v>
      </c>
      <c r="AV196" s="404">
        <v>0</v>
      </c>
      <c r="AW196" s="404">
        <v>1</v>
      </c>
      <c r="AX196" s="404">
        <v>0</v>
      </c>
      <c r="AY196" s="219">
        <v>0</v>
      </c>
      <c r="AZ196" s="219">
        <v>0</v>
      </c>
      <c r="BA196" s="219">
        <v>0</v>
      </c>
      <c r="BB196" s="219">
        <v>0</v>
      </c>
      <c r="BC196" s="219">
        <v>0</v>
      </c>
      <c r="BD196" s="219">
        <v>0</v>
      </c>
      <c r="BE196" s="219">
        <v>0</v>
      </c>
      <c r="BF196" s="219">
        <v>0</v>
      </c>
      <c r="BG196" s="219">
        <v>0</v>
      </c>
      <c r="BH196" s="219">
        <v>1</v>
      </c>
      <c r="BI196" s="219">
        <v>1</v>
      </c>
      <c r="BJ196" s="219">
        <v>0</v>
      </c>
      <c r="BK196" s="219">
        <v>0</v>
      </c>
      <c r="BL196" s="219">
        <v>0</v>
      </c>
      <c r="BM196" s="219">
        <v>0</v>
      </c>
      <c r="BN196" s="219">
        <v>0</v>
      </c>
      <c r="BO196" s="219">
        <v>0</v>
      </c>
      <c r="BP196" s="219">
        <v>0</v>
      </c>
      <c r="BQ196" s="219">
        <v>0</v>
      </c>
      <c r="BR196" s="219">
        <v>0</v>
      </c>
      <c r="BS196" s="219">
        <v>0</v>
      </c>
      <c r="BT196" s="219">
        <v>0</v>
      </c>
      <c r="BU196" s="219">
        <v>0</v>
      </c>
      <c r="BV196" s="219">
        <v>0</v>
      </c>
      <c r="BW196" s="219">
        <v>0</v>
      </c>
      <c r="BX196" s="219">
        <v>0</v>
      </c>
      <c r="BY196" s="219">
        <v>0</v>
      </c>
      <c r="BZ196" s="219"/>
      <c r="CA196" s="219"/>
      <c r="CB196" s="219"/>
    </row>
    <row r="197" spans="1:80" s="184" customFormat="1" x14ac:dyDescent="0.2">
      <c r="A197" s="116" t="s">
        <v>2314</v>
      </c>
      <c r="B197" s="116">
        <v>1</v>
      </c>
      <c r="C197" s="115" t="s">
        <v>3857</v>
      </c>
      <c r="D197" s="116" t="s">
        <v>1473</v>
      </c>
      <c r="E197" s="116" t="s">
        <v>2698</v>
      </c>
      <c r="F197" s="117">
        <v>41039</v>
      </c>
      <c r="G197" s="117">
        <v>40556</v>
      </c>
      <c r="H197" s="122" t="s">
        <v>3858</v>
      </c>
      <c r="I197" s="219">
        <v>1</v>
      </c>
      <c r="J197" s="219">
        <v>0</v>
      </c>
      <c r="K197" s="219">
        <v>0</v>
      </c>
      <c r="L197" s="219">
        <v>1</v>
      </c>
      <c r="M197" s="219">
        <v>0</v>
      </c>
      <c r="N197" s="219">
        <v>0</v>
      </c>
      <c r="O197" s="219">
        <v>0</v>
      </c>
      <c r="P197" s="219">
        <v>0</v>
      </c>
      <c r="Q197" s="219">
        <v>0</v>
      </c>
      <c r="R197" s="219">
        <v>0</v>
      </c>
      <c r="S197" s="219">
        <v>0</v>
      </c>
      <c r="T197" s="219">
        <v>0</v>
      </c>
      <c r="U197" s="219">
        <v>0</v>
      </c>
      <c r="V197" s="219">
        <v>0</v>
      </c>
      <c r="W197" s="219">
        <v>0</v>
      </c>
      <c r="X197" s="219">
        <v>1</v>
      </c>
      <c r="Y197" s="219">
        <v>0</v>
      </c>
      <c r="Z197" s="219">
        <v>0</v>
      </c>
      <c r="AA197" s="219">
        <v>0</v>
      </c>
      <c r="AB197" s="219">
        <v>1</v>
      </c>
      <c r="AC197" s="219">
        <v>0</v>
      </c>
      <c r="AD197" s="219">
        <v>0</v>
      </c>
      <c r="AE197" s="219">
        <v>0</v>
      </c>
      <c r="AF197" s="219">
        <v>0</v>
      </c>
      <c r="AG197" s="219">
        <v>0</v>
      </c>
      <c r="AH197" s="219">
        <v>0</v>
      </c>
      <c r="AI197" s="219">
        <v>0</v>
      </c>
      <c r="AJ197" s="300">
        <v>2</v>
      </c>
      <c r="AK197" s="300">
        <v>1</v>
      </c>
      <c r="AL197" s="300">
        <v>0</v>
      </c>
      <c r="AM197" s="315">
        <v>0</v>
      </c>
      <c r="AN197" s="315">
        <v>0</v>
      </c>
      <c r="AO197" s="315">
        <v>0</v>
      </c>
      <c r="AP197" s="382">
        <v>0</v>
      </c>
      <c r="AQ197" s="382">
        <v>0</v>
      </c>
      <c r="AR197" s="382">
        <v>0</v>
      </c>
      <c r="AS197" s="404">
        <v>0</v>
      </c>
      <c r="AT197" s="404">
        <v>0</v>
      </c>
      <c r="AU197" s="404">
        <v>0</v>
      </c>
      <c r="AV197" s="404">
        <v>1</v>
      </c>
      <c r="AW197" s="404">
        <v>1</v>
      </c>
      <c r="AX197" s="404">
        <v>0</v>
      </c>
      <c r="AY197" s="219">
        <v>0</v>
      </c>
      <c r="AZ197" s="219">
        <v>0</v>
      </c>
      <c r="BA197" s="219">
        <v>0</v>
      </c>
      <c r="BB197" s="219">
        <v>0</v>
      </c>
      <c r="BC197" s="219">
        <v>0</v>
      </c>
      <c r="BD197" s="219">
        <v>0</v>
      </c>
      <c r="BE197" s="219">
        <v>0</v>
      </c>
      <c r="BF197" s="219">
        <v>0</v>
      </c>
      <c r="BG197" s="219">
        <v>0</v>
      </c>
      <c r="BH197" s="219">
        <v>0</v>
      </c>
      <c r="BI197" s="219">
        <v>0</v>
      </c>
      <c r="BJ197" s="219">
        <v>0</v>
      </c>
      <c r="BK197" s="219">
        <v>0</v>
      </c>
      <c r="BL197" s="219">
        <v>0</v>
      </c>
      <c r="BM197" s="219">
        <v>0</v>
      </c>
      <c r="BN197" s="219">
        <v>0</v>
      </c>
      <c r="BO197" s="219">
        <v>0</v>
      </c>
      <c r="BP197" s="219">
        <v>0</v>
      </c>
      <c r="BQ197" s="219">
        <v>0</v>
      </c>
      <c r="BR197" s="219">
        <v>1</v>
      </c>
      <c r="BS197" s="219">
        <v>0</v>
      </c>
      <c r="BT197" s="219">
        <v>1</v>
      </c>
      <c r="BU197" s="219">
        <v>0</v>
      </c>
      <c r="BV197" s="219">
        <v>0</v>
      </c>
      <c r="BW197" s="219">
        <v>0</v>
      </c>
      <c r="BX197" s="219">
        <v>1</v>
      </c>
      <c r="BY197" s="219">
        <v>0</v>
      </c>
      <c r="BZ197" s="219"/>
      <c r="CA197" s="219"/>
      <c r="CB197" s="219"/>
    </row>
    <row r="198" spans="1:80" s="184" customFormat="1" x14ac:dyDescent="0.2">
      <c r="A198" s="116" t="s">
        <v>2314</v>
      </c>
      <c r="B198" s="116">
        <v>1</v>
      </c>
      <c r="C198" s="115" t="s">
        <v>3859</v>
      </c>
      <c r="D198" s="116" t="s">
        <v>1473</v>
      </c>
      <c r="E198" s="116" t="s">
        <v>1691</v>
      </c>
      <c r="F198" s="117">
        <v>40827</v>
      </c>
      <c r="G198" s="117">
        <v>40560</v>
      </c>
      <c r="H198" s="122" t="s">
        <v>3860</v>
      </c>
      <c r="I198" s="219">
        <v>1</v>
      </c>
      <c r="J198" s="219">
        <v>0</v>
      </c>
      <c r="K198" s="219">
        <v>0</v>
      </c>
      <c r="L198" s="219">
        <v>0</v>
      </c>
      <c r="M198" s="219">
        <v>0</v>
      </c>
      <c r="N198" s="219">
        <v>0</v>
      </c>
      <c r="O198" s="219">
        <v>0</v>
      </c>
      <c r="P198" s="219">
        <v>1</v>
      </c>
      <c r="Q198" s="219">
        <v>0</v>
      </c>
      <c r="R198" s="219">
        <v>1</v>
      </c>
      <c r="S198" s="219">
        <v>0</v>
      </c>
      <c r="T198" s="219">
        <v>0</v>
      </c>
      <c r="U198" s="219">
        <v>0</v>
      </c>
      <c r="V198" s="219">
        <v>0</v>
      </c>
      <c r="W198" s="219">
        <v>0</v>
      </c>
      <c r="X198" s="219">
        <v>0</v>
      </c>
      <c r="Y198" s="219">
        <v>0</v>
      </c>
      <c r="Z198" s="219">
        <v>0</v>
      </c>
      <c r="AA198" s="219">
        <v>0</v>
      </c>
      <c r="AB198" s="219">
        <v>0</v>
      </c>
      <c r="AC198" s="219">
        <v>0</v>
      </c>
      <c r="AD198" s="219">
        <v>0</v>
      </c>
      <c r="AE198" s="219">
        <v>1</v>
      </c>
      <c r="AF198" s="219">
        <v>0</v>
      </c>
      <c r="AG198" s="219">
        <v>1</v>
      </c>
      <c r="AH198" s="219">
        <v>0</v>
      </c>
      <c r="AI198" s="219">
        <v>0</v>
      </c>
      <c r="AJ198" s="300">
        <v>0</v>
      </c>
      <c r="AK198" s="300">
        <v>0</v>
      </c>
      <c r="AL198" s="300">
        <v>0</v>
      </c>
      <c r="AM198" s="315">
        <v>0</v>
      </c>
      <c r="AN198" s="315">
        <v>0</v>
      </c>
      <c r="AO198" s="315">
        <v>0</v>
      </c>
      <c r="AP198" s="382">
        <v>1</v>
      </c>
      <c r="AQ198" s="382">
        <v>1</v>
      </c>
      <c r="AR198" s="382">
        <v>0</v>
      </c>
      <c r="AS198" s="404">
        <v>0</v>
      </c>
      <c r="AT198" s="404">
        <v>0</v>
      </c>
      <c r="AU198" s="404">
        <v>0</v>
      </c>
      <c r="AV198" s="404">
        <v>0</v>
      </c>
      <c r="AW198" s="404">
        <v>0</v>
      </c>
      <c r="AX198" s="404">
        <v>0</v>
      </c>
      <c r="AY198" s="219">
        <v>0</v>
      </c>
      <c r="AZ198" s="219">
        <v>0</v>
      </c>
      <c r="BA198" s="219">
        <v>0</v>
      </c>
      <c r="BB198" s="219">
        <v>0</v>
      </c>
      <c r="BC198" s="219">
        <v>1</v>
      </c>
      <c r="BD198" s="219">
        <v>0</v>
      </c>
      <c r="BE198" s="219">
        <v>1</v>
      </c>
      <c r="BF198" s="219">
        <v>0</v>
      </c>
      <c r="BG198" s="219">
        <v>0</v>
      </c>
      <c r="BH198" s="219">
        <v>0</v>
      </c>
      <c r="BI198" s="219">
        <v>0</v>
      </c>
      <c r="BJ198" s="219">
        <v>0</v>
      </c>
      <c r="BK198" s="219">
        <v>0</v>
      </c>
      <c r="BL198" s="219">
        <v>0</v>
      </c>
      <c r="BM198" s="219">
        <v>0</v>
      </c>
      <c r="BN198" s="219">
        <v>0</v>
      </c>
      <c r="BO198" s="219">
        <v>0</v>
      </c>
      <c r="BP198" s="219">
        <v>0</v>
      </c>
      <c r="BQ198" s="219">
        <v>0</v>
      </c>
      <c r="BR198" s="219">
        <v>0</v>
      </c>
      <c r="BS198" s="219">
        <v>0</v>
      </c>
      <c r="BT198" s="219">
        <v>1</v>
      </c>
      <c r="BU198" s="219">
        <v>1</v>
      </c>
      <c r="BV198" s="219">
        <v>0</v>
      </c>
      <c r="BW198" s="219">
        <v>0</v>
      </c>
      <c r="BX198" s="219">
        <v>0</v>
      </c>
      <c r="BY198" s="219">
        <v>0</v>
      </c>
      <c r="BZ198" s="219"/>
      <c r="CA198" s="219"/>
      <c r="CB198" s="219"/>
    </row>
    <row r="199" spans="1:80" s="184" customFormat="1" x14ac:dyDescent="0.2">
      <c r="A199" s="116" t="s">
        <v>2314</v>
      </c>
      <c r="B199" s="116">
        <v>1</v>
      </c>
      <c r="C199" s="115" t="s">
        <v>3861</v>
      </c>
      <c r="D199" s="116" t="s">
        <v>1473</v>
      </c>
      <c r="E199" s="116" t="s">
        <v>1691</v>
      </c>
      <c r="F199" s="117">
        <v>40827</v>
      </c>
      <c r="G199" s="117">
        <v>40561</v>
      </c>
      <c r="H199" s="122" t="s">
        <v>3862</v>
      </c>
      <c r="I199" s="219">
        <v>1</v>
      </c>
      <c r="J199" s="219">
        <v>1</v>
      </c>
      <c r="K199" s="219">
        <v>0</v>
      </c>
      <c r="L199" s="219">
        <v>0</v>
      </c>
      <c r="M199" s="219">
        <v>0</v>
      </c>
      <c r="N199" s="219">
        <v>0</v>
      </c>
      <c r="O199" s="219">
        <v>0</v>
      </c>
      <c r="P199" s="219">
        <v>2</v>
      </c>
      <c r="Q199" s="219">
        <v>0</v>
      </c>
      <c r="R199" s="219">
        <v>1</v>
      </c>
      <c r="S199" s="219">
        <v>0</v>
      </c>
      <c r="T199" s="219">
        <v>0</v>
      </c>
      <c r="U199" s="219">
        <v>0</v>
      </c>
      <c r="V199" s="219">
        <v>0</v>
      </c>
      <c r="W199" s="219">
        <v>0</v>
      </c>
      <c r="X199" s="219">
        <v>0</v>
      </c>
      <c r="Y199" s="219">
        <v>0</v>
      </c>
      <c r="Z199" s="219">
        <v>0</v>
      </c>
      <c r="AA199" s="219">
        <v>0</v>
      </c>
      <c r="AB199" s="219">
        <v>0</v>
      </c>
      <c r="AC199" s="219">
        <v>0</v>
      </c>
      <c r="AD199" s="219">
        <v>0</v>
      </c>
      <c r="AE199" s="219">
        <v>1</v>
      </c>
      <c r="AF199" s="219">
        <v>0</v>
      </c>
      <c r="AG199" s="219">
        <v>1</v>
      </c>
      <c r="AH199" s="219">
        <v>0</v>
      </c>
      <c r="AI199" s="219">
        <v>0</v>
      </c>
      <c r="AJ199" s="300">
        <v>0</v>
      </c>
      <c r="AK199" s="300">
        <v>0</v>
      </c>
      <c r="AL199" s="300">
        <v>0</v>
      </c>
      <c r="AM199" s="315">
        <v>0</v>
      </c>
      <c r="AN199" s="315">
        <v>0</v>
      </c>
      <c r="AO199" s="315">
        <v>0</v>
      </c>
      <c r="AP199" s="382">
        <v>1</v>
      </c>
      <c r="AQ199" s="382">
        <v>0</v>
      </c>
      <c r="AR199" s="382">
        <v>0</v>
      </c>
      <c r="AS199" s="404">
        <v>0</v>
      </c>
      <c r="AT199" s="404">
        <v>1</v>
      </c>
      <c r="AU199" s="404">
        <v>0</v>
      </c>
      <c r="AV199" s="404">
        <v>0</v>
      </c>
      <c r="AW199" s="404">
        <v>0</v>
      </c>
      <c r="AX199" s="404">
        <v>0</v>
      </c>
      <c r="AY199" s="219">
        <v>0</v>
      </c>
      <c r="AZ199" s="219">
        <v>0</v>
      </c>
      <c r="BA199" s="219">
        <v>0</v>
      </c>
      <c r="BB199" s="219">
        <v>0</v>
      </c>
      <c r="BC199" s="219">
        <v>1</v>
      </c>
      <c r="BD199" s="219">
        <v>0</v>
      </c>
      <c r="BE199" s="219">
        <v>1</v>
      </c>
      <c r="BF199" s="219">
        <v>0</v>
      </c>
      <c r="BG199" s="219">
        <v>0</v>
      </c>
      <c r="BH199" s="219">
        <v>0</v>
      </c>
      <c r="BI199" s="219">
        <v>0</v>
      </c>
      <c r="BJ199" s="219">
        <v>0</v>
      </c>
      <c r="BK199" s="219">
        <v>0</v>
      </c>
      <c r="BL199" s="219">
        <v>0</v>
      </c>
      <c r="BM199" s="219">
        <v>0</v>
      </c>
      <c r="BN199" s="219">
        <v>0</v>
      </c>
      <c r="BO199" s="219">
        <v>0</v>
      </c>
      <c r="BP199" s="219">
        <v>0</v>
      </c>
      <c r="BQ199" s="219">
        <v>0</v>
      </c>
      <c r="BR199" s="219">
        <v>0</v>
      </c>
      <c r="BS199" s="219">
        <v>0</v>
      </c>
      <c r="BT199" s="219">
        <v>1</v>
      </c>
      <c r="BU199" s="219">
        <v>1</v>
      </c>
      <c r="BV199" s="219">
        <v>0</v>
      </c>
      <c r="BW199" s="219">
        <v>0</v>
      </c>
      <c r="BX199" s="219">
        <v>0</v>
      </c>
      <c r="BY199" s="219">
        <v>0</v>
      </c>
      <c r="BZ199" s="219"/>
      <c r="CA199" s="219"/>
      <c r="CB199" s="219"/>
    </row>
    <row r="200" spans="1:80" s="184" customFormat="1" x14ac:dyDescent="0.2">
      <c r="A200" s="116" t="s">
        <v>2314</v>
      </c>
      <c r="B200" s="116">
        <v>1</v>
      </c>
      <c r="C200" s="115" t="s">
        <v>3863</v>
      </c>
      <c r="D200" s="116" t="s">
        <v>1473</v>
      </c>
      <c r="E200" s="116" t="s">
        <v>2182</v>
      </c>
      <c r="F200" s="117">
        <v>41327</v>
      </c>
      <c r="G200" s="117">
        <v>40556</v>
      </c>
      <c r="H200" s="122" t="s">
        <v>3864</v>
      </c>
      <c r="I200" s="219">
        <v>0</v>
      </c>
      <c r="J200" s="219">
        <v>0</v>
      </c>
      <c r="K200" s="219">
        <v>0</v>
      </c>
      <c r="L200" s="219">
        <v>0</v>
      </c>
      <c r="M200" s="219">
        <v>0</v>
      </c>
      <c r="N200" s="219">
        <v>0</v>
      </c>
      <c r="O200" s="219">
        <v>1</v>
      </c>
      <c r="P200" s="219">
        <v>0</v>
      </c>
      <c r="Q200" s="219">
        <v>0</v>
      </c>
      <c r="R200" s="219">
        <v>0</v>
      </c>
      <c r="S200" s="219">
        <v>0</v>
      </c>
      <c r="T200" s="219">
        <v>0</v>
      </c>
      <c r="U200" s="219">
        <v>0</v>
      </c>
      <c r="V200" s="219">
        <v>0</v>
      </c>
      <c r="W200" s="219">
        <v>0</v>
      </c>
      <c r="X200" s="219">
        <v>0</v>
      </c>
      <c r="Y200" s="219">
        <v>0</v>
      </c>
      <c r="Z200" s="219">
        <v>0</v>
      </c>
      <c r="AA200" s="219">
        <v>0</v>
      </c>
      <c r="AB200" s="219">
        <v>1</v>
      </c>
      <c r="AC200" s="219">
        <v>0</v>
      </c>
      <c r="AD200" s="219">
        <v>0</v>
      </c>
      <c r="AE200" s="219">
        <v>0</v>
      </c>
      <c r="AF200" s="219">
        <v>0</v>
      </c>
      <c r="AG200" s="219">
        <v>0</v>
      </c>
      <c r="AH200" s="219">
        <v>0</v>
      </c>
      <c r="AI200" s="219">
        <v>0</v>
      </c>
      <c r="AJ200" s="300">
        <v>1</v>
      </c>
      <c r="AK200" s="300">
        <v>0</v>
      </c>
      <c r="AL200" s="300">
        <v>0</v>
      </c>
      <c r="AM200" s="315">
        <v>0</v>
      </c>
      <c r="AN200" s="315">
        <v>0</v>
      </c>
      <c r="AO200" s="315">
        <v>0</v>
      </c>
      <c r="AP200" s="382">
        <v>0</v>
      </c>
      <c r="AQ200" s="382">
        <v>0</v>
      </c>
      <c r="AR200" s="382">
        <v>0</v>
      </c>
      <c r="AS200" s="404">
        <v>0</v>
      </c>
      <c r="AT200" s="404">
        <v>1</v>
      </c>
      <c r="AU200" s="404">
        <v>0</v>
      </c>
      <c r="AV200" s="404">
        <v>1</v>
      </c>
      <c r="AW200" s="404">
        <v>0</v>
      </c>
      <c r="AX200" s="404">
        <v>0</v>
      </c>
      <c r="AY200" s="219">
        <v>0</v>
      </c>
      <c r="AZ200" s="219">
        <v>0</v>
      </c>
      <c r="BA200" s="219">
        <v>0</v>
      </c>
      <c r="BB200" s="219">
        <v>0</v>
      </c>
      <c r="BC200" s="219">
        <v>0</v>
      </c>
      <c r="BD200" s="219">
        <v>0</v>
      </c>
      <c r="BE200" s="219">
        <v>1</v>
      </c>
      <c r="BF200" s="219">
        <v>0</v>
      </c>
      <c r="BG200" s="219">
        <v>0</v>
      </c>
      <c r="BH200" s="219">
        <v>0</v>
      </c>
      <c r="BI200" s="219">
        <v>0</v>
      </c>
      <c r="BJ200" s="219">
        <v>0</v>
      </c>
      <c r="BK200" s="219">
        <v>1</v>
      </c>
      <c r="BL200" s="219">
        <v>1</v>
      </c>
      <c r="BM200" s="219">
        <v>0</v>
      </c>
      <c r="BN200" s="219">
        <v>0</v>
      </c>
      <c r="BO200" s="219">
        <v>0</v>
      </c>
      <c r="BP200" s="219">
        <v>0</v>
      </c>
      <c r="BQ200" s="219">
        <v>0</v>
      </c>
      <c r="BR200" s="219">
        <v>0</v>
      </c>
      <c r="BS200" s="219">
        <v>0</v>
      </c>
      <c r="BT200" s="219">
        <v>0</v>
      </c>
      <c r="BU200" s="219">
        <v>0</v>
      </c>
      <c r="BV200" s="219">
        <v>0</v>
      </c>
      <c r="BW200" s="219">
        <v>0</v>
      </c>
      <c r="BX200" s="219">
        <v>1</v>
      </c>
      <c r="BY200" s="219">
        <v>0</v>
      </c>
      <c r="BZ200" s="219"/>
      <c r="CA200" s="219"/>
      <c r="CB200" s="219"/>
    </row>
    <row r="201" spans="1:80" s="184" customFormat="1" x14ac:dyDescent="0.2">
      <c r="A201" s="116" t="s">
        <v>2314</v>
      </c>
      <c r="B201" s="116">
        <v>1</v>
      </c>
      <c r="C201" s="115" t="s">
        <v>3881</v>
      </c>
      <c r="D201" s="116" t="s">
        <v>1473</v>
      </c>
      <c r="E201" s="116" t="s">
        <v>1691</v>
      </c>
      <c r="F201" s="117">
        <v>40834</v>
      </c>
      <c r="G201" s="117">
        <v>40575</v>
      </c>
      <c r="H201" s="122" t="s">
        <v>3882</v>
      </c>
      <c r="I201" s="219">
        <v>0</v>
      </c>
      <c r="J201" s="219">
        <v>1</v>
      </c>
      <c r="K201" s="219">
        <v>0</v>
      </c>
      <c r="L201" s="219">
        <v>1</v>
      </c>
      <c r="M201" s="219">
        <v>0</v>
      </c>
      <c r="N201" s="219">
        <v>0</v>
      </c>
      <c r="O201" s="219">
        <v>0</v>
      </c>
      <c r="P201" s="219">
        <v>1</v>
      </c>
      <c r="Q201" s="219">
        <v>0</v>
      </c>
      <c r="R201" s="219">
        <v>1</v>
      </c>
      <c r="S201" s="219">
        <v>0</v>
      </c>
      <c r="T201" s="219">
        <v>0</v>
      </c>
      <c r="U201" s="219">
        <v>0</v>
      </c>
      <c r="V201" s="219">
        <v>0</v>
      </c>
      <c r="W201" s="219">
        <v>0</v>
      </c>
      <c r="X201" s="219">
        <v>0</v>
      </c>
      <c r="Y201" s="219">
        <v>0</v>
      </c>
      <c r="Z201" s="219">
        <v>0</v>
      </c>
      <c r="AA201" s="219">
        <v>0</v>
      </c>
      <c r="AB201" s="219">
        <v>0</v>
      </c>
      <c r="AC201" s="219">
        <v>0</v>
      </c>
      <c r="AD201" s="219">
        <v>0</v>
      </c>
      <c r="AE201" s="219">
        <v>1</v>
      </c>
      <c r="AF201" s="219">
        <v>0</v>
      </c>
      <c r="AG201" s="219">
        <v>1</v>
      </c>
      <c r="AH201" s="219">
        <v>0</v>
      </c>
      <c r="AI201" s="219">
        <v>0</v>
      </c>
      <c r="AJ201" s="300">
        <v>0</v>
      </c>
      <c r="AK201" s="300">
        <v>0</v>
      </c>
      <c r="AL201" s="300">
        <v>0</v>
      </c>
      <c r="AM201" s="315">
        <v>0</v>
      </c>
      <c r="AN201" s="315">
        <v>0</v>
      </c>
      <c r="AO201" s="315">
        <v>0</v>
      </c>
      <c r="AP201" s="382">
        <v>0</v>
      </c>
      <c r="AQ201" s="382">
        <v>0</v>
      </c>
      <c r="AR201" s="382">
        <v>0</v>
      </c>
      <c r="AS201" s="404">
        <v>0</v>
      </c>
      <c r="AT201" s="404">
        <v>1</v>
      </c>
      <c r="AU201" s="404">
        <v>0</v>
      </c>
      <c r="AV201" s="404">
        <v>0</v>
      </c>
      <c r="AW201" s="404">
        <v>0</v>
      </c>
      <c r="AX201" s="404">
        <v>0</v>
      </c>
      <c r="AY201" s="219">
        <v>0</v>
      </c>
      <c r="AZ201" s="219">
        <v>0</v>
      </c>
      <c r="BA201" s="219">
        <v>0</v>
      </c>
      <c r="BB201" s="219">
        <v>0</v>
      </c>
      <c r="BC201" s="219">
        <v>0</v>
      </c>
      <c r="BD201" s="219">
        <v>0</v>
      </c>
      <c r="BE201" s="219">
        <v>1</v>
      </c>
      <c r="BF201" s="219">
        <v>0</v>
      </c>
      <c r="BG201" s="219">
        <v>0</v>
      </c>
      <c r="BH201" s="219">
        <v>0</v>
      </c>
      <c r="BI201" s="219">
        <v>0</v>
      </c>
      <c r="BJ201" s="219">
        <v>0</v>
      </c>
      <c r="BK201" s="219">
        <v>0</v>
      </c>
      <c r="BL201" s="219">
        <v>0</v>
      </c>
      <c r="BM201" s="219">
        <v>0</v>
      </c>
      <c r="BN201" s="219">
        <v>0</v>
      </c>
      <c r="BO201" s="219">
        <v>0</v>
      </c>
      <c r="BP201" s="219">
        <v>0</v>
      </c>
      <c r="BQ201" s="219">
        <v>0</v>
      </c>
      <c r="BR201" s="219">
        <v>0</v>
      </c>
      <c r="BS201" s="219">
        <v>0</v>
      </c>
      <c r="BT201" s="219">
        <v>0</v>
      </c>
      <c r="BU201" s="219">
        <v>0</v>
      </c>
      <c r="BV201" s="219">
        <v>0</v>
      </c>
      <c r="BW201" s="219">
        <v>1</v>
      </c>
      <c r="BX201" s="219">
        <v>0</v>
      </c>
      <c r="BY201" s="219">
        <v>0</v>
      </c>
      <c r="BZ201" s="219"/>
      <c r="CA201" s="219"/>
      <c r="CB201" s="219"/>
    </row>
    <row r="202" spans="1:80" s="184" customFormat="1" x14ac:dyDescent="0.2">
      <c r="A202" s="116" t="s">
        <v>2314</v>
      </c>
      <c r="B202" s="116">
        <v>1</v>
      </c>
      <c r="C202" s="115" t="s">
        <v>3865</v>
      </c>
      <c r="D202" s="116" t="s">
        <v>1473</v>
      </c>
      <c r="E202" s="116" t="s">
        <v>1691</v>
      </c>
      <c r="F202" s="117">
        <v>40828</v>
      </c>
      <c r="G202" s="117">
        <v>40561</v>
      </c>
      <c r="H202" s="122" t="s">
        <v>3866</v>
      </c>
      <c r="I202" s="219">
        <v>1</v>
      </c>
      <c r="J202" s="219">
        <v>1</v>
      </c>
      <c r="K202" s="219">
        <v>0</v>
      </c>
      <c r="L202" s="219">
        <v>0</v>
      </c>
      <c r="M202" s="219">
        <v>0</v>
      </c>
      <c r="N202" s="219">
        <v>0</v>
      </c>
      <c r="O202" s="219">
        <v>0</v>
      </c>
      <c r="P202" s="219">
        <v>2</v>
      </c>
      <c r="Q202" s="219">
        <v>0</v>
      </c>
      <c r="R202" s="219">
        <v>1</v>
      </c>
      <c r="S202" s="219">
        <v>0</v>
      </c>
      <c r="T202" s="219">
        <v>0</v>
      </c>
      <c r="U202" s="219">
        <v>0</v>
      </c>
      <c r="V202" s="219">
        <v>0</v>
      </c>
      <c r="W202" s="219">
        <v>0</v>
      </c>
      <c r="X202" s="219">
        <v>0</v>
      </c>
      <c r="Y202" s="219">
        <v>0</v>
      </c>
      <c r="Z202" s="219">
        <v>0</v>
      </c>
      <c r="AA202" s="219">
        <v>0</v>
      </c>
      <c r="AB202" s="219">
        <v>0</v>
      </c>
      <c r="AC202" s="219">
        <v>0</v>
      </c>
      <c r="AD202" s="219">
        <v>0</v>
      </c>
      <c r="AE202" s="219">
        <v>1</v>
      </c>
      <c r="AF202" s="219">
        <v>0</v>
      </c>
      <c r="AG202" s="219">
        <v>1</v>
      </c>
      <c r="AH202" s="219">
        <v>0</v>
      </c>
      <c r="AI202" s="219">
        <v>0</v>
      </c>
      <c r="AJ202" s="300">
        <v>0</v>
      </c>
      <c r="AK202" s="300">
        <v>0</v>
      </c>
      <c r="AL202" s="300">
        <v>0</v>
      </c>
      <c r="AM202" s="315">
        <v>0</v>
      </c>
      <c r="AN202" s="315">
        <v>0</v>
      </c>
      <c r="AO202" s="315">
        <v>0</v>
      </c>
      <c r="AP202" s="382">
        <v>1</v>
      </c>
      <c r="AQ202" s="382">
        <v>0</v>
      </c>
      <c r="AR202" s="382">
        <v>0</v>
      </c>
      <c r="AS202" s="404">
        <v>0</v>
      </c>
      <c r="AT202" s="404">
        <v>1</v>
      </c>
      <c r="AU202" s="404">
        <v>0</v>
      </c>
      <c r="AV202" s="404">
        <v>0</v>
      </c>
      <c r="AW202" s="404">
        <v>0</v>
      </c>
      <c r="AX202" s="404">
        <v>0</v>
      </c>
      <c r="AY202" s="219">
        <v>0</v>
      </c>
      <c r="AZ202" s="219">
        <v>0</v>
      </c>
      <c r="BA202" s="219">
        <v>0</v>
      </c>
      <c r="BB202" s="219">
        <v>0</v>
      </c>
      <c r="BC202" s="219">
        <v>1</v>
      </c>
      <c r="BD202" s="219">
        <v>0</v>
      </c>
      <c r="BE202" s="219">
        <v>1</v>
      </c>
      <c r="BF202" s="219">
        <v>0</v>
      </c>
      <c r="BG202" s="219">
        <v>0</v>
      </c>
      <c r="BH202" s="219">
        <v>0</v>
      </c>
      <c r="BI202" s="219">
        <v>0</v>
      </c>
      <c r="BJ202" s="219">
        <v>0</v>
      </c>
      <c r="BK202" s="219">
        <v>0</v>
      </c>
      <c r="BL202" s="219">
        <v>0</v>
      </c>
      <c r="BM202" s="219">
        <v>0</v>
      </c>
      <c r="BN202" s="219">
        <v>0</v>
      </c>
      <c r="BO202" s="219">
        <v>0</v>
      </c>
      <c r="BP202" s="219">
        <v>0</v>
      </c>
      <c r="BQ202" s="219">
        <v>0</v>
      </c>
      <c r="BR202" s="219">
        <v>0</v>
      </c>
      <c r="BS202" s="219">
        <v>0</v>
      </c>
      <c r="BT202" s="219">
        <v>1</v>
      </c>
      <c r="BU202" s="219">
        <v>1</v>
      </c>
      <c r="BV202" s="219">
        <v>0</v>
      </c>
      <c r="BW202" s="219">
        <v>0</v>
      </c>
      <c r="BX202" s="219">
        <v>0</v>
      </c>
      <c r="BY202" s="219">
        <v>0</v>
      </c>
      <c r="BZ202" s="219"/>
      <c r="CA202" s="219"/>
      <c r="CB202" s="219"/>
    </row>
    <row r="203" spans="1:80" s="184" customFormat="1" x14ac:dyDescent="0.2">
      <c r="A203" s="116" t="s">
        <v>2314</v>
      </c>
      <c r="B203" s="116">
        <v>1</v>
      </c>
      <c r="C203" s="115" t="s">
        <v>3883</v>
      </c>
      <c r="D203" s="116" t="s">
        <v>1473</v>
      </c>
      <c r="E203" s="116" t="s">
        <v>2182</v>
      </c>
      <c r="F203" s="117">
        <v>40952</v>
      </c>
      <c r="G203" s="117">
        <v>40576</v>
      </c>
      <c r="H203" s="122" t="s">
        <v>3884</v>
      </c>
      <c r="I203" s="219">
        <v>1</v>
      </c>
      <c r="J203" s="219">
        <v>0</v>
      </c>
      <c r="K203" s="219">
        <v>0</v>
      </c>
      <c r="L203" s="219">
        <v>0</v>
      </c>
      <c r="M203" s="219">
        <v>1</v>
      </c>
      <c r="N203" s="219">
        <v>0</v>
      </c>
      <c r="O203" s="219">
        <v>0</v>
      </c>
      <c r="P203" s="219">
        <v>0</v>
      </c>
      <c r="Q203" s="219">
        <v>0</v>
      </c>
      <c r="R203" s="219">
        <v>0</v>
      </c>
      <c r="S203" s="219">
        <v>1</v>
      </c>
      <c r="T203" s="219">
        <v>0</v>
      </c>
      <c r="U203" s="219">
        <v>0</v>
      </c>
      <c r="V203" s="219">
        <v>1</v>
      </c>
      <c r="W203" s="219">
        <v>0</v>
      </c>
      <c r="X203" s="219">
        <v>1</v>
      </c>
      <c r="Y203" s="219">
        <v>0</v>
      </c>
      <c r="Z203" s="219">
        <v>0</v>
      </c>
      <c r="AA203" s="219">
        <v>0</v>
      </c>
      <c r="AB203" s="219">
        <v>0</v>
      </c>
      <c r="AC203" s="219">
        <v>0</v>
      </c>
      <c r="AD203" s="219">
        <v>0</v>
      </c>
      <c r="AE203" s="219">
        <v>0</v>
      </c>
      <c r="AF203" s="219">
        <v>0</v>
      </c>
      <c r="AG203" s="219">
        <v>0</v>
      </c>
      <c r="AH203" s="219">
        <v>0</v>
      </c>
      <c r="AI203" s="219">
        <v>0</v>
      </c>
      <c r="AJ203" s="300">
        <v>1</v>
      </c>
      <c r="AK203" s="300">
        <v>1</v>
      </c>
      <c r="AL203" s="300">
        <v>0</v>
      </c>
      <c r="AM203" s="315">
        <v>1</v>
      </c>
      <c r="AN203" s="315">
        <v>0</v>
      </c>
      <c r="AO203" s="315">
        <v>0</v>
      </c>
      <c r="AP203" s="382">
        <v>0</v>
      </c>
      <c r="AQ203" s="382">
        <v>0</v>
      </c>
      <c r="AR203" s="382">
        <v>0</v>
      </c>
      <c r="AS203" s="404">
        <v>0</v>
      </c>
      <c r="AT203" s="404">
        <v>1</v>
      </c>
      <c r="AU203" s="404">
        <v>0</v>
      </c>
      <c r="AV203" s="404">
        <v>1</v>
      </c>
      <c r="AW203" s="404">
        <v>0</v>
      </c>
      <c r="AX203" s="404">
        <v>0</v>
      </c>
      <c r="AY203" s="219">
        <v>0</v>
      </c>
      <c r="AZ203" s="219">
        <v>0</v>
      </c>
      <c r="BA203" s="219">
        <v>0</v>
      </c>
      <c r="BB203" s="219">
        <v>0</v>
      </c>
      <c r="BC203" s="219">
        <v>0</v>
      </c>
      <c r="BD203" s="219">
        <v>0</v>
      </c>
      <c r="BE203" s="219">
        <v>0</v>
      </c>
      <c r="BF203" s="219">
        <v>0</v>
      </c>
      <c r="BG203" s="219">
        <v>0</v>
      </c>
      <c r="BH203" s="219">
        <v>1</v>
      </c>
      <c r="BI203" s="219">
        <v>1</v>
      </c>
      <c r="BJ203" s="219">
        <v>0</v>
      </c>
      <c r="BK203" s="219">
        <v>0</v>
      </c>
      <c r="BL203" s="219">
        <v>0</v>
      </c>
      <c r="BM203" s="219">
        <v>0</v>
      </c>
      <c r="BN203" s="219">
        <v>0</v>
      </c>
      <c r="BO203" s="219">
        <v>0</v>
      </c>
      <c r="BP203" s="219">
        <v>0</v>
      </c>
      <c r="BQ203" s="219">
        <v>0</v>
      </c>
      <c r="BR203" s="219">
        <v>0</v>
      </c>
      <c r="BS203" s="219">
        <v>0</v>
      </c>
      <c r="BT203" s="219">
        <v>0</v>
      </c>
      <c r="BU203" s="219">
        <v>0</v>
      </c>
      <c r="BV203" s="219">
        <v>0</v>
      </c>
      <c r="BW203" s="219">
        <v>0</v>
      </c>
      <c r="BX203" s="219">
        <v>1</v>
      </c>
      <c r="BY203" s="219">
        <v>0</v>
      </c>
      <c r="BZ203" s="219"/>
      <c r="CA203" s="219"/>
      <c r="CB203" s="219"/>
    </row>
    <row r="204" spans="1:80" s="184" customFormat="1" x14ac:dyDescent="0.2">
      <c r="A204" s="116" t="s">
        <v>2314</v>
      </c>
      <c r="B204" s="116">
        <v>1</v>
      </c>
      <c r="C204" s="115" t="s">
        <v>3885</v>
      </c>
      <c r="D204" s="116" t="s">
        <v>1473</v>
      </c>
      <c r="E204" s="116" t="s">
        <v>1691</v>
      </c>
      <c r="F204" s="117">
        <v>40834</v>
      </c>
      <c r="G204" s="117">
        <v>40575</v>
      </c>
      <c r="H204" s="122" t="s">
        <v>3886</v>
      </c>
      <c r="I204" s="219">
        <v>1</v>
      </c>
      <c r="J204" s="219">
        <v>1</v>
      </c>
      <c r="K204" s="219">
        <v>0</v>
      </c>
      <c r="L204" s="219">
        <v>0</v>
      </c>
      <c r="M204" s="219">
        <v>0</v>
      </c>
      <c r="N204" s="219">
        <v>0</v>
      </c>
      <c r="O204" s="219">
        <v>0</v>
      </c>
      <c r="P204" s="219">
        <v>1</v>
      </c>
      <c r="Q204" s="219">
        <v>0</v>
      </c>
      <c r="R204" s="219">
        <v>1</v>
      </c>
      <c r="S204" s="219">
        <v>0</v>
      </c>
      <c r="T204" s="219">
        <v>0</v>
      </c>
      <c r="U204" s="219">
        <v>0</v>
      </c>
      <c r="V204" s="219">
        <v>0</v>
      </c>
      <c r="W204" s="219">
        <v>0</v>
      </c>
      <c r="X204" s="219">
        <v>0</v>
      </c>
      <c r="Y204" s="219">
        <v>0</v>
      </c>
      <c r="Z204" s="219">
        <v>0</v>
      </c>
      <c r="AA204" s="219">
        <v>0</v>
      </c>
      <c r="AB204" s="219">
        <v>0</v>
      </c>
      <c r="AC204" s="219">
        <v>0</v>
      </c>
      <c r="AD204" s="219">
        <v>0</v>
      </c>
      <c r="AE204" s="219">
        <v>1</v>
      </c>
      <c r="AF204" s="219">
        <v>0</v>
      </c>
      <c r="AG204" s="219">
        <v>1</v>
      </c>
      <c r="AH204" s="219">
        <v>0</v>
      </c>
      <c r="AI204" s="219">
        <v>0</v>
      </c>
      <c r="AJ204" s="300">
        <v>0</v>
      </c>
      <c r="AK204" s="300">
        <v>0</v>
      </c>
      <c r="AL204" s="300">
        <v>0</v>
      </c>
      <c r="AM204" s="315">
        <v>0</v>
      </c>
      <c r="AN204" s="315">
        <v>0</v>
      </c>
      <c r="AO204" s="315">
        <v>0</v>
      </c>
      <c r="AP204" s="382">
        <v>1</v>
      </c>
      <c r="AQ204" s="382">
        <v>0</v>
      </c>
      <c r="AR204" s="382">
        <v>0</v>
      </c>
      <c r="AS204" s="404">
        <v>0</v>
      </c>
      <c r="AT204" s="404">
        <v>1</v>
      </c>
      <c r="AU204" s="404">
        <v>0</v>
      </c>
      <c r="AV204" s="404">
        <v>0</v>
      </c>
      <c r="AW204" s="404">
        <v>0</v>
      </c>
      <c r="AX204" s="404">
        <v>0</v>
      </c>
      <c r="AY204" s="219">
        <v>0</v>
      </c>
      <c r="AZ204" s="219">
        <v>0</v>
      </c>
      <c r="BA204" s="219">
        <v>0</v>
      </c>
      <c r="BB204" s="219">
        <v>0</v>
      </c>
      <c r="BC204" s="219">
        <v>1</v>
      </c>
      <c r="BD204" s="219">
        <v>0</v>
      </c>
      <c r="BE204" s="219">
        <v>1</v>
      </c>
      <c r="BF204" s="219">
        <v>0</v>
      </c>
      <c r="BG204" s="219">
        <v>0</v>
      </c>
      <c r="BH204" s="219">
        <v>0</v>
      </c>
      <c r="BI204" s="219">
        <v>0</v>
      </c>
      <c r="BJ204" s="219">
        <v>0</v>
      </c>
      <c r="BK204" s="219">
        <v>0</v>
      </c>
      <c r="BL204" s="219">
        <v>0</v>
      </c>
      <c r="BM204" s="219">
        <v>0</v>
      </c>
      <c r="BN204" s="219">
        <v>0</v>
      </c>
      <c r="BO204" s="219">
        <v>0</v>
      </c>
      <c r="BP204" s="219">
        <v>0</v>
      </c>
      <c r="BQ204" s="219">
        <v>0</v>
      </c>
      <c r="BR204" s="219">
        <v>0</v>
      </c>
      <c r="BS204" s="219">
        <v>0</v>
      </c>
      <c r="BT204" s="219">
        <v>1</v>
      </c>
      <c r="BU204" s="219">
        <v>1</v>
      </c>
      <c r="BV204" s="219">
        <v>0</v>
      </c>
      <c r="BW204" s="219">
        <v>0</v>
      </c>
      <c r="BX204" s="219">
        <v>0</v>
      </c>
      <c r="BY204" s="219">
        <v>0</v>
      </c>
      <c r="BZ204" s="219"/>
      <c r="CA204" s="219"/>
      <c r="CB204" s="219"/>
    </row>
    <row r="205" spans="1:80" s="184" customFormat="1" x14ac:dyDescent="0.2">
      <c r="A205" s="116" t="s">
        <v>2314</v>
      </c>
      <c r="B205" s="116">
        <v>1</v>
      </c>
      <c r="C205" s="115" t="s">
        <v>3887</v>
      </c>
      <c r="D205" s="116" t="s">
        <v>1473</v>
      </c>
      <c r="E205" s="116" t="s">
        <v>1691</v>
      </c>
      <c r="F205" s="117">
        <v>40834</v>
      </c>
      <c r="G205" s="117">
        <v>40577</v>
      </c>
      <c r="H205" s="122" t="s">
        <v>4764</v>
      </c>
      <c r="I205" s="219">
        <v>0</v>
      </c>
      <c r="J205" s="219">
        <v>1</v>
      </c>
      <c r="K205" s="219">
        <v>0</v>
      </c>
      <c r="L205" s="219">
        <v>1</v>
      </c>
      <c r="M205" s="219">
        <v>0</v>
      </c>
      <c r="N205" s="219">
        <v>0</v>
      </c>
      <c r="O205" s="219">
        <v>0</v>
      </c>
      <c r="P205" s="219">
        <v>2</v>
      </c>
      <c r="Q205" s="219">
        <v>0</v>
      </c>
      <c r="R205" s="219">
        <v>1</v>
      </c>
      <c r="S205" s="219">
        <v>0</v>
      </c>
      <c r="T205" s="219">
        <v>0</v>
      </c>
      <c r="U205" s="219">
        <v>0</v>
      </c>
      <c r="V205" s="219">
        <v>0</v>
      </c>
      <c r="W205" s="219">
        <v>0</v>
      </c>
      <c r="X205" s="219">
        <v>0</v>
      </c>
      <c r="Y205" s="219">
        <v>0</v>
      </c>
      <c r="Z205" s="219">
        <v>0</v>
      </c>
      <c r="AA205" s="219">
        <v>0</v>
      </c>
      <c r="AB205" s="219">
        <v>0</v>
      </c>
      <c r="AC205" s="219">
        <v>0</v>
      </c>
      <c r="AD205" s="219">
        <v>0</v>
      </c>
      <c r="AE205" s="219">
        <v>1</v>
      </c>
      <c r="AF205" s="219">
        <v>0</v>
      </c>
      <c r="AG205" s="219">
        <v>1</v>
      </c>
      <c r="AH205" s="219">
        <v>0</v>
      </c>
      <c r="AI205" s="219">
        <v>0</v>
      </c>
      <c r="AJ205" s="300">
        <v>0</v>
      </c>
      <c r="AK205" s="300">
        <v>0</v>
      </c>
      <c r="AL205" s="300">
        <v>0</v>
      </c>
      <c r="AM205" s="315">
        <v>0</v>
      </c>
      <c r="AN205" s="315">
        <v>0</v>
      </c>
      <c r="AO205" s="315">
        <v>0</v>
      </c>
      <c r="AP205" s="382">
        <v>1</v>
      </c>
      <c r="AQ205" s="382">
        <v>1</v>
      </c>
      <c r="AR205" s="382">
        <v>0</v>
      </c>
      <c r="AS205" s="404">
        <v>0</v>
      </c>
      <c r="AT205" s="404">
        <v>0</v>
      </c>
      <c r="AU205" s="404">
        <v>0</v>
      </c>
      <c r="AV205" s="404">
        <v>0</v>
      </c>
      <c r="AW205" s="404">
        <v>0</v>
      </c>
      <c r="AX205" s="404">
        <v>0</v>
      </c>
      <c r="AY205" s="202">
        <v>0</v>
      </c>
      <c r="AZ205" s="202">
        <v>0</v>
      </c>
      <c r="BA205" s="202">
        <v>0</v>
      </c>
      <c r="BB205" s="202">
        <v>0</v>
      </c>
      <c r="BC205" s="202">
        <v>1</v>
      </c>
      <c r="BD205" s="202">
        <v>0</v>
      </c>
      <c r="BE205" s="202">
        <v>1</v>
      </c>
      <c r="BF205" s="202">
        <v>0</v>
      </c>
      <c r="BG205" s="202">
        <v>0</v>
      </c>
      <c r="BH205" s="202">
        <v>0</v>
      </c>
      <c r="BI205" s="202">
        <v>0</v>
      </c>
      <c r="BJ205" s="202">
        <v>0</v>
      </c>
      <c r="BK205" s="202">
        <v>0</v>
      </c>
      <c r="BL205" s="202">
        <v>0</v>
      </c>
      <c r="BM205" s="202">
        <v>0</v>
      </c>
      <c r="BN205" s="202">
        <v>0</v>
      </c>
      <c r="BO205" s="202">
        <v>0</v>
      </c>
      <c r="BP205" s="202">
        <v>0</v>
      </c>
      <c r="BQ205" s="202">
        <v>0</v>
      </c>
      <c r="BR205" s="202">
        <v>0</v>
      </c>
      <c r="BS205" s="202">
        <v>0</v>
      </c>
      <c r="BT205" s="202">
        <v>1</v>
      </c>
      <c r="BU205" s="202">
        <v>1</v>
      </c>
      <c r="BV205" s="202">
        <v>0</v>
      </c>
      <c r="BW205" s="202">
        <v>0</v>
      </c>
      <c r="BX205" s="202">
        <v>0</v>
      </c>
      <c r="BY205" s="202">
        <v>0</v>
      </c>
      <c r="BZ205" s="202"/>
      <c r="CA205" s="202"/>
      <c r="CB205" s="202"/>
    </row>
    <row r="206" spans="1:80" s="184" customFormat="1" x14ac:dyDescent="0.2">
      <c r="A206" s="116" t="s">
        <v>2314</v>
      </c>
      <c r="B206" s="116">
        <v>1</v>
      </c>
      <c r="C206" s="115" t="s">
        <v>3888</v>
      </c>
      <c r="D206" s="116" t="s">
        <v>1473</v>
      </c>
      <c r="E206" s="116" t="s">
        <v>2698</v>
      </c>
      <c r="F206" s="152">
        <v>41099</v>
      </c>
      <c r="G206" s="117">
        <v>40576</v>
      </c>
      <c r="H206" s="122" t="s">
        <v>3889</v>
      </c>
      <c r="I206" s="219">
        <v>0</v>
      </c>
      <c r="J206" s="219">
        <v>0</v>
      </c>
      <c r="K206" s="219">
        <v>0</v>
      </c>
      <c r="L206" s="219">
        <v>0</v>
      </c>
      <c r="M206" s="219">
        <v>1</v>
      </c>
      <c r="N206" s="219">
        <v>0</v>
      </c>
      <c r="O206" s="219">
        <v>0</v>
      </c>
      <c r="P206" s="219">
        <v>0</v>
      </c>
      <c r="Q206" s="219">
        <v>0</v>
      </c>
      <c r="R206" s="219">
        <v>0</v>
      </c>
      <c r="S206" s="219">
        <v>1</v>
      </c>
      <c r="T206" s="219">
        <v>0</v>
      </c>
      <c r="U206" s="219">
        <v>1</v>
      </c>
      <c r="V206" s="219">
        <v>1</v>
      </c>
      <c r="W206" s="219">
        <v>0</v>
      </c>
      <c r="X206" s="219">
        <v>0</v>
      </c>
      <c r="Y206" s="219">
        <v>0</v>
      </c>
      <c r="Z206" s="219">
        <v>0</v>
      </c>
      <c r="AA206" s="219">
        <v>0</v>
      </c>
      <c r="AB206" s="219">
        <v>0</v>
      </c>
      <c r="AC206" s="219">
        <v>0</v>
      </c>
      <c r="AD206" s="219">
        <v>0</v>
      </c>
      <c r="AE206" s="219">
        <v>0</v>
      </c>
      <c r="AF206" s="219">
        <v>0</v>
      </c>
      <c r="AG206" s="219">
        <v>0</v>
      </c>
      <c r="AH206" s="219">
        <v>0</v>
      </c>
      <c r="AI206" s="219">
        <v>0</v>
      </c>
      <c r="AJ206" s="300">
        <v>2</v>
      </c>
      <c r="AK206" s="300">
        <v>1</v>
      </c>
      <c r="AL206" s="300">
        <v>0</v>
      </c>
      <c r="AM206" s="315">
        <v>0</v>
      </c>
      <c r="AN206" s="315">
        <v>0</v>
      </c>
      <c r="AO206" s="315">
        <v>0</v>
      </c>
      <c r="AP206" s="382">
        <v>0</v>
      </c>
      <c r="AQ206" s="382">
        <v>0</v>
      </c>
      <c r="AR206" s="382">
        <v>0</v>
      </c>
      <c r="AS206" s="404">
        <v>1</v>
      </c>
      <c r="AT206" s="404">
        <v>1</v>
      </c>
      <c r="AU206" s="404">
        <v>0</v>
      </c>
      <c r="AV206" s="404">
        <v>0</v>
      </c>
      <c r="AW206" s="404">
        <v>0</v>
      </c>
      <c r="AX206" s="404">
        <v>0</v>
      </c>
      <c r="AY206" s="202">
        <v>0</v>
      </c>
      <c r="AZ206" s="202">
        <v>0</v>
      </c>
      <c r="BA206" s="202">
        <v>0</v>
      </c>
      <c r="BB206" s="202">
        <v>0</v>
      </c>
      <c r="BC206" s="202">
        <v>0</v>
      </c>
      <c r="BD206" s="202">
        <v>0</v>
      </c>
      <c r="BE206" s="202">
        <v>0</v>
      </c>
      <c r="BF206" s="202">
        <v>0</v>
      </c>
      <c r="BG206" s="202">
        <v>0</v>
      </c>
      <c r="BH206" s="202">
        <v>0</v>
      </c>
      <c r="BI206" s="202">
        <v>1</v>
      </c>
      <c r="BJ206" s="202">
        <v>0</v>
      </c>
      <c r="BK206" s="202">
        <v>0</v>
      </c>
      <c r="BL206" s="202">
        <v>0</v>
      </c>
      <c r="BM206" s="202">
        <v>0</v>
      </c>
      <c r="BN206" s="202">
        <v>0</v>
      </c>
      <c r="BO206" s="202">
        <v>0</v>
      </c>
      <c r="BP206" s="202">
        <v>0</v>
      </c>
      <c r="BQ206" s="202">
        <v>0</v>
      </c>
      <c r="BR206" s="202">
        <v>0</v>
      </c>
      <c r="BS206" s="202">
        <v>0</v>
      </c>
      <c r="BT206" s="202">
        <v>0</v>
      </c>
      <c r="BU206" s="202">
        <v>0</v>
      </c>
      <c r="BV206" s="202">
        <v>0</v>
      </c>
      <c r="BW206" s="202">
        <v>0</v>
      </c>
      <c r="BX206" s="202">
        <v>1</v>
      </c>
      <c r="BY206" s="202">
        <v>0</v>
      </c>
      <c r="BZ206" s="202"/>
      <c r="CA206" s="202"/>
      <c r="CB206" s="202"/>
    </row>
    <row r="207" spans="1:80" s="184" customFormat="1" x14ac:dyDescent="0.2">
      <c r="A207" s="116" t="s">
        <v>2314</v>
      </c>
      <c r="B207" s="116">
        <v>1</v>
      </c>
      <c r="C207" s="115" t="s">
        <v>3890</v>
      </c>
      <c r="D207" s="116" t="s">
        <v>1473</v>
      </c>
      <c r="E207" s="116" t="s">
        <v>1691</v>
      </c>
      <c r="F207" s="117">
        <v>40834</v>
      </c>
      <c r="G207" s="117">
        <v>40575</v>
      </c>
      <c r="H207" s="122" t="s">
        <v>3891</v>
      </c>
      <c r="I207" s="219">
        <v>1</v>
      </c>
      <c r="J207" s="219">
        <v>1</v>
      </c>
      <c r="K207" s="219">
        <v>0</v>
      </c>
      <c r="L207" s="219">
        <v>0</v>
      </c>
      <c r="M207" s="219">
        <v>0</v>
      </c>
      <c r="N207" s="219">
        <v>0</v>
      </c>
      <c r="O207" s="219">
        <v>0</v>
      </c>
      <c r="P207" s="219">
        <v>1</v>
      </c>
      <c r="Q207" s="219">
        <v>0</v>
      </c>
      <c r="R207" s="219">
        <v>1</v>
      </c>
      <c r="S207" s="219">
        <v>0</v>
      </c>
      <c r="T207" s="219">
        <v>0</v>
      </c>
      <c r="U207" s="219">
        <v>0</v>
      </c>
      <c r="V207" s="219">
        <v>0</v>
      </c>
      <c r="W207" s="219">
        <v>0</v>
      </c>
      <c r="X207" s="219">
        <v>0</v>
      </c>
      <c r="Y207" s="219">
        <v>0</v>
      </c>
      <c r="Z207" s="219">
        <v>0</v>
      </c>
      <c r="AA207" s="219">
        <v>0</v>
      </c>
      <c r="AB207" s="219">
        <v>0</v>
      </c>
      <c r="AC207" s="219">
        <v>0</v>
      </c>
      <c r="AD207" s="219">
        <v>0</v>
      </c>
      <c r="AE207" s="219">
        <v>1</v>
      </c>
      <c r="AF207" s="219">
        <v>0</v>
      </c>
      <c r="AG207" s="219">
        <v>1</v>
      </c>
      <c r="AH207" s="219">
        <v>0</v>
      </c>
      <c r="AI207" s="219">
        <v>0</v>
      </c>
      <c r="AJ207" s="300">
        <v>0</v>
      </c>
      <c r="AK207" s="300">
        <v>0</v>
      </c>
      <c r="AL207" s="300">
        <v>0</v>
      </c>
      <c r="AM207" s="315">
        <v>0</v>
      </c>
      <c r="AN207" s="315">
        <v>0</v>
      </c>
      <c r="AO207" s="315">
        <v>0</v>
      </c>
      <c r="AP207" s="382">
        <v>1</v>
      </c>
      <c r="AQ207" s="382">
        <v>1</v>
      </c>
      <c r="AR207" s="382">
        <v>0</v>
      </c>
      <c r="AS207" s="404">
        <v>0</v>
      </c>
      <c r="AT207" s="404">
        <v>0</v>
      </c>
      <c r="AU207" s="404">
        <v>0</v>
      </c>
      <c r="AV207" s="404">
        <v>0</v>
      </c>
      <c r="AW207" s="404">
        <v>0</v>
      </c>
      <c r="AX207" s="404">
        <v>0</v>
      </c>
      <c r="AY207" s="202">
        <v>0</v>
      </c>
      <c r="AZ207" s="202">
        <v>0</v>
      </c>
      <c r="BA207" s="202">
        <v>0</v>
      </c>
      <c r="BB207" s="202">
        <v>0</v>
      </c>
      <c r="BC207" s="202">
        <v>1</v>
      </c>
      <c r="BD207" s="202">
        <v>0</v>
      </c>
      <c r="BE207" s="202">
        <v>1</v>
      </c>
      <c r="BF207" s="202">
        <v>0</v>
      </c>
      <c r="BG207" s="202">
        <v>0</v>
      </c>
      <c r="BH207" s="202">
        <v>0</v>
      </c>
      <c r="BI207" s="202">
        <v>0</v>
      </c>
      <c r="BJ207" s="202">
        <v>0</v>
      </c>
      <c r="BK207" s="202">
        <v>0</v>
      </c>
      <c r="BL207" s="202">
        <v>0</v>
      </c>
      <c r="BM207" s="202">
        <v>0</v>
      </c>
      <c r="BN207" s="202">
        <v>0</v>
      </c>
      <c r="BO207" s="202">
        <v>0</v>
      </c>
      <c r="BP207" s="202">
        <v>0</v>
      </c>
      <c r="BQ207" s="202">
        <v>0</v>
      </c>
      <c r="BR207" s="202">
        <v>0</v>
      </c>
      <c r="BS207" s="202">
        <v>0</v>
      </c>
      <c r="BT207" s="202">
        <v>1</v>
      </c>
      <c r="BU207" s="202">
        <v>1</v>
      </c>
      <c r="BV207" s="202">
        <v>0</v>
      </c>
      <c r="BW207" s="202">
        <v>0</v>
      </c>
      <c r="BX207" s="202">
        <v>0</v>
      </c>
      <c r="BY207" s="202">
        <v>0</v>
      </c>
      <c r="BZ207" s="202"/>
      <c r="CA207" s="202"/>
      <c r="CB207" s="202"/>
    </row>
    <row r="208" spans="1:80" s="184" customFormat="1" x14ac:dyDescent="0.2">
      <c r="A208" s="116" t="s">
        <v>2314</v>
      </c>
      <c r="B208" s="116">
        <v>1</v>
      </c>
      <c r="C208" s="115" t="s">
        <v>3892</v>
      </c>
      <c r="D208" s="116" t="s">
        <v>1473</v>
      </c>
      <c r="E208" s="116" t="s">
        <v>1691</v>
      </c>
      <c r="F208" s="117">
        <v>40834</v>
      </c>
      <c r="G208" s="117">
        <v>40577</v>
      </c>
      <c r="H208" s="122" t="s">
        <v>3893</v>
      </c>
      <c r="I208" s="219">
        <v>0</v>
      </c>
      <c r="J208" s="219">
        <v>1</v>
      </c>
      <c r="K208" s="219">
        <v>0</v>
      </c>
      <c r="L208" s="219">
        <v>1</v>
      </c>
      <c r="M208" s="219">
        <v>0</v>
      </c>
      <c r="N208" s="219">
        <v>0</v>
      </c>
      <c r="O208" s="219">
        <v>0</v>
      </c>
      <c r="P208" s="219">
        <v>2</v>
      </c>
      <c r="Q208" s="219">
        <v>0</v>
      </c>
      <c r="R208" s="219">
        <v>1</v>
      </c>
      <c r="S208" s="219">
        <v>0</v>
      </c>
      <c r="T208" s="219">
        <v>0</v>
      </c>
      <c r="U208" s="219">
        <v>0</v>
      </c>
      <c r="V208" s="219">
        <v>0</v>
      </c>
      <c r="W208" s="219">
        <v>0</v>
      </c>
      <c r="X208" s="219">
        <v>0</v>
      </c>
      <c r="Y208" s="219">
        <v>0</v>
      </c>
      <c r="Z208" s="219">
        <v>0</v>
      </c>
      <c r="AA208" s="219">
        <v>0</v>
      </c>
      <c r="AB208" s="219">
        <v>0</v>
      </c>
      <c r="AC208" s="219">
        <v>0</v>
      </c>
      <c r="AD208" s="219">
        <v>0</v>
      </c>
      <c r="AE208" s="219">
        <v>1</v>
      </c>
      <c r="AF208" s="219">
        <v>0</v>
      </c>
      <c r="AG208" s="219">
        <v>1</v>
      </c>
      <c r="AH208" s="219">
        <v>0</v>
      </c>
      <c r="AI208" s="219">
        <v>0</v>
      </c>
      <c r="AJ208" s="300">
        <v>0</v>
      </c>
      <c r="AK208" s="300">
        <v>0</v>
      </c>
      <c r="AL208" s="300">
        <v>0</v>
      </c>
      <c r="AM208" s="315">
        <v>0</v>
      </c>
      <c r="AN208" s="315">
        <v>0</v>
      </c>
      <c r="AO208" s="315">
        <v>0</v>
      </c>
      <c r="AP208" s="382">
        <v>1</v>
      </c>
      <c r="AQ208" s="382">
        <v>0</v>
      </c>
      <c r="AR208" s="382">
        <v>0</v>
      </c>
      <c r="AS208" s="404">
        <v>0</v>
      </c>
      <c r="AT208" s="404">
        <v>0</v>
      </c>
      <c r="AU208" s="404">
        <v>0</v>
      </c>
      <c r="AV208" s="404">
        <v>0</v>
      </c>
      <c r="AW208" s="404">
        <v>0</v>
      </c>
      <c r="AX208" s="404">
        <v>0</v>
      </c>
      <c r="AY208" s="202">
        <v>0</v>
      </c>
      <c r="AZ208" s="202">
        <v>0</v>
      </c>
      <c r="BA208" s="202">
        <v>0</v>
      </c>
      <c r="BB208" s="202">
        <v>0</v>
      </c>
      <c r="BC208" s="202">
        <v>1</v>
      </c>
      <c r="BD208" s="202">
        <v>0</v>
      </c>
      <c r="BE208" s="202">
        <v>1</v>
      </c>
      <c r="BF208" s="202">
        <v>0</v>
      </c>
      <c r="BG208" s="202">
        <v>0</v>
      </c>
      <c r="BH208" s="202">
        <v>0</v>
      </c>
      <c r="BI208" s="202">
        <v>0</v>
      </c>
      <c r="BJ208" s="202">
        <v>0</v>
      </c>
      <c r="BK208" s="202">
        <v>0</v>
      </c>
      <c r="BL208" s="202">
        <v>0</v>
      </c>
      <c r="BM208" s="202">
        <v>0</v>
      </c>
      <c r="BN208" s="202">
        <v>0</v>
      </c>
      <c r="BO208" s="202">
        <v>0</v>
      </c>
      <c r="BP208" s="202">
        <v>0</v>
      </c>
      <c r="BQ208" s="202">
        <v>0</v>
      </c>
      <c r="BR208" s="202">
        <v>0</v>
      </c>
      <c r="BS208" s="202">
        <v>0</v>
      </c>
      <c r="BT208" s="202">
        <v>1</v>
      </c>
      <c r="BU208" s="202">
        <v>1</v>
      </c>
      <c r="BV208" s="202">
        <v>0</v>
      </c>
      <c r="BW208" s="202">
        <v>0</v>
      </c>
      <c r="BX208" s="202">
        <v>0</v>
      </c>
      <c r="BY208" s="202">
        <v>0</v>
      </c>
      <c r="BZ208" s="202"/>
      <c r="CA208" s="202"/>
      <c r="CB208" s="202"/>
    </row>
    <row r="209" spans="1:80" s="184" customFormat="1" x14ac:dyDescent="0.2">
      <c r="A209" s="116" t="s">
        <v>2314</v>
      </c>
      <c r="B209" s="116">
        <v>1</v>
      </c>
      <c r="C209" s="115" t="s">
        <v>3894</v>
      </c>
      <c r="D209" s="116" t="s">
        <v>1473</v>
      </c>
      <c r="E209" s="116" t="s">
        <v>1691</v>
      </c>
      <c r="F209" s="117">
        <v>40659</v>
      </c>
      <c r="G209" s="117">
        <v>40577</v>
      </c>
      <c r="H209" s="122" t="s">
        <v>3895</v>
      </c>
      <c r="I209" s="219">
        <v>0</v>
      </c>
      <c r="J209" s="219">
        <v>1</v>
      </c>
      <c r="K209" s="219">
        <v>0</v>
      </c>
      <c r="L209" s="219">
        <v>0</v>
      </c>
      <c r="M209" s="219">
        <v>0</v>
      </c>
      <c r="N209" s="219">
        <v>0</v>
      </c>
      <c r="O209" s="219">
        <v>2</v>
      </c>
      <c r="P209" s="219">
        <v>2</v>
      </c>
      <c r="Q209" s="219">
        <v>0</v>
      </c>
      <c r="R209" s="219">
        <v>0</v>
      </c>
      <c r="S209" s="219">
        <v>0</v>
      </c>
      <c r="T209" s="219">
        <v>0</v>
      </c>
      <c r="U209" s="219">
        <v>0</v>
      </c>
      <c r="V209" s="219">
        <v>0</v>
      </c>
      <c r="W209" s="219">
        <v>0</v>
      </c>
      <c r="X209" s="219">
        <v>0</v>
      </c>
      <c r="Y209" s="219">
        <v>0</v>
      </c>
      <c r="Z209" s="219">
        <v>0</v>
      </c>
      <c r="AA209" s="219">
        <v>0</v>
      </c>
      <c r="AB209" s="219">
        <v>0</v>
      </c>
      <c r="AC209" s="219">
        <v>0</v>
      </c>
      <c r="AD209" s="219">
        <v>0</v>
      </c>
      <c r="AE209" s="219">
        <v>0</v>
      </c>
      <c r="AF209" s="219">
        <v>0</v>
      </c>
      <c r="AG209" s="219">
        <v>0</v>
      </c>
      <c r="AH209" s="219">
        <v>0</v>
      </c>
      <c r="AI209" s="219">
        <v>0</v>
      </c>
      <c r="AJ209" s="300">
        <v>2</v>
      </c>
      <c r="AK209" s="300">
        <v>1</v>
      </c>
      <c r="AL209" s="300">
        <v>0</v>
      </c>
      <c r="AM209" s="315">
        <v>1</v>
      </c>
      <c r="AN209" s="315">
        <v>1</v>
      </c>
      <c r="AO209" s="315">
        <v>0</v>
      </c>
      <c r="AP209" s="382">
        <v>0</v>
      </c>
      <c r="AQ209" s="382">
        <v>0</v>
      </c>
      <c r="AR209" s="382">
        <v>0</v>
      </c>
      <c r="AS209" s="404">
        <v>1</v>
      </c>
      <c r="AT209" s="404">
        <v>1</v>
      </c>
      <c r="AU209" s="404">
        <v>0</v>
      </c>
      <c r="AV209" s="404">
        <v>0</v>
      </c>
      <c r="AW209" s="404">
        <v>0</v>
      </c>
      <c r="AX209" s="404">
        <v>0</v>
      </c>
      <c r="AY209" s="202">
        <v>0</v>
      </c>
      <c r="AZ209" s="202">
        <v>0</v>
      </c>
      <c r="BA209" s="202">
        <v>0</v>
      </c>
      <c r="BB209" s="202">
        <v>0</v>
      </c>
      <c r="BC209" s="202">
        <v>0</v>
      </c>
      <c r="BD209" s="202">
        <v>0</v>
      </c>
      <c r="BE209" s="202">
        <v>0</v>
      </c>
      <c r="BF209" s="202">
        <v>0</v>
      </c>
      <c r="BG209" s="202">
        <v>0</v>
      </c>
      <c r="BH209" s="202">
        <v>0</v>
      </c>
      <c r="BI209" s="202">
        <v>0</v>
      </c>
      <c r="BJ209" s="202">
        <v>0</v>
      </c>
      <c r="BK209" s="202">
        <v>0</v>
      </c>
      <c r="BL209" s="202">
        <v>0</v>
      </c>
      <c r="BM209" s="202">
        <v>0</v>
      </c>
      <c r="BN209" s="202">
        <v>0</v>
      </c>
      <c r="BO209" s="202">
        <v>0</v>
      </c>
      <c r="BP209" s="202">
        <v>0</v>
      </c>
      <c r="BQ209" s="202">
        <v>0</v>
      </c>
      <c r="BR209" s="202">
        <v>0</v>
      </c>
      <c r="BS209" s="202">
        <v>0</v>
      </c>
      <c r="BT209" s="202">
        <v>0</v>
      </c>
      <c r="BU209" s="202">
        <v>0</v>
      </c>
      <c r="BV209" s="202">
        <v>0</v>
      </c>
      <c r="BW209" s="202">
        <v>0</v>
      </c>
      <c r="BX209" s="202">
        <v>0</v>
      </c>
      <c r="BY209" s="202">
        <v>0</v>
      </c>
      <c r="BZ209" s="202"/>
      <c r="CA209" s="202"/>
      <c r="CB209" s="202"/>
    </row>
    <row r="210" spans="1:80" s="184" customFormat="1" x14ac:dyDescent="0.2">
      <c r="A210" s="116" t="s">
        <v>2314</v>
      </c>
      <c r="B210" s="116">
        <v>1</v>
      </c>
      <c r="C210" s="115" t="s">
        <v>3896</v>
      </c>
      <c r="D210" s="116" t="s">
        <v>1473</v>
      </c>
      <c r="E210" s="116" t="s">
        <v>1691</v>
      </c>
      <c r="F210" s="117">
        <v>40659</v>
      </c>
      <c r="G210" s="117">
        <v>40577</v>
      </c>
      <c r="H210" s="122" t="s">
        <v>3897</v>
      </c>
      <c r="I210" s="219">
        <v>0</v>
      </c>
      <c r="J210" s="219">
        <v>1</v>
      </c>
      <c r="K210" s="219">
        <v>0</v>
      </c>
      <c r="L210" s="219">
        <v>1</v>
      </c>
      <c r="M210" s="219">
        <v>0</v>
      </c>
      <c r="N210" s="219">
        <v>0</v>
      </c>
      <c r="O210" s="219">
        <v>1</v>
      </c>
      <c r="P210" s="219">
        <v>1</v>
      </c>
      <c r="Q210" s="219">
        <v>0</v>
      </c>
      <c r="R210" s="219">
        <v>0</v>
      </c>
      <c r="S210" s="219">
        <v>1</v>
      </c>
      <c r="T210" s="219">
        <v>0</v>
      </c>
      <c r="U210" s="219">
        <v>0</v>
      </c>
      <c r="V210" s="219">
        <v>0</v>
      </c>
      <c r="W210" s="219">
        <v>0</v>
      </c>
      <c r="X210" s="219">
        <v>0</v>
      </c>
      <c r="Y210" s="219">
        <v>0</v>
      </c>
      <c r="Z210" s="219">
        <v>0</v>
      </c>
      <c r="AA210" s="219">
        <v>0</v>
      </c>
      <c r="AB210" s="219">
        <v>0</v>
      </c>
      <c r="AC210" s="219">
        <v>0</v>
      </c>
      <c r="AD210" s="219">
        <v>1</v>
      </c>
      <c r="AE210" s="219">
        <v>1</v>
      </c>
      <c r="AF210" s="219">
        <v>0</v>
      </c>
      <c r="AG210" s="219">
        <v>1</v>
      </c>
      <c r="AH210" s="219">
        <v>0</v>
      </c>
      <c r="AI210" s="219">
        <v>0</v>
      </c>
      <c r="AJ210" s="300">
        <v>0</v>
      </c>
      <c r="AK210" s="300">
        <v>1</v>
      </c>
      <c r="AL210" s="300">
        <v>0</v>
      </c>
      <c r="AM210" s="315">
        <v>1</v>
      </c>
      <c r="AN210" s="315">
        <v>1</v>
      </c>
      <c r="AO210" s="315">
        <v>0</v>
      </c>
      <c r="AP210" s="382">
        <v>0</v>
      </c>
      <c r="AQ210" s="382">
        <v>0</v>
      </c>
      <c r="AR210" s="382">
        <v>0</v>
      </c>
      <c r="AS210" s="404">
        <v>1</v>
      </c>
      <c r="AT210" s="404">
        <v>0</v>
      </c>
      <c r="AU210" s="404">
        <v>0</v>
      </c>
      <c r="AV210" s="404">
        <v>0</v>
      </c>
      <c r="AW210" s="404">
        <v>1</v>
      </c>
      <c r="AX210" s="404">
        <v>0</v>
      </c>
      <c r="AY210" s="202">
        <v>0</v>
      </c>
      <c r="AZ210" s="202">
        <v>0</v>
      </c>
      <c r="BA210" s="202">
        <v>0</v>
      </c>
      <c r="BB210" s="202">
        <v>0</v>
      </c>
      <c r="BC210" s="202">
        <v>0</v>
      </c>
      <c r="BD210" s="202">
        <v>0</v>
      </c>
      <c r="BE210" s="202">
        <v>0</v>
      </c>
      <c r="BF210" s="202">
        <v>0</v>
      </c>
      <c r="BG210" s="202">
        <v>0</v>
      </c>
      <c r="BH210" s="202">
        <v>1</v>
      </c>
      <c r="BI210" s="202">
        <v>0</v>
      </c>
      <c r="BJ210" s="202">
        <v>0</v>
      </c>
      <c r="BK210" s="202">
        <v>1</v>
      </c>
      <c r="BL210" s="202">
        <v>1</v>
      </c>
      <c r="BM210" s="202">
        <v>0</v>
      </c>
      <c r="BN210" s="202">
        <v>0</v>
      </c>
      <c r="BO210" s="202">
        <v>0</v>
      </c>
      <c r="BP210" s="202">
        <v>0</v>
      </c>
      <c r="BQ210" s="202">
        <v>0</v>
      </c>
      <c r="BR210" s="202">
        <v>0</v>
      </c>
      <c r="BS210" s="202">
        <v>0</v>
      </c>
      <c r="BT210" s="202">
        <v>0</v>
      </c>
      <c r="BU210" s="202">
        <v>0</v>
      </c>
      <c r="BV210" s="202">
        <v>0</v>
      </c>
      <c r="BW210" s="202">
        <v>0</v>
      </c>
      <c r="BX210" s="202">
        <v>0</v>
      </c>
      <c r="BY210" s="202">
        <v>0</v>
      </c>
      <c r="BZ210" s="202"/>
      <c r="CA210" s="202"/>
      <c r="CB210" s="202"/>
    </row>
    <row r="211" spans="1:80" s="184" customFormat="1" x14ac:dyDescent="0.2">
      <c r="A211" s="116" t="s">
        <v>2314</v>
      </c>
      <c r="B211" s="116">
        <v>1</v>
      </c>
      <c r="C211" s="115" t="s">
        <v>3898</v>
      </c>
      <c r="D211" s="116" t="s">
        <v>1473</v>
      </c>
      <c r="E211" s="116" t="s">
        <v>1691</v>
      </c>
      <c r="F211" s="117">
        <v>40659</v>
      </c>
      <c r="G211" s="117">
        <v>40577</v>
      </c>
      <c r="H211" s="122" t="s">
        <v>3899</v>
      </c>
      <c r="I211" s="219">
        <v>0</v>
      </c>
      <c r="J211" s="219">
        <v>0</v>
      </c>
      <c r="K211" s="219">
        <v>0</v>
      </c>
      <c r="L211" s="219">
        <v>1</v>
      </c>
      <c r="M211" s="219">
        <v>0</v>
      </c>
      <c r="N211" s="219">
        <v>0</v>
      </c>
      <c r="O211" s="219">
        <v>1</v>
      </c>
      <c r="P211" s="219">
        <v>2</v>
      </c>
      <c r="Q211" s="219">
        <v>0</v>
      </c>
      <c r="R211" s="219">
        <v>0</v>
      </c>
      <c r="S211" s="219">
        <v>0</v>
      </c>
      <c r="T211" s="219">
        <v>0</v>
      </c>
      <c r="U211" s="219">
        <v>0</v>
      </c>
      <c r="V211" s="219">
        <v>0</v>
      </c>
      <c r="W211" s="219">
        <v>0</v>
      </c>
      <c r="X211" s="219">
        <v>0</v>
      </c>
      <c r="Y211" s="219">
        <v>0</v>
      </c>
      <c r="Z211" s="219">
        <v>0</v>
      </c>
      <c r="AA211" s="219">
        <v>0</v>
      </c>
      <c r="AB211" s="219">
        <v>0</v>
      </c>
      <c r="AC211" s="219">
        <v>0</v>
      </c>
      <c r="AD211" s="219">
        <v>0</v>
      </c>
      <c r="AE211" s="219">
        <v>0</v>
      </c>
      <c r="AF211" s="219">
        <v>0</v>
      </c>
      <c r="AG211" s="219">
        <v>0</v>
      </c>
      <c r="AH211" s="219">
        <v>0</v>
      </c>
      <c r="AI211" s="219">
        <v>0</v>
      </c>
      <c r="AJ211" s="300">
        <v>1</v>
      </c>
      <c r="AK211" s="300">
        <v>1</v>
      </c>
      <c r="AL211" s="300">
        <v>0</v>
      </c>
      <c r="AM211" s="315">
        <v>0</v>
      </c>
      <c r="AN211" s="315">
        <v>0</v>
      </c>
      <c r="AO211" s="315">
        <v>0</v>
      </c>
      <c r="AP211" s="382">
        <v>0</v>
      </c>
      <c r="AQ211" s="382">
        <v>0</v>
      </c>
      <c r="AR211" s="382">
        <v>0</v>
      </c>
      <c r="AS211" s="404">
        <v>1</v>
      </c>
      <c r="AT211" s="404">
        <v>0</v>
      </c>
      <c r="AU211" s="404">
        <v>0</v>
      </c>
      <c r="AV211" s="404">
        <v>0</v>
      </c>
      <c r="AW211" s="404">
        <v>1</v>
      </c>
      <c r="AX211" s="404">
        <v>0</v>
      </c>
      <c r="AY211" s="202">
        <v>0</v>
      </c>
      <c r="AZ211" s="202">
        <v>0</v>
      </c>
      <c r="BA211" s="202">
        <v>0</v>
      </c>
      <c r="BB211" s="202">
        <v>0</v>
      </c>
      <c r="BC211" s="202">
        <v>0</v>
      </c>
      <c r="BD211" s="202">
        <v>0</v>
      </c>
      <c r="BE211" s="202">
        <v>0</v>
      </c>
      <c r="BF211" s="202">
        <v>0</v>
      </c>
      <c r="BG211" s="202">
        <v>0</v>
      </c>
      <c r="BH211" s="202">
        <v>2</v>
      </c>
      <c r="BI211" s="202">
        <v>2</v>
      </c>
      <c r="BJ211" s="202">
        <v>0</v>
      </c>
      <c r="BK211" s="202">
        <v>0</v>
      </c>
      <c r="BL211" s="202">
        <v>0</v>
      </c>
      <c r="BM211" s="202">
        <v>0</v>
      </c>
      <c r="BN211" s="202">
        <v>0</v>
      </c>
      <c r="BO211" s="202">
        <v>1</v>
      </c>
      <c r="BP211" s="202">
        <v>0</v>
      </c>
      <c r="BQ211" s="202">
        <v>0</v>
      </c>
      <c r="BR211" s="202">
        <v>0</v>
      </c>
      <c r="BS211" s="202">
        <v>0</v>
      </c>
      <c r="BT211" s="202">
        <v>0</v>
      </c>
      <c r="BU211" s="202">
        <v>0</v>
      </c>
      <c r="BV211" s="202">
        <v>0</v>
      </c>
      <c r="BW211" s="202">
        <v>0</v>
      </c>
      <c r="BX211" s="202">
        <v>0</v>
      </c>
      <c r="BY211" s="202">
        <v>0</v>
      </c>
      <c r="BZ211" s="202"/>
      <c r="CA211" s="202"/>
      <c r="CB211" s="202"/>
    </row>
    <row r="212" spans="1:80" s="184" customFormat="1" x14ac:dyDescent="0.2">
      <c r="A212" s="116" t="s">
        <v>2314</v>
      </c>
      <c r="B212" s="116">
        <v>1</v>
      </c>
      <c r="C212" s="115" t="s">
        <v>3900</v>
      </c>
      <c r="D212" s="116" t="s">
        <v>1473</v>
      </c>
      <c r="E212" s="116" t="s">
        <v>1691</v>
      </c>
      <c r="F212" s="117">
        <v>40659</v>
      </c>
      <c r="G212" s="117">
        <v>40577</v>
      </c>
      <c r="H212" s="122" t="s">
        <v>3901</v>
      </c>
      <c r="I212" s="219">
        <v>0</v>
      </c>
      <c r="J212" s="219">
        <v>1</v>
      </c>
      <c r="K212" s="219">
        <v>0</v>
      </c>
      <c r="L212" s="219">
        <v>1</v>
      </c>
      <c r="M212" s="219">
        <v>0</v>
      </c>
      <c r="N212" s="219">
        <v>0</v>
      </c>
      <c r="O212" s="219">
        <v>0</v>
      </c>
      <c r="P212" s="219">
        <v>1</v>
      </c>
      <c r="Q212" s="219">
        <v>0</v>
      </c>
      <c r="R212" s="219">
        <v>0</v>
      </c>
      <c r="S212" s="219">
        <v>0</v>
      </c>
      <c r="T212" s="219">
        <v>0</v>
      </c>
      <c r="U212" s="219">
        <v>0</v>
      </c>
      <c r="V212" s="219">
        <v>0</v>
      </c>
      <c r="W212" s="219">
        <v>0</v>
      </c>
      <c r="X212" s="219">
        <v>0</v>
      </c>
      <c r="Y212" s="219">
        <v>0</v>
      </c>
      <c r="Z212" s="219">
        <v>0</v>
      </c>
      <c r="AA212" s="219">
        <v>0</v>
      </c>
      <c r="AB212" s="219">
        <v>0</v>
      </c>
      <c r="AC212" s="219">
        <v>0</v>
      </c>
      <c r="AD212" s="219">
        <v>0</v>
      </c>
      <c r="AE212" s="219">
        <v>0</v>
      </c>
      <c r="AF212" s="219">
        <v>0</v>
      </c>
      <c r="AG212" s="219">
        <v>0</v>
      </c>
      <c r="AH212" s="219">
        <v>0</v>
      </c>
      <c r="AI212" s="219">
        <v>0</v>
      </c>
      <c r="AJ212" s="300">
        <v>0</v>
      </c>
      <c r="AK212" s="300">
        <v>0</v>
      </c>
      <c r="AL212" s="300">
        <v>0</v>
      </c>
      <c r="AM212" s="315">
        <v>0</v>
      </c>
      <c r="AN212" s="315">
        <v>0</v>
      </c>
      <c r="AO212" s="315">
        <v>0</v>
      </c>
      <c r="AP212" s="382">
        <v>0</v>
      </c>
      <c r="AQ212" s="382">
        <v>0</v>
      </c>
      <c r="AR212" s="382">
        <v>0</v>
      </c>
      <c r="AS212" s="404">
        <v>1</v>
      </c>
      <c r="AT212" s="404">
        <v>1</v>
      </c>
      <c r="AU212" s="404">
        <v>0</v>
      </c>
      <c r="AV212" s="404">
        <v>1</v>
      </c>
      <c r="AW212" s="404">
        <v>1</v>
      </c>
      <c r="AX212" s="404">
        <v>0</v>
      </c>
      <c r="AY212" s="202">
        <v>0</v>
      </c>
      <c r="AZ212" s="202">
        <v>0</v>
      </c>
      <c r="BA212" s="202">
        <v>0</v>
      </c>
      <c r="BB212" s="202">
        <v>0</v>
      </c>
      <c r="BC212" s="202">
        <v>0</v>
      </c>
      <c r="BD212" s="202">
        <v>0</v>
      </c>
      <c r="BE212" s="202">
        <v>0</v>
      </c>
      <c r="BF212" s="202">
        <v>0</v>
      </c>
      <c r="BG212" s="202">
        <v>0</v>
      </c>
      <c r="BH212" s="202">
        <v>0</v>
      </c>
      <c r="BI212" s="202">
        <v>0</v>
      </c>
      <c r="BJ212" s="202">
        <v>0</v>
      </c>
      <c r="BK212" s="202">
        <v>1</v>
      </c>
      <c r="BL212" s="202">
        <v>0</v>
      </c>
      <c r="BM212" s="202">
        <v>0</v>
      </c>
      <c r="BN212" s="202">
        <v>1</v>
      </c>
      <c r="BO212" s="202">
        <v>2</v>
      </c>
      <c r="BP212" s="202">
        <v>0</v>
      </c>
      <c r="BQ212" s="202">
        <v>0</v>
      </c>
      <c r="BR212" s="202">
        <v>0</v>
      </c>
      <c r="BS212" s="202">
        <v>0</v>
      </c>
      <c r="BT212" s="202">
        <v>0</v>
      </c>
      <c r="BU212" s="202">
        <v>0</v>
      </c>
      <c r="BV212" s="202">
        <v>0</v>
      </c>
      <c r="BW212" s="202">
        <v>0</v>
      </c>
      <c r="BX212" s="202">
        <v>0</v>
      </c>
      <c r="BY212" s="202">
        <v>0</v>
      </c>
      <c r="BZ212" s="202"/>
      <c r="CA212" s="202"/>
      <c r="CB212" s="202"/>
    </row>
    <row r="213" spans="1:80" s="184" customFormat="1" x14ac:dyDescent="0.2">
      <c r="A213" s="116" t="s">
        <v>2314</v>
      </c>
      <c r="B213" s="116">
        <v>1</v>
      </c>
      <c r="C213" s="115" t="s">
        <v>3902</v>
      </c>
      <c r="D213" s="116" t="s">
        <v>1473</v>
      </c>
      <c r="E213" s="116" t="s">
        <v>2340</v>
      </c>
      <c r="F213" s="116"/>
      <c r="G213" s="117">
        <v>40582</v>
      </c>
      <c r="H213" s="122" t="s">
        <v>3903</v>
      </c>
      <c r="I213" s="219">
        <v>0</v>
      </c>
      <c r="J213" s="219">
        <v>0</v>
      </c>
      <c r="K213" s="219">
        <v>0</v>
      </c>
      <c r="L213" s="219">
        <v>0</v>
      </c>
      <c r="M213" s="219">
        <v>0</v>
      </c>
      <c r="N213" s="219">
        <v>0</v>
      </c>
      <c r="O213" s="219">
        <v>0</v>
      </c>
      <c r="P213" s="219">
        <v>0</v>
      </c>
      <c r="Q213" s="219">
        <v>0</v>
      </c>
      <c r="R213" s="219">
        <v>0</v>
      </c>
      <c r="S213" s="219">
        <v>0</v>
      </c>
      <c r="T213" s="219">
        <v>0</v>
      </c>
      <c r="U213" s="219">
        <v>0</v>
      </c>
      <c r="V213" s="219">
        <v>0</v>
      </c>
      <c r="W213" s="219">
        <v>0</v>
      </c>
      <c r="X213" s="219">
        <v>0</v>
      </c>
      <c r="Y213" s="219">
        <v>0</v>
      </c>
      <c r="Z213" s="219">
        <v>0</v>
      </c>
      <c r="AA213" s="219">
        <v>0</v>
      </c>
      <c r="AB213" s="219">
        <v>0</v>
      </c>
      <c r="AC213" s="219">
        <v>0</v>
      </c>
      <c r="AD213" s="219">
        <v>0</v>
      </c>
      <c r="AE213" s="219">
        <v>0</v>
      </c>
      <c r="AF213" s="219">
        <v>0</v>
      </c>
      <c r="AG213" s="219">
        <v>0</v>
      </c>
      <c r="AH213" s="219">
        <v>0</v>
      </c>
      <c r="AI213" s="219">
        <v>0</v>
      </c>
      <c r="AJ213" s="300">
        <v>0</v>
      </c>
      <c r="AK213" s="300">
        <v>0</v>
      </c>
      <c r="AL213" s="300">
        <v>0</v>
      </c>
      <c r="AM213" s="315">
        <v>0</v>
      </c>
      <c r="AN213" s="315">
        <v>0</v>
      </c>
      <c r="AO213" s="315">
        <v>0</v>
      </c>
      <c r="AP213" s="382">
        <v>0</v>
      </c>
      <c r="AQ213" s="382">
        <v>0</v>
      </c>
      <c r="AR213" s="382">
        <v>0</v>
      </c>
      <c r="AS213" s="404">
        <v>0</v>
      </c>
      <c r="AT213" s="404">
        <v>0</v>
      </c>
      <c r="AU213" s="404">
        <v>0</v>
      </c>
      <c r="AV213" s="404">
        <v>0</v>
      </c>
      <c r="AW213" s="404">
        <v>0</v>
      </c>
      <c r="AX213" s="404">
        <v>0</v>
      </c>
      <c r="AY213" s="202">
        <v>0</v>
      </c>
      <c r="AZ213" s="202">
        <v>0</v>
      </c>
      <c r="BA213" s="202">
        <v>0</v>
      </c>
      <c r="BB213" s="202">
        <v>0</v>
      </c>
      <c r="BC213" s="202">
        <v>0</v>
      </c>
      <c r="BD213" s="202">
        <v>0</v>
      </c>
      <c r="BE213" s="202">
        <v>0</v>
      </c>
      <c r="BF213" s="202">
        <v>0</v>
      </c>
      <c r="BG213" s="202">
        <v>0</v>
      </c>
      <c r="BH213" s="202">
        <v>0</v>
      </c>
      <c r="BI213" s="202">
        <v>0</v>
      </c>
      <c r="BJ213" s="202">
        <v>0</v>
      </c>
      <c r="BK213" s="202">
        <v>0</v>
      </c>
      <c r="BL213" s="202">
        <v>0</v>
      </c>
      <c r="BM213" s="202">
        <v>0</v>
      </c>
      <c r="BN213" s="202">
        <v>0</v>
      </c>
      <c r="BO213" s="202">
        <v>0</v>
      </c>
      <c r="BP213" s="202">
        <v>0</v>
      </c>
      <c r="BQ213" s="202">
        <v>0</v>
      </c>
      <c r="BR213" s="202">
        <v>0</v>
      </c>
      <c r="BS213" s="202">
        <v>0</v>
      </c>
      <c r="BT213" s="202">
        <v>0</v>
      </c>
      <c r="BU213" s="202">
        <v>0</v>
      </c>
      <c r="BV213" s="202">
        <v>0</v>
      </c>
      <c r="BW213" s="202">
        <v>0</v>
      </c>
      <c r="BX213" s="202">
        <v>0</v>
      </c>
      <c r="BY213" s="202">
        <v>0</v>
      </c>
      <c r="BZ213" s="202"/>
      <c r="CA213" s="202"/>
      <c r="CB213" s="202"/>
    </row>
    <row r="214" spans="1:80" s="184" customFormat="1" x14ac:dyDescent="0.2">
      <c r="A214" s="116" t="s">
        <v>2314</v>
      </c>
      <c r="B214" s="116">
        <v>1</v>
      </c>
      <c r="C214" s="115" t="s">
        <v>3904</v>
      </c>
      <c r="D214" s="116" t="s">
        <v>1473</v>
      </c>
      <c r="E214" s="116" t="s">
        <v>2340</v>
      </c>
      <c r="F214" s="116"/>
      <c r="G214" s="117">
        <v>40582</v>
      </c>
      <c r="H214" s="122" t="s">
        <v>3905</v>
      </c>
      <c r="I214" s="219">
        <v>0</v>
      </c>
      <c r="J214" s="219">
        <v>0</v>
      </c>
      <c r="K214" s="219">
        <v>0</v>
      </c>
      <c r="L214" s="219">
        <v>0</v>
      </c>
      <c r="M214" s="219">
        <v>0</v>
      </c>
      <c r="N214" s="219">
        <v>0</v>
      </c>
      <c r="O214" s="219">
        <v>0</v>
      </c>
      <c r="P214" s="219">
        <v>0</v>
      </c>
      <c r="Q214" s="219">
        <v>0</v>
      </c>
      <c r="R214" s="219">
        <v>0</v>
      </c>
      <c r="S214" s="219">
        <v>0</v>
      </c>
      <c r="T214" s="219">
        <v>0</v>
      </c>
      <c r="U214" s="219">
        <v>0</v>
      </c>
      <c r="V214" s="219">
        <v>0</v>
      </c>
      <c r="W214" s="219">
        <v>0</v>
      </c>
      <c r="X214" s="219">
        <v>0</v>
      </c>
      <c r="Y214" s="219">
        <v>0</v>
      </c>
      <c r="Z214" s="219">
        <v>0</v>
      </c>
      <c r="AA214" s="219">
        <v>0</v>
      </c>
      <c r="AB214" s="219">
        <v>0</v>
      </c>
      <c r="AC214" s="219">
        <v>0</v>
      </c>
      <c r="AD214" s="219">
        <v>0</v>
      </c>
      <c r="AE214" s="219">
        <v>0</v>
      </c>
      <c r="AF214" s="219">
        <v>0</v>
      </c>
      <c r="AG214" s="219">
        <v>0</v>
      </c>
      <c r="AH214" s="219">
        <v>0</v>
      </c>
      <c r="AI214" s="219">
        <v>0</v>
      </c>
      <c r="AJ214" s="300">
        <v>0</v>
      </c>
      <c r="AK214" s="300">
        <v>0</v>
      </c>
      <c r="AL214" s="300">
        <v>0</v>
      </c>
      <c r="AM214" s="315">
        <v>0</v>
      </c>
      <c r="AN214" s="315">
        <v>0</v>
      </c>
      <c r="AO214" s="315">
        <v>0</v>
      </c>
      <c r="AP214" s="382">
        <v>0</v>
      </c>
      <c r="AQ214" s="382">
        <v>0</v>
      </c>
      <c r="AR214" s="382">
        <v>0</v>
      </c>
      <c r="AS214" s="404">
        <v>0</v>
      </c>
      <c r="AT214" s="404">
        <v>0</v>
      </c>
      <c r="AU214" s="404">
        <v>0</v>
      </c>
      <c r="AV214" s="404">
        <v>0</v>
      </c>
      <c r="AW214" s="404">
        <v>0</v>
      </c>
      <c r="AX214" s="404">
        <v>0</v>
      </c>
      <c r="AY214" s="202">
        <v>0</v>
      </c>
      <c r="AZ214" s="202">
        <v>0</v>
      </c>
      <c r="BA214" s="202">
        <v>0</v>
      </c>
      <c r="BB214" s="202">
        <v>0</v>
      </c>
      <c r="BC214" s="202">
        <v>0</v>
      </c>
      <c r="BD214" s="202">
        <v>0</v>
      </c>
      <c r="BE214" s="202">
        <v>0</v>
      </c>
      <c r="BF214" s="202">
        <v>0</v>
      </c>
      <c r="BG214" s="202">
        <v>0</v>
      </c>
      <c r="BH214" s="202">
        <v>1</v>
      </c>
      <c r="BI214" s="202">
        <v>0</v>
      </c>
      <c r="BJ214" s="202">
        <v>0</v>
      </c>
      <c r="BK214" s="202">
        <v>0</v>
      </c>
      <c r="BL214" s="202">
        <v>0</v>
      </c>
      <c r="BM214" s="202">
        <v>0</v>
      </c>
      <c r="BN214" s="202">
        <v>1</v>
      </c>
      <c r="BO214" s="202">
        <v>1</v>
      </c>
      <c r="BP214" s="202">
        <v>0</v>
      </c>
      <c r="BQ214" s="202">
        <v>0</v>
      </c>
      <c r="BR214" s="202">
        <v>0</v>
      </c>
      <c r="BS214" s="202">
        <v>0</v>
      </c>
      <c r="BT214" s="202">
        <v>0</v>
      </c>
      <c r="BU214" s="202">
        <v>0</v>
      </c>
      <c r="BV214" s="202">
        <v>0</v>
      </c>
      <c r="BW214" s="202">
        <v>0</v>
      </c>
      <c r="BX214" s="202">
        <v>0</v>
      </c>
      <c r="BY214" s="202">
        <v>0</v>
      </c>
      <c r="BZ214" s="202"/>
      <c r="CA214" s="202"/>
      <c r="CB214" s="202"/>
    </row>
    <row r="215" spans="1:80" s="184" customFormat="1" x14ac:dyDescent="0.2">
      <c r="A215" s="116" t="s">
        <v>2314</v>
      </c>
      <c r="B215" s="116">
        <v>1</v>
      </c>
      <c r="C215" s="115" t="s">
        <v>3906</v>
      </c>
      <c r="D215" s="116" t="s">
        <v>1473</v>
      </c>
      <c r="E215" s="116" t="s">
        <v>2340</v>
      </c>
      <c r="F215" s="116"/>
      <c r="G215" s="117">
        <v>40582</v>
      </c>
      <c r="H215" s="122" t="s">
        <v>3907</v>
      </c>
      <c r="I215" s="219">
        <v>0</v>
      </c>
      <c r="J215" s="219">
        <v>0</v>
      </c>
      <c r="K215" s="219">
        <v>0</v>
      </c>
      <c r="L215" s="219">
        <v>0</v>
      </c>
      <c r="M215" s="219">
        <v>0</v>
      </c>
      <c r="N215" s="219">
        <v>0</v>
      </c>
      <c r="O215" s="219">
        <v>0</v>
      </c>
      <c r="P215" s="219">
        <v>0</v>
      </c>
      <c r="Q215" s="219">
        <v>0</v>
      </c>
      <c r="R215" s="219">
        <v>0</v>
      </c>
      <c r="S215" s="219">
        <v>0</v>
      </c>
      <c r="T215" s="219">
        <v>0</v>
      </c>
      <c r="U215" s="219">
        <v>0</v>
      </c>
      <c r="V215" s="219">
        <v>0</v>
      </c>
      <c r="W215" s="219">
        <v>0</v>
      </c>
      <c r="X215" s="219">
        <v>0</v>
      </c>
      <c r="Y215" s="219">
        <v>0</v>
      </c>
      <c r="Z215" s="219">
        <v>0</v>
      </c>
      <c r="AA215" s="219">
        <v>0</v>
      </c>
      <c r="AB215" s="219">
        <v>0</v>
      </c>
      <c r="AC215" s="219">
        <v>0</v>
      </c>
      <c r="AD215" s="219">
        <v>0</v>
      </c>
      <c r="AE215" s="219">
        <v>0</v>
      </c>
      <c r="AF215" s="219">
        <v>0</v>
      </c>
      <c r="AG215" s="219">
        <v>0</v>
      </c>
      <c r="AH215" s="219">
        <v>0</v>
      </c>
      <c r="AI215" s="219">
        <v>0</v>
      </c>
      <c r="AJ215" s="300">
        <v>0</v>
      </c>
      <c r="AK215" s="300">
        <v>0</v>
      </c>
      <c r="AL215" s="300">
        <v>0</v>
      </c>
      <c r="AM215" s="315">
        <v>0</v>
      </c>
      <c r="AN215" s="315">
        <v>0</v>
      </c>
      <c r="AO215" s="315">
        <v>0</v>
      </c>
      <c r="AP215" s="382">
        <v>0</v>
      </c>
      <c r="AQ215" s="382">
        <v>0</v>
      </c>
      <c r="AR215" s="382">
        <v>0</v>
      </c>
      <c r="AS215" s="404">
        <v>0</v>
      </c>
      <c r="AT215" s="404">
        <v>0</v>
      </c>
      <c r="AU215" s="404">
        <v>0</v>
      </c>
      <c r="AV215" s="404">
        <v>0</v>
      </c>
      <c r="AW215" s="404">
        <v>0</v>
      </c>
      <c r="AX215" s="404">
        <v>0</v>
      </c>
      <c r="AY215" s="202">
        <v>0</v>
      </c>
      <c r="AZ215" s="202">
        <v>0</v>
      </c>
      <c r="BA215" s="202">
        <v>0</v>
      </c>
      <c r="BB215" s="202">
        <v>0</v>
      </c>
      <c r="BC215" s="202">
        <v>0</v>
      </c>
      <c r="BD215" s="202">
        <v>0</v>
      </c>
      <c r="BE215" s="202">
        <v>0</v>
      </c>
      <c r="BF215" s="202">
        <v>0</v>
      </c>
      <c r="BG215" s="202">
        <v>0</v>
      </c>
      <c r="BH215" s="202">
        <v>0</v>
      </c>
      <c r="BI215" s="202">
        <v>0</v>
      </c>
      <c r="BJ215" s="202">
        <v>0</v>
      </c>
      <c r="BK215" s="202">
        <v>0</v>
      </c>
      <c r="BL215" s="202">
        <v>0</v>
      </c>
      <c r="BM215" s="202">
        <v>0</v>
      </c>
      <c r="BN215" s="202">
        <v>0</v>
      </c>
      <c r="BO215" s="202">
        <v>0</v>
      </c>
      <c r="BP215" s="202">
        <v>0</v>
      </c>
      <c r="BQ215" s="202">
        <v>0</v>
      </c>
      <c r="BR215" s="202">
        <v>0</v>
      </c>
      <c r="BS215" s="202">
        <v>0</v>
      </c>
      <c r="BT215" s="202">
        <v>0</v>
      </c>
      <c r="BU215" s="202">
        <v>0</v>
      </c>
      <c r="BV215" s="202">
        <v>0</v>
      </c>
      <c r="BW215" s="202">
        <v>0</v>
      </c>
      <c r="BX215" s="202">
        <v>1</v>
      </c>
      <c r="BY215" s="202">
        <v>0</v>
      </c>
      <c r="BZ215" s="202"/>
      <c r="CA215" s="202"/>
      <c r="CB215" s="202"/>
    </row>
    <row r="216" spans="1:80" s="184" customFormat="1" x14ac:dyDescent="0.2">
      <c r="A216" s="116" t="s">
        <v>2314</v>
      </c>
      <c r="B216" s="116">
        <v>1</v>
      </c>
      <c r="C216" s="115" t="s">
        <v>3908</v>
      </c>
      <c r="D216" s="116" t="s">
        <v>1473</v>
      </c>
      <c r="E216" s="116" t="s">
        <v>2340</v>
      </c>
      <c r="F216" s="116"/>
      <c r="G216" s="117">
        <v>40582</v>
      </c>
      <c r="H216" s="122" t="s">
        <v>3909</v>
      </c>
      <c r="I216" s="219">
        <v>0</v>
      </c>
      <c r="J216" s="219">
        <v>0</v>
      </c>
      <c r="K216" s="219">
        <v>0</v>
      </c>
      <c r="L216" s="219">
        <v>0</v>
      </c>
      <c r="M216" s="219">
        <v>0</v>
      </c>
      <c r="N216" s="219">
        <v>0</v>
      </c>
      <c r="O216" s="219">
        <v>0</v>
      </c>
      <c r="P216" s="219">
        <v>0</v>
      </c>
      <c r="Q216" s="219">
        <v>0</v>
      </c>
      <c r="R216" s="219">
        <v>0</v>
      </c>
      <c r="S216" s="219">
        <v>0</v>
      </c>
      <c r="T216" s="219">
        <v>0</v>
      </c>
      <c r="U216" s="219">
        <v>0</v>
      </c>
      <c r="V216" s="219">
        <v>0</v>
      </c>
      <c r="W216" s="219">
        <v>0</v>
      </c>
      <c r="X216" s="219">
        <v>0</v>
      </c>
      <c r="Y216" s="219">
        <v>0</v>
      </c>
      <c r="Z216" s="219">
        <v>0</v>
      </c>
      <c r="AA216" s="219">
        <v>0</v>
      </c>
      <c r="AB216" s="219">
        <v>0</v>
      </c>
      <c r="AC216" s="219">
        <v>0</v>
      </c>
      <c r="AD216" s="219">
        <v>0</v>
      </c>
      <c r="AE216" s="219">
        <v>0</v>
      </c>
      <c r="AF216" s="219">
        <v>0</v>
      </c>
      <c r="AG216" s="219">
        <v>0</v>
      </c>
      <c r="AH216" s="219">
        <v>0</v>
      </c>
      <c r="AI216" s="219">
        <v>0</v>
      </c>
      <c r="AJ216" s="300">
        <v>0</v>
      </c>
      <c r="AK216" s="300">
        <v>0</v>
      </c>
      <c r="AL216" s="300">
        <v>0</v>
      </c>
      <c r="AM216" s="315">
        <v>0</v>
      </c>
      <c r="AN216" s="315">
        <v>0</v>
      </c>
      <c r="AO216" s="315">
        <v>0</v>
      </c>
      <c r="AP216" s="382">
        <v>0</v>
      </c>
      <c r="AQ216" s="382">
        <v>0</v>
      </c>
      <c r="AR216" s="382">
        <v>0</v>
      </c>
      <c r="AS216" s="404">
        <v>0</v>
      </c>
      <c r="AT216" s="404">
        <v>0</v>
      </c>
      <c r="AU216" s="404">
        <v>0</v>
      </c>
      <c r="AV216" s="404">
        <v>0</v>
      </c>
      <c r="AW216" s="404">
        <v>0</v>
      </c>
      <c r="AX216" s="404">
        <v>0</v>
      </c>
      <c r="AY216" s="202">
        <v>0</v>
      </c>
      <c r="AZ216" s="202">
        <v>0</v>
      </c>
      <c r="BA216" s="202">
        <v>0</v>
      </c>
      <c r="BB216" s="202">
        <v>0</v>
      </c>
      <c r="BC216" s="202">
        <v>0</v>
      </c>
      <c r="BD216" s="202">
        <v>0</v>
      </c>
      <c r="BE216" s="202">
        <v>0</v>
      </c>
      <c r="BF216" s="202">
        <v>0</v>
      </c>
      <c r="BG216" s="202">
        <v>0</v>
      </c>
      <c r="BH216" s="202">
        <v>0</v>
      </c>
      <c r="BI216" s="202">
        <v>0</v>
      </c>
      <c r="BJ216" s="202">
        <v>0</v>
      </c>
      <c r="BK216" s="202">
        <v>0</v>
      </c>
      <c r="BL216" s="202">
        <v>0</v>
      </c>
      <c r="BM216" s="202">
        <v>0</v>
      </c>
      <c r="BN216" s="202">
        <v>0</v>
      </c>
      <c r="BO216" s="202">
        <v>0</v>
      </c>
      <c r="BP216" s="202">
        <v>0</v>
      </c>
      <c r="BQ216" s="202">
        <v>0</v>
      </c>
      <c r="BR216" s="202">
        <v>0</v>
      </c>
      <c r="BS216" s="202">
        <v>0</v>
      </c>
      <c r="BT216" s="202">
        <v>0</v>
      </c>
      <c r="BU216" s="202">
        <v>0</v>
      </c>
      <c r="BV216" s="202">
        <v>0</v>
      </c>
      <c r="BW216" s="202">
        <v>0</v>
      </c>
      <c r="BX216" s="202">
        <v>0</v>
      </c>
      <c r="BY216" s="202">
        <v>0</v>
      </c>
      <c r="BZ216" s="202"/>
      <c r="CA216" s="202"/>
      <c r="CB216" s="202"/>
    </row>
    <row r="217" spans="1:80" s="184" customFormat="1" x14ac:dyDescent="0.2">
      <c r="A217" s="116" t="s">
        <v>2314</v>
      </c>
      <c r="B217" s="116">
        <v>1</v>
      </c>
      <c r="C217" s="115" t="s">
        <v>3910</v>
      </c>
      <c r="D217" s="116" t="s">
        <v>1473</v>
      </c>
      <c r="E217" s="116" t="s">
        <v>2340</v>
      </c>
      <c r="F217" s="116"/>
      <c r="G217" s="117">
        <v>40582</v>
      </c>
      <c r="H217" s="122" t="s">
        <v>3911</v>
      </c>
      <c r="I217" s="219">
        <v>0</v>
      </c>
      <c r="J217" s="219">
        <v>0</v>
      </c>
      <c r="K217" s="219">
        <v>0</v>
      </c>
      <c r="L217" s="219">
        <v>0</v>
      </c>
      <c r="M217" s="219">
        <v>0</v>
      </c>
      <c r="N217" s="219">
        <v>0</v>
      </c>
      <c r="O217" s="219">
        <v>0</v>
      </c>
      <c r="P217" s="219">
        <v>0</v>
      </c>
      <c r="Q217" s="219">
        <v>0</v>
      </c>
      <c r="R217" s="219">
        <v>0</v>
      </c>
      <c r="S217" s="219">
        <v>0</v>
      </c>
      <c r="T217" s="219">
        <v>0</v>
      </c>
      <c r="U217" s="219">
        <v>0</v>
      </c>
      <c r="V217" s="219">
        <v>0</v>
      </c>
      <c r="W217" s="219">
        <v>0</v>
      </c>
      <c r="X217" s="219">
        <v>0</v>
      </c>
      <c r="Y217" s="219">
        <v>0</v>
      </c>
      <c r="Z217" s="219">
        <v>0</v>
      </c>
      <c r="AA217" s="219">
        <v>0</v>
      </c>
      <c r="AB217" s="219">
        <v>0</v>
      </c>
      <c r="AC217" s="219">
        <v>0</v>
      </c>
      <c r="AD217" s="219">
        <v>0</v>
      </c>
      <c r="AE217" s="219">
        <v>0</v>
      </c>
      <c r="AF217" s="219">
        <v>0</v>
      </c>
      <c r="AG217" s="219">
        <v>0</v>
      </c>
      <c r="AH217" s="219">
        <v>0</v>
      </c>
      <c r="AI217" s="219">
        <v>0</v>
      </c>
      <c r="AJ217" s="300">
        <v>0</v>
      </c>
      <c r="AK217" s="300">
        <v>0</v>
      </c>
      <c r="AL217" s="300">
        <v>0</v>
      </c>
      <c r="AM217" s="315">
        <v>0</v>
      </c>
      <c r="AN217" s="315">
        <v>0</v>
      </c>
      <c r="AO217" s="315">
        <v>0</v>
      </c>
      <c r="AP217" s="382">
        <v>0</v>
      </c>
      <c r="AQ217" s="382">
        <v>0</v>
      </c>
      <c r="AR217" s="382">
        <v>0</v>
      </c>
      <c r="AS217" s="404">
        <v>0</v>
      </c>
      <c r="AT217" s="404">
        <v>0</v>
      </c>
      <c r="AU217" s="404">
        <v>0</v>
      </c>
      <c r="AV217" s="404">
        <v>0</v>
      </c>
      <c r="AW217" s="404">
        <v>0</v>
      </c>
      <c r="AX217" s="404">
        <v>0</v>
      </c>
      <c r="AY217" s="202">
        <v>0</v>
      </c>
      <c r="AZ217" s="202">
        <v>0</v>
      </c>
      <c r="BA217" s="202">
        <v>0</v>
      </c>
      <c r="BB217" s="202">
        <v>0</v>
      </c>
      <c r="BC217" s="202">
        <v>0</v>
      </c>
      <c r="BD217" s="202">
        <v>0</v>
      </c>
      <c r="BE217" s="202">
        <v>0</v>
      </c>
      <c r="BF217" s="202">
        <v>0</v>
      </c>
      <c r="BG217" s="202">
        <v>0</v>
      </c>
      <c r="BH217" s="202">
        <v>0</v>
      </c>
      <c r="BI217" s="202">
        <v>0</v>
      </c>
      <c r="BJ217" s="202">
        <v>0</v>
      </c>
      <c r="BK217" s="202">
        <v>0</v>
      </c>
      <c r="BL217" s="202">
        <v>0</v>
      </c>
      <c r="BM217" s="202">
        <v>0</v>
      </c>
      <c r="BN217" s="202">
        <v>0</v>
      </c>
      <c r="BO217" s="202">
        <v>0</v>
      </c>
      <c r="BP217" s="202">
        <v>0</v>
      </c>
      <c r="BQ217" s="202">
        <v>0</v>
      </c>
      <c r="BR217" s="202">
        <v>0</v>
      </c>
      <c r="BS217" s="202">
        <v>0</v>
      </c>
      <c r="BT217" s="202">
        <v>0</v>
      </c>
      <c r="BU217" s="202">
        <v>0</v>
      </c>
      <c r="BV217" s="202">
        <v>0</v>
      </c>
      <c r="BW217" s="202">
        <v>0</v>
      </c>
      <c r="BX217" s="202">
        <v>0</v>
      </c>
      <c r="BY217" s="202">
        <v>0</v>
      </c>
      <c r="BZ217" s="202"/>
      <c r="CA217" s="202"/>
      <c r="CB217" s="202"/>
    </row>
    <row r="218" spans="1:80" s="184" customFormat="1" x14ac:dyDescent="0.2">
      <c r="A218" s="116" t="s">
        <v>2314</v>
      </c>
      <c r="B218" s="116">
        <v>1</v>
      </c>
      <c r="C218" s="115" t="s">
        <v>3912</v>
      </c>
      <c r="D218" s="116" t="s">
        <v>1473</v>
      </c>
      <c r="E218" s="116" t="s">
        <v>2340</v>
      </c>
      <c r="F218" s="116"/>
      <c r="G218" s="117">
        <v>40582</v>
      </c>
      <c r="H218" s="122" t="s">
        <v>3913</v>
      </c>
      <c r="I218" s="219">
        <v>0</v>
      </c>
      <c r="J218" s="219">
        <v>0</v>
      </c>
      <c r="K218" s="219">
        <v>0</v>
      </c>
      <c r="L218" s="219">
        <v>0</v>
      </c>
      <c r="M218" s="219">
        <v>0</v>
      </c>
      <c r="N218" s="219">
        <v>0</v>
      </c>
      <c r="O218" s="219">
        <v>0</v>
      </c>
      <c r="P218" s="219">
        <v>0</v>
      </c>
      <c r="Q218" s="219">
        <v>0</v>
      </c>
      <c r="R218" s="219">
        <v>0</v>
      </c>
      <c r="S218" s="219">
        <v>0</v>
      </c>
      <c r="T218" s="219">
        <v>0</v>
      </c>
      <c r="U218" s="219">
        <v>0</v>
      </c>
      <c r="V218" s="219">
        <v>0</v>
      </c>
      <c r="W218" s="219">
        <v>0</v>
      </c>
      <c r="X218" s="219">
        <v>0</v>
      </c>
      <c r="Y218" s="219">
        <v>0</v>
      </c>
      <c r="Z218" s="219">
        <v>0</v>
      </c>
      <c r="AA218" s="219">
        <v>0</v>
      </c>
      <c r="AB218" s="219">
        <v>0</v>
      </c>
      <c r="AC218" s="219">
        <v>0</v>
      </c>
      <c r="AD218" s="219">
        <v>0</v>
      </c>
      <c r="AE218" s="219">
        <v>0</v>
      </c>
      <c r="AF218" s="219">
        <v>0</v>
      </c>
      <c r="AG218" s="219">
        <v>0</v>
      </c>
      <c r="AH218" s="219">
        <v>0</v>
      </c>
      <c r="AI218" s="219">
        <v>0</v>
      </c>
      <c r="AJ218" s="300">
        <v>0</v>
      </c>
      <c r="AK218" s="300">
        <v>0</v>
      </c>
      <c r="AL218" s="300">
        <v>0</v>
      </c>
      <c r="AM218" s="315">
        <v>0</v>
      </c>
      <c r="AN218" s="315">
        <v>0</v>
      </c>
      <c r="AO218" s="315">
        <v>0</v>
      </c>
      <c r="AP218" s="382">
        <v>0</v>
      </c>
      <c r="AQ218" s="382">
        <v>0</v>
      </c>
      <c r="AR218" s="382">
        <v>0</v>
      </c>
      <c r="AS218" s="404">
        <v>0</v>
      </c>
      <c r="AT218" s="404">
        <v>0</v>
      </c>
      <c r="AU218" s="404">
        <v>0</v>
      </c>
      <c r="AV218" s="404">
        <v>0</v>
      </c>
      <c r="AW218" s="404">
        <v>0</v>
      </c>
      <c r="AX218" s="404">
        <v>0</v>
      </c>
      <c r="AY218" s="202">
        <v>0</v>
      </c>
      <c r="AZ218" s="202">
        <v>0</v>
      </c>
      <c r="BA218" s="202">
        <v>0</v>
      </c>
      <c r="BB218" s="202">
        <v>0</v>
      </c>
      <c r="BC218" s="202">
        <v>0</v>
      </c>
      <c r="BD218" s="202">
        <v>0</v>
      </c>
      <c r="BE218" s="202">
        <v>0</v>
      </c>
      <c r="BF218" s="202">
        <v>0</v>
      </c>
      <c r="BG218" s="202">
        <v>0</v>
      </c>
      <c r="BH218" s="202">
        <v>0</v>
      </c>
      <c r="BI218" s="202">
        <v>0</v>
      </c>
      <c r="BJ218" s="202">
        <v>0</v>
      </c>
      <c r="BK218" s="202">
        <v>0</v>
      </c>
      <c r="BL218" s="202">
        <v>0</v>
      </c>
      <c r="BM218" s="202">
        <v>0</v>
      </c>
      <c r="BN218" s="202">
        <v>0</v>
      </c>
      <c r="BO218" s="202">
        <v>0</v>
      </c>
      <c r="BP218" s="202">
        <v>0</v>
      </c>
      <c r="BQ218" s="202">
        <v>0</v>
      </c>
      <c r="BR218" s="202">
        <v>0</v>
      </c>
      <c r="BS218" s="202">
        <v>0</v>
      </c>
      <c r="BT218" s="202">
        <v>0</v>
      </c>
      <c r="BU218" s="202">
        <v>0</v>
      </c>
      <c r="BV218" s="202">
        <v>0</v>
      </c>
      <c r="BW218" s="202">
        <v>0</v>
      </c>
      <c r="BX218" s="202">
        <v>0</v>
      </c>
      <c r="BY218" s="202">
        <v>0</v>
      </c>
      <c r="BZ218" s="202"/>
      <c r="CA218" s="202"/>
      <c r="CB218" s="202"/>
    </row>
    <row r="219" spans="1:80" s="184" customFormat="1" x14ac:dyDescent="0.2">
      <c r="A219" s="116" t="s">
        <v>2314</v>
      </c>
      <c r="B219" s="116">
        <v>1</v>
      </c>
      <c r="C219" s="115" t="s">
        <v>3936</v>
      </c>
      <c r="D219" s="116" t="s">
        <v>1473</v>
      </c>
      <c r="E219" s="116" t="s">
        <v>2340</v>
      </c>
      <c r="F219" s="116"/>
      <c r="G219" s="117">
        <v>40604</v>
      </c>
      <c r="H219" s="122" t="s">
        <v>3937</v>
      </c>
      <c r="I219" s="219">
        <v>0</v>
      </c>
      <c r="J219" s="219">
        <v>0</v>
      </c>
      <c r="K219" s="219">
        <v>0</v>
      </c>
      <c r="L219" s="219">
        <v>0</v>
      </c>
      <c r="M219" s="219">
        <v>0</v>
      </c>
      <c r="N219" s="219">
        <v>0</v>
      </c>
      <c r="O219" s="219">
        <v>0</v>
      </c>
      <c r="P219" s="219">
        <v>0</v>
      </c>
      <c r="Q219" s="219">
        <v>0</v>
      </c>
      <c r="R219" s="219">
        <v>0</v>
      </c>
      <c r="S219" s="219">
        <v>0</v>
      </c>
      <c r="T219" s="219">
        <v>0</v>
      </c>
      <c r="U219" s="219">
        <v>0</v>
      </c>
      <c r="V219" s="219">
        <v>0</v>
      </c>
      <c r="W219" s="219">
        <v>0</v>
      </c>
      <c r="X219" s="219">
        <v>0</v>
      </c>
      <c r="Y219" s="219">
        <v>0</v>
      </c>
      <c r="Z219" s="219">
        <v>0</v>
      </c>
      <c r="AA219" s="219">
        <v>0</v>
      </c>
      <c r="AB219" s="219">
        <v>0</v>
      </c>
      <c r="AC219" s="219">
        <v>0</v>
      </c>
      <c r="AD219" s="219">
        <v>0</v>
      </c>
      <c r="AE219" s="219">
        <v>0</v>
      </c>
      <c r="AF219" s="219">
        <v>0</v>
      </c>
      <c r="AG219" s="219">
        <v>0</v>
      </c>
      <c r="AH219" s="219">
        <v>0</v>
      </c>
      <c r="AI219" s="219">
        <v>0</v>
      </c>
      <c r="AJ219" s="300">
        <v>0</v>
      </c>
      <c r="AK219" s="300">
        <v>0</v>
      </c>
      <c r="AL219" s="300">
        <v>0</v>
      </c>
      <c r="AM219" s="315">
        <v>0</v>
      </c>
      <c r="AN219" s="315">
        <v>0</v>
      </c>
      <c r="AO219" s="315">
        <v>0</v>
      </c>
      <c r="AP219" s="382">
        <v>0</v>
      </c>
      <c r="AQ219" s="382">
        <v>0</v>
      </c>
      <c r="AR219" s="382">
        <v>0</v>
      </c>
      <c r="AS219" s="404">
        <v>1</v>
      </c>
      <c r="AT219" s="404">
        <v>0</v>
      </c>
      <c r="AU219" s="404">
        <v>0</v>
      </c>
      <c r="AV219" s="404">
        <v>0</v>
      </c>
      <c r="AW219" s="404">
        <v>0</v>
      </c>
      <c r="AX219" s="404">
        <v>0</v>
      </c>
      <c r="AY219" s="202">
        <v>0</v>
      </c>
      <c r="AZ219" s="202">
        <v>0</v>
      </c>
      <c r="BA219" s="202">
        <v>0</v>
      </c>
      <c r="BB219" s="202">
        <v>0</v>
      </c>
      <c r="BC219" s="202">
        <v>0</v>
      </c>
      <c r="BD219" s="202">
        <v>0</v>
      </c>
      <c r="BE219" s="202">
        <v>0</v>
      </c>
      <c r="BF219" s="202">
        <v>0</v>
      </c>
      <c r="BG219" s="202">
        <v>0</v>
      </c>
      <c r="BH219" s="202">
        <v>0</v>
      </c>
      <c r="BI219" s="202">
        <v>0</v>
      </c>
      <c r="BJ219" s="202">
        <v>0</v>
      </c>
      <c r="BK219" s="202">
        <v>0</v>
      </c>
      <c r="BL219" s="202">
        <v>0</v>
      </c>
      <c r="BM219" s="202">
        <v>0</v>
      </c>
      <c r="BN219" s="202">
        <v>0</v>
      </c>
      <c r="BO219" s="202">
        <v>0</v>
      </c>
      <c r="BP219" s="202">
        <v>0</v>
      </c>
      <c r="BQ219" s="202">
        <v>0</v>
      </c>
      <c r="BR219" s="202">
        <v>0</v>
      </c>
      <c r="BS219" s="202">
        <v>0</v>
      </c>
      <c r="BT219" s="202">
        <v>1</v>
      </c>
      <c r="BU219" s="202">
        <v>0</v>
      </c>
      <c r="BV219" s="202">
        <v>0</v>
      </c>
      <c r="BW219" s="202">
        <v>0</v>
      </c>
      <c r="BX219" s="202">
        <v>0</v>
      </c>
      <c r="BY219" s="202">
        <v>0</v>
      </c>
      <c r="BZ219" s="202"/>
      <c r="CA219" s="202"/>
      <c r="CB219" s="202"/>
    </row>
    <row r="220" spans="1:80" s="184" customFormat="1" x14ac:dyDescent="0.2">
      <c r="A220" s="116" t="s">
        <v>2314</v>
      </c>
      <c r="B220" s="116">
        <v>1</v>
      </c>
      <c r="C220" s="115" t="s">
        <v>3938</v>
      </c>
      <c r="D220" s="116" t="s">
        <v>1473</v>
      </c>
      <c r="E220" s="116" t="s">
        <v>2340</v>
      </c>
      <c r="F220" s="116"/>
      <c r="G220" s="117">
        <v>40604</v>
      </c>
      <c r="H220" s="122" t="s">
        <v>3939</v>
      </c>
      <c r="I220" s="219">
        <v>0</v>
      </c>
      <c r="J220" s="219">
        <v>0</v>
      </c>
      <c r="K220" s="219">
        <v>0</v>
      </c>
      <c r="L220" s="219">
        <v>0</v>
      </c>
      <c r="M220" s="219">
        <v>0</v>
      </c>
      <c r="N220" s="219">
        <v>0</v>
      </c>
      <c r="O220" s="219">
        <v>0</v>
      </c>
      <c r="P220" s="219">
        <v>0</v>
      </c>
      <c r="Q220" s="219">
        <v>0</v>
      </c>
      <c r="R220" s="219">
        <v>0</v>
      </c>
      <c r="S220" s="219">
        <v>0</v>
      </c>
      <c r="T220" s="219">
        <v>0</v>
      </c>
      <c r="U220" s="219">
        <v>0</v>
      </c>
      <c r="V220" s="219">
        <v>0</v>
      </c>
      <c r="W220" s="219">
        <v>0</v>
      </c>
      <c r="X220" s="219">
        <v>0</v>
      </c>
      <c r="Y220" s="219">
        <v>0</v>
      </c>
      <c r="Z220" s="219">
        <v>0</v>
      </c>
      <c r="AA220" s="219">
        <v>0</v>
      </c>
      <c r="AB220" s="219">
        <v>0</v>
      </c>
      <c r="AC220" s="219">
        <v>0</v>
      </c>
      <c r="AD220" s="219">
        <v>0</v>
      </c>
      <c r="AE220" s="219">
        <v>0</v>
      </c>
      <c r="AF220" s="219">
        <v>0</v>
      </c>
      <c r="AG220" s="219">
        <v>0</v>
      </c>
      <c r="AH220" s="219">
        <v>0</v>
      </c>
      <c r="AI220" s="219">
        <v>0</v>
      </c>
      <c r="AJ220" s="300">
        <v>0</v>
      </c>
      <c r="AK220" s="300">
        <v>0</v>
      </c>
      <c r="AL220" s="300">
        <v>0</v>
      </c>
      <c r="AM220" s="315">
        <v>0</v>
      </c>
      <c r="AN220" s="315">
        <v>0</v>
      </c>
      <c r="AO220" s="315">
        <v>0</v>
      </c>
      <c r="AP220" s="382">
        <v>0</v>
      </c>
      <c r="AQ220" s="382">
        <v>0</v>
      </c>
      <c r="AR220" s="382">
        <v>0</v>
      </c>
      <c r="AS220" s="404">
        <v>1</v>
      </c>
      <c r="AT220" s="404">
        <v>0</v>
      </c>
      <c r="AU220" s="404">
        <v>0</v>
      </c>
      <c r="AV220" s="404">
        <v>0</v>
      </c>
      <c r="AW220" s="404">
        <v>0</v>
      </c>
      <c r="AX220" s="404">
        <v>0</v>
      </c>
      <c r="AY220" s="202">
        <v>0</v>
      </c>
      <c r="AZ220" s="202">
        <v>0</v>
      </c>
      <c r="BA220" s="202">
        <v>0</v>
      </c>
      <c r="BB220" s="202">
        <v>0</v>
      </c>
      <c r="BC220" s="202">
        <v>0</v>
      </c>
      <c r="BD220" s="202">
        <v>0</v>
      </c>
      <c r="BE220" s="202">
        <v>0</v>
      </c>
      <c r="BF220" s="202">
        <v>0</v>
      </c>
      <c r="BG220" s="202">
        <v>0</v>
      </c>
      <c r="BH220" s="202">
        <v>0</v>
      </c>
      <c r="BI220" s="202">
        <v>0</v>
      </c>
      <c r="BJ220" s="202">
        <v>0</v>
      </c>
      <c r="BK220" s="202">
        <v>0</v>
      </c>
      <c r="BL220" s="202">
        <v>0</v>
      </c>
      <c r="BM220" s="202">
        <v>0</v>
      </c>
      <c r="BN220" s="202">
        <v>0</v>
      </c>
      <c r="BO220" s="202">
        <v>0</v>
      </c>
      <c r="BP220" s="202">
        <v>0</v>
      </c>
      <c r="BQ220" s="202">
        <v>0</v>
      </c>
      <c r="BR220" s="202">
        <v>0</v>
      </c>
      <c r="BS220" s="202">
        <v>0</v>
      </c>
      <c r="BT220" s="202">
        <v>1</v>
      </c>
      <c r="BU220" s="202">
        <v>0</v>
      </c>
      <c r="BV220" s="202">
        <v>0</v>
      </c>
      <c r="BW220" s="202">
        <v>0</v>
      </c>
      <c r="BX220" s="202">
        <v>0</v>
      </c>
      <c r="BY220" s="202">
        <v>0</v>
      </c>
      <c r="BZ220" s="202"/>
      <c r="CA220" s="202"/>
      <c r="CB220" s="202"/>
    </row>
    <row r="221" spans="1:80" s="184" customFormat="1" x14ac:dyDescent="0.2">
      <c r="A221" s="116" t="s">
        <v>2314</v>
      </c>
      <c r="B221" s="116">
        <v>1</v>
      </c>
      <c r="C221" s="115" t="s">
        <v>3940</v>
      </c>
      <c r="D221" s="116" t="s">
        <v>1473</v>
      </c>
      <c r="E221" s="116" t="s">
        <v>2340</v>
      </c>
      <c r="F221" s="116"/>
      <c r="G221" s="117">
        <v>40604</v>
      </c>
      <c r="H221" s="122" t="s">
        <v>3941</v>
      </c>
      <c r="I221" s="219">
        <v>0</v>
      </c>
      <c r="J221" s="219">
        <v>0</v>
      </c>
      <c r="K221" s="219">
        <v>0</v>
      </c>
      <c r="L221" s="219">
        <v>0</v>
      </c>
      <c r="M221" s="219">
        <v>0</v>
      </c>
      <c r="N221" s="219">
        <v>0</v>
      </c>
      <c r="O221" s="219">
        <v>0</v>
      </c>
      <c r="P221" s="219">
        <v>0</v>
      </c>
      <c r="Q221" s="219">
        <v>0</v>
      </c>
      <c r="R221" s="219">
        <v>0</v>
      </c>
      <c r="S221" s="219">
        <v>0</v>
      </c>
      <c r="T221" s="219">
        <v>0</v>
      </c>
      <c r="U221" s="219">
        <v>0</v>
      </c>
      <c r="V221" s="219">
        <v>0</v>
      </c>
      <c r="W221" s="219">
        <v>0</v>
      </c>
      <c r="X221" s="219">
        <v>0</v>
      </c>
      <c r="Y221" s="219">
        <v>0</v>
      </c>
      <c r="Z221" s="219">
        <v>0</v>
      </c>
      <c r="AA221" s="219">
        <v>0</v>
      </c>
      <c r="AB221" s="219">
        <v>0</v>
      </c>
      <c r="AC221" s="219">
        <v>0</v>
      </c>
      <c r="AD221" s="219">
        <v>0</v>
      </c>
      <c r="AE221" s="219">
        <v>0</v>
      </c>
      <c r="AF221" s="219">
        <v>0</v>
      </c>
      <c r="AG221" s="219">
        <v>0</v>
      </c>
      <c r="AH221" s="219">
        <v>0</v>
      </c>
      <c r="AI221" s="219">
        <v>0</v>
      </c>
      <c r="AJ221" s="300">
        <v>0</v>
      </c>
      <c r="AK221" s="300">
        <v>0</v>
      </c>
      <c r="AL221" s="300">
        <v>0</v>
      </c>
      <c r="AM221" s="315">
        <v>0</v>
      </c>
      <c r="AN221" s="315">
        <v>0</v>
      </c>
      <c r="AO221" s="315">
        <v>0</v>
      </c>
      <c r="AP221" s="382">
        <v>0</v>
      </c>
      <c r="AQ221" s="382">
        <v>0</v>
      </c>
      <c r="AR221" s="382">
        <v>0</v>
      </c>
      <c r="AS221" s="404">
        <v>1</v>
      </c>
      <c r="AT221" s="404">
        <v>0</v>
      </c>
      <c r="AU221" s="404">
        <v>0</v>
      </c>
      <c r="AV221" s="404">
        <v>0</v>
      </c>
      <c r="AW221" s="404">
        <v>0</v>
      </c>
      <c r="AX221" s="404">
        <v>0</v>
      </c>
      <c r="AY221" s="202">
        <v>0</v>
      </c>
      <c r="AZ221" s="202">
        <v>0</v>
      </c>
      <c r="BA221" s="202">
        <v>0</v>
      </c>
      <c r="BB221" s="202">
        <v>0</v>
      </c>
      <c r="BC221" s="202">
        <v>0</v>
      </c>
      <c r="BD221" s="202">
        <v>0</v>
      </c>
      <c r="BE221" s="202">
        <v>0</v>
      </c>
      <c r="BF221" s="202">
        <v>0</v>
      </c>
      <c r="BG221" s="202">
        <v>0</v>
      </c>
      <c r="BH221" s="202">
        <v>0</v>
      </c>
      <c r="BI221" s="202">
        <v>0</v>
      </c>
      <c r="BJ221" s="202">
        <v>0</v>
      </c>
      <c r="BK221" s="202">
        <v>0</v>
      </c>
      <c r="BL221" s="202">
        <v>0</v>
      </c>
      <c r="BM221" s="202">
        <v>0</v>
      </c>
      <c r="BN221" s="202">
        <v>0</v>
      </c>
      <c r="BO221" s="202">
        <v>0</v>
      </c>
      <c r="BP221" s="202">
        <v>0</v>
      </c>
      <c r="BQ221" s="202">
        <v>0</v>
      </c>
      <c r="BR221" s="202">
        <v>0</v>
      </c>
      <c r="BS221" s="202">
        <v>0</v>
      </c>
      <c r="BT221" s="202">
        <v>1</v>
      </c>
      <c r="BU221" s="202">
        <v>0</v>
      </c>
      <c r="BV221" s="202">
        <v>0</v>
      </c>
      <c r="BW221" s="202">
        <v>0</v>
      </c>
      <c r="BX221" s="202">
        <v>0</v>
      </c>
      <c r="BY221" s="202">
        <v>0</v>
      </c>
      <c r="BZ221" s="202"/>
      <c r="CA221" s="202"/>
      <c r="CB221" s="202"/>
    </row>
    <row r="222" spans="1:80" s="184" customFormat="1" x14ac:dyDescent="0.2">
      <c r="A222" s="116" t="s">
        <v>2314</v>
      </c>
      <c r="B222" s="116">
        <v>1</v>
      </c>
      <c r="C222" s="115" t="s">
        <v>3942</v>
      </c>
      <c r="D222" s="116" t="s">
        <v>1473</v>
      </c>
      <c r="E222" s="116" t="s">
        <v>2340</v>
      </c>
      <c r="F222" s="116"/>
      <c r="G222" s="117">
        <v>40604</v>
      </c>
      <c r="H222" s="122" t="s">
        <v>3943</v>
      </c>
      <c r="I222" s="219">
        <v>0</v>
      </c>
      <c r="J222" s="219">
        <v>0</v>
      </c>
      <c r="K222" s="219">
        <v>0</v>
      </c>
      <c r="L222" s="219">
        <v>0</v>
      </c>
      <c r="M222" s="219">
        <v>0</v>
      </c>
      <c r="N222" s="219">
        <v>0</v>
      </c>
      <c r="O222" s="219">
        <v>0</v>
      </c>
      <c r="P222" s="219">
        <v>0</v>
      </c>
      <c r="Q222" s="219">
        <v>0</v>
      </c>
      <c r="R222" s="219">
        <v>0</v>
      </c>
      <c r="S222" s="219">
        <v>0</v>
      </c>
      <c r="T222" s="219">
        <v>0</v>
      </c>
      <c r="U222" s="219">
        <v>0</v>
      </c>
      <c r="V222" s="219">
        <v>0</v>
      </c>
      <c r="W222" s="219">
        <v>0</v>
      </c>
      <c r="X222" s="219">
        <v>0</v>
      </c>
      <c r="Y222" s="219">
        <v>0</v>
      </c>
      <c r="Z222" s="219">
        <v>0</v>
      </c>
      <c r="AA222" s="219">
        <v>0</v>
      </c>
      <c r="AB222" s="219">
        <v>0</v>
      </c>
      <c r="AC222" s="219">
        <v>0</v>
      </c>
      <c r="AD222" s="219">
        <v>0</v>
      </c>
      <c r="AE222" s="219">
        <v>0</v>
      </c>
      <c r="AF222" s="219">
        <v>0</v>
      </c>
      <c r="AG222" s="219">
        <v>0</v>
      </c>
      <c r="AH222" s="219">
        <v>0</v>
      </c>
      <c r="AI222" s="219">
        <v>0</v>
      </c>
      <c r="AJ222" s="300">
        <v>0</v>
      </c>
      <c r="AK222" s="300">
        <v>0</v>
      </c>
      <c r="AL222" s="300">
        <v>0</v>
      </c>
      <c r="AM222" s="315">
        <v>0</v>
      </c>
      <c r="AN222" s="315">
        <v>0</v>
      </c>
      <c r="AO222" s="315">
        <v>0</v>
      </c>
      <c r="AP222" s="382">
        <v>0</v>
      </c>
      <c r="AQ222" s="382">
        <v>0</v>
      </c>
      <c r="AR222" s="382">
        <v>0</v>
      </c>
      <c r="AS222" s="404">
        <v>1</v>
      </c>
      <c r="AT222" s="404">
        <v>0</v>
      </c>
      <c r="AU222" s="404">
        <v>0</v>
      </c>
      <c r="AV222" s="404">
        <v>0</v>
      </c>
      <c r="AW222" s="404">
        <v>0</v>
      </c>
      <c r="AX222" s="404">
        <v>0</v>
      </c>
      <c r="AY222" s="202">
        <v>0</v>
      </c>
      <c r="AZ222" s="202">
        <v>0</v>
      </c>
      <c r="BA222" s="202">
        <v>0</v>
      </c>
      <c r="BB222" s="202">
        <v>0</v>
      </c>
      <c r="BC222" s="202">
        <v>0</v>
      </c>
      <c r="BD222" s="202">
        <v>0</v>
      </c>
      <c r="BE222" s="202">
        <v>0</v>
      </c>
      <c r="BF222" s="202">
        <v>0</v>
      </c>
      <c r="BG222" s="202">
        <v>0</v>
      </c>
      <c r="BH222" s="202">
        <v>0</v>
      </c>
      <c r="BI222" s="202">
        <v>0</v>
      </c>
      <c r="BJ222" s="202">
        <v>0</v>
      </c>
      <c r="BK222" s="202">
        <v>0</v>
      </c>
      <c r="BL222" s="202">
        <v>0</v>
      </c>
      <c r="BM222" s="202">
        <v>0</v>
      </c>
      <c r="BN222" s="202">
        <v>0</v>
      </c>
      <c r="BO222" s="202">
        <v>0</v>
      </c>
      <c r="BP222" s="202">
        <v>0</v>
      </c>
      <c r="BQ222" s="202">
        <v>0</v>
      </c>
      <c r="BR222" s="202">
        <v>0</v>
      </c>
      <c r="BS222" s="202">
        <v>0</v>
      </c>
      <c r="BT222" s="202">
        <v>1</v>
      </c>
      <c r="BU222" s="202">
        <v>0</v>
      </c>
      <c r="BV222" s="202">
        <v>0</v>
      </c>
      <c r="BW222" s="202">
        <v>0</v>
      </c>
      <c r="BX222" s="202">
        <v>0</v>
      </c>
      <c r="BY222" s="202">
        <v>0</v>
      </c>
      <c r="BZ222" s="202"/>
      <c r="CA222" s="202"/>
      <c r="CB222" s="202"/>
    </row>
    <row r="223" spans="1:80" s="184" customFormat="1" ht="14.25" customHeight="1" x14ac:dyDescent="0.2">
      <c r="A223" s="116" t="s">
        <v>2314</v>
      </c>
      <c r="B223" s="116">
        <v>1</v>
      </c>
      <c r="C223" s="115" t="s">
        <v>4083</v>
      </c>
      <c r="D223" s="116" t="s">
        <v>1473</v>
      </c>
      <c r="E223" s="116" t="s">
        <v>2340</v>
      </c>
      <c r="F223" s="116"/>
      <c r="G223" s="117">
        <v>40605</v>
      </c>
      <c r="H223" s="122" t="s">
        <v>3944</v>
      </c>
      <c r="I223" s="219">
        <v>0</v>
      </c>
      <c r="J223" s="219">
        <v>0</v>
      </c>
      <c r="K223" s="219">
        <v>0</v>
      </c>
      <c r="L223" s="219">
        <v>0</v>
      </c>
      <c r="M223" s="219">
        <v>0</v>
      </c>
      <c r="N223" s="219">
        <v>0</v>
      </c>
      <c r="O223" s="219">
        <v>0</v>
      </c>
      <c r="P223" s="219">
        <v>0</v>
      </c>
      <c r="Q223" s="219">
        <v>0</v>
      </c>
      <c r="R223" s="219">
        <v>0</v>
      </c>
      <c r="S223" s="219">
        <v>0</v>
      </c>
      <c r="T223" s="219">
        <v>0</v>
      </c>
      <c r="U223" s="219">
        <v>0</v>
      </c>
      <c r="V223" s="219">
        <v>0</v>
      </c>
      <c r="W223" s="219">
        <v>0</v>
      </c>
      <c r="X223" s="219">
        <v>0</v>
      </c>
      <c r="Y223" s="219">
        <v>0</v>
      </c>
      <c r="Z223" s="219">
        <v>0</v>
      </c>
      <c r="AA223" s="219">
        <v>0</v>
      </c>
      <c r="AB223" s="219">
        <v>0</v>
      </c>
      <c r="AC223" s="219">
        <v>0</v>
      </c>
      <c r="AD223" s="219">
        <v>0</v>
      </c>
      <c r="AE223" s="219">
        <v>0</v>
      </c>
      <c r="AF223" s="219">
        <v>0</v>
      </c>
      <c r="AG223" s="219">
        <v>0</v>
      </c>
      <c r="AH223" s="219">
        <v>0</v>
      </c>
      <c r="AI223" s="219">
        <v>0</v>
      </c>
      <c r="AJ223" s="300">
        <v>0</v>
      </c>
      <c r="AK223" s="300">
        <v>0</v>
      </c>
      <c r="AL223" s="300">
        <v>0</v>
      </c>
      <c r="AM223" s="315">
        <v>0</v>
      </c>
      <c r="AN223" s="315">
        <v>0</v>
      </c>
      <c r="AO223" s="315">
        <v>0</v>
      </c>
      <c r="AP223" s="382">
        <v>0</v>
      </c>
      <c r="AQ223" s="382">
        <v>0</v>
      </c>
      <c r="AR223" s="382">
        <v>0</v>
      </c>
      <c r="AS223" s="404">
        <v>0</v>
      </c>
      <c r="AT223" s="404">
        <v>0</v>
      </c>
      <c r="AU223" s="404">
        <v>0</v>
      </c>
      <c r="AV223" s="404">
        <v>0</v>
      </c>
      <c r="AW223" s="404">
        <v>0</v>
      </c>
      <c r="AX223" s="404">
        <v>0</v>
      </c>
      <c r="AY223" s="202">
        <v>0</v>
      </c>
      <c r="AZ223" s="202">
        <v>0</v>
      </c>
      <c r="BA223" s="202">
        <v>0</v>
      </c>
      <c r="BB223" s="202">
        <v>0</v>
      </c>
      <c r="BC223" s="202">
        <v>0</v>
      </c>
      <c r="BD223" s="202">
        <v>0</v>
      </c>
      <c r="BE223" s="202">
        <v>0</v>
      </c>
      <c r="BF223" s="202">
        <v>0</v>
      </c>
      <c r="BG223" s="202">
        <v>0</v>
      </c>
      <c r="BH223" s="202">
        <v>0</v>
      </c>
      <c r="BI223" s="202">
        <v>0</v>
      </c>
      <c r="BJ223" s="202">
        <v>0</v>
      </c>
      <c r="BK223" s="202">
        <v>0</v>
      </c>
      <c r="BL223" s="202">
        <v>0</v>
      </c>
      <c r="BM223" s="202">
        <v>0</v>
      </c>
      <c r="BN223" s="202">
        <v>0</v>
      </c>
      <c r="BO223" s="202">
        <v>0</v>
      </c>
      <c r="BP223" s="202">
        <v>0</v>
      </c>
      <c r="BQ223" s="202">
        <v>0</v>
      </c>
      <c r="BR223" s="202">
        <v>0</v>
      </c>
      <c r="BS223" s="202">
        <v>0</v>
      </c>
      <c r="BT223" s="202">
        <v>0</v>
      </c>
      <c r="BU223" s="202">
        <v>0</v>
      </c>
      <c r="BV223" s="202">
        <v>0</v>
      </c>
      <c r="BW223" s="202">
        <v>0</v>
      </c>
      <c r="BX223" s="202">
        <v>0</v>
      </c>
      <c r="BY223" s="202">
        <v>0</v>
      </c>
      <c r="BZ223" s="202"/>
      <c r="CA223" s="202"/>
      <c r="CB223" s="202"/>
    </row>
    <row r="224" spans="1:80" s="184" customFormat="1" x14ac:dyDescent="0.2">
      <c r="A224" s="116" t="s">
        <v>2314</v>
      </c>
      <c r="B224" s="116">
        <v>1</v>
      </c>
      <c r="C224" s="115" t="s">
        <v>3945</v>
      </c>
      <c r="D224" s="116" t="s">
        <v>1473</v>
      </c>
      <c r="E224" s="116" t="s">
        <v>2340</v>
      </c>
      <c r="F224" s="116"/>
      <c r="G224" s="117">
        <v>40605</v>
      </c>
      <c r="H224" s="122" t="s">
        <v>3946</v>
      </c>
      <c r="I224" s="219">
        <v>0</v>
      </c>
      <c r="J224" s="219">
        <v>0</v>
      </c>
      <c r="K224" s="219">
        <v>0</v>
      </c>
      <c r="L224" s="219">
        <v>0</v>
      </c>
      <c r="M224" s="219">
        <v>0</v>
      </c>
      <c r="N224" s="219">
        <v>0</v>
      </c>
      <c r="O224" s="219">
        <v>0</v>
      </c>
      <c r="P224" s="219">
        <v>0</v>
      </c>
      <c r="Q224" s="219">
        <v>0</v>
      </c>
      <c r="R224" s="219">
        <v>0</v>
      </c>
      <c r="S224" s="219">
        <v>0</v>
      </c>
      <c r="T224" s="219">
        <v>0</v>
      </c>
      <c r="U224" s="219">
        <v>0</v>
      </c>
      <c r="V224" s="219">
        <v>0</v>
      </c>
      <c r="W224" s="219">
        <v>0</v>
      </c>
      <c r="X224" s="219">
        <v>0</v>
      </c>
      <c r="Y224" s="219">
        <v>0</v>
      </c>
      <c r="Z224" s="219">
        <v>0</v>
      </c>
      <c r="AA224" s="219">
        <v>0</v>
      </c>
      <c r="AB224" s="219">
        <v>0</v>
      </c>
      <c r="AC224" s="219">
        <v>0</v>
      </c>
      <c r="AD224" s="219">
        <v>0</v>
      </c>
      <c r="AE224" s="219">
        <v>0</v>
      </c>
      <c r="AF224" s="219">
        <v>0</v>
      </c>
      <c r="AG224" s="219">
        <v>0</v>
      </c>
      <c r="AH224" s="219">
        <v>0</v>
      </c>
      <c r="AI224" s="219">
        <v>0</v>
      </c>
      <c r="AJ224" s="300">
        <v>0</v>
      </c>
      <c r="AK224" s="300">
        <v>0</v>
      </c>
      <c r="AL224" s="300">
        <v>0</v>
      </c>
      <c r="AM224" s="315">
        <v>0</v>
      </c>
      <c r="AN224" s="315">
        <v>0</v>
      </c>
      <c r="AO224" s="315">
        <v>0</v>
      </c>
      <c r="AP224" s="382">
        <v>0</v>
      </c>
      <c r="AQ224" s="382">
        <v>0</v>
      </c>
      <c r="AR224" s="382">
        <v>0</v>
      </c>
      <c r="AS224" s="404">
        <v>0</v>
      </c>
      <c r="AT224" s="404">
        <v>0</v>
      </c>
      <c r="AU224" s="404">
        <v>0</v>
      </c>
      <c r="AV224" s="404">
        <v>0</v>
      </c>
      <c r="AW224" s="404">
        <v>0</v>
      </c>
      <c r="AX224" s="404">
        <v>0</v>
      </c>
      <c r="AY224" s="202">
        <v>0</v>
      </c>
      <c r="AZ224" s="202">
        <v>0</v>
      </c>
      <c r="BA224" s="202">
        <v>0</v>
      </c>
      <c r="BB224" s="202">
        <v>0</v>
      </c>
      <c r="BC224" s="202">
        <v>0</v>
      </c>
      <c r="BD224" s="202">
        <v>0</v>
      </c>
      <c r="BE224" s="202">
        <v>0</v>
      </c>
      <c r="BF224" s="202">
        <v>0</v>
      </c>
      <c r="BG224" s="202">
        <v>0</v>
      </c>
      <c r="BH224" s="202">
        <v>0</v>
      </c>
      <c r="BI224" s="202">
        <v>0</v>
      </c>
      <c r="BJ224" s="202">
        <v>0</v>
      </c>
      <c r="BK224" s="202">
        <v>0</v>
      </c>
      <c r="BL224" s="202">
        <v>0</v>
      </c>
      <c r="BM224" s="202">
        <v>0</v>
      </c>
      <c r="BN224" s="202">
        <v>0</v>
      </c>
      <c r="BO224" s="202">
        <v>0</v>
      </c>
      <c r="BP224" s="202">
        <v>0</v>
      </c>
      <c r="BQ224" s="202">
        <v>0</v>
      </c>
      <c r="BR224" s="202">
        <v>0</v>
      </c>
      <c r="BS224" s="202">
        <v>0</v>
      </c>
      <c r="BT224" s="202">
        <v>0</v>
      </c>
      <c r="BU224" s="202">
        <v>0</v>
      </c>
      <c r="BV224" s="202">
        <v>0</v>
      </c>
      <c r="BW224" s="202">
        <v>0</v>
      </c>
      <c r="BX224" s="202">
        <v>0</v>
      </c>
      <c r="BY224" s="202">
        <v>0</v>
      </c>
      <c r="BZ224" s="202"/>
      <c r="CA224" s="202"/>
      <c r="CB224" s="202"/>
    </row>
    <row r="225" spans="1:80" s="184" customFormat="1" x14ac:dyDescent="0.2">
      <c r="A225" s="116" t="s">
        <v>2314</v>
      </c>
      <c r="B225" s="116">
        <v>1</v>
      </c>
      <c r="C225" s="115" t="s">
        <v>3947</v>
      </c>
      <c r="D225" s="116" t="s">
        <v>1473</v>
      </c>
      <c r="E225" s="116" t="s">
        <v>2340</v>
      </c>
      <c r="F225" s="116"/>
      <c r="G225" s="117">
        <v>40609</v>
      </c>
      <c r="H225" s="122" t="s">
        <v>3948</v>
      </c>
      <c r="I225" s="219">
        <v>0</v>
      </c>
      <c r="J225" s="219">
        <v>0</v>
      </c>
      <c r="K225" s="219">
        <v>0</v>
      </c>
      <c r="L225" s="219">
        <v>1</v>
      </c>
      <c r="M225" s="219">
        <v>2</v>
      </c>
      <c r="N225" s="219">
        <v>0</v>
      </c>
      <c r="O225" s="219">
        <v>0</v>
      </c>
      <c r="P225" s="219">
        <v>0</v>
      </c>
      <c r="Q225" s="219">
        <v>0</v>
      </c>
      <c r="R225" s="219">
        <v>0</v>
      </c>
      <c r="S225" s="219">
        <v>0</v>
      </c>
      <c r="T225" s="219">
        <v>0</v>
      </c>
      <c r="U225" s="219">
        <v>1</v>
      </c>
      <c r="V225" s="219">
        <v>1</v>
      </c>
      <c r="W225" s="219">
        <v>0</v>
      </c>
      <c r="X225" s="219">
        <v>0</v>
      </c>
      <c r="Y225" s="219">
        <v>0</v>
      </c>
      <c r="Z225" s="219">
        <v>0</v>
      </c>
      <c r="AA225" s="219">
        <v>0</v>
      </c>
      <c r="AB225" s="219">
        <v>0</v>
      </c>
      <c r="AC225" s="219">
        <v>0</v>
      </c>
      <c r="AD225" s="219">
        <v>0</v>
      </c>
      <c r="AE225" s="219">
        <v>0</v>
      </c>
      <c r="AF225" s="219">
        <v>0</v>
      </c>
      <c r="AG225" s="219">
        <v>1</v>
      </c>
      <c r="AH225" s="219">
        <v>0</v>
      </c>
      <c r="AI225" s="219">
        <v>0</v>
      </c>
      <c r="AJ225" s="300">
        <v>0</v>
      </c>
      <c r="AK225" s="300">
        <v>1</v>
      </c>
      <c r="AL225" s="300">
        <v>0</v>
      </c>
      <c r="AM225" s="315">
        <v>0</v>
      </c>
      <c r="AN225" s="315">
        <v>0</v>
      </c>
      <c r="AO225" s="315">
        <v>0</v>
      </c>
      <c r="AP225" s="382">
        <v>0</v>
      </c>
      <c r="AQ225" s="382">
        <v>0</v>
      </c>
      <c r="AR225" s="382">
        <v>0</v>
      </c>
      <c r="AS225" s="404">
        <v>0</v>
      </c>
      <c r="AT225" s="404">
        <v>0</v>
      </c>
      <c r="AU225" s="404">
        <v>0</v>
      </c>
      <c r="AV225" s="404">
        <v>1</v>
      </c>
      <c r="AW225" s="404">
        <v>1</v>
      </c>
      <c r="AX225" s="404">
        <v>0</v>
      </c>
      <c r="AY225" s="202">
        <v>0</v>
      </c>
      <c r="AZ225" s="202">
        <v>0</v>
      </c>
      <c r="BA225" s="202">
        <v>0</v>
      </c>
      <c r="BB225" s="202">
        <v>0</v>
      </c>
      <c r="BC225" s="202">
        <v>0</v>
      </c>
      <c r="BD225" s="202">
        <v>0</v>
      </c>
      <c r="BE225" s="202">
        <v>0</v>
      </c>
      <c r="BF225" s="202">
        <v>0</v>
      </c>
      <c r="BG225" s="202">
        <v>0</v>
      </c>
      <c r="BH225" s="202">
        <v>0</v>
      </c>
      <c r="BI225" s="202">
        <v>0</v>
      </c>
      <c r="BJ225" s="202">
        <v>0</v>
      </c>
      <c r="BK225" s="202">
        <v>1</v>
      </c>
      <c r="BL225" s="202">
        <v>1</v>
      </c>
      <c r="BM225" s="202">
        <v>0</v>
      </c>
      <c r="BN225" s="202">
        <v>0</v>
      </c>
      <c r="BO225" s="202">
        <v>0</v>
      </c>
      <c r="BP225" s="202">
        <v>0</v>
      </c>
      <c r="BQ225" s="202">
        <v>0</v>
      </c>
      <c r="BR225" s="202">
        <v>0</v>
      </c>
      <c r="BS225" s="202">
        <v>0</v>
      </c>
      <c r="BT225" s="202">
        <v>0</v>
      </c>
      <c r="BU225" s="202">
        <v>0</v>
      </c>
      <c r="BV225" s="202">
        <v>0</v>
      </c>
      <c r="BW225" s="202">
        <v>0</v>
      </c>
      <c r="BX225" s="202">
        <v>0</v>
      </c>
      <c r="BY225" s="202">
        <v>0</v>
      </c>
      <c r="BZ225" s="202"/>
      <c r="CA225" s="202"/>
      <c r="CB225" s="202"/>
    </row>
    <row r="226" spans="1:80" s="184" customFormat="1" x14ac:dyDescent="0.2">
      <c r="A226" s="116" t="s">
        <v>2314</v>
      </c>
      <c r="B226" s="116">
        <v>1</v>
      </c>
      <c r="C226" s="115" t="s">
        <v>3949</v>
      </c>
      <c r="D226" s="116" t="s">
        <v>1473</v>
      </c>
      <c r="E226" s="116" t="s">
        <v>2340</v>
      </c>
      <c r="F226" s="116"/>
      <c r="G226" s="117">
        <v>40609</v>
      </c>
      <c r="H226" s="122" t="s">
        <v>3950</v>
      </c>
      <c r="I226" s="219">
        <v>0</v>
      </c>
      <c r="J226" s="219">
        <v>0</v>
      </c>
      <c r="K226" s="219">
        <v>0</v>
      </c>
      <c r="L226" s="219">
        <v>2</v>
      </c>
      <c r="M226" s="219">
        <v>2</v>
      </c>
      <c r="N226" s="219">
        <v>0</v>
      </c>
      <c r="O226" s="219">
        <v>0</v>
      </c>
      <c r="P226" s="219">
        <v>0</v>
      </c>
      <c r="Q226" s="219">
        <v>0</v>
      </c>
      <c r="R226" s="219">
        <v>1</v>
      </c>
      <c r="S226" s="219">
        <v>2</v>
      </c>
      <c r="T226" s="219">
        <v>0</v>
      </c>
      <c r="U226" s="219">
        <v>1</v>
      </c>
      <c r="V226" s="219">
        <v>1</v>
      </c>
      <c r="W226" s="219">
        <v>0</v>
      </c>
      <c r="X226" s="219">
        <v>0</v>
      </c>
      <c r="Y226" s="219">
        <v>0</v>
      </c>
      <c r="Z226" s="219">
        <v>0</v>
      </c>
      <c r="AA226" s="219">
        <v>0</v>
      </c>
      <c r="AB226" s="219">
        <v>0</v>
      </c>
      <c r="AC226" s="219">
        <v>0</v>
      </c>
      <c r="AD226" s="219">
        <v>0</v>
      </c>
      <c r="AE226" s="219">
        <v>0</v>
      </c>
      <c r="AF226" s="219">
        <v>0</v>
      </c>
      <c r="AG226" s="219">
        <v>1</v>
      </c>
      <c r="AH226" s="219">
        <v>0</v>
      </c>
      <c r="AI226" s="219">
        <v>0</v>
      </c>
      <c r="AJ226" s="300">
        <v>0</v>
      </c>
      <c r="AK226" s="300">
        <v>0</v>
      </c>
      <c r="AL226" s="300">
        <v>0</v>
      </c>
      <c r="AM226" s="315">
        <v>1</v>
      </c>
      <c r="AN226" s="315">
        <v>0</v>
      </c>
      <c r="AO226" s="315">
        <v>0</v>
      </c>
      <c r="AP226" s="382">
        <v>0</v>
      </c>
      <c r="AQ226" s="382">
        <v>1</v>
      </c>
      <c r="AR226" s="382">
        <v>0</v>
      </c>
      <c r="AS226" s="404">
        <v>0</v>
      </c>
      <c r="AT226" s="404">
        <v>0</v>
      </c>
      <c r="AU226" s="404">
        <v>0</v>
      </c>
      <c r="AV226" s="404">
        <v>1</v>
      </c>
      <c r="AW226" s="404">
        <v>1</v>
      </c>
      <c r="AX226" s="404">
        <v>0</v>
      </c>
      <c r="AY226" s="202">
        <v>0</v>
      </c>
      <c r="AZ226" s="202">
        <v>0</v>
      </c>
      <c r="BA226" s="202">
        <v>0</v>
      </c>
      <c r="BB226" s="202">
        <v>0</v>
      </c>
      <c r="BC226" s="202">
        <v>0</v>
      </c>
      <c r="BD226" s="202">
        <v>0</v>
      </c>
      <c r="BE226" s="202">
        <v>0</v>
      </c>
      <c r="BF226" s="202">
        <v>0</v>
      </c>
      <c r="BG226" s="202">
        <v>0</v>
      </c>
      <c r="BH226" s="202">
        <v>0</v>
      </c>
      <c r="BI226" s="202">
        <v>0</v>
      </c>
      <c r="BJ226" s="202">
        <v>0</v>
      </c>
      <c r="BK226" s="202">
        <v>0</v>
      </c>
      <c r="BL226" s="202">
        <v>0</v>
      </c>
      <c r="BM226" s="202">
        <v>0</v>
      </c>
      <c r="BN226" s="202">
        <v>0</v>
      </c>
      <c r="BO226" s="202">
        <v>0</v>
      </c>
      <c r="BP226" s="202">
        <v>0</v>
      </c>
      <c r="BQ226" s="202">
        <v>0</v>
      </c>
      <c r="BR226" s="202">
        <v>0</v>
      </c>
      <c r="BS226" s="202">
        <v>0</v>
      </c>
      <c r="BT226" s="202">
        <v>0</v>
      </c>
      <c r="BU226" s="202">
        <v>0</v>
      </c>
      <c r="BV226" s="202">
        <v>0</v>
      </c>
      <c r="BW226" s="202">
        <v>0</v>
      </c>
      <c r="BX226" s="202">
        <v>0</v>
      </c>
      <c r="BY226" s="202">
        <v>0</v>
      </c>
      <c r="BZ226" s="202"/>
      <c r="CA226" s="202"/>
      <c r="CB226" s="202"/>
    </row>
    <row r="227" spans="1:80" s="184" customFormat="1" x14ac:dyDescent="0.2">
      <c r="A227" s="116" t="s">
        <v>2314</v>
      </c>
      <c r="B227" s="116">
        <v>1</v>
      </c>
      <c r="C227" s="115" t="s">
        <v>3951</v>
      </c>
      <c r="D227" s="116" t="s">
        <v>1473</v>
      </c>
      <c r="E227" s="116" t="s">
        <v>2340</v>
      </c>
      <c r="F227" s="116"/>
      <c r="G227" s="117">
        <v>40613</v>
      </c>
      <c r="H227" s="122" t="s">
        <v>3952</v>
      </c>
      <c r="I227" s="219">
        <v>0</v>
      </c>
      <c r="J227" s="219">
        <v>0</v>
      </c>
      <c r="K227" s="219">
        <v>0</v>
      </c>
      <c r="L227" s="219">
        <v>0</v>
      </c>
      <c r="M227" s="219">
        <v>2</v>
      </c>
      <c r="N227" s="219">
        <v>0</v>
      </c>
      <c r="O227" s="219">
        <v>0</v>
      </c>
      <c r="P227" s="219">
        <v>0</v>
      </c>
      <c r="Q227" s="219">
        <v>0</v>
      </c>
      <c r="R227" s="219">
        <v>0</v>
      </c>
      <c r="S227" s="219">
        <v>0</v>
      </c>
      <c r="T227" s="219">
        <v>0</v>
      </c>
      <c r="U227" s="219">
        <v>0</v>
      </c>
      <c r="V227" s="219">
        <v>0</v>
      </c>
      <c r="W227" s="219">
        <v>0</v>
      </c>
      <c r="X227" s="219">
        <v>0</v>
      </c>
      <c r="Y227" s="219">
        <v>0</v>
      </c>
      <c r="Z227" s="219">
        <v>0</v>
      </c>
      <c r="AA227" s="219">
        <v>0</v>
      </c>
      <c r="AB227" s="219">
        <v>0</v>
      </c>
      <c r="AC227" s="219">
        <v>0</v>
      </c>
      <c r="AD227" s="219">
        <v>0</v>
      </c>
      <c r="AE227" s="219">
        <v>0</v>
      </c>
      <c r="AF227" s="219">
        <v>0</v>
      </c>
      <c r="AG227" s="219">
        <v>0</v>
      </c>
      <c r="AH227" s="219">
        <v>0</v>
      </c>
      <c r="AI227" s="219">
        <v>0</v>
      </c>
      <c r="AJ227" s="300">
        <v>0</v>
      </c>
      <c r="AK227" s="300">
        <v>0</v>
      </c>
      <c r="AL227" s="300">
        <v>0</v>
      </c>
      <c r="AM227" s="315">
        <v>0</v>
      </c>
      <c r="AN227" s="315">
        <v>0</v>
      </c>
      <c r="AO227" s="315">
        <v>0</v>
      </c>
      <c r="AP227" s="382">
        <v>1</v>
      </c>
      <c r="AQ227" s="382">
        <v>0</v>
      </c>
      <c r="AR227" s="382">
        <v>0</v>
      </c>
      <c r="AS227" s="404">
        <v>0</v>
      </c>
      <c r="AT227" s="404">
        <v>0</v>
      </c>
      <c r="AU227" s="404">
        <v>0</v>
      </c>
      <c r="AV227" s="404">
        <v>0</v>
      </c>
      <c r="AW227" s="404">
        <v>0</v>
      </c>
      <c r="AX227" s="404">
        <v>0</v>
      </c>
      <c r="AY227" s="202">
        <v>0</v>
      </c>
      <c r="AZ227" s="202">
        <v>0</v>
      </c>
      <c r="BA227" s="202">
        <v>0</v>
      </c>
      <c r="BB227" s="202">
        <v>0</v>
      </c>
      <c r="BC227" s="202">
        <v>0</v>
      </c>
      <c r="BD227" s="202">
        <v>0</v>
      </c>
      <c r="BE227" s="202">
        <v>0</v>
      </c>
      <c r="BF227" s="202">
        <v>0</v>
      </c>
      <c r="BG227" s="202">
        <v>0</v>
      </c>
      <c r="BH227" s="202">
        <v>0</v>
      </c>
      <c r="BI227" s="202">
        <v>0</v>
      </c>
      <c r="BJ227" s="202">
        <v>0</v>
      </c>
      <c r="BK227" s="202">
        <v>0</v>
      </c>
      <c r="BL227" s="202">
        <v>0</v>
      </c>
      <c r="BM227" s="202">
        <v>0</v>
      </c>
      <c r="BN227" s="202">
        <v>0</v>
      </c>
      <c r="BO227" s="202">
        <v>0</v>
      </c>
      <c r="BP227" s="202">
        <v>0</v>
      </c>
      <c r="BQ227" s="202">
        <v>0</v>
      </c>
      <c r="BR227" s="202">
        <v>0</v>
      </c>
      <c r="BS227" s="202">
        <v>0</v>
      </c>
      <c r="BT227" s="202">
        <v>0</v>
      </c>
      <c r="BU227" s="202">
        <v>0</v>
      </c>
      <c r="BV227" s="202">
        <v>0</v>
      </c>
      <c r="BW227" s="202">
        <v>0</v>
      </c>
      <c r="BX227" s="202">
        <v>0</v>
      </c>
      <c r="BY227" s="202">
        <v>0</v>
      </c>
      <c r="BZ227" s="202"/>
      <c r="CA227" s="202"/>
      <c r="CB227" s="202"/>
    </row>
    <row r="228" spans="1:80" s="184" customFormat="1" x14ac:dyDescent="0.2">
      <c r="A228" s="116" t="s">
        <v>2314</v>
      </c>
      <c r="B228" s="116">
        <v>1</v>
      </c>
      <c r="C228" s="115" t="s">
        <v>3953</v>
      </c>
      <c r="D228" s="116" t="s">
        <v>1473</v>
      </c>
      <c r="E228" s="116" t="s">
        <v>2340</v>
      </c>
      <c r="F228" s="116"/>
      <c r="G228" s="117">
        <v>40613</v>
      </c>
      <c r="H228" s="122" t="s">
        <v>3954</v>
      </c>
      <c r="I228" s="219">
        <v>0</v>
      </c>
      <c r="J228" s="219">
        <v>1</v>
      </c>
      <c r="K228" s="219">
        <v>0</v>
      </c>
      <c r="L228" s="219">
        <v>0</v>
      </c>
      <c r="M228" s="219">
        <v>0</v>
      </c>
      <c r="N228" s="219">
        <v>0</v>
      </c>
      <c r="O228" s="219">
        <v>0</v>
      </c>
      <c r="P228" s="219">
        <v>0</v>
      </c>
      <c r="Q228" s="219">
        <v>0</v>
      </c>
      <c r="R228" s="219">
        <v>0</v>
      </c>
      <c r="S228" s="219">
        <v>0</v>
      </c>
      <c r="T228" s="219">
        <v>0</v>
      </c>
      <c r="U228" s="219">
        <v>0</v>
      </c>
      <c r="V228" s="219">
        <v>0</v>
      </c>
      <c r="W228" s="219">
        <v>0</v>
      </c>
      <c r="X228" s="219">
        <v>0</v>
      </c>
      <c r="Y228" s="219">
        <v>0</v>
      </c>
      <c r="Z228" s="219">
        <v>0</v>
      </c>
      <c r="AA228" s="219">
        <v>0</v>
      </c>
      <c r="AB228" s="219">
        <v>0</v>
      </c>
      <c r="AC228" s="219">
        <v>0</v>
      </c>
      <c r="AD228" s="219">
        <v>0</v>
      </c>
      <c r="AE228" s="219">
        <v>0</v>
      </c>
      <c r="AF228" s="219">
        <v>0</v>
      </c>
      <c r="AG228" s="219">
        <v>0</v>
      </c>
      <c r="AH228" s="219">
        <v>0</v>
      </c>
      <c r="AI228" s="219">
        <v>0</v>
      </c>
      <c r="AJ228" s="300">
        <v>0</v>
      </c>
      <c r="AK228" s="300">
        <v>0</v>
      </c>
      <c r="AL228" s="300">
        <v>0</v>
      </c>
      <c r="AM228" s="315">
        <v>0</v>
      </c>
      <c r="AN228" s="315">
        <v>0</v>
      </c>
      <c r="AO228" s="315">
        <v>0</v>
      </c>
      <c r="AP228" s="382">
        <v>1</v>
      </c>
      <c r="AQ228" s="382">
        <v>0</v>
      </c>
      <c r="AR228" s="382">
        <v>0</v>
      </c>
      <c r="AS228" s="404">
        <v>0</v>
      </c>
      <c r="AT228" s="404">
        <v>0</v>
      </c>
      <c r="AU228" s="404">
        <v>0</v>
      </c>
      <c r="AV228" s="404">
        <v>0</v>
      </c>
      <c r="AW228" s="404">
        <v>0</v>
      </c>
      <c r="AX228" s="404">
        <v>0</v>
      </c>
      <c r="AY228" s="202">
        <v>0</v>
      </c>
      <c r="AZ228" s="202">
        <v>0</v>
      </c>
      <c r="BA228" s="202">
        <v>0</v>
      </c>
      <c r="BB228" s="202">
        <v>0</v>
      </c>
      <c r="BC228" s="202">
        <v>0</v>
      </c>
      <c r="BD228" s="202">
        <v>0</v>
      </c>
      <c r="BE228" s="202">
        <v>0</v>
      </c>
      <c r="BF228" s="202">
        <v>0</v>
      </c>
      <c r="BG228" s="202">
        <v>0</v>
      </c>
      <c r="BH228" s="202">
        <v>0</v>
      </c>
      <c r="BI228" s="202">
        <v>0</v>
      </c>
      <c r="BJ228" s="202">
        <v>0</v>
      </c>
      <c r="BK228" s="202">
        <v>0</v>
      </c>
      <c r="BL228" s="202">
        <v>0</v>
      </c>
      <c r="BM228" s="202">
        <v>0</v>
      </c>
      <c r="BN228" s="202">
        <v>0</v>
      </c>
      <c r="BO228" s="202">
        <v>0</v>
      </c>
      <c r="BP228" s="202">
        <v>0</v>
      </c>
      <c r="BQ228" s="202">
        <v>0</v>
      </c>
      <c r="BR228" s="202">
        <v>0</v>
      </c>
      <c r="BS228" s="202">
        <v>0</v>
      </c>
      <c r="BT228" s="202">
        <v>0</v>
      </c>
      <c r="BU228" s="202">
        <v>0</v>
      </c>
      <c r="BV228" s="202">
        <v>0</v>
      </c>
      <c r="BW228" s="202">
        <v>0</v>
      </c>
      <c r="BX228" s="202">
        <v>0</v>
      </c>
      <c r="BY228" s="202">
        <v>0</v>
      </c>
      <c r="BZ228" s="202"/>
      <c r="CA228" s="202"/>
      <c r="CB228" s="202"/>
    </row>
    <row r="229" spans="1:80" s="184" customFormat="1" x14ac:dyDescent="0.2">
      <c r="A229" s="116" t="s">
        <v>2314</v>
      </c>
      <c r="B229" s="116">
        <v>1</v>
      </c>
      <c r="C229" s="115" t="s">
        <v>3955</v>
      </c>
      <c r="D229" s="116" t="s">
        <v>1473</v>
      </c>
      <c r="E229" s="116" t="s">
        <v>2340</v>
      </c>
      <c r="F229" s="116"/>
      <c r="G229" s="117">
        <v>40613</v>
      </c>
      <c r="H229" s="122" t="s">
        <v>3956</v>
      </c>
      <c r="I229" s="219">
        <v>0</v>
      </c>
      <c r="J229" s="219">
        <v>0</v>
      </c>
      <c r="K229" s="219">
        <v>0</v>
      </c>
      <c r="L229" s="219">
        <v>0</v>
      </c>
      <c r="M229" s="219">
        <v>0</v>
      </c>
      <c r="N229" s="219">
        <v>0</v>
      </c>
      <c r="O229" s="219">
        <v>0</v>
      </c>
      <c r="P229" s="219">
        <v>0</v>
      </c>
      <c r="Q229" s="219">
        <v>0</v>
      </c>
      <c r="R229" s="219">
        <v>0</v>
      </c>
      <c r="S229" s="219">
        <v>0</v>
      </c>
      <c r="T229" s="219">
        <v>0</v>
      </c>
      <c r="U229" s="219">
        <v>0</v>
      </c>
      <c r="V229" s="219">
        <v>0</v>
      </c>
      <c r="W229" s="219">
        <v>0</v>
      </c>
      <c r="X229" s="219">
        <v>0</v>
      </c>
      <c r="Y229" s="219">
        <v>0</v>
      </c>
      <c r="Z229" s="219">
        <v>0</v>
      </c>
      <c r="AA229" s="219">
        <v>0</v>
      </c>
      <c r="AB229" s="219">
        <v>0</v>
      </c>
      <c r="AC229" s="219">
        <v>0</v>
      </c>
      <c r="AD229" s="219">
        <v>0</v>
      </c>
      <c r="AE229" s="219">
        <v>0</v>
      </c>
      <c r="AF229" s="219">
        <v>0</v>
      </c>
      <c r="AG229" s="219">
        <v>0</v>
      </c>
      <c r="AH229" s="219">
        <v>0</v>
      </c>
      <c r="AI229" s="219">
        <v>0</v>
      </c>
      <c r="AJ229" s="300">
        <v>0</v>
      </c>
      <c r="AK229" s="300">
        <v>0</v>
      </c>
      <c r="AL229" s="300">
        <v>0</v>
      </c>
      <c r="AM229" s="315">
        <v>0</v>
      </c>
      <c r="AN229" s="315">
        <v>0</v>
      </c>
      <c r="AO229" s="315">
        <v>0</v>
      </c>
      <c r="AP229" s="382">
        <v>1</v>
      </c>
      <c r="AQ229" s="382">
        <v>0</v>
      </c>
      <c r="AR229" s="382">
        <v>0</v>
      </c>
      <c r="AS229" s="404">
        <v>0</v>
      </c>
      <c r="AT229" s="404">
        <v>0</v>
      </c>
      <c r="AU229" s="404">
        <v>0</v>
      </c>
      <c r="AV229" s="404">
        <v>0</v>
      </c>
      <c r="AW229" s="404">
        <v>0</v>
      </c>
      <c r="AX229" s="404">
        <v>0</v>
      </c>
      <c r="AY229" s="202">
        <v>0</v>
      </c>
      <c r="AZ229" s="202">
        <v>0</v>
      </c>
      <c r="BA229" s="202">
        <v>0</v>
      </c>
      <c r="BB229" s="202">
        <v>0</v>
      </c>
      <c r="BC229" s="202">
        <v>0</v>
      </c>
      <c r="BD229" s="202">
        <v>0</v>
      </c>
      <c r="BE229" s="202">
        <v>0</v>
      </c>
      <c r="BF229" s="202">
        <v>0</v>
      </c>
      <c r="BG229" s="202">
        <v>0</v>
      </c>
      <c r="BH229" s="202">
        <v>0</v>
      </c>
      <c r="BI229" s="202">
        <v>0</v>
      </c>
      <c r="BJ229" s="202">
        <v>0</v>
      </c>
      <c r="BK229" s="202">
        <v>0</v>
      </c>
      <c r="BL229" s="202">
        <v>0</v>
      </c>
      <c r="BM229" s="202">
        <v>0</v>
      </c>
      <c r="BN229" s="202">
        <v>0</v>
      </c>
      <c r="BO229" s="202">
        <v>0</v>
      </c>
      <c r="BP229" s="202">
        <v>0</v>
      </c>
      <c r="BQ229" s="202">
        <v>0</v>
      </c>
      <c r="BR229" s="202">
        <v>0</v>
      </c>
      <c r="BS229" s="202">
        <v>0</v>
      </c>
      <c r="BT229" s="202">
        <v>0</v>
      </c>
      <c r="BU229" s="202">
        <v>0</v>
      </c>
      <c r="BV229" s="202">
        <v>0</v>
      </c>
      <c r="BW229" s="202">
        <v>0</v>
      </c>
      <c r="BX229" s="202">
        <v>0</v>
      </c>
      <c r="BY229" s="202">
        <v>0</v>
      </c>
      <c r="BZ229" s="202"/>
      <c r="CA229" s="202"/>
      <c r="CB229" s="202"/>
    </row>
    <row r="230" spans="1:80" s="184" customFormat="1" x14ac:dyDescent="0.2">
      <c r="A230" s="116" t="s">
        <v>2314</v>
      </c>
      <c r="B230" s="116">
        <v>1</v>
      </c>
      <c r="C230" s="115" t="s">
        <v>3957</v>
      </c>
      <c r="D230" s="116" t="s">
        <v>1473</v>
      </c>
      <c r="E230" s="116" t="s">
        <v>1691</v>
      </c>
      <c r="F230" s="117">
        <v>40991</v>
      </c>
      <c r="G230" s="117">
        <v>40613</v>
      </c>
      <c r="H230" s="122" t="s">
        <v>3958</v>
      </c>
      <c r="I230" s="219">
        <v>0</v>
      </c>
      <c r="J230" s="219">
        <v>1</v>
      </c>
      <c r="K230" s="219">
        <v>0</v>
      </c>
      <c r="L230" s="219">
        <v>0</v>
      </c>
      <c r="M230" s="219">
        <v>0</v>
      </c>
      <c r="N230" s="219">
        <v>0</v>
      </c>
      <c r="O230" s="219">
        <v>0</v>
      </c>
      <c r="P230" s="219">
        <v>0</v>
      </c>
      <c r="Q230" s="219">
        <v>0</v>
      </c>
      <c r="R230" s="219">
        <v>0</v>
      </c>
      <c r="S230" s="219">
        <v>0</v>
      </c>
      <c r="T230" s="219">
        <v>0</v>
      </c>
      <c r="U230" s="219">
        <v>0</v>
      </c>
      <c r="V230" s="219">
        <v>0</v>
      </c>
      <c r="W230" s="219">
        <v>0</v>
      </c>
      <c r="X230" s="219">
        <v>0</v>
      </c>
      <c r="Y230" s="219">
        <v>0</v>
      </c>
      <c r="Z230" s="219">
        <v>0</v>
      </c>
      <c r="AA230" s="219">
        <v>0</v>
      </c>
      <c r="AB230" s="219">
        <v>0</v>
      </c>
      <c r="AC230" s="219">
        <v>0</v>
      </c>
      <c r="AD230" s="219">
        <v>0</v>
      </c>
      <c r="AE230" s="219">
        <v>0</v>
      </c>
      <c r="AF230" s="219">
        <v>0</v>
      </c>
      <c r="AG230" s="219">
        <v>0</v>
      </c>
      <c r="AH230" s="219">
        <v>0</v>
      </c>
      <c r="AI230" s="219">
        <v>0</v>
      </c>
      <c r="AJ230" s="300">
        <v>0</v>
      </c>
      <c r="AK230" s="300">
        <v>0</v>
      </c>
      <c r="AL230" s="300">
        <v>0</v>
      </c>
      <c r="AM230" s="315">
        <v>0</v>
      </c>
      <c r="AN230" s="315">
        <v>0</v>
      </c>
      <c r="AO230" s="315">
        <v>0</v>
      </c>
      <c r="AP230" s="382">
        <v>1</v>
      </c>
      <c r="AQ230" s="382">
        <v>0</v>
      </c>
      <c r="AR230" s="382">
        <v>0</v>
      </c>
      <c r="AS230" s="404">
        <v>0</v>
      </c>
      <c r="AT230" s="404">
        <v>0</v>
      </c>
      <c r="AU230" s="404">
        <v>0</v>
      </c>
      <c r="AV230" s="404">
        <v>0</v>
      </c>
      <c r="AW230" s="404">
        <v>0</v>
      </c>
      <c r="AX230" s="404">
        <v>0</v>
      </c>
      <c r="AY230" s="202">
        <v>0</v>
      </c>
      <c r="AZ230" s="202">
        <v>0</v>
      </c>
      <c r="BA230" s="202">
        <v>0</v>
      </c>
      <c r="BB230" s="202">
        <v>0</v>
      </c>
      <c r="BC230" s="202">
        <v>0</v>
      </c>
      <c r="BD230" s="202">
        <v>0</v>
      </c>
      <c r="BE230" s="202">
        <v>0</v>
      </c>
      <c r="BF230" s="202">
        <v>0</v>
      </c>
      <c r="BG230" s="202">
        <v>0</v>
      </c>
      <c r="BH230" s="202">
        <v>0</v>
      </c>
      <c r="BI230" s="202">
        <v>0</v>
      </c>
      <c r="BJ230" s="202">
        <v>0</v>
      </c>
      <c r="BK230" s="202">
        <v>0</v>
      </c>
      <c r="BL230" s="202">
        <v>0</v>
      </c>
      <c r="BM230" s="202">
        <v>0</v>
      </c>
      <c r="BN230" s="202">
        <v>0</v>
      </c>
      <c r="BO230" s="202">
        <v>0</v>
      </c>
      <c r="BP230" s="202">
        <v>0</v>
      </c>
      <c r="BQ230" s="202">
        <v>0</v>
      </c>
      <c r="BR230" s="202">
        <v>0</v>
      </c>
      <c r="BS230" s="202">
        <v>0</v>
      </c>
      <c r="BT230" s="202">
        <v>0</v>
      </c>
      <c r="BU230" s="202">
        <v>0</v>
      </c>
      <c r="BV230" s="202">
        <v>0</v>
      </c>
      <c r="BW230" s="202">
        <v>0</v>
      </c>
      <c r="BX230" s="202">
        <v>0</v>
      </c>
      <c r="BY230" s="202">
        <v>0</v>
      </c>
      <c r="BZ230" s="202"/>
      <c r="CA230" s="202"/>
      <c r="CB230" s="202"/>
    </row>
    <row r="231" spans="1:80" s="184" customFormat="1" x14ac:dyDescent="0.2">
      <c r="A231" s="116" t="s">
        <v>2314</v>
      </c>
      <c r="B231" s="116">
        <v>1</v>
      </c>
      <c r="C231" s="115" t="s">
        <v>3959</v>
      </c>
      <c r="D231" s="116" t="s">
        <v>1473</v>
      </c>
      <c r="E231" s="116" t="s">
        <v>1691</v>
      </c>
      <c r="F231" s="117">
        <v>40991</v>
      </c>
      <c r="G231" s="117">
        <v>40613</v>
      </c>
      <c r="H231" s="122" t="s">
        <v>3960</v>
      </c>
      <c r="I231" s="219">
        <v>0</v>
      </c>
      <c r="J231" s="219">
        <v>0</v>
      </c>
      <c r="K231" s="219">
        <v>0</v>
      </c>
      <c r="L231" s="219">
        <v>0</v>
      </c>
      <c r="M231" s="219">
        <v>0</v>
      </c>
      <c r="N231" s="219">
        <v>0</v>
      </c>
      <c r="O231" s="219">
        <v>0</v>
      </c>
      <c r="P231" s="219">
        <v>0</v>
      </c>
      <c r="Q231" s="219">
        <v>0</v>
      </c>
      <c r="R231" s="219">
        <v>0</v>
      </c>
      <c r="S231" s="219">
        <v>0</v>
      </c>
      <c r="T231" s="219">
        <v>0</v>
      </c>
      <c r="U231" s="219">
        <v>0</v>
      </c>
      <c r="V231" s="219">
        <v>0</v>
      </c>
      <c r="W231" s="219">
        <v>0</v>
      </c>
      <c r="X231" s="219">
        <v>0</v>
      </c>
      <c r="Y231" s="219">
        <v>0</v>
      </c>
      <c r="Z231" s="219">
        <v>0</v>
      </c>
      <c r="AA231" s="219">
        <v>0</v>
      </c>
      <c r="AB231" s="219">
        <v>0</v>
      </c>
      <c r="AC231" s="219">
        <v>0</v>
      </c>
      <c r="AD231" s="219">
        <v>0</v>
      </c>
      <c r="AE231" s="219">
        <v>0</v>
      </c>
      <c r="AF231" s="219">
        <v>0</v>
      </c>
      <c r="AG231" s="219">
        <v>0</v>
      </c>
      <c r="AH231" s="219">
        <v>0</v>
      </c>
      <c r="AI231" s="219">
        <v>0</v>
      </c>
      <c r="AJ231" s="300">
        <v>0</v>
      </c>
      <c r="AK231" s="300">
        <v>0</v>
      </c>
      <c r="AL231" s="300">
        <v>0</v>
      </c>
      <c r="AM231" s="315">
        <v>0</v>
      </c>
      <c r="AN231" s="315">
        <v>0</v>
      </c>
      <c r="AO231" s="315">
        <v>0</v>
      </c>
      <c r="AP231" s="382">
        <v>1</v>
      </c>
      <c r="AQ231" s="382">
        <v>0</v>
      </c>
      <c r="AR231" s="382">
        <v>0</v>
      </c>
      <c r="AS231" s="404">
        <v>0</v>
      </c>
      <c r="AT231" s="404">
        <v>0</v>
      </c>
      <c r="AU231" s="404">
        <v>0</v>
      </c>
      <c r="AV231" s="404">
        <v>0</v>
      </c>
      <c r="AW231" s="404">
        <v>0</v>
      </c>
      <c r="AX231" s="404">
        <v>0</v>
      </c>
      <c r="AY231" s="202">
        <v>0</v>
      </c>
      <c r="AZ231" s="202">
        <v>0</v>
      </c>
      <c r="BA231" s="202">
        <v>0</v>
      </c>
      <c r="BB231" s="202">
        <v>0</v>
      </c>
      <c r="BC231" s="202">
        <v>0</v>
      </c>
      <c r="BD231" s="202">
        <v>0</v>
      </c>
      <c r="BE231" s="202">
        <v>0</v>
      </c>
      <c r="BF231" s="202">
        <v>0</v>
      </c>
      <c r="BG231" s="202">
        <v>0</v>
      </c>
      <c r="BH231" s="202">
        <v>0</v>
      </c>
      <c r="BI231" s="202">
        <v>0</v>
      </c>
      <c r="BJ231" s="202">
        <v>0</v>
      </c>
      <c r="BK231" s="202">
        <v>0</v>
      </c>
      <c r="BL231" s="202">
        <v>0</v>
      </c>
      <c r="BM231" s="202">
        <v>0</v>
      </c>
      <c r="BN231" s="202">
        <v>0</v>
      </c>
      <c r="BO231" s="202">
        <v>0</v>
      </c>
      <c r="BP231" s="202">
        <v>0</v>
      </c>
      <c r="BQ231" s="202">
        <v>0</v>
      </c>
      <c r="BR231" s="202">
        <v>0</v>
      </c>
      <c r="BS231" s="202">
        <v>0</v>
      </c>
      <c r="BT231" s="202">
        <v>0</v>
      </c>
      <c r="BU231" s="202">
        <v>0</v>
      </c>
      <c r="BV231" s="202">
        <v>0</v>
      </c>
      <c r="BW231" s="202">
        <v>0</v>
      </c>
      <c r="BX231" s="202">
        <v>0</v>
      </c>
      <c r="BY231" s="202">
        <v>0</v>
      </c>
      <c r="BZ231" s="202"/>
      <c r="CA231" s="202"/>
      <c r="CB231" s="202"/>
    </row>
    <row r="232" spans="1:80" s="184" customFormat="1" x14ac:dyDescent="0.2">
      <c r="A232" s="116" t="s">
        <v>2314</v>
      </c>
      <c r="B232" s="116">
        <v>1</v>
      </c>
      <c r="C232" s="115" t="s">
        <v>3961</v>
      </c>
      <c r="D232" s="116" t="s">
        <v>1473</v>
      </c>
      <c r="E232" s="116" t="s">
        <v>1691</v>
      </c>
      <c r="F232" s="117">
        <v>40991</v>
      </c>
      <c r="G232" s="117">
        <v>40613</v>
      </c>
      <c r="H232" s="122" t="s">
        <v>3962</v>
      </c>
      <c r="I232" s="219">
        <v>0</v>
      </c>
      <c r="J232" s="219">
        <v>0</v>
      </c>
      <c r="K232" s="219">
        <v>0</v>
      </c>
      <c r="L232" s="219">
        <v>0</v>
      </c>
      <c r="M232" s="219">
        <v>0</v>
      </c>
      <c r="N232" s="219">
        <v>0</v>
      </c>
      <c r="O232" s="219">
        <v>0</v>
      </c>
      <c r="P232" s="219">
        <v>0</v>
      </c>
      <c r="Q232" s="219">
        <v>0</v>
      </c>
      <c r="R232" s="219">
        <v>0</v>
      </c>
      <c r="S232" s="219">
        <v>0</v>
      </c>
      <c r="T232" s="219">
        <v>0</v>
      </c>
      <c r="U232" s="219">
        <v>1</v>
      </c>
      <c r="V232" s="219">
        <v>1</v>
      </c>
      <c r="W232" s="219">
        <v>0</v>
      </c>
      <c r="X232" s="219">
        <v>0</v>
      </c>
      <c r="Y232" s="219">
        <v>0</v>
      </c>
      <c r="Z232" s="219">
        <v>0</v>
      </c>
      <c r="AA232" s="219">
        <v>0</v>
      </c>
      <c r="AB232" s="219">
        <v>0</v>
      </c>
      <c r="AC232" s="219">
        <v>0</v>
      </c>
      <c r="AD232" s="219">
        <v>0</v>
      </c>
      <c r="AE232" s="219">
        <v>0</v>
      </c>
      <c r="AF232" s="219">
        <v>0</v>
      </c>
      <c r="AG232" s="219">
        <v>0</v>
      </c>
      <c r="AH232" s="219">
        <v>0</v>
      </c>
      <c r="AI232" s="219">
        <v>0</v>
      </c>
      <c r="AJ232" s="300">
        <v>0</v>
      </c>
      <c r="AK232" s="300">
        <v>0</v>
      </c>
      <c r="AL232" s="300">
        <v>0</v>
      </c>
      <c r="AM232" s="315">
        <v>0</v>
      </c>
      <c r="AN232" s="315">
        <v>0</v>
      </c>
      <c r="AO232" s="315">
        <v>0</v>
      </c>
      <c r="AP232" s="382">
        <v>1</v>
      </c>
      <c r="AQ232" s="382">
        <v>0</v>
      </c>
      <c r="AR232" s="382">
        <v>0</v>
      </c>
      <c r="AS232" s="404">
        <v>0</v>
      </c>
      <c r="AT232" s="404">
        <v>0</v>
      </c>
      <c r="AU232" s="404">
        <v>0</v>
      </c>
      <c r="AV232" s="404">
        <v>0</v>
      </c>
      <c r="AW232" s="404">
        <v>0</v>
      </c>
      <c r="AX232" s="404">
        <v>0</v>
      </c>
      <c r="AY232" s="202">
        <v>0</v>
      </c>
      <c r="AZ232" s="202">
        <v>0</v>
      </c>
      <c r="BA232" s="202">
        <v>0</v>
      </c>
      <c r="BB232" s="202">
        <v>0</v>
      </c>
      <c r="BC232" s="202">
        <v>0</v>
      </c>
      <c r="BD232" s="202">
        <v>0</v>
      </c>
      <c r="BE232" s="202">
        <v>0</v>
      </c>
      <c r="BF232" s="202">
        <v>0</v>
      </c>
      <c r="BG232" s="202">
        <v>0</v>
      </c>
      <c r="BH232" s="202">
        <v>0</v>
      </c>
      <c r="BI232" s="202">
        <v>0</v>
      </c>
      <c r="BJ232" s="202">
        <v>0</v>
      </c>
      <c r="BK232" s="202">
        <v>0</v>
      </c>
      <c r="BL232" s="202">
        <v>0</v>
      </c>
      <c r="BM232" s="202">
        <v>0</v>
      </c>
      <c r="BN232" s="202">
        <v>0</v>
      </c>
      <c r="BO232" s="202">
        <v>0</v>
      </c>
      <c r="BP232" s="202">
        <v>0</v>
      </c>
      <c r="BQ232" s="202">
        <v>0</v>
      </c>
      <c r="BR232" s="202">
        <v>0</v>
      </c>
      <c r="BS232" s="202">
        <v>0</v>
      </c>
      <c r="BT232" s="202">
        <v>0</v>
      </c>
      <c r="BU232" s="202">
        <v>0</v>
      </c>
      <c r="BV232" s="202">
        <v>0</v>
      </c>
      <c r="BW232" s="202">
        <v>0</v>
      </c>
      <c r="BX232" s="202">
        <v>0</v>
      </c>
      <c r="BY232" s="202">
        <v>0</v>
      </c>
      <c r="BZ232" s="202"/>
      <c r="CA232" s="202"/>
      <c r="CB232" s="202"/>
    </row>
    <row r="233" spans="1:80" s="184" customFormat="1" x14ac:dyDescent="0.2">
      <c r="A233" s="116" t="s">
        <v>2314</v>
      </c>
      <c r="B233" s="116">
        <v>1</v>
      </c>
      <c r="C233" s="115" t="s">
        <v>3963</v>
      </c>
      <c r="D233" s="116" t="s">
        <v>1473</v>
      </c>
      <c r="E233" s="116" t="s">
        <v>1691</v>
      </c>
      <c r="F233" s="117">
        <v>40991</v>
      </c>
      <c r="G233" s="117">
        <v>40613</v>
      </c>
      <c r="H233" s="122" t="s">
        <v>3964</v>
      </c>
      <c r="I233" s="219">
        <v>0</v>
      </c>
      <c r="J233" s="219">
        <v>0</v>
      </c>
      <c r="K233" s="219">
        <v>0</v>
      </c>
      <c r="L233" s="219">
        <v>0</v>
      </c>
      <c r="M233" s="219">
        <v>0</v>
      </c>
      <c r="N233" s="219">
        <v>0</v>
      </c>
      <c r="O233" s="219">
        <v>0</v>
      </c>
      <c r="P233" s="219">
        <v>0</v>
      </c>
      <c r="Q233" s="219">
        <v>0</v>
      </c>
      <c r="R233" s="219">
        <v>0</v>
      </c>
      <c r="S233" s="219">
        <v>0</v>
      </c>
      <c r="T233" s="219">
        <v>0</v>
      </c>
      <c r="U233" s="219">
        <v>1</v>
      </c>
      <c r="V233" s="219">
        <v>1</v>
      </c>
      <c r="W233" s="219">
        <v>0</v>
      </c>
      <c r="X233" s="219">
        <v>0</v>
      </c>
      <c r="Y233" s="219">
        <v>0</v>
      </c>
      <c r="Z233" s="219">
        <v>0</v>
      </c>
      <c r="AA233" s="219">
        <v>0</v>
      </c>
      <c r="AB233" s="219">
        <v>0</v>
      </c>
      <c r="AC233" s="219">
        <v>0</v>
      </c>
      <c r="AD233" s="219">
        <v>0</v>
      </c>
      <c r="AE233" s="219">
        <v>0</v>
      </c>
      <c r="AF233" s="219">
        <v>0</v>
      </c>
      <c r="AG233" s="219">
        <v>0</v>
      </c>
      <c r="AH233" s="219">
        <v>0</v>
      </c>
      <c r="AI233" s="219">
        <v>0</v>
      </c>
      <c r="AJ233" s="300">
        <v>0</v>
      </c>
      <c r="AK233" s="300">
        <v>0</v>
      </c>
      <c r="AL233" s="300">
        <v>0</v>
      </c>
      <c r="AM233" s="315">
        <v>0</v>
      </c>
      <c r="AN233" s="315">
        <v>0</v>
      </c>
      <c r="AO233" s="315">
        <v>0</v>
      </c>
      <c r="AP233" s="382">
        <v>1</v>
      </c>
      <c r="AQ233" s="382">
        <v>0</v>
      </c>
      <c r="AR233" s="382">
        <v>0</v>
      </c>
      <c r="AS233" s="404">
        <v>0</v>
      </c>
      <c r="AT233" s="404">
        <v>0</v>
      </c>
      <c r="AU233" s="404">
        <v>0</v>
      </c>
      <c r="AV233" s="404">
        <v>0</v>
      </c>
      <c r="AW233" s="404">
        <v>0</v>
      </c>
      <c r="AX233" s="404">
        <v>0</v>
      </c>
      <c r="AY233" s="202">
        <v>0</v>
      </c>
      <c r="AZ233" s="202">
        <v>0</v>
      </c>
      <c r="BA233" s="202">
        <v>0</v>
      </c>
      <c r="BB233" s="202">
        <v>0</v>
      </c>
      <c r="BC233" s="202">
        <v>0</v>
      </c>
      <c r="BD233" s="202">
        <v>0</v>
      </c>
      <c r="BE233" s="202">
        <v>0</v>
      </c>
      <c r="BF233" s="202">
        <v>0</v>
      </c>
      <c r="BG233" s="202">
        <v>0</v>
      </c>
      <c r="BH233" s="202">
        <v>0</v>
      </c>
      <c r="BI233" s="202">
        <v>0</v>
      </c>
      <c r="BJ233" s="202">
        <v>0</v>
      </c>
      <c r="BK233" s="202">
        <v>0</v>
      </c>
      <c r="BL233" s="202">
        <v>0</v>
      </c>
      <c r="BM233" s="202">
        <v>0</v>
      </c>
      <c r="BN233" s="202">
        <v>0</v>
      </c>
      <c r="BO233" s="202">
        <v>0</v>
      </c>
      <c r="BP233" s="202">
        <v>0</v>
      </c>
      <c r="BQ233" s="202">
        <v>0</v>
      </c>
      <c r="BR233" s="202">
        <v>0</v>
      </c>
      <c r="BS233" s="202">
        <v>0</v>
      </c>
      <c r="BT233" s="202">
        <v>0</v>
      </c>
      <c r="BU233" s="202">
        <v>0</v>
      </c>
      <c r="BV233" s="202">
        <v>0</v>
      </c>
      <c r="BW233" s="202">
        <v>0</v>
      </c>
      <c r="BX233" s="202">
        <v>0</v>
      </c>
      <c r="BY233" s="202">
        <v>0</v>
      </c>
      <c r="BZ233" s="202"/>
      <c r="CA233" s="202"/>
      <c r="CB233" s="202"/>
    </row>
    <row r="234" spans="1:80" s="184" customFormat="1" x14ac:dyDescent="0.2">
      <c r="A234" s="116" t="s">
        <v>2314</v>
      </c>
      <c r="B234" s="116">
        <v>1</v>
      </c>
      <c r="C234" s="115" t="s">
        <v>3965</v>
      </c>
      <c r="D234" s="116" t="s">
        <v>1473</v>
      </c>
      <c r="E234" s="116" t="s">
        <v>2340</v>
      </c>
      <c r="F234" s="116"/>
      <c r="G234" s="117">
        <v>40625</v>
      </c>
      <c r="H234" s="122" t="s">
        <v>3966</v>
      </c>
      <c r="I234" s="219">
        <v>0</v>
      </c>
      <c r="J234" s="219">
        <v>0</v>
      </c>
      <c r="K234" s="219">
        <v>0</v>
      </c>
      <c r="L234" s="219">
        <v>0</v>
      </c>
      <c r="M234" s="219">
        <v>0</v>
      </c>
      <c r="N234" s="219">
        <v>0</v>
      </c>
      <c r="O234" s="219">
        <v>0</v>
      </c>
      <c r="P234" s="219">
        <v>0</v>
      </c>
      <c r="Q234" s="219">
        <v>0</v>
      </c>
      <c r="R234" s="219">
        <v>0</v>
      </c>
      <c r="S234" s="219">
        <v>0</v>
      </c>
      <c r="T234" s="219">
        <v>0</v>
      </c>
      <c r="U234" s="219">
        <v>0</v>
      </c>
      <c r="V234" s="219">
        <v>0</v>
      </c>
      <c r="W234" s="219">
        <v>0</v>
      </c>
      <c r="X234" s="219">
        <v>0</v>
      </c>
      <c r="Y234" s="219">
        <v>0</v>
      </c>
      <c r="Z234" s="219">
        <v>0</v>
      </c>
      <c r="AA234" s="219">
        <v>0</v>
      </c>
      <c r="AB234" s="219">
        <v>0</v>
      </c>
      <c r="AC234" s="219">
        <v>0</v>
      </c>
      <c r="AD234" s="219">
        <v>0</v>
      </c>
      <c r="AE234" s="219">
        <v>0</v>
      </c>
      <c r="AF234" s="219">
        <v>0</v>
      </c>
      <c r="AG234" s="219">
        <v>0</v>
      </c>
      <c r="AH234" s="219">
        <v>0</v>
      </c>
      <c r="AI234" s="219">
        <v>0</v>
      </c>
      <c r="AJ234" s="300">
        <v>0</v>
      </c>
      <c r="AK234" s="300">
        <v>0</v>
      </c>
      <c r="AL234" s="300">
        <v>0</v>
      </c>
      <c r="AM234" s="315">
        <v>0</v>
      </c>
      <c r="AN234" s="315">
        <v>0</v>
      </c>
      <c r="AO234" s="315">
        <v>0</v>
      </c>
      <c r="AP234" s="382">
        <v>0</v>
      </c>
      <c r="AQ234" s="382">
        <v>0</v>
      </c>
      <c r="AR234" s="382">
        <v>0</v>
      </c>
      <c r="AS234" s="404">
        <v>1</v>
      </c>
      <c r="AT234" s="404">
        <v>0</v>
      </c>
      <c r="AU234" s="404">
        <v>0</v>
      </c>
      <c r="AV234" s="404">
        <v>0</v>
      </c>
      <c r="AW234" s="404">
        <v>0</v>
      </c>
      <c r="AX234" s="404">
        <v>0</v>
      </c>
      <c r="AY234" s="202">
        <v>0</v>
      </c>
      <c r="AZ234" s="202">
        <v>0</v>
      </c>
      <c r="BA234" s="202">
        <v>0</v>
      </c>
      <c r="BB234" s="202">
        <v>0</v>
      </c>
      <c r="BC234" s="202">
        <v>0</v>
      </c>
      <c r="BD234" s="202">
        <v>0</v>
      </c>
      <c r="BE234" s="202">
        <v>0</v>
      </c>
      <c r="BF234" s="202">
        <v>0</v>
      </c>
      <c r="BG234" s="202">
        <v>0</v>
      </c>
      <c r="BH234" s="202">
        <v>0</v>
      </c>
      <c r="BI234" s="202">
        <v>0</v>
      </c>
      <c r="BJ234" s="202">
        <v>0</v>
      </c>
      <c r="BK234" s="202">
        <v>0</v>
      </c>
      <c r="BL234" s="202">
        <v>0</v>
      </c>
      <c r="BM234" s="202">
        <v>0</v>
      </c>
      <c r="BN234" s="202">
        <v>0</v>
      </c>
      <c r="BO234" s="202">
        <v>0</v>
      </c>
      <c r="BP234" s="202">
        <v>0</v>
      </c>
      <c r="BQ234" s="202">
        <v>0</v>
      </c>
      <c r="BR234" s="202">
        <v>0</v>
      </c>
      <c r="BS234" s="202">
        <v>0</v>
      </c>
      <c r="BT234" s="202">
        <v>0</v>
      </c>
      <c r="BU234" s="202">
        <v>0</v>
      </c>
      <c r="BV234" s="202">
        <v>0</v>
      </c>
      <c r="BW234" s="202">
        <v>0</v>
      </c>
      <c r="BX234" s="202">
        <v>0</v>
      </c>
      <c r="BY234" s="202">
        <v>0</v>
      </c>
      <c r="BZ234" s="202"/>
      <c r="CA234" s="202"/>
      <c r="CB234" s="202"/>
    </row>
    <row r="235" spans="1:80" s="184" customFormat="1" x14ac:dyDescent="0.2">
      <c r="A235" s="116" t="s">
        <v>2314</v>
      </c>
      <c r="B235" s="116">
        <v>1</v>
      </c>
      <c r="C235" s="115" t="s">
        <v>3967</v>
      </c>
      <c r="D235" s="116" t="s">
        <v>1473</v>
      </c>
      <c r="E235" s="116" t="s">
        <v>2340</v>
      </c>
      <c r="F235" s="116"/>
      <c r="G235" s="117">
        <v>40625</v>
      </c>
      <c r="H235" s="122" t="s">
        <v>3968</v>
      </c>
      <c r="I235" s="219">
        <v>0</v>
      </c>
      <c r="J235" s="219">
        <v>0</v>
      </c>
      <c r="K235" s="219">
        <v>0</v>
      </c>
      <c r="L235" s="219">
        <v>0</v>
      </c>
      <c r="M235" s="219">
        <v>0</v>
      </c>
      <c r="N235" s="219">
        <v>0</v>
      </c>
      <c r="O235" s="219">
        <v>0</v>
      </c>
      <c r="P235" s="219">
        <v>0</v>
      </c>
      <c r="Q235" s="219">
        <v>0</v>
      </c>
      <c r="R235" s="219">
        <v>0</v>
      </c>
      <c r="S235" s="219">
        <v>0</v>
      </c>
      <c r="T235" s="219">
        <v>0</v>
      </c>
      <c r="U235" s="219">
        <v>0</v>
      </c>
      <c r="V235" s="219">
        <v>0</v>
      </c>
      <c r="W235" s="219">
        <v>0</v>
      </c>
      <c r="X235" s="219">
        <v>0</v>
      </c>
      <c r="Y235" s="219">
        <v>0</v>
      </c>
      <c r="Z235" s="219">
        <v>0</v>
      </c>
      <c r="AA235" s="219">
        <v>0</v>
      </c>
      <c r="AB235" s="219">
        <v>0</v>
      </c>
      <c r="AC235" s="219">
        <v>0</v>
      </c>
      <c r="AD235" s="219">
        <v>0</v>
      </c>
      <c r="AE235" s="219">
        <v>0</v>
      </c>
      <c r="AF235" s="219">
        <v>0</v>
      </c>
      <c r="AG235" s="219">
        <v>0</v>
      </c>
      <c r="AH235" s="219">
        <v>0</v>
      </c>
      <c r="AI235" s="219">
        <v>0</v>
      </c>
      <c r="AJ235" s="300">
        <v>0</v>
      </c>
      <c r="AK235" s="300">
        <v>0</v>
      </c>
      <c r="AL235" s="300">
        <v>0</v>
      </c>
      <c r="AM235" s="315">
        <v>0</v>
      </c>
      <c r="AN235" s="315">
        <v>0</v>
      </c>
      <c r="AO235" s="315">
        <v>0</v>
      </c>
      <c r="AP235" s="382">
        <v>0</v>
      </c>
      <c r="AQ235" s="382">
        <v>0</v>
      </c>
      <c r="AR235" s="382">
        <v>0</v>
      </c>
      <c r="AS235" s="404">
        <v>1</v>
      </c>
      <c r="AT235" s="404">
        <v>0</v>
      </c>
      <c r="AU235" s="404">
        <v>0</v>
      </c>
      <c r="AV235" s="404">
        <v>0</v>
      </c>
      <c r="AW235" s="404">
        <v>0</v>
      </c>
      <c r="AX235" s="404">
        <v>0</v>
      </c>
      <c r="AY235" s="202">
        <v>0</v>
      </c>
      <c r="AZ235" s="202">
        <v>0</v>
      </c>
      <c r="BA235" s="202">
        <v>0</v>
      </c>
      <c r="BB235" s="202">
        <v>0</v>
      </c>
      <c r="BC235" s="202">
        <v>0</v>
      </c>
      <c r="BD235" s="202">
        <v>0</v>
      </c>
      <c r="BE235" s="202">
        <v>0</v>
      </c>
      <c r="BF235" s="202">
        <v>0</v>
      </c>
      <c r="BG235" s="202">
        <v>0</v>
      </c>
      <c r="BH235" s="202">
        <v>0</v>
      </c>
      <c r="BI235" s="202">
        <v>0</v>
      </c>
      <c r="BJ235" s="202">
        <v>0</v>
      </c>
      <c r="BK235" s="202">
        <v>0</v>
      </c>
      <c r="BL235" s="202">
        <v>0</v>
      </c>
      <c r="BM235" s="202">
        <v>0</v>
      </c>
      <c r="BN235" s="202">
        <v>0</v>
      </c>
      <c r="BO235" s="202">
        <v>0</v>
      </c>
      <c r="BP235" s="202">
        <v>0</v>
      </c>
      <c r="BQ235" s="202">
        <v>0</v>
      </c>
      <c r="BR235" s="202">
        <v>0</v>
      </c>
      <c r="BS235" s="202">
        <v>0</v>
      </c>
      <c r="BT235" s="202">
        <v>0</v>
      </c>
      <c r="BU235" s="202">
        <v>0</v>
      </c>
      <c r="BV235" s="202">
        <v>0</v>
      </c>
      <c r="BW235" s="202">
        <v>0</v>
      </c>
      <c r="BX235" s="202">
        <v>0</v>
      </c>
      <c r="BY235" s="202">
        <v>0</v>
      </c>
      <c r="BZ235" s="202"/>
      <c r="CA235" s="202"/>
      <c r="CB235" s="202"/>
    </row>
    <row r="236" spans="1:80" s="184" customFormat="1" x14ac:dyDescent="0.2">
      <c r="A236" s="116" t="s">
        <v>2314</v>
      </c>
      <c r="B236" s="116">
        <v>1</v>
      </c>
      <c r="C236" s="115" t="s">
        <v>3969</v>
      </c>
      <c r="D236" s="116" t="s">
        <v>1473</v>
      </c>
      <c r="E236" s="116" t="s">
        <v>2340</v>
      </c>
      <c r="F236" s="116"/>
      <c r="G236" s="117">
        <v>40625</v>
      </c>
      <c r="H236" s="122" t="s">
        <v>3970</v>
      </c>
      <c r="I236" s="219">
        <v>0</v>
      </c>
      <c r="J236" s="219">
        <v>0</v>
      </c>
      <c r="K236" s="219">
        <v>0</v>
      </c>
      <c r="L236" s="219">
        <v>0</v>
      </c>
      <c r="M236" s="219">
        <v>0</v>
      </c>
      <c r="N236" s="219">
        <v>0</v>
      </c>
      <c r="O236" s="219">
        <v>0</v>
      </c>
      <c r="P236" s="219">
        <v>0</v>
      </c>
      <c r="Q236" s="219">
        <v>0</v>
      </c>
      <c r="R236" s="219">
        <v>0</v>
      </c>
      <c r="S236" s="219">
        <v>0</v>
      </c>
      <c r="T236" s="219">
        <v>0</v>
      </c>
      <c r="U236" s="219">
        <v>0</v>
      </c>
      <c r="V236" s="219">
        <v>0</v>
      </c>
      <c r="W236" s="219">
        <v>0</v>
      </c>
      <c r="X236" s="219">
        <v>0</v>
      </c>
      <c r="Y236" s="219">
        <v>0</v>
      </c>
      <c r="Z236" s="219">
        <v>0</v>
      </c>
      <c r="AA236" s="219">
        <v>0</v>
      </c>
      <c r="AB236" s="219">
        <v>0</v>
      </c>
      <c r="AC236" s="219">
        <v>0</v>
      </c>
      <c r="AD236" s="219">
        <v>0</v>
      </c>
      <c r="AE236" s="219">
        <v>0</v>
      </c>
      <c r="AF236" s="219">
        <v>0</v>
      </c>
      <c r="AG236" s="219">
        <v>0</v>
      </c>
      <c r="AH236" s="219">
        <v>0</v>
      </c>
      <c r="AI236" s="219">
        <v>0</v>
      </c>
      <c r="AJ236" s="300">
        <v>0</v>
      </c>
      <c r="AK236" s="300">
        <v>0</v>
      </c>
      <c r="AL236" s="300">
        <v>0</v>
      </c>
      <c r="AM236" s="315">
        <v>0</v>
      </c>
      <c r="AN236" s="315">
        <v>0</v>
      </c>
      <c r="AO236" s="315">
        <v>0</v>
      </c>
      <c r="AP236" s="382">
        <v>0</v>
      </c>
      <c r="AQ236" s="382">
        <v>0</v>
      </c>
      <c r="AR236" s="382">
        <v>0</v>
      </c>
      <c r="AS236" s="404">
        <v>1</v>
      </c>
      <c r="AT236" s="404">
        <v>0</v>
      </c>
      <c r="AU236" s="404">
        <v>0</v>
      </c>
      <c r="AV236" s="404">
        <v>0</v>
      </c>
      <c r="AW236" s="404">
        <v>0</v>
      </c>
      <c r="AX236" s="404">
        <v>0</v>
      </c>
      <c r="AY236" s="202">
        <v>0</v>
      </c>
      <c r="AZ236" s="202">
        <v>0</v>
      </c>
      <c r="BA236" s="202">
        <v>0</v>
      </c>
      <c r="BB236" s="202">
        <v>0</v>
      </c>
      <c r="BC236" s="202">
        <v>0</v>
      </c>
      <c r="BD236" s="202">
        <v>0</v>
      </c>
      <c r="BE236" s="202">
        <v>0</v>
      </c>
      <c r="BF236" s="202">
        <v>0</v>
      </c>
      <c r="BG236" s="202">
        <v>0</v>
      </c>
      <c r="BH236" s="202">
        <v>0</v>
      </c>
      <c r="BI236" s="202">
        <v>0</v>
      </c>
      <c r="BJ236" s="202">
        <v>0</v>
      </c>
      <c r="BK236" s="202">
        <v>0</v>
      </c>
      <c r="BL236" s="202">
        <v>0</v>
      </c>
      <c r="BM236" s="202">
        <v>0</v>
      </c>
      <c r="BN236" s="202">
        <v>0</v>
      </c>
      <c r="BO236" s="202">
        <v>0</v>
      </c>
      <c r="BP236" s="202">
        <v>0</v>
      </c>
      <c r="BQ236" s="202">
        <v>0</v>
      </c>
      <c r="BR236" s="202">
        <v>0</v>
      </c>
      <c r="BS236" s="202">
        <v>0</v>
      </c>
      <c r="BT236" s="202">
        <v>0</v>
      </c>
      <c r="BU236" s="202">
        <v>0</v>
      </c>
      <c r="BV236" s="202">
        <v>0</v>
      </c>
      <c r="BW236" s="202">
        <v>0</v>
      </c>
      <c r="BX236" s="202">
        <v>0</v>
      </c>
      <c r="BY236" s="202">
        <v>0</v>
      </c>
      <c r="BZ236" s="202"/>
      <c r="CA236" s="202"/>
      <c r="CB236" s="202"/>
    </row>
    <row r="237" spans="1:80" s="184" customFormat="1" x14ac:dyDescent="0.2">
      <c r="A237" s="116" t="s">
        <v>2314</v>
      </c>
      <c r="B237" s="116">
        <v>1</v>
      </c>
      <c r="C237" s="115" t="s">
        <v>3971</v>
      </c>
      <c r="D237" s="116" t="s">
        <v>1473</v>
      </c>
      <c r="E237" s="116" t="s">
        <v>2340</v>
      </c>
      <c r="F237" s="116"/>
      <c r="G237" s="117">
        <v>40625</v>
      </c>
      <c r="H237" s="122" t="s">
        <v>3972</v>
      </c>
      <c r="I237" s="219">
        <v>0</v>
      </c>
      <c r="J237" s="219">
        <v>0</v>
      </c>
      <c r="K237" s="219">
        <v>0</v>
      </c>
      <c r="L237" s="219">
        <v>0</v>
      </c>
      <c r="M237" s="219">
        <v>0</v>
      </c>
      <c r="N237" s="219">
        <v>0</v>
      </c>
      <c r="O237" s="219">
        <v>0</v>
      </c>
      <c r="P237" s="219">
        <v>0</v>
      </c>
      <c r="Q237" s="219">
        <v>0</v>
      </c>
      <c r="R237" s="219">
        <v>0</v>
      </c>
      <c r="S237" s="219">
        <v>0</v>
      </c>
      <c r="T237" s="219">
        <v>0</v>
      </c>
      <c r="U237" s="219">
        <v>0</v>
      </c>
      <c r="V237" s="219">
        <v>0</v>
      </c>
      <c r="W237" s="219">
        <v>0</v>
      </c>
      <c r="X237" s="219">
        <v>0</v>
      </c>
      <c r="Y237" s="219">
        <v>0</v>
      </c>
      <c r="Z237" s="219">
        <v>0</v>
      </c>
      <c r="AA237" s="219">
        <v>0</v>
      </c>
      <c r="AB237" s="219">
        <v>0</v>
      </c>
      <c r="AC237" s="219">
        <v>0</v>
      </c>
      <c r="AD237" s="219">
        <v>0</v>
      </c>
      <c r="AE237" s="219">
        <v>0</v>
      </c>
      <c r="AF237" s="219">
        <v>0</v>
      </c>
      <c r="AG237" s="219">
        <v>0</v>
      </c>
      <c r="AH237" s="219">
        <v>0</v>
      </c>
      <c r="AI237" s="219">
        <v>0</v>
      </c>
      <c r="AJ237" s="300">
        <v>0</v>
      </c>
      <c r="AK237" s="300">
        <v>0</v>
      </c>
      <c r="AL237" s="300">
        <v>0</v>
      </c>
      <c r="AM237" s="315">
        <v>0</v>
      </c>
      <c r="AN237" s="315">
        <v>0</v>
      </c>
      <c r="AO237" s="315">
        <v>0</v>
      </c>
      <c r="AP237" s="382">
        <v>0</v>
      </c>
      <c r="AQ237" s="382">
        <v>0</v>
      </c>
      <c r="AR237" s="382">
        <v>0</v>
      </c>
      <c r="AS237" s="404">
        <v>1</v>
      </c>
      <c r="AT237" s="404">
        <v>0</v>
      </c>
      <c r="AU237" s="404">
        <v>0</v>
      </c>
      <c r="AV237" s="404">
        <v>0</v>
      </c>
      <c r="AW237" s="404">
        <v>0</v>
      </c>
      <c r="AX237" s="404">
        <v>0</v>
      </c>
      <c r="AY237" s="202">
        <v>0</v>
      </c>
      <c r="AZ237" s="202">
        <v>0</v>
      </c>
      <c r="BA237" s="202">
        <v>0</v>
      </c>
      <c r="BB237" s="202">
        <v>0</v>
      </c>
      <c r="BC237" s="202">
        <v>0</v>
      </c>
      <c r="BD237" s="202">
        <v>0</v>
      </c>
      <c r="BE237" s="202">
        <v>0</v>
      </c>
      <c r="BF237" s="202">
        <v>0</v>
      </c>
      <c r="BG237" s="202">
        <v>0</v>
      </c>
      <c r="BH237" s="202">
        <v>0</v>
      </c>
      <c r="BI237" s="202">
        <v>0</v>
      </c>
      <c r="BJ237" s="202">
        <v>0</v>
      </c>
      <c r="BK237" s="202">
        <v>0</v>
      </c>
      <c r="BL237" s="202">
        <v>0</v>
      </c>
      <c r="BM237" s="202">
        <v>0</v>
      </c>
      <c r="BN237" s="202">
        <v>0</v>
      </c>
      <c r="BO237" s="202">
        <v>0</v>
      </c>
      <c r="BP237" s="202">
        <v>0</v>
      </c>
      <c r="BQ237" s="202">
        <v>0</v>
      </c>
      <c r="BR237" s="202">
        <v>0</v>
      </c>
      <c r="BS237" s="202">
        <v>0</v>
      </c>
      <c r="BT237" s="202">
        <v>0</v>
      </c>
      <c r="BU237" s="202">
        <v>0</v>
      </c>
      <c r="BV237" s="202">
        <v>0</v>
      </c>
      <c r="BW237" s="202">
        <v>0</v>
      </c>
      <c r="BX237" s="202">
        <v>0</v>
      </c>
      <c r="BY237" s="202">
        <v>0</v>
      </c>
      <c r="BZ237" s="202"/>
      <c r="CA237" s="202"/>
      <c r="CB237" s="202"/>
    </row>
    <row r="238" spans="1:80" s="184" customFormat="1" x14ac:dyDescent="0.2">
      <c r="A238" s="116" t="s">
        <v>2314</v>
      </c>
      <c r="B238" s="116">
        <v>1</v>
      </c>
      <c r="C238" s="115" t="s">
        <v>3973</v>
      </c>
      <c r="D238" s="116" t="s">
        <v>1473</v>
      </c>
      <c r="E238" s="116" t="s">
        <v>2340</v>
      </c>
      <c r="F238" s="116"/>
      <c r="G238" s="117">
        <v>40625</v>
      </c>
      <c r="H238" s="122" t="s">
        <v>3974</v>
      </c>
      <c r="I238" s="219">
        <v>0</v>
      </c>
      <c r="J238" s="219">
        <v>0</v>
      </c>
      <c r="K238" s="219">
        <v>0</v>
      </c>
      <c r="L238" s="219">
        <v>0</v>
      </c>
      <c r="M238" s="219">
        <v>0</v>
      </c>
      <c r="N238" s="219">
        <v>0</v>
      </c>
      <c r="O238" s="219">
        <v>0</v>
      </c>
      <c r="P238" s="219">
        <v>0</v>
      </c>
      <c r="Q238" s="219">
        <v>0</v>
      </c>
      <c r="R238" s="219">
        <v>0</v>
      </c>
      <c r="S238" s="219">
        <v>0</v>
      </c>
      <c r="T238" s="219">
        <v>0</v>
      </c>
      <c r="U238" s="219">
        <v>0</v>
      </c>
      <c r="V238" s="219">
        <v>0</v>
      </c>
      <c r="W238" s="219">
        <v>0</v>
      </c>
      <c r="X238" s="219">
        <v>0</v>
      </c>
      <c r="Y238" s="219">
        <v>0</v>
      </c>
      <c r="Z238" s="219">
        <v>0</v>
      </c>
      <c r="AA238" s="219">
        <v>0</v>
      </c>
      <c r="AB238" s="219">
        <v>0</v>
      </c>
      <c r="AC238" s="219">
        <v>0</v>
      </c>
      <c r="AD238" s="219">
        <v>0</v>
      </c>
      <c r="AE238" s="219">
        <v>0</v>
      </c>
      <c r="AF238" s="219">
        <v>0</v>
      </c>
      <c r="AG238" s="219">
        <v>0</v>
      </c>
      <c r="AH238" s="219">
        <v>0</v>
      </c>
      <c r="AI238" s="219">
        <v>0</v>
      </c>
      <c r="AJ238" s="300">
        <v>0</v>
      </c>
      <c r="AK238" s="300">
        <v>0</v>
      </c>
      <c r="AL238" s="300">
        <v>0</v>
      </c>
      <c r="AM238" s="315">
        <v>0</v>
      </c>
      <c r="AN238" s="315">
        <v>0</v>
      </c>
      <c r="AO238" s="315">
        <v>0</v>
      </c>
      <c r="AP238" s="382">
        <v>0</v>
      </c>
      <c r="AQ238" s="382">
        <v>0</v>
      </c>
      <c r="AR238" s="382">
        <v>0</v>
      </c>
      <c r="AS238" s="404">
        <v>1</v>
      </c>
      <c r="AT238" s="404">
        <v>0</v>
      </c>
      <c r="AU238" s="404">
        <v>0</v>
      </c>
      <c r="AV238" s="404">
        <v>0</v>
      </c>
      <c r="AW238" s="404">
        <v>0</v>
      </c>
      <c r="AX238" s="404">
        <v>0</v>
      </c>
      <c r="AY238" s="202">
        <v>0</v>
      </c>
      <c r="AZ238" s="202">
        <v>0</v>
      </c>
      <c r="BA238" s="202">
        <v>0</v>
      </c>
      <c r="BB238" s="202">
        <v>0</v>
      </c>
      <c r="BC238" s="202">
        <v>0</v>
      </c>
      <c r="BD238" s="202">
        <v>0</v>
      </c>
      <c r="BE238" s="202">
        <v>0</v>
      </c>
      <c r="BF238" s="202">
        <v>0</v>
      </c>
      <c r="BG238" s="202">
        <v>0</v>
      </c>
      <c r="BH238" s="202">
        <v>0</v>
      </c>
      <c r="BI238" s="202">
        <v>0</v>
      </c>
      <c r="BJ238" s="202">
        <v>0</v>
      </c>
      <c r="BK238" s="202">
        <v>0</v>
      </c>
      <c r="BL238" s="202">
        <v>0</v>
      </c>
      <c r="BM238" s="202">
        <v>0</v>
      </c>
      <c r="BN238" s="202">
        <v>0</v>
      </c>
      <c r="BO238" s="202">
        <v>0</v>
      </c>
      <c r="BP238" s="202">
        <v>0</v>
      </c>
      <c r="BQ238" s="202">
        <v>0</v>
      </c>
      <c r="BR238" s="202">
        <v>0</v>
      </c>
      <c r="BS238" s="202">
        <v>0</v>
      </c>
      <c r="BT238" s="202">
        <v>0</v>
      </c>
      <c r="BU238" s="202">
        <v>0</v>
      </c>
      <c r="BV238" s="202">
        <v>0</v>
      </c>
      <c r="BW238" s="202">
        <v>0</v>
      </c>
      <c r="BX238" s="202">
        <v>0</v>
      </c>
      <c r="BY238" s="202">
        <v>0</v>
      </c>
      <c r="BZ238" s="202"/>
      <c r="CA238" s="202"/>
      <c r="CB238" s="202"/>
    </row>
    <row r="239" spans="1:80" s="184" customFormat="1" x14ac:dyDescent="0.2">
      <c r="A239" s="116" t="s">
        <v>2314</v>
      </c>
      <c r="B239" s="116">
        <v>1</v>
      </c>
      <c r="C239" s="115" t="s">
        <v>3975</v>
      </c>
      <c r="D239" s="116" t="s">
        <v>1473</v>
      </c>
      <c r="E239" s="116" t="s">
        <v>2340</v>
      </c>
      <c r="F239" s="116"/>
      <c r="G239" s="117">
        <v>40625</v>
      </c>
      <c r="H239" s="122" t="s">
        <v>3976</v>
      </c>
      <c r="I239" s="219">
        <v>0</v>
      </c>
      <c r="J239" s="219">
        <v>0</v>
      </c>
      <c r="K239" s="219">
        <v>0</v>
      </c>
      <c r="L239" s="219">
        <v>0</v>
      </c>
      <c r="M239" s="219">
        <v>0</v>
      </c>
      <c r="N239" s="219">
        <v>0</v>
      </c>
      <c r="O239" s="219">
        <v>0</v>
      </c>
      <c r="P239" s="219">
        <v>0</v>
      </c>
      <c r="Q239" s="219">
        <v>0</v>
      </c>
      <c r="R239" s="219">
        <v>0</v>
      </c>
      <c r="S239" s="219">
        <v>0</v>
      </c>
      <c r="T239" s="219">
        <v>0</v>
      </c>
      <c r="U239" s="219">
        <v>0</v>
      </c>
      <c r="V239" s="219">
        <v>0</v>
      </c>
      <c r="W239" s="219">
        <v>0</v>
      </c>
      <c r="X239" s="219">
        <v>0</v>
      </c>
      <c r="Y239" s="219">
        <v>0</v>
      </c>
      <c r="Z239" s="219">
        <v>0</v>
      </c>
      <c r="AA239" s="219">
        <v>0</v>
      </c>
      <c r="AB239" s="219">
        <v>0</v>
      </c>
      <c r="AC239" s="219">
        <v>0</v>
      </c>
      <c r="AD239" s="219">
        <v>0</v>
      </c>
      <c r="AE239" s="219">
        <v>0</v>
      </c>
      <c r="AF239" s="219">
        <v>0</v>
      </c>
      <c r="AG239" s="219">
        <v>0</v>
      </c>
      <c r="AH239" s="219">
        <v>0</v>
      </c>
      <c r="AI239" s="219">
        <v>0</v>
      </c>
      <c r="AJ239" s="300">
        <v>0</v>
      </c>
      <c r="AK239" s="300">
        <v>0</v>
      </c>
      <c r="AL239" s="300">
        <v>0</v>
      </c>
      <c r="AM239" s="315">
        <v>0</v>
      </c>
      <c r="AN239" s="315">
        <v>0</v>
      </c>
      <c r="AO239" s="315">
        <v>0</v>
      </c>
      <c r="AP239" s="382">
        <v>0</v>
      </c>
      <c r="AQ239" s="382">
        <v>0</v>
      </c>
      <c r="AR239" s="382">
        <v>0</v>
      </c>
      <c r="AS239" s="404">
        <v>1</v>
      </c>
      <c r="AT239" s="404">
        <v>0</v>
      </c>
      <c r="AU239" s="404">
        <v>0</v>
      </c>
      <c r="AV239" s="404">
        <v>0</v>
      </c>
      <c r="AW239" s="404">
        <v>0</v>
      </c>
      <c r="AX239" s="404">
        <v>0</v>
      </c>
      <c r="AY239" s="202">
        <v>0</v>
      </c>
      <c r="AZ239" s="202">
        <v>0</v>
      </c>
      <c r="BA239" s="202">
        <v>0</v>
      </c>
      <c r="BB239" s="202">
        <v>0</v>
      </c>
      <c r="BC239" s="202">
        <v>0</v>
      </c>
      <c r="BD239" s="202">
        <v>0</v>
      </c>
      <c r="BE239" s="202">
        <v>0</v>
      </c>
      <c r="BF239" s="202">
        <v>0</v>
      </c>
      <c r="BG239" s="202">
        <v>0</v>
      </c>
      <c r="BH239" s="202">
        <v>0</v>
      </c>
      <c r="BI239" s="202">
        <v>0</v>
      </c>
      <c r="BJ239" s="202">
        <v>0</v>
      </c>
      <c r="BK239" s="202">
        <v>0</v>
      </c>
      <c r="BL239" s="202">
        <v>0</v>
      </c>
      <c r="BM239" s="202">
        <v>0</v>
      </c>
      <c r="BN239" s="202">
        <v>0</v>
      </c>
      <c r="BO239" s="202">
        <v>0</v>
      </c>
      <c r="BP239" s="202">
        <v>0</v>
      </c>
      <c r="BQ239" s="202">
        <v>0</v>
      </c>
      <c r="BR239" s="202">
        <v>0</v>
      </c>
      <c r="BS239" s="202">
        <v>0</v>
      </c>
      <c r="BT239" s="202">
        <v>0</v>
      </c>
      <c r="BU239" s="202">
        <v>0</v>
      </c>
      <c r="BV239" s="202">
        <v>0</v>
      </c>
      <c r="BW239" s="202">
        <v>0</v>
      </c>
      <c r="BX239" s="202">
        <v>0</v>
      </c>
      <c r="BY239" s="202">
        <v>0</v>
      </c>
      <c r="BZ239" s="202"/>
      <c r="CA239" s="202"/>
      <c r="CB239" s="202"/>
    </row>
    <row r="240" spans="1:80" s="184" customFormat="1" x14ac:dyDescent="0.2">
      <c r="A240" s="116" t="s">
        <v>2314</v>
      </c>
      <c r="B240" s="116">
        <v>1</v>
      </c>
      <c r="C240" s="115" t="s">
        <v>3977</v>
      </c>
      <c r="D240" s="116" t="s">
        <v>1473</v>
      </c>
      <c r="E240" s="116" t="s">
        <v>2340</v>
      </c>
      <c r="F240" s="116"/>
      <c r="G240" s="117">
        <v>40625</v>
      </c>
      <c r="H240" s="122" t="s">
        <v>3978</v>
      </c>
      <c r="I240" s="219">
        <v>0</v>
      </c>
      <c r="J240" s="219">
        <v>0</v>
      </c>
      <c r="K240" s="219">
        <v>0</v>
      </c>
      <c r="L240" s="219">
        <v>0</v>
      </c>
      <c r="M240" s="219">
        <v>0</v>
      </c>
      <c r="N240" s="219">
        <v>0</v>
      </c>
      <c r="O240" s="219">
        <v>0</v>
      </c>
      <c r="P240" s="219">
        <v>0</v>
      </c>
      <c r="Q240" s="219">
        <v>0</v>
      </c>
      <c r="R240" s="219">
        <v>0</v>
      </c>
      <c r="S240" s="219">
        <v>0</v>
      </c>
      <c r="T240" s="219">
        <v>0</v>
      </c>
      <c r="U240" s="219">
        <v>0</v>
      </c>
      <c r="V240" s="219">
        <v>0</v>
      </c>
      <c r="W240" s="219">
        <v>0</v>
      </c>
      <c r="X240" s="219">
        <v>0</v>
      </c>
      <c r="Y240" s="219">
        <v>0</v>
      </c>
      <c r="Z240" s="219">
        <v>0</v>
      </c>
      <c r="AA240" s="219">
        <v>0</v>
      </c>
      <c r="AB240" s="219">
        <v>0</v>
      </c>
      <c r="AC240" s="219">
        <v>0</v>
      </c>
      <c r="AD240" s="219">
        <v>0</v>
      </c>
      <c r="AE240" s="219">
        <v>0</v>
      </c>
      <c r="AF240" s="219">
        <v>0</v>
      </c>
      <c r="AG240" s="219">
        <v>0</v>
      </c>
      <c r="AH240" s="219">
        <v>0</v>
      </c>
      <c r="AI240" s="219">
        <v>0</v>
      </c>
      <c r="AJ240" s="300">
        <v>0</v>
      </c>
      <c r="AK240" s="300">
        <v>0</v>
      </c>
      <c r="AL240" s="300">
        <v>0</v>
      </c>
      <c r="AM240" s="315">
        <v>0</v>
      </c>
      <c r="AN240" s="315">
        <v>0</v>
      </c>
      <c r="AO240" s="315">
        <v>0</v>
      </c>
      <c r="AP240" s="382">
        <v>0</v>
      </c>
      <c r="AQ240" s="382">
        <v>0</v>
      </c>
      <c r="AR240" s="382">
        <v>0</v>
      </c>
      <c r="AS240" s="404">
        <v>1</v>
      </c>
      <c r="AT240" s="404">
        <v>0</v>
      </c>
      <c r="AU240" s="404">
        <v>0</v>
      </c>
      <c r="AV240" s="404">
        <v>0</v>
      </c>
      <c r="AW240" s="404">
        <v>0</v>
      </c>
      <c r="AX240" s="404">
        <v>0</v>
      </c>
      <c r="AY240" s="202">
        <v>0</v>
      </c>
      <c r="AZ240" s="202">
        <v>0</v>
      </c>
      <c r="BA240" s="202">
        <v>0</v>
      </c>
      <c r="BB240" s="202">
        <v>0</v>
      </c>
      <c r="BC240" s="202">
        <v>0</v>
      </c>
      <c r="BD240" s="202">
        <v>0</v>
      </c>
      <c r="BE240" s="202">
        <v>0</v>
      </c>
      <c r="BF240" s="202">
        <v>0</v>
      </c>
      <c r="BG240" s="202">
        <v>0</v>
      </c>
      <c r="BH240" s="202">
        <v>0</v>
      </c>
      <c r="BI240" s="202">
        <v>0</v>
      </c>
      <c r="BJ240" s="202">
        <v>0</v>
      </c>
      <c r="BK240" s="202">
        <v>0</v>
      </c>
      <c r="BL240" s="202">
        <v>0</v>
      </c>
      <c r="BM240" s="202">
        <v>0</v>
      </c>
      <c r="BN240" s="202">
        <v>0</v>
      </c>
      <c r="BO240" s="202">
        <v>0</v>
      </c>
      <c r="BP240" s="202">
        <v>0</v>
      </c>
      <c r="BQ240" s="202">
        <v>0</v>
      </c>
      <c r="BR240" s="202">
        <v>0</v>
      </c>
      <c r="BS240" s="202">
        <v>0</v>
      </c>
      <c r="BT240" s="202">
        <v>0</v>
      </c>
      <c r="BU240" s="202">
        <v>0</v>
      </c>
      <c r="BV240" s="202">
        <v>0</v>
      </c>
      <c r="BW240" s="202">
        <v>0</v>
      </c>
      <c r="BX240" s="202">
        <v>0</v>
      </c>
      <c r="BY240" s="202">
        <v>0</v>
      </c>
      <c r="BZ240" s="202"/>
      <c r="CA240" s="202"/>
      <c r="CB240" s="202"/>
    </row>
    <row r="241" spans="1:80" s="184" customFormat="1" x14ac:dyDescent="0.2">
      <c r="A241" s="116" t="s">
        <v>2314</v>
      </c>
      <c r="B241" s="116">
        <v>1</v>
      </c>
      <c r="C241" s="115" t="s">
        <v>3979</v>
      </c>
      <c r="D241" s="116" t="s">
        <v>1473</v>
      </c>
      <c r="E241" s="116" t="s">
        <v>2340</v>
      </c>
      <c r="F241" s="116"/>
      <c r="G241" s="117">
        <v>40625</v>
      </c>
      <c r="H241" s="122" t="s">
        <v>3980</v>
      </c>
      <c r="I241" s="219">
        <v>0</v>
      </c>
      <c r="J241" s="219">
        <v>0</v>
      </c>
      <c r="K241" s="219">
        <v>0</v>
      </c>
      <c r="L241" s="219">
        <v>0</v>
      </c>
      <c r="M241" s="219">
        <v>0</v>
      </c>
      <c r="N241" s="219">
        <v>0</v>
      </c>
      <c r="O241" s="219">
        <v>0</v>
      </c>
      <c r="P241" s="219">
        <v>0</v>
      </c>
      <c r="Q241" s="219">
        <v>0</v>
      </c>
      <c r="R241" s="219">
        <v>0</v>
      </c>
      <c r="S241" s="219">
        <v>0</v>
      </c>
      <c r="T241" s="219">
        <v>0</v>
      </c>
      <c r="U241" s="219">
        <v>0</v>
      </c>
      <c r="V241" s="219">
        <v>0</v>
      </c>
      <c r="W241" s="219">
        <v>0</v>
      </c>
      <c r="X241" s="219">
        <v>0</v>
      </c>
      <c r="Y241" s="219">
        <v>0</v>
      </c>
      <c r="Z241" s="219">
        <v>0</v>
      </c>
      <c r="AA241" s="219">
        <v>0</v>
      </c>
      <c r="AB241" s="219">
        <v>0</v>
      </c>
      <c r="AC241" s="219">
        <v>0</v>
      </c>
      <c r="AD241" s="219">
        <v>0</v>
      </c>
      <c r="AE241" s="219">
        <v>0</v>
      </c>
      <c r="AF241" s="219">
        <v>0</v>
      </c>
      <c r="AG241" s="219">
        <v>0</v>
      </c>
      <c r="AH241" s="219">
        <v>0</v>
      </c>
      <c r="AI241" s="219">
        <v>0</v>
      </c>
      <c r="AJ241" s="300">
        <v>1</v>
      </c>
      <c r="AK241" s="300">
        <v>0</v>
      </c>
      <c r="AL241" s="300">
        <v>0</v>
      </c>
      <c r="AM241" s="315">
        <v>0</v>
      </c>
      <c r="AN241" s="315">
        <v>0</v>
      </c>
      <c r="AO241" s="315">
        <v>0</v>
      </c>
      <c r="AP241" s="382">
        <v>0</v>
      </c>
      <c r="AQ241" s="382">
        <v>0</v>
      </c>
      <c r="AR241" s="382">
        <v>0</v>
      </c>
      <c r="AS241" s="404">
        <v>0</v>
      </c>
      <c r="AT241" s="404">
        <v>0</v>
      </c>
      <c r="AU241" s="404">
        <v>0</v>
      </c>
      <c r="AV241" s="404">
        <v>0</v>
      </c>
      <c r="AW241" s="404">
        <v>0</v>
      </c>
      <c r="AX241" s="404">
        <v>0</v>
      </c>
      <c r="AY241" s="202">
        <v>0</v>
      </c>
      <c r="AZ241" s="202">
        <v>0</v>
      </c>
      <c r="BA241" s="202">
        <v>0</v>
      </c>
      <c r="BB241" s="202">
        <v>0</v>
      </c>
      <c r="BC241" s="202">
        <v>0</v>
      </c>
      <c r="BD241" s="202">
        <v>0</v>
      </c>
      <c r="BE241" s="202">
        <v>0</v>
      </c>
      <c r="BF241" s="202">
        <v>0</v>
      </c>
      <c r="BG241" s="202">
        <v>0</v>
      </c>
      <c r="BH241" s="202">
        <v>0</v>
      </c>
      <c r="BI241" s="202">
        <v>0</v>
      </c>
      <c r="BJ241" s="202">
        <v>0</v>
      </c>
      <c r="BK241" s="202">
        <v>0</v>
      </c>
      <c r="BL241" s="202">
        <v>0</v>
      </c>
      <c r="BM241" s="202">
        <v>0</v>
      </c>
      <c r="BN241" s="202">
        <v>0</v>
      </c>
      <c r="BO241" s="202">
        <v>0</v>
      </c>
      <c r="BP241" s="202">
        <v>0</v>
      </c>
      <c r="BQ241" s="202">
        <v>0</v>
      </c>
      <c r="BR241" s="202">
        <v>0</v>
      </c>
      <c r="BS241" s="202">
        <v>0</v>
      </c>
      <c r="BT241" s="202">
        <v>0</v>
      </c>
      <c r="BU241" s="202">
        <v>0</v>
      </c>
      <c r="BV241" s="202">
        <v>0</v>
      </c>
      <c r="BW241" s="202">
        <v>0</v>
      </c>
      <c r="BX241" s="202">
        <v>0</v>
      </c>
      <c r="BY241" s="202">
        <v>0</v>
      </c>
      <c r="BZ241" s="202"/>
      <c r="CA241" s="202"/>
      <c r="CB241" s="202"/>
    </row>
    <row r="242" spans="1:80" s="184" customFormat="1" x14ac:dyDescent="0.2">
      <c r="A242" s="116" t="s">
        <v>2314</v>
      </c>
      <c r="B242" s="116">
        <v>1</v>
      </c>
      <c r="C242" s="115" t="s">
        <v>3981</v>
      </c>
      <c r="D242" s="116" t="s">
        <v>1473</v>
      </c>
      <c r="E242" s="116" t="s">
        <v>2340</v>
      </c>
      <c r="F242" s="116"/>
      <c r="G242" s="117">
        <v>40626</v>
      </c>
      <c r="H242" s="122" t="s">
        <v>3982</v>
      </c>
      <c r="I242" s="219">
        <v>0</v>
      </c>
      <c r="J242" s="219">
        <v>0</v>
      </c>
      <c r="K242" s="219">
        <v>0</v>
      </c>
      <c r="L242" s="219">
        <v>0</v>
      </c>
      <c r="M242" s="219">
        <v>0</v>
      </c>
      <c r="N242" s="219">
        <v>0</v>
      </c>
      <c r="O242" s="219">
        <v>0</v>
      </c>
      <c r="P242" s="219">
        <v>0</v>
      </c>
      <c r="Q242" s="219">
        <v>0</v>
      </c>
      <c r="R242" s="219">
        <v>0</v>
      </c>
      <c r="S242" s="219">
        <v>0</v>
      </c>
      <c r="T242" s="219">
        <v>0</v>
      </c>
      <c r="U242" s="219">
        <v>0</v>
      </c>
      <c r="V242" s="219">
        <v>0</v>
      </c>
      <c r="W242" s="219">
        <v>0</v>
      </c>
      <c r="X242" s="219">
        <v>0</v>
      </c>
      <c r="Y242" s="219">
        <v>0</v>
      </c>
      <c r="Z242" s="219">
        <v>0</v>
      </c>
      <c r="AA242" s="219">
        <v>0</v>
      </c>
      <c r="AB242" s="219">
        <v>0</v>
      </c>
      <c r="AC242" s="219">
        <v>0</v>
      </c>
      <c r="AD242" s="219">
        <v>0</v>
      </c>
      <c r="AE242" s="219">
        <v>0</v>
      </c>
      <c r="AF242" s="219">
        <v>0</v>
      </c>
      <c r="AG242" s="219">
        <v>0</v>
      </c>
      <c r="AH242" s="219">
        <v>0</v>
      </c>
      <c r="AI242" s="219">
        <v>0</v>
      </c>
      <c r="AJ242" s="300">
        <v>0</v>
      </c>
      <c r="AK242" s="300">
        <v>0</v>
      </c>
      <c r="AL242" s="300">
        <v>0</v>
      </c>
      <c r="AM242" s="315">
        <v>0</v>
      </c>
      <c r="AN242" s="315">
        <v>0</v>
      </c>
      <c r="AO242" s="315">
        <v>0</v>
      </c>
      <c r="AP242" s="382">
        <v>0</v>
      </c>
      <c r="AQ242" s="382">
        <v>0</v>
      </c>
      <c r="AR242" s="382">
        <v>0</v>
      </c>
      <c r="AS242" s="404">
        <v>0</v>
      </c>
      <c r="AT242" s="404">
        <v>0</v>
      </c>
      <c r="AU242" s="404">
        <v>0</v>
      </c>
      <c r="AV242" s="404">
        <v>0</v>
      </c>
      <c r="AW242" s="404">
        <v>0</v>
      </c>
      <c r="AX242" s="404">
        <v>0</v>
      </c>
      <c r="AY242" s="202">
        <v>0</v>
      </c>
      <c r="AZ242" s="202">
        <v>0</v>
      </c>
      <c r="BA242" s="202">
        <v>0</v>
      </c>
      <c r="BB242" s="202">
        <v>0</v>
      </c>
      <c r="BC242" s="202">
        <v>0</v>
      </c>
      <c r="BD242" s="202">
        <v>0</v>
      </c>
      <c r="BE242" s="202">
        <v>0</v>
      </c>
      <c r="BF242" s="202">
        <v>0</v>
      </c>
      <c r="BG242" s="202">
        <v>0</v>
      </c>
      <c r="BH242" s="202">
        <v>0</v>
      </c>
      <c r="BI242" s="202">
        <v>0</v>
      </c>
      <c r="BJ242" s="202">
        <v>0</v>
      </c>
      <c r="BK242" s="202">
        <v>0</v>
      </c>
      <c r="BL242" s="202">
        <v>0</v>
      </c>
      <c r="BM242" s="202">
        <v>0</v>
      </c>
      <c r="BN242" s="202">
        <v>0</v>
      </c>
      <c r="BO242" s="202">
        <v>0</v>
      </c>
      <c r="BP242" s="202">
        <v>0</v>
      </c>
      <c r="BQ242" s="202">
        <v>0</v>
      </c>
      <c r="BR242" s="202">
        <v>0</v>
      </c>
      <c r="BS242" s="202">
        <v>0</v>
      </c>
      <c r="BT242" s="202">
        <v>0</v>
      </c>
      <c r="BU242" s="202">
        <v>0</v>
      </c>
      <c r="BV242" s="202">
        <v>0</v>
      </c>
      <c r="BW242" s="202">
        <v>0</v>
      </c>
      <c r="BX242" s="202">
        <v>0</v>
      </c>
      <c r="BY242" s="202">
        <v>0</v>
      </c>
      <c r="BZ242" s="202"/>
      <c r="CA242" s="202"/>
      <c r="CB242" s="202"/>
    </row>
    <row r="243" spans="1:80" s="184" customFormat="1" x14ac:dyDescent="0.2">
      <c r="A243" s="116" t="s">
        <v>2314</v>
      </c>
      <c r="B243" s="116">
        <v>1</v>
      </c>
      <c r="C243" s="115" t="s">
        <v>3983</v>
      </c>
      <c r="D243" s="116" t="s">
        <v>1473</v>
      </c>
      <c r="E243" s="116" t="s">
        <v>2340</v>
      </c>
      <c r="F243" s="116"/>
      <c r="G243" s="117">
        <v>40626</v>
      </c>
      <c r="H243" s="122" t="s">
        <v>3984</v>
      </c>
      <c r="I243" s="219">
        <v>0</v>
      </c>
      <c r="J243" s="219">
        <v>0</v>
      </c>
      <c r="K243" s="219">
        <v>0</v>
      </c>
      <c r="L243" s="219">
        <v>0</v>
      </c>
      <c r="M243" s="219">
        <v>0</v>
      </c>
      <c r="N243" s="219">
        <v>0</v>
      </c>
      <c r="O243" s="219">
        <v>0</v>
      </c>
      <c r="P243" s="219">
        <v>0</v>
      </c>
      <c r="Q243" s="219">
        <v>0</v>
      </c>
      <c r="R243" s="219">
        <v>0</v>
      </c>
      <c r="S243" s="219">
        <v>0</v>
      </c>
      <c r="T243" s="219">
        <v>0</v>
      </c>
      <c r="U243" s="219">
        <v>0</v>
      </c>
      <c r="V243" s="219">
        <v>0</v>
      </c>
      <c r="W243" s="219">
        <v>0</v>
      </c>
      <c r="X243" s="219">
        <v>0</v>
      </c>
      <c r="Y243" s="219">
        <v>0</v>
      </c>
      <c r="Z243" s="219">
        <v>0</v>
      </c>
      <c r="AA243" s="219">
        <v>0</v>
      </c>
      <c r="AB243" s="219">
        <v>0</v>
      </c>
      <c r="AC243" s="219">
        <v>0</v>
      </c>
      <c r="AD243" s="219">
        <v>0</v>
      </c>
      <c r="AE243" s="219">
        <v>0</v>
      </c>
      <c r="AF243" s="219">
        <v>0</v>
      </c>
      <c r="AG243" s="219">
        <v>0</v>
      </c>
      <c r="AH243" s="219">
        <v>0</v>
      </c>
      <c r="AI243" s="219">
        <v>0</v>
      </c>
      <c r="AJ243" s="300">
        <v>0</v>
      </c>
      <c r="AK243" s="300">
        <v>0</v>
      </c>
      <c r="AL243" s="300">
        <v>0</v>
      </c>
      <c r="AM243" s="315">
        <v>0</v>
      </c>
      <c r="AN243" s="315">
        <v>0</v>
      </c>
      <c r="AO243" s="315">
        <v>0</v>
      </c>
      <c r="AP243" s="382">
        <v>0</v>
      </c>
      <c r="AQ243" s="382">
        <v>0</v>
      </c>
      <c r="AR243" s="382">
        <v>0</v>
      </c>
      <c r="AS243" s="404">
        <v>0</v>
      </c>
      <c r="AT243" s="404">
        <v>0</v>
      </c>
      <c r="AU243" s="404">
        <v>0</v>
      </c>
      <c r="AV243" s="404">
        <v>0</v>
      </c>
      <c r="AW243" s="404">
        <v>0</v>
      </c>
      <c r="AX243" s="404">
        <v>0</v>
      </c>
      <c r="AY243" s="202">
        <v>0</v>
      </c>
      <c r="AZ243" s="202">
        <v>0</v>
      </c>
      <c r="BA243" s="202">
        <v>0</v>
      </c>
      <c r="BB243" s="202">
        <v>0</v>
      </c>
      <c r="BC243" s="202">
        <v>0</v>
      </c>
      <c r="BD243" s="202">
        <v>0</v>
      </c>
      <c r="BE243" s="202">
        <v>0</v>
      </c>
      <c r="BF243" s="202">
        <v>0</v>
      </c>
      <c r="BG243" s="202">
        <v>0</v>
      </c>
      <c r="BH243" s="202">
        <v>0</v>
      </c>
      <c r="BI243" s="202">
        <v>0</v>
      </c>
      <c r="BJ243" s="202">
        <v>0</v>
      </c>
      <c r="BK243" s="202">
        <v>0</v>
      </c>
      <c r="BL243" s="202">
        <v>0</v>
      </c>
      <c r="BM243" s="202">
        <v>0</v>
      </c>
      <c r="BN243" s="202">
        <v>0</v>
      </c>
      <c r="BO243" s="202">
        <v>0</v>
      </c>
      <c r="BP243" s="202">
        <v>0</v>
      </c>
      <c r="BQ243" s="202">
        <v>0</v>
      </c>
      <c r="BR243" s="202">
        <v>0</v>
      </c>
      <c r="BS243" s="202">
        <v>0</v>
      </c>
      <c r="BT243" s="202">
        <v>0</v>
      </c>
      <c r="BU243" s="202">
        <v>0</v>
      </c>
      <c r="BV243" s="202">
        <v>0</v>
      </c>
      <c r="BW243" s="202">
        <v>0</v>
      </c>
      <c r="BX243" s="202">
        <v>0</v>
      </c>
      <c r="BY243" s="202">
        <v>0</v>
      </c>
      <c r="BZ243" s="202"/>
      <c r="CA243" s="202"/>
      <c r="CB243" s="202"/>
    </row>
    <row r="244" spans="1:80" s="184" customFormat="1" x14ac:dyDescent="0.2">
      <c r="A244" s="116" t="s">
        <v>2314</v>
      </c>
      <c r="B244" s="116">
        <v>1</v>
      </c>
      <c r="C244" s="115" t="s">
        <v>3985</v>
      </c>
      <c r="D244" s="116" t="s">
        <v>1473</v>
      </c>
      <c r="E244" s="116" t="s">
        <v>2340</v>
      </c>
      <c r="F244" s="116"/>
      <c r="G244" s="117">
        <v>40626</v>
      </c>
      <c r="H244" s="122" t="s">
        <v>3986</v>
      </c>
      <c r="I244" s="219">
        <v>0</v>
      </c>
      <c r="J244" s="219">
        <v>0</v>
      </c>
      <c r="K244" s="219">
        <v>0</v>
      </c>
      <c r="L244" s="219">
        <v>0</v>
      </c>
      <c r="M244" s="219">
        <v>0</v>
      </c>
      <c r="N244" s="219">
        <v>0</v>
      </c>
      <c r="O244" s="219">
        <v>0</v>
      </c>
      <c r="P244" s="219">
        <v>0</v>
      </c>
      <c r="Q244" s="219">
        <v>0</v>
      </c>
      <c r="R244" s="219">
        <v>0</v>
      </c>
      <c r="S244" s="219">
        <v>0</v>
      </c>
      <c r="T244" s="219">
        <v>0</v>
      </c>
      <c r="U244" s="219">
        <v>0</v>
      </c>
      <c r="V244" s="219">
        <v>0</v>
      </c>
      <c r="W244" s="219">
        <v>0</v>
      </c>
      <c r="X244" s="219">
        <v>0</v>
      </c>
      <c r="Y244" s="219">
        <v>0</v>
      </c>
      <c r="Z244" s="219">
        <v>0</v>
      </c>
      <c r="AA244" s="219">
        <v>0</v>
      </c>
      <c r="AB244" s="219">
        <v>0</v>
      </c>
      <c r="AC244" s="219">
        <v>0</v>
      </c>
      <c r="AD244" s="219">
        <v>0</v>
      </c>
      <c r="AE244" s="219">
        <v>0</v>
      </c>
      <c r="AF244" s="219">
        <v>0</v>
      </c>
      <c r="AG244" s="219">
        <v>0</v>
      </c>
      <c r="AH244" s="219">
        <v>0</v>
      </c>
      <c r="AI244" s="219">
        <v>0</v>
      </c>
      <c r="AJ244" s="300">
        <v>0</v>
      </c>
      <c r="AK244" s="300">
        <v>0</v>
      </c>
      <c r="AL244" s="300">
        <v>0</v>
      </c>
      <c r="AM244" s="315">
        <v>0</v>
      </c>
      <c r="AN244" s="315">
        <v>0</v>
      </c>
      <c r="AO244" s="315">
        <v>0</v>
      </c>
      <c r="AP244" s="382">
        <v>0</v>
      </c>
      <c r="AQ244" s="382">
        <v>0</v>
      </c>
      <c r="AR244" s="382">
        <v>0</v>
      </c>
      <c r="AS244" s="404">
        <v>0</v>
      </c>
      <c r="AT244" s="404">
        <v>0</v>
      </c>
      <c r="AU244" s="404">
        <v>0</v>
      </c>
      <c r="AV244" s="404">
        <v>0</v>
      </c>
      <c r="AW244" s="404">
        <v>0</v>
      </c>
      <c r="AX244" s="404">
        <v>0</v>
      </c>
      <c r="AY244" s="202">
        <v>0</v>
      </c>
      <c r="AZ244" s="202">
        <v>0</v>
      </c>
      <c r="BA244" s="202">
        <v>0</v>
      </c>
      <c r="BB244" s="202">
        <v>0</v>
      </c>
      <c r="BC244" s="202">
        <v>0</v>
      </c>
      <c r="BD244" s="202">
        <v>0</v>
      </c>
      <c r="BE244" s="202">
        <v>0</v>
      </c>
      <c r="BF244" s="202">
        <v>0</v>
      </c>
      <c r="BG244" s="202">
        <v>0</v>
      </c>
      <c r="BH244" s="202">
        <v>0</v>
      </c>
      <c r="BI244" s="202">
        <v>0</v>
      </c>
      <c r="BJ244" s="202">
        <v>0</v>
      </c>
      <c r="BK244" s="202">
        <v>0</v>
      </c>
      <c r="BL244" s="202">
        <v>0</v>
      </c>
      <c r="BM244" s="202">
        <v>0</v>
      </c>
      <c r="BN244" s="202">
        <v>0</v>
      </c>
      <c r="BO244" s="202">
        <v>0</v>
      </c>
      <c r="BP244" s="202">
        <v>0</v>
      </c>
      <c r="BQ244" s="202">
        <v>0</v>
      </c>
      <c r="BR244" s="202">
        <v>0</v>
      </c>
      <c r="BS244" s="202">
        <v>0</v>
      </c>
      <c r="BT244" s="202">
        <v>0</v>
      </c>
      <c r="BU244" s="202">
        <v>0</v>
      </c>
      <c r="BV244" s="202">
        <v>0</v>
      </c>
      <c r="BW244" s="202">
        <v>0</v>
      </c>
      <c r="BX244" s="202">
        <v>0</v>
      </c>
      <c r="BY244" s="202">
        <v>0</v>
      </c>
      <c r="BZ244" s="202"/>
      <c r="CA244" s="202"/>
      <c r="CB244" s="202"/>
    </row>
    <row r="245" spans="1:80" s="184" customFormat="1" x14ac:dyDescent="0.2">
      <c r="A245" s="116" t="s">
        <v>2314</v>
      </c>
      <c r="B245" s="116">
        <v>1</v>
      </c>
      <c r="C245" s="115" t="s">
        <v>3987</v>
      </c>
      <c r="D245" s="116" t="s">
        <v>1473</v>
      </c>
      <c r="E245" s="116" t="s">
        <v>2340</v>
      </c>
      <c r="F245" s="116"/>
      <c r="G245" s="117">
        <v>40626</v>
      </c>
      <c r="H245" s="122" t="s">
        <v>3988</v>
      </c>
      <c r="I245" s="219">
        <v>0</v>
      </c>
      <c r="J245" s="219">
        <v>0</v>
      </c>
      <c r="K245" s="219">
        <v>0</v>
      </c>
      <c r="L245" s="219">
        <v>0</v>
      </c>
      <c r="M245" s="219">
        <v>0</v>
      </c>
      <c r="N245" s="219">
        <v>0</v>
      </c>
      <c r="O245" s="219">
        <v>0</v>
      </c>
      <c r="P245" s="219">
        <v>0</v>
      </c>
      <c r="Q245" s="219">
        <v>0</v>
      </c>
      <c r="R245" s="219">
        <v>0</v>
      </c>
      <c r="S245" s="219">
        <v>0</v>
      </c>
      <c r="T245" s="219">
        <v>0</v>
      </c>
      <c r="U245" s="219">
        <v>0</v>
      </c>
      <c r="V245" s="219">
        <v>0</v>
      </c>
      <c r="W245" s="219">
        <v>0</v>
      </c>
      <c r="X245" s="219">
        <v>0</v>
      </c>
      <c r="Y245" s="219">
        <v>0</v>
      </c>
      <c r="Z245" s="219">
        <v>0</v>
      </c>
      <c r="AA245" s="219">
        <v>0</v>
      </c>
      <c r="AB245" s="219">
        <v>0</v>
      </c>
      <c r="AC245" s="219">
        <v>0</v>
      </c>
      <c r="AD245" s="219">
        <v>0</v>
      </c>
      <c r="AE245" s="219">
        <v>0</v>
      </c>
      <c r="AF245" s="219">
        <v>0</v>
      </c>
      <c r="AG245" s="219">
        <v>0</v>
      </c>
      <c r="AH245" s="219">
        <v>0</v>
      </c>
      <c r="AI245" s="219">
        <v>0</v>
      </c>
      <c r="AJ245" s="300">
        <v>0</v>
      </c>
      <c r="AK245" s="300">
        <v>0</v>
      </c>
      <c r="AL245" s="300">
        <v>0</v>
      </c>
      <c r="AM245" s="315">
        <v>0</v>
      </c>
      <c r="AN245" s="315">
        <v>0</v>
      </c>
      <c r="AO245" s="315">
        <v>0</v>
      </c>
      <c r="AP245" s="382">
        <v>0</v>
      </c>
      <c r="AQ245" s="382">
        <v>0</v>
      </c>
      <c r="AR245" s="382">
        <v>0</v>
      </c>
      <c r="AS245" s="404">
        <v>0</v>
      </c>
      <c r="AT245" s="404">
        <v>0</v>
      </c>
      <c r="AU245" s="404">
        <v>0</v>
      </c>
      <c r="AV245" s="404">
        <v>0</v>
      </c>
      <c r="AW245" s="404">
        <v>0</v>
      </c>
      <c r="AX245" s="404">
        <v>0</v>
      </c>
      <c r="AY245" s="202">
        <v>0</v>
      </c>
      <c r="AZ245" s="202">
        <v>0</v>
      </c>
      <c r="BA245" s="202">
        <v>0</v>
      </c>
      <c r="BB245" s="202">
        <v>0</v>
      </c>
      <c r="BC245" s="202">
        <v>0</v>
      </c>
      <c r="BD245" s="202">
        <v>0</v>
      </c>
      <c r="BE245" s="202">
        <v>0</v>
      </c>
      <c r="BF245" s="202">
        <v>0</v>
      </c>
      <c r="BG245" s="202">
        <v>0</v>
      </c>
      <c r="BH245" s="202">
        <v>0</v>
      </c>
      <c r="BI245" s="202">
        <v>0</v>
      </c>
      <c r="BJ245" s="202">
        <v>0</v>
      </c>
      <c r="BK245" s="202">
        <v>0</v>
      </c>
      <c r="BL245" s="202">
        <v>0</v>
      </c>
      <c r="BM245" s="202">
        <v>0</v>
      </c>
      <c r="BN245" s="202">
        <v>0</v>
      </c>
      <c r="BO245" s="202">
        <v>0</v>
      </c>
      <c r="BP245" s="202">
        <v>0</v>
      </c>
      <c r="BQ245" s="202">
        <v>0</v>
      </c>
      <c r="BR245" s="202">
        <v>0</v>
      </c>
      <c r="BS245" s="202">
        <v>0</v>
      </c>
      <c r="BT245" s="202">
        <v>0</v>
      </c>
      <c r="BU245" s="202">
        <v>0</v>
      </c>
      <c r="BV245" s="202">
        <v>0</v>
      </c>
      <c r="BW245" s="202">
        <v>0</v>
      </c>
      <c r="BX245" s="202">
        <v>0</v>
      </c>
      <c r="BY245" s="202">
        <v>0</v>
      </c>
      <c r="BZ245" s="202"/>
      <c r="CA245" s="202"/>
      <c r="CB245" s="202"/>
    </row>
    <row r="246" spans="1:80" s="184" customFormat="1" x14ac:dyDescent="0.2">
      <c r="A246" s="116" t="s">
        <v>2314</v>
      </c>
      <c r="B246" s="116">
        <v>1</v>
      </c>
      <c r="C246" s="115" t="s">
        <v>3989</v>
      </c>
      <c r="D246" s="116" t="s">
        <v>1473</v>
      </c>
      <c r="E246" s="116" t="s">
        <v>2340</v>
      </c>
      <c r="F246" s="116"/>
      <c r="G246" s="117">
        <v>40630</v>
      </c>
      <c r="H246" s="122" t="s">
        <v>3990</v>
      </c>
      <c r="I246" s="219">
        <v>0</v>
      </c>
      <c r="J246" s="219">
        <v>0</v>
      </c>
      <c r="K246" s="219">
        <v>0</v>
      </c>
      <c r="L246" s="219">
        <v>0</v>
      </c>
      <c r="M246" s="219">
        <v>0</v>
      </c>
      <c r="N246" s="219">
        <v>0</v>
      </c>
      <c r="O246" s="219">
        <v>0</v>
      </c>
      <c r="P246" s="219">
        <v>0</v>
      </c>
      <c r="Q246" s="219">
        <v>0</v>
      </c>
      <c r="R246" s="219">
        <v>0</v>
      </c>
      <c r="S246" s="219">
        <v>0</v>
      </c>
      <c r="T246" s="219">
        <v>0</v>
      </c>
      <c r="U246" s="219">
        <v>1</v>
      </c>
      <c r="V246" s="219">
        <v>1</v>
      </c>
      <c r="W246" s="219">
        <v>0</v>
      </c>
      <c r="X246" s="219">
        <v>0</v>
      </c>
      <c r="Y246" s="219">
        <v>0</v>
      </c>
      <c r="Z246" s="219">
        <v>0</v>
      </c>
      <c r="AA246" s="219">
        <v>0</v>
      </c>
      <c r="AB246" s="219">
        <v>0</v>
      </c>
      <c r="AC246" s="219">
        <v>0</v>
      </c>
      <c r="AD246" s="219">
        <v>0</v>
      </c>
      <c r="AE246" s="219">
        <v>0</v>
      </c>
      <c r="AF246" s="219">
        <v>0</v>
      </c>
      <c r="AG246" s="219">
        <v>0</v>
      </c>
      <c r="AH246" s="219">
        <v>0</v>
      </c>
      <c r="AI246" s="219">
        <v>0</v>
      </c>
      <c r="AJ246" s="300">
        <v>0</v>
      </c>
      <c r="AK246" s="300">
        <v>0</v>
      </c>
      <c r="AL246" s="300">
        <v>0</v>
      </c>
      <c r="AM246" s="315">
        <v>0</v>
      </c>
      <c r="AN246" s="315">
        <v>0</v>
      </c>
      <c r="AO246" s="315">
        <v>0</v>
      </c>
      <c r="AP246" s="382">
        <v>0</v>
      </c>
      <c r="AQ246" s="382">
        <v>0</v>
      </c>
      <c r="AR246" s="382">
        <v>0</v>
      </c>
      <c r="AS246" s="404">
        <v>0</v>
      </c>
      <c r="AT246" s="404">
        <v>0</v>
      </c>
      <c r="AU246" s="404">
        <v>0</v>
      </c>
      <c r="AV246" s="404">
        <v>0</v>
      </c>
      <c r="AW246" s="404">
        <v>0</v>
      </c>
      <c r="AX246" s="404">
        <v>0</v>
      </c>
      <c r="AY246" s="202">
        <v>0</v>
      </c>
      <c r="AZ246" s="202">
        <v>0</v>
      </c>
      <c r="BA246" s="202">
        <v>0</v>
      </c>
      <c r="BB246" s="202">
        <v>0</v>
      </c>
      <c r="BC246" s="202">
        <v>0</v>
      </c>
      <c r="BD246" s="202">
        <v>0</v>
      </c>
      <c r="BE246" s="202">
        <v>0</v>
      </c>
      <c r="BF246" s="202">
        <v>0</v>
      </c>
      <c r="BG246" s="202">
        <v>0</v>
      </c>
      <c r="BH246" s="202">
        <v>0</v>
      </c>
      <c r="BI246" s="202">
        <v>0</v>
      </c>
      <c r="BJ246" s="202">
        <v>0</v>
      </c>
      <c r="BK246" s="202">
        <v>0</v>
      </c>
      <c r="BL246" s="202">
        <v>0</v>
      </c>
      <c r="BM246" s="202">
        <v>0</v>
      </c>
      <c r="BN246" s="202">
        <v>0</v>
      </c>
      <c r="BO246" s="202">
        <v>0</v>
      </c>
      <c r="BP246" s="202">
        <v>0</v>
      </c>
      <c r="BQ246" s="202">
        <v>0</v>
      </c>
      <c r="BR246" s="202">
        <v>0</v>
      </c>
      <c r="BS246" s="202">
        <v>0</v>
      </c>
      <c r="BT246" s="202">
        <v>0</v>
      </c>
      <c r="BU246" s="202">
        <v>0</v>
      </c>
      <c r="BV246" s="202">
        <v>0</v>
      </c>
      <c r="BW246" s="202">
        <v>0</v>
      </c>
      <c r="BX246" s="202">
        <v>0</v>
      </c>
      <c r="BY246" s="202">
        <v>0</v>
      </c>
      <c r="BZ246" s="202"/>
      <c r="CA246" s="202"/>
      <c r="CB246" s="202"/>
    </row>
    <row r="247" spans="1:80" s="184" customFormat="1" x14ac:dyDescent="0.2">
      <c r="A247" s="116" t="s">
        <v>2314</v>
      </c>
      <c r="B247" s="116">
        <v>1</v>
      </c>
      <c r="C247" s="115" t="s">
        <v>3991</v>
      </c>
      <c r="D247" s="116" t="s">
        <v>1473</v>
      </c>
      <c r="E247" s="116" t="s">
        <v>2340</v>
      </c>
      <c r="F247" s="116"/>
      <c r="G247" s="117">
        <v>40630</v>
      </c>
      <c r="H247" s="122" t="s">
        <v>3992</v>
      </c>
      <c r="I247" s="219">
        <v>0</v>
      </c>
      <c r="J247" s="219">
        <v>0</v>
      </c>
      <c r="K247" s="219">
        <v>0</v>
      </c>
      <c r="L247" s="219">
        <v>0</v>
      </c>
      <c r="M247" s="219">
        <v>0</v>
      </c>
      <c r="N247" s="219">
        <v>0</v>
      </c>
      <c r="O247" s="219">
        <v>0</v>
      </c>
      <c r="P247" s="219">
        <v>0</v>
      </c>
      <c r="Q247" s="219">
        <v>0</v>
      </c>
      <c r="R247" s="219">
        <v>0</v>
      </c>
      <c r="S247" s="219">
        <v>0</v>
      </c>
      <c r="T247" s="219">
        <v>0</v>
      </c>
      <c r="U247" s="219">
        <v>0</v>
      </c>
      <c r="V247" s="219">
        <v>0</v>
      </c>
      <c r="W247" s="219">
        <v>0</v>
      </c>
      <c r="X247" s="219">
        <v>0</v>
      </c>
      <c r="Y247" s="219">
        <v>0</v>
      </c>
      <c r="Z247" s="219">
        <v>0</v>
      </c>
      <c r="AA247" s="219">
        <v>0</v>
      </c>
      <c r="AB247" s="219">
        <v>0</v>
      </c>
      <c r="AC247" s="219">
        <v>0</v>
      </c>
      <c r="AD247" s="219">
        <v>0</v>
      </c>
      <c r="AE247" s="219">
        <v>0</v>
      </c>
      <c r="AF247" s="219">
        <v>0</v>
      </c>
      <c r="AG247" s="219">
        <v>0</v>
      </c>
      <c r="AH247" s="219">
        <v>0</v>
      </c>
      <c r="AI247" s="219">
        <v>0</v>
      </c>
      <c r="AJ247" s="300">
        <v>0</v>
      </c>
      <c r="AK247" s="300">
        <v>0</v>
      </c>
      <c r="AL247" s="300">
        <v>0</v>
      </c>
      <c r="AM247" s="315">
        <v>0</v>
      </c>
      <c r="AN247" s="315">
        <v>0</v>
      </c>
      <c r="AO247" s="315">
        <v>0</v>
      </c>
      <c r="AP247" s="382">
        <v>1</v>
      </c>
      <c r="AQ247" s="382">
        <v>1</v>
      </c>
      <c r="AR247" s="382">
        <v>0</v>
      </c>
      <c r="AS247" s="404">
        <v>0</v>
      </c>
      <c r="AT247" s="404">
        <v>0</v>
      </c>
      <c r="AU247" s="404">
        <v>0</v>
      </c>
      <c r="AV247" s="404">
        <v>0</v>
      </c>
      <c r="AW247" s="404">
        <v>0</v>
      </c>
      <c r="AX247" s="404">
        <v>0</v>
      </c>
      <c r="AY247" s="202">
        <v>0</v>
      </c>
      <c r="AZ247" s="202">
        <v>0</v>
      </c>
      <c r="BA247" s="202">
        <v>0</v>
      </c>
      <c r="BB247" s="202">
        <v>0</v>
      </c>
      <c r="BC247" s="202">
        <v>0</v>
      </c>
      <c r="BD247" s="202">
        <v>0</v>
      </c>
      <c r="BE247" s="202">
        <v>0</v>
      </c>
      <c r="BF247" s="202">
        <v>0</v>
      </c>
      <c r="BG247" s="202">
        <v>0</v>
      </c>
      <c r="BH247" s="202">
        <v>0</v>
      </c>
      <c r="BI247" s="202">
        <v>0</v>
      </c>
      <c r="BJ247" s="202">
        <v>0</v>
      </c>
      <c r="BK247" s="202">
        <v>0</v>
      </c>
      <c r="BL247" s="202">
        <v>0</v>
      </c>
      <c r="BM247" s="202">
        <v>0</v>
      </c>
      <c r="BN247" s="202">
        <v>0</v>
      </c>
      <c r="BO247" s="202">
        <v>0</v>
      </c>
      <c r="BP247" s="202">
        <v>0</v>
      </c>
      <c r="BQ247" s="202">
        <v>0</v>
      </c>
      <c r="BR247" s="202">
        <v>0</v>
      </c>
      <c r="BS247" s="202">
        <v>0</v>
      </c>
      <c r="BT247" s="202">
        <v>0</v>
      </c>
      <c r="BU247" s="202">
        <v>0</v>
      </c>
      <c r="BV247" s="202">
        <v>0</v>
      </c>
      <c r="BW247" s="202">
        <v>0</v>
      </c>
      <c r="BX247" s="202">
        <v>0</v>
      </c>
      <c r="BY247" s="202">
        <v>0</v>
      </c>
      <c r="BZ247" s="202"/>
      <c r="CA247" s="202"/>
      <c r="CB247" s="202"/>
    </row>
    <row r="248" spans="1:80" s="184" customFormat="1" x14ac:dyDescent="0.2">
      <c r="A248" s="116" t="s">
        <v>2314</v>
      </c>
      <c r="B248" s="116">
        <v>1</v>
      </c>
      <c r="C248" s="115" t="s">
        <v>3993</v>
      </c>
      <c r="D248" s="116" t="s">
        <v>1473</v>
      </c>
      <c r="E248" s="116" t="s">
        <v>2340</v>
      </c>
      <c r="F248" s="116"/>
      <c r="G248" s="117">
        <v>40630</v>
      </c>
      <c r="H248" s="122" t="s">
        <v>3994</v>
      </c>
      <c r="I248" s="219">
        <v>0</v>
      </c>
      <c r="J248" s="219">
        <v>0</v>
      </c>
      <c r="K248" s="219">
        <v>0</v>
      </c>
      <c r="L248" s="219">
        <v>0</v>
      </c>
      <c r="M248" s="219">
        <v>0</v>
      </c>
      <c r="N248" s="219">
        <v>0</v>
      </c>
      <c r="O248" s="219">
        <v>0</v>
      </c>
      <c r="P248" s="219">
        <v>0</v>
      </c>
      <c r="Q248" s="219">
        <v>0</v>
      </c>
      <c r="R248" s="219">
        <v>0</v>
      </c>
      <c r="S248" s="219">
        <v>0</v>
      </c>
      <c r="T248" s="219">
        <v>0</v>
      </c>
      <c r="U248" s="219">
        <v>1</v>
      </c>
      <c r="V248" s="219">
        <v>1</v>
      </c>
      <c r="W248" s="219">
        <v>0</v>
      </c>
      <c r="X248" s="219">
        <v>0</v>
      </c>
      <c r="Y248" s="219">
        <v>0</v>
      </c>
      <c r="Z248" s="219">
        <v>0</v>
      </c>
      <c r="AA248" s="219">
        <v>0</v>
      </c>
      <c r="AB248" s="219">
        <v>0</v>
      </c>
      <c r="AC248" s="219">
        <v>0</v>
      </c>
      <c r="AD248" s="219">
        <v>0</v>
      </c>
      <c r="AE248" s="219">
        <v>0</v>
      </c>
      <c r="AF248" s="219">
        <v>0</v>
      </c>
      <c r="AG248" s="219">
        <v>0</v>
      </c>
      <c r="AH248" s="219">
        <v>0</v>
      </c>
      <c r="AI248" s="219">
        <v>0</v>
      </c>
      <c r="AJ248" s="300">
        <v>0</v>
      </c>
      <c r="AK248" s="300">
        <v>0</v>
      </c>
      <c r="AL248" s="300">
        <v>0</v>
      </c>
      <c r="AM248" s="315">
        <v>0</v>
      </c>
      <c r="AN248" s="315">
        <v>0</v>
      </c>
      <c r="AO248" s="315">
        <v>0</v>
      </c>
      <c r="AP248" s="382">
        <v>1</v>
      </c>
      <c r="AQ248" s="382">
        <v>1</v>
      </c>
      <c r="AR248" s="382">
        <v>0</v>
      </c>
      <c r="AS248" s="404">
        <v>0</v>
      </c>
      <c r="AT248" s="404">
        <v>0</v>
      </c>
      <c r="AU248" s="404">
        <v>0</v>
      </c>
      <c r="AV248" s="404">
        <v>0</v>
      </c>
      <c r="AW248" s="404">
        <v>0</v>
      </c>
      <c r="AX248" s="404">
        <v>0</v>
      </c>
      <c r="AY248" s="202">
        <v>0</v>
      </c>
      <c r="AZ248" s="202">
        <v>0</v>
      </c>
      <c r="BA248" s="202">
        <v>0</v>
      </c>
      <c r="BB248" s="202">
        <v>0</v>
      </c>
      <c r="BC248" s="202">
        <v>0</v>
      </c>
      <c r="BD248" s="202">
        <v>0</v>
      </c>
      <c r="BE248" s="202">
        <v>0</v>
      </c>
      <c r="BF248" s="202">
        <v>0</v>
      </c>
      <c r="BG248" s="202">
        <v>0</v>
      </c>
      <c r="BH248" s="202">
        <v>0</v>
      </c>
      <c r="BI248" s="202">
        <v>0</v>
      </c>
      <c r="BJ248" s="202">
        <v>0</v>
      </c>
      <c r="BK248" s="202">
        <v>0</v>
      </c>
      <c r="BL248" s="202">
        <v>0</v>
      </c>
      <c r="BM248" s="202">
        <v>0</v>
      </c>
      <c r="BN248" s="202">
        <v>0</v>
      </c>
      <c r="BO248" s="202">
        <v>0</v>
      </c>
      <c r="BP248" s="202">
        <v>0</v>
      </c>
      <c r="BQ248" s="202">
        <v>0</v>
      </c>
      <c r="BR248" s="202">
        <v>0</v>
      </c>
      <c r="BS248" s="202">
        <v>0</v>
      </c>
      <c r="BT248" s="202">
        <v>0</v>
      </c>
      <c r="BU248" s="202">
        <v>0</v>
      </c>
      <c r="BV248" s="202">
        <v>0</v>
      </c>
      <c r="BW248" s="202">
        <v>0</v>
      </c>
      <c r="BX248" s="202">
        <v>0</v>
      </c>
      <c r="BY248" s="202">
        <v>0</v>
      </c>
      <c r="BZ248" s="202"/>
      <c r="CA248" s="202"/>
      <c r="CB248" s="202"/>
    </row>
    <row r="249" spans="1:80" s="184" customFormat="1" x14ac:dyDescent="0.2">
      <c r="A249" s="116" t="s">
        <v>2314</v>
      </c>
      <c r="B249" s="116">
        <v>1</v>
      </c>
      <c r="C249" s="115" t="s">
        <v>3995</v>
      </c>
      <c r="D249" s="116" t="s">
        <v>1473</v>
      </c>
      <c r="E249" s="116" t="s">
        <v>2340</v>
      </c>
      <c r="F249" s="116"/>
      <c r="G249" s="117">
        <v>40630</v>
      </c>
      <c r="H249" s="122" t="s">
        <v>3996</v>
      </c>
      <c r="I249" s="219">
        <v>0</v>
      </c>
      <c r="J249" s="219">
        <v>0</v>
      </c>
      <c r="K249" s="219">
        <v>0</v>
      </c>
      <c r="L249" s="219">
        <v>0</v>
      </c>
      <c r="M249" s="219">
        <v>0</v>
      </c>
      <c r="N249" s="219">
        <v>0</v>
      </c>
      <c r="O249" s="219">
        <v>0</v>
      </c>
      <c r="P249" s="219">
        <v>0</v>
      </c>
      <c r="Q249" s="219">
        <v>0</v>
      </c>
      <c r="R249" s="219">
        <v>0</v>
      </c>
      <c r="S249" s="219">
        <v>0</v>
      </c>
      <c r="T249" s="219">
        <v>0</v>
      </c>
      <c r="U249" s="219">
        <v>0</v>
      </c>
      <c r="V249" s="219">
        <v>0</v>
      </c>
      <c r="W249" s="219">
        <v>0</v>
      </c>
      <c r="X249" s="219">
        <v>0</v>
      </c>
      <c r="Y249" s="219">
        <v>0</v>
      </c>
      <c r="Z249" s="219">
        <v>0</v>
      </c>
      <c r="AA249" s="219">
        <v>0</v>
      </c>
      <c r="AB249" s="219">
        <v>0</v>
      </c>
      <c r="AC249" s="219">
        <v>0</v>
      </c>
      <c r="AD249" s="219">
        <v>0</v>
      </c>
      <c r="AE249" s="219">
        <v>0</v>
      </c>
      <c r="AF249" s="219">
        <v>0</v>
      </c>
      <c r="AG249" s="219">
        <v>0</v>
      </c>
      <c r="AH249" s="219">
        <v>0</v>
      </c>
      <c r="AI249" s="219">
        <v>0</v>
      </c>
      <c r="AJ249" s="300">
        <v>0</v>
      </c>
      <c r="AK249" s="300">
        <v>0</v>
      </c>
      <c r="AL249" s="300">
        <v>0</v>
      </c>
      <c r="AM249" s="315">
        <v>0</v>
      </c>
      <c r="AN249" s="315">
        <v>0</v>
      </c>
      <c r="AO249" s="315">
        <v>0</v>
      </c>
      <c r="AP249" s="382">
        <v>1</v>
      </c>
      <c r="AQ249" s="382">
        <v>0</v>
      </c>
      <c r="AR249" s="382">
        <v>0</v>
      </c>
      <c r="AS249" s="404">
        <v>0</v>
      </c>
      <c r="AT249" s="404">
        <v>0</v>
      </c>
      <c r="AU249" s="404">
        <v>0</v>
      </c>
      <c r="AV249" s="404">
        <v>0</v>
      </c>
      <c r="AW249" s="404">
        <v>0</v>
      </c>
      <c r="AX249" s="404">
        <v>0</v>
      </c>
      <c r="AY249" s="202">
        <v>0</v>
      </c>
      <c r="AZ249" s="202">
        <v>0</v>
      </c>
      <c r="BA249" s="202">
        <v>0</v>
      </c>
      <c r="BB249" s="202">
        <v>0</v>
      </c>
      <c r="BC249" s="202">
        <v>0</v>
      </c>
      <c r="BD249" s="202">
        <v>0</v>
      </c>
      <c r="BE249" s="202">
        <v>0</v>
      </c>
      <c r="BF249" s="202">
        <v>0</v>
      </c>
      <c r="BG249" s="202">
        <v>0</v>
      </c>
      <c r="BH249" s="202">
        <v>0</v>
      </c>
      <c r="BI249" s="202">
        <v>0</v>
      </c>
      <c r="BJ249" s="202">
        <v>0</v>
      </c>
      <c r="BK249" s="202">
        <v>0</v>
      </c>
      <c r="BL249" s="202">
        <v>0</v>
      </c>
      <c r="BM249" s="202">
        <v>0</v>
      </c>
      <c r="BN249" s="202">
        <v>0</v>
      </c>
      <c r="BO249" s="202">
        <v>0</v>
      </c>
      <c r="BP249" s="202">
        <v>0</v>
      </c>
      <c r="BQ249" s="202">
        <v>0</v>
      </c>
      <c r="BR249" s="202">
        <v>0</v>
      </c>
      <c r="BS249" s="202">
        <v>0</v>
      </c>
      <c r="BT249" s="202">
        <v>0</v>
      </c>
      <c r="BU249" s="202">
        <v>0</v>
      </c>
      <c r="BV249" s="202">
        <v>0</v>
      </c>
      <c r="BW249" s="202">
        <v>0</v>
      </c>
      <c r="BX249" s="202">
        <v>0</v>
      </c>
      <c r="BY249" s="202">
        <v>0</v>
      </c>
      <c r="BZ249" s="202"/>
      <c r="CA249" s="202"/>
      <c r="CB249" s="202"/>
    </row>
    <row r="250" spans="1:80" s="184" customFormat="1" x14ac:dyDescent="0.2">
      <c r="A250" s="116" t="s">
        <v>2314</v>
      </c>
      <c r="B250" s="116">
        <v>1</v>
      </c>
      <c r="C250" s="115" t="s">
        <v>3997</v>
      </c>
      <c r="D250" s="116" t="s">
        <v>1473</v>
      </c>
      <c r="E250" s="116" t="s">
        <v>2340</v>
      </c>
      <c r="F250" s="116"/>
      <c r="G250" s="117">
        <v>40633</v>
      </c>
      <c r="H250" s="122" t="s">
        <v>3998</v>
      </c>
      <c r="I250" s="219">
        <v>0</v>
      </c>
      <c r="J250" s="219">
        <v>0</v>
      </c>
      <c r="K250" s="219">
        <v>0</v>
      </c>
      <c r="L250" s="219">
        <v>0</v>
      </c>
      <c r="M250" s="219">
        <v>0</v>
      </c>
      <c r="N250" s="219">
        <v>0</v>
      </c>
      <c r="O250" s="219">
        <v>0</v>
      </c>
      <c r="P250" s="219">
        <v>0</v>
      </c>
      <c r="Q250" s="219">
        <v>0</v>
      </c>
      <c r="R250" s="219">
        <v>0</v>
      </c>
      <c r="S250" s="219">
        <v>0</v>
      </c>
      <c r="T250" s="219">
        <v>0</v>
      </c>
      <c r="U250" s="219">
        <v>0</v>
      </c>
      <c r="V250" s="219">
        <v>0</v>
      </c>
      <c r="W250" s="219">
        <v>0</v>
      </c>
      <c r="X250" s="219">
        <v>0</v>
      </c>
      <c r="Y250" s="219">
        <v>0</v>
      </c>
      <c r="Z250" s="219">
        <v>0</v>
      </c>
      <c r="AA250" s="219">
        <v>0</v>
      </c>
      <c r="AB250" s="219">
        <v>0</v>
      </c>
      <c r="AC250" s="219">
        <v>0</v>
      </c>
      <c r="AD250" s="219">
        <v>0</v>
      </c>
      <c r="AE250" s="219">
        <v>0</v>
      </c>
      <c r="AF250" s="219">
        <v>0</v>
      </c>
      <c r="AG250" s="219">
        <v>0</v>
      </c>
      <c r="AH250" s="219">
        <v>0</v>
      </c>
      <c r="AI250" s="219">
        <v>0</v>
      </c>
      <c r="AJ250" s="300">
        <v>0</v>
      </c>
      <c r="AK250" s="300">
        <v>0</v>
      </c>
      <c r="AL250" s="300">
        <v>0</v>
      </c>
      <c r="AM250" s="315">
        <v>0</v>
      </c>
      <c r="AN250" s="315">
        <v>0</v>
      </c>
      <c r="AO250" s="315">
        <v>0</v>
      </c>
      <c r="AP250" s="382">
        <v>0</v>
      </c>
      <c r="AQ250" s="382">
        <v>1</v>
      </c>
      <c r="AR250" s="382">
        <v>0</v>
      </c>
      <c r="AS250" s="404">
        <v>0</v>
      </c>
      <c r="AT250" s="404">
        <v>0</v>
      </c>
      <c r="AU250" s="404">
        <v>0</v>
      </c>
      <c r="AV250" s="404">
        <v>0</v>
      </c>
      <c r="AW250" s="404">
        <v>0</v>
      </c>
      <c r="AX250" s="404">
        <v>0</v>
      </c>
      <c r="AY250" s="202">
        <v>0</v>
      </c>
      <c r="AZ250" s="202">
        <v>0</v>
      </c>
      <c r="BA250" s="202">
        <v>0</v>
      </c>
      <c r="BB250" s="202">
        <v>0</v>
      </c>
      <c r="BC250" s="202">
        <v>0</v>
      </c>
      <c r="BD250" s="202">
        <v>0</v>
      </c>
      <c r="BE250" s="202">
        <v>0</v>
      </c>
      <c r="BF250" s="202">
        <v>0</v>
      </c>
      <c r="BG250" s="202">
        <v>0</v>
      </c>
      <c r="BH250" s="202">
        <v>0</v>
      </c>
      <c r="BI250" s="202">
        <v>0</v>
      </c>
      <c r="BJ250" s="202">
        <v>0</v>
      </c>
      <c r="BK250" s="202">
        <v>1</v>
      </c>
      <c r="BL250" s="202">
        <v>0</v>
      </c>
      <c r="BM250" s="202">
        <v>0</v>
      </c>
      <c r="BN250" s="202">
        <v>0</v>
      </c>
      <c r="BO250" s="202">
        <v>0</v>
      </c>
      <c r="BP250" s="202">
        <v>0</v>
      </c>
      <c r="BQ250" s="202">
        <v>0</v>
      </c>
      <c r="BR250" s="202">
        <v>0</v>
      </c>
      <c r="BS250" s="202">
        <v>0</v>
      </c>
      <c r="BT250" s="202">
        <v>0</v>
      </c>
      <c r="BU250" s="202">
        <v>0</v>
      </c>
      <c r="BV250" s="202">
        <v>0</v>
      </c>
      <c r="BW250" s="202">
        <v>0</v>
      </c>
      <c r="BX250" s="202">
        <v>1</v>
      </c>
      <c r="BY250" s="202">
        <v>0</v>
      </c>
      <c r="BZ250" s="202"/>
      <c r="CA250" s="202"/>
      <c r="CB250" s="202"/>
    </row>
    <row r="251" spans="1:80" s="184" customFormat="1" x14ac:dyDescent="0.2">
      <c r="A251" s="116" t="s">
        <v>2314</v>
      </c>
      <c r="B251" s="116">
        <v>1</v>
      </c>
      <c r="C251" s="115" t="s">
        <v>3999</v>
      </c>
      <c r="D251" s="116" t="s">
        <v>1473</v>
      </c>
      <c r="E251" s="116" t="s">
        <v>2340</v>
      </c>
      <c r="F251" s="116"/>
      <c r="G251" s="117">
        <v>40633</v>
      </c>
      <c r="H251" s="122" t="s">
        <v>4000</v>
      </c>
      <c r="I251" s="219">
        <v>0</v>
      </c>
      <c r="J251" s="219">
        <v>0</v>
      </c>
      <c r="K251" s="219">
        <v>0</v>
      </c>
      <c r="L251" s="219">
        <v>0</v>
      </c>
      <c r="M251" s="219">
        <v>0</v>
      </c>
      <c r="N251" s="219">
        <v>0</v>
      </c>
      <c r="O251" s="219">
        <v>0</v>
      </c>
      <c r="P251" s="219">
        <v>0</v>
      </c>
      <c r="Q251" s="219">
        <v>0</v>
      </c>
      <c r="R251" s="219">
        <v>0</v>
      </c>
      <c r="S251" s="219">
        <v>0</v>
      </c>
      <c r="T251" s="219">
        <v>0</v>
      </c>
      <c r="U251" s="219">
        <v>0</v>
      </c>
      <c r="V251" s="219">
        <v>0</v>
      </c>
      <c r="W251" s="219">
        <v>0</v>
      </c>
      <c r="X251" s="219">
        <v>0</v>
      </c>
      <c r="Y251" s="219">
        <v>0</v>
      </c>
      <c r="Z251" s="219">
        <v>0</v>
      </c>
      <c r="AA251" s="219">
        <v>0</v>
      </c>
      <c r="AB251" s="219">
        <v>0</v>
      </c>
      <c r="AC251" s="219">
        <v>0</v>
      </c>
      <c r="AD251" s="219">
        <v>0</v>
      </c>
      <c r="AE251" s="219">
        <v>0</v>
      </c>
      <c r="AF251" s="219">
        <v>0</v>
      </c>
      <c r="AG251" s="219">
        <v>0</v>
      </c>
      <c r="AH251" s="219">
        <v>0</v>
      </c>
      <c r="AI251" s="219">
        <v>0</v>
      </c>
      <c r="AJ251" s="300">
        <v>2</v>
      </c>
      <c r="AK251" s="300">
        <v>2</v>
      </c>
      <c r="AL251" s="300">
        <v>0</v>
      </c>
      <c r="AM251" s="315">
        <v>0</v>
      </c>
      <c r="AN251" s="315">
        <v>0</v>
      </c>
      <c r="AO251" s="315">
        <v>0</v>
      </c>
      <c r="AP251" s="382">
        <v>1</v>
      </c>
      <c r="AQ251" s="382">
        <v>0</v>
      </c>
      <c r="AR251" s="382">
        <v>0</v>
      </c>
      <c r="AS251" s="404">
        <v>0</v>
      </c>
      <c r="AT251" s="404">
        <v>0</v>
      </c>
      <c r="AU251" s="404">
        <v>0</v>
      </c>
      <c r="AV251" s="404">
        <v>0</v>
      </c>
      <c r="AW251" s="404">
        <v>0</v>
      </c>
      <c r="AX251" s="404">
        <v>0</v>
      </c>
      <c r="AY251" s="202">
        <v>0</v>
      </c>
      <c r="AZ251" s="202">
        <v>0</v>
      </c>
      <c r="BA251" s="202">
        <v>0</v>
      </c>
      <c r="BB251" s="202">
        <v>0</v>
      </c>
      <c r="BC251" s="202">
        <v>0</v>
      </c>
      <c r="BD251" s="202">
        <v>0</v>
      </c>
      <c r="BE251" s="202">
        <v>0</v>
      </c>
      <c r="BF251" s="202">
        <v>0</v>
      </c>
      <c r="BG251" s="202">
        <v>0</v>
      </c>
      <c r="BH251" s="202">
        <v>0</v>
      </c>
      <c r="BI251" s="202">
        <v>0</v>
      </c>
      <c r="BJ251" s="202">
        <v>0</v>
      </c>
      <c r="BK251" s="202">
        <v>1</v>
      </c>
      <c r="BL251" s="202">
        <v>0</v>
      </c>
      <c r="BM251" s="202">
        <v>0</v>
      </c>
      <c r="BN251" s="202">
        <v>0</v>
      </c>
      <c r="BO251" s="202">
        <v>0</v>
      </c>
      <c r="BP251" s="202">
        <v>0</v>
      </c>
      <c r="BQ251" s="202">
        <v>0</v>
      </c>
      <c r="BR251" s="202">
        <v>1</v>
      </c>
      <c r="BS251" s="202">
        <v>0</v>
      </c>
      <c r="BT251" s="202">
        <v>0</v>
      </c>
      <c r="BU251" s="202">
        <v>0</v>
      </c>
      <c r="BV251" s="202">
        <v>0</v>
      </c>
      <c r="BW251" s="202">
        <v>0</v>
      </c>
      <c r="BX251" s="202">
        <v>0</v>
      </c>
      <c r="BY251" s="202">
        <v>0</v>
      </c>
      <c r="BZ251" s="202"/>
      <c r="CA251" s="202"/>
      <c r="CB251" s="202"/>
    </row>
    <row r="252" spans="1:80" s="184" customFormat="1" x14ac:dyDescent="0.2">
      <c r="A252" s="116" t="s">
        <v>2314</v>
      </c>
      <c r="B252" s="116">
        <v>1</v>
      </c>
      <c r="C252" s="115" t="s">
        <v>4001</v>
      </c>
      <c r="D252" s="116" t="s">
        <v>1473</v>
      </c>
      <c r="E252" s="116" t="s">
        <v>2340</v>
      </c>
      <c r="F252" s="116"/>
      <c r="G252" s="117">
        <v>40633</v>
      </c>
      <c r="H252" s="122" t="s">
        <v>4002</v>
      </c>
      <c r="I252" s="219">
        <v>0</v>
      </c>
      <c r="J252" s="219">
        <v>0</v>
      </c>
      <c r="K252" s="219">
        <v>0</v>
      </c>
      <c r="L252" s="219">
        <v>0</v>
      </c>
      <c r="M252" s="219">
        <v>0</v>
      </c>
      <c r="N252" s="219">
        <v>0</v>
      </c>
      <c r="O252" s="219">
        <v>0</v>
      </c>
      <c r="P252" s="219">
        <v>0</v>
      </c>
      <c r="Q252" s="219">
        <v>0</v>
      </c>
      <c r="R252" s="219">
        <v>0</v>
      </c>
      <c r="S252" s="219">
        <v>0</v>
      </c>
      <c r="T252" s="219">
        <v>0</v>
      </c>
      <c r="U252" s="219">
        <v>0</v>
      </c>
      <c r="V252" s="219">
        <v>0</v>
      </c>
      <c r="W252" s="219">
        <v>0</v>
      </c>
      <c r="X252" s="219">
        <v>0</v>
      </c>
      <c r="Y252" s="219">
        <v>0</v>
      </c>
      <c r="Z252" s="219">
        <v>0</v>
      </c>
      <c r="AA252" s="219">
        <v>1</v>
      </c>
      <c r="AB252" s="219">
        <v>1</v>
      </c>
      <c r="AC252" s="219">
        <v>0</v>
      </c>
      <c r="AD252" s="219">
        <v>1</v>
      </c>
      <c r="AE252" s="219">
        <v>1</v>
      </c>
      <c r="AF252" s="219">
        <v>0</v>
      </c>
      <c r="AG252" s="219">
        <v>0</v>
      </c>
      <c r="AH252" s="219">
        <v>0</v>
      </c>
      <c r="AI252" s="219">
        <v>0</v>
      </c>
      <c r="AJ252" s="300">
        <v>0</v>
      </c>
      <c r="AK252" s="300">
        <v>1</v>
      </c>
      <c r="AL252" s="300">
        <v>0</v>
      </c>
      <c r="AM252" s="315">
        <v>0</v>
      </c>
      <c r="AN252" s="315">
        <v>0</v>
      </c>
      <c r="AO252" s="315">
        <v>0</v>
      </c>
      <c r="AP252" s="382">
        <v>0</v>
      </c>
      <c r="AQ252" s="382">
        <v>0</v>
      </c>
      <c r="AR252" s="382">
        <v>0</v>
      </c>
      <c r="AS252" s="404">
        <v>1</v>
      </c>
      <c r="AT252" s="404">
        <v>0</v>
      </c>
      <c r="AU252" s="404">
        <v>0</v>
      </c>
      <c r="AV252" s="404">
        <v>0</v>
      </c>
      <c r="AW252" s="404">
        <v>0</v>
      </c>
      <c r="AX252" s="404">
        <v>0</v>
      </c>
      <c r="AY252" s="202">
        <v>0</v>
      </c>
      <c r="AZ252" s="202">
        <v>0</v>
      </c>
      <c r="BA252" s="202">
        <v>0</v>
      </c>
      <c r="BB252" s="202">
        <v>0</v>
      </c>
      <c r="BC252" s="202">
        <v>0</v>
      </c>
      <c r="BD252" s="202">
        <v>0</v>
      </c>
      <c r="BE252" s="202">
        <v>0</v>
      </c>
      <c r="BF252" s="202">
        <v>0</v>
      </c>
      <c r="BG252" s="202">
        <v>0</v>
      </c>
      <c r="BH252" s="202">
        <v>0</v>
      </c>
      <c r="BI252" s="202">
        <v>0</v>
      </c>
      <c r="BJ252" s="202">
        <v>0</v>
      </c>
      <c r="BK252" s="202">
        <v>0</v>
      </c>
      <c r="BL252" s="202">
        <v>0</v>
      </c>
      <c r="BM252" s="202">
        <v>0</v>
      </c>
      <c r="BN252" s="202">
        <v>0</v>
      </c>
      <c r="BO252" s="202">
        <v>0</v>
      </c>
      <c r="BP252" s="202">
        <v>0</v>
      </c>
      <c r="BQ252" s="202">
        <v>0</v>
      </c>
      <c r="BR252" s="202">
        <v>0</v>
      </c>
      <c r="BS252" s="202">
        <v>0</v>
      </c>
      <c r="BT252" s="202">
        <v>0</v>
      </c>
      <c r="BU252" s="202">
        <v>0</v>
      </c>
      <c r="BV252" s="202">
        <v>0</v>
      </c>
      <c r="BW252" s="202">
        <v>0</v>
      </c>
      <c r="BX252" s="202">
        <v>0</v>
      </c>
      <c r="BY252" s="202">
        <v>0</v>
      </c>
      <c r="BZ252" s="202"/>
      <c r="CA252" s="202"/>
      <c r="CB252" s="202"/>
    </row>
    <row r="253" spans="1:80" s="184" customFormat="1" x14ac:dyDescent="0.2">
      <c r="A253" s="116" t="s">
        <v>2314</v>
      </c>
      <c r="B253" s="116">
        <v>1</v>
      </c>
      <c r="C253" s="115" t="s">
        <v>4003</v>
      </c>
      <c r="D253" s="116" t="s">
        <v>1473</v>
      </c>
      <c r="E253" s="116" t="s">
        <v>2340</v>
      </c>
      <c r="F253" s="116"/>
      <c r="G253" s="117">
        <v>40633</v>
      </c>
      <c r="H253" s="122" t="s">
        <v>4004</v>
      </c>
      <c r="I253" s="219">
        <v>0</v>
      </c>
      <c r="J253" s="219">
        <v>0</v>
      </c>
      <c r="K253" s="219">
        <v>0</v>
      </c>
      <c r="L253" s="219">
        <v>0</v>
      </c>
      <c r="M253" s="219">
        <v>0</v>
      </c>
      <c r="N253" s="219">
        <v>0</v>
      </c>
      <c r="O253" s="219">
        <v>0</v>
      </c>
      <c r="P253" s="219">
        <v>0</v>
      </c>
      <c r="Q253" s="219">
        <v>0</v>
      </c>
      <c r="R253" s="219">
        <v>0</v>
      </c>
      <c r="S253" s="219">
        <v>0</v>
      </c>
      <c r="T253" s="219">
        <v>0</v>
      </c>
      <c r="U253" s="219">
        <v>0</v>
      </c>
      <c r="V253" s="219">
        <v>0</v>
      </c>
      <c r="W253" s="219">
        <v>0</v>
      </c>
      <c r="X253" s="219">
        <v>0</v>
      </c>
      <c r="Y253" s="219">
        <v>0</v>
      </c>
      <c r="Z253" s="219">
        <v>0</v>
      </c>
      <c r="AA253" s="219">
        <v>1</v>
      </c>
      <c r="AB253" s="219">
        <v>1</v>
      </c>
      <c r="AC253" s="219">
        <v>0</v>
      </c>
      <c r="AD253" s="219">
        <v>0</v>
      </c>
      <c r="AE253" s="219">
        <v>0</v>
      </c>
      <c r="AF253" s="219">
        <v>0</v>
      </c>
      <c r="AG253" s="219">
        <v>0</v>
      </c>
      <c r="AH253" s="219">
        <v>0</v>
      </c>
      <c r="AI253" s="219">
        <v>0</v>
      </c>
      <c r="AJ253" s="300">
        <v>2</v>
      </c>
      <c r="AK253" s="300">
        <v>1</v>
      </c>
      <c r="AL253" s="300">
        <v>0</v>
      </c>
      <c r="AM253" s="315">
        <v>0</v>
      </c>
      <c r="AN253" s="315">
        <v>0</v>
      </c>
      <c r="AO253" s="315">
        <v>0</v>
      </c>
      <c r="AP253" s="382">
        <v>0</v>
      </c>
      <c r="AQ253" s="382">
        <v>0</v>
      </c>
      <c r="AR253" s="382">
        <v>0</v>
      </c>
      <c r="AS253" s="404">
        <v>1</v>
      </c>
      <c r="AT253" s="404">
        <v>0</v>
      </c>
      <c r="AU253" s="404">
        <v>0</v>
      </c>
      <c r="AV253" s="404">
        <v>0</v>
      </c>
      <c r="AW253" s="404">
        <v>0</v>
      </c>
      <c r="AX253" s="404">
        <v>0</v>
      </c>
      <c r="AY253" s="202">
        <v>0</v>
      </c>
      <c r="AZ253" s="202">
        <v>0</v>
      </c>
      <c r="BA253" s="202">
        <v>0</v>
      </c>
      <c r="BB253" s="202">
        <v>0</v>
      </c>
      <c r="BC253" s="202">
        <v>0</v>
      </c>
      <c r="BD253" s="202">
        <v>0</v>
      </c>
      <c r="BE253" s="202">
        <v>0</v>
      </c>
      <c r="BF253" s="202">
        <v>0</v>
      </c>
      <c r="BG253" s="202">
        <v>0</v>
      </c>
      <c r="BH253" s="202">
        <v>0</v>
      </c>
      <c r="BI253" s="202">
        <v>0</v>
      </c>
      <c r="BJ253" s="202">
        <v>0</v>
      </c>
      <c r="BK253" s="202">
        <v>0</v>
      </c>
      <c r="BL253" s="202">
        <v>0</v>
      </c>
      <c r="BM253" s="202">
        <v>0</v>
      </c>
      <c r="BN253" s="202">
        <v>0</v>
      </c>
      <c r="BO253" s="202">
        <v>0</v>
      </c>
      <c r="BP253" s="202">
        <v>0</v>
      </c>
      <c r="BQ253" s="202">
        <v>0</v>
      </c>
      <c r="BR253" s="202">
        <v>0</v>
      </c>
      <c r="BS253" s="202">
        <v>0</v>
      </c>
      <c r="BT253" s="202">
        <v>0</v>
      </c>
      <c r="BU253" s="202">
        <v>0</v>
      </c>
      <c r="BV253" s="202">
        <v>0</v>
      </c>
      <c r="BW253" s="202">
        <v>0</v>
      </c>
      <c r="BX253" s="202">
        <v>0</v>
      </c>
      <c r="BY253" s="202">
        <v>0</v>
      </c>
      <c r="BZ253" s="202"/>
      <c r="CA253" s="202"/>
      <c r="CB253" s="202"/>
    </row>
    <row r="254" spans="1:80" s="184" customFormat="1" x14ac:dyDescent="0.2">
      <c r="A254" s="116" t="s">
        <v>2314</v>
      </c>
      <c r="B254" s="116">
        <v>1</v>
      </c>
      <c r="C254" s="115" t="s">
        <v>4005</v>
      </c>
      <c r="D254" s="116" t="s">
        <v>1473</v>
      </c>
      <c r="E254" s="116" t="s">
        <v>2340</v>
      </c>
      <c r="F254" s="116"/>
      <c r="G254" s="117">
        <v>40633</v>
      </c>
      <c r="H254" s="122" t="s">
        <v>4006</v>
      </c>
      <c r="I254" s="219">
        <v>0</v>
      </c>
      <c r="J254" s="219">
        <v>0</v>
      </c>
      <c r="K254" s="219">
        <v>0</v>
      </c>
      <c r="L254" s="219">
        <v>0</v>
      </c>
      <c r="M254" s="219">
        <v>0</v>
      </c>
      <c r="N254" s="219">
        <v>0</v>
      </c>
      <c r="O254" s="219">
        <v>0</v>
      </c>
      <c r="P254" s="219">
        <v>0</v>
      </c>
      <c r="Q254" s="219">
        <v>0</v>
      </c>
      <c r="R254" s="219">
        <v>0</v>
      </c>
      <c r="S254" s="219">
        <v>0</v>
      </c>
      <c r="T254" s="219">
        <v>0</v>
      </c>
      <c r="U254" s="219">
        <v>0</v>
      </c>
      <c r="V254" s="219">
        <v>0</v>
      </c>
      <c r="W254" s="219">
        <v>0</v>
      </c>
      <c r="X254" s="219">
        <v>0</v>
      </c>
      <c r="Y254" s="219">
        <v>0</v>
      </c>
      <c r="Z254" s="219">
        <v>0</v>
      </c>
      <c r="AA254" s="219">
        <v>0</v>
      </c>
      <c r="AB254" s="219">
        <v>0</v>
      </c>
      <c r="AC254" s="219">
        <v>0</v>
      </c>
      <c r="AD254" s="219">
        <v>0</v>
      </c>
      <c r="AE254" s="219">
        <v>0</v>
      </c>
      <c r="AF254" s="219">
        <v>0</v>
      </c>
      <c r="AG254" s="219">
        <v>0</v>
      </c>
      <c r="AH254" s="219">
        <v>0</v>
      </c>
      <c r="AI254" s="219">
        <v>0</v>
      </c>
      <c r="AJ254" s="300">
        <v>1</v>
      </c>
      <c r="AK254" s="300">
        <v>0</v>
      </c>
      <c r="AL254" s="300">
        <v>0</v>
      </c>
      <c r="AM254" s="315">
        <v>0</v>
      </c>
      <c r="AN254" s="315">
        <v>0</v>
      </c>
      <c r="AO254" s="315">
        <v>0</v>
      </c>
      <c r="AP254" s="382">
        <v>0</v>
      </c>
      <c r="AQ254" s="382">
        <v>0</v>
      </c>
      <c r="AR254" s="382">
        <v>0</v>
      </c>
      <c r="AS254" s="404">
        <v>1</v>
      </c>
      <c r="AT254" s="404">
        <v>0</v>
      </c>
      <c r="AU254" s="404">
        <v>0</v>
      </c>
      <c r="AV254" s="404">
        <v>0</v>
      </c>
      <c r="AW254" s="404">
        <v>0</v>
      </c>
      <c r="AX254" s="404">
        <v>0</v>
      </c>
      <c r="AY254" s="202">
        <v>0</v>
      </c>
      <c r="AZ254" s="202">
        <v>0</v>
      </c>
      <c r="BA254" s="202">
        <v>0</v>
      </c>
      <c r="BB254" s="202">
        <v>0</v>
      </c>
      <c r="BC254" s="202">
        <v>0</v>
      </c>
      <c r="BD254" s="202">
        <v>0</v>
      </c>
      <c r="BE254" s="202">
        <v>0</v>
      </c>
      <c r="BF254" s="202">
        <v>0</v>
      </c>
      <c r="BG254" s="202">
        <v>0</v>
      </c>
      <c r="BH254" s="202">
        <v>0</v>
      </c>
      <c r="BI254" s="202">
        <v>0</v>
      </c>
      <c r="BJ254" s="202">
        <v>0</v>
      </c>
      <c r="BK254" s="202">
        <v>0</v>
      </c>
      <c r="BL254" s="202">
        <v>0</v>
      </c>
      <c r="BM254" s="202">
        <v>0</v>
      </c>
      <c r="BN254" s="202">
        <v>0</v>
      </c>
      <c r="BO254" s="202">
        <v>0</v>
      </c>
      <c r="BP254" s="202">
        <v>0</v>
      </c>
      <c r="BQ254" s="202">
        <v>0</v>
      </c>
      <c r="BR254" s="202">
        <v>0</v>
      </c>
      <c r="BS254" s="202">
        <v>0</v>
      </c>
      <c r="BT254" s="202">
        <v>0</v>
      </c>
      <c r="BU254" s="202">
        <v>0</v>
      </c>
      <c r="BV254" s="202">
        <v>0</v>
      </c>
      <c r="BW254" s="202">
        <v>0</v>
      </c>
      <c r="BX254" s="202">
        <v>0</v>
      </c>
      <c r="BY254" s="202">
        <v>0</v>
      </c>
      <c r="BZ254" s="202"/>
      <c r="CA254" s="202"/>
      <c r="CB254" s="202"/>
    </row>
    <row r="255" spans="1:80" s="184" customFormat="1" x14ac:dyDescent="0.2">
      <c r="A255" s="116" t="s">
        <v>2314</v>
      </c>
      <c r="B255" s="116">
        <v>1</v>
      </c>
      <c r="C255" s="115" t="s">
        <v>4007</v>
      </c>
      <c r="D255" s="116" t="s">
        <v>1473</v>
      </c>
      <c r="E255" s="116" t="s">
        <v>2340</v>
      </c>
      <c r="F255" s="116"/>
      <c r="G255" s="117">
        <v>40633</v>
      </c>
      <c r="H255" s="122" t="s">
        <v>4008</v>
      </c>
      <c r="I255" s="219">
        <v>0</v>
      </c>
      <c r="J255" s="219">
        <v>0</v>
      </c>
      <c r="K255" s="219">
        <v>0</v>
      </c>
      <c r="L255" s="219">
        <v>0</v>
      </c>
      <c r="M255" s="219">
        <v>0</v>
      </c>
      <c r="N255" s="219">
        <v>0</v>
      </c>
      <c r="O255" s="219">
        <v>0</v>
      </c>
      <c r="P255" s="219">
        <v>0</v>
      </c>
      <c r="Q255" s="219">
        <v>0</v>
      </c>
      <c r="R255" s="219">
        <v>0</v>
      </c>
      <c r="S255" s="219">
        <v>0</v>
      </c>
      <c r="T255" s="219">
        <v>0</v>
      </c>
      <c r="U255" s="219">
        <v>0</v>
      </c>
      <c r="V255" s="219">
        <v>0</v>
      </c>
      <c r="W255" s="219">
        <v>0</v>
      </c>
      <c r="X255" s="219">
        <v>0</v>
      </c>
      <c r="Y255" s="219">
        <v>0</v>
      </c>
      <c r="Z255" s="219">
        <v>0</v>
      </c>
      <c r="AA255" s="219">
        <v>0</v>
      </c>
      <c r="AB255" s="219">
        <v>0</v>
      </c>
      <c r="AC255" s="219">
        <v>0</v>
      </c>
      <c r="AD255" s="219">
        <v>0</v>
      </c>
      <c r="AE255" s="219">
        <v>0</v>
      </c>
      <c r="AF255" s="219">
        <v>0</v>
      </c>
      <c r="AG255" s="219">
        <v>0</v>
      </c>
      <c r="AH255" s="219">
        <v>0</v>
      </c>
      <c r="AI255" s="219">
        <v>0</v>
      </c>
      <c r="AJ255" s="300">
        <v>1</v>
      </c>
      <c r="AK255" s="300">
        <v>1</v>
      </c>
      <c r="AL255" s="300">
        <v>0</v>
      </c>
      <c r="AM255" s="315">
        <v>0</v>
      </c>
      <c r="AN255" s="315">
        <v>0</v>
      </c>
      <c r="AO255" s="315">
        <v>0</v>
      </c>
      <c r="AP255" s="382">
        <v>0</v>
      </c>
      <c r="AQ255" s="382">
        <v>0</v>
      </c>
      <c r="AR255" s="382">
        <v>0</v>
      </c>
      <c r="AS255" s="404">
        <v>1</v>
      </c>
      <c r="AT255" s="404">
        <v>0</v>
      </c>
      <c r="AU255" s="404">
        <v>0</v>
      </c>
      <c r="AV255" s="404">
        <v>0</v>
      </c>
      <c r="AW255" s="404">
        <v>0</v>
      </c>
      <c r="AX255" s="404">
        <v>0</v>
      </c>
      <c r="AY255" s="202">
        <v>0</v>
      </c>
      <c r="AZ255" s="202">
        <v>0</v>
      </c>
      <c r="BA255" s="202">
        <v>0</v>
      </c>
      <c r="BB255" s="202">
        <v>0</v>
      </c>
      <c r="BC255" s="202">
        <v>0</v>
      </c>
      <c r="BD255" s="202">
        <v>0</v>
      </c>
      <c r="BE255" s="202">
        <v>0</v>
      </c>
      <c r="BF255" s="202">
        <v>0</v>
      </c>
      <c r="BG255" s="202">
        <v>0</v>
      </c>
      <c r="BH255" s="202">
        <v>0</v>
      </c>
      <c r="BI255" s="202">
        <v>0</v>
      </c>
      <c r="BJ255" s="202">
        <v>0</v>
      </c>
      <c r="BK255" s="202">
        <v>0</v>
      </c>
      <c r="BL255" s="202">
        <v>0</v>
      </c>
      <c r="BM255" s="202">
        <v>0</v>
      </c>
      <c r="BN255" s="202">
        <v>0</v>
      </c>
      <c r="BO255" s="202">
        <v>0</v>
      </c>
      <c r="BP255" s="202">
        <v>0</v>
      </c>
      <c r="BQ255" s="202">
        <v>0</v>
      </c>
      <c r="BR255" s="202">
        <v>0</v>
      </c>
      <c r="BS255" s="202">
        <v>0</v>
      </c>
      <c r="BT255" s="202">
        <v>0</v>
      </c>
      <c r="BU255" s="202">
        <v>0</v>
      </c>
      <c r="BV255" s="202">
        <v>0</v>
      </c>
      <c r="BW255" s="202">
        <v>0</v>
      </c>
      <c r="BX255" s="202">
        <v>0</v>
      </c>
      <c r="BY255" s="202">
        <v>0</v>
      </c>
      <c r="BZ255" s="202"/>
      <c r="CA255" s="202"/>
      <c r="CB255" s="202"/>
    </row>
    <row r="256" spans="1:80" s="184" customFormat="1" x14ac:dyDescent="0.2">
      <c r="A256" s="116" t="s">
        <v>2314</v>
      </c>
      <c r="B256" s="116">
        <v>1</v>
      </c>
      <c r="C256" s="115" t="s">
        <v>4009</v>
      </c>
      <c r="D256" s="116" t="s">
        <v>1473</v>
      </c>
      <c r="E256" s="116" t="s">
        <v>2340</v>
      </c>
      <c r="F256" s="116"/>
      <c r="G256" s="117">
        <v>40633</v>
      </c>
      <c r="H256" s="122" t="s">
        <v>4010</v>
      </c>
      <c r="I256" s="219">
        <v>0</v>
      </c>
      <c r="J256" s="219">
        <v>0</v>
      </c>
      <c r="K256" s="219">
        <v>0</v>
      </c>
      <c r="L256" s="219">
        <v>0</v>
      </c>
      <c r="M256" s="219">
        <v>0</v>
      </c>
      <c r="N256" s="219">
        <v>0</v>
      </c>
      <c r="O256" s="219">
        <v>0</v>
      </c>
      <c r="P256" s="219">
        <v>0</v>
      </c>
      <c r="Q256" s="219">
        <v>0</v>
      </c>
      <c r="R256" s="219">
        <v>1</v>
      </c>
      <c r="S256" s="219">
        <v>0</v>
      </c>
      <c r="T256" s="219">
        <v>0</v>
      </c>
      <c r="U256" s="219">
        <v>0</v>
      </c>
      <c r="V256" s="219">
        <v>0</v>
      </c>
      <c r="W256" s="219">
        <v>0</v>
      </c>
      <c r="X256" s="219">
        <v>0</v>
      </c>
      <c r="Y256" s="219">
        <v>0</v>
      </c>
      <c r="Z256" s="219">
        <v>0</v>
      </c>
      <c r="AA256" s="219">
        <v>0</v>
      </c>
      <c r="AB256" s="219">
        <v>0</v>
      </c>
      <c r="AC256" s="219">
        <v>0</v>
      </c>
      <c r="AD256" s="219">
        <v>0</v>
      </c>
      <c r="AE256" s="219">
        <v>0</v>
      </c>
      <c r="AF256" s="219">
        <v>0</v>
      </c>
      <c r="AG256" s="219">
        <v>0</v>
      </c>
      <c r="AH256" s="219">
        <v>0</v>
      </c>
      <c r="AI256" s="219">
        <v>0</v>
      </c>
      <c r="AJ256" s="300">
        <v>0</v>
      </c>
      <c r="AK256" s="300">
        <v>0</v>
      </c>
      <c r="AL256" s="300">
        <v>0</v>
      </c>
      <c r="AM256" s="315">
        <v>0</v>
      </c>
      <c r="AN256" s="315">
        <v>0</v>
      </c>
      <c r="AO256" s="315">
        <v>0</v>
      </c>
      <c r="AP256" s="382">
        <v>0</v>
      </c>
      <c r="AQ256" s="382">
        <v>0</v>
      </c>
      <c r="AR256" s="382">
        <v>0</v>
      </c>
      <c r="AS256" s="404">
        <v>1</v>
      </c>
      <c r="AT256" s="404">
        <v>0</v>
      </c>
      <c r="AU256" s="404">
        <v>0</v>
      </c>
      <c r="AV256" s="404">
        <v>0</v>
      </c>
      <c r="AW256" s="404">
        <v>0</v>
      </c>
      <c r="AX256" s="404">
        <v>0</v>
      </c>
      <c r="AY256" s="202">
        <v>0</v>
      </c>
      <c r="AZ256" s="202">
        <v>0</v>
      </c>
      <c r="BA256" s="202">
        <v>0</v>
      </c>
      <c r="BB256" s="202">
        <v>0</v>
      </c>
      <c r="BC256" s="202">
        <v>0</v>
      </c>
      <c r="BD256" s="202">
        <v>0</v>
      </c>
      <c r="BE256" s="202">
        <v>0</v>
      </c>
      <c r="BF256" s="202">
        <v>0</v>
      </c>
      <c r="BG256" s="202">
        <v>0</v>
      </c>
      <c r="BH256" s="202">
        <v>0</v>
      </c>
      <c r="BI256" s="202">
        <v>0</v>
      </c>
      <c r="BJ256" s="202">
        <v>0</v>
      </c>
      <c r="BK256" s="202">
        <v>0</v>
      </c>
      <c r="BL256" s="202">
        <v>0</v>
      </c>
      <c r="BM256" s="202">
        <v>0</v>
      </c>
      <c r="BN256" s="202">
        <v>0</v>
      </c>
      <c r="BO256" s="202">
        <v>0</v>
      </c>
      <c r="BP256" s="202">
        <v>0</v>
      </c>
      <c r="BQ256" s="202">
        <v>0</v>
      </c>
      <c r="BR256" s="202">
        <v>0</v>
      </c>
      <c r="BS256" s="202">
        <v>0</v>
      </c>
      <c r="BT256" s="202">
        <v>0</v>
      </c>
      <c r="BU256" s="202">
        <v>0</v>
      </c>
      <c r="BV256" s="202">
        <v>0</v>
      </c>
      <c r="BW256" s="202">
        <v>0</v>
      </c>
      <c r="BX256" s="202">
        <v>1</v>
      </c>
      <c r="BY256" s="202">
        <v>0</v>
      </c>
      <c r="BZ256" s="202"/>
      <c r="CA256" s="202"/>
      <c r="CB256" s="202"/>
    </row>
    <row r="257" spans="1:80" s="184" customFormat="1" x14ac:dyDescent="0.2">
      <c r="A257" s="116" t="s">
        <v>2314</v>
      </c>
      <c r="B257" s="116">
        <v>1</v>
      </c>
      <c r="C257" s="115" t="s">
        <v>4011</v>
      </c>
      <c r="D257" s="116" t="s">
        <v>1473</v>
      </c>
      <c r="E257" s="116" t="s">
        <v>2340</v>
      </c>
      <c r="F257" s="116"/>
      <c r="G257" s="117">
        <v>40633</v>
      </c>
      <c r="H257" s="122" t="s">
        <v>4012</v>
      </c>
      <c r="I257" s="219">
        <v>0</v>
      </c>
      <c r="J257" s="219">
        <v>0</v>
      </c>
      <c r="K257" s="219">
        <v>0</v>
      </c>
      <c r="L257" s="219">
        <v>0</v>
      </c>
      <c r="M257" s="219">
        <v>0</v>
      </c>
      <c r="N257" s="219">
        <v>0</v>
      </c>
      <c r="O257" s="219">
        <v>0</v>
      </c>
      <c r="P257" s="219">
        <v>0</v>
      </c>
      <c r="Q257" s="219">
        <v>0</v>
      </c>
      <c r="R257" s="219">
        <v>0</v>
      </c>
      <c r="S257" s="219">
        <v>0</v>
      </c>
      <c r="T257" s="219">
        <v>0</v>
      </c>
      <c r="U257" s="219">
        <v>0</v>
      </c>
      <c r="V257" s="219">
        <v>0</v>
      </c>
      <c r="W257" s="219">
        <v>0</v>
      </c>
      <c r="X257" s="219">
        <v>0</v>
      </c>
      <c r="Y257" s="219">
        <v>0</v>
      </c>
      <c r="Z257" s="219">
        <v>0</v>
      </c>
      <c r="AA257" s="219">
        <v>0</v>
      </c>
      <c r="AB257" s="219">
        <v>0</v>
      </c>
      <c r="AC257" s="219">
        <v>0</v>
      </c>
      <c r="AD257" s="219">
        <v>0</v>
      </c>
      <c r="AE257" s="219">
        <v>0</v>
      </c>
      <c r="AF257" s="219">
        <v>0</v>
      </c>
      <c r="AG257" s="219">
        <v>0</v>
      </c>
      <c r="AH257" s="219">
        <v>0</v>
      </c>
      <c r="AI257" s="219">
        <v>0</v>
      </c>
      <c r="AJ257" s="300">
        <v>0</v>
      </c>
      <c r="AK257" s="300">
        <v>0</v>
      </c>
      <c r="AL257" s="300">
        <v>0</v>
      </c>
      <c r="AM257" s="315">
        <v>0</v>
      </c>
      <c r="AN257" s="315">
        <v>0</v>
      </c>
      <c r="AO257" s="315">
        <v>0</v>
      </c>
      <c r="AP257" s="382">
        <v>0</v>
      </c>
      <c r="AQ257" s="382">
        <v>0</v>
      </c>
      <c r="AR257" s="382">
        <v>0</v>
      </c>
      <c r="AS257" s="404">
        <v>1</v>
      </c>
      <c r="AT257" s="404">
        <v>0</v>
      </c>
      <c r="AU257" s="404">
        <v>0</v>
      </c>
      <c r="AV257" s="404">
        <v>0</v>
      </c>
      <c r="AW257" s="404">
        <v>0</v>
      </c>
      <c r="AX257" s="404">
        <v>0</v>
      </c>
      <c r="AY257" s="202">
        <v>0</v>
      </c>
      <c r="AZ257" s="202">
        <v>0</v>
      </c>
      <c r="BA257" s="202">
        <v>0</v>
      </c>
      <c r="BB257" s="202">
        <v>0</v>
      </c>
      <c r="BC257" s="202">
        <v>0</v>
      </c>
      <c r="BD257" s="202">
        <v>0</v>
      </c>
      <c r="BE257" s="202">
        <v>0</v>
      </c>
      <c r="BF257" s="202">
        <v>0</v>
      </c>
      <c r="BG257" s="202">
        <v>0</v>
      </c>
      <c r="BH257" s="202">
        <v>0</v>
      </c>
      <c r="BI257" s="202">
        <v>0</v>
      </c>
      <c r="BJ257" s="202">
        <v>0</v>
      </c>
      <c r="BK257" s="202">
        <v>0</v>
      </c>
      <c r="BL257" s="202">
        <v>0</v>
      </c>
      <c r="BM257" s="202">
        <v>0</v>
      </c>
      <c r="BN257" s="202">
        <v>0</v>
      </c>
      <c r="BO257" s="202">
        <v>0</v>
      </c>
      <c r="BP257" s="202">
        <v>0</v>
      </c>
      <c r="BQ257" s="202">
        <v>0</v>
      </c>
      <c r="BR257" s="202">
        <v>0</v>
      </c>
      <c r="BS257" s="202">
        <v>0</v>
      </c>
      <c r="BT257" s="202">
        <v>0</v>
      </c>
      <c r="BU257" s="202">
        <v>0</v>
      </c>
      <c r="BV257" s="202">
        <v>0</v>
      </c>
      <c r="BW257" s="202">
        <v>0</v>
      </c>
      <c r="BX257" s="202">
        <v>0</v>
      </c>
      <c r="BY257" s="202">
        <v>0</v>
      </c>
      <c r="BZ257" s="202"/>
      <c r="CA257" s="202"/>
      <c r="CB257" s="202"/>
    </row>
    <row r="258" spans="1:80" s="184" customFormat="1" x14ac:dyDescent="0.2">
      <c r="A258" s="116" t="s">
        <v>2314</v>
      </c>
      <c r="B258" s="116">
        <v>1</v>
      </c>
      <c r="C258" s="115" t="s">
        <v>4021</v>
      </c>
      <c r="D258" s="116" t="s">
        <v>1473</v>
      </c>
      <c r="E258" s="116" t="s">
        <v>2340</v>
      </c>
      <c r="F258" s="116"/>
      <c r="G258" s="117">
        <v>40646</v>
      </c>
      <c r="H258" s="122" t="s">
        <v>4022</v>
      </c>
      <c r="I258" s="219">
        <v>0</v>
      </c>
      <c r="J258" s="219">
        <v>0</v>
      </c>
      <c r="K258" s="219">
        <v>0</v>
      </c>
      <c r="L258" s="219">
        <v>0</v>
      </c>
      <c r="M258" s="219">
        <v>0</v>
      </c>
      <c r="N258" s="219">
        <v>0</v>
      </c>
      <c r="O258" s="219">
        <v>0</v>
      </c>
      <c r="P258" s="219">
        <v>0</v>
      </c>
      <c r="Q258" s="219">
        <v>0</v>
      </c>
      <c r="R258" s="219">
        <v>0</v>
      </c>
      <c r="S258" s="219">
        <v>0</v>
      </c>
      <c r="T258" s="219">
        <v>0</v>
      </c>
      <c r="U258" s="219">
        <v>0</v>
      </c>
      <c r="V258" s="219">
        <v>0</v>
      </c>
      <c r="W258" s="219">
        <v>0</v>
      </c>
      <c r="X258" s="219">
        <v>0</v>
      </c>
      <c r="Y258" s="219">
        <v>0</v>
      </c>
      <c r="Z258" s="219">
        <v>0</v>
      </c>
      <c r="AA258" s="219">
        <v>0</v>
      </c>
      <c r="AB258" s="219">
        <v>0</v>
      </c>
      <c r="AC258" s="219">
        <v>0</v>
      </c>
      <c r="AD258" s="219">
        <v>0</v>
      </c>
      <c r="AE258" s="219">
        <v>0</v>
      </c>
      <c r="AF258" s="219">
        <v>0</v>
      </c>
      <c r="AG258" s="219">
        <v>0</v>
      </c>
      <c r="AH258" s="219">
        <v>0</v>
      </c>
      <c r="AI258" s="219">
        <v>0</v>
      </c>
      <c r="AJ258" s="300">
        <v>0</v>
      </c>
      <c r="AK258" s="300">
        <v>0</v>
      </c>
      <c r="AL258" s="300">
        <v>0</v>
      </c>
      <c r="AM258" s="315">
        <v>0</v>
      </c>
      <c r="AN258" s="315">
        <v>0</v>
      </c>
      <c r="AO258" s="315">
        <v>0</v>
      </c>
      <c r="AP258" s="382">
        <v>0</v>
      </c>
      <c r="AQ258" s="382">
        <v>0</v>
      </c>
      <c r="AR258" s="382">
        <v>0</v>
      </c>
      <c r="AS258" s="404">
        <v>0</v>
      </c>
      <c r="AT258" s="404">
        <v>0</v>
      </c>
      <c r="AU258" s="404">
        <v>0</v>
      </c>
      <c r="AV258" s="404">
        <v>0</v>
      </c>
      <c r="AW258" s="404">
        <v>0</v>
      </c>
      <c r="AX258" s="404">
        <v>0</v>
      </c>
      <c r="AY258" s="202">
        <v>0</v>
      </c>
      <c r="AZ258" s="202">
        <v>0</v>
      </c>
      <c r="BA258" s="202">
        <v>0</v>
      </c>
      <c r="BB258" s="202">
        <v>0</v>
      </c>
      <c r="BC258" s="202">
        <v>0</v>
      </c>
      <c r="BD258" s="202">
        <v>0</v>
      </c>
      <c r="BE258" s="202">
        <v>1</v>
      </c>
      <c r="BF258" s="202">
        <v>0</v>
      </c>
      <c r="BG258" s="202">
        <v>0</v>
      </c>
      <c r="BH258" s="202">
        <v>0</v>
      </c>
      <c r="BI258" s="202">
        <v>0</v>
      </c>
      <c r="BJ258" s="202">
        <v>0</v>
      </c>
      <c r="BK258" s="202">
        <v>0</v>
      </c>
      <c r="BL258" s="202">
        <v>0</v>
      </c>
      <c r="BM258" s="202">
        <v>0</v>
      </c>
      <c r="BN258" s="202">
        <v>0</v>
      </c>
      <c r="BO258" s="202">
        <v>0</v>
      </c>
      <c r="BP258" s="202">
        <v>0</v>
      </c>
      <c r="BQ258" s="202">
        <v>0</v>
      </c>
      <c r="BR258" s="202">
        <v>0</v>
      </c>
      <c r="BS258" s="202">
        <v>0</v>
      </c>
      <c r="BT258" s="202">
        <v>0</v>
      </c>
      <c r="BU258" s="202">
        <v>0</v>
      </c>
      <c r="BV258" s="202">
        <v>0</v>
      </c>
      <c r="BW258" s="202">
        <v>0</v>
      </c>
      <c r="BX258" s="202">
        <v>0</v>
      </c>
      <c r="BY258" s="202">
        <v>0</v>
      </c>
      <c r="BZ258" s="202"/>
      <c r="CA258" s="202"/>
      <c r="CB258" s="202"/>
    </row>
    <row r="259" spans="1:80" s="184" customFormat="1" x14ac:dyDescent="0.2">
      <c r="A259" s="116" t="s">
        <v>2314</v>
      </c>
      <c r="B259" s="116">
        <v>1</v>
      </c>
      <c r="C259" s="115" t="s">
        <v>4035</v>
      </c>
      <c r="D259" s="116" t="s">
        <v>1473</v>
      </c>
      <c r="E259" s="116" t="s">
        <v>2340</v>
      </c>
      <c r="F259" s="116"/>
      <c r="G259" s="117">
        <v>40646</v>
      </c>
      <c r="H259" s="122" t="s">
        <v>4036</v>
      </c>
      <c r="I259" s="219">
        <v>0</v>
      </c>
      <c r="J259" s="219">
        <v>0</v>
      </c>
      <c r="K259" s="219">
        <v>0</v>
      </c>
      <c r="L259" s="219">
        <v>0</v>
      </c>
      <c r="M259" s="219">
        <v>0</v>
      </c>
      <c r="N259" s="219">
        <v>0</v>
      </c>
      <c r="O259" s="219">
        <v>0</v>
      </c>
      <c r="P259" s="219">
        <v>0</v>
      </c>
      <c r="Q259" s="219">
        <v>0</v>
      </c>
      <c r="R259" s="219">
        <v>0</v>
      </c>
      <c r="S259" s="219">
        <v>0</v>
      </c>
      <c r="T259" s="219">
        <v>0</v>
      </c>
      <c r="U259" s="219">
        <v>0</v>
      </c>
      <c r="V259" s="219">
        <v>0</v>
      </c>
      <c r="W259" s="219">
        <v>0</v>
      </c>
      <c r="X259" s="219">
        <v>0</v>
      </c>
      <c r="Y259" s="219">
        <v>0</v>
      </c>
      <c r="Z259" s="219">
        <v>0</v>
      </c>
      <c r="AA259" s="219">
        <v>0</v>
      </c>
      <c r="AB259" s="219">
        <v>0</v>
      </c>
      <c r="AC259" s="219">
        <v>0</v>
      </c>
      <c r="AD259" s="219">
        <v>0</v>
      </c>
      <c r="AE259" s="219">
        <v>0</v>
      </c>
      <c r="AF259" s="219">
        <v>0</v>
      </c>
      <c r="AG259" s="219">
        <v>0</v>
      </c>
      <c r="AH259" s="219">
        <v>0</v>
      </c>
      <c r="AI259" s="219">
        <v>0</v>
      </c>
      <c r="AJ259" s="300">
        <v>0</v>
      </c>
      <c r="AK259" s="300">
        <v>0</v>
      </c>
      <c r="AL259" s="300">
        <v>0</v>
      </c>
      <c r="AM259" s="315">
        <v>0</v>
      </c>
      <c r="AN259" s="315">
        <v>0</v>
      </c>
      <c r="AO259" s="315">
        <v>0</v>
      </c>
      <c r="AP259" s="382">
        <v>0</v>
      </c>
      <c r="AQ259" s="382">
        <v>0</v>
      </c>
      <c r="AR259" s="382">
        <v>0</v>
      </c>
      <c r="AS259" s="404">
        <v>0</v>
      </c>
      <c r="AT259" s="404">
        <v>0</v>
      </c>
      <c r="AU259" s="404">
        <v>0</v>
      </c>
      <c r="AV259" s="404">
        <v>0</v>
      </c>
      <c r="AW259" s="404">
        <v>0</v>
      </c>
      <c r="AX259" s="404">
        <v>0</v>
      </c>
      <c r="AY259" s="202">
        <v>0</v>
      </c>
      <c r="AZ259" s="202">
        <v>0</v>
      </c>
      <c r="BA259" s="202">
        <v>0</v>
      </c>
      <c r="BB259" s="202">
        <v>0</v>
      </c>
      <c r="BC259" s="202">
        <v>0</v>
      </c>
      <c r="BD259" s="202">
        <v>0</v>
      </c>
      <c r="BE259" s="202">
        <v>1</v>
      </c>
      <c r="BF259" s="202">
        <v>0</v>
      </c>
      <c r="BG259" s="202">
        <v>0</v>
      </c>
      <c r="BH259" s="202">
        <v>0</v>
      </c>
      <c r="BI259" s="202">
        <v>0</v>
      </c>
      <c r="BJ259" s="202">
        <v>0</v>
      </c>
      <c r="BK259" s="202">
        <v>0</v>
      </c>
      <c r="BL259" s="202">
        <v>0</v>
      </c>
      <c r="BM259" s="202">
        <v>0</v>
      </c>
      <c r="BN259" s="202">
        <v>0</v>
      </c>
      <c r="BO259" s="202">
        <v>0</v>
      </c>
      <c r="BP259" s="202">
        <v>0</v>
      </c>
      <c r="BQ259" s="202">
        <v>0</v>
      </c>
      <c r="BR259" s="202">
        <v>0</v>
      </c>
      <c r="BS259" s="202">
        <v>0</v>
      </c>
      <c r="BT259" s="202">
        <v>0</v>
      </c>
      <c r="BU259" s="202">
        <v>0</v>
      </c>
      <c r="BV259" s="202">
        <v>0</v>
      </c>
      <c r="BW259" s="202">
        <v>0</v>
      </c>
      <c r="BX259" s="202">
        <v>0</v>
      </c>
      <c r="BY259" s="202">
        <v>0</v>
      </c>
      <c r="BZ259" s="202"/>
      <c r="CA259" s="202"/>
      <c r="CB259" s="202"/>
    </row>
    <row r="260" spans="1:80" s="184" customFormat="1" x14ac:dyDescent="0.2">
      <c r="A260" s="116" t="s">
        <v>2314</v>
      </c>
      <c r="B260" s="116">
        <v>1</v>
      </c>
      <c r="C260" s="115" t="s">
        <v>4037</v>
      </c>
      <c r="D260" s="116" t="s">
        <v>1473</v>
      </c>
      <c r="E260" s="116" t="s">
        <v>2340</v>
      </c>
      <c r="F260" s="116"/>
      <c r="G260" s="117">
        <v>40646</v>
      </c>
      <c r="H260" s="122" t="s">
        <v>4038</v>
      </c>
      <c r="I260" s="219">
        <v>0</v>
      </c>
      <c r="J260" s="219">
        <v>0</v>
      </c>
      <c r="K260" s="219">
        <v>0</v>
      </c>
      <c r="L260" s="219">
        <v>0</v>
      </c>
      <c r="M260" s="219">
        <v>0</v>
      </c>
      <c r="N260" s="219">
        <v>0</v>
      </c>
      <c r="O260" s="219">
        <v>0</v>
      </c>
      <c r="P260" s="219">
        <v>0</v>
      </c>
      <c r="Q260" s="219">
        <v>0</v>
      </c>
      <c r="R260" s="219">
        <v>0</v>
      </c>
      <c r="S260" s="219">
        <v>0</v>
      </c>
      <c r="T260" s="219">
        <v>0</v>
      </c>
      <c r="U260" s="219">
        <v>0</v>
      </c>
      <c r="V260" s="219">
        <v>0</v>
      </c>
      <c r="W260" s="219">
        <v>0</v>
      </c>
      <c r="X260" s="219">
        <v>0</v>
      </c>
      <c r="Y260" s="219">
        <v>0</v>
      </c>
      <c r="Z260" s="219">
        <v>0</v>
      </c>
      <c r="AA260" s="219">
        <v>0</v>
      </c>
      <c r="AB260" s="219">
        <v>0</v>
      </c>
      <c r="AC260" s="219">
        <v>0</v>
      </c>
      <c r="AD260" s="219">
        <v>0</v>
      </c>
      <c r="AE260" s="219">
        <v>0</v>
      </c>
      <c r="AF260" s="219">
        <v>0</v>
      </c>
      <c r="AG260" s="219">
        <v>0</v>
      </c>
      <c r="AH260" s="219">
        <v>0</v>
      </c>
      <c r="AI260" s="219">
        <v>0</v>
      </c>
      <c r="AJ260" s="300">
        <v>0</v>
      </c>
      <c r="AK260" s="300">
        <v>0</v>
      </c>
      <c r="AL260" s="300">
        <v>0</v>
      </c>
      <c r="AM260" s="315">
        <v>0</v>
      </c>
      <c r="AN260" s="315">
        <v>0</v>
      </c>
      <c r="AO260" s="315">
        <v>0</v>
      </c>
      <c r="AP260" s="382">
        <v>0</v>
      </c>
      <c r="AQ260" s="382">
        <v>0</v>
      </c>
      <c r="AR260" s="382">
        <v>0</v>
      </c>
      <c r="AS260" s="404">
        <v>0</v>
      </c>
      <c r="AT260" s="404">
        <v>0</v>
      </c>
      <c r="AU260" s="404">
        <v>0</v>
      </c>
      <c r="AV260" s="404">
        <v>0</v>
      </c>
      <c r="AW260" s="404">
        <v>0</v>
      </c>
      <c r="AX260" s="404">
        <v>0</v>
      </c>
      <c r="AY260" s="202">
        <v>0</v>
      </c>
      <c r="AZ260" s="202">
        <v>0</v>
      </c>
      <c r="BA260" s="202">
        <v>0</v>
      </c>
      <c r="BB260" s="202">
        <v>0</v>
      </c>
      <c r="BC260" s="202">
        <v>0</v>
      </c>
      <c r="BD260" s="202">
        <v>0</v>
      </c>
      <c r="BE260" s="202">
        <v>1</v>
      </c>
      <c r="BF260" s="202">
        <v>0</v>
      </c>
      <c r="BG260" s="202">
        <v>0</v>
      </c>
      <c r="BH260" s="202">
        <v>0</v>
      </c>
      <c r="BI260" s="202">
        <v>0</v>
      </c>
      <c r="BJ260" s="202">
        <v>0</v>
      </c>
      <c r="BK260" s="202">
        <v>0</v>
      </c>
      <c r="BL260" s="202">
        <v>0</v>
      </c>
      <c r="BM260" s="202">
        <v>0</v>
      </c>
      <c r="BN260" s="202">
        <v>0</v>
      </c>
      <c r="BO260" s="202">
        <v>0</v>
      </c>
      <c r="BP260" s="202">
        <v>0</v>
      </c>
      <c r="BQ260" s="202">
        <v>0</v>
      </c>
      <c r="BR260" s="202">
        <v>0</v>
      </c>
      <c r="BS260" s="202">
        <v>0</v>
      </c>
      <c r="BT260" s="202">
        <v>0</v>
      </c>
      <c r="BU260" s="202">
        <v>0</v>
      </c>
      <c r="BV260" s="202">
        <v>0</v>
      </c>
      <c r="BW260" s="202">
        <v>0</v>
      </c>
      <c r="BX260" s="202">
        <v>0</v>
      </c>
      <c r="BY260" s="202">
        <v>0</v>
      </c>
      <c r="BZ260" s="202"/>
      <c r="CA260" s="202"/>
      <c r="CB260" s="202"/>
    </row>
    <row r="261" spans="1:80" s="184" customFormat="1" x14ac:dyDescent="0.2">
      <c r="A261" s="116" t="s">
        <v>2314</v>
      </c>
      <c r="B261" s="116">
        <v>1</v>
      </c>
      <c r="C261" s="115" t="s">
        <v>3841</v>
      </c>
      <c r="D261" s="116" t="s">
        <v>1473</v>
      </c>
      <c r="E261" s="116" t="s">
        <v>1691</v>
      </c>
      <c r="F261" s="117">
        <v>41166</v>
      </c>
      <c r="G261" s="117">
        <v>40518</v>
      </c>
      <c r="H261" s="122" t="s">
        <v>3842</v>
      </c>
      <c r="I261" s="219">
        <v>0</v>
      </c>
      <c r="J261" s="219">
        <v>1</v>
      </c>
      <c r="K261" s="219">
        <v>0</v>
      </c>
      <c r="L261" s="219">
        <v>0</v>
      </c>
      <c r="M261" s="219">
        <v>0</v>
      </c>
      <c r="N261" s="219">
        <v>0</v>
      </c>
      <c r="O261" s="219">
        <v>1</v>
      </c>
      <c r="P261" s="219">
        <v>1</v>
      </c>
      <c r="Q261" s="219">
        <v>0</v>
      </c>
      <c r="R261" s="219">
        <v>0</v>
      </c>
      <c r="S261" s="219">
        <v>0</v>
      </c>
      <c r="T261" s="219">
        <v>0</v>
      </c>
      <c r="U261" s="219">
        <v>0</v>
      </c>
      <c r="V261" s="219">
        <v>0</v>
      </c>
      <c r="W261" s="219">
        <v>0</v>
      </c>
      <c r="X261" s="219">
        <v>2</v>
      </c>
      <c r="Y261" s="219">
        <v>3</v>
      </c>
      <c r="Z261" s="219">
        <v>0</v>
      </c>
      <c r="AA261" s="219">
        <v>0</v>
      </c>
      <c r="AB261" s="219">
        <v>0</v>
      </c>
      <c r="AC261" s="219">
        <v>0</v>
      </c>
      <c r="AD261" s="219">
        <v>0</v>
      </c>
      <c r="AE261" s="219">
        <v>0</v>
      </c>
      <c r="AF261" s="219">
        <v>0</v>
      </c>
      <c r="AG261" s="219">
        <v>0</v>
      </c>
      <c r="AH261" s="219">
        <v>0</v>
      </c>
      <c r="AI261" s="219">
        <v>0</v>
      </c>
      <c r="AJ261" s="300">
        <v>0</v>
      </c>
      <c r="AK261" s="300">
        <v>0</v>
      </c>
      <c r="AL261" s="300">
        <v>0</v>
      </c>
      <c r="AM261" s="315">
        <v>1</v>
      </c>
      <c r="AN261" s="315">
        <v>1</v>
      </c>
      <c r="AO261" s="315">
        <v>0</v>
      </c>
      <c r="AP261" s="382">
        <v>0</v>
      </c>
      <c r="AQ261" s="382">
        <v>0</v>
      </c>
      <c r="AR261" s="382">
        <v>0</v>
      </c>
      <c r="AS261" s="404">
        <v>0</v>
      </c>
      <c r="AT261" s="404">
        <v>0</v>
      </c>
      <c r="AU261" s="404">
        <v>0</v>
      </c>
      <c r="AV261" s="404">
        <v>1</v>
      </c>
      <c r="AW261" s="404">
        <v>1</v>
      </c>
      <c r="AX261" s="404">
        <v>0</v>
      </c>
      <c r="AY261" s="202">
        <v>0</v>
      </c>
      <c r="AZ261" s="202">
        <v>0</v>
      </c>
      <c r="BA261" s="202">
        <v>0</v>
      </c>
      <c r="BB261" s="202">
        <v>0</v>
      </c>
      <c r="BC261" s="202">
        <v>0</v>
      </c>
      <c r="BD261" s="202">
        <v>0</v>
      </c>
      <c r="BE261" s="202">
        <v>0</v>
      </c>
      <c r="BF261" s="202">
        <v>0</v>
      </c>
      <c r="BG261" s="202">
        <v>0</v>
      </c>
      <c r="BH261" s="202">
        <v>0</v>
      </c>
      <c r="BI261" s="202">
        <v>0</v>
      </c>
      <c r="BJ261" s="202">
        <v>0</v>
      </c>
      <c r="BK261" s="202">
        <v>0</v>
      </c>
      <c r="BL261" s="202">
        <v>0</v>
      </c>
      <c r="BM261" s="202">
        <v>0</v>
      </c>
      <c r="BN261" s="202">
        <v>0</v>
      </c>
      <c r="BO261" s="202">
        <v>0</v>
      </c>
      <c r="BP261" s="202">
        <v>0</v>
      </c>
      <c r="BQ261" s="202">
        <v>0</v>
      </c>
      <c r="BR261" s="202">
        <v>0</v>
      </c>
      <c r="BS261" s="202">
        <v>0</v>
      </c>
      <c r="BT261" s="202">
        <v>0</v>
      </c>
      <c r="BU261" s="202">
        <v>0</v>
      </c>
      <c r="BV261" s="202">
        <v>0</v>
      </c>
      <c r="BW261" s="202">
        <v>0</v>
      </c>
      <c r="BX261" s="202">
        <v>0</v>
      </c>
      <c r="BY261" s="202">
        <v>0</v>
      </c>
      <c r="BZ261" s="202"/>
      <c r="CA261" s="202"/>
      <c r="CB261" s="202"/>
    </row>
    <row r="262" spans="1:80" s="184" customFormat="1" x14ac:dyDescent="0.2">
      <c r="A262" s="116" t="s">
        <v>2314</v>
      </c>
      <c r="B262" s="116">
        <v>1</v>
      </c>
      <c r="C262" s="115" t="s">
        <v>3843</v>
      </c>
      <c r="D262" s="116" t="s">
        <v>1473</v>
      </c>
      <c r="E262" s="116" t="s">
        <v>1691</v>
      </c>
      <c r="F262" s="117">
        <v>41166</v>
      </c>
      <c r="G262" s="117">
        <v>40518</v>
      </c>
      <c r="H262" s="122" t="s">
        <v>3844</v>
      </c>
      <c r="I262" s="219">
        <v>0</v>
      </c>
      <c r="J262" s="219">
        <v>0</v>
      </c>
      <c r="K262" s="219">
        <v>0</v>
      </c>
      <c r="L262" s="219">
        <v>0</v>
      </c>
      <c r="M262" s="219">
        <v>0</v>
      </c>
      <c r="N262" s="219">
        <v>0</v>
      </c>
      <c r="O262" s="219">
        <v>0</v>
      </c>
      <c r="P262" s="219">
        <v>0</v>
      </c>
      <c r="Q262" s="219">
        <v>0</v>
      </c>
      <c r="R262" s="219">
        <v>0</v>
      </c>
      <c r="S262" s="219">
        <v>0</v>
      </c>
      <c r="T262" s="219">
        <v>0</v>
      </c>
      <c r="U262" s="219">
        <v>2</v>
      </c>
      <c r="V262" s="219">
        <v>1</v>
      </c>
      <c r="W262" s="219">
        <v>0</v>
      </c>
      <c r="X262" s="219">
        <v>0</v>
      </c>
      <c r="Y262" s="219">
        <v>1</v>
      </c>
      <c r="Z262" s="219">
        <v>0</v>
      </c>
      <c r="AA262" s="219">
        <v>0</v>
      </c>
      <c r="AB262" s="219">
        <v>0</v>
      </c>
      <c r="AC262" s="219">
        <v>0</v>
      </c>
      <c r="AD262" s="219">
        <v>0</v>
      </c>
      <c r="AE262" s="219">
        <v>0</v>
      </c>
      <c r="AF262" s="219">
        <v>0</v>
      </c>
      <c r="AG262" s="219">
        <v>0</v>
      </c>
      <c r="AH262" s="219">
        <v>0</v>
      </c>
      <c r="AI262" s="219">
        <v>0</v>
      </c>
      <c r="AJ262" s="300">
        <v>0</v>
      </c>
      <c r="AK262" s="300">
        <v>0</v>
      </c>
      <c r="AL262" s="300">
        <v>0</v>
      </c>
      <c r="AM262" s="315">
        <v>1</v>
      </c>
      <c r="AN262" s="315">
        <v>1</v>
      </c>
      <c r="AO262" s="315">
        <v>0</v>
      </c>
      <c r="AP262" s="382">
        <v>0</v>
      </c>
      <c r="AQ262" s="382">
        <v>0</v>
      </c>
      <c r="AR262" s="382">
        <v>0</v>
      </c>
      <c r="AS262" s="404">
        <v>0</v>
      </c>
      <c r="AT262" s="404">
        <v>0</v>
      </c>
      <c r="AU262" s="404">
        <v>0</v>
      </c>
      <c r="AV262" s="404">
        <v>0</v>
      </c>
      <c r="AW262" s="404">
        <v>0</v>
      </c>
      <c r="AX262" s="404">
        <v>0</v>
      </c>
      <c r="AY262" s="202">
        <v>0</v>
      </c>
      <c r="AZ262" s="202">
        <v>0</v>
      </c>
      <c r="BA262" s="202">
        <v>0</v>
      </c>
      <c r="BB262" s="202">
        <v>0</v>
      </c>
      <c r="BC262" s="202">
        <v>0</v>
      </c>
      <c r="BD262" s="202">
        <v>0</v>
      </c>
      <c r="BE262" s="202">
        <v>0</v>
      </c>
      <c r="BF262" s="202">
        <v>0</v>
      </c>
      <c r="BG262" s="202">
        <v>0</v>
      </c>
      <c r="BH262" s="202">
        <v>0</v>
      </c>
      <c r="BI262" s="202">
        <v>0</v>
      </c>
      <c r="BJ262" s="202">
        <v>0</v>
      </c>
      <c r="BK262" s="202">
        <v>0</v>
      </c>
      <c r="BL262" s="202">
        <v>0</v>
      </c>
      <c r="BM262" s="202">
        <v>0</v>
      </c>
      <c r="BN262" s="202">
        <v>0</v>
      </c>
      <c r="BO262" s="202">
        <v>0</v>
      </c>
      <c r="BP262" s="202">
        <v>0</v>
      </c>
      <c r="BQ262" s="202">
        <v>0</v>
      </c>
      <c r="BR262" s="202">
        <v>0</v>
      </c>
      <c r="BS262" s="202">
        <v>0</v>
      </c>
      <c r="BT262" s="202">
        <v>0</v>
      </c>
      <c r="BU262" s="202">
        <v>0</v>
      </c>
      <c r="BV262" s="202">
        <v>0</v>
      </c>
      <c r="BW262" s="202">
        <v>0</v>
      </c>
      <c r="BX262" s="202">
        <v>0</v>
      </c>
      <c r="BY262" s="202">
        <v>0</v>
      </c>
      <c r="BZ262" s="202"/>
      <c r="CA262" s="202"/>
      <c r="CB262" s="202"/>
    </row>
    <row r="263" spans="1:80" s="184" customFormat="1" x14ac:dyDescent="0.2">
      <c r="A263" s="116" t="s">
        <v>2314</v>
      </c>
      <c r="B263" s="116">
        <v>1</v>
      </c>
      <c r="C263" s="115" t="s">
        <v>4039</v>
      </c>
      <c r="D263" s="116" t="s">
        <v>1473</v>
      </c>
      <c r="E263" s="116" t="s">
        <v>2340</v>
      </c>
      <c r="F263" s="116"/>
      <c r="G263" s="117">
        <v>40646</v>
      </c>
      <c r="H263" s="122" t="s">
        <v>4040</v>
      </c>
      <c r="I263" s="219">
        <v>0</v>
      </c>
      <c r="J263" s="219">
        <v>0</v>
      </c>
      <c r="K263" s="219">
        <v>0</v>
      </c>
      <c r="L263" s="219">
        <v>0</v>
      </c>
      <c r="M263" s="219">
        <v>0</v>
      </c>
      <c r="N263" s="219">
        <v>0</v>
      </c>
      <c r="O263" s="219">
        <v>0</v>
      </c>
      <c r="P263" s="219">
        <v>0</v>
      </c>
      <c r="Q263" s="219">
        <v>0</v>
      </c>
      <c r="R263" s="219">
        <v>0</v>
      </c>
      <c r="S263" s="219">
        <v>0</v>
      </c>
      <c r="T263" s="219">
        <v>0</v>
      </c>
      <c r="U263" s="219">
        <v>0</v>
      </c>
      <c r="V263" s="219">
        <v>0</v>
      </c>
      <c r="W263" s="219">
        <v>0</v>
      </c>
      <c r="X263" s="219">
        <v>0</v>
      </c>
      <c r="Y263" s="219">
        <v>0</v>
      </c>
      <c r="Z263" s="219">
        <v>0</v>
      </c>
      <c r="AA263" s="219">
        <v>0</v>
      </c>
      <c r="AB263" s="219">
        <v>0</v>
      </c>
      <c r="AC263" s="219">
        <v>0</v>
      </c>
      <c r="AD263" s="219">
        <v>0</v>
      </c>
      <c r="AE263" s="219">
        <v>0</v>
      </c>
      <c r="AF263" s="219">
        <v>0</v>
      </c>
      <c r="AG263" s="219">
        <v>0</v>
      </c>
      <c r="AH263" s="219">
        <v>0</v>
      </c>
      <c r="AI263" s="219">
        <v>0</v>
      </c>
      <c r="AJ263" s="300">
        <v>0</v>
      </c>
      <c r="AK263" s="300">
        <v>0</v>
      </c>
      <c r="AL263" s="300">
        <v>0</v>
      </c>
      <c r="AM263" s="315">
        <v>0</v>
      </c>
      <c r="AN263" s="315">
        <v>0</v>
      </c>
      <c r="AO263" s="315">
        <v>0</v>
      </c>
      <c r="AP263" s="382">
        <v>0</v>
      </c>
      <c r="AQ263" s="382">
        <v>0</v>
      </c>
      <c r="AR263" s="382">
        <v>0</v>
      </c>
      <c r="AS263" s="404">
        <v>0</v>
      </c>
      <c r="AT263" s="404">
        <v>0</v>
      </c>
      <c r="AU263" s="404">
        <v>0</v>
      </c>
      <c r="AV263" s="404">
        <v>0</v>
      </c>
      <c r="AW263" s="404">
        <v>0</v>
      </c>
      <c r="AX263" s="404">
        <v>0</v>
      </c>
      <c r="AY263" s="202">
        <v>0</v>
      </c>
      <c r="AZ263" s="202">
        <v>0</v>
      </c>
      <c r="BA263" s="202">
        <v>0</v>
      </c>
      <c r="BB263" s="202">
        <v>0</v>
      </c>
      <c r="BC263" s="202">
        <v>0</v>
      </c>
      <c r="BD263" s="202">
        <v>0</v>
      </c>
      <c r="BE263" s="202">
        <v>1</v>
      </c>
      <c r="BF263" s="202">
        <v>0</v>
      </c>
      <c r="BG263" s="202">
        <v>0</v>
      </c>
      <c r="BH263" s="202">
        <v>0</v>
      </c>
      <c r="BI263" s="202">
        <v>0</v>
      </c>
      <c r="BJ263" s="202">
        <v>0</v>
      </c>
      <c r="BK263" s="202">
        <v>0</v>
      </c>
      <c r="BL263" s="202">
        <v>0</v>
      </c>
      <c r="BM263" s="202">
        <v>0</v>
      </c>
      <c r="BN263" s="202">
        <v>0</v>
      </c>
      <c r="BO263" s="202">
        <v>0</v>
      </c>
      <c r="BP263" s="202">
        <v>0</v>
      </c>
      <c r="BQ263" s="202">
        <v>0</v>
      </c>
      <c r="BR263" s="202">
        <v>0</v>
      </c>
      <c r="BS263" s="202">
        <v>0</v>
      </c>
      <c r="BT263" s="202">
        <v>0</v>
      </c>
      <c r="BU263" s="202">
        <v>0</v>
      </c>
      <c r="BV263" s="202">
        <v>0</v>
      </c>
      <c r="BW263" s="202">
        <v>0</v>
      </c>
      <c r="BX263" s="202">
        <v>0</v>
      </c>
      <c r="BY263" s="202">
        <v>0</v>
      </c>
      <c r="BZ263" s="202"/>
      <c r="CA263" s="202"/>
      <c r="CB263" s="202"/>
    </row>
    <row r="264" spans="1:80" s="184" customFormat="1" x14ac:dyDescent="0.2">
      <c r="A264" s="116" t="s">
        <v>2314</v>
      </c>
      <c r="B264" s="116">
        <v>1</v>
      </c>
      <c r="C264" s="115" t="s">
        <v>4041</v>
      </c>
      <c r="D264" s="116" t="s">
        <v>1473</v>
      </c>
      <c r="E264" s="116" t="s">
        <v>2340</v>
      </c>
      <c r="F264" s="116"/>
      <c r="G264" s="117">
        <v>40646</v>
      </c>
      <c r="H264" s="122" t="s">
        <v>4042</v>
      </c>
      <c r="I264" s="219">
        <v>0</v>
      </c>
      <c r="J264" s="219">
        <v>0</v>
      </c>
      <c r="K264" s="219">
        <v>0</v>
      </c>
      <c r="L264" s="219">
        <v>0</v>
      </c>
      <c r="M264" s="219">
        <v>0</v>
      </c>
      <c r="N264" s="219">
        <v>0</v>
      </c>
      <c r="O264" s="219">
        <v>0</v>
      </c>
      <c r="P264" s="219">
        <v>0</v>
      </c>
      <c r="Q264" s="219">
        <v>0</v>
      </c>
      <c r="R264" s="219">
        <v>0</v>
      </c>
      <c r="S264" s="219">
        <v>0</v>
      </c>
      <c r="T264" s="219">
        <v>0</v>
      </c>
      <c r="U264" s="219">
        <v>0</v>
      </c>
      <c r="V264" s="219">
        <v>0</v>
      </c>
      <c r="W264" s="219">
        <v>0</v>
      </c>
      <c r="X264" s="219">
        <v>0</v>
      </c>
      <c r="Y264" s="219">
        <v>0</v>
      </c>
      <c r="Z264" s="219">
        <v>0</v>
      </c>
      <c r="AA264" s="219">
        <v>0</v>
      </c>
      <c r="AB264" s="219">
        <v>0</v>
      </c>
      <c r="AC264" s="219">
        <v>0</v>
      </c>
      <c r="AD264" s="219">
        <v>0</v>
      </c>
      <c r="AE264" s="219">
        <v>0</v>
      </c>
      <c r="AF264" s="219">
        <v>0</v>
      </c>
      <c r="AG264" s="219">
        <v>0</v>
      </c>
      <c r="AH264" s="219">
        <v>0</v>
      </c>
      <c r="AI264" s="219">
        <v>0</v>
      </c>
      <c r="AJ264" s="300">
        <v>0</v>
      </c>
      <c r="AK264" s="300">
        <v>0</v>
      </c>
      <c r="AL264" s="300">
        <v>0</v>
      </c>
      <c r="AM264" s="315">
        <v>0</v>
      </c>
      <c r="AN264" s="315">
        <v>0</v>
      </c>
      <c r="AO264" s="315">
        <v>0</v>
      </c>
      <c r="AP264" s="382">
        <v>0</v>
      </c>
      <c r="AQ264" s="382">
        <v>0</v>
      </c>
      <c r="AR264" s="382">
        <v>0</v>
      </c>
      <c r="AS264" s="404">
        <v>0</v>
      </c>
      <c r="AT264" s="404">
        <v>0</v>
      </c>
      <c r="AU264" s="404">
        <v>0</v>
      </c>
      <c r="AV264" s="404">
        <v>0</v>
      </c>
      <c r="AW264" s="404">
        <v>0</v>
      </c>
      <c r="AX264" s="404">
        <v>0</v>
      </c>
      <c r="AY264" s="202">
        <v>0</v>
      </c>
      <c r="AZ264" s="202">
        <v>0</v>
      </c>
      <c r="BA264" s="202">
        <v>0</v>
      </c>
      <c r="BB264" s="202">
        <v>0</v>
      </c>
      <c r="BC264" s="202">
        <v>0</v>
      </c>
      <c r="BD264" s="202">
        <v>0</v>
      </c>
      <c r="BE264" s="202">
        <v>1</v>
      </c>
      <c r="BF264" s="202">
        <v>0</v>
      </c>
      <c r="BG264" s="202">
        <v>0</v>
      </c>
      <c r="BH264" s="202">
        <v>0</v>
      </c>
      <c r="BI264" s="202">
        <v>0</v>
      </c>
      <c r="BJ264" s="202">
        <v>0</v>
      </c>
      <c r="BK264" s="202">
        <v>0</v>
      </c>
      <c r="BL264" s="202">
        <v>0</v>
      </c>
      <c r="BM264" s="202">
        <v>0</v>
      </c>
      <c r="BN264" s="202">
        <v>0</v>
      </c>
      <c r="BO264" s="202">
        <v>0</v>
      </c>
      <c r="BP264" s="202">
        <v>0</v>
      </c>
      <c r="BQ264" s="202">
        <v>0</v>
      </c>
      <c r="BR264" s="202">
        <v>0</v>
      </c>
      <c r="BS264" s="202">
        <v>0</v>
      </c>
      <c r="BT264" s="202">
        <v>0</v>
      </c>
      <c r="BU264" s="202">
        <v>0</v>
      </c>
      <c r="BV264" s="202">
        <v>0</v>
      </c>
      <c r="BW264" s="202">
        <v>0</v>
      </c>
      <c r="BX264" s="202">
        <v>0</v>
      </c>
      <c r="BY264" s="202">
        <v>0</v>
      </c>
      <c r="BZ264" s="202"/>
      <c r="CA264" s="202"/>
      <c r="CB264" s="202"/>
    </row>
    <row r="265" spans="1:80" s="184" customFormat="1" x14ac:dyDescent="0.2">
      <c r="A265" s="116" t="s">
        <v>2314</v>
      </c>
      <c r="B265" s="116">
        <v>1</v>
      </c>
      <c r="C265" s="115" t="s">
        <v>4043</v>
      </c>
      <c r="D265" s="116" t="s">
        <v>1473</v>
      </c>
      <c r="E265" s="116" t="s">
        <v>2340</v>
      </c>
      <c r="F265" s="116"/>
      <c r="G265" s="117">
        <v>40646</v>
      </c>
      <c r="H265" s="122" t="s">
        <v>4044</v>
      </c>
      <c r="I265" s="219">
        <v>0</v>
      </c>
      <c r="J265" s="219">
        <v>0</v>
      </c>
      <c r="K265" s="219">
        <v>0</v>
      </c>
      <c r="L265" s="219">
        <v>0</v>
      </c>
      <c r="M265" s="219">
        <v>0</v>
      </c>
      <c r="N265" s="219">
        <v>0</v>
      </c>
      <c r="O265" s="219">
        <v>0</v>
      </c>
      <c r="P265" s="219">
        <v>0</v>
      </c>
      <c r="Q265" s="219">
        <v>0</v>
      </c>
      <c r="R265" s="219">
        <v>0</v>
      </c>
      <c r="S265" s="219">
        <v>0</v>
      </c>
      <c r="T265" s="219">
        <v>0</v>
      </c>
      <c r="U265" s="219">
        <v>0</v>
      </c>
      <c r="V265" s="219">
        <v>0</v>
      </c>
      <c r="W265" s="219">
        <v>0</v>
      </c>
      <c r="X265" s="219">
        <v>0</v>
      </c>
      <c r="Y265" s="219">
        <v>0</v>
      </c>
      <c r="Z265" s="219">
        <v>0</v>
      </c>
      <c r="AA265" s="219">
        <v>0</v>
      </c>
      <c r="AB265" s="219">
        <v>0</v>
      </c>
      <c r="AC265" s="219">
        <v>0</v>
      </c>
      <c r="AD265" s="219">
        <v>0</v>
      </c>
      <c r="AE265" s="219">
        <v>0</v>
      </c>
      <c r="AF265" s="219">
        <v>0</v>
      </c>
      <c r="AG265" s="219">
        <v>0</v>
      </c>
      <c r="AH265" s="219">
        <v>0</v>
      </c>
      <c r="AI265" s="219">
        <v>0</v>
      </c>
      <c r="AJ265" s="300">
        <v>0</v>
      </c>
      <c r="AK265" s="300">
        <v>0</v>
      </c>
      <c r="AL265" s="300">
        <v>0</v>
      </c>
      <c r="AM265" s="315">
        <v>0</v>
      </c>
      <c r="AN265" s="315">
        <v>0</v>
      </c>
      <c r="AO265" s="315">
        <v>0</v>
      </c>
      <c r="AP265" s="382">
        <v>0</v>
      </c>
      <c r="AQ265" s="382">
        <v>0</v>
      </c>
      <c r="AR265" s="382">
        <v>0</v>
      </c>
      <c r="AS265" s="404">
        <v>0</v>
      </c>
      <c r="AT265" s="404">
        <v>0</v>
      </c>
      <c r="AU265" s="404">
        <v>0</v>
      </c>
      <c r="AV265" s="404">
        <v>0</v>
      </c>
      <c r="AW265" s="404">
        <v>0</v>
      </c>
      <c r="AX265" s="404">
        <v>0</v>
      </c>
      <c r="AY265" s="202">
        <v>0</v>
      </c>
      <c r="AZ265" s="202">
        <v>0</v>
      </c>
      <c r="BA265" s="202">
        <v>0</v>
      </c>
      <c r="BB265" s="202">
        <v>0</v>
      </c>
      <c r="BC265" s="202">
        <v>0</v>
      </c>
      <c r="BD265" s="202">
        <v>0</v>
      </c>
      <c r="BE265" s="202">
        <v>1</v>
      </c>
      <c r="BF265" s="202">
        <v>0</v>
      </c>
      <c r="BG265" s="202">
        <v>0</v>
      </c>
      <c r="BH265" s="202">
        <v>0</v>
      </c>
      <c r="BI265" s="202">
        <v>0</v>
      </c>
      <c r="BJ265" s="202">
        <v>0</v>
      </c>
      <c r="BK265" s="202">
        <v>0</v>
      </c>
      <c r="BL265" s="202">
        <v>0</v>
      </c>
      <c r="BM265" s="202">
        <v>0</v>
      </c>
      <c r="BN265" s="202">
        <v>0</v>
      </c>
      <c r="BO265" s="202">
        <v>0</v>
      </c>
      <c r="BP265" s="202">
        <v>0</v>
      </c>
      <c r="BQ265" s="202">
        <v>0</v>
      </c>
      <c r="BR265" s="202">
        <v>0</v>
      </c>
      <c r="BS265" s="202">
        <v>0</v>
      </c>
      <c r="BT265" s="202">
        <v>0</v>
      </c>
      <c r="BU265" s="202">
        <v>0</v>
      </c>
      <c r="BV265" s="202">
        <v>0</v>
      </c>
      <c r="BW265" s="202">
        <v>0</v>
      </c>
      <c r="BX265" s="202">
        <v>0</v>
      </c>
      <c r="BY265" s="202">
        <v>0</v>
      </c>
      <c r="BZ265" s="202"/>
      <c r="CA265" s="202"/>
      <c r="CB265" s="202"/>
    </row>
    <row r="266" spans="1:80" s="184" customFormat="1" x14ac:dyDescent="0.2">
      <c r="A266" s="116" t="s">
        <v>2314</v>
      </c>
      <c r="B266" s="116">
        <v>1</v>
      </c>
      <c r="C266" s="115" t="s">
        <v>4045</v>
      </c>
      <c r="D266" s="116" t="s">
        <v>1473</v>
      </c>
      <c r="E266" s="116" t="s">
        <v>2340</v>
      </c>
      <c r="F266" s="116"/>
      <c r="G266" s="117">
        <v>40646</v>
      </c>
      <c r="H266" s="122" t="s">
        <v>4046</v>
      </c>
      <c r="I266" s="219">
        <v>0</v>
      </c>
      <c r="J266" s="219">
        <v>0</v>
      </c>
      <c r="K266" s="219">
        <v>0</v>
      </c>
      <c r="L266" s="219">
        <v>0</v>
      </c>
      <c r="M266" s="219">
        <v>0</v>
      </c>
      <c r="N266" s="219">
        <v>0</v>
      </c>
      <c r="O266" s="219">
        <v>0</v>
      </c>
      <c r="P266" s="219">
        <v>0</v>
      </c>
      <c r="Q266" s="219">
        <v>0</v>
      </c>
      <c r="R266" s="219">
        <v>0</v>
      </c>
      <c r="S266" s="219">
        <v>0</v>
      </c>
      <c r="T266" s="219">
        <v>0</v>
      </c>
      <c r="U266" s="219">
        <v>0</v>
      </c>
      <c r="V266" s="219">
        <v>0</v>
      </c>
      <c r="W266" s="219">
        <v>0</v>
      </c>
      <c r="X266" s="219">
        <v>0</v>
      </c>
      <c r="Y266" s="219">
        <v>0</v>
      </c>
      <c r="Z266" s="219">
        <v>0</v>
      </c>
      <c r="AA266" s="219">
        <v>0</v>
      </c>
      <c r="AB266" s="219">
        <v>0</v>
      </c>
      <c r="AC266" s="219">
        <v>0</v>
      </c>
      <c r="AD266" s="219">
        <v>0</v>
      </c>
      <c r="AE266" s="219">
        <v>0</v>
      </c>
      <c r="AF266" s="219">
        <v>0</v>
      </c>
      <c r="AG266" s="219">
        <v>0</v>
      </c>
      <c r="AH266" s="219">
        <v>0</v>
      </c>
      <c r="AI266" s="219">
        <v>0</v>
      </c>
      <c r="AJ266" s="300">
        <v>0</v>
      </c>
      <c r="AK266" s="300">
        <v>0</v>
      </c>
      <c r="AL266" s="300">
        <v>0</v>
      </c>
      <c r="AM266" s="315">
        <v>0</v>
      </c>
      <c r="AN266" s="315">
        <v>0</v>
      </c>
      <c r="AO266" s="315">
        <v>0</v>
      </c>
      <c r="AP266" s="382">
        <v>0</v>
      </c>
      <c r="AQ266" s="382">
        <v>0</v>
      </c>
      <c r="AR266" s="382">
        <v>0</v>
      </c>
      <c r="AS266" s="404">
        <v>0</v>
      </c>
      <c r="AT266" s="404">
        <v>0</v>
      </c>
      <c r="AU266" s="404">
        <v>0</v>
      </c>
      <c r="AV266" s="404">
        <v>0</v>
      </c>
      <c r="AW266" s="404">
        <v>0</v>
      </c>
      <c r="AX266" s="404">
        <v>0</v>
      </c>
      <c r="AY266" s="202">
        <v>0</v>
      </c>
      <c r="AZ266" s="202">
        <v>0</v>
      </c>
      <c r="BA266" s="202">
        <v>0</v>
      </c>
      <c r="BB266" s="202">
        <v>0</v>
      </c>
      <c r="BC266" s="202">
        <v>0</v>
      </c>
      <c r="BD266" s="202">
        <v>0</v>
      </c>
      <c r="BE266" s="202">
        <v>1</v>
      </c>
      <c r="BF266" s="202">
        <v>0</v>
      </c>
      <c r="BG266" s="202">
        <v>0</v>
      </c>
      <c r="BH266" s="202">
        <v>0</v>
      </c>
      <c r="BI266" s="202">
        <v>0</v>
      </c>
      <c r="BJ266" s="202">
        <v>0</v>
      </c>
      <c r="BK266" s="202">
        <v>0</v>
      </c>
      <c r="BL266" s="202">
        <v>0</v>
      </c>
      <c r="BM266" s="202">
        <v>0</v>
      </c>
      <c r="BN266" s="202">
        <v>0</v>
      </c>
      <c r="BO266" s="202">
        <v>0</v>
      </c>
      <c r="BP266" s="202">
        <v>0</v>
      </c>
      <c r="BQ266" s="202">
        <v>0</v>
      </c>
      <c r="BR266" s="202">
        <v>0</v>
      </c>
      <c r="BS266" s="202">
        <v>0</v>
      </c>
      <c r="BT266" s="202">
        <v>0</v>
      </c>
      <c r="BU266" s="202">
        <v>0</v>
      </c>
      <c r="BV266" s="202">
        <v>0</v>
      </c>
      <c r="BW266" s="202">
        <v>0</v>
      </c>
      <c r="BX266" s="202">
        <v>0</v>
      </c>
      <c r="BY266" s="202">
        <v>0</v>
      </c>
      <c r="BZ266" s="202"/>
      <c r="CA266" s="202"/>
      <c r="CB266" s="202"/>
    </row>
    <row r="267" spans="1:80" s="184" customFormat="1" x14ac:dyDescent="0.2">
      <c r="A267" s="116" t="s">
        <v>2314</v>
      </c>
      <c r="B267" s="116">
        <v>1</v>
      </c>
      <c r="C267" s="115" t="s">
        <v>4054</v>
      </c>
      <c r="D267" s="116" t="s">
        <v>1473</v>
      </c>
      <c r="E267" s="116" t="s">
        <v>2340</v>
      </c>
      <c r="F267" s="116"/>
      <c r="G267" s="117">
        <v>40646</v>
      </c>
      <c r="H267" s="122" t="s">
        <v>4055</v>
      </c>
      <c r="I267" s="219">
        <v>0</v>
      </c>
      <c r="J267" s="219">
        <v>0</v>
      </c>
      <c r="K267" s="219">
        <v>0</v>
      </c>
      <c r="L267" s="219">
        <v>0</v>
      </c>
      <c r="M267" s="219">
        <v>0</v>
      </c>
      <c r="N267" s="219">
        <v>0</v>
      </c>
      <c r="O267" s="219">
        <v>0</v>
      </c>
      <c r="P267" s="219">
        <v>0</v>
      </c>
      <c r="Q267" s="219">
        <v>0</v>
      </c>
      <c r="R267" s="219">
        <v>0</v>
      </c>
      <c r="S267" s="219">
        <v>0</v>
      </c>
      <c r="T267" s="219">
        <v>0</v>
      </c>
      <c r="U267" s="219">
        <v>0</v>
      </c>
      <c r="V267" s="219">
        <v>0</v>
      </c>
      <c r="W267" s="219">
        <v>0</v>
      </c>
      <c r="X267" s="219">
        <v>0</v>
      </c>
      <c r="Y267" s="219">
        <v>0</v>
      </c>
      <c r="Z267" s="219">
        <v>0</v>
      </c>
      <c r="AA267" s="219">
        <v>0</v>
      </c>
      <c r="AB267" s="219">
        <v>0</v>
      </c>
      <c r="AC267" s="219">
        <v>0</v>
      </c>
      <c r="AD267" s="219">
        <v>0</v>
      </c>
      <c r="AE267" s="219">
        <v>0</v>
      </c>
      <c r="AF267" s="219">
        <v>0</v>
      </c>
      <c r="AG267" s="219">
        <v>0</v>
      </c>
      <c r="AH267" s="219">
        <v>0</v>
      </c>
      <c r="AI267" s="219">
        <v>0</v>
      </c>
      <c r="AJ267" s="300">
        <v>0</v>
      </c>
      <c r="AK267" s="300">
        <v>0</v>
      </c>
      <c r="AL267" s="300">
        <v>0</v>
      </c>
      <c r="AM267" s="315">
        <v>0</v>
      </c>
      <c r="AN267" s="315">
        <v>0</v>
      </c>
      <c r="AO267" s="315">
        <v>0</v>
      </c>
      <c r="AP267" s="382">
        <v>0</v>
      </c>
      <c r="AQ267" s="382">
        <v>0</v>
      </c>
      <c r="AR267" s="382">
        <v>0</v>
      </c>
      <c r="AS267" s="404">
        <v>0</v>
      </c>
      <c r="AT267" s="404">
        <v>0</v>
      </c>
      <c r="AU267" s="404">
        <v>0</v>
      </c>
      <c r="AV267" s="404">
        <v>0</v>
      </c>
      <c r="AW267" s="404">
        <v>0</v>
      </c>
      <c r="AX267" s="404">
        <v>0</v>
      </c>
      <c r="AY267" s="202">
        <v>0</v>
      </c>
      <c r="AZ267" s="202">
        <v>0</v>
      </c>
      <c r="BA267" s="202">
        <v>0</v>
      </c>
      <c r="BB267" s="202">
        <v>0</v>
      </c>
      <c r="BC267" s="202">
        <v>0</v>
      </c>
      <c r="BD267" s="202">
        <v>0</v>
      </c>
      <c r="BE267" s="202">
        <v>0</v>
      </c>
      <c r="BF267" s="202">
        <v>0</v>
      </c>
      <c r="BG267" s="202">
        <v>0</v>
      </c>
      <c r="BH267" s="202">
        <v>0</v>
      </c>
      <c r="BI267" s="202">
        <v>0</v>
      </c>
      <c r="BJ267" s="202">
        <v>0</v>
      </c>
      <c r="BK267" s="202">
        <v>0</v>
      </c>
      <c r="BL267" s="202">
        <v>0</v>
      </c>
      <c r="BM267" s="202">
        <v>0</v>
      </c>
      <c r="BN267" s="202">
        <v>0</v>
      </c>
      <c r="BO267" s="202">
        <v>0</v>
      </c>
      <c r="BP267" s="202">
        <v>0</v>
      </c>
      <c r="BQ267" s="202">
        <v>0</v>
      </c>
      <c r="BR267" s="202">
        <v>0</v>
      </c>
      <c r="BS267" s="202">
        <v>0</v>
      </c>
      <c r="BT267" s="202">
        <v>0</v>
      </c>
      <c r="BU267" s="202">
        <v>0</v>
      </c>
      <c r="BV267" s="202">
        <v>0</v>
      </c>
      <c r="BW267" s="202">
        <v>0</v>
      </c>
      <c r="BX267" s="202">
        <v>0</v>
      </c>
      <c r="BY267" s="202">
        <v>0</v>
      </c>
      <c r="BZ267" s="202"/>
      <c r="CA267" s="202"/>
      <c r="CB267" s="202"/>
    </row>
    <row r="268" spans="1:80" s="184" customFormat="1" x14ac:dyDescent="0.2">
      <c r="A268" s="116" t="s">
        <v>2314</v>
      </c>
      <c r="B268" s="116">
        <v>1</v>
      </c>
      <c r="C268" s="115" t="s">
        <v>4056</v>
      </c>
      <c r="D268" s="116" t="s">
        <v>1473</v>
      </c>
      <c r="E268" s="116" t="s">
        <v>2340</v>
      </c>
      <c r="F268" s="116"/>
      <c r="G268" s="117">
        <v>40646</v>
      </c>
      <c r="H268" s="122" t="s">
        <v>4057</v>
      </c>
      <c r="I268" s="219">
        <v>0</v>
      </c>
      <c r="J268" s="219">
        <v>0</v>
      </c>
      <c r="K268" s="219">
        <v>0</v>
      </c>
      <c r="L268" s="219">
        <v>0</v>
      </c>
      <c r="M268" s="219">
        <v>0</v>
      </c>
      <c r="N268" s="219">
        <v>0</v>
      </c>
      <c r="O268" s="219">
        <v>0</v>
      </c>
      <c r="P268" s="219">
        <v>0</v>
      </c>
      <c r="Q268" s="219">
        <v>0</v>
      </c>
      <c r="R268" s="219">
        <v>0</v>
      </c>
      <c r="S268" s="219">
        <v>0</v>
      </c>
      <c r="T268" s="219">
        <v>0</v>
      </c>
      <c r="U268" s="219">
        <v>0</v>
      </c>
      <c r="V268" s="219">
        <v>0</v>
      </c>
      <c r="W268" s="219">
        <v>0</v>
      </c>
      <c r="X268" s="219">
        <v>0</v>
      </c>
      <c r="Y268" s="219">
        <v>0</v>
      </c>
      <c r="Z268" s="219">
        <v>0</v>
      </c>
      <c r="AA268" s="219">
        <v>0</v>
      </c>
      <c r="AB268" s="219">
        <v>0</v>
      </c>
      <c r="AC268" s="219">
        <v>0</v>
      </c>
      <c r="AD268" s="219">
        <v>0</v>
      </c>
      <c r="AE268" s="219">
        <v>0</v>
      </c>
      <c r="AF268" s="219">
        <v>0</v>
      </c>
      <c r="AG268" s="219">
        <v>0</v>
      </c>
      <c r="AH268" s="219">
        <v>0</v>
      </c>
      <c r="AI268" s="219">
        <v>0</v>
      </c>
      <c r="AJ268" s="300">
        <v>0</v>
      </c>
      <c r="AK268" s="300">
        <v>0</v>
      </c>
      <c r="AL268" s="300">
        <v>0</v>
      </c>
      <c r="AM268" s="315">
        <v>0</v>
      </c>
      <c r="AN268" s="315">
        <v>0</v>
      </c>
      <c r="AO268" s="315">
        <v>0</v>
      </c>
      <c r="AP268" s="382">
        <v>0</v>
      </c>
      <c r="AQ268" s="382">
        <v>0</v>
      </c>
      <c r="AR268" s="382">
        <v>0</v>
      </c>
      <c r="AS268" s="404">
        <v>0</v>
      </c>
      <c r="AT268" s="404">
        <v>0</v>
      </c>
      <c r="AU268" s="404">
        <v>0</v>
      </c>
      <c r="AV268" s="404">
        <v>0</v>
      </c>
      <c r="AW268" s="404">
        <v>0</v>
      </c>
      <c r="AX268" s="404">
        <v>0</v>
      </c>
      <c r="AY268" s="202">
        <v>0</v>
      </c>
      <c r="AZ268" s="202">
        <v>0</v>
      </c>
      <c r="BA268" s="202">
        <v>0</v>
      </c>
      <c r="BB268" s="202">
        <v>0</v>
      </c>
      <c r="BC268" s="202">
        <v>0</v>
      </c>
      <c r="BD268" s="202">
        <v>0</v>
      </c>
      <c r="BE268" s="202">
        <v>0</v>
      </c>
      <c r="BF268" s="202">
        <v>0</v>
      </c>
      <c r="BG268" s="202">
        <v>0</v>
      </c>
      <c r="BH268" s="202">
        <v>0</v>
      </c>
      <c r="BI268" s="202">
        <v>0</v>
      </c>
      <c r="BJ268" s="202">
        <v>0</v>
      </c>
      <c r="BK268" s="202">
        <v>0</v>
      </c>
      <c r="BL268" s="202">
        <v>0</v>
      </c>
      <c r="BM268" s="202">
        <v>0</v>
      </c>
      <c r="BN268" s="202">
        <v>0</v>
      </c>
      <c r="BO268" s="202">
        <v>0</v>
      </c>
      <c r="BP268" s="202">
        <v>0</v>
      </c>
      <c r="BQ268" s="202">
        <v>0</v>
      </c>
      <c r="BR268" s="202">
        <v>0</v>
      </c>
      <c r="BS268" s="202">
        <v>0</v>
      </c>
      <c r="BT268" s="202">
        <v>0</v>
      </c>
      <c r="BU268" s="202">
        <v>0</v>
      </c>
      <c r="BV268" s="202">
        <v>0</v>
      </c>
      <c r="BW268" s="202">
        <v>0</v>
      </c>
      <c r="BX268" s="202">
        <v>0</v>
      </c>
      <c r="BY268" s="202">
        <v>0</v>
      </c>
      <c r="BZ268" s="202"/>
      <c r="CA268" s="202"/>
      <c r="CB268" s="202"/>
    </row>
    <row r="269" spans="1:80" s="184" customFormat="1" x14ac:dyDescent="0.2">
      <c r="A269" s="116" t="s">
        <v>2314</v>
      </c>
      <c r="B269" s="116">
        <v>1</v>
      </c>
      <c r="C269" s="115" t="s">
        <v>4058</v>
      </c>
      <c r="D269" s="116" t="s">
        <v>1473</v>
      </c>
      <c r="E269" s="116" t="s">
        <v>2340</v>
      </c>
      <c r="F269" s="116"/>
      <c r="G269" s="117">
        <v>40646</v>
      </c>
      <c r="H269" s="122" t="s">
        <v>4059</v>
      </c>
      <c r="I269" s="219">
        <v>0</v>
      </c>
      <c r="J269" s="219">
        <v>0</v>
      </c>
      <c r="K269" s="219">
        <v>0</v>
      </c>
      <c r="L269" s="219">
        <v>0</v>
      </c>
      <c r="M269" s="219">
        <v>0</v>
      </c>
      <c r="N269" s="219">
        <v>0</v>
      </c>
      <c r="O269" s="219">
        <v>0</v>
      </c>
      <c r="P269" s="219">
        <v>0</v>
      </c>
      <c r="Q269" s="219">
        <v>0</v>
      </c>
      <c r="R269" s="219">
        <v>0</v>
      </c>
      <c r="S269" s="219">
        <v>0</v>
      </c>
      <c r="T269" s="219">
        <v>0</v>
      </c>
      <c r="U269" s="219">
        <v>0</v>
      </c>
      <c r="V269" s="219">
        <v>0</v>
      </c>
      <c r="W269" s="219">
        <v>0</v>
      </c>
      <c r="X269" s="219">
        <v>0</v>
      </c>
      <c r="Y269" s="219">
        <v>0</v>
      </c>
      <c r="Z269" s="219">
        <v>0</v>
      </c>
      <c r="AA269" s="219">
        <v>0</v>
      </c>
      <c r="AB269" s="219">
        <v>0</v>
      </c>
      <c r="AC269" s="219">
        <v>0</v>
      </c>
      <c r="AD269" s="219">
        <v>0</v>
      </c>
      <c r="AE269" s="219">
        <v>0</v>
      </c>
      <c r="AF269" s="219">
        <v>0</v>
      </c>
      <c r="AG269" s="219">
        <v>0</v>
      </c>
      <c r="AH269" s="219">
        <v>0</v>
      </c>
      <c r="AI269" s="219">
        <v>0</v>
      </c>
      <c r="AJ269" s="300">
        <v>0</v>
      </c>
      <c r="AK269" s="300">
        <v>0</v>
      </c>
      <c r="AL269" s="300">
        <v>0</v>
      </c>
      <c r="AM269" s="315">
        <v>0</v>
      </c>
      <c r="AN269" s="315">
        <v>0</v>
      </c>
      <c r="AO269" s="315">
        <v>0</v>
      </c>
      <c r="AP269" s="382">
        <v>0</v>
      </c>
      <c r="AQ269" s="382">
        <v>0</v>
      </c>
      <c r="AR269" s="382">
        <v>0</v>
      </c>
      <c r="AS269" s="404">
        <v>0</v>
      </c>
      <c r="AT269" s="404">
        <v>0</v>
      </c>
      <c r="AU269" s="404">
        <v>0</v>
      </c>
      <c r="AV269" s="404">
        <v>0</v>
      </c>
      <c r="AW269" s="404">
        <v>0</v>
      </c>
      <c r="AX269" s="404">
        <v>0</v>
      </c>
      <c r="AY269" s="202">
        <v>0</v>
      </c>
      <c r="AZ269" s="202">
        <v>0</v>
      </c>
      <c r="BA269" s="202">
        <v>0</v>
      </c>
      <c r="BB269" s="202">
        <v>0</v>
      </c>
      <c r="BC269" s="202">
        <v>0</v>
      </c>
      <c r="BD269" s="202">
        <v>0</v>
      </c>
      <c r="BE269" s="202">
        <v>0</v>
      </c>
      <c r="BF269" s="202">
        <v>0</v>
      </c>
      <c r="BG269" s="202">
        <v>0</v>
      </c>
      <c r="BH269" s="202">
        <v>0</v>
      </c>
      <c r="BI269" s="202">
        <v>0</v>
      </c>
      <c r="BJ269" s="202">
        <v>0</v>
      </c>
      <c r="BK269" s="202">
        <v>0</v>
      </c>
      <c r="BL269" s="202">
        <v>0</v>
      </c>
      <c r="BM269" s="202">
        <v>0</v>
      </c>
      <c r="BN269" s="202">
        <v>0</v>
      </c>
      <c r="BO269" s="202">
        <v>0</v>
      </c>
      <c r="BP269" s="202">
        <v>0</v>
      </c>
      <c r="BQ269" s="202">
        <v>0</v>
      </c>
      <c r="BR269" s="202">
        <v>0</v>
      </c>
      <c r="BS269" s="202">
        <v>0</v>
      </c>
      <c r="BT269" s="202">
        <v>0</v>
      </c>
      <c r="BU269" s="202">
        <v>0</v>
      </c>
      <c r="BV269" s="202">
        <v>0</v>
      </c>
      <c r="BW269" s="202">
        <v>0</v>
      </c>
      <c r="BX269" s="202">
        <v>0</v>
      </c>
      <c r="BY269" s="202">
        <v>0</v>
      </c>
      <c r="BZ269" s="202"/>
      <c r="CA269" s="202"/>
      <c r="CB269" s="202"/>
    </row>
    <row r="270" spans="1:80" s="184" customFormat="1" x14ac:dyDescent="0.2">
      <c r="A270" s="116" t="s">
        <v>2314</v>
      </c>
      <c r="B270" s="116">
        <v>1</v>
      </c>
      <c r="C270" s="115" t="s">
        <v>4060</v>
      </c>
      <c r="D270" s="116" t="s">
        <v>1473</v>
      </c>
      <c r="E270" s="116" t="s">
        <v>2340</v>
      </c>
      <c r="F270" s="116"/>
      <c r="G270" s="117">
        <v>40646</v>
      </c>
      <c r="H270" s="122" t="s">
        <v>4061</v>
      </c>
      <c r="I270" s="219">
        <v>0</v>
      </c>
      <c r="J270" s="219">
        <v>0</v>
      </c>
      <c r="K270" s="219">
        <v>0</v>
      </c>
      <c r="L270" s="219">
        <v>0</v>
      </c>
      <c r="M270" s="219">
        <v>0</v>
      </c>
      <c r="N270" s="219">
        <v>0</v>
      </c>
      <c r="O270" s="219">
        <v>0</v>
      </c>
      <c r="P270" s="219">
        <v>0</v>
      </c>
      <c r="Q270" s="219">
        <v>0</v>
      </c>
      <c r="R270" s="219">
        <v>0</v>
      </c>
      <c r="S270" s="219">
        <v>0</v>
      </c>
      <c r="T270" s="219">
        <v>0</v>
      </c>
      <c r="U270" s="219">
        <v>0</v>
      </c>
      <c r="V270" s="219">
        <v>0</v>
      </c>
      <c r="W270" s="219">
        <v>0</v>
      </c>
      <c r="X270" s="219">
        <v>1</v>
      </c>
      <c r="Y270" s="219">
        <v>0</v>
      </c>
      <c r="Z270" s="219">
        <v>0</v>
      </c>
      <c r="AA270" s="219">
        <v>0</v>
      </c>
      <c r="AB270" s="219">
        <v>0</v>
      </c>
      <c r="AC270" s="219">
        <v>0</v>
      </c>
      <c r="AD270" s="219">
        <v>0</v>
      </c>
      <c r="AE270" s="219">
        <v>0</v>
      </c>
      <c r="AF270" s="219">
        <v>0</v>
      </c>
      <c r="AG270" s="219">
        <v>0</v>
      </c>
      <c r="AH270" s="219">
        <v>0</v>
      </c>
      <c r="AI270" s="219">
        <v>0</v>
      </c>
      <c r="AJ270" s="300">
        <v>0</v>
      </c>
      <c r="AK270" s="300">
        <v>0</v>
      </c>
      <c r="AL270" s="300">
        <v>0</v>
      </c>
      <c r="AM270" s="315">
        <v>0</v>
      </c>
      <c r="AN270" s="315">
        <v>0</v>
      </c>
      <c r="AO270" s="315">
        <v>0</v>
      </c>
      <c r="AP270" s="382">
        <v>0</v>
      </c>
      <c r="AQ270" s="382">
        <v>0</v>
      </c>
      <c r="AR270" s="382">
        <v>0</v>
      </c>
      <c r="AS270" s="404">
        <v>0</v>
      </c>
      <c r="AT270" s="404">
        <v>0</v>
      </c>
      <c r="AU270" s="404">
        <v>0</v>
      </c>
      <c r="AV270" s="404">
        <v>0</v>
      </c>
      <c r="AW270" s="404">
        <v>0</v>
      </c>
      <c r="AX270" s="404">
        <v>0</v>
      </c>
      <c r="AY270" s="202">
        <v>0</v>
      </c>
      <c r="AZ270" s="202">
        <v>0</v>
      </c>
      <c r="BA270" s="202">
        <v>0</v>
      </c>
      <c r="BB270" s="202">
        <v>0</v>
      </c>
      <c r="BC270" s="202">
        <v>0</v>
      </c>
      <c r="BD270" s="202">
        <v>0</v>
      </c>
      <c r="BE270" s="202">
        <v>0</v>
      </c>
      <c r="BF270" s="202">
        <v>0</v>
      </c>
      <c r="BG270" s="202">
        <v>0</v>
      </c>
      <c r="BH270" s="202">
        <v>0</v>
      </c>
      <c r="BI270" s="202">
        <v>0</v>
      </c>
      <c r="BJ270" s="202">
        <v>0</v>
      </c>
      <c r="BK270" s="202">
        <v>0</v>
      </c>
      <c r="BL270" s="202">
        <v>0</v>
      </c>
      <c r="BM270" s="202">
        <v>0</v>
      </c>
      <c r="BN270" s="202">
        <v>0</v>
      </c>
      <c r="BO270" s="202">
        <v>0</v>
      </c>
      <c r="BP270" s="202">
        <v>0</v>
      </c>
      <c r="BQ270" s="202">
        <v>0</v>
      </c>
      <c r="BR270" s="202">
        <v>0</v>
      </c>
      <c r="BS270" s="202">
        <v>0</v>
      </c>
      <c r="BT270" s="202">
        <v>0</v>
      </c>
      <c r="BU270" s="202">
        <v>0</v>
      </c>
      <c r="BV270" s="202">
        <v>0</v>
      </c>
      <c r="BW270" s="202">
        <v>0</v>
      </c>
      <c r="BX270" s="202">
        <v>0</v>
      </c>
      <c r="BY270" s="202">
        <v>0</v>
      </c>
      <c r="BZ270" s="202"/>
      <c r="CA270" s="202"/>
      <c r="CB270" s="202"/>
    </row>
    <row r="271" spans="1:80" s="184" customFormat="1" x14ac:dyDescent="0.2">
      <c r="A271" s="116" t="s">
        <v>2314</v>
      </c>
      <c r="B271" s="116">
        <v>1</v>
      </c>
      <c r="C271" s="115" t="s">
        <v>4062</v>
      </c>
      <c r="D271" s="116" t="s">
        <v>1473</v>
      </c>
      <c r="E271" s="116" t="s">
        <v>2340</v>
      </c>
      <c r="F271" s="116"/>
      <c r="G271" s="117">
        <v>40646</v>
      </c>
      <c r="H271" s="122" t="s">
        <v>4063</v>
      </c>
      <c r="I271" s="219">
        <v>0</v>
      </c>
      <c r="J271" s="219">
        <v>0</v>
      </c>
      <c r="K271" s="219">
        <v>0</v>
      </c>
      <c r="L271" s="219">
        <v>0</v>
      </c>
      <c r="M271" s="219">
        <v>0</v>
      </c>
      <c r="N271" s="219">
        <v>0</v>
      </c>
      <c r="O271" s="219">
        <v>0</v>
      </c>
      <c r="P271" s="219">
        <v>0</v>
      </c>
      <c r="Q271" s="219">
        <v>0</v>
      </c>
      <c r="R271" s="219">
        <v>0</v>
      </c>
      <c r="S271" s="219">
        <v>0</v>
      </c>
      <c r="T271" s="219">
        <v>0</v>
      </c>
      <c r="U271" s="219">
        <v>0</v>
      </c>
      <c r="V271" s="219">
        <v>0</v>
      </c>
      <c r="W271" s="219">
        <v>0</v>
      </c>
      <c r="X271" s="219">
        <v>0</v>
      </c>
      <c r="Y271" s="219">
        <v>0</v>
      </c>
      <c r="Z271" s="219">
        <v>0</v>
      </c>
      <c r="AA271" s="219">
        <v>0</v>
      </c>
      <c r="AB271" s="219">
        <v>0</v>
      </c>
      <c r="AC271" s="219">
        <v>0</v>
      </c>
      <c r="AD271" s="219">
        <v>0</v>
      </c>
      <c r="AE271" s="219">
        <v>0</v>
      </c>
      <c r="AF271" s="219">
        <v>0</v>
      </c>
      <c r="AG271" s="219">
        <v>0</v>
      </c>
      <c r="AH271" s="219">
        <v>0</v>
      </c>
      <c r="AI271" s="219">
        <v>0</v>
      </c>
      <c r="AJ271" s="300">
        <v>0</v>
      </c>
      <c r="AK271" s="300">
        <v>0</v>
      </c>
      <c r="AL271" s="300">
        <v>0</v>
      </c>
      <c r="AM271" s="315">
        <v>0</v>
      </c>
      <c r="AN271" s="315">
        <v>0</v>
      </c>
      <c r="AO271" s="315">
        <v>0</v>
      </c>
      <c r="AP271" s="382">
        <v>0</v>
      </c>
      <c r="AQ271" s="382">
        <v>0</v>
      </c>
      <c r="AR271" s="382">
        <v>0</v>
      </c>
      <c r="AS271" s="404">
        <v>0</v>
      </c>
      <c r="AT271" s="404">
        <v>0</v>
      </c>
      <c r="AU271" s="404">
        <v>0</v>
      </c>
      <c r="AV271" s="404">
        <v>0</v>
      </c>
      <c r="AW271" s="404">
        <v>0</v>
      </c>
      <c r="AX271" s="404">
        <v>0</v>
      </c>
      <c r="AY271" s="202">
        <v>0</v>
      </c>
      <c r="AZ271" s="202">
        <v>0</v>
      </c>
      <c r="BA271" s="202">
        <v>0</v>
      </c>
      <c r="BB271" s="202">
        <v>0</v>
      </c>
      <c r="BC271" s="202">
        <v>0</v>
      </c>
      <c r="BD271" s="202">
        <v>0</v>
      </c>
      <c r="BE271" s="202">
        <v>0</v>
      </c>
      <c r="BF271" s="202">
        <v>0</v>
      </c>
      <c r="BG271" s="202">
        <v>0</v>
      </c>
      <c r="BH271" s="202">
        <v>0</v>
      </c>
      <c r="BI271" s="202">
        <v>0</v>
      </c>
      <c r="BJ271" s="202">
        <v>0</v>
      </c>
      <c r="BK271" s="202">
        <v>0</v>
      </c>
      <c r="BL271" s="202">
        <v>0</v>
      </c>
      <c r="BM271" s="202">
        <v>0</v>
      </c>
      <c r="BN271" s="202">
        <v>0</v>
      </c>
      <c r="BO271" s="202">
        <v>0</v>
      </c>
      <c r="BP271" s="202">
        <v>0</v>
      </c>
      <c r="BQ271" s="202">
        <v>0</v>
      </c>
      <c r="BR271" s="202">
        <v>0</v>
      </c>
      <c r="BS271" s="202">
        <v>0</v>
      </c>
      <c r="BT271" s="202">
        <v>0</v>
      </c>
      <c r="BU271" s="202">
        <v>0</v>
      </c>
      <c r="BV271" s="202">
        <v>0</v>
      </c>
      <c r="BW271" s="202">
        <v>0</v>
      </c>
      <c r="BX271" s="202">
        <v>0</v>
      </c>
      <c r="BY271" s="202">
        <v>0</v>
      </c>
      <c r="BZ271" s="202"/>
      <c r="CA271" s="202"/>
      <c r="CB271" s="202"/>
    </row>
    <row r="272" spans="1:80" s="184" customFormat="1" x14ac:dyDescent="0.2">
      <c r="A272" s="116" t="s">
        <v>2314</v>
      </c>
      <c r="B272" s="116">
        <v>1</v>
      </c>
      <c r="C272" s="115" t="s">
        <v>4064</v>
      </c>
      <c r="D272" s="116" t="s">
        <v>1473</v>
      </c>
      <c r="E272" s="116" t="s">
        <v>2340</v>
      </c>
      <c r="F272" s="116"/>
      <c r="G272" s="117">
        <v>40646</v>
      </c>
      <c r="H272" s="122" t="s">
        <v>4065</v>
      </c>
      <c r="I272" s="219">
        <v>0</v>
      </c>
      <c r="J272" s="219">
        <v>0</v>
      </c>
      <c r="K272" s="219">
        <v>0</v>
      </c>
      <c r="L272" s="219">
        <v>0</v>
      </c>
      <c r="M272" s="219">
        <v>0</v>
      </c>
      <c r="N272" s="219">
        <v>0</v>
      </c>
      <c r="O272" s="219">
        <v>0</v>
      </c>
      <c r="P272" s="219">
        <v>0</v>
      </c>
      <c r="Q272" s="219">
        <v>0</v>
      </c>
      <c r="R272" s="219">
        <v>0</v>
      </c>
      <c r="S272" s="219">
        <v>0</v>
      </c>
      <c r="T272" s="219">
        <v>0</v>
      </c>
      <c r="U272" s="219">
        <v>0</v>
      </c>
      <c r="V272" s="219">
        <v>0</v>
      </c>
      <c r="W272" s="219">
        <v>0</v>
      </c>
      <c r="X272" s="219">
        <v>0</v>
      </c>
      <c r="Y272" s="219">
        <v>0</v>
      </c>
      <c r="Z272" s="219">
        <v>0</v>
      </c>
      <c r="AA272" s="219">
        <v>0</v>
      </c>
      <c r="AB272" s="219">
        <v>0</v>
      </c>
      <c r="AC272" s="219">
        <v>0</v>
      </c>
      <c r="AD272" s="219">
        <v>0</v>
      </c>
      <c r="AE272" s="219">
        <v>0</v>
      </c>
      <c r="AF272" s="219">
        <v>0</v>
      </c>
      <c r="AG272" s="219">
        <v>0</v>
      </c>
      <c r="AH272" s="219">
        <v>0</v>
      </c>
      <c r="AI272" s="219">
        <v>0</v>
      </c>
      <c r="AJ272" s="300">
        <v>0</v>
      </c>
      <c r="AK272" s="300">
        <v>0</v>
      </c>
      <c r="AL272" s="300">
        <v>0</v>
      </c>
      <c r="AM272" s="315">
        <v>0</v>
      </c>
      <c r="AN272" s="315">
        <v>0</v>
      </c>
      <c r="AO272" s="315">
        <v>0</v>
      </c>
      <c r="AP272" s="382">
        <v>0</v>
      </c>
      <c r="AQ272" s="382">
        <v>0</v>
      </c>
      <c r="AR272" s="382">
        <v>0</v>
      </c>
      <c r="AS272" s="404">
        <v>0</v>
      </c>
      <c r="AT272" s="404">
        <v>0</v>
      </c>
      <c r="AU272" s="404">
        <v>0</v>
      </c>
      <c r="AV272" s="404">
        <v>0</v>
      </c>
      <c r="AW272" s="404">
        <v>0</v>
      </c>
      <c r="AX272" s="404">
        <v>0</v>
      </c>
      <c r="AY272" s="202">
        <v>0</v>
      </c>
      <c r="AZ272" s="202">
        <v>0</v>
      </c>
      <c r="BA272" s="202">
        <v>0</v>
      </c>
      <c r="BB272" s="202">
        <v>0</v>
      </c>
      <c r="BC272" s="202">
        <v>0</v>
      </c>
      <c r="BD272" s="202">
        <v>0</v>
      </c>
      <c r="BE272" s="202">
        <v>0</v>
      </c>
      <c r="BF272" s="202">
        <v>0</v>
      </c>
      <c r="BG272" s="202">
        <v>0</v>
      </c>
      <c r="BH272" s="202">
        <v>0</v>
      </c>
      <c r="BI272" s="202">
        <v>0</v>
      </c>
      <c r="BJ272" s="202">
        <v>0</v>
      </c>
      <c r="BK272" s="202">
        <v>0</v>
      </c>
      <c r="BL272" s="202">
        <v>0</v>
      </c>
      <c r="BM272" s="202">
        <v>0</v>
      </c>
      <c r="BN272" s="202">
        <v>0</v>
      </c>
      <c r="BO272" s="202">
        <v>0</v>
      </c>
      <c r="BP272" s="202">
        <v>0</v>
      </c>
      <c r="BQ272" s="202">
        <v>0</v>
      </c>
      <c r="BR272" s="202">
        <v>0</v>
      </c>
      <c r="BS272" s="202">
        <v>0</v>
      </c>
      <c r="BT272" s="202">
        <v>0</v>
      </c>
      <c r="BU272" s="202">
        <v>0</v>
      </c>
      <c r="BV272" s="202">
        <v>0</v>
      </c>
      <c r="BW272" s="202">
        <v>0</v>
      </c>
      <c r="BX272" s="202">
        <v>0</v>
      </c>
      <c r="BY272" s="202">
        <v>0</v>
      </c>
      <c r="BZ272" s="202"/>
      <c r="CA272" s="202"/>
      <c r="CB272" s="202"/>
    </row>
    <row r="273" spans="1:80" s="184" customFormat="1" x14ac:dyDescent="0.2">
      <c r="A273" s="116" t="s">
        <v>2314</v>
      </c>
      <c r="B273" s="116">
        <v>1</v>
      </c>
      <c r="C273" s="115" t="s">
        <v>4066</v>
      </c>
      <c r="D273" s="116" t="s">
        <v>1473</v>
      </c>
      <c r="E273" s="116" t="s">
        <v>2340</v>
      </c>
      <c r="F273" s="116"/>
      <c r="G273" s="117">
        <v>40646</v>
      </c>
      <c r="H273" s="122" t="s">
        <v>4067</v>
      </c>
      <c r="I273" s="219">
        <v>0</v>
      </c>
      <c r="J273" s="219">
        <v>0</v>
      </c>
      <c r="K273" s="219">
        <v>0</v>
      </c>
      <c r="L273" s="219">
        <v>0</v>
      </c>
      <c r="M273" s="219">
        <v>0</v>
      </c>
      <c r="N273" s="219">
        <v>0</v>
      </c>
      <c r="O273" s="219">
        <v>0</v>
      </c>
      <c r="P273" s="219">
        <v>0</v>
      </c>
      <c r="Q273" s="219">
        <v>0</v>
      </c>
      <c r="R273" s="219">
        <v>0</v>
      </c>
      <c r="S273" s="219">
        <v>0</v>
      </c>
      <c r="T273" s="219">
        <v>0</v>
      </c>
      <c r="U273" s="219">
        <v>0</v>
      </c>
      <c r="V273" s="219">
        <v>0</v>
      </c>
      <c r="W273" s="219">
        <v>0</v>
      </c>
      <c r="X273" s="219">
        <v>0</v>
      </c>
      <c r="Y273" s="219">
        <v>0</v>
      </c>
      <c r="Z273" s="219">
        <v>0</v>
      </c>
      <c r="AA273" s="219">
        <v>0</v>
      </c>
      <c r="AB273" s="219">
        <v>0</v>
      </c>
      <c r="AC273" s="219">
        <v>0</v>
      </c>
      <c r="AD273" s="219">
        <v>0</v>
      </c>
      <c r="AE273" s="219">
        <v>0</v>
      </c>
      <c r="AF273" s="219">
        <v>0</v>
      </c>
      <c r="AG273" s="219">
        <v>0</v>
      </c>
      <c r="AH273" s="219">
        <v>0</v>
      </c>
      <c r="AI273" s="219">
        <v>0</v>
      </c>
      <c r="AJ273" s="300">
        <v>0</v>
      </c>
      <c r="AK273" s="300">
        <v>0</v>
      </c>
      <c r="AL273" s="300">
        <v>0</v>
      </c>
      <c r="AM273" s="315">
        <v>0</v>
      </c>
      <c r="AN273" s="315">
        <v>0</v>
      </c>
      <c r="AO273" s="315">
        <v>0</v>
      </c>
      <c r="AP273" s="382">
        <v>0</v>
      </c>
      <c r="AQ273" s="382">
        <v>0</v>
      </c>
      <c r="AR273" s="382">
        <v>0</v>
      </c>
      <c r="AS273" s="404">
        <v>0</v>
      </c>
      <c r="AT273" s="404">
        <v>0</v>
      </c>
      <c r="AU273" s="404">
        <v>0</v>
      </c>
      <c r="AV273" s="404">
        <v>0</v>
      </c>
      <c r="AW273" s="404">
        <v>0</v>
      </c>
      <c r="AX273" s="404">
        <v>0</v>
      </c>
      <c r="AY273" s="202">
        <v>0</v>
      </c>
      <c r="AZ273" s="202">
        <v>0</v>
      </c>
      <c r="BA273" s="202">
        <v>0</v>
      </c>
      <c r="BB273" s="202">
        <v>0</v>
      </c>
      <c r="BC273" s="202">
        <v>0</v>
      </c>
      <c r="BD273" s="202">
        <v>0</v>
      </c>
      <c r="BE273" s="202">
        <v>0</v>
      </c>
      <c r="BF273" s="202">
        <v>0</v>
      </c>
      <c r="BG273" s="202">
        <v>0</v>
      </c>
      <c r="BH273" s="202">
        <v>0</v>
      </c>
      <c r="BI273" s="202">
        <v>0</v>
      </c>
      <c r="BJ273" s="202">
        <v>0</v>
      </c>
      <c r="BK273" s="202">
        <v>0</v>
      </c>
      <c r="BL273" s="202">
        <v>0</v>
      </c>
      <c r="BM273" s="202">
        <v>0</v>
      </c>
      <c r="BN273" s="202">
        <v>0</v>
      </c>
      <c r="BO273" s="202">
        <v>0</v>
      </c>
      <c r="BP273" s="202">
        <v>0</v>
      </c>
      <c r="BQ273" s="202">
        <v>0</v>
      </c>
      <c r="BR273" s="202">
        <v>0</v>
      </c>
      <c r="BS273" s="202">
        <v>0</v>
      </c>
      <c r="BT273" s="202">
        <v>0</v>
      </c>
      <c r="BU273" s="202">
        <v>0</v>
      </c>
      <c r="BV273" s="202">
        <v>0</v>
      </c>
      <c r="BW273" s="202">
        <v>0</v>
      </c>
      <c r="BX273" s="202">
        <v>0</v>
      </c>
      <c r="BY273" s="202">
        <v>0</v>
      </c>
      <c r="BZ273" s="202"/>
      <c r="CA273" s="202"/>
      <c r="CB273" s="202"/>
    </row>
    <row r="274" spans="1:80" s="184" customFormat="1" x14ac:dyDescent="0.2">
      <c r="A274" s="116" t="s">
        <v>2314</v>
      </c>
      <c r="B274" s="116">
        <v>1</v>
      </c>
      <c r="C274" s="115" t="s">
        <v>4068</v>
      </c>
      <c r="D274" s="116" t="s">
        <v>1473</v>
      </c>
      <c r="E274" s="116" t="s">
        <v>2340</v>
      </c>
      <c r="F274" s="116"/>
      <c r="G274" s="117">
        <v>40665</v>
      </c>
      <c r="H274" s="122" t="s">
        <v>4069</v>
      </c>
      <c r="I274" s="219">
        <v>0</v>
      </c>
      <c r="J274" s="219">
        <v>0</v>
      </c>
      <c r="K274" s="219">
        <v>0</v>
      </c>
      <c r="L274" s="219">
        <v>0</v>
      </c>
      <c r="M274" s="219">
        <v>0</v>
      </c>
      <c r="N274" s="219">
        <v>0</v>
      </c>
      <c r="O274" s="219">
        <v>0</v>
      </c>
      <c r="P274" s="219">
        <v>0</v>
      </c>
      <c r="Q274" s="219">
        <v>0</v>
      </c>
      <c r="R274" s="219">
        <v>0</v>
      </c>
      <c r="S274" s="219">
        <v>0</v>
      </c>
      <c r="T274" s="219">
        <v>0</v>
      </c>
      <c r="U274" s="219">
        <v>0</v>
      </c>
      <c r="V274" s="219">
        <v>0</v>
      </c>
      <c r="W274" s="219">
        <v>0</v>
      </c>
      <c r="X274" s="219">
        <v>0</v>
      </c>
      <c r="Y274" s="219">
        <v>0</v>
      </c>
      <c r="Z274" s="219">
        <v>0</v>
      </c>
      <c r="AA274" s="219">
        <v>0</v>
      </c>
      <c r="AB274" s="219">
        <v>0</v>
      </c>
      <c r="AC274" s="219">
        <v>0</v>
      </c>
      <c r="AD274" s="219">
        <v>0</v>
      </c>
      <c r="AE274" s="219">
        <v>0</v>
      </c>
      <c r="AF274" s="219">
        <v>0</v>
      </c>
      <c r="AG274" s="219">
        <v>0</v>
      </c>
      <c r="AH274" s="219">
        <v>0</v>
      </c>
      <c r="AI274" s="219">
        <v>0</v>
      </c>
      <c r="AJ274" s="300">
        <v>0</v>
      </c>
      <c r="AK274" s="300">
        <v>0</v>
      </c>
      <c r="AL274" s="300">
        <v>0</v>
      </c>
      <c r="AM274" s="315">
        <v>0</v>
      </c>
      <c r="AN274" s="315">
        <v>0</v>
      </c>
      <c r="AO274" s="315">
        <v>0</v>
      </c>
      <c r="AP274" s="382">
        <v>0</v>
      </c>
      <c r="AQ274" s="382">
        <v>0</v>
      </c>
      <c r="AR274" s="382">
        <v>0</v>
      </c>
      <c r="AS274" s="404">
        <v>0</v>
      </c>
      <c r="AT274" s="404">
        <v>0</v>
      </c>
      <c r="AU274" s="404">
        <v>0</v>
      </c>
      <c r="AV274" s="404">
        <v>0</v>
      </c>
      <c r="AW274" s="404">
        <v>0</v>
      </c>
      <c r="AX274" s="404">
        <v>0</v>
      </c>
      <c r="AY274" s="202">
        <v>1</v>
      </c>
      <c r="AZ274" s="202">
        <v>0</v>
      </c>
      <c r="BA274" s="202">
        <v>0</v>
      </c>
      <c r="BB274" s="202">
        <v>0</v>
      </c>
      <c r="BC274" s="202">
        <v>0</v>
      </c>
      <c r="BD274" s="202">
        <v>0</v>
      </c>
      <c r="BE274" s="202">
        <v>0</v>
      </c>
      <c r="BF274" s="202">
        <v>0</v>
      </c>
      <c r="BG274" s="202">
        <v>0</v>
      </c>
      <c r="BH274" s="202">
        <v>0</v>
      </c>
      <c r="BI274" s="202">
        <v>0</v>
      </c>
      <c r="BJ274" s="202">
        <v>0</v>
      </c>
      <c r="BK274" s="202">
        <v>0</v>
      </c>
      <c r="BL274" s="202">
        <v>0</v>
      </c>
      <c r="BM274" s="202">
        <v>0</v>
      </c>
      <c r="BN274" s="202">
        <v>0</v>
      </c>
      <c r="BO274" s="202">
        <v>0</v>
      </c>
      <c r="BP274" s="202">
        <v>0</v>
      </c>
      <c r="BQ274" s="202">
        <v>0</v>
      </c>
      <c r="BR274" s="202">
        <v>0</v>
      </c>
      <c r="BS274" s="202">
        <v>0</v>
      </c>
      <c r="BT274" s="202">
        <v>0</v>
      </c>
      <c r="BU274" s="202">
        <v>0</v>
      </c>
      <c r="BV274" s="202">
        <v>0</v>
      </c>
      <c r="BW274" s="202">
        <v>0</v>
      </c>
      <c r="BX274" s="202">
        <v>0</v>
      </c>
      <c r="BY274" s="202">
        <v>0</v>
      </c>
      <c r="BZ274" s="202"/>
      <c r="CA274" s="202"/>
      <c r="CB274" s="202"/>
    </row>
    <row r="275" spans="1:80" s="184" customFormat="1" x14ac:dyDescent="0.2">
      <c r="A275" s="116" t="s">
        <v>2314</v>
      </c>
      <c r="B275" s="116">
        <v>1</v>
      </c>
      <c r="C275" s="115" t="s">
        <v>4070</v>
      </c>
      <c r="D275" s="116" t="s">
        <v>1473</v>
      </c>
      <c r="E275" s="116" t="s">
        <v>2340</v>
      </c>
      <c r="F275" s="116"/>
      <c r="G275" s="117">
        <v>40665</v>
      </c>
      <c r="H275" s="122" t="s">
        <v>4071</v>
      </c>
      <c r="I275" s="219">
        <v>0</v>
      </c>
      <c r="J275" s="219">
        <v>0</v>
      </c>
      <c r="K275" s="219">
        <v>0</v>
      </c>
      <c r="L275" s="219">
        <v>0</v>
      </c>
      <c r="M275" s="219">
        <v>0</v>
      </c>
      <c r="N275" s="219">
        <v>0</v>
      </c>
      <c r="O275" s="219">
        <v>0</v>
      </c>
      <c r="P275" s="219">
        <v>0</v>
      </c>
      <c r="Q275" s="219">
        <v>0</v>
      </c>
      <c r="R275" s="219">
        <v>0</v>
      </c>
      <c r="S275" s="219">
        <v>0</v>
      </c>
      <c r="T275" s="219">
        <v>0</v>
      </c>
      <c r="U275" s="219">
        <v>0</v>
      </c>
      <c r="V275" s="219">
        <v>0</v>
      </c>
      <c r="W275" s="219">
        <v>0</v>
      </c>
      <c r="X275" s="219">
        <v>0</v>
      </c>
      <c r="Y275" s="219">
        <v>0</v>
      </c>
      <c r="Z275" s="219">
        <v>0</v>
      </c>
      <c r="AA275" s="219">
        <v>0</v>
      </c>
      <c r="AB275" s="219">
        <v>0</v>
      </c>
      <c r="AC275" s="219">
        <v>0</v>
      </c>
      <c r="AD275" s="219">
        <v>0</v>
      </c>
      <c r="AE275" s="219">
        <v>0</v>
      </c>
      <c r="AF275" s="219">
        <v>0</v>
      </c>
      <c r="AG275" s="219">
        <v>0</v>
      </c>
      <c r="AH275" s="219">
        <v>0</v>
      </c>
      <c r="AI275" s="219">
        <v>0</v>
      </c>
      <c r="AJ275" s="300">
        <v>0</v>
      </c>
      <c r="AK275" s="300">
        <v>0</v>
      </c>
      <c r="AL275" s="300">
        <v>0</v>
      </c>
      <c r="AM275" s="315">
        <v>0</v>
      </c>
      <c r="AN275" s="315">
        <v>0</v>
      </c>
      <c r="AO275" s="315">
        <v>0</v>
      </c>
      <c r="AP275" s="382">
        <v>0</v>
      </c>
      <c r="AQ275" s="382">
        <v>0</v>
      </c>
      <c r="AR275" s="382">
        <v>0</v>
      </c>
      <c r="AS275" s="404">
        <v>0</v>
      </c>
      <c r="AT275" s="404">
        <v>0</v>
      </c>
      <c r="AU275" s="404">
        <v>0</v>
      </c>
      <c r="AV275" s="404">
        <v>0</v>
      </c>
      <c r="AW275" s="404">
        <v>0</v>
      </c>
      <c r="AX275" s="404">
        <v>0</v>
      </c>
      <c r="AY275" s="202">
        <v>0</v>
      </c>
      <c r="AZ275" s="202">
        <v>0</v>
      </c>
      <c r="BA275" s="202">
        <v>0</v>
      </c>
      <c r="BB275" s="202">
        <v>0</v>
      </c>
      <c r="BC275" s="202">
        <v>0</v>
      </c>
      <c r="BD275" s="202">
        <v>0</v>
      </c>
      <c r="BE275" s="202">
        <v>0</v>
      </c>
      <c r="BF275" s="202">
        <v>0</v>
      </c>
      <c r="BG275" s="202">
        <v>0</v>
      </c>
      <c r="BH275" s="202">
        <v>0</v>
      </c>
      <c r="BI275" s="202">
        <v>0</v>
      </c>
      <c r="BJ275" s="202">
        <v>0</v>
      </c>
      <c r="BK275" s="202">
        <v>0</v>
      </c>
      <c r="BL275" s="202">
        <v>0</v>
      </c>
      <c r="BM275" s="202">
        <v>0</v>
      </c>
      <c r="BN275" s="202">
        <v>0</v>
      </c>
      <c r="BO275" s="202">
        <v>0</v>
      </c>
      <c r="BP275" s="202">
        <v>0</v>
      </c>
      <c r="BQ275" s="202">
        <v>0</v>
      </c>
      <c r="BR275" s="202">
        <v>0</v>
      </c>
      <c r="BS275" s="202">
        <v>0</v>
      </c>
      <c r="BT275" s="202">
        <v>0</v>
      </c>
      <c r="BU275" s="202">
        <v>0</v>
      </c>
      <c r="BV275" s="202">
        <v>0</v>
      </c>
      <c r="BW275" s="202">
        <v>0</v>
      </c>
      <c r="BX275" s="202">
        <v>0</v>
      </c>
      <c r="BY275" s="202">
        <v>0</v>
      </c>
      <c r="BZ275" s="202"/>
      <c r="CA275" s="202"/>
      <c r="CB275" s="202"/>
    </row>
    <row r="276" spans="1:80" s="184" customFormat="1" x14ac:dyDescent="0.2">
      <c r="A276" s="116" t="s">
        <v>2314</v>
      </c>
      <c r="B276" s="116">
        <v>1</v>
      </c>
      <c r="C276" s="115" t="s">
        <v>4072</v>
      </c>
      <c r="D276" s="116" t="s">
        <v>1473</v>
      </c>
      <c r="E276" s="116" t="s">
        <v>1691</v>
      </c>
      <c r="F276" s="152">
        <v>41262</v>
      </c>
      <c r="G276" s="117">
        <v>40665</v>
      </c>
      <c r="H276" s="122" t="s">
        <v>4073</v>
      </c>
      <c r="I276" s="219">
        <v>0</v>
      </c>
      <c r="J276" s="219">
        <v>0</v>
      </c>
      <c r="K276" s="219">
        <v>0</v>
      </c>
      <c r="L276" s="219">
        <v>0</v>
      </c>
      <c r="M276" s="219">
        <v>0</v>
      </c>
      <c r="N276" s="219">
        <v>0</v>
      </c>
      <c r="O276" s="219">
        <v>1</v>
      </c>
      <c r="P276" s="219">
        <v>0</v>
      </c>
      <c r="Q276" s="219">
        <v>0</v>
      </c>
      <c r="R276" s="219">
        <v>0</v>
      </c>
      <c r="S276" s="219">
        <v>1</v>
      </c>
      <c r="T276" s="219">
        <v>0</v>
      </c>
      <c r="U276" s="219">
        <v>0</v>
      </c>
      <c r="V276" s="219">
        <v>1</v>
      </c>
      <c r="W276" s="219">
        <v>0</v>
      </c>
      <c r="X276" s="219">
        <v>0</v>
      </c>
      <c r="Y276" s="219">
        <v>0</v>
      </c>
      <c r="Z276" s="219">
        <v>0</v>
      </c>
      <c r="AA276" s="219">
        <v>0</v>
      </c>
      <c r="AB276" s="219">
        <v>0</v>
      </c>
      <c r="AC276" s="219">
        <v>0</v>
      </c>
      <c r="AD276" s="219">
        <v>2</v>
      </c>
      <c r="AE276" s="219">
        <v>1</v>
      </c>
      <c r="AF276" s="219">
        <v>0</v>
      </c>
      <c r="AG276" s="219">
        <v>0</v>
      </c>
      <c r="AH276" s="219">
        <v>1</v>
      </c>
      <c r="AI276" s="219">
        <v>0</v>
      </c>
      <c r="AJ276" s="300">
        <v>0</v>
      </c>
      <c r="AK276" s="300">
        <v>0</v>
      </c>
      <c r="AL276" s="300">
        <v>0</v>
      </c>
      <c r="AM276" s="315">
        <v>0</v>
      </c>
      <c r="AN276" s="315">
        <v>0</v>
      </c>
      <c r="AO276" s="315">
        <v>0</v>
      </c>
      <c r="AP276" s="382">
        <v>0</v>
      </c>
      <c r="AQ276" s="382">
        <v>0</v>
      </c>
      <c r="AR276" s="382">
        <v>0</v>
      </c>
      <c r="AS276" s="404">
        <v>0</v>
      </c>
      <c r="AT276" s="404">
        <v>0</v>
      </c>
      <c r="AU276" s="404">
        <v>0</v>
      </c>
      <c r="AV276" s="404">
        <v>0</v>
      </c>
      <c r="AW276" s="404">
        <v>0</v>
      </c>
      <c r="AX276" s="404">
        <v>0</v>
      </c>
      <c r="AY276" s="202">
        <v>1</v>
      </c>
      <c r="AZ276" s="202">
        <v>0</v>
      </c>
      <c r="BA276" s="202">
        <v>0</v>
      </c>
      <c r="BB276" s="202">
        <v>0</v>
      </c>
      <c r="BC276" s="202">
        <v>0</v>
      </c>
      <c r="BD276" s="202">
        <v>0</v>
      </c>
      <c r="BE276" s="202">
        <v>0</v>
      </c>
      <c r="BF276" s="202">
        <v>0</v>
      </c>
      <c r="BG276" s="202">
        <v>0</v>
      </c>
      <c r="BH276" s="202">
        <v>0</v>
      </c>
      <c r="BI276" s="202">
        <v>0</v>
      </c>
      <c r="BJ276" s="202">
        <v>0</v>
      </c>
      <c r="BK276" s="202">
        <v>0</v>
      </c>
      <c r="BL276" s="202">
        <v>0</v>
      </c>
      <c r="BM276" s="202">
        <v>0</v>
      </c>
      <c r="BN276" s="202">
        <v>0</v>
      </c>
      <c r="BO276" s="202">
        <v>0</v>
      </c>
      <c r="BP276" s="202">
        <v>0</v>
      </c>
      <c r="BQ276" s="202">
        <v>0</v>
      </c>
      <c r="BR276" s="202">
        <v>0</v>
      </c>
      <c r="BS276" s="202">
        <v>0</v>
      </c>
      <c r="BT276" s="202">
        <v>0</v>
      </c>
      <c r="BU276" s="202">
        <v>0</v>
      </c>
      <c r="BV276" s="202">
        <v>0</v>
      </c>
      <c r="BW276" s="202">
        <v>0</v>
      </c>
      <c r="BX276" s="202">
        <v>0</v>
      </c>
      <c r="BY276" s="202">
        <v>0</v>
      </c>
      <c r="BZ276" s="202"/>
      <c r="CA276" s="202"/>
      <c r="CB276" s="202"/>
    </row>
    <row r="277" spans="1:80" s="184" customFormat="1" x14ac:dyDescent="0.2">
      <c r="A277" s="116" t="s">
        <v>2314</v>
      </c>
      <c r="B277" s="116">
        <v>1</v>
      </c>
      <c r="C277" s="115" t="s">
        <v>4074</v>
      </c>
      <c r="D277" s="116" t="s">
        <v>1473</v>
      </c>
      <c r="E277" s="116" t="s">
        <v>2340</v>
      </c>
      <c r="F277" s="116"/>
      <c r="G277" s="117">
        <v>40665</v>
      </c>
      <c r="H277" s="122" t="s">
        <v>4075</v>
      </c>
      <c r="I277" s="219">
        <v>0</v>
      </c>
      <c r="J277" s="219">
        <v>0</v>
      </c>
      <c r="K277" s="219">
        <v>0</v>
      </c>
      <c r="L277" s="219">
        <v>0</v>
      </c>
      <c r="M277" s="219">
        <v>0</v>
      </c>
      <c r="N277" s="219">
        <v>0</v>
      </c>
      <c r="O277" s="219">
        <v>0</v>
      </c>
      <c r="P277" s="219">
        <v>0</v>
      </c>
      <c r="Q277" s="219">
        <v>0</v>
      </c>
      <c r="R277" s="219">
        <v>0</v>
      </c>
      <c r="S277" s="219">
        <v>0</v>
      </c>
      <c r="T277" s="219">
        <v>0</v>
      </c>
      <c r="U277" s="219">
        <v>0</v>
      </c>
      <c r="V277" s="219">
        <v>0</v>
      </c>
      <c r="W277" s="219">
        <v>0</v>
      </c>
      <c r="X277" s="219">
        <v>0</v>
      </c>
      <c r="Y277" s="219">
        <v>0</v>
      </c>
      <c r="Z277" s="219">
        <v>0</v>
      </c>
      <c r="AA277" s="219">
        <v>0</v>
      </c>
      <c r="AB277" s="219">
        <v>0</v>
      </c>
      <c r="AC277" s="219">
        <v>0</v>
      </c>
      <c r="AD277" s="219">
        <v>0</v>
      </c>
      <c r="AE277" s="219">
        <v>0</v>
      </c>
      <c r="AF277" s="219">
        <v>0</v>
      </c>
      <c r="AG277" s="219">
        <v>0</v>
      </c>
      <c r="AH277" s="219">
        <v>0</v>
      </c>
      <c r="AI277" s="219">
        <v>0</v>
      </c>
      <c r="AJ277" s="300">
        <v>0</v>
      </c>
      <c r="AK277" s="300">
        <v>0</v>
      </c>
      <c r="AL277" s="300">
        <v>0</v>
      </c>
      <c r="AM277" s="315">
        <v>1</v>
      </c>
      <c r="AN277" s="315">
        <v>0</v>
      </c>
      <c r="AO277" s="315">
        <v>0</v>
      </c>
      <c r="AP277" s="382">
        <v>0</v>
      </c>
      <c r="AQ277" s="382">
        <v>0</v>
      </c>
      <c r="AR277" s="382">
        <v>0</v>
      </c>
      <c r="AS277" s="404">
        <v>0</v>
      </c>
      <c r="AT277" s="404">
        <v>0</v>
      </c>
      <c r="AU277" s="404">
        <v>0</v>
      </c>
      <c r="AV277" s="404">
        <v>0</v>
      </c>
      <c r="AW277" s="404">
        <v>0</v>
      </c>
      <c r="AX277" s="404">
        <v>0</v>
      </c>
      <c r="AY277" s="202">
        <v>0</v>
      </c>
      <c r="AZ277" s="202">
        <v>0</v>
      </c>
      <c r="BA277" s="202">
        <v>0</v>
      </c>
      <c r="BB277" s="202">
        <v>0</v>
      </c>
      <c r="BC277" s="202">
        <v>0</v>
      </c>
      <c r="BD277" s="202">
        <v>0</v>
      </c>
      <c r="BE277" s="202">
        <v>0</v>
      </c>
      <c r="BF277" s="202">
        <v>0</v>
      </c>
      <c r="BG277" s="202">
        <v>0</v>
      </c>
      <c r="BH277" s="202">
        <v>0</v>
      </c>
      <c r="BI277" s="202">
        <v>0</v>
      </c>
      <c r="BJ277" s="202">
        <v>0</v>
      </c>
      <c r="BK277" s="202">
        <v>0</v>
      </c>
      <c r="BL277" s="202">
        <v>0</v>
      </c>
      <c r="BM277" s="202">
        <v>0</v>
      </c>
      <c r="BN277" s="202">
        <v>0</v>
      </c>
      <c r="BO277" s="202">
        <v>0</v>
      </c>
      <c r="BP277" s="202">
        <v>0</v>
      </c>
      <c r="BQ277" s="202">
        <v>0</v>
      </c>
      <c r="BR277" s="202">
        <v>0</v>
      </c>
      <c r="BS277" s="202">
        <v>0</v>
      </c>
      <c r="BT277" s="202">
        <v>0</v>
      </c>
      <c r="BU277" s="202">
        <v>0</v>
      </c>
      <c r="BV277" s="202">
        <v>0</v>
      </c>
      <c r="BW277" s="202">
        <v>0</v>
      </c>
      <c r="BX277" s="202">
        <v>0</v>
      </c>
      <c r="BY277" s="202">
        <v>0</v>
      </c>
      <c r="BZ277" s="202"/>
      <c r="CA277" s="202"/>
      <c r="CB277" s="202"/>
    </row>
    <row r="278" spans="1:80" s="184" customFormat="1" x14ac:dyDescent="0.2">
      <c r="A278" s="116" t="s">
        <v>2314</v>
      </c>
      <c r="B278" s="116">
        <v>1</v>
      </c>
      <c r="C278" s="115" t="s">
        <v>4076</v>
      </c>
      <c r="D278" s="116" t="s">
        <v>1473</v>
      </c>
      <c r="E278" s="116" t="s">
        <v>2340</v>
      </c>
      <c r="F278" s="116"/>
      <c r="G278" s="117">
        <v>40665</v>
      </c>
      <c r="H278" s="122" t="s">
        <v>4077</v>
      </c>
      <c r="I278" s="219">
        <v>0</v>
      </c>
      <c r="J278" s="219">
        <v>0</v>
      </c>
      <c r="K278" s="219">
        <v>0</v>
      </c>
      <c r="L278" s="219">
        <v>0</v>
      </c>
      <c r="M278" s="219">
        <v>0</v>
      </c>
      <c r="N278" s="219">
        <v>0</v>
      </c>
      <c r="O278" s="219">
        <v>0</v>
      </c>
      <c r="P278" s="219">
        <v>0</v>
      </c>
      <c r="Q278" s="219">
        <v>0</v>
      </c>
      <c r="R278" s="219">
        <v>0</v>
      </c>
      <c r="S278" s="219">
        <v>0</v>
      </c>
      <c r="T278" s="219">
        <v>0</v>
      </c>
      <c r="U278" s="219">
        <v>0</v>
      </c>
      <c r="V278" s="219">
        <v>0</v>
      </c>
      <c r="W278" s="219">
        <v>0</v>
      </c>
      <c r="X278" s="219">
        <v>0</v>
      </c>
      <c r="Y278" s="219">
        <v>0</v>
      </c>
      <c r="Z278" s="219">
        <v>0</v>
      </c>
      <c r="AA278" s="219">
        <v>0</v>
      </c>
      <c r="AB278" s="219">
        <v>0</v>
      </c>
      <c r="AC278" s="219">
        <v>0</v>
      </c>
      <c r="AD278" s="219">
        <v>0</v>
      </c>
      <c r="AE278" s="219">
        <v>0</v>
      </c>
      <c r="AF278" s="219">
        <v>0</v>
      </c>
      <c r="AG278" s="219">
        <v>0</v>
      </c>
      <c r="AH278" s="219">
        <v>0</v>
      </c>
      <c r="AI278" s="219">
        <v>0</v>
      </c>
      <c r="AJ278" s="300">
        <v>0</v>
      </c>
      <c r="AK278" s="300">
        <v>0</v>
      </c>
      <c r="AL278" s="300">
        <v>0</v>
      </c>
      <c r="AM278" s="315">
        <v>0</v>
      </c>
      <c r="AN278" s="315">
        <v>0</v>
      </c>
      <c r="AO278" s="315">
        <v>0</v>
      </c>
      <c r="AP278" s="382">
        <v>0</v>
      </c>
      <c r="AQ278" s="382">
        <v>0</v>
      </c>
      <c r="AR278" s="382">
        <v>0</v>
      </c>
      <c r="AS278" s="404">
        <v>0</v>
      </c>
      <c r="AT278" s="404">
        <v>0</v>
      </c>
      <c r="AU278" s="404">
        <v>0</v>
      </c>
      <c r="AV278" s="404">
        <v>0</v>
      </c>
      <c r="AW278" s="404">
        <v>0</v>
      </c>
      <c r="AX278" s="404">
        <v>0</v>
      </c>
      <c r="AY278" s="202">
        <v>1</v>
      </c>
      <c r="AZ278" s="202">
        <v>0</v>
      </c>
      <c r="BA278" s="202">
        <v>0</v>
      </c>
      <c r="BB278" s="202">
        <v>0</v>
      </c>
      <c r="BC278" s="202">
        <v>0</v>
      </c>
      <c r="BD278" s="202">
        <v>0</v>
      </c>
      <c r="BE278" s="202">
        <v>0</v>
      </c>
      <c r="BF278" s="202">
        <v>0</v>
      </c>
      <c r="BG278" s="202">
        <v>0</v>
      </c>
      <c r="BH278" s="202">
        <v>0</v>
      </c>
      <c r="BI278" s="202">
        <v>0</v>
      </c>
      <c r="BJ278" s="202">
        <v>0</v>
      </c>
      <c r="BK278" s="202">
        <v>0</v>
      </c>
      <c r="BL278" s="202">
        <v>0</v>
      </c>
      <c r="BM278" s="202">
        <v>0</v>
      </c>
      <c r="BN278" s="202">
        <v>0</v>
      </c>
      <c r="BO278" s="202">
        <v>0</v>
      </c>
      <c r="BP278" s="202">
        <v>0</v>
      </c>
      <c r="BQ278" s="202">
        <v>0</v>
      </c>
      <c r="BR278" s="202">
        <v>0</v>
      </c>
      <c r="BS278" s="202">
        <v>0</v>
      </c>
      <c r="BT278" s="202">
        <v>0</v>
      </c>
      <c r="BU278" s="202">
        <v>0</v>
      </c>
      <c r="BV278" s="202">
        <v>0</v>
      </c>
      <c r="BW278" s="202">
        <v>0</v>
      </c>
      <c r="BX278" s="202">
        <v>0</v>
      </c>
      <c r="BY278" s="202">
        <v>0</v>
      </c>
      <c r="BZ278" s="202"/>
      <c r="CA278" s="202"/>
      <c r="CB278" s="202"/>
    </row>
    <row r="279" spans="1:80" s="184" customFormat="1" x14ac:dyDescent="0.2">
      <c r="A279" s="116" t="s">
        <v>2314</v>
      </c>
      <c r="B279" s="116">
        <v>1</v>
      </c>
      <c r="C279" s="115" t="s">
        <v>4084</v>
      </c>
      <c r="D279" s="116" t="s">
        <v>1473</v>
      </c>
      <c r="E279" s="116" t="s">
        <v>3540</v>
      </c>
      <c r="F279" s="152">
        <v>41171</v>
      </c>
      <c r="G279" s="117">
        <v>40688</v>
      </c>
      <c r="H279" s="122" t="s">
        <v>4085</v>
      </c>
      <c r="I279" s="219">
        <v>0</v>
      </c>
      <c r="J279" s="219">
        <v>1</v>
      </c>
      <c r="K279" s="219">
        <v>0</v>
      </c>
      <c r="L279" s="219">
        <v>1</v>
      </c>
      <c r="M279" s="219">
        <v>0</v>
      </c>
      <c r="N279" s="219">
        <v>0</v>
      </c>
      <c r="O279" s="219">
        <v>0</v>
      </c>
      <c r="P279" s="219">
        <v>0</v>
      </c>
      <c r="Q279" s="219">
        <v>0</v>
      </c>
      <c r="R279" s="219">
        <v>0</v>
      </c>
      <c r="S279" s="219">
        <v>0</v>
      </c>
      <c r="T279" s="219">
        <v>0</v>
      </c>
      <c r="U279" s="219">
        <v>0</v>
      </c>
      <c r="V279" s="219">
        <v>1</v>
      </c>
      <c r="W279" s="219">
        <v>0</v>
      </c>
      <c r="X279" s="219">
        <v>1</v>
      </c>
      <c r="Y279" s="219">
        <v>0</v>
      </c>
      <c r="Z279" s="219">
        <v>0</v>
      </c>
      <c r="AA279" s="219">
        <v>0</v>
      </c>
      <c r="AB279" s="219">
        <v>0</v>
      </c>
      <c r="AC279" s="219">
        <v>0</v>
      </c>
      <c r="AD279" s="219">
        <v>0</v>
      </c>
      <c r="AE279" s="219">
        <v>0</v>
      </c>
      <c r="AF279" s="219">
        <v>0</v>
      </c>
      <c r="AG279" s="219">
        <v>0</v>
      </c>
      <c r="AH279" s="219">
        <v>0</v>
      </c>
      <c r="AI279" s="219">
        <v>0</v>
      </c>
      <c r="AJ279" s="300">
        <v>0</v>
      </c>
      <c r="AK279" s="300">
        <v>0</v>
      </c>
      <c r="AL279" s="300">
        <v>0</v>
      </c>
      <c r="AM279" s="315">
        <v>1</v>
      </c>
      <c r="AN279" s="315">
        <v>2</v>
      </c>
      <c r="AO279" s="315">
        <v>0</v>
      </c>
      <c r="AP279" s="382">
        <v>0</v>
      </c>
      <c r="AQ279" s="382">
        <v>0</v>
      </c>
      <c r="AR279" s="382">
        <v>0</v>
      </c>
      <c r="AS279" s="404">
        <v>0</v>
      </c>
      <c r="AT279" s="404">
        <v>0</v>
      </c>
      <c r="AU279" s="404">
        <v>0</v>
      </c>
      <c r="AV279" s="404">
        <v>1</v>
      </c>
      <c r="AW279" s="404">
        <v>0</v>
      </c>
      <c r="AX279" s="404">
        <v>0</v>
      </c>
      <c r="AY279" s="202">
        <v>0</v>
      </c>
      <c r="AZ279" s="202">
        <v>0</v>
      </c>
      <c r="BA279" s="202">
        <v>0</v>
      </c>
      <c r="BB279" s="202">
        <v>0</v>
      </c>
      <c r="BC279" s="202">
        <v>1</v>
      </c>
      <c r="BD279" s="202">
        <v>0</v>
      </c>
      <c r="BE279" s="202">
        <v>0</v>
      </c>
      <c r="BF279" s="202">
        <v>0</v>
      </c>
      <c r="BG279" s="202">
        <v>0</v>
      </c>
      <c r="BH279" s="202">
        <v>1</v>
      </c>
      <c r="BI279" s="202">
        <v>0</v>
      </c>
      <c r="BJ279" s="202">
        <v>0</v>
      </c>
      <c r="BK279" s="202">
        <v>0</v>
      </c>
      <c r="BL279" s="202">
        <v>0</v>
      </c>
      <c r="BM279" s="202">
        <v>0</v>
      </c>
      <c r="BN279" s="202">
        <v>0</v>
      </c>
      <c r="BO279" s="202">
        <v>1</v>
      </c>
      <c r="BP279" s="202">
        <v>0</v>
      </c>
      <c r="BQ279" s="202">
        <v>0</v>
      </c>
      <c r="BR279" s="202">
        <v>0</v>
      </c>
      <c r="BS279" s="202">
        <v>0</v>
      </c>
      <c r="BT279" s="202">
        <v>0</v>
      </c>
      <c r="BU279" s="202">
        <v>0</v>
      </c>
      <c r="BV279" s="202">
        <v>0</v>
      </c>
      <c r="BW279" s="202">
        <v>1</v>
      </c>
      <c r="BX279" s="202">
        <v>0</v>
      </c>
      <c r="BY279" s="202">
        <v>0</v>
      </c>
      <c r="BZ279" s="202"/>
      <c r="CA279" s="202"/>
      <c r="CB279" s="202"/>
    </row>
    <row r="280" spans="1:80" s="184" customFormat="1" x14ac:dyDescent="0.2">
      <c r="A280" s="116" t="s">
        <v>2314</v>
      </c>
      <c r="B280" s="116">
        <v>1</v>
      </c>
      <c r="C280" s="115" t="s">
        <v>4124</v>
      </c>
      <c r="D280" s="116" t="s">
        <v>1473</v>
      </c>
      <c r="E280" s="116" t="s">
        <v>2698</v>
      </c>
      <c r="F280" s="152">
        <v>41095</v>
      </c>
      <c r="G280" s="117">
        <v>40703</v>
      </c>
      <c r="H280" s="122" t="s">
        <v>4125</v>
      </c>
      <c r="I280" s="219">
        <v>2</v>
      </c>
      <c r="J280" s="219">
        <v>0</v>
      </c>
      <c r="K280" s="219">
        <v>0</v>
      </c>
      <c r="L280" s="219">
        <v>0</v>
      </c>
      <c r="M280" s="219">
        <v>1</v>
      </c>
      <c r="N280" s="219">
        <v>0</v>
      </c>
      <c r="O280" s="219">
        <v>0</v>
      </c>
      <c r="P280" s="219">
        <v>0</v>
      </c>
      <c r="Q280" s="219">
        <v>0</v>
      </c>
      <c r="R280" s="219">
        <v>0</v>
      </c>
      <c r="S280" s="219">
        <v>0</v>
      </c>
      <c r="T280" s="219">
        <v>0</v>
      </c>
      <c r="U280" s="219">
        <v>1</v>
      </c>
      <c r="V280" s="219">
        <v>1</v>
      </c>
      <c r="W280" s="219">
        <v>0</v>
      </c>
      <c r="X280" s="219">
        <v>0</v>
      </c>
      <c r="Y280" s="219">
        <v>0</v>
      </c>
      <c r="Z280" s="219">
        <v>0</v>
      </c>
      <c r="AA280" s="219">
        <v>0</v>
      </c>
      <c r="AB280" s="219">
        <v>1</v>
      </c>
      <c r="AC280" s="219">
        <v>0</v>
      </c>
      <c r="AD280" s="219">
        <v>0</v>
      </c>
      <c r="AE280" s="219">
        <v>0</v>
      </c>
      <c r="AF280" s="219">
        <v>0</v>
      </c>
      <c r="AG280" s="219">
        <v>0</v>
      </c>
      <c r="AH280" s="219">
        <v>0</v>
      </c>
      <c r="AI280" s="219">
        <v>0</v>
      </c>
      <c r="AJ280" s="300">
        <v>1</v>
      </c>
      <c r="AK280" s="300">
        <v>0</v>
      </c>
      <c r="AL280" s="300">
        <v>0</v>
      </c>
      <c r="AM280" s="315">
        <v>0</v>
      </c>
      <c r="AN280" s="315">
        <v>1</v>
      </c>
      <c r="AO280" s="315">
        <v>0</v>
      </c>
      <c r="AP280" s="382">
        <v>0</v>
      </c>
      <c r="AQ280" s="382">
        <v>0</v>
      </c>
      <c r="AR280" s="382">
        <v>0</v>
      </c>
      <c r="AS280" s="404">
        <v>1</v>
      </c>
      <c r="AT280" s="404">
        <v>0</v>
      </c>
      <c r="AU280" s="404">
        <v>0</v>
      </c>
      <c r="AV280" s="404">
        <v>0</v>
      </c>
      <c r="AW280" s="404">
        <v>0</v>
      </c>
      <c r="AX280" s="404">
        <v>0</v>
      </c>
      <c r="AY280" s="202">
        <v>0</v>
      </c>
      <c r="AZ280" s="202">
        <v>0</v>
      </c>
      <c r="BA280" s="202">
        <v>0</v>
      </c>
      <c r="BB280" s="202">
        <v>0</v>
      </c>
      <c r="BC280" s="202">
        <v>1</v>
      </c>
      <c r="BD280" s="202">
        <v>0</v>
      </c>
      <c r="BE280" s="202">
        <v>0</v>
      </c>
      <c r="BF280" s="202">
        <v>0</v>
      </c>
      <c r="BG280" s="202">
        <v>0</v>
      </c>
      <c r="BH280" s="202">
        <v>1</v>
      </c>
      <c r="BI280" s="202">
        <v>0</v>
      </c>
      <c r="BJ280" s="202">
        <v>0</v>
      </c>
      <c r="BK280" s="202">
        <v>0</v>
      </c>
      <c r="BL280" s="202">
        <v>0</v>
      </c>
      <c r="BM280" s="202">
        <v>0</v>
      </c>
      <c r="BN280" s="202">
        <v>0</v>
      </c>
      <c r="BO280" s="202">
        <v>1</v>
      </c>
      <c r="BP280" s="202">
        <v>0</v>
      </c>
      <c r="BQ280" s="202">
        <v>0</v>
      </c>
      <c r="BR280" s="202">
        <v>0</v>
      </c>
      <c r="BS280" s="202">
        <v>0</v>
      </c>
      <c r="BT280" s="202">
        <v>1</v>
      </c>
      <c r="BU280" s="202">
        <v>0</v>
      </c>
      <c r="BV280" s="202">
        <v>0</v>
      </c>
      <c r="BW280" s="202">
        <v>0</v>
      </c>
      <c r="BX280" s="202">
        <v>0</v>
      </c>
      <c r="BY280" s="202">
        <v>0</v>
      </c>
      <c r="BZ280" s="202"/>
      <c r="CA280" s="202"/>
      <c r="CB280" s="202"/>
    </row>
    <row r="281" spans="1:80" s="184" customFormat="1" x14ac:dyDescent="0.2">
      <c r="A281" s="116" t="s">
        <v>2314</v>
      </c>
      <c r="B281" s="116">
        <v>1</v>
      </c>
      <c r="C281" s="115" t="s">
        <v>4148</v>
      </c>
      <c r="D281" s="116" t="s">
        <v>1473</v>
      </c>
      <c r="E281" s="116" t="s">
        <v>2185</v>
      </c>
      <c r="F281" s="152">
        <v>41171</v>
      </c>
      <c r="G281" s="117">
        <v>40703</v>
      </c>
      <c r="H281" s="122" t="s">
        <v>4149</v>
      </c>
      <c r="I281" s="219">
        <v>0</v>
      </c>
      <c r="J281" s="219">
        <v>0</v>
      </c>
      <c r="K281" s="219">
        <v>0</v>
      </c>
      <c r="L281" s="219">
        <v>0</v>
      </c>
      <c r="M281" s="219">
        <v>0</v>
      </c>
      <c r="N281" s="219">
        <v>0</v>
      </c>
      <c r="O281" s="219">
        <v>0</v>
      </c>
      <c r="P281" s="219">
        <v>1</v>
      </c>
      <c r="Q281" s="219">
        <v>0</v>
      </c>
      <c r="R281" s="219">
        <v>0</v>
      </c>
      <c r="S281" s="219">
        <v>0</v>
      </c>
      <c r="T281" s="219">
        <v>0</v>
      </c>
      <c r="U281" s="219">
        <v>0</v>
      </c>
      <c r="V281" s="219">
        <v>0</v>
      </c>
      <c r="W281" s="219">
        <v>0</v>
      </c>
      <c r="X281" s="219">
        <v>0</v>
      </c>
      <c r="Y281" s="219">
        <v>0</v>
      </c>
      <c r="Z281" s="219">
        <v>0</v>
      </c>
      <c r="AA281" s="219">
        <v>0</v>
      </c>
      <c r="AB281" s="219">
        <v>0</v>
      </c>
      <c r="AC281" s="219">
        <v>0</v>
      </c>
      <c r="AD281" s="219">
        <v>0</v>
      </c>
      <c r="AE281" s="219">
        <v>0</v>
      </c>
      <c r="AF281" s="219">
        <v>0</v>
      </c>
      <c r="AG281" s="219">
        <v>0</v>
      </c>
      <c r="AH281" s="219">
        <v>0</v>
      </c>
      <c r="AI281" s="219">
        <v>0</v>
      </c>
      <c r="AJ281" s="300">
        <v>0</v>
      </c>
      <c r="AK281" s="300">
        <v>0</v>
      </c>
      <c r="AL281" s="300">
        <v>0</v>
      </c>
      <c r="AM281" s="315">
        <v>0</v>
      </c>
      <c r="AN281" s="315">
        <v>0</v>
      </c>
      <c r="AO281" s="315">
        <v>0</v>
      </c>
      <c r="AP281" s="382">
        <v>0</v>
      </c>
      <c r="AQ281" s="382">
        <v>0</v>
      </c>
      <c r="AR281" s="382">
        <v>0</v>
      </c>
      <c r="AS281" s="404">
        <v>0</v>
      </c>
      <c r="AT281" s="404">
        <v>0</v>
      </c>
      <c r="AU281" s="404">
        <v>0</v>
      </c>
      <c r="AV281" s="404">
        <v>0</v>
      </c>
      <c r="AW281" s="404">
        <v>0</v>
      </c>
      <c r="AX281" s="404">
        <v>0</v>
      </c>
      <c r="AY281" s="202">
        <v>0</v>
      </c>
      <c r="AZ281" s="202">
        <v>0</v>
      </c>
      <c r="BA281" s="202">
        <v>0</v>
      </c>
      <c r="BB281" s="202">
        <v>0</v>
      </c>
      <c r="BC281" s="202">
        <v>0</v>
      </c>
      <c r="BD281" s="202">
        <v>0</v>
      </c>
      <c r="BE281" s="202">
        <v>0</v>
      </c>
      <c r="BF281" s="202">
        <v>0</v>
      </c>
      <c r="BG281" s="202">
        <v>0</v>
      </c>
      <c r="BH281" s="202">
        <v>0</v>
      </c>
      <c r="BI281" s="202">
        <v>0</v>
      </c>
      <c r="BJ281" s="202">
        <v>0</v>
      </c>
      <c r="BK281" s="202">
        <v>0</v>
      </c>
      <c r="BL281" s="202">
        <v>0</v>
      </c>
      <c r="BM281" s="202">
        <v>0</v>
      </c>
      <c r="BN281" s="202">
        <v>0</v>
      </c>
      <c r="BO281" s="202">
        <v>0</v>
      </c>
      <c r="BP281" s="202">
        <v>0</v>
      </c>
      <c r="BQ281" s="202">
        <v>0</v>
      </c>
      <c r="BR281" s="202">
        <v>0</v>
      </c>
      <c r="BS281" s="202">
        <v>0</v>
      </c>
      <c r="BT281" s="202">
        <v>0</v>
      </c>
      <c r="BU281" s="202">
        <v>0</v>
      </c>
      <c r="BV281" s="202">
        <v>0</v>
      </c>
      <c r="BW281" s="202">
        <v>0</v>
      </c>
      <c r="BX281" s="202">
        <v>0</v>
      </c>
      <c r="BY281" s="202">
        <v>0</v>
      </c>
      <c r="BZ281" s="202"/>
      <c r="CA281" s="202"/>
      <c r="CB281" s="202"/>
    </row>
    <row r="282" spans="1:80" s="184" customFormat="1" x14ac:dyDescent="0.2">
      <c r="A282" s="116" t="s">
        <v>2314</v>
      </c>
      <c r="B282" s="116">
        <v>1</v>
      </c>
      <c r="C282" s="115" t="s">
        <v>4150</v>
      </c>
      <c r="D282" s="116" t="s">
        <v>1473</v>
      </c>
      <c r="E282" s="116" t="s">
        <v>1691</v>
      </c>
      <c r="F282" s="152">
        <v>40858</v>
      </c>
      <c r="G282" s="117">
        <v>40721</v>
      </c>
      <c r="H282" s="122" t="s">
        <v>4151</v>
      </c>
      <c r="I282" s="219">
        <v>1</v>
      </c>
      <c r="J282" s="219">
        <v>0</v>
      </c>
      <c r="K282" s="219">
        <v>0</v>
      </c>
      <c r="L282" s="219">
        <v>0</v>
      </c>
      <c r="M282" s="219">
        <v>1</v>
      </c>
      <c r="N282" s="219">
        <v>0</v>
      </c>
      <c r="O282" s="219">
        <v>1</v>
      </c>
      <c r="P282" s="219">
        <v>0</v>
      </c>
      <c r="Q282" s="219">
        <v>0</v>
      </c>
      <c r="R282" s="219">
        <v>0</v>
      </c>
      <c r="S282" s="219">
        <v>1</v>
      </c>
      <c r="T282" s="219">
        <v>0</v>
      </c>
      <c r="U282" s="219">
        <v>0</v>
      </c>
      <c r="V282" s="219">
        <v>0</v>
      </c>
      <c r="W282" s="219">
        <v>0</v>
      </c>
      <c r="X282" s="219">
        <v>1</v>
      </c>
      <c r="Y282" s="219">
        <v>1</v>
      </c>
      <c r="Z282" s="219">
        <v>0</v>
      </c>
      <c r="AA282" s="219">
        <v>0</v>
      </c>
      <c r="AB282" s="219">
        <v>0</v>
      </c>
      <c r="AC282" s="219">
        <v>0</v>
      </c>
      <c r="AD282" s="219">
        <v>2</v>
      </c>
      <c r="AE282" s="219">
        <v>1</v>
      </c>
      <c r="AF282" s="219">
        <v>0</v>
      </c>
      <c r="AG282" s="219">
        <v>0</v>
      </c>
      <c r="AH282" s="219">
        <v>1</v>
      </c>
      <c r="AI282" s="219">
        <v>0</v>
      </c>
      <c r="AJ282" s="300">
        <v>0</v>
      </c>
      <c r="AK282" s="300">
        <v>0</v>
      </c>
      <c r="AL282" s="300">
        <v>0</v>
      </c>
      <c r="AM282" s="315">
        <v>1</v>
      </c>
      <c r="AN282" s="315">
        <v>0</v>
      </c>
      <c r="AO282" s="315">
        <v>0</v>
      </c>
      <c r="AP282" s="382">
        <v>0</v>
      </c>
      <c r="AQ282" s="382">
        <v>1</v>
      </c>
      <c r="AR282" s="382">
        <v>0</v>
      </c>
      <c r="AS282" s="404">
        <v>0</v>
      </c>
      <c r="AT282" s="404">
        <v>0</v>
      </c>
      <c r="AU282" s="404">
        <v>0</v>
      </c>
      <c r="AV282" s="404">
        <v>0</v>
      </c>
      <c r="AW282" s="404">
        <v>0</v>
      </c>
      <c r="AX282" s="404">
        <v>0</v>
      </c>
      <c r="AY282" s="202">
        <v>0</v>
      </c>
      <c r="AZ282" s="202">
        <v>0</v>
      </c>
      <c r="BA282" s="202">
        <v>0</v>
      </c>
      <c r="BB282" s="202">
        <v>0</v>
      </c>
      <c r="BC282" s="202">
        <v>0</v>
      </c>
      <c r="BD282" s="202">
        <v>0</v>
      </c>
      <c r="BE282" s="202">
        <v>1</v>
      </c>
      <c r="BF282" s="202">
        <v>1</v>
      </c>
      <c r="BG282" s="202">
        <v>0</v>
      </c>
      <c r="BH282" s="202">
        <v>0</v>
      </c>
      <c r="BI282" s="202">
        <v>0</v>
      </c>
      <c r="BJ282" s="202">
        <v>0</v>
      </c>
      <c r="BK282" s="202">
        <v>0</v>
      </c>
      <c r="BL282" s="202">
        <v>0</v>
      </c>
      <c r="BM282" s="202">
        <v>0</v>
      </c>
      <c r="BN282" s="202">
        <v>0</v>
      </c>
      <c r="BO282" s="202">
        <v>0</v>
      </c>
      <c r="BP282" s="202">
        <v>0</v>
      </c>
      <c r="BQ282" s="202">
        <v>1</v>
      </c>
      <c r="BR282" s="202">
        <v>0</v>
      </c>
      <c r="BS282" s="202">
        <v>0</v>
      </c>
      <c r="BT282" s="202">
        <v>0</v>
      </c>
      <c r="BU282" s="202">
        <v>1</v>
      </c>
      <c r="BV282" s="202">
        <v>0</v>
      </c>
      <c r="BW282" s="202">
        <v>0</v>
      </c>
      <c r="BX282" s="202">
        <v>0</v>
      </c>
      <c r="BY282" s="202">
        <v>0</v>
      </c>
      <c r="BZ282" s="202"/>
      <c r="CA282" s="202"/>
      <c r="CB282" s="202"/>
    </row>
    <row r="283" spans="1:80" s="184" customFormat="1" x14ac:dyDescent="0.2">
      <c r="A283" s="116" t="s">
        <v>2314</v>
      </c>
      <c r="B283" s="116">
        <v>1</v>
      </c>
      <c r="C283" s="115" t="s">
        <v>4152</v>
      </c>
      <c r="D283" s="116" t="s">
        <v>1473</v>
      </c>
      <c r="E283" s="116" t="s">
        <v>2340</v>
      </c>
      <c r="F283" s="116"/>
      <c r="G283" s="117">
        <v>40721</v>
      </c>
      <c r="H283" s="122" t="s">
        <v>4153</v>
      </c>
      <c r="I283" s="219">
        <v>0</v>
      </c>
      <c r="J283" s="219">
        <v>0</v>
      </c>
      <c r="K283" s="219">
        <v>0</v>
      </c>
      <c r="L283" s="219">
        <v>0</v>
      </c>
      <c r="M283" s="219">
        <v>0</v>
      </c>
      <c r="N283" s="219">
        <v>0</v>
      </c>
      <c r="O283" s="219">
        <v>0</v>
      </c>
      <c r="P283" s="219">
        <v>0</v>
      </c>
      <c r="Q283" s="219">
        <v>0</v>
      </c>
      <c r="R283" s="219">
        <v>0</v>
      </c>
      <c r="S283" s="219">
        <v>0</v>
      </c>
      <c r="T283" s="219">
        <v>0</v>
      </c>
      <c r="U283" s="219">
        <v>0</v>
      </c>
      <c r="V283" s="219">
        <v>0</v>
      </c>
      <c r="W283" s="219">
        <v>0</v>
      </c>
      <c r="X283" s="219">
        <v>0</v>
      </c>
      <c r="Y283" s="219">
        <v>0</v>
      </c>
      <c r="Z283" s="219">
        <v>0</v>
      </c>
      <c r="AA283" s="219">
        <v>0</v>
      </c>
      <c r="AB283" s="219">
        <v>0</v>
      </c>
      <c r="AC283" s="219">
        <v>0</v>
      </c>
      <c r="AD283" s="219">
        <v>0</v>
      </c>
      <c r="AE283" s="219">
        <v>0</v>
      </c>
      <c r="AF283" s="219">
        <v>0</v>
      </c>
      <c r="AG283" s="219">
        <v>0</v>
      </c>
      <c r="AH283" s="219">
        <v>0</v>
      </c>
      <c r="AI283" s="219">
        <v>0</v>
      </c>
      <c r="AJ283" s="300">
        <v>0</v>
      </c>
      <c r="AK283" s="300">
        <v>0</v>
      </c>
      <c r="AL283" s="300">
        <v>0</v>
      </c>
      <c r="AM283" s="315">
        <v>1</v>
      </c>
      <c r="AN283" s="315">
        <v>0</v>
      </c>
      <c r="AO283" s="315">
        <v>0</v>
      </c>
      <c r="AP283" s="382">
        <v>0</v>
      </c>
      <c r="AQ283" s="382">
        <v>1</v>
      </c>
      <c r="AR283" s="382">
        <v>0</v>
      </c>
      <c r="AS283" s="404">
        <v>0</v>
      </c>
      <c r="AT283" s="404">
        <v>0</v>
      </c>
      <c r="AU283" s="404">
        <v>0</v>
      </c>
      <c r="AV283" s="404">
        <v>0</v>
      </c>
      <c r="AW283" s="404">
        <v>0</v>
      </c>
      <c r="AX283" s="404">
        <v>0</v>
      </c>
      <c r="AY283" s="202">
        <v>0</v>
      </c>
      <c r="AZ283" s="202">
        <v>0</v>
      </c>
      <c r="BA283" s="202">
        <v>0</v>
      </c>
      <c r="BB283" s="202">
        <v>0</v>
      </c>
      <c r="BC283" s="202">
        <v>0</v>
      </c>
      <c r="BD283" s="202">
        <v>0</v>
      </c>
      <c r="BE283" s="202">
        <v>0</v>
      </c>
      <c r="BF283" s="202">
        <v>0</v>
      </c>
      <c r="BG283" s="202">
        <v>0</v>
      </c>
      <c r="BH283" s="202">
        <v>0</v>
      </c>
      <c r="BI283" s="202">
        <v>0</v>
      </c>
      <c r="BJ283" s="202">
        <v>0</v>
      </c>
      <c r="BK283" s="202">
        <v>0</v>
      </c>
      <c r="BL283" s="202">
        <v>0</v>
      </c>
      <c r="BM283" s="202">
        <v>0</v>
      </c>
      <c r="BN283" s="202">
        <v>0</v>
      </c>
      <c r="BO283" s="202">
        <v>0</v>
      </c>
      <c r="BP283" s="202">
        <v>0</v>
      </c>
      <c r="BQ283" s="202">
        <v>0</v>
      </c>
      <c r="BR283" s="202">
        <v>0</v>
      </c>
      <c r="BS283" s="202">
        <v>0</v>
      </c>
      <c r="BT283" s="202">
        <v>0</v>
      </c>
      <c r="BU283" s="202">
        <v>0</v>
      </c>
      <c r="BV283" s="202">
        <v>0</v>
      </c>
      <c r="BW283" s="202">
        <v>1</v>
      </c>
      <c r="BX283" s="202">
        <v>0</v>
      </c>
      <c r="BY283" s="202">
        <v>0</v>
      </c>
      <c r="BZ283" s="202"/>
      <c r="CA283" s="202"/>
      <c r="CB283" s="202"/>
    </row>
    <row r="284" spans="1:80" s="184" customFormat="1" x14ac:dyDescent="0.2">
      <c r="A284" s="116" t="s">
        <v>2314</v>
      </c>
      <c r="B284" s="116">
        <v>1</v>
      </c>
      <c r="C284" s="115" t="s">
        <v>4154</v>
      </c>
      <c r="D284" s="116" t="s">
        <v>1473</v>
      </c>
      <c r="E284" s="116" t="s">
        <v>2340</v>
      </c>
      <c r="F284" s="116"/>
      <c r="G284" s="117">
        <v>40721</v>
      </c>
      <c r="H284" s="122" t="s">
        <v>4155</v>
      </c>
      <c r="I284" s="219">
        <v>1</v>
      </c>
      <c r="J284" s="219">
        <v>0</v>
      </c>
      <c r="K284" s="219">
        <v>0</v>
      </c>
      <c r="L284" s="219">
        <v>0</v>
      </c>
      <c r="M284" s="219">
        <v>0</v>
      </c>
      <c r="N284" s="219">
        <v>0</v>
      </c>
      <c r="O284" s="219">
        <v>0</v>
      </c>
      <c r="P284" s="219">
        <v>0</v>
      </c>
      <c r="Q284" s="219">
        <v>0</v>
      </c>
      <c r="R284" s="219">
        <v>0</v>
      </c>
      <c r="S284" s="219">
        <v>0</v>
      </c>
      <c r="T284" s="219">
        <v>0</v>
      </c>
      <c r="U284" s="219">
        <v>0</v>
      </c>
      <c r="V284" s="219">
        <v>0</v>
      </c>
      <c r="W284" s="219">
        <v>0</v>
      </c>
      <c r="X284" s="219">
        <v>1</v>
      </c>
      <c r="Y284" s="219">
        <v>0</v>
      </c>
      <c r="Z284" s="219">
        <v>0</v>
      </c>
      <c r="AA284" s="219">
        <v>0</v>
      </c>
      <c r="AB284" s="219">
        <v>0</v>
      </c>
      <c r="AC284" s="219">
        <v>0</v>
      </c>
      <c r="AD284" s="219">
        <v>1</v>
      </c>
      <c r="AE284" s="219">
        <v>2</v>
      </c>
      <c r="AF284" s="219">
        <v>0</v>
      </c>
      <c r="AG284" s="219">
        <v>0</v>
      </c>
      <c r="AH284" s="219">
        <v>1</v>
      </c>
      <c r="AI284" s="219">
        <v>0</v>
      </c>
      <c r="AJ284" s="300">
        <v>0</v>
      </c>
      <c r="AK284" s="300">
        <v>0</v>
      </c>
      <c r="AL284" s="300">
        <v>0</v>
      </c>
      <c r="AM284" s="315">
        <v>0</v>
      </c>
      <c r="AN284" s="315">
        <v>0</v>
      </c>
      <c r="AO284" s="315">
        <v>0</v>
      </c>
      <c r="AP284" s="382">
        <v>0</v>
      </c>
      <c r="AQ284" s="382">
        <v>0</v>
      </c>
      <c r="AR284" s="382">
        <v>0</v>
      </c>
      <c r="AS284" s="404">
        <v>0</v>
      </c>
      <c r="AT284" s="404">
        <v>0</v>
      </c>
      <c r="AU284" s="404">
        <v>0</v>
      </c>
      <c r="AV284" s="404">
        <v>0</v>
      </c>
      <c r="AW284" s="404">
        <v>0</v>
      </c>
      <c r="AX284" s="404">
        <v>0</v>
      </c>
      <c r="AY284" s="202">
        <v>0</v>
      </c>
      <c r="AZ284" s="202">
        <v>0</v>
      </c>
      <c r="BA284" s="202">
        <v>0</v>
      </c>
      <c r="BB284" s="202">
        <v>0</v>
      </c>
      <c r="BC284" s="202">
        <v>0</v>
      </c>
      <c r="BD284" s="202">
        <v>0</v>
      </c>
      <c r="BE284" s="202">
        <v>0</v>
      </c>
      <c r="BF284" s="202">
        <v>0</v>
      </c>
      <c r="BG284" s="202">
        <v>0</v>
      </c>
      <c r="BH284" s="202">
        <v>0</v>
      </c>
      <c r="BI284" s="202">
        <v>0</v>
      </c>
      <c r="BJ284" s="202">
        <v>0</v>
      </c>
      <c r="BK284" s="202">
        <v>0</v>
      </c>
      <c r="BL284" s="202">
        <v>0</v>
      </c>
      <c r="BM284" s="202">
        <v>0</v>
      </c>
      <c r="BN284" s="202">
        <v>0</v>
      </c>
      <c r="BO284" s="202">
        <v>0</v>
      </c>
      <c r="BP284" s="202">
        <v>0</v>
      </c>
      <c r="BQ284" s="202">
        <v>0</v>
      </c>
      <c r="BR284" s="202">
        <v>0</v>
      </c>
      <c r="BS284" s="202">
        <v>0</v>
      </c>
      <c r="BT284" s="202">
        <v>0</v>
      </c>
      <c r="BU284" s="202">
        <v>0</v>
      </c>
      <c r="BV284" s="202">
        <v>0</v>
      </c>
      <c r="BW284" s="202">
        <v>0</v>
      </c>
      <c r="BX284" s="202">
        <v>1</v>
      </c>
      <c r="BY284" s="202">
        <v>0</v>
      </c>
      <c r="BZ284" s="202"/>
      <c r="CA284" s="202"/>
      <c r="CB284" s="202"/>
    </row>
    <row r="285" spans="1:80" s="184" customFormat="1" x14ac:dyDescent="0.2">
      <c r="A285" s="116" t="s">
        <v>2314</v>
      </c>
      <c r="B285" s="116">
        <v>1</v>
      </c>
      <c r="C285" s="115" t="s">
        <v>4160</v>
      </c>
      <c r="D285" s="116" t="s">
        <v>1473</v>
      </c>
      <c r="E285" s="116" t="s">
        <v>2182</v>
      </c>
      <c r="F285" s="152">
        <v>41099</v>
      </c>
      <c r="G285" s="117">
        <v>40721</v>
      </c>
      <c r="H285" s="122" t="s">
        <v>4161</v>
      </c>
      <c r="I285" s="219">
        <v>0</v>
      </c>
      <c r="J285" s="219">
        <v>0</v>
      </c>
      <c r="K285" s="219">
        <v>0</v>
      </c>
      <c r="L285" s="219">
        <v>1</v>
      </c>
      <c r="M285" s="219">
        <v>0</v>
      </c>
      <c r="N285" s="219">
        <v>0</v>
      </c>
      <c r="O285" s="219">
        <v>0</v>
      </c>
      <c r="P285" s="219">
        <v>1</v>
      </c>
      <c r="Q285" s="219">
        <v>0</v>
      </c>
      <c r="R285" s="219">
        <v>0</v>
      </c>
      <c r="S285" s="219">
        <v>0</v>
      </c>
      <c r="T285" s="219">
        <v>0</v>
      </c>
      <c r="U285" s="219">
        <v>1</v>
      </c>
      <c r="V285" s="219">
        <v>0</v>
      </c>
      <c r="W285" s="219">
        <v>0</v>
      </c>
      <c r="X285" s="219">
        <v>0</v>
      </c>
      <c r="Y285" s="219">
        <v>1</v>
      </c>
      <c r="Z285" s="219">
        <v>0</v>
      </c>
      <c r="AA285" s="219">
        <v>1</v>
      </c>
      <c r="AB285" s="219">
        <v>1</v>
      </c>
      <c r="AC285" s="219">
        <v>0</v>
      </c>
      <c r="AD285" s="219">
        <v>1</v>
      </c>
      <c r="AE285" s="219">
        <v>1</v>
      </c>
      <c r="AF285" s="219">
        <v>0</v>
      </c>
      <c r="AG285" s="219">
        <v>0</v>
      </c>
      <c r="AH285" s="219">
        <v>1</v>
      </c>
      <c r="AI285" s="219">
        <v>0</v>
      </c>
      <c r="AJ285" s="300">
        <v>1</v>
      </c>
      <c r="AK285" s="300">
        <v>1</v>
      </c>
      <c r="AL285" s="300">
        <v>0</v>
      </c>
      <c r="AM285" s="315">
        <v>1</v>
      </c>
      <c r="AN285" s="315">
        <v>1</v>
      </c>
      <c r="AO285" s="315">
        <v>0</v>
      </c>
      <c r="AP285" s="382">
        <v>0</v>
      </c>
      <c r="AQ285" s="382">
        <v>0</v>
      </c>
      <c r="AR285" s="382">
        <v>0</v>
      </c>
      <c r="AS285" s="404">
        <v>0</v>
      </c>
      <c r="AT285" s="404">
        <v>0</v>
      </c>
      <c r="AU285" s="404">
        <v>0</v>
      </c>
      <c r="AV285" s="404">
        <v>1</v>
      </c>
      <c r="AW285" s="404">
        <v>0</v>
      </c>
      <c r="AX285" s="404">
        <v>0</v>
      </c>
      <c r="AY285" s="202">
        <v>0</v>
      </c>
      <c r="AZ285" s="202">
        <v>0</v>
      </c>
      <c r="BA285" s="202">
        <v>0</v>
      </c>
      <c r="BB285" s="202">
        <v>1</v>
      </c>
      <c r="BC285" s="202">
        <v>1</v>
      </c>
      <c r="BD285" s="202">
        <v>0</v>
      </c>
      <c r="BE285" s="202">
        <v>2</v>
      </c>
      <c r="BF285" s="202">
        <v>1</v>
      </c>
      <c r="BG285" s="202">
        <v>0</v>
      </c>
      <c r="BH285" s="202">
        <v>0</v>
      </c>
      <c r="BI285" s="202">
        <v>1</v>
      </c>
      <c r="BJ285" s="202">
        <v>0</v>
      </c>
      <c r="BK285" s="202">
        <v>1</v>
      </c>
      <c r="BL285" s="202">
        <v>0</v>
      </c>
      <c r="BM285" s="202">
        <v>0</v>
      </c>
      <c r="BN285" s="202">
        <v>0</v>
      </c>
      <c r="BO285" s="202">
        <v>1</v>
      </c>
      <c r="BP285" s="202">
        <v>0</v>
      </c>
      <c r="BQ285" s="202">
        <v>1</v>
      </c>
      <c r="BR285" s="202">
        <v>1</v>
      </c>
      <c r="BS285" s="202">
        <v>0</v>
      </c>
      <c r="BT285" s="202">
        <v>1</v>
      </c>
      <c r="BU285" s="202">
        <v>0</v>
      </c>
      <c r="BV285" s="202">
        <v>0</v>
      </c>
      <c r="BW285" s="202">
        <v>0</v>
      </c>
      <c r="BX285" s="202">
        <v>1</v>
      </c>
      <c r="BY285" s="202">
        <v>0</v>
      </c>
      <c r="BZ285" s="202"/>
      <c r="CA285" s="202"/>
      <c r="CB285" s="202"/>
    </row>
    <row r="286" spans="1:80" s="184" customFormat="1" x14ac:dyDescent="0.2">
      <c r="A286" s="116" t="s">
        <v>2314</v>
      </c>
      <c r="B286" s="116">
        <v>1</v>
      </c>
      <c r="C286" s="115" t="s">
        <v>4162</v>
      </c>
      <c r="D286" s="116" t="s">
        <v>1473</v>
      </c>
      <c r="E286" s="116" t="s">
        <v>1691</v>
      </c>
      <c r="F286" s="152">
        <v>41171</v>
      </c>
      <c r="G286" s="117">
        <v>40721</v>
      </c>
      <c r="H286" s="122" t="s">
        <v>4163</v>
      </c>
      <c r="I286" s="219">
        <v>0</v>
      </c>
      <c r="J286" s="219">
        <v>0</v>
      </c>
      <c r="K286" s="219">
        <v>0</v>
      </c>
      <c r="L286" s="219">
        <v>0</v>
      </c>
      <c r="M286" s="219">
        <v>1</v>
      </c>
      <c r="N286" s="219">
        <v>0</v>
      </c>
      <c r="O286" s="219">
        <v>1</v>
      </c>
      <c r="P286" s="219">
        <v>1</v>
      </c>
      <c r="Q286" s="219">
        <v>0</v>
      </c>
      <c r="R286" s="219">
        <v>0</v>
      </c>
      <c r="S286" s="219">
        <v>0</v>
      </c>
      <c r="T286" s="219">
        <v>0</v>
      </c>
      <c r="U286" s="219">
        <v>1</v>
      </c>
      <c r="V286" s="219">
        <v>0</v>
      </c>
      <c r="W286" s="219">
        <v>0</v>
      </c>
      <c r="X286" s="219">
        <v>0</v>
      </c>
      <c r="Y286" s="219">
        <v>1</v>
      </c>
      <c r="Z286" s="219">
        <v>0</v>
      </c>
      <c r="AA286" s="219">
        <v>0</v>
      </c>
      <c r="AB286" s="219">
        <v>0</v>
      </c>
      <c r="AC286" s="219">
        <v>0</v>
      </c>
      <c r="AD286" s="219">
        <v>1</v>
      </c>
      <c r="AE286" s="219">
        <v>1</v>
      </c>
      <c r="AF286" s="219">
        <v>0</v>
      </c>
      <c r="AG286" s="219">
        <v>0</v>
      </c>
      <c r="AH286" s="219">
        <v>1</v>
      </c>
      <c r="AI286" s="219">
        <v>0</v>
      </c>
      <c r="AJ286" s="300">
        <v>0</v>
      </c>
      <c r="AK286" s="300">
        <v>0</v>
      </c>
      <c r="AL286" s="300">
        <v>0</v>
      </c>
      <c r="AM286" s="315">
        <v>1</v>
      </c>
      <c r="AN286" s="315">
        <v>0</v>
      </c>
      <c r="AO286" s="315">
        <v>0</v>
      </c>
      <c r="AP286" s="382">
        <v>0</v>
      </c>
      <c r="AQ286" s="382">
        <v>1</v>
      </c>
      <c r="AR286" s="382">
        <v>0</v>
      </c>
      <c r="AS286" s="404">
        <v>0</v>
      </c>
      <c r="AT286" s="404">
        <v>0</v>
      </c>
      <c r="AU286" s="404">
        <v>0</v>
      </c>
      <c r="AV286" s="404">
        <v>0</v>
      </c>
      <c r="AW286" s="404">
        <v>0</v>
      </c>
      <c r="AX286" s="404">
        <v>0</v>
      </c>
      <c r="AY286" s="202">
        <v>0</v>
      </c>
      <c r="AZ286" s="202">
        <v>0</v>
      </c>
      <c r="BA286" s="202">
        <v>0</v>
      </c>
      <c r="BB286" s="202">
        <v>0</v>
      </c>
      <c r="BC286" s="202">
        <v>0</v>
      </c>
      <c r="BD286" s="202">
        <v>0</v>
      </c>
      <c r="BE286" s="202">
        <v>1</v>
      </c>
      <c r="BF286" s="202">
        <v>1</v>
      </c>
      <c r="BG286" s="202">
        <v>0</v>
      </c>
      <c r="BH286" s="202">
        <v>0</v>
      </c>
      <c r="BI286" s="202">
        <v>0</v>
      </c>
      <c r="BJ286" s="202">
        <v>0</v>
      </c>
      <c r="BK286" s="202">
        <v>0</v>
      </c>
      <c r="BL286" s="202">
        <v>0</v>
      </c>
      <c r="BM286" s="202">
        <v>0</v>
      </c>
      <c r="BN286" s="202">
        <v>0</v>
      </c>
      <c r="BO286" s="202">
        <v>0</v>
      </c>
      <c r="BP286" s="202">
        <v>0</v>
      </c>
      <c r="BQ286" s="202">
        <v>1</v>
      </c>
      <c r="BR286" s="202">
        <v>1</v>
      </c>
      <c r="BS286" s="202">
        <v>0</v>
      </c>
      <c r="BT286" s="202">
        <v>0</v>
      </c>
      <c r="BU286" s="202">
        <v>0</v>
      </c>
      <c r="BV286" s="202">
        <v>0</v>
      </c>
      <c r="BW286" s="202">
        <v>0</v>
      </c>
      <c r="BX286" s="202">
        <v>0</v>
      </c>
      <c r="BY286" s="202">
        <v>0</v>
      </c>
      <c r="BZ286" s="202"/>
      <c r="CA286" s="202"/>
      <c r="CB286" s="202"/>
    </row>
    <row r="287" spans="1:80" s="184" customFormat="1" x14ac:dyDescent="0.2">
      <c r="A287" s="116" t="s">
        <v>2314</v>
      </c>
      <c r="B287" s="116">
        <v>1</v>
      </c>
      <c r="C287" s="115" t="s">
        <v>4164</v>
      </c>
      <c r="D287" s="116" t="s">
        <v>1473</v>
      </c>
      <c r="E287" s="116" t="s">
        <v>2340</v>
      </c>
      <c r="F287" s="116"/>
      <c r="G287" s="117">
        <v>40721</v>
      </c>
      <c r="H287" s="122" t="s">
        <v>4165</v>
      </c>
      <c r="I287" s="219">
        <v>0</v>
      </c>
      <c r="J287" s="219">
        <v>0</v>
      </c>
      <c r="K287" s="219">
        <v>0</v>
      </c>
      <c r="L287" s="219">
        <v>0</v>
      </c>
      <c r="M287" s="219">
        <v>0</v>
      </c>
      <c r="N287" s="219">
        <v>0</v>
      </c>
      <c r="O287" s="219">
        <v>1</v>
      </c>
      <c r="P287" s="219">
        <v>1</v>
      </c>
      <c r="Q287" s="219">
        <v>0</v>
      </c>
      <c r="R287" s="219">
        <v>0</v>
      </c>
      <c r="S287" s="219">
        <v>0</v>
      </c>
      <c r="T287" s="219">
        <v>0</v>
      </c>
      <c r="U287" s="219">
        <v>1</v>
      </c>
      <c r="V287" s="219">
        <v>1</v>
      </c>
      <c r="W287" s="219">
        <v>0</v>
      </c>
      <c r="X287" s="219">
        <v>0</v>
      </c>
      <c r="Y287" s="219">
        <v>0</v>
      </c>
      <c r="Z287" s="219">
        <v>0</v>
      </c>
      <c r="AA287" s="219">
        <v>0</v>
      </c>
      <c r="AB287" s="219">
        <v>0</v>
      </c>
      <c r="AC287" s="219">
        <v>0</v>
      </c>
      <c r="AD287" s="219">
        <v>0</v>
      </c>
      <c r="AE287" s="219">
        <v>0</v>
      </c>
      <c r="AF287" s="219">
        <v>0</v>
      </c>
      <c r="AG287" s="219">
        <v>0</v>
      </c>
      <c r="AH287" s="219">
        <v>0</v>
      </c>
      <c r="AI287" s="219">
        <v>0</v>
      </c>
      <c r="AJ287" s="300">
        <v>0</v>
      </c>
      <c r="AK287" s="300">
        <v>0</v>
      </c>
      <c r="AL287" s="300">
        <v>0</v>
      </c>
      <c r="AM287" s="315">
        <v>1</v>
      </c>
      <c r="AN287" s="315">
        <v>0</v>
      </c>
      <c r="AO287" s="315">
        <v>0</v>
      </c>
      <c r="AP287" s="382">
        <v>0</v>
      </c>
      <c r="AQ287" s="382">
        <v>1</v>
      </c>
      <c r="AR287" s="382">
        <v>0</v>
      </c>
      <c r="AS287" s="404">
        <v>0</v>
      </c>
      <c r="AT287" s="404">
        <v>0</v>
      </c>
      <c r="AU287" s="404">
        <v>0</v>
      </c>
      <c r="AV287" s="404">
        <v>0</v>
      </c>
      <c r="AW287" s="404">
        <v>0</v>
      </c>
      <c r="AX287" s="404">
        <v>0</v>
      </c>
      <c r="AY287" s="202">
        <v>0</v>
      </c>
      <c r="AZ287" s="202">
        <v>0</v>
      </c>
      <c r="BA287" s="202">
        <v>0</v>
      </c>
      <c r="BB287" s="202">
        <v>0</v>
      </c>
      <c r="BC287" s="202">
        <v>0</v>
      </c>
      <c r="BD287" s="202">
        <v>0</v>
      </c>
      <c r="BE287" s="202">
        <v>0</v>
      </c>
      <c r="BF287" s="202">
        <v>1</v>
      </c>
      <c r="BG287" s="202">
        <v>0</v>
      </c>
      <c r="BH287" s="202">
        <v>0</v>
      </c>
      <c r="BI287" s="202">
        <v>0</v>
      </c>
      <c r="BJ287" s="202">
        <v>0</v>
      </c>
      <c r="BK287" s="202">
        <v>0</v>
      </c>
      <c r="BL287" s="202">
        <v>0</v>
      </c>
      <c r="BM287" s="202">
        <v>0</v>
      </c>
      <c r="BN287" s="202">
        <v>0</v>
      </c>
      <c r="BO287" s="202">
        <v>0</v>
      </c>
      <c r="BP287" s="202">
        <v>0</v>
      </c>
      <c r="BQ287" s="202">
        <v>0</v>
      </c>
      <c r="BR287" s="202">
        <v>0</v>
      </c>
      <c r="BS287" s="202">
        <v>0</v>
      </c>
      <c r="BT287" s="202">
        <v>0</v>
      </c>
      <c r="BU287" s="202">
        <v>0</v>
      </c>
      <c r="BV287" s="202">
        <v>0</v>
      </c>
      <c r="BW287" s="202">
        <v>1</v>
      </c>
      <c r="BX287" s="202">
        <v>1</v>
      </c>
      <c r="BY287" s="202">
        <v>0</v>
      </c>
      <c r="BZ287" s="202"/>
      <c r="CA287" s="202"/>
      <c r="CB287" s="202"/>
    </row>
    <row r="288" spans="1:80" s="184" customFormat="1" x14ac:dyDescent="0.2">
      <c r="A288" s="116" t="s">
        <v>2314</v>
      </c>
      <c r="B288" s="116">
        <v>1</v>
      </c>
      <c r="C288" s="115" t="s">
        <v>4166</v>
      </c>
      <c r="D288" s="116" t="s">
        <v>1473</v>
      </c>
      <c r="E288" s="116" t="s">
        <v>2822</v>
      </c>
      <c r="F288" s="152">
        <v>41095</v>
      </c>
      <c r="G288" s="117">
        <v>40721</v>
      </c>
      <c r="H288" s="122" t="s">
        <v>4167</v>
      </c>
      <c r="I288" s="219">
        <v>2</v>
      </c>
      <c r="J288" s="219">
        <v>1</v>
      </c>
      <c r="K288" s="219">
        <v>0</v>
      </c>
      <c r="L288" s="219">
        <v>0</v>
      </c>
      <c r="M288" s="219">
        <v>0</v>
      </c>
      <c r="N288" s="219">
        <v>0</v>
      </c>
      <c r="O288" s="219">
        <v>0</v>
      </c>
      <c r="P288" s="219">
        <v>1</v>
      </c>
      <c r="Q288" s="219">
        <v>0</v>
      </c>
      <c r="R288" s="219">
        <v>0</v>
      </c>
      <c r="S288" s="219">
        <v>0</v>
      </c>
      <c r="T288" s="219">
        <v>0</v>
      </c>
      <c r="U288" s="219">
        <v>2</v>
      </c>
      <c r="V288" s="219">
        <v>1</v>
      </c>
      <c r="W288" s="219">
        <v>0</v>
      </c>
      <c r="X288" s="219">
        <v>0</v>
      </c>
      <c r="Y288" s="219">
        <v>0</v>
      </c>
      <c r="Z288" s="219">
        <v>0</v>
      </c>
      <c r="AA288" s="219">
        <v>0</v>
      </c>
      <c r="AB288" s="219">
        <v>1</v>
      </c>
      <c r="AC288" s="219">
        <v>0</v>
      </c>
      <c r="AD288" s="219">
        <v>0</v>
      </c>
      <c r="AE288" s="219">
        <v>1</v>
      </c>
      <c r="AF288" s="219">
        <v>0</v>
      </c>
      <c r="AG288" s="219">
        <v>0</v>
      </c>
      <c r="AH288" s="219">
        <v>0</v>
      </c>
      <c r="AI288" s="219">
        <v>0</v>
      </c>
      <c r="AJ288" s="300">
        <v>2</v>
      </c>
      <c r="AK288" s="300">
        <v>0</v>
      </c>
      <c r="AL288" s="300">
        <v>0</v>
      </c>
      <c r="AM288" s="315">
        <v>0</v>
      </c>
      <c r="AN288" s="315">
        <v>1</v>
      </c>
      <c r="AO288" s="315">
        <v>0</v>
      </c>
      <c r="AP288" s="382">
        <v>0</v>
      </c>
      <c r="AQ288" s="382">
        <v>0</v>
      </c>
      <c r="AR288" s="382">
        <v>0</v>
      </c>
      <c r="AS288" s="404">
        <v>0</v>
      </c>
      <c r="AT288" s="404">
        <v>1</v>
      </c>
      <c r="AU288" s="404">
        <v>0</v>
      </c>
      <c r="AV288" s="404">
        <v>2</v>
      </c>
      <c r="AW288" s="404">
        <v>0</v>
      </c>
      <c r="AX288" s="404">
        <v>0</v>
      </c>
      <c r="AY288" s="202">
        <v>0</v>
      </c>
      <c r="AZ288" s="202">
        <v>0</v>
      </c>
      <c r="BA288" s="202">
        <v>0</v>
      </c>
      <c r="BB288" s="202">
        <v>0</v>
      </c>
      <c r="BC288" s="202">
        <v>0</v>
      </c>
      <c r="BD288" s="202">
        <v>0</v>
      </c>
      <c r="BE288" s="202">
        <v>0</v>
      </c>
      <c r="BF288" s="202">
        <v>0</v>
      </c>
      <c r="BG288" s="202">
        <v>0</v>
      </c>
      <c r="BH288" s="202">
        <v>0</v>
      </c>
      <c r="BI288" s="202">
        <v>0</v>
      </c>
      <c r="BJ288" s="202">
        <v>0</v>
      </c>
      <c r="BK288" s="202">
        <v>0</v>
      </c>
      <c r="BL288" s="202">
        <v>0</v>
      </c>
      <c r="BM288" s="202">
        <v>0</v>
      </c>
      <c r="BN288" s="202">
        <v>0</v>
      </c>
      <c r="BO288" s="202">
        <v>0</v>
      </c>
      <c r="BP288" s="202">
        <v>0</v>
      </c>
      <c r="BQ288" s="202">
        <v>0</v>
      </c>
      <c r="BR288" s="202">
        <v>0</v>
      </c>
      <c r="BS288" s="202">
        <v>0</v>
      </c>
      <c r="BT288" s="202">
        <v>0</v>
      </c>
      <c r="BU288" s="202">
        <v>0</v>
      </c>
      <c r="BV288" s="202">
        <v>0</v>
      </c>
      <c r="BW288" s="202">
        <v>0</v>
      </c>
      <c r="BX288" s="202">
        <v>0</v>
      </c>
      <c r="BY288" s="202">
        <v>0</v>
      </c>
      <c r="BZ288" s="202"/>
      <c r="CA288" s="202"/>
      <c r="CB288" s="202"/>
    </row>
    <row r="289" spans="1:80" s="184" customFormat="1" x14ac:dyDescent="0.2">
      <c r="A289" s="116" t="s">
        <v>2314</v>
      </c>
      <c r="B289" s="116">
        <v>1</v>
      </c>
      <c r="C289" s="115" t="s">
        <v>4168</v>
      </c>
      <c r="D289" s="116" t="s">
        <v>1473</v>
      </c>
      <c r="E289" s="116" t="s">
        <v>2822</v>
      </c>
      <c r="F289" s="152">
        <v>41171</v>
      </c>
      <c r="G289" s="117">
        <v>40721</v>
      </c>
      <c r="H289" s="122" t="s">
        <v>4169</v>
      </c>
      <c r="I289" s="219">
        <v>0</v>
      </c>
      <c r="J289" s="219">
        <v>0</v>
      </c>
      <c r="K289" s="219">
        <v>0</v>
      </c>
      <c r="L289" s="219">
        <v>1</v>
      </c>
      <c r="M289" s="219">
        <v>0</v>
      </c>
      <c r="N289" s="219">
        <v>0</v>
      </c>
      <c r="O289" s="219">
        <v>0</v>
      </c>
      <c r="P289" s="219">
        <v>0</v>
      </c>
      <c r="Q289" s="219">
        <v>0</v>
      </c>
      <c r="R289" s="219">
        <v>1</v>
      </c>
      <c r="S289" s="219">
        <v>0</v>
      </c>
      <c r="T289" s="219">
        <v>0</v>
      </c>
      <c r="U289" s="219">
        <v>0</v>
      </c>
      <c r="V289" s="219">
        <v>2</v>
      </c>
      <c r="W289" s="219">
        <v>0</v>
      </c>
      <c r="X289" s="219">
        <v>0</v>
      </c>
      <c r="Y289" s="219">
        <v>0</v>
      </c>
      <c r="Z289" s="219">
        <v>0</v>
      </c>
      <c r="AA289" s="219">
        <v>0</v>
      </c>
      <c r="AB289" s="219">
        <v>0</v>
      </c>
      <c r="AC289" s="219">
        <v>0</v>
      </c>
      <c r="AD289" s="219">
        <v>1</v>
      </c>
      <c r="AE289" s="219">
        <v>0</v>
      </c>
      <c r="AF289" s="219">
        <v>0</v>
      </c>
      <c r="AG289" s="219">
        <v>1</v>
      </c>
      <c r="AH289" s="219">
        <v>0</v>
      </c>
      <c r="AI289" s="219">
        <v>0</v>
      </c>
      <c r="AJ289" s="300">
        <v>0</v>
      </c>
      <c r="AK289" s="300">
        <v>0</v>
      </c>
      <c r="AL289" s="300">
        <v>0</v>
      </c>
      <c r="AM289" s="315">
        <v>0</v>
      </c>
      <c r="AN289" s="315">
        <v>0</v>
      </c>
      <c r="AO289" s="315">
        <v>0</v>
      </c>
      <c r="AP289" s="382">
        <v>1</v>
      </c>
      <c r="AQ289" s="382">
        <v>2</v>
      </c>
      <c r="AR289" s="382">
        <v>0</v>
      </c>
      <c r="AS289" s="404">
        <v>0</v>
      </c>
      <c r="AT289" s="404">
        <v>0</v>
      </c>
      <c r="AU289" s="404">
        <v>0</v>
      </c>
      <c r="AV289" s="404">
        <v>0</v>
      </c>
      <c r="AW289" s="404">
        <v>0</v>
      </c>
      <c r="AX289" s="404">
        <v>0</v>
      </c>
      <c r="AY289" s="202">
        <v>0</v>
      </c>
      <c r="AZ289" s="202">
        <v>0</v>
      </c>
      <c r="BA289" s="202">
        <v>0</v>
      </c>
      <c r="BB289" s="202">
        <v>0</v>
      </c>
      <c r="BC289" s="202">
        <v>0</v>
      </c>
      <c r="BD289" s="202">
        <v>0</v>
      </c>
      <c r="BE289" s="202">
        <v>0</v>
      </c>
      <c r="BF289" s="202">
        <v>0</v>
      </c>
      <c r="BG289" s="202">
        <v>0</v>
      </c>
      <c r="BH289" s="202">
        <v>1</v>
      </c>
      <c r="BI289" s="202">
        <v>0</v>
      </c>
      <c r="BJ289" s="202">
        <v>0</v>
      </c>
      <c r="BK289" s="202">
        <v>0</v>
      </c>
      <c r="BL289" s="202">
        <v>3</v>
      </c>
      <c r="BM289" s="202">
        <v>0</v>
      </c>
      <c r="BN289" s="202">
        <v>0</v>
      </c>
      <c r="BO289" s="202">
        <v>0</v>
      </c>
      <c r="BP289" s="202">
        <v>0</v>
      </c>
      <c r="BQ289" s="202">
        <v>0</v>
      </c>
      <c r="BR289" s="202">
        <v>0</v>
      </c>
      <c r="BS289" s="202">
        <v>0</v>
      </c>
      <c r="BT289" s="202">
        <v>0</v>
      </c>
      <c r="BU289" s="202">
        <v>0</v>
      </c>
      <c r="BV289" s="202">
        <v>0</v>
      </c>
      <c r="BW289" s="202">
        <v>1</v>
      </c>
      <c r="BX289" s="202">
        <v>0</v>
      </c>
      <c r="BY289" s="202">
        <v>0</v>
      </c>
      <c r="BZ289" s="202"/>
      <c r="CA289" s="202"/>
      <c r="CB289" s="202"/>
    </row>
    <row r="290" spans="1:80" s="184" customFormat="1" x14ac:dyDescent="0.2">
      <c r="A290" s="116" t="s">
        <v>2314</v>
      </c>
      <c r="B290" s="116">
        <v>1</v>
      </c>
      <c r="C290" s="115" t="s">
        <v>4281</v>
      </c>
      <c r="D290" s="116" t="s">
        <v>1473</v>
      </c>
      <c r="E290" s="116" t="s">
        <v>2822</v>
      </c>
      <c r="F290" s="117">
        <v>41039</v>
      </c>
      <c r="G290" s="117">
        <v>40798</v>
      </c>
      <c r="H290" s="122" t="s">
        <v>4282</v>
      </c>
      <c r="I290" s="219">
        <v>1</v>
      </c>
      <c r="J290" s="219">
        <v>1</v>
      </c>
      <c r="K290" s="219">
        <v>0</v>
      </c>
      <c r="L290" s="219">
        <v>5</v>
      </c>
      <c r="M290" s="219">
        <v>3</v>
      </c>
      <c r="N290" s="219">
        <v>0</v>
      </c>
      <c r="O290" s="219">
        <v>1</v>
      </c>
      <c r="P290" s="219">
        <v>1</v>
      </c>
      <c r="Q290" s="219">
        <v>0</v>
      </c>
      <c r="R290" s="219">
        <v>2</v>
      </c>
      <c r="S290" s="219">
        <v>1</v>
      </c>
      <c r="T290" s="219">
        <v>0</v>
      </c>
      <c r="U290" s="219">
        <v>0</v>
      </c>
      <c r="V290" s="219">
        <v>0</v>
      </c>
      <c r="W290" s="219">
        <v>0</v>
      </c>
      <c r="X290" s="219">
        <v>2</v>
      </c>
      <c r="Y290" s="219">
        <v>1</v>
      </c>
      <c r="Z290" s="219">
        <v>0</v>
      </c>
      <c r="AA290" s="219">
        <v>1</v>
      </c>
      <c r="AB290" s="219">
        <v>0</v>
      </c>
      <c r="AC290" s="219">
        <v>0</v>
      </c>
      <c r="AD290" s="219">
        <v>1</v>
      </c>
      <c r="AE290" s="219">
        <v>1</v>
      </c>
      <c r="AF290" s="219">
        <v>0</v>
      </c>
      <c r="AG290" s="219">
        <v>0</v>
      </c>
      <c r="AH290" s="219">
        <v>0</v>
      </c>
      <c r="AI290" s="219">
        <v>0</v>
      </c>
      <c r="AJ290" s="300">
        <v>1</v>
      </c>
      <c r="AK290" s="300">
        <v>1</v>
      </c>
      <c r="AL290" s="300">
        <v>0</v>
      </c>
      <c r="AM290" s="315">
        <v>0</v>
      </c>
      <c r="AN290" s="315">
        <v>0</v>
      </c>
      <c r="AO290" s="315">
        <v>0</v>
      </c>
      <c r="AP290" s="382">
        <v>0</v>
      </c>
      <c r="AQ290" s="382">
        <v>0</v>
      </c>
      <c r="AR290" s="382">
        <v>0</v>
      </c>
      <c r="AS290" s="404">
        <v>0</v>
      </c>
      <c r="AT290" s="404">
        <v>0</v>
      </c>
      <c r="AU290" s="404">
        <v>0</v>
      </c>
      <c r="AV290" s="404">
        <v>1</v>
      </c>
      <c r="AW290" s="404">
        <v>1</v>
      </c>
      <c r="AX290" s="404">
        <v>0</v>
      </c>
      <c r="AY290" s="202">
        <v>0</v>
      </c>
      <c r="AZ290" s="202">
        <v>0</v>
      </c>
      <c r="BA290" s="202">
        <v>0</v>
      </c>
      <c r="BB290" s="202">
        <v>0</v>
      </c>
      <c r="BC290" s="202">
        <v>0</v>
      </c>
      <c r="BD290" s="202">
        <v>0</v>
      </c>
      <c r="BE290" s="202">
        <v>0</v>
      </c>
      <c r="BF290" s="202">
        <v>0</v>
      </c>
      <c r="BG290" s="202">
        <v>0</v>
      </c>
      <c r="BH290" s="202">
        <v>0</v>
      </c>
      <c r="BI290" s="202">
        <v>0</v>
      </c>
      <c r="BJ290" s="202">
        <v>0</v>
      </c>
      <c r="BK290" s="202">
        <v>0</v>
      </c>
      <c r="BL290" s="202">
        <v>0</v>
      </c>
      <c r="BM290" s="202">
        <v>0</v>
      </c>
      <c r="BN290" s="202">
        <v>1</v>
      </c>
      <c r="BO290" s="202">
        <v>1</v>
      </c>
      <c r="BP290" s="202">
        <v>0</v>
      </c>
      <c r="BQ290" s="202">
        <v>1</v>
      </c>
      <c r="BR290" s="202">
        <v>1</v>
      </c>
      <c r="BS290" s="202">
        <v>0</v>
      </c>
      <c r="BT290" s="202">
        <v>0</v>
      </c>
      <c r="BU290" s="202">
        <v>0</v>
      </c>
      <c r="BV290" s="202">
        <v>0</v>
      </c>
      <c r="BW290" s="202">
        <v>1</v>
      </c>
      <c r="BX290" s="202">
        <v>1</v>
      </c>
      <c r="BY290" s="202">
        <v>0</v>
      </c>
      <c r="BZ290" s="202"/>
      <c r="CA290" s="202"/>
      <c r="CB290" s="202"/>
    </row>
    <row r="291" spans="1:80" s="184" customFormat="1" x14ac:dyDescent="0.2">
      <c r="A291" s="116" t="s">
        <v>2314</v>
      </c>
      <c r="B291" s="116">
        <v>1</v>
      </c>
      <c r="C291" s="115" t="s">
        <v>4483</v>
      </c>
      <c r="D291" s="116" t="s">
        <v>1473</v>
      </c>
      <c r="E291" s="116" t="s">
        <v>2340</v>
      </c>
      <c r="F291" s="152"/>
      <c r="G291" s="117">
        <v>40890</v>
      </c>
      <c r="H291" s="122" t="s">
        <v>4484</v>
      </c>
      <c r="I291" s="219">
        <v>0</v>
      </c>
      <c r="J291" s="219">
        <v>1</v>
      </c>
      <c r="K291" s="219">
        <v>0</v>
      </c>
      <c r="L291" s="219">
        <v>1</v>
      </c>
      <c r="M291" s="219">
        <v>1</v>
      </c>
      <c r="N291" s="219">
        <v>0</v>
      </c>
      <c r="O291" s="219">
        <v>0</v>
      </c>
      <c r="P291" s="219">
        <v>0</v>
      </c>
      <c r="Q291" s="219">
        <v>0</v>
      </c>
      <c r="R291" s="219">
        <v>0</v>
      </c>
      <c r="S291" s="219">
        <v>0</v>
      </c>
      <c r="T291" s="219">
        <v>0</v>
      </c>
      <c r="U291" s="219">
        <v>0</v>
      </c>
      <c r="V291" s="219">
        <v>0</v>
      </c>
      <c r="W291" s="219">
        <v>0</v>
      </c>
      <c r="X291" s="219">
        <v>0</v>
      </c>
      <c r="Y291" s="219">
        <v>1</v>
      </c>
      <c r="Z291" s="219">
        <v>0</v>
      </c>
      <c r="AA291" s="219">
        <v>0</v>
      </c>
      <c r="AB291" s="219">
        <v>0</v>
      </c>
      <c r="AC291" s="219">
        <v>0</v>
      </c>
      <c r="AD291" s="219">
        <v>0</v>
      </c>
      <c r="AE291" s="219">
        <v>0</v>
      </c>
      <c r="AF291" s="219">
        <v>0</v>
      </c>
      <c r="AG291" s="219">
        <v>0</v>
      </c>
      <c r="AH291" s="219">
        <v>0</v>
      </c>
      <c r="AI291" s="219">
        <v>0</v>
      </c>
      <c r="AJ291" s="300">
        <v>0</v>
      </c>
      <c r="AK291" s="300">
        <v>0</v>
      </c>
      <c r="AL291" s="300">
        <v>0</v>
      </c>
      <c r="AM291" s="315">
        <v>0</v>
      </c>
      <c r="AN291" s="315">
        <v>0</v>
      </c>
      <c r="AO291" s="315">
        <v>0</v>
      </c>
      <c r="AP291" s="382">
        <v>0</v>
      </c>
      <c r="AQ291" s="382">
        <v>0</v>
      </c>
      <c r="AR291" s="382">
        <v>0</v>
      </c>
      <c r="AS291" s="404">
        <v>0</v>
      </c>
      <c r="AT291" s="404">
        <v>0</v>
      </c>
      <c r="AU291" s="404">
        <v>0</v>
      </c>
      <c r="AV291" s="404">
        <v>1</v>
      </c>
      <c r="AW291" s="404">
        <v>0</v>
      </c>
      <c r="AX291" s="404">
        <v>0</v>
      </c>
      <c r="AY291" s="202">
        <v>0</v>
      </c>
      <c r="AZ291" s="202">
        <v>1</v>
      </c>
      <c r="BA291" s="202">
        <v>0</v>
      </c>
      <c r="BB291" s="202">
        <v>0</v>
      </c>
      <c r="BC291" s="202">
        <v>0</v>
      </c>
      <c r="BD291" s="202">
        <v>0</v>
      </c>
      <c r="BE291" s="202">
        <v>0</v>
      </c>
      <c r="BF291" s="202">
        <v>0</v>
      </c>
      <c r="BG291" s="202">
        <v>0</v>
      </c>
      <c r="BH291" s="202">
        <v>0</v>
      </c>
      <c r="BI291" s="202">
        <v>0</v>
      </c>
      <c r="BJ291" s="202">
        <v>0</v>
      </c>
      <c r="BK291" s="202">
        <v>0</v>
      </c>
      <c r="BL291" s="202">
        <v>0</v>
      </c>
      <c r="BM291" s="202">
        <v>0</v>
      </c>
      <c r="BN291" s="202">
        <v>0</v>
      </c>
      <c r="BO291" s="202">
        <v>0</v>
      </c>
      <c r="BP291" s="202">
        <v>0</v>
      </c>
      <c r="BQ291" s="202">
        <v>0</v>
      </c>
      <c r="BR291" s="202">
        <v>0</v>
      </c>
      <c r="BS291" s="202">
        <v>0</v>
      </c>
      <c r="BT291" s="202">
        <v>0</v>
      </c>
      <c r="BU291" s="202">
        <v>0</v>
      </c>
      <c r="BV291" s="202">
        <v>0</v>
      </c>
      <c r="BW291" s="202">
        <v>0</v>
      </c>
      <c r="BX291" s="202">
        <v>0</v>
      </c>
      <c r="BY291" s="202">
        <v>0</v>
      </c>
      <c r="BZ291" s="202"/>
      <c r="CA291" s="202"/>
      <c r="CB291" s="202"/>
    </row>
    <row r="292" spans="1:80" s="184" customFormat="1" x14ac:dyDescent="0.2">
      <c r="A292" s="116" t="s">
        <v>2314</v>
      </c>
      <c r="B292" s="116">
        <v>1</v>
      </c>
      <c r="C292" s="115" t="s">
        <v>4485</v>
      </c>
      <c r="D292" s="116" t="s">
        <v>1473</v>
      </c>
      <c r="E292" s="116" t="s">
        <v>1691</v>
      </c>
      <c r="F292" s="117">
        <v>41039</v>
      </c>
      <c r="G292" s="117">
        <v>40890</v>
      </c>
      <c r="H292" s="122" t="s">
        <v>4486</v>
      </c>
      <c r="I292" s="219">
        <v>0</v>
      </c>
      <c r="J292" s="219">
        <v>1</v>
      </c>
      <c r="K292" s="219">
        <v>0</v>
      </c>
      <c r="L292" s="219">
        <v>1</v>
      </c>
      <c r="M292" s="219">
        <v>1</v>
      </c>
      <c r="N292" s="219">
        <v>0</v>
      </c>
      <c r="O292" s="219">
        <v>0</v>
      </c>
      <c r="P292" s="219">
        <v>0</v>
      </c>
      <c r="Q292" s="219">
        <v>0</v>
      </c>
      <c r="R292" s="219">
        <v>0</v>
      </c>
      <c r="S292" s="219">
        <v>0</v>
      </c>
      <c r="T292" s="219">
        <v>0</v>
      </c>
      <c r="U292" s="219">
        <v>0</v>
      </c>
      <c r="V292" s="219">
        <v>0</v>
      </c>
      <c r="W292" s="219">
        <v>0</v>
      </c>
      <c r="X292" s="219">
        <v>0</v>
      </c>
      <c r="Y292" s="219">
        <v>1</v>
      </c>
      <c r="Z292" s="219">
        <v>0</v>
      </c>
      <c r="AA292" s="219">
        <v>0</v>
      </c>
      <c r="AB292" s="219">
        <v>0</v>
      </c>
      <c r="AC292" s="219">
        <v>0</v>
      </c>
      <c r="AD292" s="219">
        <v>0</v>
      </c>
      <c r="AE292" s="219">
        <v>0</v>
      </c>
      <c r="AF292" s="219">
        <v>0</v>
      </c>
      <c r="AG292" s="219">
        <v>0</v>
      </c>
      <c r="AH292" s="219">
        <v>0</v>
      </c>
      <c r="AI292" s="219">
        <v>0</v>
      </c>
      <c r="AJ292" s="300">
        <v>0</v>
      </c>
      <c r="AK292" s="300">
        <v>0</v>
      </c>
      <c r="AL292" s="300">
        <v>0</v>
      </c>
      <c r="AM292" s="315">
        <v>0</v>
      </c>
      <c r="AN292" s="315">
        <v>0</v>
      </c>
      <c r="AO292" s="315">
        <v>0</v>
      </c>
      <c r="AP292" s="382">
        <v>0</v>
      </c>
      <c r="AQ292" s="382">
        <v>0</v>
      </c>
      <c r="AR292" s="382">
        <v>0</v>
      </c>
      <c r="AS292" s="404">
        <v>0</v>
      </c>
      <c r="AT292" s="404">
        <v>0</v>
      </c>
      <c r="AU292" s="404">
        <v>0</v>
      </c>
      <c r="AV292" s="404">
        <v>1</v>
      </c>
      <c r="AW292" s="404">
        <v>0</v>
      </c>
      <c r="AX292" s="404">
        <v>0</v>
      </c>
      <c r="AY292" s="202">
        <v>0</v>
      </c>
      <c r="AZ292" s="202">
        <v>1</v>
      </c>
      <c r="BA292" s="202">
        <v>0</v>
      </c>
      <c r="BB292" s="202">
        <v>0</v>
      </c>
      <c r="BC292" s="202">
        <v>0</v>
      </c>
      <c r="BD292" s="202">
        <v>0</v>
      </c>
      <c r="BE292" s="202">
        <v>0</v>
      </c>
      <c r="BF292" s="202">
        <v>0</v>
      </c>
      <c r="BG292" s="202">
        <v>0</v>
      </c>
      <c r="BH292" s="202">
        <v>0</v>
      </c>
      <c r="BI292" s="202">
        <v>0</v>
      </c>
      <c r="BJ292" s="202">
        <v>0</v>
      </c>
      <c r="BK292" s="202">
        <v>0</v>
      </c>
      <c r="BL292" s="202">
        <v>0</v>
      </c>
      <c r="BM292" s="202">
        <v>0</v>
      </c>
      <c r="BN292" s="202">
        <v>0</v>
      </c>
      <c r="BO292" s="202">
        <v>0</v>
      </c>
      <c r="BP292" s="202">
        <v>0</v>
      </c>
      <c r="BQ292" s="202">
        <v>0</v>
      </c>
      <c r="BR292" s="202">
        <v>0</v>
      </c>
      <c r="BS292" s="202">
        <v>0</v>
      </c>
      <c r="BT292" s="202">
        <v>0</v>
      </c>
      <c r="BU292" s="202">
        <v>0</v>
      </c>
      <c r="BV292" s="202">
        <v>0</v>
      </c>
      <c r="BW292" s="202">
        <v>0</v>
      </c>
      <c r="BX292" s="202">
        <v>0</v>
      </c>
      <c r="BY292" s="202">
        <v>0</v>
      </c>
      <c r="BZ292" s="202"/>
      <c r="CA292" s="202"/>
      <c r="CB292" s="202"/>
    </row>
    <row r="293" spans="1:80" s="184" customFormat="1" x14ac:dyDescent="0.2">
      <c r="A293" s="116" t="s">
        <v>2314</v>
      </c>
      <c r="B293" s="116">
        <v>1</v>
      </c>
      <c r="C293" s="115" t="s">
        <v>4487</v>
      </c>
      <c r="D293" s="116" t="s">
        <v>1473</v>
      </c>
      <c r="E293" s="116" t="s">
        <v>1691</v>
      </c>
      <c r="F293" s="117">
        <v>41039</v>
      </c>
      <c r="G293" s="117">
        <v>40890</v>
      </c>
      <c r="H293" s="122" t="s">
        <v>4488</v>
      </c>
      <c r="I293" s="219">
        <v>0</v>
      </c>
      <c r="J293" s="219">
        <v>1</v>
      </c>
      <c r="K293" s="219">
        <v>0</v>
      </c>
      <c r="L293" s="219">
        <v>1</v>
      </c>
      <c r="M293" s="219">
        <v>1</v>
      </c>
      <c r="N293" s="219">
        <v>0</v>
      </c>
      <c r="O293" s="219">
        <v>0</v>
      </c>
      <c r="P293" s="219">
        <v>0</v>
      </c>
      <c r="Q293" s="219">
        <v>0</v>
      </c>
      <c r="R293" s="219">
        <v>0</v>
      </c>
      <c r="S293" s="219">
        <v>0</v>
      </c>
      <c r="T293" s="219">
        <v>0</v>
      </c>
      <c r="U293" s="219">
        <v>0</v>
      </c>
      <c r="V293" s="219">
        <v>0</v>
      </c>
      <c r="W293" s="219">
        <v>0</v>
      </c>
      <c r="X293" s="219">
        <v>0</v>
      </c>
      <c r="Y293" s="219">
        <v>1</v>
      </c>
      <c r="Z293" s="219">
        <v>0</v>
      </c>
      <c r="AA293" s="219">
        <v>0</v>
      </c>
      <c r="AB293" s="219">
        <v>0</v>
      </c>
      <c r="AC293" s="219">
        <v>0</v>
      </c>
      <c r="AD293" s="219">
        <v>0</v>
      </c>
      <c r="AE293" s="219">
        <v>0</v>
      </c>
      <c r="AF293" s="219">
        <v>0</v>
      </c>
      <c r="AG293" s="219">
        <v>0</v>
      </c>
      <c r="AH293" s="219">
        <v>0</v>
      </c>
      <c r="AI293" s="219">
        <v>0</v>
      </c>
      <c r="AJ293" s="300">
        <v>2</v>
      </c>
      <c r="AK293" s="300">
        <v>2</v>
      </c>
      <c r="AL293" s="300">
        <v>0</v>
      </c>
      <c r="AM293" s="315">
        <v>0</v>
      </c>
      <c r="AN293" s="315">
        <v>0</v>
      </c>
      <c r="AO293" s="315">
        <v>0</v>
      </c>
      <c r="AP293" s="382">
        <v>0</v>
      </c>
      <c r="AQ293" s="382">
        <v>0</v>
      </c>
      <c r="AR293" s="382">
        <v>0</v>
      </c>
      <c r="AS293" s="404">
        <v>0</v>
      </c>
      <c r="AT293" s="404">
        <v>0</v>
      </c>
      <c r="AU293" s="404">
        <v>0</v>
      </c>
      <c r="AV293" s="404">
        <v>1</v>
      </c>
      <c r="AW293" s="404">
        <v>0</v>
      </c>
      <c r="AX293" s="404">
        <v>0</v>
      </c>
      <c r="AY293" s="202">
        <v>0</v>
      </c>
      <c r="AZ293" s="202">
        <v>1</v>
      </c>
      <c r="BA293" s="202">
        <v>0</v>
      </c>
      <c r="BB293" s="202">
        <v>0</v>
      </c>
      <c r="BC293" s="202">
        <v>0</v>
      </c>
      <c r="BD293" s="202">
        <v>0</v>
      </c>
      <c r="BE293" s="202">
        <v>0</v>
      </c>
      <c r="BF293" s="202">
        <v>0</v>
      </c>
      <c r="BG293" s="202">
        <v>0</v>
      </c>
      <c r="BH293" s="202">
        <v>0</v>
      </c>
      <c r="BI293" s="202">
        <v>0</v>
      </c>
      <c r="BJ293" s="202">
        <v>0</v>
      </c>
      <c r="BK293" s="202">
        <v>0</v>
      </c>
      <c r="BL293" s="202">
        <v>0</v>
      </c>
      <c r="BM293" s="202">
        <v>0</v>
      </c>
      <c r="BN293" s="202">
        <v>0</v>
      </c>
      <c r="BO293" s="202">
        <v>0</v>
      </c>
      <c r="BP293" s="202">
        <v>0</v>
      </c>
      <c r="BQ293" s="202">
        <v>0</v>
      </c>
      <c r="BR293" s="202">
        <v>0</v>
      </c>
      <c r="BS293" s="202">
        <v>0</v>
      </c>
      <c r="BT293" s="202">
        <v>0</v>
      </c>
      <c r="BU293" s="202">
        <v>0</v>
      </c>
      <c r="BV293" s="202">
        <v>0</v>
      </c>
      <c r="BW293" s="202">
        <v>0</v>
      </c>
      <c r="BX293" s="202">
        <v>0</v>
      </c>
      <c r="BY293" s="202">
        <v>0</v>
      </c>
      <c r="BZ293" s="202"/>
      <c r="CA293" s="202"/>
      <c r="CB293" s="202"/>
    </row>
    <row r="294" spans="1:80" s="184" customFormat="1" x14ac:dyDescent="0.2">
      <c r="A294" s="116" t="s">
        <v>2314</v>
      </c>
      <c r="B294" s="116">
        <v>1</v>
      </c>
      <c r="C294" s="115" t="s">
        <v>4489</v>
      </c>
      <c r="D294" s="116" t="s">
        <v>1473</v>
      </c>
      <c r="E294" s="116" t="s">
        <v>2340</v>
      </c>
      <c r="F294" s="152"/>
      <c r="G294" s="117">
        <v>40890</v>
      </c>
      <c r="H294" s="122" t="s">
        <v>4490</v>
      </c>
      <c r="I294" s="219">
        <v>0</v>
      </c>
      <c r="J294" s="219">
        <v>1</v>
      </c>
      <c r="K294" s="219">
        <v>0</v>
      </c>
      <c r="L294" s="219">
        <v>1</v>
      </c>
      <c r="M294" s="219">
        <v>1</v>
      </c>
      <c r="N294" s="219">
        <v>0</v>
      </c>
      <c r="O294" s="219">
        <v>0</v>
      </c>
      <c r="P294" s="219">
        <v>0</v>
      </c>
      <c r="Q294" s="219">
        <v>0</v>
      </c>
      <c r="R294" s="219">
        <v>0</v>
      </c>
      <c r="S294" s="219">
        <v>0</v>
      </c>
      <c r="T294" s="219">
        <v>0</v>
      </c>
      <c r="U294" s="219">
        <v>0</v>
      </c>
      <c r="V294" s="219">
        <v>0</v>
      </c>
      <c r="W294" s="219">
        <v>0</v>
      </c>
      <c r="X294" s="219">
        <v>0</v>
      </c>
      <c r="Y294" s="219">
        <v>1</v>
      </c>
      <c r="Z294" s="219">
        <v>0</v>
      </c>
      <c r="AA294" s="219">
        <v>0</v>
      </c>
      <c r="AB294" s="219">
        <v>0</v>
      </c>
      <c r="AC294" s="219">
        <v>0</v>
      </c>
      <c r="AD294" s="219">
        <v>0</v>
      </c>
      <c r="AE294" s="219">
        <v>0</v>
      </c>
      <c r="AF294" s="219">
        <v>0</v>
      </c>
      <c r="AG294" s="219">
        <v>0</v>
      </c>
      <c r="AH294" s="219">
        <v>0</v>
      </c>
      <c r="AI294" s="219">
        <v>0</v>
      </c>
      <c r="AJ294" s="300">
        <v>2</v>
      </c>
      <c r="AK294" s="300">
        <v>0</v>
      </c>
      <c r="AL294" s="300">
        <v>0</v>
      </c>
      <c r="AM294" s="315">
        <v>0</v>
      </c>
      <c r="AN294" s="315">
        <v>0</v>
      </c>
      <c r="AO294" s="315">
        <v>0</v>
      </c>
      <c r="AP294" s="382">
        <v>0</v>
      </c>
      <c r="AQ294" s="382">
        <v>0</v>
      </c>
      <c r="AR294" s="382">
        <v>0</v>
      </c>
      <c r="AS294" s="404">
        <v>0</v>
      </c>
      <c r="AT294" s="404">
        <v>0</v>
      </c>
      <c r="AU294" s="404">
        <v>0</v>
      </c>
      <c r="AV294" s="404">
        <v>1</v>
      </c>
      <c r="AW294" s="404">
        <v>0</v>
      </c>
      <c r="AX294" s="404">
        <v>0</v>
      </c>
      <c r="AY294" s="202">
        <v>0</v>
      </c>
      <c r="AZ294" s="202">
        <v>1</v>
      </c>
      <c r="BA294" s="202">
        <v>0</v>
      </c>
      <c r="BB294" s="202">
        <v>0</v>
      </c>
      <c r="BC294" s="202">
        <v>0</v>
      </c>
      <c r="BD294" s="202">
        <v>0</v>
      </c>
      <c r="BE294" s="202">
        <v>0</v>
      </c>
      <c r="BF294" s="202">
        <v>0</v>
      </c>
      <c r="BG294" s="202">
        <v>0</v>
      </c>
      <c r="BH294" s="202">
        <v>0</v>
      </c>
      <c r="BI294" s="202">
        <v>0</v>
      </c>
      <c r="BJ294" s="202">
        <v>0</v>
      </c>
      <c r="BK294" s="202">
        <v>0</v>
      </c>
      <c r="BL294" s="202">
        <v>0</v>
      </c>
      <c r="BM294" s="202">
        <v>0</v>
      </c>
      <c r="BN294" s="202">
        <v>0</v>
      </c>
      <c r="BO294" s="202">
        <v>0</v>
      </c>
      <c r="BP294" s="202">
        <v>0</v>
      </c>
      <c r="BQ294" s="202">
        <v>0</v>
      </c>
      <c r="BR294" s="202">
        <v>0</v>
      </c>
      <c r="BS294" s="202">
        <v>0</v>
      </c>
      <c r="BT294" s="202">
        <v>0</v>
      </c>
      <c r="BU294" s="202">
        <v>0</v>
      </c>
      <c r="BV294" s="202">
        <v>0</v>
      </c>
      <c r="BW294" s="202">
        <v>0</v>
      </c>
      <c r="BX294" s="202">
        <v>0</v>
      </c>
      <c r="BY294" s="202">
        <v>0</v>
      </c>
      <c r="BZ294" s="202"/>
      <c r="CA294" s="202"/>
      <c r="CB294" s="202"/>
    </row>
    <row r="295" spans="1:80" s="184" customFormat="1" x14ac:dyDescent="0.2">
      <c r="A295" s="116" t="s">
        <v>2314</v>
      </c>
      <c r="B295" s="116">
        <v>1</v>
      </c>
      <c r="C295" s="115" t="s">
        <v>4491</v>
      </c>
      <c r="D295" s="116" t="s">
        <v>1473</v>
      </c>
      <c r="E295" s="116" t="s">
        <v>2340</v>
      </c>
      <c r="F295" s="152"/>
      <c r="G295" s="117">
        <v>40890</v>
      </c>
      <c r="H295" s="122" t="s">
        <v>4492</v>
      </c>
      <c r="I295" s="219">
        <v>0</v>
      </c>
      <c r="J295" s="219">
        <v>0</v>
      </c>
      <c r="K295" s="219">
        <v>0</v>
      </c>
      <c r="L295" s="219">
        <v>0</v>
      </c>
      <c r="M295" s="219">
        <v>0</v>
      </c>
      <c r="N295" s="219">
        <v>0</v>
      </c>
      <c r="O295" s="219">
        <v>1</v>
      </c>
      <c r="P295" s="219">
        <v>1</v>
      </c>
      <c r="Q295" s="219">
        <v>0</v>
      </c>
      <c r="R295" s="219">
        <v>0</v>
      </c>
      <c r="S295" s="219">
        <v>0</v>
      </c>
      <c r="T295" s="219">
        <v>0</v>
      </c>
      <c r="U295" s="219">
        <v>0</v>
      </c>
      <c r="V295" s="219">
        <v>1</v>
      </c>
      <c r="W295" s="219">
        <v>0</v>
      </c>
      <c r="X295" s="219">
        <v>0</v>
      </c>
      <c r="Y295" s="219">
        <v>0</v>
      </c>
      <c r="Z295" s="219">
        <v>0</v>
      </c>
      <c r="AA295" s="219">
        <v>0</v>
      </c>
      <c r="AB295" s="219">
        <v>0</v>
      </c>
      <c r="AC295" s="219">
        <v>0</v>
      </c>
      <c r="AD295" s="219">
        <v>0</v>
      </c>
      <c r="AE295" s="219">
        <v>0</v>
      </c>
      <c r="AF295" s="219">
        <v>0</v>
      </c>
      <c r="AG295" s="219">
        <v>0</v>
      </c>
      <c r="AH295" s="219">
        <v>0</v>
      </c>
      <c r="AI295" s="219">
        <v>0</v>
      </c>
      <c r="AJ295" s="300">
        <v>0</v>
      </c>
      <c r="AK295" s="300">
        <v>0</v>
      </c>
      <c r="AL295" s="300">
        <v>0</v>
      </c>
      <c r="AM295" s="315">
        <v>0</v>
      </c>
      <c r="AN295" s="315">
        <v>0</v>
      </c>
      <c r="AO295" s="315">
        <v>0</v>
      </c>
      <c r="AP295" s="382">
        <v>1</v>
      </c>
      <c r="AQ295" s="382">
        <v>0</v>
      </c>
      <c r="AR295" s="382">
        <v>0</v>
      </c>
      <c r="AS295" s="404">
        <v>0</v>
      </c>
      <c r="AT295" s="404">
        <v>0</v>
      </c>
      <c r="AU295" s="404">
        <v>0</v>
      </c>
      <c r="AV295" s="404">
        <v>0</v>
      </c>
      <c r="AW295" s="404">
        <v>0</v>
      </c>
      <c r="AX295" s="404">
        <v>0</v>
      </c>
      <c r="AY295" s="202">
        <v>0</v>
      </c>
      <c r="AZ295" s="202">
        <v>0</v>
      </c>
      <c r="BA295" s="202">
        <v>0</v>
      </c>
      <c r="BB295" s="202">
        <v>0</v>
      </c>
      <c r="BC295" s="202">
        <v>0</v>
      </c>
      <c r="BD295" s="202">
        <v>0</v>
      </c>
      <c r="BE295" s="202">
        <v>0</v>
      </c>
      <c r="BF295" s="202">
        <v>0</v>
      </c>
      <c r="BG295" s="202">
        <v>0</v>
      </c>
      <c r="BH295" s="202">
        <v>0</v>
      </c>
      <c r="BI295" s="202">
        <v>0</v>
      </c>
      <c r="BJ295" s="202">
        <v>0</v>
      </c>
      <c r="BK295" s="202">
        <v>0</v>
      </c>
      <c r="BL295" s="202">
        <v>0</v>
      </c>
      <c r="BM295" s="202">
        <v>0</v>
      </c>
      <c r="BN295" s="202">
        <v>0</v>
      </c>
      <c r="BO295" s="202">
        <v>1</v>
      </c>
      <c r="BP295" s="202">
        <v>0</v>
      </c>
      <c r="BQ295" s="202">
        <v>0</v>
      </c>
      <c r="BR295" s="202">
        <v>0</v>
      </c>
      <c r="BS295" s="202">
        <v>0</v>
      </c>
      <c r="BT295" s="202">
        <v>0</v>
      </c>
      <c r="BU295" s="202">
        <v>0</v>
      </c>
      <c r="BV295" s="202">
        <v>0</v>
      </c>
      <c r="BW295" s="202">
        <v>0</v>
      </c>
      <c r="BX295" s="202">
        <v>0</v>
      </c>
      <c r="BY295" s="202">
        <v>0</v>
      </c>
      <c r="BZ295" s="202"/>
      <c r="CA295" s="202"/>
      <c r="CB295" s="202"/>
    </row>
    <row r="296" spans="1:80" s="184" customFormat="1" x14ac:dyDescent="0.2">
      <c r="A296" s="116" t="s">
        <v>2314</v>
      </c>
      <c r="B296" s="116">
        <v>1</v>
      </c>
      <c r="C296" s="115" t="s">
        <v>4493</v>
      </c>
      <c r="D296" s="116" t="s">
        <v>1473</v>
      </c>
      <c r="E296" s="116" t="s">
        <v>2340</v>
      </c>
      <c r="F296" s="152"/>
      <c r="G296" s="117">
        <v>40890</v>
      </c>
      <c r="H296" s="122" t="s">
        <v>4494</v>
      </c>
      <c r="I296" s="219">
        <v>0</v>
      </c>
      <c r="J296" s="219">
        <v>0</v>
      </c>
      <c r="K296" s="219">
        <v>0</v>
      </c>
      <c r="L296" s="219">
        <v>0</v>
      </c>
      <c r="M296" s="219">
        <v>0</v>
      </c>
      <c r="N296" s="219">
        <v>0</v>
      </c>
      <c r="O296" s="219">
        <v>1</v>
      </c>
      <c r="P296" s="219">
        <v>1</v>
      </c>
      <c r="Q296" s="219">
        <v>0</v>
      </c>
      <c r="R296" s="219">
        <v>0</v>
      </c>
      <c r="S296" s="219">
        <v>0</v>
      </c>
      <c r="T296" s="219">
        <v>0</v>
      </c>
      <c r="U296" s="219">
        <v>1</v>
      </c>
      <c r="V296" s="219">
        <v>1</v>
      </c>
      <c r="W296" s="219">
        <v>0</v>
      </c>
      <c r="X296" s="219">
        <v>0</v>
      </c>
      <c r="Y296" s="219">
        <v>0</v>
      </c>
      <c r="Z296" s="219">
        <v>0</v>
      </c>
      <c r="AA296" s="219">
        <v>0</v>
      </c>
      <c r="AB296" s="219">
        <v>0</v>
      </c>
      <c r="AC296" s="219">
        <v>0</v>
      </c>
      <c r="AD296" s="219">
        <v>0</v>
      </c>
      <c r="AE296" s="219">
        <v>0</v>
      </c>
      <c r="AF296" s="219">
        <v>0</v>
      </c>
      <c r="AG296" s="219">
        <v>0</v>
      </c>
      <c r="AH296" s="219">
        <v>0</v>
      </c>
      <c r="AI296" s="219">
        <v>0</v>
      </c>
      <c r="AJ296" s="300">
        <v>0</v>
      </c>
      <c r="AK296" s="300">
        <v>0</v>
      </c>
      <c r="AL296" s="300">
        <v>0</v>
      </c>
      <c r="AM296" s="315">
        <v>0</v>
      </c>
      <c r="AN296" s="315">
        <v>0</v>
      </c>
      <c r="AO296" s="315">
        <v>0</v>
      </c>
      <c r="AP296" s="382">
        <v>1</v>
      </c>
      <c r="AQ296" s="382">
        <v>0</v>
      </c>
      <c r="AR296" s="382">
        <v>0</v>
      </c>
      <c r="AS296" s="404">
        <v>0</v>
      </c>
      <c r="AT296" s="404">
        <v>1</v>
      </c>
      <c r="AU296" s="404">
        <v>0</v>
      </c>
      <c r="AV296" s="404">
        <v>0</v>
      </c>
      <c r="AW296" s="404">
        <v>0</v>
      </c>
      <c r="AX296" s="404">
        <v>0</v>
      </c>
      <c r="AY296" s="202">
        <v>0</v>
      </c>
      <c r="AZ296" s="202">
        <v>0</v>
      </c>
      <c r="BA296" s="202">
        <v>0</v>
      </c>
      <c r="BB296" s="202">
        <v>0</v>
      </c>
      <c r="BC296" s="202">
        <v>0</v>
      </c>
      <c r="BD296" s="202">
        <v>0</v>
      </c>
      <c r="BE296" s="202">
        <v>0</v>
      </c>
      <c r="BF296" s="202">
        <v>0</v>
      </c>
      <c r="BG296" s="202">
        <v>0</v>
      </c>
      <c r="BH296" s="202">
        <v>0</v>
      </c>
      <c r="BI296" s="202">
        <v>0</v>
      </c>
      <c r="BJ296" s="202">
        <v>0</v>
      </c>
      <c r="BK296" s="202">
        <v>0</v>
      </c>
      <c r="BL296" s="202">
        <v>0</v>
      </c>
      <c r="BM296" s="202">
        <v>0</v>
      </c>
      <c r="BN296" s="202">
        <v>0</v>
      </c>
      <c r="BO296" s="202">
        <v>1</v>
      </c>
      <c r="BP296" s="202">
        <v>0</v>
      </c>
      <c r="BQ296" s="202">
        <v>0</v>
      </c>
      <c r="BR296" s="202">
        <v>0</v>
      </c>
      <c r="BS296" s="202">
        <v>0</v>
      </c>
      <c r="BT296" s="202">
        <v>0</v>
      </c>
      <c r="BU296" s="202">
        <v>0</v>
      </c>
      <c r="BV296" s="202">
        <v>0</v>
      </c>
      <c r="BW296" s="202">
        <v>0</v>
      </c>
      <c r="BX296" s="202">
        <v>0</v>
      </c>
      <c r="BY296" s="202">
        <v>0</v>
      </c>
      <c r="BZ296" s="202"/>
      <c r="CA296" s="202"/>
      <c r="CB296" s="202"/>
    </row>
    <row r="297" spans="1:80" s="184" customFormat="1" x14ac:dyDescent="0.2">
      <c r="A297" s="116" t="s">
        <v>2314</v>
      </c>
      <c r="B297" s="116">
        <v>1</v>
      </c>
      <c r="C297" s="373" t="s">
        <v>4495</v>
      </c>
      <c r="D297" s="116" t="s">
        <v>1473</v>
      </c>
      <c r="E297" s="116" t="s">
        <v>2340</v>
      </c>
      <c r="F297" s="152"/>
      <c r="G297" s="117">
        <v>40890</v>
      </c>
      <c r="H297" s="122" t="s">
        <v>4496</v>
      </c>
      <c r="I297" s="219">
        <v>0</v>
      </c>
      <c r="J297" s="219">
        <v>0</v>
      </c>
      <c r="K297" s="219">
        <v>0</v>
      </c>
      <c r="L297" s="219">
        <v>0</v>
      </c>
      <c r="M297" s="219">
        <v>0</v>
      </c>
      <c r="N297" s="219">
        <v>0</v>
      </c>
      <c r="O297" s="219">
        <v>0</v>
      </c>
      <c r="P297" s="219">
        <v>1</v>
      </c>
      <c r="Q297" s="219">
        <v>0</v>
      </c>
      <c r="R297" s="219">
        <v>0</v>
      </c>
      <c r="S297" s="219">
        <v>0</v>
      </c>
      <c r="T297" s="219">
        <v>0</v>
      </c>
      <c r="U297" s="219">
        <v>1</v>
      </c>
      <c r="V297" s="219">
        <v>0</v>
      </c>
      <c r="W297" s="219">
        <v>0</v>
      </c>
      <c r="X297" s="219">
        <v>0</v>
      </c>
      <c r="Y297" s="219">
        <v>0</v>
      </c>
      <c r="Z297" s="219">
        <v>0</v>
      </c>
      <c r="AA297" s="219">
        <v>0</v>
      </c>
      <c r="AB297" s="219">
        <v>0</v>
      </c>
      <c r="AC297" s="219">
        <v>0</v>
      </c>
      <c r="AD297" s="219">
        <v>0</v>
      </c>
      <c r="AE297" s="219">
        <v>0</v>
      </c>
      <c r="AF297" s="219">
        <v>0</v>
      </c>
      <c r="AG297" s="219">
        <v>0</v>
      </c>
      <c r="AH297" s="219">
        <v>0</v>
      </c>
      <c r="AI297" s="219">
        <v>0</v>
      </c>
      <c r="AJ297" s="300">
        <v>0</v>
      </c>
      <c r="AK297" s="300">
        <v>0</v>
      </c>
      <c r="AL297" s="300">
        <v>0</v>
      </c>
      <c r="AM297" s="315">
        <v>0</v>
      </c>
      <c r="AN297" s="315">
        <v>0</v>
      </c>
      <c r="AO297" s="315">
        <v>0</v>
      </c>
      <c r="AP297" s="382">
        <v>0</v>
      </c>
      <c r="AQ297" s="382">
        <v>0</v>
      </c>
      <c r="AR297" s="382">
        <v>0</v>
      </c>
      <c r="AS297" s="404">
        <v>0</v>
      </c>
      <c r="AT297" s="404">
        <v>1</v>
      </c>
      <c r="AU297" s="404">
        <v>0</v>
      </c>
      <c r="AV297" s="404">
        <v>1</v>
      </c>
      <c r="AW297" s="404">
        <v>0</v>
      </c>
      <c r="AX297" s="404">
        <v>0</v>
      </c>
      <c r="AY297" s="202">
        <v>0</v>
      </c>
      <c r="AZ297" s="202">
        <v>0</v>
      </c>
      <c r="BA297" s="202">
        <v>0</v>
      </c>
      <c r="BB297" s="202">
        <v>0</v>
      </c>
      <c r="BC297" s="202">
        <v>0</v>
      </c>
      <c r="BD297" s="202">
        <v>0</v>
      </c>
      <c r="BE297" s="202">
        <v>0</v>
      </c>
      <c r="BF297" s="202">
        <v>0</v>
      </c>
      <c r="BG297" s="202">
        <v>0</v>
      </c>
      <c r="BH297" s="202">
        <v>0</v>
      </c>
      <c r="BI297" s="202">
        <v>0</v>
      </c>
      <c r="BJ297" s="202">
        <v>0</v>
      </c>
      <c r="BK297" s="432">
        <v>0</v>
      </c>
      <c r="BL297" s="202">
        <v>0</v>
      </c>
      <c r="BM297" s="202">
        <v>0</v>
      </c>
      <c r="BN297" s="202">
        <v>0</v>
      </c>
      <c r="BO297" s="202">
        <v>1</v>
      </c>
      <c r="BP297" s="202">
        <v>0</v>
      </c>
      <c r="BQ297" s="202">
        <v>0</v>
      </c>
      <c r="BR297" s="202">
        <v>0</v>
      </c>
      <c r="BS297" s="202">
        <v>0</v>
      </c>
      <c r="BT297" s="202">
        <v>0</v>
      </c>
      <c r="BU297" s="202">
        <v>0</v>
      </c>
      <c r="BV297" s="202">
        <v>0</v>
      </c>
      <c r="BW297" s="202">
        <v>0</v>
      </c>
      <c r="BX297" s="202">
        <v>0</v>
      </c>
      <c r="BY297" s="202">
        <v>0</v>
      </c>
      <c r="BZ297" s="202"/>
      <c r="CA297" s="202"/>
      <c r="CB297" s="202"/>
    </row>
    <row r="298" spans="1:80" s="184" customFormat="1" x14ac:dyDescent="0.2">
      <c r="A298" s="116" t="s">
        <v>2314</v>
      </c>
      <c r="B298" s="116">
        <v>1</v>
      </c>
      <c r="C298" s="373" t="s">
        <v>4497</v>
      </c>
      <c r="D298" s="116" t="s">
        <v>1473</v>
      </c>
      <c r="E298" s="116" t="s">
        <v>2340</v>
      </c>
      <c r="F298" s="117"/>
      <c r="G298" s="117">
        <v>40890</v>
      </c>
      <c r="H298" s="122" t="s">
        <v>4498</v>
      </c>
      <c r="I298" s="219">
        <v>0</v>
      </c>
      <c r="J298" s="219">
        <v>0</v>
      </c>
      <c r="K298" s="219">
        <v>0</v>
      </c>
      <c r="L298" s="219">
        <v>0</v>
      </c>
      <c r="M298" s="219">
        <v>0</v>
      </c>
      <c r="N298" s="219">
        <v>0</v>
      </c>
      <c r="O298" s="219">
        <v>0</v>
      </c>
      <c r="P298" s="219">
        <v>1</v>
      </c>
      <c r="Q298" s="219">
        <v>0</v>
      </c>
      <c r="R298" s="219">
        <v>0</v>
      </c>
      <c r="S298" s="219">
        <v>0</v>
      </c>
      <c r="T298" s="219">
        <v>0</v>
      </c>
      <c r="U298" s="219">
        <v>0</v>
      </c>
      <c r="V298" s="219">
        <v>0</v>
      </c>
      <c r="W298" s="219">
        <v>0</v>
      </c>
      <c r="X298" s="219">
        <v>0</v>
      </c>
      <c r="Y298" s="219">
        <v>0</v>
      </c>
      <c r="Z298" s="219">
        <v>0</v>
      </c>
      <c r="AA298" s="219">
        <v>0</v>
      </c>
      <c r="AB298" s="219">
        <v>0</v>
      </c>
      <c r="AC298" s="219">
        <v>0</v>
      </c>
      <c r="AD298" s="219">
        <v>0</v>
      </c>
      <c r="AE298" s="219">
        <v>0</v>
      </c>
      <c r="AF298" s="219">
        <v>0</v>
      </c>
      <c r="AG298" s="219">
        <v>0</v>
      </c>
      <c r="AH298" s="219">
        <v>0</v>
      </c>
      <c r="AI298" s="219">
        <v>0</v>
      </c>
      <c r="AJ298" s="300">
        <v>0</v>
      </c>
      <c r="AK298" s="300">
        <v>0</v>
      </c>
      <c r="AL298" s="300">
        <v>0</v>
      </c>
      <c r="AM298" s="315">
        <v>0</v>
      </c>
      <c r="AN298" s="315">
        <v>0</v>
      </c>
      <c r="AO298" s="315">
        <v>0</v>
      </c>
      <c r="AP298" s="382">
        <v>1</v>
      </c>
      <c r="AQ298" s="382">
        <v>0</v>
      </c>
      <c r="AR298" s="382">
        <v>0</v>
      </c>
      <c r="AS298" s="404">
        <v>0</v>
      </c>
      <c r="AT298" s="404">
        <v>0</v>
      </c>
      <c r="AU298" s="404">
        <v>0</v>
      </c>
      <c r="AV298" s="404">
        <v>0</v>
      </c>
      <c r="AW298" s="404">
        <v>0</v>
      </c>
      <c r="AX298" s="404">
        <v>0</v>
      </c>
      <c r="AY298" s="436">
        <v>0</v>
      </c>
      <c r="AZ298" s="436">
        <v>0</v>
      </c>
      <c r="BA298" s="436">
        <v>0</v>
      </c>
      <c r="BB298" s="202">
        <v>0</v>
      </c>
      <c r="BC298" s="202">
        <v>0</v>
      </c>
      <c r="BD298" s="202">
        <v>0</v>
      </c>
      <c r="BE298" s="202">
        <v>0</v>
      </c>
      <c r="BF298" s="202">
        <v>0</v>
      </c>
      <c r="BG298" s="202">
        <v>0</v>
      </c>
      <c r="BH298" s="202">
        <v>0</v>
      </c>
      <c r="BI298" s="202">
        <v>0</v>
      </c>
      <c r="BJ298" s="202">
        <v>0</v>
      </c>
      <c r="BK298" s="432">
        <v>0</v>
      </c>
      <c r="BL298" s="202">
        <v>0</v>
      </c>
      <c r="BM298" s="202">
        <v>0</v>
      </c>
      <c r="BN298" s="202">
        <v>0</v>
      </c>
      <c r="BO298" s="202">
        <v>1</v>
      </c>
      <c r="BP298" s="202">
        <v>0</v>
      </c>
      <c r="BQ298" s="202">
        <v>0</v>
      </c>
      <c r="BR298" s="202">
        <v>0</v>
      </c>
      <c r="BS298" s="202">
        <v>0</v>
      </c>
      <c r="BT298" s="202">
        <v>0</v>
      </c>
      <c r="BU298" s="202">
        <v>0</v>
      </c>
      <c r="BV298" s="202">
        <v>0</v>
      </c>
      <c r="BW298" s="202">
        <v>0</v>
      </c>
      <c r="BX298" s="202">
        <v>0</v>
      </c>
      <c r="BY298" s="202">
        <v>0</v>
      </c>
      <c r="BZ298" s="202"/>
      <c r="CA298" s="202"/>
      <c r="CB298" s="202"/>
    </row>
    <row r="299" spans="1:80" s="184" customFormat="1" x14ac:dyDescent="0.2">
      <c r="A299" s="116" t="s">
        <v>2314</v>
      </c>
      <c r="B299" s="116">
        <v>1</v>
      </c>
      <c r="C299" s="373" t="s">
        <v>4585</v>
      </c>
      <c r="D299" s="116" t="s">
        <v>1473</v>
      </c>
      <c r="E299" s="116" t="s">
        <v>2340</v>
      </c>
      <c r="F299" s="117"/>
      <c r="G299" s="117">
        <v>40949</v>
      </c>
      <c r="H299" s="122" t="s">
        <v>4586</v>
      </c>
      <c r="I299" s="219">
        <v>0</v>
      </c>
      <c r="J299" s="219">
        <v>0</v>
      </c>
      <c r="K299" s="219">
        <v>0</v>
      </c>
      <c r="L299" s="219">
        <v>0</v>
      </c>
      <c r="M299" s="219">
        <v>0</v>
      </c>
      <c r="N299" s="219">
        <v>0</v>
      </c>
      <c r="O299" s="219">
        <v>0</v>
      </c>
      <c r="P299" s="219">
        <v>0</v>
      </c>
      <c r="Q299" s="219">
        <v>0</v>
      </c>
      <c r="R299" s="219">
        <v>0</v>
      </c>
      <c r="S299" s="219">
        <v>0</v>
      </c>
      <c r="T299" s="219">
        <v>0</v>
      </c>
      <c r="U299" s="219">
        <v>0</v>
      </c>
      <c r="V299" s="219">
        <v>0</v>
      </c>
      <c r="W299" s="219">
        <v>0</v>
      </c>
      <c r="X299" s="219">
        <v>0</v>
      </c>
      <c r="Y299" s="219">
        <v>0</v>
      </c>
      <c r="Z299" s="219">
        <v>0</v>
      </c>
      <c r="AA299" s="219">
        <v>1</v>
      </c>
      <c r="AB299" s="219">
        <v>0</v>
      </c>
      <c r="AC299" s="219">
        <v>0</v>
      </c>
      <c r="AD299" s="219">
        <v>0</v>
      </c>
      <c r="AE299" s="219">
        <v>0</v>
      </c>
      <c r="AF299" s="219">
        <v>0</v>
      </c>
      <c r="AG299" s="219">
        <v>0</v>
      </c>
      <c r="AH299" s="219">
        <v>0</v>
      </c>
      <c r="AI299" s="219">
        <v>0</v>
      </c>
      <c r="AJ299" s="300">
        <v>0</v>
      </c>
      <c r="AK299" s="300">
        <v>0</v>
      </c>
      <c r="AL299" s="300">
        <v>0</v>
      </c>
      <c r="AM299" s="315">
        <v>1</v>
      </c>
      <c r="AN299" s="315">
        <v>1</v>
      </c>
      <c r="AO299" s="315">
        <v>0</v>
      </c>
      <c r="AP299" s="382">
        <v>0</v>
      </c>
      <c r="AQ299" s="382">
        <v>2</v>
      </c>
      <c r="AR299" s="382">
        <v>0</v>
      </c>
      <c r="AS299" s="404">
        <v>0</v>
      </c>
      <c r="AT299" s="404">
        <v>0</v>
      </c>
      <c r="AU299" s="404">
        <v>0</v>
      </c>
      <c r="AV299" s="404">
        <v>0</v>
      </c>
      <c r="AW299" s="404">
        <v>0</v>
      </c>
      <c r="AX299" s="433">
        <v>0</v>
      </c>
      <c r="AY299" s="202">
        <v>0</v>
      </c>
      <c r="AZ299" s="202">
        <v>0</v>
      </c>
      <c r="BA299" s="202">
        <v>0</v>
      </c>
      <c r="BB299" s="202">
        <v>0</v>
      </c>
      <c r="BC299" s="202">
        <v>0</v>
      </c>
      <c r="BD299" s="202">
        <v>0</v>
      </c>
      <c r="BE299" s="202">
        <v>0</v>
      </c>
      <c r="BF299" s="202">
        <v>0</v>
      </c>
      <c r="BG299" s="202">
        <v>0</v>
      </c>
      <c r="BH299" s="202">
        <v>0</v>
      </c>
      <c r="BI299" s="202">
        <v>0</v>
      </c>
      <c r="BJ299" s="202">
        <v>0</v>
      </c>
      <c r="BK299" s="202">
        <v>0</v>
      </c>
      <c r="BL299" s="202">
        <v>0</v>
      </c>
      <c r="BM299" s="202">
        <v>0</v>
      </c>
      <c r="BN299" s="202">
        <v>0</v>
      </c>
      <c r="BO299" s="202">
        <v>0</v>
      </c>
      <c r="BP299" s="202">
        <v>0</v>
      </c>
      <c r="BQ299" s="202">
        <v>0</v>
      </c>
      <c r="BR299" s="202">
        <v>0</v>
      </c>
      <c r="BS299" s="202">
        <v>0</v>
      </c>
      <c r="BT299" s="202">
        <v>0</v>
      </c>
      <c r="BU299" s="202">
        <v>0</v>
      </c>
      <c r="BV299" s="202">
        <v>0</v>
      </c>
      <c r="BW299" s="202">
        <v>0</v>
      </c>
      <c r="BX299" s="202">
        <v>0</v>
      </c>
      <c r="BY299" s="202">
        <v>0</v>
      </c>
      <c r="BZ299" s="432"/>
      <c r="CA299" s="202"/>
      <c r="CB299" s="202"/>
    </row>
    <row r="300" spans="1:80" s="184" customFormat="1" x14ac:dyDescent="0.2">
      <c r="A300" s="116" t="s">
        <v>2314</v>
      </c>
      <c r="B300" s="116">
        <v>1</v>
      </c>
      <c r="C300" s="373" t="s">
        <v>5394</v>
      </c>
      <c r="D300" s="116" t="s">
        <v>1473</v>
      </c>
      <c r="E300" s="116" t="s">
        <v>2340</v>
      </c>
      <c r="F300" s="374"/>
      <c r="G300" s="374">
        <v>41318</v>
      </c>
      <c r="H300" s="122" t="s">
        <v>5395</v>
      </c>
      <c r="I300" s="276"/>
      <c r="J300" s="276"/>
      <c r="K300" s="276"/>
      <c r="L300" s="276"/>
      <c r="M300" s="276"/>
      <c r="N300" s="276"/>
      <c r="O300" s="276"/>
      <c r="P300" s="276"/>
      <c r="Q300" s="276"/>
      <c r="R300" s="276"/>
      <c r="S300" s="276"/>
      <c r="T300" s="276"/>
      <c r="U300" s="276"/>
      <c r="V300" s="276"/>
      <c r="W300" s="276"/>
      <c r="X300" s="276"/>
      <c r="Y300" s="276"/>
      <c r="Z300" s="276"/>
      <c r="AA300" s="276"/>
      <c r="AB300" s="276"/>
      <c r="AC300" s="276"/>
      <c r="AD300" s="404">
        <v>0</v>
      </c>
      <c r="AE300" s="404">
        <v>0</v>
      </c>
      <c r="AF300" s="404">
        <v>0</v>
      </c>
      <c r="AG300" s="404">
        <v>1</v>
      </c>
      <c r="AH300" s="404">
        <v>2</v>
      </c>
      <c r="AI300" s="404">
        <v>0</v>
      </c>
      <c r="AJ300" s="300">
        <v>0</v>
      </c>
      <c r="AK300" s="300">
        <v>0</v>
      </c>
      <c r="AL300" s="300">
        <v>0</v>
      </c>
      <c r="AM300" s="404">
        <v>0</v>
      </c>
      <c r="AN300" s="404">
        <v>0</v>
      </c>
      <c r="AO300" s="404">
        <v>0</v>
      </c>
      <c r="AP300" s="404">
        <v>0</v>
      </c>
      <c r="AQ300" s="404">
        <v>0</v>
      </c>
      <c r="AR300" s="404">
        <v>0</v>
      </c>
      <c r="AS300" s="404">
        <v>0</v>
      </c>
      <c r="AT300" s="404">
        <v>0</v>
      </c>
      <c r="AU300" s="404">
        <v>0</v>
      </c>
      <c r="AV300" s="404">
        <v>0</v>
      </c>
      <c r="AW300" s="404">
        <v>0</v>
      </c>
      <c r="AX300" s="433">
        <v>0</v>
      </c>
      <c r="AY300" s="202">
        <v>0</v>
      </c>
      <c r="AZ300" s="202">
        <v>0</v>
      </c>
      <c r="BA300" s="202">
        <v>0</v>
      </c>
      <c r="BB300" s="202">
        <v>0</v>
      </c>
      <c r="BC300" s="202">
        <v>0</v>
      </c>
      <c r="BD300" s="202">
        <v>0</v>
      </c>
      <c r="BE300" s="202">
        <v>0</v>
      </c>
      <c r="BF300" s="202">
        <v>0</v>
      </c>
      <c r="BG300" s="202">
        <v>0</v>
      </c>
      <c r="BH300" s="202">
        <v>2</v>
      </c>
      <c r="BI300" s="202">
        <v>0</v>
      </c>
      <c r="BJ300" s="202">
        <v>0</v>
      </c>
      <c r="BK300" s="202">
        <v>0</v>
      </c>
      <c r="BL300" s="202">
        <v>0</v>
      </c>
      <c r="BM300" s="202">
        <v>0</v>
      </c>
      <c r="BN300" s="202">
        <v>0</v>
      </c>
      <c r="BO300" s="202">
        <v>0</v>
      </c>
      <c r="BP300" s="202">
        <v>0</v>
      </c>
      <c r="BQ300" s="202">
        <v>0</v>
      </c>
      <c r="BR300" s="202">
        <v>0</v>
      </c>
      <c r="BS300" s="202">
        <v>0</v>
      </c>
      <c r="BT300" s="202">
        <v>0</v>
      </c>
      <c r="BU300" s="202">
        <v>0</v>
      </c>
      <c r="BV300" s="202">
        <v>0</v>
      </c>
      <c r="BW300" s="202">
        <v>0</v>
      </c>
      <c r="BX300" s="202">
        <v>3</v>
      </c>
      <c r="BY300" s="202">
        <v>0</v>
      </c>
      <c r="BZ300" s="245"/>
      <c r="CA300" s="245"/>
      <c r="CB300" s="245"/>
    </row>
    <row r="301" spans="1:80" s="184" customFormat="1" x14ac:dyDescent="0.2">
      <c r="A301" s="116" t="s">
        <v>2314</v>
      </c>
      <c r="B301" s="116">
        <v>1</v>
      </c>
      <c r="C301" s="373" t="s">
        <v>5396</v>
      </c>
      <c r="D301" s="116" t="s">
        <v>1473</v>
      </c>
      <c r="E301" s="116" t="s">
        <v>2340</v>
      </c>
      <c r="F301" s="374"/>
      <c r="G301" s="374">
        <v>41377</v>
      </c>
      <c r="H301" s="122" t="s">
        <v>5397</v>
      </c>
      <c r="I301" s="276"/>
      <c r="J301" s="276"/>
      <c r="K301" s="276"/>
      <c r="L301" s="276"/>
      <c r="M301" s="276"/>
      <c r="N301" s="276"/>
      <c r="O301" s="276"/>
      <c r="P301" s="276"/>
      <c r="Q301" s="276"/>
      <c r="R301" s="276"/>
      <c r="S301" s="276"/>
      <c r="T301" s="276"/>
      <c r="U301" s="276"/>
      <c r="V301" s="276"/>
      <c r="W301" s="276"/>
      <c r="X301" s="276"/>
      <c r="Y301" s="276"/>
      <c r="Z301" s="276"/>
      <c r="AA301" s="276"/>
      <c r="AB301" s="276"/>
      <c r="AC301" s="276"/>
      <c r="AD301" s="404">
        <v>0</v>
      </c>
      <c r="AE301" s="404">
        <v>1</v>
      </c>
      <c r="AF301" s="404">
        <v>0</v>
      </c>
      <c r="AG301" s="404">
        <v>0</v>
      </c>
      <c r="AH301" s="404">
        <v>0</v>
      </c>
      <c r="AI301" s="404">
        <v>0</v>
      </c>
      <c r="AJ301" s="300">
        <v>0</v>
      </c>
      <c r="AK301" s="300">
        <v>0</v>
      </c>
      <c r="AL301" s="300">
        <v>0</v>
      </c>
      <c r="AM301" s="404">
        <v>0</v>
      </c>
      <c r="AN301" s="404">
        <v>0</v>
      </c>
      <c r="AO301" s="404">
        <v>0</v>
      </c>
      <c r="AP301" s="404">
        <v>0</v>
      </c>
      <c r="AQ301" s="404">
        <v>0</v>
      </c>
      <c r="AR301" s="404">
        <v>0</v>
      </c>
      <c r="AS301" s="404">
        <v>0</v>
      </c>
      <c r="AT301" s="404">
        <v>0</v>
      </c>
      <c r="AU301" s="404">
        <v>0</v>
      </c>
      <c r="AV301" s="404">
        <v>0</v>
      </c>
      <c r="AW301" s="404">
        <v>0</v>
      </c>
      <c r="AX301" s="433">
        <v>0</v>
      </c>
      <c r="AY301" s="202">
        <v>0</v>
      </c>
      <c r="AZ301" s="202">
        <v>0</v>
      </c>
      <c r="BA301" s="202">
        <v>0</v>
      </c>
      <c r="BB301" s="202">
        <v>0</v>
      </c>
      <c r="BC301" s="202">
        <v>1</v>
      </c>
      <c r="BD301" s="202">
        <v>0</v>
      </c>
      <c r="BE301" s="202">
        <v>0</v>
      </c>
      <c r="BF301" s="202">
        <v>1</v>
      </c>
      <c r="BG301" s="202">
        <v>0</v>
      </c>
      <c r="BH301" s="202">
        <v>0</v>
      </c>
      <c r="BI301" s="202">
        <v>0</v>
      </c>
      <c r="BJ301" s="202">
        <v>0</v>
      </c>
      <c r="BK301" s="202">
        <v>1</v>
      </c>
      <c r="BL301" s="202">
        <v>0</v>
      </c>
      <c r="BM301" s="202">
        <v>0</v>
      </c>
      <c r="BN301" s="202">
        <v>4</v>
      </c>
      <c r="BO301" s="202">
        <v>3</v>
      </c>
      <c r="BP301" s="202">
        <v>0</v>
      </c>
      <c r="BQ301" s="202">
        <v>0</v>
      </c>
      <c r="BR301" s="202">
        <v>0</v>
      </c>
      <c r="BS301" s="202">
        <v>0</v>
      </c>
      <c r="BT301" s="202">
        <v>0</v>
      </c>
      <c r="BU301" s="202">
        <v>0</v>
      </c>
      <c r="BV301" s="202">
        <v>0</v>
      </c>
      <c r="BW301" s="202">
        <v>0</v>
      </c>
      <c r="BX301" s="202">
        <v>0</v>
      </c>
      <c r="BY301" s="202">
        <v>0</v>
      </c>
      <c r="BZ301" s="245"/>
      <c r="CA301" s="245"/>
      <c r="CB301" s="245"/>
    </row>
    <row r="302" spans="1:80" s="184" customFormat="1" x14ac:dyDescent="0.2">
      <c r="A302" s="116" t="s">
        <v>2314</v>
      </c>
      <c r="B302" s="116">
        <v>1</v>
      </c>
      <c r="C302" s="373" t="s">
        <v>5398</v>
      </c>
      <c r="D302" s="116" t="s">
        <v>1473</v>
      </c>
      <c r="E302" s="116" t="s">
        <v>2340</v>
      </c>
      <c r="F302" s="374"/>
      <c r="G302" s="374">
        <v>41379</v>
      </c>
      <c r="H302" s="122" t="s">
        <v>5399</v>
      </c>
      <c r="I302" s="276"/>
      <c r="J302" s="276"/>
      <c r="K302" s="276"/>
      <c r="L302" s="276"/>
      <c r="M302" s="276"/>
      <c r="N302" s="276"/>
      <c r="O302" s="276"/>
      <c r="P302" s="276"/>
      <c r="Q302" s="276"/>
      <c r="R302" s="276"/>
      <c r="S302" s="276"/>
      <c r="T302" s="276"/>
      <c r="U302" s="276"/>
      <c r="V302" s="276"/>
      <c r="W302" s="276"/>
      <c r="X302" s="276"/>
      <c r="Y302" s="276"/>
      <c r="Z302" s="276"/>
      <c r="AA302" s="276"/>
      <c r="AB302" s="276"/>
      <c r="AC302" s="276"/>
      <c r="AD302" s="404">
        <v>0</v>
      </c>
      <c r="AE302" s="404">
        <v>1</v>
      </c>
      <c r="AF302" s="404">
        <v>0</v>
      </c>
      <c r="AG302" s="404">
        <v>0</v>
      </c>
      <c r="AH302" s="404">
        <v>1</v>
      </c>
      <c r="AI302" s="404">
        <v>0</v>
      </c>
      <c r="AJ302" s="300">
        <v>0</v>
      </c>
      <c r="AK302" s="300">
        <v>0</v>
      </c>
      <c r="AL302" s="300">
        <v>0</v>
      </c>
      <c r="AM302" s="404">
        <v>0</v>
      </c>
      <c r="AN302" s="404">
        <v>0</v>
      </c>
      <c r="AO302" s="404">
        <v>0</v>
      </c>
      <c r="AP302" s="404">
        <v>0</v>
      </c>
      <c r="AQ302" s="404">
        <v>0</v>
      </c>
      <c r="AR302" s="404">
        <v>0</v>
      </c>
      <c r="AS302" s="404">
        <v>0</v>
      </c>
      <c r="AT302" s="404">
        <v>0</v>
      </c>
      <c r="AU302" s="404">
        <v>0</v>
      </c>
      <c r="AV302" s="404">
        <v>0</v>
      </c>
      <c r="AW302" s="404">
        <v>0</v>
      </c>
      <c r="AX302" s="433">
        <v>0</v>
      </c>
      <c r="AY302" s="202">
        <v>1</v>
      </c>
      <c r="AZ302" s="202">
        <v>1</v>
      </c>
      <c r="BA302" s="202">
        <v>0</v>
      </c>
      <c r="BB302" s="202">
        <v>0</v>
      </c>
      <c r="BC302" s="202">
        <v>1</v>
      </c>
      <c r="BD302" s="202">
        <v>0</v>
      </c>
      <c r="BE302" s="202">
        <v>0</v>
      </c>
      <c r="BF302" s="202">
        <v>0</v>
      </c>
      <c r="BG302" s="202">
        <v>0</v>
      </c>
      <c r="BH302" s="202">
        <v>0</v>
      </c>
      <c r="BI302" s="202">
        <v>0</v>
      </c>
      <c r="BJ302" s="202">
        <v>0</v>
      </c>
      <c r="BK302" s="202">
        <v>0</v>
      </c>
      <c r="BL302" s="202">
        <v>0</v>
      </c>
      <c r="BM302" s="202">
        <v>0</v>
      </c>
      <c r="BN302" s="202">
        <v>0</v>
      </c>
      <c r="BO302" s="202">
        <v>0</v>
      </c>
      <c r="BP302" s="202">
        <v>0</v>
      </c>
      <c r="BQ302" s="202">
        <v>0</v>
      </c>
      <c r="BR302" s="202">
        <v>0</v>
      </c>
      <c r="BS302" s="202">
        <v>0</v>
      </c>
      <c r="BT302" s="202">
        <v>0</v>
      </c>
      <c r="BU302" s="202">
        <v>0</v>
      </c>
      <c r="BV302" s="202">
        <v>0</v>
      </c>
      <c r="BW302" s="202">
        <v>0</v>
      </c>
      <c r="BX302" s="202">
        <v>0</v>
      </c>
      <c r="BY302" s="202">
        <v>0</v>
      </c>
      <c r="BZ302" s="245"/>
      <c r="CA302" s="245"/>
      <c r="CB302" s="245"/>
    </row>
    <row r="303" spans="1:80" s="184" customFormat="1" x14ac:dyDescent="0.2">
      <c r="A303" s="116" t="s">
        <v>2314</v>
      </c>
      <c r="B303" s="116">
        <v>1</v>
      </c>
      <c r="C303" s="373" t="s">
        <v>5400</v>
      </c>
      <c r="D303" s="116" t="s">
        <v>1473</v>
      </c>
      <c r="E303" s="116" t="s">
        <v>2340</v>
      </c>
      <c r="F303" s="374"/>
      <c r="G303" s="374">
        <v>41379</v>
      </c>
      <c r="H303" s="122" t="s">
        <v>5401</v>
      </c>
      <c r="I303" s="276"/>
      <c r="J303" s="276"/>
      <c r="K303" s="276"/>
      <c r="L303" s="276"/>
      <c r="M303" s="276"/>
      <c r="N303" s="276"/>
      <c r="O303" s="276"/>
      <c r="P303" s="276"/>
      <c r="Q303" s="276"/>
      <c r="R303" s="276"/>
      <c r="S303" s="276"/>
      <c r="T303" s="276"/>
      <c r="U303" s="276"/>
      <c r="V303" s="276"/>
      <c r="W303" s="276"/>
      <c r="X303" s="276"/>
      <c r="Y303" s="276"/>
      <c r="Z303" s="276"/>
      <c r="AA303" s="276"/>
      <c r="AB303" s="276"/>
      <c r="AC303" s="276"/>
      <c r="AD303" s="404">
        <v>0</v>
      </c>
      <c r="AE303" s="404">
        <v>1</v>
      </c>
      <c r="AF303" s="404">
        <v>0</v>
      </c>
      <c r="AG303" s="404">
        <v>0</v>
      </c>
      <c r="AH303" s="404">
        <v>1</v>
      </c>
      <c r="AI303" s="404">
        <v>0</v>
      </c>
      <c r="AJ303" s="300">
        <v>0</v>
      </c>
      <c r="AK303" s="300">
        <v>0</v>
      </c>
      <c r="AL303" s="300">
        <v>0</v>
      </c>
      <c r="AM303" s="404">
        <v>0</v>
      </c>
      <c r="AN303" s="404">
        <v>0</v>
      </c>
      <c r="AO303" s="404">
        <v>0</v>
      </c>
      <c r="AP303" s="404">
        <v>0</v>
      </c>
      <c r="AQ303" s="404">
        <v>0</v>
      </c>
      <c r="AR303" s="404">
        <v>0</v>
      </c>
      <c r="AS303" s="404">
        <v>0</v>
      </c>
      <c r="AT303" s="404">
        <v>0</v>
      </c>
      <c r="AU303" s="404">
        <v>0</v>
      </c>
      <c r="AV303" s="434">
        <v>0</v>
      </c>
      <c r="AW303" s="434">
        <v>0</v>
      </c>
      <c r="AX303" s="435">
        <v>0</v>
      </c>
      <c r="AY303" s="202">
        <v>1</v>
      </c>
      <c r="AZ303" s="202">
        <v>1</v>
      </c>
      <c r="BA303" s="202">
        <v>0</v>
      </c>
      <c r="BB303" s="202">
        <v>0</v>
      </c>
      <c r="BC303" s="202">
        <v>1</v>
      </c>
      <c r="BD303" s="202">
        <v>0</v>
      </c>
      <c r="BE303" s="202">
        <v>0</v>
      </c>
      <c r="BF303" s="202">
        <v>0</v>
      </c>
      <c r="BG303" s="202">
        <v>0</v>
      </c>
      <c r="BH303" s="202">
        <v>0</v>
      </c>
      <c r="BI303" s="202">
        <v>0</v>
      </c>
      <c r="BJ303" s="202">
        <v>0</v>
      </c>
      <c r="BK303" s="202">
        <v>0</v>
      </c>
      <c r="BL303" s="202">
        <v>0</v>
      </c>
      <c r="BM303" s="202">
        <v>0</v>
      </c>
      <c r="BN303" s="202">
        <v>0</v>
      </c>
      <c r="BO303" s="202">
        <v>0</v>
      </c>
      <c r="BP303" s="202">
        <v>0</v>
      </c>
      <c r="BQ303" s="202">
        <v>0</v>
      </c>
      <c r="BR303" s="202">
        <v>0</v>
      </c>
      <c r="BS303" s="202">
        <v>0</v>
      </c>
      <c r="BT303" s="202">
        <v>0</v>
      </c>
      <c r="BU303" s="202">
        <v>0</v>
      </c>
      <c r="BV303" s="202">
        <v>0</v>
      </c>
      <c r="BW303" s="202">
        <v>0</v>
      </c>
      <c r="BX303" s="202">
        <v>0</v>
      </c>
      <c r="BY303" s="202">
        <v>0</v>
      </c>
      <c r="BZ303" s="245"/>
      <c r="CA303" s="245"/>
      <c r="CB303" s="245"/>
    </row>
    <row r="304" spans="1:80" s="184" customFormat="1" x14ac:dyDescent="0.2">
      <c r="A304" s="116" t="s">
        <v>2314</v>
      </c>
      <c r="B304" s="116">
        <v>1</v>
      </c>
      <c r="C304" s="373" t="s">
        <v>5537</v>
      </c>
      <c r="D304" s="116" t="s">
        <v>1473</v>
      </c>
      <c r="E304" s="116" t="s">
        <v>2340</v>
      </c>
      <c r="F304" s="374"/>
      <c r="G304" s="374">
        <v>41491</v>
      </c>
      <c r="H304" s="122" t="s">
        <v>5538</v>
      </c>
      <c r="I304" s="276"/>
      <c r="J304" s="276"/>
      <c r="K304" s="276"/>
      <c r="L304" s="276"/>
      <c r="M304" s="276"/>
      <c r="N304" s="276"/>
      <c r="O304" s="276"/>
      <c r="P304" s="276"/>
      <c r="Q304" s="276"/>
      <c r="R304" s="276"/>
      <c r="S304" s="276"/>
      <c r="T304" s="276"/>
      <c r="U304" s="276"/>
      <c r="V304" s="276"/>
      <c r="W304" s="276"/>
      <c r="X304" s="276"/>
      <c r="Y304" s="276"/>
      <c r="Z304" s="276"/>
      <c r="AA304" s="276"/>
      <c r="AB304" s="276"/>
      <c r="AC304" s="276"/>
      <c r="AD304" s="276"/>
      <c r="AE304" s="276"/>
      <c r="AF304" s="276"/>
      <c r="AG304" s="276"/>
      <c r="AH304" s="276"/>
      <c r="AI304" s="276"/>
      <c r="AJ304" s="431"/>
      <c r="AK304" s="431"/>
      <c r="AL304" s="431"/>
      <c r="AM304" s="276"/>
      <c r="AN304" s="276"/>
      <c r="AO304" s="276"/>
      <c r="AP304" s="276"/>
      <c r="AQ304" s="276"/>
      <c r="AR304" s="276"/>
      <c r="AS304" s="276"/>
      <c r="AT304" s="276"/>
      <c r="AU304" s="276"/>
      <c r="AV304" s="404"/>
      <c r="AW304" s="404"/>
      <c r="AX304" s="404"/>
      <c r="AY304" s="202">
        <v>0</v>
      </c>
      <c r="AZ304" s="202">
        <v>1</v>
      </c>
      <c r="BA304" s="202">
        <v>0</v>
      </c>
      <c r="BB304" s="202">
        <v>0</v>
      </c>
      <c r="BC304" s="202">
        <v>0</v>
      </c>
      <c r="BD304" s="202">
        <v>0</v>
      </c>
      <c r="BE304" s="202">
        <v>0</v>
      </c>
      <c r="BF304" s="202">
        <v>0</v>
      </c>
      <c r="BG304" s="202">
        <v>0</v>
      </c>
      <c r="BH304" s="202">
        <v>0</v>
      </c>
      <c r="BI304" s="202">
        <v>0</v>
      </c>
      <c r="BJ304" s="202">
        <v>0</v>
      </c>
      <c r="BK304" s="202">
        <v>0</v>
      </c>
      <c r="BL304" s="202">
        <v>0</v>
      </c>
      <c r="BM304" s="202">
        <v>0</v>
      </c>
      <c r="BN304" s="202">
        <v>0</v>
      </c>
      <c r="BO304" s="202">
        <v>0</v>
      </c>
      <c r="BP304" s="202">
        <v>0</v>
      </c>
      <c r="BQ304" s="202">
        <v>0</v>
      </c>
      <c r="BR304" s="202">
        <v>0</v>
      </c>
      <c r="BS304" s="202">
        <v>0</v>
      </c>
      <c r="BT304" s="202">
        <v>0</v>
      </c>
      <c r="BU304" s="202">
        <v>0</v>
      </c>
      <c r="BV304" s="202">
        <v>0</v>
      </c>
      <c r="BW304" s="202">
        <v>0</v>
      </c>
      <c r="BX304" s="202">
        <v>1</v>
      </c>
      <c r="BY304" s="202">
        <v>0</v>
      </c>
      <c r="BZ304" s="245"/>
      <c r="CA304" s="245"/>
      <c r="CB304" s="245"/>
    </row>
    <row r="305" spans="1:80" s="184" customFormat="1" x14ac:dyDescent="0.2">
      <c r="A305" s="116" t="s">
        <v>2314</v>
      </c>
      <c r="B305" s="116">
        <v>1</v>
      </c>
      <c r="C305" s="373" t="s">
        <v>5539</v>
      </c>
      <c r="D305" s="116" t="s">
        <v>1473</v>
      </c>
      <c r="E305" s="116" t="s">
        <v>2340</v>
      </c>
      <c r="F305" s="374"/>
      <c r="G305" s="374">
        <v>41491</v>
      </c>
      <c r="H305" s="122" t="s">
        <v>5540</v>
      </c>
      <c r="I305" s="276"/>
      <c r="J305" s="276"/>
      <c r="K305" s="276"/>
      <c r="L305" s="276"/>
      <c r="M305" s="276"/>
      <c r="N305" s="276"/>
      <c r="O305" s="276"/>
      <c r="P305" s="276"/>
      <c r="Q305" s="276"/>
      <c r="R305" s="276"/>
      <c r="S305" s="276"/>
      <c r="T305" s="276"/>
      <c r="U305" s="276"/>
      <c r="V305" s="276"/>
      <c r="W305" s="276"/>
      <c r="X305" s="276"/>
      <c r="Y305" s="276"/>
      <c r="Z305" s="276"/>
      <c r="AA305" s="276"/>
      <c r="AB305" s="276"/>
      <c r="AC305" s="276"/>
      <c r="AD305" s="276"/>
      <c r="AE305" s="276"/>
      <c r="AF305" s="276"/>
      <c r="AG305" s="276"/>
      <c r="AH305" s="276"/>
      <c r="AI305" s="276"/>
      <c r="AJ305" s="431"/>
      <c r="AK305" s="431"/>
      <c r="AL305" s="431"/>
      <c r="AM305" s="276"/>
      <c r="AN305" s="276"/>
      <c r="AO305" s="276"/>
      <c r="AP305" s="276"/>
      <c r="AQ305" s="276"/>
      <c r="AR305" s="276"/>
      <c r="AS305" s="276"/>
      <c r="AT305" s="276"/>
      <c r="AU305" s="276"/>
      <c r="AV305" s="404"/>
      <c r="AW305" s="404"/>
      <c r="AX305" s="404"/>
      <c r="AY305" s="202">
        <v>0</v>
      </c>
      <c r="AZ305" s="202">
        <v>1</v>
      </c>
      <c r="BA305" s="202">
        <v>0</v>
      </c>
      <c r="BB305" s="202">
        <v>0</v>
      </c>
      <c r="BC305" s="202">
        <v>0</v>
      </c>
      <c r="BD305" s="202">
        <v>0</v>
      </c>
      <c r="BE305" s="202">
        <v>0</v>
      </c>
      <c r="BF305" s="202">
        <v>0</v>
      </c>
      <c r="BG305" s="202">
        <v>0</v>
      </c>
      <c r="BH305" s="202">
        <v>0</v>
      </c>
      <c r="BI305" s="202">
        <v>0</v>
      </c>
      <c r="BJ305" s="202">
        <v>0</v>
      </c>
      <c r="BK305" s="202">
        <v>0</v>
      </c>
      <c r="BL305" s="202">
        <v>0</v>
      </c>
      <c r="BM305" s="202">
        <v>0</v>
      </c>
      <c r="BN305" s="202">
        <v>0</v>
      </c>
      <c r="BO305" s="202">
        <v>0</v>
      </c>
      <c r="BP305" s="202">
        <v>0</v>
      </c>
      <c r="BQ305" s="202">
        <v>0</v>
      </c>
      <c r="BR305" s="202">
        <v>0</v>
      </c>
      <c r="BS305" s="202">
        <v>0</v>
      </c>
      <c r="BT305" s="202">
        <v>0</v>
      </c>
      <c r="BU305" s="202">
        <v>0</v>
      </c>
      <c r="BV305" s="202">
        <v>0</v>
      </c>
      <c r="BW305" s="202">
        <v>0</v>
      </c>
      <c r="BX305" s="202">
        <v>1</v>
      </c>
      <c r="BY305" s="202">
        <v>0</v>
      </c>
      <c r="BZ305" s="245"/>
      <c r="CA305" s="245"/>
      <c r="CB305" s="245"/>
    </row>
    <row r="306" spans="1:80" s="184" customFormat="1" x14ac:dyDescent="0.2">
      <c r="A306" s="116" t="s">
        <v>2314</v>
      </c>
      <c r="B306" s="116">
        <v>1</v>
      </c>
      <c r="C306" s="373" t="s">
        <v>5541</v>
      </c>
      <c r="D306" s="116" t="s">
        <v>1473</v>
      </c>
      <c r="E306" s="116" t="s">
        <v>2340</v>
      </c>
      <c r="F306" s="374"/>
      <c r="G306" s="374">
        <v>41491</v>
      </c>
      <c r="H306" s="122" t="s">
        <v>5542</v>
      </c>
      <c r="I306" s="276"/>
      <c r="J306" s="276"/>
      <c r="K306" s="276"/>
      <c r="L306" s="276"/>
      <c r="M306" s="276"/>
      <c r="N306" s="276"/>
      <c r="O306" s="276"/>
      <c r="P306" s="276"/>
      <c r="Q306" s="276"/>
      <c r="R306" s="276"/>
      <c r="S306" s="276"/>
      <c r="T306" s="276"/>
      <c r="U306" s="276"/>
      <c r="V306" s="276"/>
      <c r="W306" s="276"/>
      <c r="X306" s="276"/>
      <c r="Y306" s="276"/>
      <c r="Z306" s="276"/>
      <c r="AA306" s="276"/>
      <c r="AB306" s="276"/>
      <c r="AC306" s="276"/>
      <c r="AD306" s="276"/>
      <c r="AE306" s="276"/>
      <c r="AF306" s="276"/>
      <c r="AG306" s="276"/>
      <c r="AH306" s="276"/>
      <c r="AI306" s="276"/>
      <c r="AJ306" s="431"/>
      <c r="AK306" s="431"/>
      <c r="AL306" s="431"/>
      <c r="AM306" s="276"/>
      <c r="AN306" s="276"/>
      <c r="AO306" s="276"/>
      <c r="AP306" s="276"/>
      <c r="AQ306" s="276"/>
      <c r="AR306" s="276"/>
      <c r="AS306" s="276"/>
      <c r="AT306" s="276"/>
      <c r="AU306" s="276"/>
      <c r="AV306" s="404"/>
      <c r="AW306" s="404"/>
      <c r="AX306" s="404"/>
      <c r="AY306" s="202">
        <v>0</v>
      </c>
      <c r="AZ306" s="202">
        <v>1</v>
      </c>
      <c r="BA306" s="202">
        <v>0</v>
      </c>
      <c r="BB306" s="202">
        <v>0</v>
      </c>
      <c r="BC306" s="202">
        <v>0</v>
      </c>
      <c r="BD306" s="202">
        <v>0</v>
      </c>
      <c r="BE306" s="202">
        <v>0</v>
      </c>
      <c r="BF306" s="202">
        <v>0</v>
      </c>
      <c r="BG306" s="202">
        <v>0</v>
      </c>
      <c r="BH306" s="202">
        <v>0</v>
      </c>
      <c r="BI306" s="202">
        <v>0</v>
      </c>
      <c r="BJ306" s="202">
        <v>0</v>
      </c>
      <c r="BK306" s="202">
        <v>0</v>
      </c>
      <c r="BL306" s="202">
        <v>0</v>
      </c>
      <c r="BM306" s="202">
        <v>0</v>
      </c>
      <c r="BN306" s="202">
        <v>0</v>
      </c>
      <c r="BO306" s="202">
        <v>0</v>
      </c>
      <c r="BP306" s="202">
        <v>0</v>
      </c>
      <c r="BQ306" s="202">
        <v>0</v>
      </c>
      <c r="BR306" s="202">
        <v>0</v>
      </c>
      <c r="BS306" s="202">
        <v>0</v>
      </c>
      <c r="BT306" s="202">
        <v>0</v>
      </c>
      <c r="BU306" s="202">
        <v>0</v>
      </c>
      <c r="BV306" s="202">
        <v>0</v>
      </c>
      <c r="BW306" s="202">
        <v>0</v>
      </c>
      <c r="BX306" s="202">
        <v>1</v>
      </c>
      <c r="BY306" s="202">
        <v>0</v>
      </c>
      <c r="BZ306" s="245"/>
      <c r="CA306" s="245"/>
      <c r="CB306" s="245"/>
    </row>
    <row r="307" spans="1:80" s="184" customFormat="1" x14ac:dyDescent="0.2">
      <c r="A307" s="116" t="s">
        <v>2314</v>
      </c>
      <c r="B307" s="116">
        <v>1</v>
      </c>
      <c r="C307" s="373" t="s">
        <v>5543</v>
      </c>
      <c r="D307" s="116" t="s">
        <v>1473</v>
      </c>
      <c r="E307" s="116" t="s">
        <v>2340</v>
      </c>
      <c r="F307" s="374"/>
      <c r="G307" s="374">
        <v>41491</v>
      </c>
      <c r="H307" s="122" t="s">
        <v>5544</v>
      </c>
      <c r="I307" s="276"/>
      <c r="J307" s="276"/>
      <c r="K307" s="276"/>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431"/>
      <c r="AK307" s="431"/>
      <c r="AL307" s="431"/>
      <c r="AM307" s="276"/>
      <c r="AN307" s="276"/>
      <c r="AO307" s="276"/>
      <c r="AP307" s="276"/>
      <c r="AQ307" s="276"/>
      <c r="AR307" s="276"/>
      <c r="AS307" s="276"/>
      <c r="AT307" s="276"/>
      <c r="AU307" s="276"/>
      <c r="AV307" s="404"/>
      <c r="AW307" s="404"/>
      <c r="AX307" s="404"/>
      <c r="AY307" s="202">
        <v>0</v>
      </c>
      <c r="AZ307" s="202">
        <v>1</v>
      </c>
      <c r="BA307" s="202">
        <v>0</v>
      </c>
      <c r="BB307" s="202">
        <v>0</v>
      </c>
      <c r="BC307" s="202">
        <v>0</v>
      </c>
      <c r="BD307" s="202">
        <v>0</v>
      </c>
      <c r="BE307" s="202">
        <v>0</v>
      </c>
      <c r="BF307" s="202">
        <v>0</v>
      </c>
      <c r="BG307" s="202">
        <v>0</v>
      </c>
      <c r="BH307" s="202">
        <v>0</v>
      </c>
      <c r="BI307" s="202">
        <v>0</v>
      </c>
      <c r="BJ307" s="202">
        <v>0</v>
      </c>
      <c r="BK307" s="202">
        <v>0</v>
      </c>
      <c r="BL307" s="202">
        <v>0</v>
      </c>
      <c r="BM307" s="202">
        <v>0</v>
      </c>
      <c r="BN307" s="202">
        <v>0</v>
      </c>
      <c r="BO307" s="202">
        <v>0</v>
      </c>
      <c r="BP307" s="202">
        <v>0</v>
      </c>
      <c r="BQ307" s="202">
        <v>0</v>
      </c>
      <c r="BR307" s="202">
        <v>0</v>
      </c>
      <c r="BS307" s="202">
        <v>0</v>
      </c>
      <c r="BT307" s="202">
        <v>0</v>
      </c>
      <c r="BU307" s="202">
        <v>0</v>
      </c>
      <c r="BV307" s="202">
        <v>0</v>
      </c>
      <c r="BW307" s="202">
        <v>0</v>
      </c>
      <c r="BX307" s="202">
        <v>1</v>
      </c>
      <c r="BY307" s="202">
        <v>0</v>
      </c>
      <c r="BZ307" s="245"/>
      <c r="CA307" s="245"/>
      <c r="CB307" s="245"/>
    </row>
    <row r="308" spans="1:80" s="184" customFormat="1" x14ac:dyDescent="0.2">
      <c r="A308" s="116" t="s">
        <v>2314</v>
      </c>
      <c r="B308" s="116">
        <v>1</v>
      </c>
      <c r="C308" s="373" t="s">
        <v>5545</v>
      </c>
      <c r="D308" s="116" t="s">
        <v>1473</v>
      </c>
      <c r="E308" s="116" t="s">
        <v>2340</v>
      </c>
      <c r="F308" s="374"/>
      <c r="G308" s="374">
        <v>41491</v>
      </c>
      <c r="H308" s="122" t="s">
        <v>5546</v>
      </c>
      <c r="I308" s="276"/>
      <c r="J308" s="276"/>
      <c r="K308" s="276"/>
      <c r="L308" s="276"/>
      <c r="M308" s="276"/>
      <c r="N308" s="276"/>
      <c r="O308" s="276"/>
      <c r="P308" s="276"/>
      <c r="Q308" s="276"/>
      <c r="R308" s="276"/>
      <c r="S308" s="276"/>
      <c r="T308" s="276"/>
      <c r="U308" s="276"/>
      <c r="V308" s="276"/>
      <c r="W308" s="276"/>
      <c r="X308" s="276"/>
      <c r="Y308" s="276"/>
      <c r="Z308" s="276"/>
      <c r="AA308" s="276"/>
      <c r="AB308" s="276"/>
      <c r="AC308" s="276"/>
      <c r="AD308" s="276"/>
      <c r="AE308" s="276"/>
      <c r="AF308" s="276"/>
      <c r="AG308" s="276"/>
      <c r="AH308" s="276"/>
      <c r="AI308" s="276"/>
      <c r="AJ308" s="431"/>
      <c r="AK308" s="431"/>
      <c r="AL308" s="431"/>
      <c r="AM308" s="276"/>
      <c r="AN308" s="276"/>
      <c r="AO308" s="276"/>
      <c r="AP308" s="276"/>
      <c r="AQ308" s="276"/>
      <c r="AR308" s="276"/>
      <c r="AS308" s="276"/>
      <c r="AT308" s="276"/>
      <c r="AU308" s="276"/>
      <c r="AV308" s="404"/>
      <c r="AW308" s="404"/>
      <c r="AX308" s="404"/>
      <c r="AY308" s="202">
        <v>0</v>
      </c>
      <c r="AZ308" s="202">
        <v>1</v>
      </c>
      <c r="BA308" s="202">
        <v>0</v>
      </c>
      <c r="BB308" s="202">
        <v>0</v>
      </c>
      <c r="BC308" s="202">
        <v>0</v>
      </c>
      <c r="BD308" s="202">
        <v>0</v>
      </c>
      <c r="BE308" s="202">
        <v>0</v>
      </c>
      <c r="BF308" s="202">
        <v>0</v>
      </c>
      <c r="BG308" s="202">
        <v>0</v>
      </c>
      <c r="BH308" s="202">
        <v>0</v>
      </c>
      <c r="BI308" s="202">
        <v>0</v>
      </c>
      <c r="BJ308" s="202">
        <v>0</v>
      </c>
      <c r="BK308" s="202">
        <v>0</v>
      </c>
      <c r="BL308" s="202">
        <v>0</v>
      </c>
      <c r="BM308" s="202">
        <v>0</v>
      </c>
      <c r="BN308" s="202">
        <v>0</v>
      </c>
      <c r="BO308" s="202">
        <v>0</v>
      </c>
      <c r="BP308" s="202">
        <v>0</v>
      </c>
      <c r="BQ308" s="202">
        <v>0</v>
      </c>
      <c r="BR308" s="202">
        <v>0</v>
      </c>
      <c r="BS308" s="202">
        <v>0</v>
      </c>
      <c r="BT308" s="202">
        <v>0</v>
      </c>
      <c r="BU308" s="202">
        <v>0</v>
      </c>
      <c r="BV308" s="202">
        <v>0</v>
      </c>
      <c r="BW308" s="202">
        <v>0</v>
      </c>
      <c r="BX308" s="202">
        <v>1</v>
      </c>
      <c r="BY308" s="202">
        <v>0</v>
      </c>
      <c r="BZ308" s="245"/>
      <c r="CA308" s="245"/>
      <c r="CB308" s="245"/>
    </row>
    <row r="309" spans="1:80" s="184" customFormat="1" x14ac:dyDescent="0.2">
      <c r="A309" s="402" t="s">
        <v>2314</v>
      </c>
      <c r="B309" s="402">
        <v>1</v>
      </c>
      <c r="C309" s="402" t="s">
        <v>5547</v>
      </c>
      <c r="D309" s="402" t="s">
        <v>1473</v>
      </c>
      <c r="E309" s="402" t="s">
        <v>2340</v>
      </c>
      <c r="F309" s="403"/>
      <c r="G309" s="403">
        <v>41491</v>
      </c>
      <c r="H309" s="406" t="s">
        <v>5548</v>
      </c>
      <c r="I309" s="276"/>
      <c r="J309" s="276"/>
      <c r="K309" s="276"/>
      <c r="L309" s="276"/>
      <c r="M309" s="276"/>
      <c r="N309" s="276"/>
      <c r="O309" s="276"/>
      <c r="P309" s="276"/>
      <c r="Q309" s="276"/>
      <c r="R309" s="276"/>
      <c r="S309" s="276"/>
      <c r="T309" s="276"/>
      <c r="U309" s="276"/>
      <c r="V309" s="276"/>
      <c r="W309" s="276"/>
      <c r="X309" s="276"/>
      <c r="Y309" s="276"/>
      <c r="Z309" s="276"/>
      <c r="AA309" s="276"/>
      <c r="AB309" s="276"/>
      <c r="AC309" s="276"/>
      <c r="AD309" s="276"/>
      <c r="AE309" s="276"/>
      <c r="AF309" s="276"/>
      <c r="AG309" s="276"/>
      <c r="AH309" s="276"/>
      <c r="AI309" s="276"/>
      <c r="AJ309" s="431"/>
      <c r="AK309" s="431"/>
      <c r="AL309" s="431"/>
      <c r="AM309" s="276"/>
      <c r="AN309" s="276"/>
      <c r="AO309" s="276"/>
      <c r="AP309" s="276"/>
      <c r="AQ309" s="276"/>
      <c r="AR309" s="276"/>
      <c r="AS309" s="276"/>
      <c r="AT309" s="276"/>
      <c r="AU309" s="276"/>
      <c r="AV309" s="404"/>
      <c r="AW309" s="404"/>
      <c r="AX309" s="404"/>
      <c r="AY309" s="202">
        <v>0</v>
      </c>
      <c r="AZ309" s="202">
        <v>2</v>
      </c>
      <c r="BA309" s="202">
        <v>0</v>
      </c>
      <c r="BB309" s="202">
        <v>0</v>
      </c>
      <c r="BC309" s="202">
        <v>0</v>
      </c>
      <c r="BD309" s="202">
        <v>0</v>
      </c>
      <c r="BE309" s="202">
        <v>0</v>
      </c>
      <c r="BF309" s="202">
        <v>0</v>
      </c>
      <c r="BG309" s="202">
        <v>0</v>
      </c>
      <c r="BH309" s="202">
        <v>0</v>
      </c>
      <c r="BI309" s="202">
        <v>0</v>
      </c>
      <c r="BJ309" s="202">
        <v>0</v>
      </c>
      <c r="BK309" s="202">
        <v>0</v>
      </c>
      <c r="BL309" s="202">
        <v>0</v>
      </c>
      <c r="BM309" s="202">
        <v>0</v>
      </c>
      <c r="BN309" s="202">
        <v>0</v>
      </c>
      <c r="BO309" s="202">
        <v>0</v>
      </c>
      <c r="BP309" s="202">
        <v>0</v>
      </c>
      <c r="BQ309" s="202">
        <v>0</v>
      </c>
      <c r="BR309" s="202">
        <v>0</v>
      </c>
      <c r="BS309" s="202">
        <v>0</v>
      </c>
      <c r="BT309" s="202">
        <v>0</v>
      </c>
      <c r="BU309" s="202">
        <v>0</v>
      </c>
      <c r="BV309" s="202">
        <v>0</v>
      </c>
      <c r="BW309" s="202">
        <v>0</v>
      </c>
      <c r="BX309" s="202">
        <v>0</v>
      </c>
      <c r="BY309" s="202">
        <v>0</v>
      </c>
      <c r="BZ309" s="245"/>
      <c r="CA309" s="245"/>
      <c r="CB309" s="245"/>
    </row>
    <row r="310" spans="1:80" s="184" customFormat="1" x14ac:dyDescent="0.2">
      <c r="A310" s="402" t="s">
        <v>2314</v>
      </c>
      <c r="B310" s="402">
        <v>1</v>
      </c>
      <c r="C310" s="402" t="s">
        <v>5549</v>
      </c>
      <c r="D310" s="402" t="s">
        <v>1473</v>
      </c>
      <c r="E310" s="402" t="s">
        <v>2340</v>
      </c>
      <c r="F310" s="403"/>
      <c r="G310" s="403">
        <v>41491</v>
      </c>
      <c r="H310" s="406" t="s">
        <v>5550</v>
      </c>
      <c r="I310" s="276"/>
      <c r="J310" s="276"/>
      <c r="K310" s="276"/>
      <c r="L310" s="276"/>
      <c r="M310" s="276"/>
      <c r="N310" s="276"/>
      <c r="O310" s="276"/>
      <c r="P310" s="276"/>
      <c r="Q310" s="276"/>
      <c r="R310" s="276"/>
      <c r="S310" s="276"/>
      <c r="T310" s="276"/>
      <c r="U310" s="276"/>
      <c r="V310" s="276"/>
      <c r="W310" s="276"/>
      <c r="X310" s="276"/>
      <c r="Y310" s="276"/>
      <c r="Z310" s="276"/>
      <c r="AA310" s="276"/>
      <c r="AB310" s="276"/>
      <c r="AC310" s="276"/>
      <c r="AD310" s="276"/>
      <c r="AE310" s="276"/>
      <c r="AF310" s="276"/>
      <c r="AG310" s="276"/>
      <c r="AH310" s="276"/>
      <c r="AI310" s="276"/>
      <c r="AJ310" s="431"/>
      <c r="AK310" s="431"/>
      <c r="AL310" s="431"/>
      <c r="AM310" s="276"/>
      <c r="AN310" s="276"/>
      <c r="AO310" s="276"/>
      <c r="AP310" s="276"/>
      <c r="AQ310" s="276"/>
      <c r="AR310" s="276"/>
      <c r="AS310" s="276"/>
      <c r="AT310" s="276"/>
      <c r="AU310" s="276"/>
      <c r="AV310" s="404"/>
      <c r="AW310" s="404"/>
      <c r="AX310" s="404"/>
      <c r="AY310" s="202">
        <v>0</v>
      </c>
      <c r="AZ310" s="202">
        <v>2</v>
      </c>
      <c r="BA310" s="202">
        <v>0</v>
      </c>
      <c r="BB310" s="202">
        <v>0</v>
      </c>
      <c r="BC310" s="202">
        <v>0</v>
      </c>
      <c r="BD310" s="202">
        <v>0</v>
      </c>
      <c r="BE310" s="202">
        <v>0</v>
      </c>
      <c r="BF310" s="202">
        <v>0</v>
      </c>
      <c r="BG310" s="202">
        <v>0</v>
      </c>
      <c r="BH310" s="202">
        <v>0</v>
      </c>
      <c r="BI310" s="202">
        <v>0</v>
      </c>
      <c r="BJ310" s="202">
        <v>0</v>
      </c>
      <c r="BK310" s="202">
        <v>0</v>
      </c>
      <c r="BL310" s="202">
        <v>0</v>
      </c>
      <c r="BM310" s="202">
        <v>0</v>
      </c>
      <c r="BN310" s="202">
        <v>0</v>
      </c>
      <c r="BO310" s="202">
        <v>0</v>
      </c>
      <c r="BP310" s="202">
        <v>0</v>
      </c>
      <c r="BQ310" s="202">
        <v>0</v>
      </c>
      <c r="BR310" s="202">
        <v>0</v>
      </c>
      <c r="BS310" s="202">
        <v>0</v>
      </c>
      <c r="BT310" s="202">
        <v>0</v>
      </c>
      <c r="BU310" s="202">
        <v>0</v>
      </c>
      <c r="BV310" s="202">
        <v>0</v>
      </c>
      <c r="BW310" s="202">
        <v>0</v>
      </c>
      <c r="BX310" s="202">
        <v>0</v>
      </c>
      <c r="BY310" s="202">
        <v>0</v>
      </c>
      <c r="BZ310" s="245"/>
      <c r="CA310" s="245"/>
      <c r="CB310" s="245"/>
    </row>
    <row r="311" spans="1:80" s="184" customFormat="1" x14ac:dyDescent="0.2">
      <c r="A311" s="402" t="s">
        <v>2314</v>
      </c>
      <c r="B311" s="402">
        <v>1</v>
      </c>
      <c r="C311" s="402" t="s">
        <v>5551</v>
      </c>
      <c r="D311" s="402" t="s">
        <v>1473</v>
      </c>
      <c r="E311" s="402" t="s">
        <v>2340</v>
      </c>
      <c r="F311" s="403"/>
      <c r="G311" s="403">
        <v>41491</v>
      </c>
      <c r="H311" s="406" t="s">
        <v>5552</v>
      </c>
      <c r="I311" s="276"/>
      <c r="J311" s="276"/>
      <c r="K311" s="276"/>
      <c r="L311" s="276"/>
      <c r="M311" s="276"/>
      <c r="N311" s="276"/>
      <c r="O311" s="276"/>
      <c r="P311" s="276"/>
      <c r="Q311" s="276"/>
      <c r="R311" s="276"/>
      <c r="S311" s="276"/>
      <c r="T311" s="276"/>
      <c r="U311" s="276"/>
      <c r="V311" s="276"/>
      <c r="W311" s="276"/>
      <c r="X311" s="276"/>
      <c r="Y311" s="276"/>
      <c r="Z311" s="276"/>
      <c r="AA311" s="276"/>
      <c r="AB311" s="276"/>
      <c r="AC311" s="276"/>
      <c r="AD311" s="276"/>
      <c r="AE311" s="276"/>
      <c r="AF311" s="276"/>
      <c r="AG311" s="276"/>
      <c r="AH311" s="276"/>
      <c r="AI311" s="276"/>
      <c r="AJ311" s="431"/>
      <c r="AK311" s="431"/>
      <c r="AL311" s="431"/>
      <c r="AM311" s="276"/>
      <c r="AN311" s="276"/>
      <c r="AO311" s="276"/>
      <c r="AP311" s="276"/>
      <c r="AQ311" s="276"/>
      <c r="AR311" s="276"/>
      <c r="AS311" s="276"/>
      <c r="AT311" s="276"/>
      <c r="AU311" s="276"/>
      <c r="AV311" s="404"/>
      <c r="AW311" s="404"/>
      <c r="AX311" s="404"/>
      <c r="AY311" s="202">
        <v>0</v>
      </c>
      <c r="AZ311" s="202">
        <v>2</v>
      </c>
      <c r="BA311" s="202">
        <v>0</v>
      </c>
      <c r="BB311" s="202">
        <v>0</v>
      </c>
      <c r="BC311" s="202">
        <v>0</v>
      </c>
      <c r="BD311" s="202">
        <v>0</v>
      </c>
      <c r="BE311" s="202">
        <v>0</v>
      </c>
      <c r="BF311" s="202">
        <v>0</v>
      </c>
      <c r="BG311" s="202">
        <v>0</v>
      </c>
      <c r="BH311" s="202">
        <v>0</v>
      </c>
      <c r="BI311" s="202">
        <v>0</v>
      </c>
      <c r="BJ311" s="202">
        <v>0</v>
      </c>
      <c r="BK311" s="202">
        <v>0</v>
      </c>
      <c r="BL311" s="202">
        <v>0</v>
      </c>
      <c r="BM311" s="202">
        <v>0</v>
      </c>
      <c r="BN311" s="202">
        <v>0</v>
      </c>
      <c r="BO311" s="202">
        <v>0</v>
      </c>
      <c r="BP311" s="202">
        <v>0</v>
      </c>
      <c r="BQ311" s="202">
        <v>0</v>
      </c>
      <c r="BR311" s="202">
        <v>0</v>
      </c>
      <c r="BS311" s="202">
        <v>0</v>
      </c>
      <c r="BT311" s="202">
        <v>0</v>
      </c>
      <c r="BU311" s="202">
        <v>0</v>
      </c>
      <c r="BV311" s="202">
        <v>0</v>
      </c>
      <c r="BW311" s="202">
        <v>0</v>
      </c>
      <c r="BX311" s="202">
        <v>0</v>
      </c>
      <c r="BY311" s="202">
        <v>0</v>
      </c>
      <c r="BZ311" s="245"/>
      <c r="CA311" s="245"/>
      <c r="CB311" s="245"/>
    </row>
    <row r="312" spans="1:80" s="184" customFormat="1" x14ac:dyDescent="0.2">
      <c r="A312" s="402" t="s">
        <v>2314</v>
      </c>
      <c r="B312" s="402">
        <v>1</v>
      </c>
      <c r="C312" s="402" t="s">
        <v>5553</v>
      </c>
      <c r="D312" s="402" t="s">
        <v>1473</v>
      </c>
      <c r="E312" s="402" t="s">
        <v>2340</v>
      </c>
      <c r="F312" s="403"/>
      <c r="G312" s="403">
        <v>41491</v>
      </c>
      <c r="H312" s="406" t="s">
        <v>5554</v>
      </c>
      <c r="I312" s="276"/>
      <c r="J312" s="276"/>
      <c r="K312" s="276"/>
      <c r="L312" s="276"/>
      <c r="M312" s="276"/>
      <c r="N312" s="276"/>
      <c r="O312" s="276"/>
      <c r="P312" s="276"/>
      <c r="Q312" s="276"/>
      <c r="R312" s="276"/>
      <c r="S312" s="276"/>
      <c r="T312" s="276"/>
      <c r="U312" s="276"/>
      <c r="V312" s="276"/>
      <c r="W312" s="276"/>
      <c r="X312" s="276"/>
      <c r="Y312" s="276"/>
      <c r="Z312" s="276"/>
      <c r="AA312" s="276"/>
      <c r="AB312" s="276"/>
      <c r="AC312" s="276"/>
      <c r="AD312" s="276"/>
      <c r="AE312" s="276"/>
      <c r="AF312" s="276"/>
      <c r="AG312" s="276"/>
      <c r="AH312" s="276"/>
      <c r="AI312" s="276"/>
      <c r="AJ312" s="431"/>
      <c r="AK312" s="431"/>
      <c r="AL312" s="431"/>
      <c r="AM312" s="276"/>
      <c r="AN312" s="276"/>
      <c r="AO312" s="276"/>
      <c r="AP312" s="276"/>
      <c r="AQ312" s="276"/>
      <c r="AR312" s="276"/>
      <c r="AS312" s="276"/>
      <c r="AT312" s="276"/>
      <c r="AU312" s="276"/>
      <c r="AV312" s="404"/>
      <c r="AW312" s="404"/>
      <c r="AX312" s="404"/>
      <c r="AY312" s="202">
        <v>0</v>
      </c>
      <c r="AZ312" s="202">
        <v>2</v>
      </c>
      <c r="BA312" s="202">
        <v>0</v>
      </c>
      <c r="BB312" s="202">
        <v>0</v>
      </c>
      <c r="BC312" s="202">
        <v>0</v>
      </c>
      <c r="BD312" s="202">
        <v>0</v>
      </c>
      <c r="BE312" s="202">
        <v>0</v>
      </c>
      <c r="BF312" s="202">
        <v>0</v>
      </c>
      <c r="BG312" s="202">
        <v>0</v>
      </c>
      <c r="BH312" s="202">
        <v>0</v>
      </c>
      <c r="BI312" s="202">
        <v>0</v>
      </c>
      <c r="BJ312" s="202">
        <v>0</v>
      </c>
      <c r="BK312" s="202">
        <v>0</v>
      </c>
      <c r="BL312" s="202">
        <v>0</v>
      </c>
      <c r="BM312" s="202">
        <v>0</v>
      </c>
      <c r="BN312" s="202">
        <v>0</v>
      </c>
      <c r="BO312" s="202">
        <v>0</v>
      </c>
      <c r="BP312" s="202">
        <v>0</v>
      </c>
      <c r="BQ312" s="202">
        <v>0</v>
      </c>
      <c r="BR312" s="202">
        <v>0</v>
      </c>
      <c r="BS312" s="202">
        <v>0</v>
      </c>
      <c r="BT312" s="202">
        <v>0</v>
      </c>
      <c r="BU312" s="202">
        <v>0</v>
      </c>
      <c r="BV312" s="202">
        <v>0</v>
      </c>
      <c r="BW312" s="202">
        <v>0</v>
      </c>
      <c r="BX312" s="202">
        <v>0</v>
      </c>
      <c r="BY312" s="202">
        <v>0</v>
      </c>
      <c r="BZ312" s="245"/>
      <c r="CA312" s="245"/>
      <c r="CB312" s="245"/>
    </row>
    <row r="313" spans="1:80" s="184" customFormat="1" x14ac:dyDescent="0.2">
      <c r="A313" s="402" t="s">
        <v>2314</v>
      </c>
      <c r="B313" s="402">
        <v>1</v>
      </c>
      <c r="C313" s="402" t="s">
        <v>5555</v>
      </c>
      <c r="D313" s="402" t="s">
        <v>1473</v>
      </c>
      <c r="E313" s="402" t="s">
        <v>2340</v>
      </c>
      <c r="F313" s="403"/>
      <c r="G313" s="403">
        <v>41491</v>
      </c>
      <c r="H313" s="406" t="s">
        <v>5556</v>
      </c>
      <c r="I313" s="276"/>
      <c r="J313" s="276"/>
      <c r="K313" s="276"/>
      <c r="L313" s="276"/>
      <c r="M313" s="276"/>
      <c r="N313" s="276"/>
      <c r="O313" s="276"/>
      <c r="P313" s="276"/>
      <c r="Q313" s="276"/>
      <c r="R313" s="276"/>
      <c r="S313" s="276"/>
      <c r="T313" s="276"/>
      <c r="U313" s="276"/>
      <c r="V313" s="276"/>
      <c r="W313" s="276"/>
      <c r="X313" s="276"/>
      <c r="Y313" s="276"/>
      <c r="Z313" s="276"/>
      <c r="AA313" s="276"/>
      <c r="AB313" s="276"/>
      <c r="AC313" s="276"/>
      <c r="AD313" s="276"/>
      <c r="AE313" s="276"/>
      <c r="AF313" s="276"/>
      <c r="AG313" s="276"/>
      <c r="AH313" s="276"/>
      <c r="AI313" s="276"/>
      <c r="AJ313" s="431"/>
      <c r="AK313" s="431"/>
      <c r="AL313" s="431"/>
      <c r="AM313" s="276"/>
      <c r="AN313" s="276"/>
      <c r="AO313" s="276"/>
      <c r="AP313" s="276"/>
      <c r="AQ313" s="276"/>
      <c r="AR313" s="276"/>
      <c r="AS313" s="276"/>
      <c r="AT313" s="276"/>
      <c r="AU313" s="276"/>
      <c r="AV313" s="404"/>
      <c r="AW313" s="404"/>
      <c r="AX313" s="404"/>
      <c r="AY313" s="202">
        <v>0</v>
      </c>
      <c r="AZ313" s="202">
        <v>2</v>
      </c>
      <c r="BA313" s="202">
        <v>0</v>
      </c>
      <c r="BB313" s="202">
        <v>0</v>
      </c>
      <c r="BC313" s="202">
        <v>0</v>
      </c>
      <c r="BD313" s="202">
        <v>0</v>
      </c>
      <c r="BE313" s="202">
        <v>0</v>
      </c>
      <c r="BF313" s="202">
        <v>0</v>
      </c>
      <c r="BG313" s="202">
        <v>0</v>
      </c>
      <c r="BH313" s="202">
        <v>0</v>
      </c>
      <c r="BI313" s="202">
        <v>0</v>
      </c>
      <c r="BJ313" s="202">
        <v>0</v>
      </c>
      <c r="BK313" s="202">
        <v>0</v>
      </c>
      <c r="BL313" s="202">
        <v>0</v>
      </c>
      <c r="BM313" s="202">
        <v>0</v>
      </c>
      <c r="BN313" s="202">
        <v>0</v>
      </c>
      <c r="BO313" s="202">
        <v>0</v>
      </c>
      <c r="BP313" s="202">
        <v>0</v>
      </c>
      <c r="BQ313" s="202">
        <v>0</v>
      </c>
      <c r="BR313" s="202">
        <v>0</v>
      </c>
      <c r="BS313" s="202">
        <v>0</v>
      </c>
      <c r="BT313" s="202">
        <v>0</v>
      </c>
      <c r="BU313" s="202">
        <v>0</v>
      </c>
      <c r="BV313" s="202">
        <v>0</v>
      </c>
      <c r="BW313" s="202">
        <v>0</v>
      </c>
      <c r="BX313" s="202">
        <v>0</v>
      </c>
      <c r="BY313" s="202">
        <v>0</v>
      </c>
      <c r="BZ313" s="245"/>
      <c r="CA313" s="245"/>
      <c r="CB313" s="245"/>
    </row>
    <row r="314" spans="1:80" s="184" customFormat="1" x14ac:dyDescent="0.2">
      <c r="A314" s="402" t="s">
        <v>2314</v>
      </c>
      <c r="B314" s="402">
        <v>1</v>
      </c>
      <c r="C314" s="402" t="s">
        <v>5557</v>
      </c>
      <c r="D314" s="402" t="s">
        <v>1473</v>
      </c>
      <c r="E314" s="402" t="s">
        <v>2340</v>
      </c>
      <c r="F314" s="403"/>
      <c r="G314" s="403">
        <v>41491</v>
      </c>
      <c r="H314" s="406" t="s">
        <v>5558</v>
      </c>
      <c r="I314" s="276"/>
      <c r="J314" s="276"/>
      <c r="K314" s="276"/>
      <c r="L314" s="276"/>
      <c r="M314" s="276"/>
      <c r="N314" s="276"/>
      <c r="O314" s="276"/>
      <c r="P314" s="276"/>
      <c r="Q314" s="276"/>
      <c r="R314" s="276"/>
      <c r="S314" s="276"/>
      <c r="T314" s="276"/>
      <c r="U314" s="276"/>
      <c r="V314" s="276"/>
      <c r="W314" s="276"/>
      <c r="X314" s="276"/>
      <c r="Y314" s="276"/>
      <c r="Z314" s="276"/>
      <c r="AA314" s="276"/>
      <c r="AB314" s="276"/>
      <c r="AC314" s="276"/>
      <c r="AD314" s="276"/>
      <c r="AE314" s="276"/>
      <c r="AF314" s="276"/>
      <c r="AG314" s="276"/>
      <c r="AH314" s="276"/>
      <c r="AI314" s="276"/>
      <c r="AJ314" s="431"/>
      <c r="AK314" s="431"/>
      <c r="AL314" s="431"/>
      <c r="AM314" s="276"/>
      <c r="AN314" s="276"/>
      <c r="AO314" s="276"/>
      <c r="AP314" s="276"/>
      <c r="AQ314" s="276"/>
      <c r="AR314" s="276"/>
      <c r="AS314" s="276"/>
      <c r="AT314" s="276"/>
      <c r="AU314" s="276"/>
      <c r="AV314" s="404"/>
      <c r="AW314" s="404"/>
      <c r="AX314" s="404"/>
      <c r="AY314" s="202">
        <v>0</v>
      </c>
      <c r="AZ314" s="202">
        <v>1</v>
      </c>
      <c r="BA314" s="202">
        <v>0</v>
      </c>
      <c r="BB314" s="202">
        <v>0</v>
      </c>
      <c r="BC314" s="202">
        <v>1</v>
      </c>
      <c r="BD314" s="202">
        <v>0</v>
      </c>
      <c r="BE314" s="202">
        <v>0</v>
      </c>
      <c r="BF314" s="202">
        <v>0</v>
      </c>
      <c r="BG314" s="202">
        <v>0</v>
      </c>
      <c r="BH314" s="202">
        <v>0</v>
      </c>
      <c r="BI314" s="202">
        <v>0</v>
      </c>
      <c r="BJ314" s="202">
        <v>0</v>
      </c>
      <c r="BK314" s="202">
        <v>0</v>
      </c>
      <c r="BL314" s="202">
        <v>0</v>
      </c>
      <c r="BM314" s="202">
        <v>0</v>
      </c>
      <c r="BN314" s="202">
        <v>0</v>
      </c>
      <c r="BO314" s="202">
        <v>0</v>
      </c>
      <c r="BP314" s="202">
        <v>0</v>
      </c>
      <c r="BQ314" s="202">
        <v>0</v>
      </c>
      <c r="BR314" s="202">
        <v>0</v>
      </c>
      <c r="BS314" s="202">
        <v>0</v>
      </c>
      <c r="BT314" s="202">
        <v>0</v>
      </c>
      <c r="BU314" s="202">
        <v>0</v>
      </c>
      <c r="BV314" s="202">
        <v>0</v>
      </c>
      <c r="BW314" s="202">
        <v>0</v>
      </c>
      <c r="BX314" s="202">
        <v>0</v>
      </c>
      <c r="BY314" s="202">
        <v>0</v>
      </c>
      <c r="BZ314" s="245"/>
      <c r="CA314" s="245"/>
      <c r="CB314" s="245"/>
    </row>
    <row r="315" spans="1:80" s="184" customFormat="1" x14ac:dyDescent="0.2">
      <c r="A315" s="402" t="s">
        <v>2314</v>
      </c>
      <c r="B315" s="402">
        <v>1</v>
      </c>
      <c r="C315" s="402" t="s">
        <v>5559</v>
      </c>
      <c r="D315" s="402" t="s">
        <v>1473</v>
      </c>
      <c r="E315" s="402" t="s">
        <v>2340</v>
      </c>
      <c r="F315" s="403"/>
      <c r="G315" s="403">
        <v>41491</v>
      </c>
      <c r="H315" s="406" t="s">
        <v>5560</v>
      </c>
      <c r="I315" s="276"/>
      <c r="J315" s="276"/>
      <c r="K315" s="276"/>
      <c r="L315" s="276"/>
      <c r="M315" s="276"/>
      <c r="N315" s="276"/>
      <c r="O315" s="276"/>
      <c r="P315" s="276"/>
      <c r="Q315" s="276"/>
      <c r="R315" s="276"/>
      <c r="S315" s="276"/>
      <c r="T315" s="276"/>
      <c r="U315" s="276"/>
      <c r="V315" s="276"/>
      <c r="W315" s="276"/>
      <c r="X315" s="276"/>
      <c r="Y315" s="276"/>
      <c r="Z315" s="276"/>
      <c r="AA315" s="276"/>
      <c r="AB315" s="276"/>
      <c r="AC315" s="276"/>
      <c r="AD315" s="276"/>
      <c r="AE315" s="276"/>
      <c r="AF315" s="276"/>
      <c r="AG315" s="276"/>
      <c r="AH315" s="276"/>
      <c r="AI315" s="276"/>
      <c r="AJ315" s="431"/>
      <c r="AK315" s="431"/>
      <c r="AL315" s="431"/>
      <c r="AM315" s="276"/>
      <c r="AN315" s="276"/>
      <c r="AO315" s="276"/>
      <c r="AP315" s="276"/>
      <c r="AQ315" s="276"/>
      <c r="AR315" s="276"/>
      <c r="AS315" s="276"/>
      <c r="AT315" s="276"/>
      <c r="AU315" s="276"/>
      <c r="AV315" s="404"/>
      <c r="AW315" s="404"/>
      <c r="AX315" s="404"/>
      <c r="AY315" s="202">
        <v>0</v>
      </c>
      <c r="AZ315" s="202">
        <v>2</v>
      </c>
      <c r="BA315" s="202">
        <v>0</v>
      </c>
      <c r="BB315" s="202">
        <v>0</v>
      </c>
      <c r="BC315" s="202">
        <v>0</v>
      </c>
      <c r="BD315" s="202">
        <v>0</v>
      </c>
      <c r="BE315" s="202">
        <v>0</v>
      </c>
      <c r="BF315" s="202">
        <v>0</v>
      </c>
      <c r="BG315" s="202">
        <v>0</v>
      </c>
      <c r="BH315" s="202">
        <v>0</v>
      </c>
      <c r="BI315" s="202">
        <v>0</v>
      </c>
      <c r="BJ315" s="202">
        <v>0</v>
      </c>
      <c r="BK315" s="202">
        <v>0</v>
      </c>
      <c r="BL315" s="202">
        <v>0</v>
      </c>
      <c r="BM315" s="202">
        <v>0</v>
      </c>
      <c r="BN315" s="202">
        <v>0</v>
      </c>
      <c r="BO315" s="202">
        <v>0</v>
      </c>
      <c r="BP315" s="202">
        <v>0</v>
      </c>
      <c r="BQ315" s="202">
        <v>0</v>
      </c>
      <c r="BR315" s="202">
        <v>0</v>
      </c>
      <c r="BS315" s="202">
        <v>0</v>
      </c>
      <c r="BT315" s="202">
        <v>0</v>
      </c>
      <c r="BU315" s="202">
        <v>0</v>
      </c>
      <c r="BV315" s="202">
        <v>0</v>
      </c>
      <c r="BW315" s="202">
        <v>0</v>
      </c>
      <c r="BX315" s="202">
        <v>0</v>
      </c>
      <c r="BY315" s="202">
        <v>0</v>
      </c>
      <c r="BZ315" s="245"/>
      <c r="CA315" s="245"/>
      <c r="CB315" s="245"/>
    </row>
    <row r="316" spans="1:80" s="184" customFormat="1" x14ac:dyDescent="0.2">
      <c r="A316" s="402" t="s">
        <v>2314</v>
      </c>
      <c r="B316" s="402">
        <v>1</v>
      </c>
      <c r="C316" s="402" t="s">
        <v>5561</v>
      </c>
      <c r="D316" s="402" t="s">
        <v>1473</v>
      </c>
      <c r="E316" s="402" t="s">
        <v>2340</v>
      </c>
      <c r="F316" s="403"/>
      <c r="G316" s="403">
        <v>41491</v>
      </c>
      <c r="H316" s="406" t="s">
        <v>5562</v>
      </c>
      <c r="I316" s="276"/>
      <c r="J316" s="276"/>
      <c r="K316" s="276"/>
      <c r="L316" s="276"/>
      <c r="M316" s="276"/>
      <c r="N316" s="276"/>
      <c r="O316" s="276"/>
      <c r="P316" s="276"/>
      <c r="Q316" s="276"/>
      <c r="R316" s="276"/>
      <c r="S316" s="276"/>
      <c r="T316" s="276"/>
      <c r="U316" s="276"/>
      <c r="V316" s="276"/>
      <c r="W316" s="276"/>
      <c r="X316" s="276"/>
      <c r="Y316" s="276"/>
      <c r="Z316" s="276"/>
      <c r="AA316" s="276"/>
      <c r="AB316" s="276"/>
      <c r="AC316" s="276"/>
      <c r="AD316" s="276"/>
      <c r="AE316" s="276"/>
      <c r="AF316" s="276"/>
      <c r="AG316" s="276"/>
      <c r="AH316" s="276"/>
      <c r="AI316" s="276"/>
      <c r="AJ316" s="431"/>
      <c r="AK316" s="431"/>
      <c r="AL316" s="431"/>
      <c r="AM316" s="276"/>
      <c r="AN316" s="276"/>
      <c r="AO316" s="276"/>
      <c r="AP316" s="276"/>
      <c r="AQ316" s="276"/>
      <c r="AR316" s="276"/>
      <c r="AS316" s="276"/>
      <c r="AT316" s="276"/>
      <c r="AU316" s="276"/>
      <c r="AV316" s="404"/>
      <c r="AW316" s="404"/>
      <c r="AX316" s="404"/>
      <c r="AY316" s="202">
        <v>0</v>
      </c>
      <c r="AZ316" s="202">
        <v>2</v>
      </c>
      <c r="BA316" s="202">
        <v>0</v>
      </c>
      <c r="BB316" s="202">
        <v>0</v>
      </c>
      <c r="BC316" s="202">
        <v>0</v>
      </c>
      <c r="BD316" s="202">
        <v>0</v>
      </c>
      <c r="BE316" s="202">
        <v>0</v>
      </c>
      <c r="BF316" s="202">
        <v>0</v>
      </c>
      <c r="BG316" s="202">
        <v>0</v>
      </c>
      <c r="BH316" s="202">
        <v>0</v>
      </c>
      <c r="BI316" s="202">
        <v>0</v>
      </c>
      <c r="BJ316" s="202">
        <v>0</v>
      </c>
      <c r="BK316" s="202">
        <v>0</v>
      </c>
      <c r="BL316" s="202">
        <v>0</v>
      </c>
      <c r="BM316" s="202">
        <v>0</v>
      </c>
      <c r="BN316" s="202">
        <v>0</v>
      </c>
      <c r="BO316" s="202">
        <v>0</v>
      </c>
      <c r="BP316" s="202">
        <v>0</v>
      </c>
      <c r="BQ316" s="202">
        <v>0</v>
      </c>
      <c r="BR316" s="202">
        <v>0</v>
      </c>
      <c r="BS316" s="202">
        <v>0</v>
      </c>
      <c r="BT316" s="202">
        <v>0</v>
      </c>
      <c r="BU316" s="202">
        <v>0</v>
      </c>
      <c r="BV316" s="202">
        <v>0</v>
      </c>
      <c r="BW316" s="202">
        <v>0</v>
      </c>
      <c r="BX316" s="202">
        <v>0</v>
      </c>
      <c r="BY316" s="202">
        <v>0</v>
      </c>
      <c r="BZ316" s="245"/>
      <c r="CA316" s="245"/>
      <c r="CB316" s="245"/>
    </row>
    <row r="317" spans="1:80" s="184" customFormat="1" x14ac:dyDescent="0.2">
      <c r="A317" s="402" t="s">
        <v>2314</v>
      </c>
      <c r="B317" s="402">
        <v>1</v>
      </c>
      <c r="C317" s="402" t="s">
        <v>5563</v>
      </c>
      <c r="D317" s="402" t="s">
        <v>1473</v>
      </c>
      <c r="E317" s="402" t="s">
        <v>2340</v>
      </c>
      <c r="F317" s="403"/>
      <c r="G317" s="403">
        <v>41491</v>
      </c>
      <c r="H317" s="406" t="s">
        <v>5564</v>
      </c>
      <c r="I317" s="276"/>
      <c r="J317" s="276"/>
      <c r="K317" s="276"/>
      <c r="L317" s="276"/>
      <c r="M317" s="276"/>
      <c r="N317" s="276"/>
      <c r="O317" s="276"/>
      <c r="P317" s="276"/>
      <c r="Q317" s="276"/>
      <c r="R317" s="276"/>
      <c r="S317" s="276"/>
      <c r="T317" s="276"/>
      <c r="U317" s="276"/>
      <c r="V317" s="276"/>
      <c r="W317" s="276"/>
      <c r="X317" s="276"/>
      <c r="Y317" s="276"/>
      <c r="Z317" s="276"/>
      <c r="AA317" s="276"/>
      <c r="AB317" s="276"/>
      <c r="AC317" s="276"/>
      <c r="AD317" s="276"/>
      <c r="AE317" s="276"/>
      <c r="AF317" s="276"/>
      <c r="AG317" s="276"/>
      <c r="AH317" s="276"/>
      <c r="AI317" s="276"/>
      <c r="AJ317" s="431"/>
      <c r="AK317" s="431"/>
      <c r="AL317" s="431"/>
      <c r="AM317" s="276"/>
      <c r="AN317" s="276"/>
      <c r="AO317" s="276"/>
      <c r="AP317" s="276"/>
      <c r="AQ317" s="276"/>
      <c r="AR317" s="276"/>
      <c r="AS317" s="276"/>
      <c r="AT317" s="276"/>
      <c r="AU317" s="276"/>
      <c r="AV317" s="404"/>
      <c r="AW317" s="404"/>
      <c r="AX317" s="404"/>
      <c r="AY317" s="202">
        <v>0</v>
      </c>
      <c r="AZ317" s="202">
        <v>2</v>
      </c>
      <c r="BA317" s="202">
        <v>0</v>
      </c>
      <c r="BB317" s="202">
        <v>0</v>
      </c>
      <c r="BC317" s="202">
        <v>0</v>
      </c>
      <c r="BD317" s="202">
        <v>0</v>
      </c>
      <c r="BE317" s="202">
        <v>0</v>
      </c>
      <c r="BF317" s="202">
        <v>0</v>
      </c>
      <c r="BG317" s="202">
        <v>0</v>
      </c>
      <c r="BH317" s="202">
        <v>0</v>
      </c>
      <c r="BI317" s="202">
        <v>0</v>
      </c>
      <c r="BJ317" s="202">
        <v>0</v>
      </c>
      <c r="BK317" s="202">
        <v>0</v>
      </c>
      <c r="BL317" s="202">
        <v>0</v>
      </c>
      <c r="BM317" s="202">
        <v>0</v>
      </c>
      <c r="BN317" s="202">
        <v>0</v>
      </c>
      <c r="BO317" s="202">
        <v>0</v>
      </c>
      <c r="BP317" s="202">
        <v>0</v>
      </c>
      <c r="BQ317" s="202">
        <v>0</v>
      </c>
      <c r="BR317" s="202">
        <v>0</v>
      </c>
      <c r="BS317" s="202">
        <v>0</v>
      </c>
      <c r="BT317" s="202">
        <v>0</v>
      </c>
      <c r="BU317" s="202">
        <v>0</v>
      </c>
      <c r="BV317" s="202">
        <v>0</v>
      </c>
      <c r="BW317" s="202">
        <v>0</v>
      </c>
      <c r="BX317" s="202">
        <v>0</v>
      </c>
      <c r="BY317" s="202">
        <v>0</v>
      </c>
      <c r="BZ317" s="245"/>
      <c r="CA317" s="245"/>
      <c r="CB317" s="245"/>
    </row>
    <row r="318" spans="1:80" s="184" customFormat="1" x14ac:dyDescent="0.2">
      <c r="A318" s="402" t="s">
        <v>2314</v>
      </c>
      <c r="B318" s="402">
        <v>1</v>
      </c>
      <c r="C318" s="402" t="s">
        <v>5565</v>
      </c>
      <c r="D318" s="402" t="s">
        <v>1473</v>
      </c>
      <c r="E318" s="402" t="s">
        <v>2340</v>
      </c>
      <c r="F318" s="403"/>
      <c r="G318" s="403">
        <v>41491</v>
      </c>
      <c r="H318" s="406" t="s">
        <v>5566</v>
      </c>
      <c r="I318" s="276"/>
      <c r="J318" s="276"/>
      <c r="K318" s="276"/>
      <c r="L318" s="276"/>
      <c r="M318" s="276"/>
      <c r="N318" s="276"/>
      <c r="O318" s="276"/>
      <c r="P318" s="276"/>
      <c r="Q318" s="276"/>
      <c r="R318" s="276"/>
      <c r="S318" s="276"/>
      <c r="T318" s="276"/>
      <c r="U318" s="276"/>
      <c r="V318" s="276"/>
      <c r="W318" s="276"/>
      <c r="X318" s="276"/>
      <c r="Y318" s="276"/>
      <c r="Z318" s="276"/>
      <c r="AA318" s="276"/>
      <c r="AB318" s="276"/>
      <c r="AC318" s="276"/>
      <c r="AD318" s="276"/>
      <c r="AE318" s="276"/>
      <c r="AF318" s="276"/>
      <c r="AG318" s="276"/>
      <c r="AH318" s="276"/>
      <c r="AI318" s="276"/>
      <c r="AJ318" s="431"/>
      <c r="AK318" s="431"/>
      <c r="AL318" s="431"/>
      <c r="AM318" s="276"/>
      <c r="AN318" s="276"/>
      <c r="AO318" s="276"/>
      <c r="AP318" s="276"/>
      <c r="AQ318" s="276"/>
      <c r="AR318" s="276"/>
      <c r="AS318" s="276"/>
      <c r="AT318" s="276"/>
      <c r="AU318" s="276"/>
      <c r="AV318" s="404"/>
      <c r="AW318" s="404"/>
      <c r="AX318" s="404"/>
      <c r="AY318" s="202">
        <v>0</v>
      </c>
      <c r="AZ318" s="202">
        <v>2</v>
      </c>
      <c r="BA318" s="202">
        <v>0</v>
      </c>
      <c r="BB318" s="202">
        <v>0</v>
      </c>
      <c r="BC318" s="202">
        <v>0</v>
      </c>
      <c r="BD318" s="202">
        <v>0</v>
      </c>
      <c r="BE318" s="202">
        <v>0</v>
      </c>
      <c r="BF318" s="202">
        <v>0</v>
      </c>
      <c r="BG318" s="202">
        <v>0</v>
      </c>
      <c r="BH318" s="202">
        <v>0</v>
      </c>
      <c r="BI318" s="202">
        <v>0</v>
      </c>
      <c r="BJ318" s="202">
        <v>0</v>
      </c>
      <c r="BK318" s="202">
        <v>0</v>
      </c>
      <c r="BL318" s="202">
        <v>0</v>
      </c>
      <c r="BM318" s="202">
        <v>0</v>
      </c>
      <c r="BN318" s="202">
        <v>0</v>
      </c>
      <c r="BO318" s="202">
        <v>0</v>
      </c>
      <c r="BP318" s="202">
        <v>0</v>
      </c>
      <c r="BQ318" s="202">
        <v>0</v>
      </c>
      <c r="BR318" s="202">
        <v>0</v>
      </c>
      <c r="BS318" s="202">
        <v>0</v>
      </c>
      <c r="BT318" s="202">
        <v>0</v>
      </c>
      <c r="BU318" s="202">
        <v>0</v>
      </c>
      <c r="BV318" s="202">
        <v>0</v>
      </c>
      <c r="BW318" s="202">
        <v>0</v>
      </c>
      <c r="BX318" s="202">
        <v>0</v>
      </c>
      <c r="BY318" s="202">
        <v>0</v>
      </c>
      <c r="BZ318" s="245"/>
      <c r="CA318" s="245"/>
      <c r="CB318" s="245"/>
    </row>
    <row r="319" spans="1:80" s="184" customFormat="1" x14ac:dyDescent="0.2">
      <c r="A319" s="402" t="s">
        <v>2314</v>
      </c>
      <c r="B319" s="402">
        <v>1</v>
      </c>
      <c r="C319" s="402" t="s">
        <v>5567</v>
      </c>
      <c r="D319" s="402" t="s">
        <v>1473</v>
      </c>
      <c r="E319" s="402" t="s">
        <v>2340</v>
      </c>
      <c r="F319" s="403"/>
      <c r="G319" s="403">
        <v>41491</v>
      </c>
      <c r="H319" s="406" t="s">
        <v>5568</v>
      </c>
      <c r="I319" s="276"/>
      <c r="J319" s="276"/>
      <c r="K319" s="276"/>
      <c r="L319" s="276"/>
      <c r="M319" s="276"/>
      <c r="N319" s="276"/>
      <c r="O319" s="276"/>
      <c r="P319" s="276"/>
      <c r="Q319" s="276"/>
      <c r="R319" s="276"/>
      <c r="S319" s="276"/>
      <c r="T319" s="276"/>
      <c r="U319" s="276"/>
      <c r="V319" s="276"/>
      <c r="W319" s="276"/>
      <c r="X319" s="276"/>
      <c r="Y319" s="276"/>
      <c r="Z319" s="276"/>
      <c r="AA319" s="276"/>
      <c r="AB319" s="276"/>
      <c r="AC319" s="276"/>
      <c r="AD319" s="276"/>
      <c r="AE319" s="276"/>
      <c r="AF319" s="276"/>
      <c r="AG319" s="276"/>
      <c r="AH319" s="276"/>
      <c r="AI319" s="276"/>
      <c r="AJ319" s="431"/>
      <c r="AK319" s="431"/>
      <c r="AL319" s="431"/>
      <c r="AM319" s="276"/>
      <c r="AN319" s="276"/>
      <c r="AO319" s="276"/>
      <c r="AP319" s="276"/>
      <c r="AQ319" s="276"/>
      <c r="AR319" s="276"/>
      <c r="AS319" s="276"/>
      <c r="AT319" s="276"/>
      <c r="AU319" s="276"/>
      <c r="AV319" s="404"/>
      <c r="AW319" s="404"/>
      <c r="AX319" s="404"/>
      <c r="AY319" s="202">
        <v>0</v>
      </c>
      <c r="AZ319" s="202">
        <v>1</v>
      </c>
      <c r="BA319" s="202">
        <v>0</v>
      </c>
      <c r="BB319" s="202">
        <v>0</v>
      </c>
      <c r="BC319" s="202">
        <v>1</v>
      </c>
      <c r="BD319" s="202">
        <v>0</v>
      </c>
      <c r="BE319" s="202">
        <v>0</v>
      </c>
      <c r="BF319" s="202">
        <v>0</v>
      </c>
      <c r="BG319" s="202">
        <v>0</v>
      </c>
      <c r="BH319" s="202">
        <v>0</v>
      </c>
      <c r="BI319" s="202">
        <v>0</v>
      </c>
      <c r="BJ319" s="202">
        <v>0</v>
      </c>
      <c r="BK319" s="202">
        <v>0</v>
      </c>
      <c r="BL319" s="202">
        <v>0</v>
      </c>
      <c r="BM319" s="202">
        <v>0</v>
      </c>
      <c r="BN319" s="202">
        <v>0</v>
      </c>
      <c r="BO319" s="202">
        <v>0</v>
      </c>
      <c r="BP319" s="202">
        <v>0</v>
      </c>
      <c r="BQ319" s="202">
        <v>0</v>
      </c>
      <c r="BR319" s="202">
        <v>0</v>
      </c>
      <c r="BS319" s="202">
        <v>0</v>
      </c>
      <c r="BT319" s="202">
        <v>0</v>
      </c>
      <c r="BU319" s="202">
        <v>0</v>
      </c>
      <c r="BV319" s="202">
        <v>0</v>
      </c>
      <c r="BW319" s="202">
        <v>0</v>
      </c>
      <c r="BX319" s="202">
        <v>0</v>
      </c>
      <c r="BY319" s="202">
        <v>0</v>
      </c>
      <c r="BZ319" s="245"/>
      <c r="CA319" s="245"/>
      <c r="CB319" s="245"/>
    </row>
    <row r="320" spans="1:80" s="184" customFormat="1" x14ac:dyDescent="0.2">
      <c r="A320" s="402" t="s">
        <v>2314</v>
      </c>
      <c r="B320" s="402">
        <v>1</v>
      </c>
      <c r="C320" s="402" t="s">
        <v>5569</v>
      </c>
      <c r="D320" s="402" t="s">
        <v>1473</v>
      </c>
      <c r="E320" s="402" t="s">
        <v>2340</v>
      </c>
      <c r="F320" s="403"/>
      <c r="G320" s="403">
        <v>41491</v>
      </c>
      <c r="H320" s="406" t="s">
        <v>5570</v>
      </c>
      <c r="I320" s="276"/>
      <c r="J320" s="276"/>
      <c r="K320" s="276"/>
      <c r="L320" s="276"/>
      <c r="M320" s="276"/>
      <c r="N320" s="276"/>
      <c r="O320" s="276"/>
      <c r="P320" s="276"/>
      <c r="Q320" s="276"/>
      <c r="R320" s="276"/>
      <c r="S320" s="276"/>
      <c r="T320" s="276"/>
      <c r="U320" s="276"/>
      <c r="V320" s="276"/>
      <c r="W320" s="276"/>
      <c r="X320" s="276"/>
      <c r="Y320" s="276"/>
      <c r="Z320" s="276"/>
      <c r="AA320" s="276"/>
      <c r="AB320" s="276"/>
      <c r="AC320" s="276"/>
      <c r="AD320" s="276"/>
      <c r="AE320" s="276"/>
      <c r="AF320" s="276"/>
      <c r="AG320" s="276"/>
      <c r="AH320" s="276"/>
      <c r="AI320" s="276"/>
      <c r="AJ320" s="431"/>
      <c r="AK320" s="431"/>
      <c r="AL320" s="431"/>
      <c r="AM320" s="276"/>
      <c r="AN320" s="276"/>
      <c r="AO320" s="276"/>
      <c r="AP320" s="276"/>
      <c r="AQ320" s="276"/>
      <c r="AR320" s="276"/>
      <c r="AS320" s="276"/>
      <c r="AT320" s="276"/>
      <c r="AU320" s="276"/>
      <c r="AV320" s="404"/>
      <c r="AW320" s="404"/>
      <c r="AX320" s="404"/>
      <c r="AY320" s="202">
        <v>0</v>
      </c>
      <c r="AZ320" s="202">
        <v>1</v>
      </c>
      <c r="BA320" s="202">
        <v>0</v>
      </c>
      <c r="BB320" s="202">
        <v>0</v>
      </c>
      <c r="BC320" s="202">
        <v>1</v>
      </c>
      <c r="BD320" s="202">
        <v>0</v>
      </c>
      <c r="BE320" s="202">
        <v>0</v>
      </c>
      <c r="BF320" s="202">
        <v>0</v>
      </c>
      <c r="BG320" s="202">
        <v>0</v>
      </c>
      <c r="BH320" s="202">
        <v>0</v>
      </c>
      <c r="BI320" s="202">
        <v>0</v>
      </c>
      <c r="BJ320" s="202">
        <v>0</v>
      </c>
      <c r="BK320" s="202">
        <v>0</v>
      </c>
      <c r="BL320" s="202">
        <v>0</v>
      </c>
      <c r="BM320" s="202">
        <v>0</v>
      </c>
      <c r="BN320" s="202">
        <v>0</v>
      </c>
      <c r="BO320" s="202">
        <v>0</v>
      </c>
      <c r="BP320" s="202">
        <v>0</v>
      </c>
      <c r="BQ320" s="202">
        <v>0</v>
      </c>
      <c r="BR320" s="202">
        <v>0</v>
      </c>
      <c r="BS320" s="202">
        <v>0</v>
      </c>
      <c r="BT320" s="202">
        <v>0</v>
      </c>
      <c r="BU320" s="202">
        <v>0</v>
      </c>
      <c r="BV320" s="202">
        <v>0</v>
      </c>
      <c r="BW320" s="202">
        <v>0</v>
      </c>
      <c r="BX320" s="202">
        <v>0</v>
      </c>
      <c r="BY320" s="202">
        <v>0</v>
      </c>
      <c r="BZ320" s="245"/>
      <c r="CA320" s="245"/>
      <c r="CB320" s="245"/>
    </row>
    <row r="321" spans="1:80" x14ac:dyDescent="0.2">
      <c r="A321" s="106"/>
      <c r="B321" s="106"/>
      <c r="C321" s="106"/>
      <c r="D321" s="106"/>
      <c r="E321" s="106"/>
      <c r="F321" s="106"/>
      <c r="G321" s="107"/>
      <c r="H321" s="108"/>
      <c r="I321" s="185">
        <f>SUM(I119:I299)</f>
        <v>34</v>
      </c>
      <c r="J321" s="185">
        <f t="shared" ref="J321:AC321" si="14">SUM(J119:J299)</f>
        <v>50</v>
      </c>
      <c r="K321" s="185">
        <f t="shared" si="14"/>
        <v>0</v>
      </c>
      <c r="L321" s="185">
        <f t="shared" si="14"/>
        <v>49</v>
      </c>
      <c r="M321" s="185">
        <f t="shared" si="14"/>
        <v>41</v>
      </c>
      <c r="N321" s="185">
        <f t="shared" si="14"/>
        <v>0</v>
      </c>
      <c r="O321" s="185">
        <f t="shared" si="14"/>
        <v>53</v>
      </c>
      <c r="P321" s="185">
        <f t="shared" si="14"/>
        <v>58</v>
      </c>
      <c r="Q321" s="185">
        <f t="shared" si="14"/>
        <v>0</v>
      </c>
      <c r="R321" s="185">
        <f t="shared" si="14"/>
        <v>24</v>
      </c>
      <c r="S321" s="185">
        <f t="shared" si="14"/>
        <v>28</v>
      </c>
      <c r="T321" s="185">
        <f t="shared" si="14"/>
        <v>0</v>
      </c>
      <c r="U321" s="185">
        <f t="shared" si="14"/>
        <v>44</v>
      </c>
      <c r="V321" s="185">
        <f t="shared" si="14"/>
        <v>50</v>
      </c>
      <c r="W321" s="185">
        <f t="shared" si="14"/>
        <v>0</v>
      </c>
      <c r="X321" s="185">
        <f t="shared" si="14"/>
        <v>37</v>
      </c>
      <c r="Y321" s="185">
        <f t="shared" si="14"/>
        <v>37</v>
      </c>
      <c r="Z321" s="185">
        <f t="shared" si="14"/>
        <v>0</v>
      </c>
      <c r="AA321" s="185">
        <f t="shared" si="14"/>
        <v>22</v>
      </c>
      <c r="AB321" s="185">
        <f t="shared" si="14"/>
        <v>25</v>
      </c>
      <c r="AC321" s="185">
        <f t="shared" si="14"/>
        <v>0</v>
      </c>
      <c r="AD321" s="185">
        <f>SUM(AD119:AD303)</f>
        <v>18</v>
      </c>
      <c r="AE321" s="185">
        <f t="shared" ref="AE321:CB321" si="15">SUM(AE119:AE303)</f>
        <v>28</v>
      </c>
      <c r="AF321" s="185">
        <f t="shared" si="15"/>
        <v>0</v>
      </c>
      <c r="AG321" s="185">
        <f t="shared" si="15"/>
        <v>56</v>
      </c>
      <c r="AH321" s="185">
        <f t="shared" si="15"/>
        <v>29</v>
      </c>
      <c r="AI321" s="185">
        <f t="shared" si="15"/>
        <v>0</v>
      </c>
      <c r="AJ321" s="185">
        <f t="shared" si="15"/>
        <v>49</v>
      </c>
      <c r="AK321" s="185">
        <f t="shared" si="15"/>
        <v>49</v>
      </c>
      <c r="AL321" s="185">
        <f t="shared" si="15"/>
        <v>0</v>
      </c>
      <c r="AM321" s="185">
        <f t="shared" si="15"/>
        <v>35</v>
      </c>
      <c r="AN321" s="185">
        <f t="shared" si="15"/>
        <v>62</v>
      </c>
      <c r="AO321" s="185">
        <f t="shared" si="15"/>
        <v>0</v>
      </c>
      <c r="AP321" s="185">
        <f t="shared" si="15"/>
        <v>37</v>
      </c>
      <c r="AQ321" s="185">
        <f t="shared" si="15"/>
        <v>25</v>
      </c>
      <c r="AR321" s="185">
        <f t="shared" si="15"/>
        <v>0</v>
      </c>
      <c r="AS321" s="185">
        <f t="shared" si="15"/>
        <v>39</v>
      </c>
      <c r="AT321" s="185">
        <f t="shared" si="15"/>
        <v>25</v>
      </c>
      <c r="AU321" s="185">
        <f t="shared" si="15"/>
        <v>0</v>
      </c>
      <c r="AV321" s="420">
        <f t="shared" si="15"/>
        <v>38</v>
      </c>
      <c r="AW321" s="420">
        <f t="shared" si="15"/>
        <v>23</v>
      </c>
      <c r="AX321" s="420">
        <f t="shared" si="15"/>
        <v>0</v>
      </c>
      <c r="AY321" s="185">
        <f>SUM(AY119:AY320)</f>
        <v>17</v>
      </c>
      <c r="AZ321" s="185">
        <f t="shared" ref="AZ321:BA321" si="16">SUM(AZ119:AZ320)</f>
        <v>43</v>
      </c>
      <c r="BA321" s="185">
        <f t="shared" si="16"/>
        <v>0</v>
      </c>
      <c r="BB321" s="185">
        <f>SUM(BB119:BB320)</f>
        <v>8</v>
      </c>
      <c r="BC321" s="185">
        <f>SUM(BC119:BC320)</f>
        <v>27</v>
      </c>
      <c r="BD321" s="185">
        <f t="shared" si="15"/>
        <v>0</v>
      </c>
      <c r="BE321" s="185">
        <f t="shared" si="15"/>
        <v>25</v>
      </c>
      <c r="BF321" s="185">
        <f t="shared" si="15"/>
        <v>11</v>
      </c>
      <c r="BG321" s="185">
        <f t="shared" si="15"/>
        <v>0</v>
      </c>
      <c r="BH321" s="185">
        <f t="shared" si="15"/>
        <v>32</v>
      </c>
      <c r="BI321" s="185">
        <f t="shared" si="15"/>
        <v>24</v>
      </c>
      <c r="BJ321" s="185">
        <f t="shared" si="15"/>
        <v>0</v>
      </c>
      <c r="BK321" s="185">
        <f t="shared" si="15"/>
        <v>21</v>
      </c>
      <c r="BL321" s="185">
        <f t="shared" si="15"/>
        <v>26</v>
      </c>
      <c r="BM321" s="185">
        <f t="shared" si="15"/>
        <v>0</v>
      </c>
      <c r="BN321" s="185">
        <f t="shared" si="15"/>
        <v>15</v>
      </c>
      <c r="BO321" s="185">
        <f t="shared" si="15"/>
        <v>27</v>
      </c>
      <c r="BP321" s="185">
        <f t="shared" si="15"/>
        <v>0</v>
      </c>
      <c r="BQ321" s="185">
        <f t="shared" si="15"/>
        <v>10</v>
      </c>
      <c r="BR321" s="185">
        <f t="shared" si="15"/>
        <v>46</v>
      </c>
      <c r="BS321" s="185">
        <f t="shared" si="15"/>
        <v>0</v>
      </c>
      <c r="BT321" s="185">
        <f t="shared" si="15"/>
        <v>26</v>
      </c>
      <c r="BU321" s="185">
        <f t="shared" si="15"/>
        <v>82</v>
      </c>
      <c r="BV321" s="185">
        <f t="shared" si="15"/>
        <v>0</v>
      </c>
      <c r="BW321" s="185">
        <f>SUM(BW119:BW320)</f>
        <v>21</v>
      </c>
      <c r="BX321" s="185">
        <f>SUM(BX119:BX320)</f>
        <v>63</v>
      </c>
      <c r="BY321" s="185">
        <f t="shared" si="15"/>
        <v>0</v>
      </c>
      <c r="BZ321" s="185">
        <f t="shared" si="15"/>
        <v>0</v>
      </c>
      <c r="CA321" s="185">
        <f t="shared" si="15"/>
        <v>0</v>
      </c>
      <c r="CB321" s="185">
        <f t="shared" si="15"/>
        <v>0</v>
      </c>
    </row>
    <row r="322" spans="1:80" x14ac:dyDescent="0.2">
      <c r="A322" s="106"/>
      <c r="B322" s="106"/>
      <c r="C322" s="106"/>
      <c r="D322" s="106"/>
      <c r="E322" s="106"/>
      <c r="F322" s="106"/>
      <c r="G322" s="107"/>
      <c r="H322" s="108"/>
      <c r="AV322" s="400"/>
      <c r="AW322" s="400"/>
      <c r="AX322" s="400"/>
    </row>
    <row r="323" spans="1:80" x14ac:dyDescent="0.2">
      <c r="A323" s="112"/>
      <c r="B323" s="112"/>
      <c r="C323" s="106"/>
      <c r="D323" s="106"/>
      <c r="E323" s="106"/>
      <c r="F323" s="106"/>
      <c r="G323" s="107"/>
      <c r="H323" s="112"/>
      <c r="AV323" s="400"/>
      <c r="AW323" s="400"/>
      <c r="AX323" s="400"/>
    </row>
    <row r="324" spans="1:80" x14ac:dyDescent="0.2">
      <c r="A324" s="114" t="s">
        <v>2314</v>
      </c>
      <c r="B324" s="114">
        <v>1</v>
      </c>
      <c r="C324" s="115" t="s">
        <v>3292</v>
      </c>
      <c r="D324" s="116" t="s">
        <v>3293</v>
      </c>
      <c r="E324" s="116" t="s">
        <v>1691</v>
      </c>
      <c r="F324" s="152">
        <v>39948</v>
      </c>
      <c r="G324" s="117">
        <v>38831</v>
      </c>
      <c r="H324" s="114" t="s">
        <v>3294</v>
      </c>
      <c r="I324" s="218">
        <v>0</v>
      </c>
      <c r="J324" s="218">
        <v>0</v>
      </c>
      <c r="K324" s="218">
        <v>0</v>
      </c>
      <c r="L324" s="218">
        <v>0</v>
      </c>
      <c r="M324" s="218">
        <v>0</v>
      </c>
      <c r="N324" s="218">
        <v>0</v>
      </c>
      <c r="O324" s="218">
        <v>0</v>
      </c>
      <c r="P324" s="218">
        <v>0</v>
      </c>
      <c r="Q324" s="218">
        <v>0</v>
      </c>
      <c r="R324" s="218">
        <v>0</v>
      </c>
      <c r="S324" s="218">
        <v>0</v>
      </c>
      <c r="T324" s="218">
        <v>0</v>
      </c>
      <c r="U324" s="218">
        <v>0</v>
      </c>
      <c r="V324" s="218">
        <v>0</v>
      </c>
      <c r="W324" s="218">
        <v>0</v>
      </c>
      <c r="X324" s="218">
        <v>1</v>
      </c>
      <c r="Y324" s="218">
        <v>1</v>
      </c>
      <c r="Z324" s="218">
        <v>0</v>
      </c>
      <c r="AA324" s="218">
        <v>0</v>
      </c>
      <c r="AB324" s="218">
        <v>0</v>
      </c>
      <c r="AC324" s="218">
        <v>0</v>
      </c>
      <c r="AD324" s="218">
        <v>0</v>
      </c>
      <c r="AE324" s="218">
        <v>0</v>
      </c>
      <c r="AF324" s="218">
        <v>0</v>
      </c>
      <c r="AG324" s="218">
        <v>0</v>
      </c>
      <c r="AH324" s="218">
        <v>0</v>
      </c>
      <c r="AI324" s="218">
        <v>0</v>
      </c>
      <c r="AJ324" s="301">
        <v>0</v>
      </c>
      <c r="AK324" s="301">
        <v>0</v>
      </c>
      <c r="AL324" s="301">
        <v>0</v>
      </c>
      <c r="AM324" s="316">
        <v>0</v>
      </c>
      <c r="AN324" s="316">
        <v>0</v>
      </c>
      <c r="AO324" s="316">
        <v>0</v>
      </c>
      <c r="AP324" s="369">
        <v>0</v>
      </c>
      <c r="AQ324" s="369">
        <v>0</v>
      </c>
      <c r="AR324" s="369">
        <v>0</v>
      </c>
      <c r="AS324" s="399">
        <v>0</v>
      </c>
      <c r="AT324" s="399">
        <v>0</v>
      </c>
      <c r="AU324" s="399">
        <v>0</v>
      </c>
      <c r="AV324" s="399">
        <v>0</v>
      </c>
      <c r="AW324" s="399">
        <v>0</v>
      </c>
      <c r="AX324" s="399">
        <v>0</v>
      </c>
      <c r="AY324" s="218">
        <v>0</v>
      </c>
      <c r="AZ324" s="218">
        <v>0</v>
      </c>
      <c r="BA324" s="218">
        <v>0</v>
      </c>
      <c r="BB324" s="218">
        <v>0</v>
      </c>
      <c r="BC324" s="218">
        <v>0</v>
      </c>
      <c r="BD324" s="218">
        <v>0</v>
      </c>
      <c r="BE324" s="218">
        <v>0</v>
      </c>
      <c r="BF324" s="218">
        <v>0</v>
      </c>
      <c r="BG324" s="218">
        <v>0</v>
      </c>
      <c r="BH324" s="218">
        <v>0</v>
      </c>
      <c r="BI324" s="218">
        <v>0</v>
      </c>
      <c r="BJ324" s="218">
        <v>0</v>
      </c>
      <c r="BK324" s="218">
        <v>0</v>
      </c>
      <c r="BL324" s="218">
        <v>0</v>
      </c>
      <c r="BM324" s="218">
        <v>0</v>
      </c>
      <c r="BN324" s="218">
        <v>0</v>
      </c>
      <c r="BO324" s="218">
        <v>0</v>
      </c>
      <c r="BP324" s="218">
        <v>0</v>
      </c>
      <c r="BQ324" s="218">
        <v>0</v>
      </c>
      <c r="BR324" s="218">
        <v>0</v>
      </c>
      <c r="BS324" s="218">
        <v>0</v>
      </c>
      <c r="BT324" s="218">
        <v>0</v>
      </c>
      <c r="BU324" s="218">
        <v>0</v>
      </c>
      <c r="BV324" s="218">
        <v>0</v>
      </c>
      <c r="BW324" s="218">
        <v>0</v>
      </c>
      <c r="BX324" s="218">
        <v>0</v>
      </c>
      <c r="BY324" s="218">
        <v>0</v>
      </c>
      <c r="BZ324" s="218"/>
      <c r="CA324" s="218"/>
      <c r="CB324" s="218"/>
    </row>
    <row r="325" spans="1:80" x14ac:dyDescent="0.2">
      <c r="A325" s="119" t="s">
        <v>2314</v>
      </c>
      <c r="B325" s="120">
        <v>1</v>
      </c>
      <c r="C325" s="115" t="s">
        <v>3295</v>
      </c>
      <c r="D325" s="116" t="s">
        <v>3293</v>
      </c>
      <c r="E325" s="116" t="s">
        <v>1691</v>
      </c>
      <c r="F325" s="152">
        <v>39948</v>
      </c>
      <c r="G325" s="117">
        <v>38831</v>
      </c>
      <c r="H325" s="114" t="s">
        <v>3296</v>
      </c>
      <c r="I325" s="218">
        <v>0</v>
      </c>
      <c r="J325" s="218">
        <v>0</v>
      </c>
      <c r="K325" s="218">
        <v>0</v>
      </c>
      <c r="L325" s="218">
        <v>0</v>
      </c>
      <c r="M325" s="218">
        <v>0</v>
      </c>
      <c r="N325" s="218">
        <v>0</v>
      </c>
      <c r="O325" s="218">
        <v>0</v>
      </c>
      <c r="P325" s="218">
        <v>0</v>
      </c>
      <c r="Q325" s="218">
        <v>0</v>
      </c>
      <c r="R325" s="218">
        <v>0</v>
      </c>
      <c r="S325" s="218">
        <v>0</v>
      </c>
      <c r="T325" s="218">
        <v>0</v>
      </c>
      <c r="U325" s="218">
        <v>0</v>
      </c>
      <c r="V325" s="218">
        <v>0</v>
      </c>
      <c r="W325" s="218">
        <v>0</v>
      </c>
      <c r="X325" s="218">
        <v>0</v>
      </c>
      <c r="Y325" s="218">
        <v>0</v>
      </c>
      <c r="Z325" s="218">
        <v>0</v>
      </c>
      <c r="AA325" s="218">
        <v>0</v>
      </c>
      <c r="AB325" s="218">
        <v>0</v>
      </c>
      <c r="AC325" s="218">
        <v>0</v>
      </c>
      <c r="AD325" s="218">
        <v>0</v>
      </c>
      <c r="AE325" s="218">
        <v>0</v>
      </c>
      <c r="AF325" s="218">
        <v>0</v>
      </c>
      <c r="AG325" s="218">
        <v>0</v>
      </c>
      <c r="AH325" s="218">
        <v>0</v>
      </c>
      <c r="AI325" s="218">
        <v>0</v>
      </c>
      <c r="AJ325" s="301">
        <v>0</v>
      </c>
      <c r="AK325" s="301">
        <v>0</v>
      </c>
      <c r="AL325" s="301">
        <v>0</v>
      </c>
      <c r="AM325" s="316">
        <v>0</v>
      </c>
      <c r="AN325" s="316">
        <v>0</v>
      </c>
      <c r="AO325" s="316">
        <v>0</v>
      </c>
      <c r="AP325" s="369">
        <v>0</v>
      </c>
      <c r="AQ325" s="369">
        <v>0</v>
      </c>
      <c r="AR325" s="369">
        <v>0</v>
      </c>
      <c r="AS325" s="399">
        <v>0</v>
      </c>
      <c r="AT325" s="399">
        <v>0</v>
      </c>
      <c r="AU325" s="399">
        <v>0</v>
      </c>
      <c r="AV325" s="399">
        <v>0</v>
      </c>
      <c r="AW325" s="399">
        <v>0</v>
      </c>
      <c r="AX325" s="399">
        <v>0</v>
      </c>
      <c r="AY325" s="218">
        <v>0</v>
      </c>
      <c r="AZ325" s="218">
        <v>0</v>
      </c>
      <c r="BA325" s="218">
        <v>0</v>
      </c>
      <c r="BB325" s="218">
        <v>0</v>
      </c>
      <c r="BC325" s="218">
        <v>0</v>
      </c>
      <c r="BD325" s="218">
        <v>0</v>
      </c>
      <c r="BE325" s="218">
        <v>0</v>
      </c>
      <c r="BF325" s="218">
        <v>0</v>
      </c>
      <c r="BG325" s="218">
        <v>0</v>
      </c>
      <c r="BH325" s="218">
        <v>0</v>
      </c>
      <c r="BI325" s="218">
        <v>0</v>
      </c>
      <c r="BJ325" s="218">
        <v>0</v>
      </c>
      <c r="BK325" s="218">
        <v>0</v>
      </c>
      <c r="BL325" s="218">
        <v>0</v>
      </c>
      <c r="BM325" s="218">
        <v>0</v>
      </c>
      <c r="BN325" s="218">
        <v>0</v>
      </c>
      <c r="BO325" s="218">
        <v>0</v>
      </c>
      <c r="BP325" s="218">
        <v>0</v>
      </c>
      <c r="BQ325" s="218">
        <v>0</v>
      </c>
      <c r="BR325" s="218">
        <v>0</v>
      </c>
      <c r="BS325" s="218">
        <v>0</v>
      </c>
      <c r="BT325" s="218">
        <v>0</v>
      </c>
      <c r="BU325" s="218">
        <v>0</v>
      </c>
      <c r="BV325" s="218">
        <v>0</v>
      </c>
      <c r="BW325" s="218">
        <v>0</v>
      </c>
      <c r="BX325" s="218">
        <v>0</v>
      </c>
      <c r="BY325" s="218">
        <v>0</v>
      </c>
      <c r="BZ325" s="218"/>
      <c r="CA325" s="218"/>
      <c r="CB325" s="218"/>
    </row>
    <row r="326" spans="1:80" x14ac:dyDescent="0.2">
      <c r="A326" s="119" t="s">
        <v>2314</v>
      </c>
      <c r="B326" s="120">
        <v>1</v>
      </c>
      <c r="C326" s="115" t="s">
        <v>3297</v>
      </c>
      <c r="D326" s="116" t="s">
        <v>3293</v>
      </c>
      <c r="E326" s="116" t="s">
        <v>2340</v>
      </c>
      <c r="F326" s="116"/>
      <c r="G326" s="117">
        <v>38831</v>
      </c>
      <c r="H326" s="114" t="s">
        <v>3403</v>
      </c>
      <c r="I326" s="218">
        <v>0</v>
      </c>
      <c r="J326" s="218">
        <v>0</v>
      </c>
      <c r="K326" s="218">
        <v>0</v>
      </c>
      <c r="L326" s="218">
        <v>0</v>
      </c>
      <c r="M326" s="218">
        <v>0</v>
      </c>
      <c r="N326" s="218">
        <v>0</v>
      </c>
      <c r="O326" s="218">
        <v>0</v>
      </c>
      <c r="P326" s="218">
        <v>0</v>
      </c>
      <c r="Q326" s="218">
        <v>0</v>
      </c>
      <c r="R326" s="218">
        <v>0</v>
      </c>
      <c r="S326" s="218">
        <v>0</v>
      </c>
      <c r="T326" s="218">
        <v>0</v>
      </c>
      <c r="U326" s="218">
        <v>0</v>
      </c>
      <c r="V326" s="218">
        <v>0</v>
      </c>
      <c r="W326" s="218">
        <v>0</v>
      </c>
      <c r="X326" s="218">
        <v>0</v>
      </c>
      <c r="Y326" s="218">
        <v>0</v>
      </c>
      <c r="Z326" s="218">
        <v>0</v>
      </c>
      <c r="AA326" s="218">
        <v>0</v>
      </c>
      <c r="AB326" s="218">
        <v>0</v>
      </c>
      <c r="AC326" s="218">
        <v>0</v>
      </c>
      <c r="AD326" s="218">
        <v>0</v>
      </c>
      <c r="AE326" s="218">
        <v>0</v>
      </c>
      <c r="AF326" s="218">
        <v>0</v>
      </c>
      <c r="AG326" s="218">
        <v>0</v>
      </c>
      <c r="AH326" s="218">
        <v>0</v>
      </c>
      <c r="AI326" s="218">
        <v>0</v>
      </c>
      <c r="AJ326" s="301">
        <v>0</v>
      </c>
      <c r="AK326" s="301">
        <v>0</v>
      </c>
      <c r="AL326" s="301">
        <v>0</v>
      </c>
      <c r="AM326" s="316">
        <v>0</v>
      </c>
      <c r="AN326" s="316">
        <v>0</v>
      </c>
      <c r="AO326" s="316">
        <v>0</v>
      </c>
      <c r="AP326" s="369">
        <v>0</v>
      </c>
      <c r="AQ326" s="369">
        <v>0</v>
      </c>
      <c r="AR326" s="369">
        <v>0</v>
      </c>
      <c r="AS326" s="399">
        <v>0</v>
      </c>
      <c r="AT326" s="399">
        <v>0</v>
      </c>
      <c r="AU326" s="399">
        <v>0</v>
      </c>
      <c r="AV326" s="399">
        <v>0</v>
      </c>
      <c r="AW326" s="399">
        <v>0</v>
      </c>
      <c r="AX326" s="399">
        <v>0</v>
      </c>
      <c r="AY326" s="218">
        <v>0</v>
      </c>
      <c r="AZ326" s="218">
        <v>0</v>
      </c>
      <c r="BA326" s="218">
        <v>0</v>
      </c>
      <c r="BB326" s="218">
        <v>0</v>
      </c>
      <c r="BC326" s="218">
        <v>0</v>
      </c>
      <c r="BD326" s="218">
        <v>0</v>
      </c>
      <c r="BE326" s="218">
        <v>0</v>
      </c>
      <c r="BF326" s="218">
        <v>0</v>
      </c>
      <c r="BG326" s="218">
        <v>0</v>
      </c>
      <c r="BH326" s="218">
        <v>0</v>
      </c>
      <c r="BI326" s="218">
        <v>0</v>
      </c>
      <c r="BJ326" s="218">
        <v>0</v>
      </c>
      <c r="BK326" s="218">
        <v>0</v>
      </c>
      <c r="BL326" s="218">
        <v>0</v>
      </c>
      <c r="BM326" s="218">
        <v>0</v>
      </c>
      <c r="BN326" s="218">
        <v>0</v>
      </c>
      <c r="BO326" s="218">
        <v>0</v>
      </c>
      <c r="BP326" s="218">
        <v>0</v>
      </c>
      <c r="BQ326" s="218">
        <v>0</v>
      </c>
      <c r="BR326" s="218">
        <v>0</v>
      </c>
      <c r="BS326" s="218">
        <v>0</v>
      </c>
      <c r="BT326" s="218">
        <v>0</v>
      </c>
      <c r="BU326" s="218">
        <v>0</v>
      </c>
      <c r="BV326" s="218">
        <v>0</v>
      </c>
      <c r="BW326" s="218">
        <v>0</v>
      </c>
      <c r="BX326" s="218">
        <v>0</v>
      </c>
      <c r="BY326" s="218">
        <v>0</v>
      </c>
      <c r="BZ326" s="218"/>
      <c r="CA326" s="218"/>
      <c r="CB326" s="218"/>
    </row>
    <row r="327" spans="1:80" s="184" customFormat="1" x14ac:dyDescent="0.2">
      <c r="A327" s="121" t="s">
        <v>2314</v>
      </c>
      <c r="B327" s="123">
        <v>1</v>
      </c>
      <c r="C327" s="115" t="s">
        <v>3404</v>
      </c>
      <c r="D327" s="116" t="s">
        <v>3293</v>
      </c>
      <c r="E327" s="116" t="s">
        <v>1691</v>
      </c>
      <c r="F327" s="152">
        <v>40017</v>
      </c>
      <c r="G327" s="117">
        <v>38831</v>
      </c>
      <c r="H327" s="116" t="s">
        <v>2186</v>
      </c>
      <c r="I327" s="218">
        <v>0</v>
      </c>
      <c r="J327" s="218">
        <v>0</v>
      </c>
      <c r="K327" s="218">
        <v>0</v>
      </c>
      <c r="L327" s="218">
        <v>0</v>
      </c>
      <c r="M327" s="218">
        <v>0</v>
      </c>
      <c r="N327" s="218">
        <v>0</v>
      </c>
      <c r="O327" s="219">
        <v>0</v>
      </c>
      <c r="P327" s="219">
        <v>0</v>
      </c>
      <c r="Q327" s="218">
        <v>0</v>
      </c>
      <c r="R327" s="218">
        <v>0</v>
      </c>
      <c r="S327" s="218">
        <v>0</v>
      </c>
      <c r="T327" s="218">
        <v>0</v>
      </c>
      <c r="U327" s="218">
        <v>0</v>
      </c>
      <c r="V327" s="218">
        <v>0</v>
      </c>
      <c r="W327" s="218">
        <v>0</v>
      </c>
      <c r="X327" s="218">
        <v>0</v>
      </c>
      <c r="Y327" s="218">
        <v>0</v>
      </c>
      <c r="Z327" s="218">
        <v>0</v>
      </c>
      <c r="AA327" s="218">
        <v>0</v>
      </c>
      <c r="AB327" s="218">
        <v>0</v>
      </c>
      <c r="AC327" s="218">
        <v>0</v>
      </c>
      <c r="AD327" s="218">
        <v>0</v>
      </c>
      <c r="AE327" s="218">
        <v>0</v>
      </c>
      <c r="AF327" s="218">
        <v>0</v>
      </c>
      <c r="AG327" s="218">
        <v>0</v>
      </c>
      <c r="AH327" s="218">
        <v>0</v>
      </c>
      <c r="AI327" s="218">
        <v>0</v>
      </c>
      <c r="AJ327" s="301">
        <v>0</v>
      </c>
      <c r="AK327" s="301">
        <v>0</v>
      </c>
      <c r="AL327" s="301">
        <v>0</v>
      </c>
      <c r="AM327" s="316">
        <v>0</v>
      </c>
      <c r="AN327" s="316">
        <v>0</v>
      </c>
      <c r="AO327" s="316">
        <v>0</v>
      </c>
      <c r="AP327" s="369">
        <v>0</v>
      </c>
      <c r="AQ327" s="369">
        <v>0</v>
      </c>
      <c r="AR327" s="369">
        <v>0</v>
      </c>
      <c r="AS327" s="399">
        <v>0</v>
      </c>
      <c r="AT327" s="399">
        <v>0</v>
      </c>
      <c r="AU327" s="399">
        <v>0</v>
      </c>
      <c r="AV327" s="404">
        <v>0</v>
      </c>
      <c r="AW327" s="404">
        <v>0</v>
      </c>
      <c r="AX327" s="399">
        <v>0</v>
      </c>
      <c r="AY327" s="219">
        <v>0</v>
      </c>
      <c r="AZ327" s="218">
        <v>0</v>
      </c>
      <c r="BA327" s="218">
        <v>0</v>
      </c>
      <c r="BB327" s="218">
        <v>0</v>
      </c>
      <c r="BC327" s="219">
        <v>0</v>
      </c>
      <c r="BD327" s="218">
        <v>0</v>
      </c>
      <c r="BE327" s="218">
        <v>0</v>
      </c>
      <c r="BF327" s="219">
        <v>0</v>
      </c>
      <c r="BG327" s="218">
        <v>0</v>
      </c>
      <c r="BH327" s="219">
        <v>0</v>
      </c>
      <c r="BI327" s="219">
        <v>0</v>
      </c>
      <c r="BJ327" s="218">
        <v>0</v>
      </c>
      <c r="BK327" s="218">
        <v>0</v>
      </c>
      <c r="BL327" s="218">
        <v>0</v>
      </c>
      <c r="BM327" s="218">
        <v>0</v>
      </c>
      <c r="BN327" s="218">
        <v>0</v>
      </c>
      <c r="BO327" s="218">
        <v>0</v>
      </c>
      <c r="BP327" s="218">
        <v>0</v>
      </c>
      <c r="BQ327" s="218">
        <v>0</v>
      </c>
      <c r="BR327" s="218">
        <v>0</v>
      </c>
      <c r="BS327" s="218">
        <v>0</v>
      </c>
      <c r="BT327" s="218">
        <v>0</v>
      </c>
      <c r="BU327" s="218">
        <v>0</v>
      </c>
      <c r="BV327" s="218">
        <v>0</v>
      </c>
      <c r="BW327" s="218">
        <v>0</v>
      </c>
      <c r="BX327" s="218">
        <v>0</v>
      </c>
      <c r="BY327" s="218">
        <v>0</v>
      </c>
      <c r="BZ327" s="218"/>
      <c r="CA327" s="218"/>
      <c r="CB327" s="218"/>
    </row>
    <row r="328" spans="1:80" x14ac:dyDescent="0.2">
      <c r="A328" s="121" t="s">
        <v>2314</v>
      </c>
      <c r="B328" s="123">
        <v>1</v>
      </c>
      <c r="C328" s="115" t="s">
        <v>2187</v>
      </c>
      <c r="D328" s="116" t="s">
        <v>3293</v>
      </c>
      <c r="E328" s="116" t="s">
        <v>2340</v>
      </c>
      <c r="F328" s="116"/>
      <c r="G328" s="117">
        <v>38831</v>
      </c>
      <c r="H328" s="116" t="s">
        <v>2245</v>
      </c>
      <c r="I328" s="218">
        <v>0</v>
      </c>
      <c r="J328" s="218">
        <v>0</v>
      </c>
      <c r="K328" s="218">
        <v>0</v>
      </c>
      <c r="L328" s="218">
        <v>0</v>
      </c>
      <c r="M328" s="218">
        <v>0</v>
      </c>
      <c r="N328" s="218">
        <v>0</v>
      </c>
      <c r="O328" s="218">
        <v>0</v>
      </c>
      <c r="P328" s="218">
        <v>0</v>
      </c>
      <c r="Q328" s="218">
        <v>0</v>
      </c>
      <c r="R328" s="218">
        <v>0</v>
      </c>
      <c r="S328" s="218">
        <v>0</v>
      </c>
      <c r="T328" s="218">
        <v>0</v>
      </c>
      <c r="U328" s="218">
        <v>0</v>
      </c>
      <c r="V328" s="218">
        <v>0</v>
      </c>
      <c r="W328" s="218">
        <v>0</v>
      </c>
      <c r="X328" s="218">
        <v>0</v>
      </c>
      <c r="Y328" s="218">
        <v>0</v>
      </c>
      <c r="Z328" s="218">
        <v>0</v>
      </c>
      <c r="AA328" s="218">
        <v>0</v>
      </c>
      <c r="AB328" s="218">
        <v>0</v>
      </c>
      <c r="AC328" s="218">
        <v>0</v>
      </c>
      <c r="AD328" s="218">
        <v>0</v>
      </c>
      <c r="AE328" s="218">
        <v>0</v>
      </c>
      <c r="AF328" s="218">
        <v>0</v>
      </c>
      <c r="AG328" s="218">
        <v>0</v>
      </c>
      <c r="AH328" s="218">
        <v>0</v>
      </c>
      <c r="AI328" s="218">
        <v>0</v>
      </c>
      <c r="AJ328" s="301">
        <v>0</v>
      </c>
      <c r="AK328" s="301">
        <v>0</v>
      </c>
      <c r="AL328" s="301">
        <v>0</v>
      </c>
      <c r="AM328" s="316">
        <v>0</v>
      </c>
      <c r="AN328" s="316">
        <v>0</v>
      </c>
      <c r="AO328" s="316">
        <v>0</v>
      </c>
      <c r="AP328" s="369">
        <v>0</v>
      </c>
      <c r="AQ328" s="369">
        <v>0</v>
      </c>
      <c r="AR328" s="369">
        <v>0</v>
      </c>
      <c r="AS328" s="399">
        <v>0</v>
      </c>
      <c r="AT328" s="399">
        <v>0</v>
      </c>
      <c r="AU328" s="399">
        <v>0</v>
      </c>
      <c r="AV328" s="399">
        <v>0</v>
      </c>
      <c r="AW328" s="399">
        <v>0</v>
      </c>
      <c r="AX328" s="399">
        <v>0</v>
      </c>
      <c r="AY328" s="218">
        <v>0</v>
      </c>
      <c r="AZ328" s="218">
        <v>0</v>
      </c>
      <c r="BA328" s="218">
        <v>0</v>
      </c>
      <c r="BB328" s="218">
        <v>0</v>
      </c>
      <c r="BC328" s="218">
        <v>0</v>
      </c>
      <c r="BD328" s="218">
        <v>0</v>
      </c>
      <c r="BE328" s="218">
        <v>0</v>
      </c>
      <c r="BF328" s="218">
        <v>0</v>
      </c>
      <c r="BG328" s="218">
        <v>0</v>
      </c>
      <c r="BH328" s="218">
        <v>0</v>
      </c>
      <c r="BI328" s="218">
        <v>0</v>
      </c>
      <c r="BJ328" s="218">
        <v>0</v>
      </c>
      <c r="BK328" s="218">
        <v>0</v>
      </c>
      <c r="BL328" s="218">
        <v>0</v>
      </c>
      <c r="BM328" s="218">
        <v>0</v>
      </c>
      <c r="BN328" s="218">
        <v>0</v>
      </c>
      <c r="BO328" s="218">
        <v>0</v>
      </c>
      <c r="BP328" s="218">
        <v>0</v>
      </c>
      <c r="BQ328" s="218">
        <v>0</v>
      </c>
      <c r="BR328" s="218">
        <v>0</v>
      </c>
      <c r="BS328" s="218">
        <v>0</v>
      </c>
      <c r="BT328" s="218">
        <v>0</v>
      </c>
      <c r="BU328" s="218">
        <v>0</v>
      </c>
      <c r="BV328" s="218">
        <v>0</v>
      </c>
      <c r="BW328" s="218">
        <v>0</v>
      </c>
      <c r="BX328" s="218">
        <v>0</v>
      </c>
      <c r="BY328" s="218">
        <v>0</v>
      </c>
      <c r="BZ328" s="218"/>
      <c r="CA328" s="218"/>
      <c r="CB328" s="218"/>
    </row>
    <row r="329" spans="1:80" x14ac:dyDescent="0.2">
      <c r="A329" s="121" t="s">
        <v>2314</v>
      </c>
      <c r="B329" s="123">
        <v>1</v>
      </c>
      <c r="C329" s="115" t="s">
        <v>2246</v>
      </c>
      <c r="D329" s="116" t="s">
        <v>3293</v>
      </c>
      <c r="E329" s="116" t="s">
        <v>2340</v>
      </c>
      <c r="F329" s="116"/>
      <c r="G329" s="117">
        <v>38831</v>
      </c>
      <c r="H329" s="116" t="s">
        <v>2247</v>
      </c>
      <c r="I329" s="218">
        <v>0</v>
      </c>
      <c r="J329" s="218">
        <v>0</v>
      </c>
      <c r="K329" s="218">
        <v>0</v>
      </c>
      <c r="L329" s="218">
        <v>0</v>
      </c>
      <c r="M329" s="218">
        <v>0</v>
      </c>
      <c r="N329" s="218">
        <v>0</v>
      </c>
      <c r="O329" s="218">
        <v>1</v>
      </c>
      <c r="P329" s="218">
        <v>1</v>
      </c>
      <c r="Q329" s="218">
        <v>0</v>
      </c>
      <c r="R329" s="218">
        <v>0</v>
      </c>
      <c r="S329" s="218">
        <v>0</v>
      </c>
      <c r="T329" s="218">
        <v>0</v>
      </c>
      <c r="U329" s="218">
        <v>0</v>
      </c>
      <c r="V329" s="218">
        <v>0</v>
      </c>
      <c r="W329" s="218">
        <v>0</v>
      </c>
      <c r="X329" s="218">
        <v>0</v>
      </c>
      <c r="Y329" s="218">
        <v>0</v>
      </c>
      <c r="Z329" s="218">
        <v>0</v>
      </c>
      <c r="AA329" s="218">
        <v>0</v>
      </c>
      <c r="AB329" s="218">
        <v>0</v>
      </c>
      <c r="AC329" s="218">
        <v>0</v>
      </c>
      <c r="AD329" s="218">
        <v>0</v>
      </c>
      <c r="AE329" s="218">
        <v>0</v>
      </c>
      <c r="AF329" s="218">
        <v>0</v>
      </c>
      <c r="AG329" s="218">
        <v>0</v>
      </c>
      <c r="AH329" s="218">
        <v>0</v>
      </c>
      <c r="AI329" s="218">
        <v>0</v>
      </c>
      <c r="AJ329" s="301">
        <v>0</v>
      </c>
      <c r="AK329" s="301">
        <v>0</v>
      </c>
      <c r="AL329" s="301">
        <v>0</v>
      </c>
      <c r="AM329" s="316">
        <v>0</v>
      </c>
      <c r="AN329" s="316">
        <v>0</v>
      </c>
      <c r="AO329" s="316">
        <v>0</v>
      </c>
      <c r="AP329" s="369">
        <v>0</v>
      </c>
      <c r="AQ329" s="369">
        <v>0</v>
      </c>
      <c r="AR329" s="369">
        <v>0</v>
      </c>
      <c r="AS329" s="399">
        <v>0</v>
      </c>
      <c r="AT329" s="399">
        <v>0</v>
      </c>
      <c r="AU329" s="399">
        <v>0</v>
      </c>
      <c r="AV329" s="399">
        <v>1</v>
      </c>
      <c r="AW329" s="399">
        <v>1</v>
      </c>
      <c r="AX329" s="399">
        <v>0</v>
      </c>
      <c r="AY329" s="218">
        <v>1</v>
      </c>
      <c r="AZ329" s="218">
        <v>1</v>
      </c>
      <c r="BA329" s="218">
        <v>0</v>
      </c>
      <c r="BB329" s="218">
        <v>0</v>
      </c>
      <c r="BC329" s="218">
        <v>0</v>
      </c>
      <c r="BD329" s="218">
        <v>0</v>
      </c>
      <c r="BE329" s="218">
        <v>0</v>
      </c>
      <c r="BF329" s="218">
        <v>0</v>
      </c>
      <c r="BG329" s="218">
        <v>0</v>
      </c>
      <c r="BH329" s="218">
        <v>0</v>
      </c>
      <c r="BI329" s="218">
        <v>0</v>
      </c>
      <c r="BJ329" s="218">
        <v>0</v>
      </c>
      <c r="BK329" s="218">
        <v>0</v>
      </c>
      <c r="BL329" s="218">
        <v>0</v>
      </c>
      <c r="BM329" s="218">
        <v>0</v>
      </c>
      <c r="BN329" s="218">
        <v>0</v>
      </c>
      <c r="BO329" s="218">
        <v>0</v>
      </c>
      <c r="BP329" s="218">
        <v>0</v>
      </c>
      <c r="BQ329" s="218">
        <v>0</v>
      </c>
      <c r="BR329" s="218">
        <v>0</v>
      </c>
      <c r="BS329" s="218">
        <v>0</v>
      </c>
      <c r="BT329" s="218">
        <v>0</v>
      </c>
      <c r="BU329" s="218">
        <v>0</v>
      </c>
      <c r="BV329" s="218">
        <v>0</v>
      </c>
      <c r="BW329" s="218">
        <v>1</v>
      </c>
      <c r="BX329" s="218">
        <v>1</v>
      </c>
      <c r="BY329" s="218">
        <v>0</v>
      </c>
      <c r="BZ329" s="218"/>
      <c r="CA329" s="218"/>
      <c r="CB329" s="218"/>
    </row>
    <row r="330" spans="1:80" x14ac:dyDescent="0.2">
      <c r="A330" s="119" t="s">
        <v>2314</v>
      </c>
      <c r="B330" s="120">
        <v>1</v>
      </c>
      <c r="C330" s="115" t="s">
        <v>2248</v>
      </c>
      <c r="D330" s="116" t="s">
        <v>3293</v>
      </c>
      <c r="E330" s="116" t="s">
        <v>2340</v>
      </c>
      <c r="F330" s="116"/>
      <c r="G330" s="117">
        <v>38831</v>
      </c>
      <c r="H330" s="114" t="s">
        <v>2249</v>
      </c>
      <c r="I330" s="218">
        <v>0</v>
      </c>
      <c r="J330" s="218">
        <v>0</v>
      </c>
      <c r="K330" s="218">
        <v>0</v>
      </c>
      <c r="L330" s="218">
        <v>0</v>
      </c>
      <c r="M330" s="218">
        <v>0</v>
      </c>
      <c r="N330" s="218">
        <v>0</v>
      </c>
      <c r="O330" s="218">
        <v>0</v>
      </c>
      <c r="P330" s="218">
        <v>0</v>
      </c>
      <c r="Q330" s="218">
        <v>0</v>
      </c>
      <c r="R330" s="218">
        <v>0</v>
      </c>
      <c r="S330" s="218">
        <v>0</v>
      </c>
      <c r="T330" s="218">
        <v>0</v>
      </c>
      <c r="U330" s="218">
        <v>0</v>
      </c>
      <c r="V330" s="218">
        <v>0</v>
      </c>
      <c r="W330" s="218">
        <v>0</v>
      </c>
      <c r="X330" s="218">
        <v>0</v>
      </c>
      <c r="Y330" s="218">
        <v>0</v>
      </c>
      <c r="Z330" s="218">
        <v>0</v>
      </c>
      <c r="AA330" s="218">
        <v>0</v>
      </c>
      <c r="AB330" s="218">
        <v>0</v>
      </c>
      <c r="AC330" s="218">
        <v>0</v>
      </c>
      <c r="AD330" s="218">
        <v>0</v>
      </c>
      <c r="AE330" s="218">
        <v>0</v>
      </c>
      <c r="AF330" s="218">
        <v>0</v>
      </c>
      <c r="AG330" s="218">
        <v>0</v>
      </c>
      <c r="AH330" s="218">
        <v>0</v>
      </c>
      <c r="AI330" s="218">
        <v>0</v>
      </c>
      <c r="AJ330" s="301">
        <v>0</v>
      </c>
      <c r="AK330" s="301">
        <v>0</v>
      </c>
      <c r="AL330" s="301">
        <v>0</v>
      </c>
      <c r="AM330" s="316">
        <v>0</v>
      </c>
      <c r="AN330" s="316">
        <v>0</v>
      </c>
      <c r="AO330" s="316">
        <v>0</v>
      </c>
      <c r="AP330" s="369">
        <v>0</v>
      </c>
      <c r="AQ330" s="369">
        <v>0</v>
      </c>
      <c r="AR330" s="369">
        <v>0</v>
      </c>
      <c r="AS330" s="399">
        <v>0</v>
      </c>
      <c r="AT330" s="399">
        <v>0</v>
      </c>
      <c r="AU330" s="399">
        <v>0</v>
      </c>
      <c r="AV330" s="399">
        <v>0</v>
      </c>
      <c r="AW330" s="399">
        <v>0</v>
      </c>
      <c r="AX330" s="399">
        <v>0</v>
      </c>
      <c r="AY330" s="218">
        <v>0</v>
      </c>
      <c r="AZ330" s="218">
        <v>0</v>
      </c>
      <c r="BA330" s="218">
        <v>0</v>
      </c>
      <c r="BB330" s="218">
        <v>0</v>
      </c>
      <c r="BC330" s="218">
        <v>0</v>
      </c>
      <c r="BD330" s="218">
        <v>0</v>
      </c>
      <c r="BE330" s="218">
        <v>0</v>
      </c>
      <c r="BF330" s="218">
        <v>0</v>
      </c>
      <c r="BG330" s="218">
        <v>0</v>
      </c>
      <c r="BH330" s="218">
        <v>0</v>
      </c>
      <c r="BI330" s="218">
        <v>0</v>
      </c>
      <c r="BJ330" s="218">
        <v>0</v>
      </c>
      <c r="BK330" s="218">
        <v>0</v>
      </c>
      <c r="BL330" s="218">
        <v>0</v>
      </c>
      <c r="BM330" s="218">
        <v>0</v>
      </c>
      <c r="BN330" s="218">
        <v>0</v>
      </c>
      <c r="BO330" s="218">
        <v>0</v>
      </c>
      <c r="BP330" s="218">
        <v>0</v>
      </c>
      <c r="BQ330" s="218">
        <v>0</v>
      </c>
      <c r="BR330" s="218">
        <v>0</v>
      </c>
      <c r="BS330" s="218">
        <v>0</v>
      </c>
      <c r="BT330" s="218">
        <v>0</v>
      </c>
      <c r="BU330" s="218">
        <v>0</v>
      </c>
      <c r="BV330" s="218">
        <v>0</v>
      </c>
      <c r="BW330" s="218">
        <v>0</v>
      </c>
      <c r="BX330" s="218">
        <v>0</v>
      </c>
      <c r="BY330" s="218">
        <v>0</v>
      </c>
      <c r="BZ330" s="218"/>
      <c r="CA330" s="218"/>
      <c r="CB330" s="218"/>
    </row>
    <row r="331" spans="1:80" x14ac:dyDescent="0.2">
      <c r="A331" s="119" t="s">
        <v>2314</v>
      </c>
      <c r="B331" s="120">
        <v>1</v>
      </c>
      <c r="C331" s="115" t="s">
        <v>2335</v>
      </c>
      <c r="D331" s="116" t="s">
        <v>3293</v>
      </c>
      <c r="E331" s="116" t="s">
        <v>2340</v>
      </c>
      <c r="F331" s="116"/>
      <c r="G331" s="117">
        <v>38831</v>
      </c>
      <c r="H331" s="114" t="s">
        <v>2336</v>
      </c>
      <c r="I331" s="218">
        <v>0</v>
      </c>
      <c r="J331" s="218">
        <v>0</v>
      </c>
      <c r="K331" s="218">
        <v>0</v>
      </c>
      <c r="L331" s="218">
        <v>0</v>
      </c>
      <c r="M331" s="218">
        <v>0</v>
      </c>
      <c r="N331" s="218">
        <v>0</v>
      </c>
      <c r="O331" s="218">
        <v>0</v>
      </c>
      <c r="P331" s="218">
        <v>0</v>
      </c>
      <c r="Q331" s="218">
        <v>0</v>
      </c>
      <c r="R331" s="218">
        <v>0</v>
      </c>
      <c r="S331" s="218">
        <v>0</v>
      </c>
      <c r="T331" s="218">
        <v>0</v>
      </c>
      <c r="U331" s="218">
        <v>0</v>
      </c>
      <c r="V331" s="218">
        <v>0</v>
      </c>
      <c r="W331" s="218">
        <v>0</v>
      </c>
      <c r="X331" s="218">
        <v>0</v>
      </c>
      <c r="Y331" s="218">
        <v>0</v>
      </c>
      <c r="Z331" s="218">
        <v>0</v>
      </c>
      <c r="AA331" s="218">
        <v>0</v>
      </c>
      <c r="AB331" s="218">
        <v>0</v>
      </c>
      <c r="AC331" s="218">
        <v>0</v>
      </c>
      <c r="AD331" s="218">
        <v>0</v>
      </c>
      <c r="AE331" s="218">
        <v>0</v>
      </c>
      <c r="AF331" s="218">
        <v>0</v>
      </c>
      <c r="AG331" s="218">
        <v>0</v>
      </c>
      <c r="AH331" s="218">
        <v>0</v>
      </c>
      <c r="AI331" s="218">
        <v>0</v>
      </c>
      <c r="AJ331" s="301">
        <v>0</v>
      </c>
      <c r="AK331" s="301">
        <v>0</v>
      </c>
      <c r="AL331" s="301">
        <v>0</v>
      </c>
      <c r="AM331" s="316">
        <v>0</v>
      </c>
      <c r="AN331" s="316">
        <v>0</v>
      </c>
      <c r="AO331" s="316">
        <v>0</v>
      </c>
      <c r="AP331" s="369">
        <v>0</v>
      </c>
      <c r="AQ331" s="369">
        <v>0</v>
      </c>
      <c r="AR331" s="369">
        <v>0</v>
      </c>
      <c r="AS331" s="399">
        <v>0</v>
      </c>
      <c r="AT331" s="399">
        <v>0</v>
      </c>
      <c r="AU331" s="399">
        <v>0</v>
      </c>
      <c r="AV331" s="399">
        <v>1</v>
      </c>
      <c r="AW331" s="399">
        <v>1</v>
      </c>
      <c r="AX331" s="399">
        <v>0</v>
      </c>
      <c r="AY331" s="218">
        <v>0</v>
      </c>
      <c r="AZ331" s="218">
        <v>0</v>
      </c>
      <c r="BA331" s="218">
        <v>0</v>
      </c>
      <c r="BB331" s="218">
        <v>0</v>
      </c>
      <c r="BC331" s="218">
        <v>0</v>
      </c>
      <c r="BD331" s="218">
        <v>0</v>
      </c>
      <c r="BE331" s="218">
        <v>0</v>
      </c>
      <c r="BF331" s="218">
        <v>0</v>
      </c>
      <c r="BG331" s="218">
        <v>0</v>
      </c>
      <c r="BH331" s="218">
        <v>0</v>
      </c>
      <c r="BI331" s="218">
        <v>0</v>
      </c>
      <c r="BJ331" s="218">
        <v>0</v>
      </c>
      <c r="BK331" s="218">
        <v>0</v>
      </c>
      <c r="BL331" s="218">
        <v>0</v>
      </c>
      <c r="BM331" s="218">
        <v>0</v>
      </c>
      <c r="BN331" s="218">
        <v>0</v>
      </c>
      <c r="BO331" s="218">
        <v>0</v>
      </c>
      <c r="BP331" s="218">
        <v>0</v>
      </c>
      <c r="BQ331" s="218">
        <v>0</v>
      </c>
      <c r="BR331" s="218">
        <v>0</v>
      </c>
      <c r="BS331" s="218">
        <v>0</v>
      </c>
      <c r="BT331" s="218">
        <v>0</v>
      </c>
      <c r="BU331" s="218">
        <v>0</v>
      </c>
      <c r="BV331" s="218">
        <v>0</v>
      </c>
      <c r="BW331" s="218">
        <v>0</v>
      </c>
      <c r="BX331" s="218">
        <v>0</v>
      </c>
      <c r="BY331" s="218">
        <v>0</v>
      </c>
      <c r="BZ331" s="218"/>
      <c r="CA331" s="218"/>
      <c r="CB331" s="218"/>
    </row>
    <row r="332" spans="1:80" x14ac:dyDescent="0.2">
      <c r="A332" s="119" t="s">
        <v>2314</v>
      </c>
      <c r="B332" s="120">
        <v>1</v>
      </c>
      <c r="C332" s="115" t="s">
        <v>2337</v>
      </c>
      <c r="D332" s="116" t="s">
        <v>3293</v>
      </c>
      <c r="E332" s="116" t="s">
        <v>2340</v>
      </c>
      <c r="F332" s="116"/>
      <c r="G332" s="117">
        <v>38831</v>
      </c>
      <c r="H332" s="114" t="s">
        <v>4758</v>
      </c>
      <c r="I332" s="218">
        <v>0</v>
      </c>
      <c r="J332" s="218">
        <v>0</v>
      </c>
      <c r="K332" s="218">
        <v>0</v>
      </c>
      <c r="L332" s="218">
        <v>0</v>
      </c>
      <c r="M332" s="218">
        <v>0</v>
      </c>
      <c r="N332" s="218">
        <v>0</v>
      </c>
      <c r="O332" s="218">
        <v>1</v>
      </c>
      <c r="P332" s="218">
        <v>1</v>
      </c>
      <c r="Q332" s="218">
        <v>0</v>
      </c>
      <c r="R332" s="218">
        <v>0</v>
      </c>
      <c r="S332" s="218">
        <v>0</v>
      </c>
      <c r="T332" s="218">
        <v>0</v>
      </c>
      <c r="U332" s="218">
        <v>0</v>
      </c>
      <c r="V332" s="218">
        <v>0</v>
      </c>
      <c r="W332" s="218">
        <v>0</v>
      </c>
      <c r="X332" s="218">
        <v>0</v>
      </c>
      <c r="Y332" s="218">
        <v>0</v>
      </c>
      <c r="Z332" s="218">
        <v>0</v>
      </c>
      <c r="AA332" s="218">
        <v>0</v>
      </c>
      <c r="AB332" s="218">
        <v>0</v>
      </c>
      <c r="AC332" s="218">
        <v>0</v>
      </c>
      <c r="AD332" s="218">
        <v>0</v>
      </c>
      <c r="AE332" s="218">
        <v>0</v>
      </c>
      <c r="AF332" s="218">
        <v>0</v>
      </c>
      <c r="AG332" s="218">
        <v>0</v>
      </c>
      <c r="AH332" s="218">
        <v>0</v>
      </c>
      <c r="AI332" s="218">
        <v>0</v>
      </c>
      <c r="AJ332" s="301">
        <v>0</v>
      </c>
      <c r="AK332" s="301">
        <v>0</v>
      </c>
      <c r="AL332" s="301">
        <v>0</v>
      </c>
      <c r="AM332" s="316">
        <v>0</v>
      </c>
      <c r="AN332" s="316">
        <v>0</v>
      </c>
      <c r="AO332" s="316">
        <v>0</v>
      </c>
      <c r="AP332" s="369">
        <v>0</v>
      </c>
      <c r="AQ332" s="369">
        <v>0</v>
      </c>
      <c r="AR332" s="369">
        <v>0</v>
      </c>
      <c r="AS332" s="399">
        <v>0</v>
      </c>
      <c r="AT332" s="399">
        <v>0</v>
      </c>
      <c r="AU332" s="399">
        <v>0</v>
      </c>
      <c r="AV332" s="399">
        <v>0</v>
      </c>
      <c r="AW332" s="399">
        <v>0</v>
      </c>
      <c r="AX332" s="399">
        <v>0</v>
      </c>
      <c r="AY332" s="218">
        <v>1</v>
      </c>
      <c r="AZ332" s="218">
        <v>1</v>
      </c>
      <c r="BA332" s="218">
        <v>0</v>
      </c>
      <c r="BB332" s="218">
        <v>0</v>
      </c>
      <c r="BC332" s="218">
        <v>0</v>
      </c>
      <c r="BD332" s="218">
        <v>0</v>
      </c>
      <c r="BE332" s="218">
        <v>0</v>
      </c>
      <c r="BF332" s="218">
        <v>0</v>
      </c>
      <c r="BG332" s="218">
        <v>0</v>
      </c>
      <c r="BH332" s="218">
        <v>0</v>
      </c>
      <c r="BI332" s="218">
        <v>0</v>
      </c>
      <c r="BJ332" s="218">
        <v>0</v>
      </c>
      <c r="BK332" s="218">
        <v>0</v>
      </c>
      <c r="BL332" s="218">
        <v>0</v>
      </c>
      <c r="BM332" s="218">
        <v>0</v>
      </c>
      <c r="BN332" s="218">
        <v>0</v>
      </c>
      <c r="BO332" s="218">
        <v>0</v>
      </c>
      <c r="BP332" s="218">
        <v>0</v>
      </c>
      <c r="BQ332" s="218">
        <v>0</v>
      </c>
      <c r="BR332" s="218">
        <v>0</v>
      </c>
      <c r="BS332" s="218">
        <v>0</v>
      </c>
      <c r="BT332" s="218">
        <v>0</v>
      </c>
      <c r="BU332" s="218">
        <v>0</v>
      </c>
      <c r="BV332" s="218">
        <v>0</v>
      </c>
      <c r="BW332" s="218">
        <v>0</v>
      </c>
      <c r="BX332" s="218">
        <v>0</v>
      </c>
      <c r="BY332" s="218">
        <v>0</v>
      </c>
      <c r="BZ332" s="218"/>
      <c r="CA332" s="218"/>
      <c r="CB332" s="218"/>
    </row>
    <row r="333" spans="1:80" x14ac:dyDescent="0.2">
      <c r="A333" s="119" t="s">
        <v>2314</v>
      </c>
      <c r="B333" s="120">
        <v>1</v>
      </c>
      <c r="C333" s="115" t="s">
        <v>2338</v>
      </c>
      <c r="D333" s="116" t="s">
        <v>3293</v>
      </c>
      <c r="E333" s="116" t="s">
        <v>2340</v>
      </c>
      <c r="F333" s="116"/>
      <c r="G333" s="117">
        <v>38831</v>
      </c>
      <c r="H333" s="114" t="s">
        <v>2281</v>
      </c>
      <c r="I333" s="218">
        <v>0</v>
      </c>
      <c r="J333" s="218">
        <v>0</v>
      </c>
      <c r="K333" s="218">
        <v>0</v>
      </c>
      <c r="L333" s="218">
        <v>0</v>
      </c>
      <c r="M333" s="218">
        <v>0</v>
      </c>
      <c r="N333" s="218">
        <v>0</v>
      </c>
      <c r="O333" s="218">
        <v>0</v>
      </c>
      <c r="P333" s="218">
        <v>0</v>
      </c>
      <c r="Q333" s="218">
        <v>0</v>
      </c>
      <c r="R333" s="218">
        <v>0</v>
      </c>
      <c r="S333" s="218">
        <v>0</v>
      </c>
      <c r="T333" s="218">
        <v>0</v>
      </c>
      <c r="U333" s="218">
        <v>0</v>
      </c>
      <c r="V333" s="218">
        <v>0</v>
      </c>
      <c r="W333" s="218">
        <v>0</v>
      </c>
      <c r="X333" s="218">
        <v>0</v>
      </c>
      <c r="Y333" s="218">
        <v>0</v>
      </c>
      <c r="Z333" s="218">
        <v>0</v>
      </c>
      <c r="AA333" s="218">
        <v>0</v>
      </c>
      <c r="AB333" s="218">
        <v>0</v>
      </c>
      <c r="AC333" s="218">
        <v>0</v>
      </c>
      <c r="AD333" s="218">
        <v>0</v>
      </c>
      <c r="AE333" s="218">
        <v>0</v>
      </c>
      <c r="AF333" s="218">
        <v>0</v>
      </c>
      <c r="AG333" s="218">
        <v>0</v>
      </c>
      <c r="AH333" s="218">
        <v>0</v>
      </c>
      <c r="AI333" s="218">
        <v>0</v>
      </c>
      <c r="AJ333" s="301">
        <v>0</v>
      </c>
      <c r="AK333" s="301">
        <v>0</v>
      </c>
      <c r="AL333" s="301">
        <v>0</v>
      </c>
      <c r="AM333" s="316">
        <v>0</v>
      </c>
      <c r="AN333" s="316">
        <v>0</v>
      </c>
      <c r="AO333" s="316">
        <v>0</v>
      </c>
      <c r="AP333" s="369">
        <v>0</v>
      </c>
      <c r="AQ333" s="369">
        <v>0</v>
      </c>
      <c r="AR333" s="369">
        <v>0</v>
      </c>
      <c r="AS333" s="399">
        <v>0</v>
      </c>
      <c r="AT333" s="399">
        <v>0</v>
      </c>
      <c r="AU333" s="399">
        <v>0</v>
      </c>
      <c r="AV333" s="399">
        <v>0</v>
      </c>
      <c r="AW333" s="399">
        <v>0</v>
      </c>
      <c r="AX333" s="399">
        <v>0</v>
      </c>
      <c r="AY333" s="218">
        <v>0</v>
      </c>
      <c r="AZ333" s="218">
        <v>0</v>
      </c>
      <c r="BA333" s="218">
        <v>0</v>
      </c>
      <c r="BB333" s="218">
        <v>0</v>
      </c>
      <c r="BC333" s="218">
        <v>0</v>
      </c>
      <c r="BD333" s="218">
        <v>0</v>
      </c>
      <c r="BE333" s="218">
        <v>0</v>
      </c>
      <c r="BF333" s="218">
        <v>0</v>
      </c>
      <c r="BG333" s="218">
        <v>0</v>
      </c>
      <c r="BH333" s="218">
        <v>0</v>
      </c>
      <c r="BI333" s="218">
        <v>0</v>
      </c>
      <c r="BJ333" s="218">
        <v>0</v>
      </c>
      <c r="BK333" s="218">
        <v>0</v>
      </c>
      <c r="BL333" s="218">
        <v>0</v>
      </c>
      <c r="BM333" s="218">
        <v>0</v>
      </c>
      <c r="BN333" s="218">
        <v>0</v>
      </c>
      <c r="BO333" s="218">
        <v>0</v>
      </c>
      <c r="BP333" s="218">
        <v>0</v>
      </c>
      <c r="BQ333" s="218">
        <v>0</v>
      </c>
      <c r="BR333" s="218">
        <v>0</v>
      </c>
      <c r="BS333" s="218">
        <v>0</v>
      </c>
      <c r="BT333" s="218">
        <v>0</v>
      </c>
      <c r="BU333" s="218">
        <v>0</v>
      </c>
      <c r="BV333" s="218">
        <v>0</v>
      </c>
      <c r="BW333" s="218">
        <v>0</v>
      </c>
      <c r="BX333" s="218">
        <v>0</v>
      </c>
      <c r="BY333" s="218">
        <v>0</v>
      </c>
      <c r="BZ333" s="218"/>
      <c r="CA333" s="218"/>
      <c r="CB333" s="218"/>
    </row>
    <row r="334" spans="1:80" x14ac:dyDescent="0.2">
      <c r="A334" s="119" t="s">
        <v>2314</v>
      </c>
      <c r="B334" s="120">
        <v>1</v>
      </c>
      <c r="C334" s="115" t="s">
        <v>2282</v>
      </c>
      <c r="D334" s="116" t="s">
        <v>3293</v>
      </c>
      <c r="E334" s="116" t="s">
        <v>2340</v>
      </c>
      <c r="F334" s="116"/>
      <c r="G334" s="117">
        <v>38831</v>
      </c>
      <c r="H334" s="114" t="s">
        <v>2283</v>
      </c>
      <c r="I334" s="218">
        <v>0</v>
      </c>
      <c r="J334" s="218">
        <v>0</v>
      </c>
      <c r="K334" s="218">
        <v>0</v>
      </c>
      <c r="L334" s="218">
        <v>0</v>
      </c>
      <c r="M334" s="218">
        <v>0</v>
      </c>
      <c r="N334" s="218">
        <v>0</v>
      </c>
      <c r="O334" s="218">
        <v>0</v>
      </c>
      <c r="P334" s="218">
        <v>0</v>
      </c>
      <c r="Q334" s="218">
        <v>0</v>
      </c>
      <c r="R334" s="218">
        <v>0</v>
      </c>
      <c r="S334" s="218">
        <v>0</v>
      </c>
      <c r="T334" s="218">
        <v>0</v>
      </c>
      <c r="U334" s="218">
        <v>0</v>
      </c>
      <c r="V334" s="218">
        <v>0</v>
      </c>
      <c r="W334" s="218">
        <v>0</v>
      </c>
      <c r="X334" s="218">
        <v>0</v>
      </c>
      <c r="Y334" s="218">
        <v>0</v>
      </c>
      <c r="Z334" s="218">
        <v>0</v>
      </c>
      <c r="AA334" s="218">
        <v>0</v>
      </c>
      <c r="AB334" s="218">
        <v>0</v>
      </c>
      <c r="AC334" s="218">
        <v>0</v>
      </c>
      <c r="AD334" s="218">
        <v>0</v>
      </c>
      <c r="AE334" s="218">
        <v>0</v>
      </c>
      <c r="AF334" s="218">
        <v>0</v>
      </c>
      <c r="AG334" s="218">
        <v>0</v>
      </c>
      <c r="AH334" s="218">
        <v>0</v>
      </c>
      <c r="AI334" s="218">
        <v>0</v>
      </c>
      <c r="AJ334" s="301">
        <v>0</v>
      </c>
      <c r="AK334" s="301">
        <v>0</v>
      </c>
      <c r="AL334" s="301">
        <v>0</v>
      </c>
      <c r="AM334" s="316">
        <v>2</v>
      </c>
      <c r="AN334" s="316">
        <v>2</v>
      </c>
      <c r="AO334" s="316">
        <v>0</v>
      </c>
      <c r="AP334" s="369">
        <v>0</v>
      </c>
      <c r="AQ334" s="369">
        <v>0</v>
      </c>
      <c r="AR334" s="369">
        <v>0</v>
      </c>
      <c r="AS334" s="399">
        <v>0</v>
      </c>
      <c r="AT334" s="399">
        <v>0</v>
      </c>
      <c r="AU334" s="399">
        <v>0</v>
      </c>
      <c r="AV334" s="399">
        <v>1</v>
      </c>
      <c r="AW334" s="399">
        <v>1</v>
      </c>
      <c r="AX334" s="399">
        <v>0</v>
      </c>
      <c r="AY334" s="218">
        <v>0</v>
      </c>
      <c r="AZ334" s="218">
        <v>0</v>
      </c>
      <c r="BA334" s="218">
        <v>0</v>
      </c>
      <c r="BB334" s="218">
        <v>0</v>
      </c>
      <c r="BC334" s="218">
        <v>0</v>
      </c>
      <c r="BD334" s="218">
        <v>0</v>
      </c>
      <c r="BE334" s="218">
        <v>0</v>
      </c>
      <c r="BF334" s="218">
        <v>0</v>
      </c>
      <c r="BG334" s="218">
        <v>0</v>
      </c>
      <c r="BH334" s="218">
        <v>0</v>
      </c>
      <c r="BI334" s="218">
        <v>0</v>
      </c>
      <c r="BJ334" s="218">
        <v>0</v>
      </c>
      <c r="BK334" s="218">
        <v>0</v>
      </c>
      <c r="BL334" s="218">
        <v>0</v>
      </c>
      <c r="BM334" s="218">
        <v>0</v>
      </c>
      <c r="BN334" s="218">
        <v>0</v>
      </c>
      <c r="BO334" s="218">
        <v>0</v>
      </c>
      <c r="BP334" s="218">
        <v>0</v>
      </c>
      <c r="BQ334" s="218">
        <v>0</v>
      </c>
      <c r="BR334" s="218">
        <v>0</v>
      </c>
      <c r="BS334" s="218">
        <v>0</v>
      </c>
      <c r="BT334" s="218">
        <v>0</v>
      </c>
      <c r="BU334" s="218">
        <v>0</v>
      </c>
      <c r="BV334" s="218">
        <v>0</v>
      </c>
      <c r="BW334" s="218">
        <v>1</v>
      </c>
      <c r="BX334" s="218">
        <v>1</v>
      </c>
      <c r="BY334" s="218">
        <v>0</v>
      </c>
      <c r="BZ334" s="218"/>
      <c r="CA334" s="218"/>
      <c r="CB334" s="218"/>
    </row>
    <row r="335" spans="1:80" x14ac:dyDescent="0.2">
      <c r="A335" s="119" t="s">
        <v>2314</v>
      </c>
      <c r="B335" s="120">
        <v>1</v>
      </c>
      <c r="C335" s="115" t="s">
        <v>2284</v>
      </c>
      <c r="D335" s="116" t="s">
        <v>3293</v>
      </c>
      <c r="E335" s="116" t="s">
        <v>2340</v>
      </c>
      <c r="F335" s="116"/>
      <c r="G335" s="117">
        <v>38831</v>
      </c>
      <c r="H335" s="114" t="s">
        <v>2285</v>
      </c>
      <c r="I335" s="218">
        <v>0</v>
      </c>
      <c r="J335" s="218">
        <v>0</v>
      </c>
      <c r="K335" s="218">
        <v>0</v>
      </c>
      <c r="L335" s="218">
        <v>0</v>
      </c>
      <c r="M335" s="218">
        <v>0</v>
      </c>
      <c r="N335" s="218">
        <v>0</v>
      </c>
      <c r="O335" s="218">
        <v>0</v>
      </c>
      <c r="P335" s="218">
        <v>0</v>
      </c>
      <c r="Q335" s="218">
        <v>0</v>
      </c>
      <c r="R335" s="218">
        <v>0</v>
      </c>
      <c r="S335" s="218">
        <v>0</v>
      </c>
      <c r="T335" s="218">
        <v>0</v>
      </c>
      <c r="U335" s="218">
        <v>0</v>
      </c>
      <c r="V335" s="218">
        <v>0</v>
      </c>
      <c r="W335" s="218">
        <v>0</v>
      </c>
      <c r="X335" s="218">
        <v>0</v>
      </c>
      <c r="Y335" s="218">
        <v>0</v>
      </c>
      <c r="Z335" s="218">
        <v>0</v>
      </c>
      <c r="AA335" s="218">
        <v>0</v>
      </c>
      <c r="AB335" s="218">
        <v>0</v>
      </c>
      <c r="AC335" s="218">
        <v>0</v>
      </c>
      <c r="AD335" s="218">
        <v>0</v>
      </c>
      <c r="AE335" s="218">
        <v>0</v>
      </c>
      <c r="AF335" s="218">
        <v>0</v>
      </c>
      <c r="AG335" s="218">
        <v>0</v>
      </c>
      <c r="AH335" s="218">
        <v>0</v>
      </c>
      <c r="AI335" s="218">
        <v>0</v>
      </c>
      <c r="AJ335" s="301">
        <v>0</v>
      </c>
      <c r="AK335" s="301">
        <v>0</v>
      </c>
      <c r="AL335" s="301">
        <v>0</v>
      </c>
      <c r="AM335" s="316">
        <v>0</v>
      </c>
      <c r="AN335" s="316">
        <v>0</v>
      </c>
      <c r="AO335" s="316">
        <v>0</v>
      </c>
      <c r="AP335" s="369">
        <v>0</v>
      </c>
      <c r="AQ335" s="369">
        <v>0</v>
      </c>
      <c r="AR335" s="369">
        <v>0</v>
      </c>
      <c r="AS335" s="399">
        <v>0</v>
      </c>
      <c r="AT335" s="399">
        <v>0</v>
      </c>
      <c r="AU335" s="399">
        <v>0</v>
      </c>
      <c r="AV335" s="399">
        <v>0</v>
      </c>
      <c r="AW335" s="399">
        <v>0</v>
      </c>
      <c r="AX335" s="399">
        <v>0</v>
      </c>
      <c r="AY335" s="218">
        <v>0</v>
      </c>
      <c r="AZ335" s="218">
        <v>0</v>
      </c>
      <c r="BA335" s="218">
        <v>0</v>
      </c>
      <c r="BB335" s="218">
        <v>0</v>
      </c>
      <c r="BC335" s="218">
        <v>0</v>
      </c>
      <c r="BD335" s="218">
        <v>0</v>
      </c>
      <c r="BE335" s="218">
        <v>0</v>
      </c>
      <c r="BF335" s="218">
        <v>0</v>
      </c>
      <c r="BG335" s="218">
        <v>0</v>
      </c>
      <c r="BH335" s="218">
        <v>0</v>
      </c>
      <c r="BI335" s="218">
        <v>0</v>
      </c>
      <c r="BJ335" s="218">
        <v>0</v>
      </c>
      <c r="BK335" s="218">
        <v>0</v>
      </c>
      <c r="BL335" s="218">
        <v>0</v>
      </c>
      <c r="BM335" s="218">
        <v>0</v>
      </c>
      <c r="BN335" s="218">
        <v>0</v>
      </c>
      <c r="BO335" s="218">
        <v>0</v>
      </c>
      <c r="BP335" s="218">
        <v>0</v>
      </c>
      <c r="BQ335" s="218">
        <v>0</v>
      </c>
      <c r="BR335" s="218">
        <v>0</v>
      </c>
      <c r="BS335" s="218">
        <v>0</v>
      </c>
      <c r="BT335" s="218">
        <v>0</v>
      </c>
      <c r="BU335" s="218">
        <v>0</v>
      </c>
      <c r="BV335" s="218">
        <v>0</v>
      </c>
      <c r="BW335" s="218">
        <v>0</v>
      </c>
      <c r="BX335" s="218">
        <v>0</v>
      </c>
      <c r="BY335" s="218">
        <v>0</v>
      </c>
      <c r="BZ335" s="218"/>
      <c r="CA335" s="218"/>
      <c r="CB335" s="218"/>
    </row>
    <row r="336" spans="1:80" x14ac:dyDescent="0.2">
      <c r="A336" s="119" t="s">
        <v>2314</v>
      </c>
      <c r="B336" s="120">
        <v>1</v>
      </c>
      <c r="C336" s="115" t="s">
        <v>1575</v>
      </c>
      <c r="D336" s="116" t="s">
        <v>3293</v>
      </c>
      <c r="E336" s="116" t="s">
        <v>1691</v>
      </c>
      <c r="F336" s="152">
        <v>39947</v>
      </c>
      <c r="G336" s="117">
        <v>38831</v>
      </c>
      <c r="H336" s="114" t="s">
        <v>1576</v>
      </c>
      <c r="I336" s="218">
        <v>0</v>
      </c>
      <c r="J336" s="218">
        <v>0</v>
      </c>
      <c r="K336" s="218">
        <v>0</v>
      </c>
      <c r="L336" s="218">
        <v>0</v>
      </c>
      <c r="M336" s="218">
        <v>0</v>
      </c>
      <c r="N336" s="218">
        <v>0</v>
      </c>
      <c r="O336" s="218">
        <v>0</v>
      </c>
      <c r="P336" s="218">
        <v>0</v>
      </c>
      <c r="Q336" s="218">
        <v>0</v>
      </c>
      <c r="R336" s="218">
        <v>0</v>
      </c>
      <c r="S336" s="218">
        <v>0</v>
      </c>
      <c r="T336" s="218">
        <v>0</v>
      </c>
      <c r="U336" s="218">
        <v>0</v>
      </c>
      <c r="V336" s="218">
        <v>0</v>
      </c>
      <c r="W336" s="218">
        <v>0</v>
      </c>
      <c r="X336" s="218">
        <v>0</v>
      </c>
      <c r="Y336" s="218">
        <v>0</v>
      </c>
      <c r="Z336" s="218">
        <v>0</v>
      </c>
      <c r="AA336" s="218">
        <v>0</v>
      </c>
      <c r="AB336" s="218">
        <v>0</v>
      </c>
      <c r="AC336" s="218">
        <v>0</v>
      </c>
      <c r="AD336" s="218">
        <v>0</v>
      </c>
      <c r="AE336" s="218">
        <v>0</v>
      </c>
      <c r="AF336" s="218">
        <v>0</v>
      </c>
      <c r="AG336" s="218">
        <v>0</v>
      </c>
      <c r="AH336" s="218">
        <v>0</v>
      </c>
      <c r="AI336" s="218">
        <v>0</v>
      </c>
      <c r="AJ336" s="301">
        <v>0</v>
      </c>
      <c r="AK336" s="301">
        <v>0</v>
      </c>
      <c r="AL336" s="301">
        <v>0</v>
      </c>
      <c r="AM336" s="316">
        <v>0</v>
      </c>
      <c r="AN336" s="316">
        <v>0</v>
      </c>
      <c r="AO336" s="316">
        <v>0</v>
      </c>
      <c r="AP336" s="369">
        <v>0</v>
      </c>
      <c r="AQ336" s="369">
        <v>0</v>
      </c>
      <c r="AR336" s="369">
        <v>0</v>
      </c>
      <c r="AS336" s="399">
        <v>0</v>
      </c>
      <c r="AT336" s="399">
        <v>0</v>
      </c>
      <c r="AU336" s="399">
        <v>0</v>
      </c>
      <c r="AV336" s="399">
        <v>0</v>
      </c>
      <c r="AW336" s="399">
        <v>0</v>
      </c>
      <c r="AX336" s="399">
        <v>0</v>
      </c>
      <c r="AY336" s="218">
        <v>0</v>
      </c>
      <c r="AZ336" s="218">
        <v>0</v>
      </c>
      <c r="BA336" s="218">
        <v>0</v>
      </c>
      <c r="BB336" s="218">
        <v>0</v>
      </c>
      <c r="BC336" s="218">
        <v>0</v>
      </c>
      <c r="BD336" s="218">
        <v>0</v>
      </c>
      <c r="BE336" s="218">
        <v>0</v>
      </c>
      <c r="BF336" s="218">
        <v>0</v>
      </c>
      <c r="BG336" s="218">
        <v>0</v>
      </c>
      <c r="BH336" s="218">
        <v>0</v>
      </c>
      <c r="BI336" s="218">
        <v>0</v>
      </c>
      <c r="BJ336" s="218">
        <v>0</v>
      </c>
      <c r="BK336" s="218">
        <v>0</v>
      </c>
      <c r="BL336" s="218">
        <v>0</v>
      </c>
      <c r="BM336" s="218">
        <v>0</v>
      </c>
      <c r="BN336" s="218">
        <v>0</v>
      </c>
      <c r="BO336" s="218">
        <v>0</v>
      </c>
      <c r="BP336" s="218">
        <v>0</v>
      </c>
      <c r="BQ336" s="218">
        <v>0</v>
      </c>
      <c r="BR336" s="218">
        <v>0</v>
      </c>
      <c r="BS336" s="218">
        <v>0</v>
      </c>
      <c r="BT336" s="218">
        <v>0</v>
      </c>
      <c r="BU336" s="218">
        <v>0</v>
      </c>
      <c r="BV336" s="218">
        <v>0</v>
      </c>
      <c r="BW336" s="218">
        <v>0</v>
      </c>
      <c r="BX336" s="218">
        <v>0</v>
      </c>
      <c r="BY336" s="218">
        <v>0</v>
      </c>
      <c r="BZ336" s="218"/>
      <c r="CA336" s="218"/>
      <c r="CB336" s="218"/>
    </row>
    <row r="337" spans="1:80" x14ac:dyDescent="0.2">
      <c r="A337" s="119" t="s">
        <v>2314</v>
      </c>
      <c r="B337" s="120">
        <v>1</v>
      </c>
      <c r="C337" s="115" t="s">
        <v>2583</v>
      </c>
      <c r="D337" s="116" t="s">
        <v>3293</v>
      </c>
      <c r="E337" s="116" t="s">
        <v>2340</v>
      </c>
      <c r="F337" s="116"/>
      <c r="G337" s="117">
        <v>38831</v>
      </c>
      <c r="H337" s="114" t="s">
        <v>1754</v>
      </c>
      <c r="I337" s="218">
        <v>0</v>
      </c>
      <c r="J337" s="218">
        <v>0</v>
      </c>
      <c r="K337" s="218">
        <v>0</v>
      </c>
      <c r="L337" s="218">
        <v>0</v>
      </c>
      <c r="M337" s="218">
        <v>0</v>
      </c>
      <c r="N337" s="218">
        <v>0</v>
      </c>
      <c r="O337" s="218">
        <v>0</v>
      </c>
      <c r="P337" s="218">
        <v>0</v>
      </c>
      <c r="Q337" s="218">
        <v>0</v>
      </c>
      <c r="R337" s="218">
        <v>0</v>
      </c>
      <c r="S337" s="218">
        <v>0</v>
      </c>
      <c r="T337" s="218">
        <v>0</v>
      </c>
      <c r="U337" s="218">
        <v>0</v>
      </c>
      <c r="V337" s="218">
        <v>0</v>
      </c>
      <c r="W337" s="218">
        <v>0</v>
      </c>
      <c r="X337" s="218">
        <v>0</v>
      </c>
      <c r="Y337" s="218">
        <v>0</v>
      </c>
      <c r="Z337" s="218">
        <v>0</v>
      </c>
      <c r="AA337" s="218">
        <v>0</v>
      </c>
      <c r="AB337" s="218">
        <v>0</v>
      </c>
      <c r="AC337" s="218">
        <v>0</v>
      </c>
      <c r="AD337" s="218">
        <v>0</v>
      </c>
      <c r="AE337" s="218">
        <v>0</v>
      </c>
      <c r="AF337" s="218">
        <v>0</v>
      </c>
      <c r="AG337" s="218">
        <v>0</v>
      </c>
      <c r="AH337" s="218">
        <v>0</v>
      </c>
      <c r="AI337" s="218">
        <v>0</v>
      </c>
      <c r="AJ337" s="301">
        <v>0</v>
      </c>
      <c r="AK337" s="301">
        <v>0</v>
      </c>
      <c r="AL337" s="301">
        <v>0</v>
      </c>
      <c r="AM337" s="316">
        <v>0</v>
      </c>
      <c r="AN337" s="316">
        <v>0</v>
      </c>
      <c r="AO337" s="316">
        <v>0</v>
      </c>
      <c r="AP337" s="369">
        <v>0</v>
      </c>
      <c r="AQ337" s="369">
        <v>0</v>
      </c>
      <c r="AR337" s="369">
        <v>0</v>
      </c>
      <c r="AS337" s="399">
        <v>0</v>
      </c>
      <c r="AT337" s="399">
        <v>0</v>
      </c>
      <c r="AU337" s="399">
        <v>0</v>
      </c>
      <c r="AV337" s="399">
        <v>1</v>
      </c>
      <c r="AW337" s="399">
        <v>1</v>
      </c>
      <c r="AX337" s="399">
        <v>0</v>
      </c>
      <c r="AY337" s="218">
        <v>0</v>
      </c>
      <c r="AZ337" s="218">
        <v>0</v>
      </c>
      <c r="BA337" s="218">
        <v>0</v>
      </c>
      <c r="BB337" s="218">
        <v>0</v>
      </c>
      <c r="BC337" s="218">
        <v>0</v>
      </c>
      <c r="BD337" s="218">
        <v>0</v>
      </c>
      <c r="BE337" s="218">
        <v>0</v>
      </c>
      <c r="BF337" s="218">
        <v>0</v>
      </c>
      <c r="BG337" s="218">
        <v>0</v>
      </c>
      <c r="BH337" s="218">
        <v>0</v>
      </c>
      <c r="BI337" s="218">
        <v>0</v>
      </c>
      <c r="BJ337" s="218">
        <v>0</v>
      </c>
      <c r="BK337" s="218">
        <v>0</v>
      </c>
      <c r="BL337" s="218">
        <v>0</v>
      </c>
      <c r="BM337" s="218">
        <v>0</v>
      </c>
      <c r="BN337" s="218">
        <v>0</v>
      </c>
      <c r="BO337" s="218">
        <v>0</v>
      </c>
      <c r="BP337" s="218">
        <v>0</v>
      </c>
      <c r="BQ337" s="218">
        <v>0</v>
      </c>
      <c r="BR337" s="218">
        <v>0</v>
      </c>
      <c r="BS337" s="218">
        <v>0</v>
      </c>
      <c r="BT337" s="218">
        <v>0</v>
      </c>
      <c r="BU337" s="218">
        <v>0</v>
      </c>
      <c r="BV337" s="218">
        <v>0</v>
      </c>
      <c r="BW337" s="218">
        <v>0</v>
      </c>
      <c r="BX337" s="218">
        <v>0</v>
      </c>
      <c r="BY337" s="218">
        <v>0</v>
      </c>
      <c r="BZ337" s="218"/>
      <c r="CA337" s="218"/>
      <c r="CB337" s="218"/>
    </row>
    <row r="338" spans="1:80" x14ac:dyDescent="0.2">
      <c r="A338" s="119" t="s">
        <v>2314</v>
      </c>
      <c r="B338" s="120">
        <v>1</v>
      </c>
      <c r="C338" s="115" t="s">
        <v>1480</v>
      </c>
      <c r="D338" s="116" t="s">
        <v>3293</v>
      </c>
      <c r="E338" s="116" t="s">
        <v>1691</v>
      </c>
      <c r="F338" s="152">
        <v>39948</v>
      </c>
      <c r="G338" s="117">
        <v>38831</v>
      </c>
      <c r="H338" s="114" t="s">
        <v>1554</v>
      </c>
      <c r="I338" s="218">
        <v>0</v>
      </c>
      <c r="J338" s="218">
        <v>0</v>
      </c>
      <c r="K338" s="218">
        <v>0</v>
      </c>
      <c r="L338" s="218">
        <v>1</v>
      </c>
      <c r="M338" s="218">
        <v>1</v>
      </c>
      <c r="N338" s="218">
        <v>0</v>
      </c>
      <c r="O338" s="218">
        <v>0</v>
      </c>
      <c r="P338" s="218">
        <v>0</v>
      </c>
      <c r="Q338" s="218">
        <v>0</v>
      </c>
      <c r="R338" s="218">
        <v>0</v>
      </c>
      <c r="S338" s="218">
        <v>0</v>
      </c>
      <c r="T338" s="218">
        <v>0</v>
      </c>
      <c r="U338" s="218">
        <v>0</v>
      </c>
      <c r="V338" s="218">
        <v>0</v>
      </c>
      <c r="W338" s="218">
        <v>0</v>
      </c>
      <c r="X338" s="218">
        <v>0</v>
      </c>
      <c r="Y338" s="218">
        <v>0</v>
      </c>
      <c r="Z338" s="218">
        <v>0</v>
      </c>
      <c r="AA338" s="218">
        <v>0</v>
      </c>
      <c r="AB338" s="218">
        <v>0</v>
      </c>
      <c r="AC338" s="218">
        <v>0</v>
      </c>
      <c r="AD338" s="218">
        <v>0</v>
      </c>
      <c r="AE338" s="218">
        <v>0</v>
      </c>
      <c r="AF338" s="218">
        <v>0</v>
      </c>
      <c r="AG338" s="218">
        <v>0</v>
      </c>
      <c r="AH338" s="218">
        <v>0</v>
      </c>
      <c r="AI338" s="218">
        <v>0</v>
      </c>
      <c r="AJ338" s="301">
        <v>0</v>
      </c>
      <c r="AK338" s="301">
        <v>0</v>
      </c>
      <c r="AL338" s="301">
        <v>0</v>
      </c>
      <c r="AM338" s="316">
        <v>0</v>
      </c>
      <c r="AN338" s="316">
        <v>0</v>
      </c>
      <c r="AO338" s="316">
        <v>0</v>
      </c>
      <c r="AP338" s="369">
        <v>0</v>
      </c>
      <c r="AQ338" s="369">
        <v>0</v>
      </c>
      <c r="AR338" s="369">
        <v>0</v>
      </c>
      <c r="AS338" s="399">
        <v>0</v>
      </c>
      <c r="AT338" s="399">
        <v>0</v>
      </c>
      <c r="AU338" s="399">
        <v>0</v>
      </c>
      <c r="AV338" s="399">
        <v>0</v>
      </c>
      <c r="AW338" s="399">
        <v>0</v>
      </c>
      <c r="AX338" s="399">
        <v>0</v>
      </c>
      <c r="AY338" s="218">
        <v>0</v>
      </c>
      <c r="AZ338" s="218">
        <v>0</v>
      </c>
      <c r="BA338" s="218">
        <v>0</v>
      </c>
      <c r="BB338" s="218">
        <v>0</v>
      </c>
      <c r="BC338" s="218">
        <v>0</v>
      </c>
      <c r="BD338" s="218">
        <v>0</v>
      </c>
      <c r="BE338" s="218">
        <v>0</v>
      </c>
      <c r="BF338" s="218">
        <v>0</v>
      </c>
      <c r="BG338" s="218">
        <v>0</v>
      </c>
      <c r="BH338" s="218">
        <v>0</v>
      </c>
      <c r="BI338" s="218">
        <v>0</v>
      </c>
      <c r="BJ338" s="218">
        <v>0</v>
      </c>
      <c r="BK338" s="218">
        <v>0</v>
      </c>
      <c r="BL338" s="218">
        <v>0</v>
      </c>
      <c r="BM338" s="218">
        <v>0</v>
      </c>
      <c r="BN338" s="218">
        <v>0</v>
      </c>
      <c r="BO338" s="218">
        <v>0</v>
      </c>
      <c r="BP338" s="218">
        <v>0</v>
      </c>
      <c r="BQ338" s="218">
        <v>0</v>
      </c>
      <c r="BR338" s="218">
        <v>0</v>
      </c>
      <c r="BS338" s="218">
        <v>0</v>
      </c>
      <c r="BT338" s="218">
        <v>0</v>
      </c>
      <c r="BU338" s="218">
        <v>0</v>
      </c>
      <c r="BV338" s="218">
        <v>0</v>
      </c>
      <c r="BW338" s="218">
        <v>0</v>
      </c>
      <c r="BX338" s="218">
        <v>0</v>
      </c>
      <c r="BY338" s="218">
        <v>0</v>
      </c>
      <c r="BZ338" s="218"/>
      <c r="CA338" s="218"/>
      <c r="CB338" s="218"/>
    </row>
    <row r="339" spans="1:80" x14ac:dyDescent="0.2">
      <c r="A339" s="119" t="s">
        <v>2314</v>
      </c>
      <c r="B339" s="120">
        <v>1</v>
      </c>
      <c r="C339" s="115" t="s">
        <v>1555</v>
      </c>
      <c r="D339" s="116" t="s">
        <v>3293</v>
      </c>
      <c r="E339" s="116" t="s">
        <v>2340</v>
      </c>
      <c r="F339" s="116"/>
      <c r="G339" s="117">
        <v>38831</v>
      </c>
      <c r="H339" s="114" t="s">
        <v>1556</v>
      </c>
      <c r="I339" s="218">
        <v>0</v>
      </c>
      <c r="J339" s="218">
        <v>0</v>
      </c>
      <c r="K339" s="218">
        <v>0</v>
      </c>
      <c r="L339" s="218">
        <v>0</v>
      </c>
      <c r="M339" s="218">
        <v>0</v>
      </c>
      <c r="N339" s="218">
        <v>0</v>
      </c>
      <c r="O339" s="218">
        <v>1</v>
      </c>
      <c r="P339" s="218">
        <v>1</v>
      </c>
      <c r="Q339" s="218">
        <v>0</v>
      </c>
      <c r="R339" s="218">
        <v>0</v>
      </c>
      <c r="S339" s="218">
        <v>0</v>
      </c>
      <c r="T339" s="218">
        <v>0</v>
      </c>
      <c r="U339" s="218">
        <v>0</v>
      </c>
      <c r="V339" s="218">
        <v>0</v>
      </c>
      <c r="W339" s="218">
        <v>0</v>
      </c>
      <c r="X339" s="218">
        <v>1</v>
      </c>
      <c r="Y339" s="218">
        <v>1</v>
      </c>
      <c r="Z339" s="218">
        <v>0</v>
      </c>
      <c r="AA339" s="218">
        <v>0</v>
      </c>
      <c r="AB339" s="218">
        <v>0</v>
      </c>
      <c r="AC339" s="218">
        <v>0</v>
      </c>
      <c r="AD339" s="218">
        <v>0</v>
      </c>
      <c r="AE339" s="218">
        <v>0</v>
      </c>
      <c r="AF339" s="218">
        <v>0</v>
      </c>
      <c r="AG339" s="218">
        <v>0</v>
      </c>
      <c r="AH339" s="218">
        <v>0</v>
      </c>
      <c r="AI339" s="218">
        <v>0</v>
      </c>
      <c r="AJ339" s="301">
        <v>0</v>
      </c>
      <c r="AK339" s="301">
        <v>0</v>
      </c>
      <c r="AL339" s="301">
        <v>0</v>
      </c>
      <c r="AM339" s="316">
        <v>0</v>
      </c>
      <c r="AN339" s="316">
        <v>0</v>
      </c>
      <c r="AO339" s="316">
        <v>0</v>
      </c>
      <c r="AP339" s="369">
        <v>0</v>
      </c>
      <c r="AQ339" s="369">
        <v>0</v>
      </c>
      <c r="AR339" s="369">
        <v>0</v>
      </c>
      <c r="AS339" s="399">
        <v>0</v>
      </c>
      <c r="AT339" s="399">
        <v>0</v>
      </c>
      <c r="AU339" s="399">
        <v>0</v>
      </c>
      <c r="AV339" s="399">
        <v>0</v>
      </c>
      <c r="AW339" s="399">
        <v>0</v>
      </c>
      <c r="AX339" s="399">
        <v>0</v>
      </c>
      <c r="AY339" s="218">
        <v>0</v>
      </c>
      <c r="AZ339" s="218">
        <v>0</v>
      </c>
      <c r="BA339" s="218">
        <v>0</v>
      </c>
      <c r="BB339" s="218">
        <v>0</v>
      </c>
      <c r="BC339" s="218">
        <v>0</v>
      </c>
      <c r="BD339" s="218">
        <v>0</v>
      </c>
      <c r="BE339" s="218">
        <v>0</v>
      </c>
      <c r="BF339" s="218">
        <v>0</v>
      </c>
      <c r="BG339" s="218">
        <v>0</v>
      </c>
      <c r="BH339" s="218">
        <v>0</v>
      </c>
      <c r="BI339" s="218">
        <v>0</v>
      </c>
      <c r="BJ339" s="218">
        <v>0</v>
      </c>
      <c r="BK339" s="218">
        <v>0</v>
      </c>
      <c r="BL339" s="218">
        <v>0</v>
      </c>
      <c r="BM339" s="218">
        <v>0</v>
      </c>
      <c r="BN339" s="218">
        <v>0</v>
      </c>
      <c r="BO339" s="218">
        <v>0</v>
      </c>
      <c r="BP339" s="218">
        <v>0</v>
      </c>
      <c r="BQ339" s="218">
        <v>0</v>
      </c>
      <c r="BR339" s="218">
        <v>0</v>
      </c>
      <c r="BS339" s="218">
        <v>0</v>
      </c>
      <c r="BT339" s="218">
        <v>0</v>
      </c>
      <c r="BU339" s="218">
        <v>0</v>
      </c>
      <c r="BV339" s="218">
        <v>0</v>
      </c>
      <c r="BW339" s="218">
        <v>0</v>
      </c>
      <c r="BX339" s="218">
        <v>0</v>
      </c>
      <c r="BY339" s="218">
        <v>0</v>
      </c>
      <c r="BZ339" s="218"/>
      <c r="CA339" s="218"/>
      <c r="CB339" s="218"/>
    </row>
    <row r="340" spans="1:80" x14ac:dyDescent="0.2">
      <c r="A340" s="119" t="s">
        <v>2314</v>
      </c>
      <c r="B340" s="120">
        <v>1</v>
      </c>
      <c r="C340" s="115" t="s">
        <v>1557</v>
      </c>
      <c r="D340" s="116" t="s">
        <v>3293</v>
      </c>
      <c r="E340" s="116" t="s">
        <v>1691</v>
      </c>
      <c r="F340" s="152">
        <v>39948</v>
      </c>
      <c r="G340" s="117">
        <v>38831</v>
      </c>
      <c r="H340" s="114" t="s">
        <v>1558</v>
      </c>
      <c r="I340" s="218">
        <v>0</v>
      </c>
      <c r="J340" s="218">
        <v>0</v>
      </c>
      <c r="K340" s="218">
        <v>0</v>
      </c>
      <c r="L340" s="218">
        <v>0</v>
      </c>
      <c r="M340" s="218">
        <v>0</v>
      </c>
      <c r="N340" s="218">
        <v>0</v>
      </c>
      <c r="O340" s="218">
        <v>0</v>
      </c>
      <c r="P340" s="218">
        <v>0</v>
      </c>
      <c r="Q340" s="218">
        <v>0</v>
      </c>
      <c r="R340" s="218">
        <v>0</v>
      </c>
      <c r="S340" s="218">
        <v>0</v>
      </c>
      <c r="T340" s="218">
        <v>0</v>
      </c>
      <c r="U340" s="218">
        <v>0</v>
      </c>
      <c r="V340" s="218">
        <v>0</v>
      </c>
      <c r="W340" s="218">
        <v>0</v>
      </c>
      <c r="X340" s="218">
        <v>0</v>
      </c>
      <c r="Y340" s="218">
        <v>0</v>
      </c>
      <c r="Z340" s="218">
        <v>0</v>
      </c>
      <c r="AA340" s="218">
        <v>0</v>
      </c>
      <c r="AB340" s="218">
        <v>0</v>
      </c>
      <c r="AC340" s="218">
        <v>0</v>
      </c>
      <c r="AD340" s="218">
        <v>0</v>
      </c>
      <c r="AE340" s="218">
        <v>0</v>
      </c>
      <c r="AF340" s="218">
        <v>0</v>
      </c>
      <c r="AG340" s="218">
        <v>0</v>
      </c>
      <c r="AH340" s="218">
        <v>0</v>
      </c>
      <c r="AI340" s="218">
        <v>0</v>
      </c>
      <c r="AJ340" s="301">
        <v>0</v>
      </c>
      <c r="AK340" s="301">
        <v>0</v>
      </c>
      <c r="AL340" s="301">
        <v>0</v>
      </c>
      <c r="AM340" s="316">
        <v>0</v>
      </c>
      <c r="AN340" s="316">
        <v>0</v>
      </c>
      <c r="AO340" s="316">
        <v>0</v>
      </c>
      <c r="AP340" s="369">
        <v>0</v>
      </c>
      <c r="AQ340" s="369">
        <v>0</v>
      </c>
      <c r="AR340" s="369">
        <v>0</v>
      </c>
      <c r="AS340" s="399">
        <v>0</v>
      </c>
      <c r="AT340" s="399">
        <v>0</v>
      </c>
      <c r="AU340" s="399">
        <v>0</v>
      </c>
      <c r="AV340" s="399">
        <v>0</v>
      </c>
      <c r="AW340" s="399">
        <v>0</v>
      </c>
      <c r="AX340" s="399">
        <v>0</v>
      </c>
      <c r="AY340" s="218">
        <v>0</v>
      </c>
      <c r="AZ340" s="218">
        <v>0</v>
      </c>
      <c r="BA340" s="218">
        <v>0</v>
      </c>
      <c r="BB340" s="218">
        <v>0</v>
      </c>
      <c r="BC340" s="218">
        <v>0</v>
      </c>
      <c r="BD340" s="218">
        <v>0</v>
      </c>
      <c r="BE340" s="218">
        <v>0</v>
      </c>
      <c r="BF340" s="218">
        <v>0</v>
      </c>
      <c r="BG340" s="218">
        <v>0</v>
      </c>
      <c r="BH340" s="218">
        <v>0</v>
      </c>
      <c r="BI340" s="218">
        <v>0</v>
      </c>
      <c r="BJ340" s="218">
        <v>0</v>
      </c>
      <c r="BK340" s="218">
        <v>0</v>
      </c>
      <c r="BL340" s="218">
        <v>0</v>
      </c>
      <c r="BM340" s="218">
        <v>0</v>
      </c>
      <c r="BN340" s="218">
        <v>0</v>
      </c>
      <c r="BO340" s="218">
        <v>0</v>
      </c>
      <c r="BP340" s="218">
        <v>0</v>
      </c>
      <c r="BQ340" s="218">
        <v>0</v>
      </c>
      <c r="BR340" s="218">
        <v>0</v>
      </c>
      <c r="BS340" s="218">
        <v>0</v>
      </c>
      <c r="BT340" s="218">
        <v>0</v>
      </c>
      <c r="BU340" s="218">
        <v>0</v>
      </c>
      <c r="BV340" s="218">
        <v>0</v>
      </c>
      <c r="BW340" s="218">
        <v>0</v>
      </c>
      <c r="BX340" s="218">
        <v>0</v>
      </c>
      <c r="BY340" s="218">
        <v>0</v>
      </c>
      <c r="BZ340" s="218"/>
      <c r="CA340" s="218"/>
      <c r="CB340" s="218"/>
    </row>
    <row r="341" spans="1:80" x14ac:dyDescent="0.2">
      <c r="A341" s="119" t="s">
        <v>2314</v>
      </c>
      <c r="B341" s="120">
        <v>1</v>
      </c>
      <c r="C341" s="115" t="s">
        <v>1559</v>
      </c>
      <c r="D341" s="116" t="s">
        <v>3293</v>
      </c>
      <c r="E341" s="116" t="s">
        <v>2340</v>
      </c>
      <c r="F341" s="116"/>
      <c r="G341" s="117">
        <v>38831</v>
      </c>
      <c r="H341" s="114" t="s">
        <v>925</v>
      </c>
      <c r="I341" s="218">
        <v>0</v>
      </c>
      <c r="J341" s="218">
        <v>0</v>
      </c>
      <c r="K341" s="218">
        <v>0</v>
      </c>
      <c r="L341" s="218">
        <v>0</v>
      </c>
      <c r="M341" s="218">
        <v>0</v>
      </c>
      <c r="N341" s="218">
        <v>0</v>
      </c>
      <c r="O341" s="218">
        <v>0</v>
      </c>
      <c r="P341" s="218">
        <v>0</v>
      </c>
      <c r="Q341" s="218">
        <v>0</v>
      </c>
      <c r="R341" s="218">
        <v>0</v>
      </c>
      <c r="S341" s="218">
        <v>0</v>
      </c>
      <c r="T341" s="218">
        <v>0</v>
      </c>
      <c r="U341" s="218">
        <v>0</v>
      </c>
      <c r="V341" s="218">
        <v>0</v>
      </c>
      <c r="W341" s="218">
        <v>0</v>
      </c>
      <c r="X341" s="218">
        <v>0</v>
      </c>
      <c r="Y341" s="218">
        <v>0</v>
      </c>
      <c r="Z341" s="218">
        <v>0</v>
      </c>
      <c r="AA341" s="218">
        <v>0</v>
      </c>
      <c r="AB341" s="218">
        <v>0</v>
      </c>
      <c r="AC341" s="218">
        <v>0</v>
      </c>
      <c r="AD341" s="218">
        <v>0</v>
      </c>
      <c r="AE341" s="218">
        <v>0</v>
      </c>
      <c r="AF341" s="218">
        <v>0</v>
      </c>
      <c r="AG341" s="218">
        <v>0</v>
      </c>
      <c r="AH341" s="218">
        <v>0</v>
      </c>
      <c r="AI341" s="218">
        <v>0</v>
      </c>
      <c r="AJ341" s="301">
        <v>0</v>
      </c>
      <c r="AK341" s="301">
        <v>0</v>
      </c>
      <c r="AL341" s="301">
        <v>0</v>
      </c>
      <c r="AM341" s="316">
        <v>0</v>
      </c>
      <c r="AN341" s="316">
        <v>0</v>
      </c>
      <c r="AO341" s="316">
        <v>0</v>
      </c>
      <c r="AP341" s="369">
        <v>0</v>
      </c>
      <c r="AQ341" s="369">
        <v>0</v>
      </c>
      <c r="AR341" s="369">
        <v>0</v>
      </c>
      <c r="AS341" s="399">
        <v>0</v>
      </c>
      <c r="AT341" s="399">
        <v>0</v>
      </c>
      <c r="AU341" s="399">
        <v>0</v>
      </c>
      <c r="AV341" s="399">
        <v>1</v>
      </c>
      <c r="AW341" s="399">
        <v>1</v>
      </c>
      <c r="AX341" s="399">
        <v>0</v>
      </c>
      <c r="AY341" s="218">
        <v>0</v>
      </c>
      <c r="AZ341" s="218">
        <v>0</v>
      </c>
      <c r="BA341" s="218">
        <v>0</v>
      </c>
      <c r="BB341" s="218">
        <v>0</v>
      </c>
      <c r="BC341" s="218">
        <v>0</v>
      </c>
      <c r="BD341" s="218">
        <v>0</v>
      </c>
      <c r="BE341" s="218">
        <v>0</v>
      </c>
      <c r="BF341" s="218">
        <v>0</v>
      </c>
      <c r="BG341" s="218">
        <v>0</v>
      </c>
      <c r="BH341" s="218">
        <v>0</v>
      </c>
      <c r="BI341" s="218">
        <v>0</v>
      </c>
      <c r="BJ341" s="218">
        <v>0</v>
      </c>
      <c r="BK341" s="218">
        <v>0</v>
      </c>
      <c r="BL341" s="218">
        <v>0</v>
      </c>
      <c r="BM341" s="218">
        <v>0</v>
      </c>
      <c r="BN341" s="218">
        <v>0</v>
      </c>
      <c r="BO341" s="218">
        <v>0</v>
      </c>
      <c r="BP341" s="218">
        <v>0</v>
      </c>
      <c r="BQ341" s="218">
        <v>0</v>
      </c>
      <c r="BR341" s="218">
        <v>0</v>
      </c>
      <c r="BS341" s="218">
        <v>0</v>
      </c>
      <c r="BT341" s="218">
        <v>0</v>
      </c>
      <c r="BU341" s="218">
        <v>0</v>
      </c>
      <c r="BV341" s="218">
        <v>0</v>
      </c>
      <c r="BW341" s="218">
        <v>0</v>
      </c>
      <c r="BX341" s="218">
        <v>0</v>
      </c>
      <c r="BY341" s="218">
        <v>0</v>
      </c>
      <c r="BZ341" s="218"/>
      <c r="CA341" s="218"/>
      <c r="CB341" s="218"/>
    </row>
    <row r="342" spans="1:80" x14ac:dyDescent="0.2">
      <c r="A342" s="119" t="s">
        <v>2314</v>
      </c>
      <c r="B342" s="120">
        <v>1</v>
      </c>
      <c r="C342" s="115" t="s">
        <v>926</v>
      </c>
      <c r="D342" s="116" t="s">
        <v>3293</v>
      </c>
      <c r="E342" s="116" t="s">
        <v>2340</v>
      </c>
      <c r="F342" s="116"/>
      <c r="G342" s="117">
        <v>38831</v>
      </c>
      <c r="H342" s="114" t="s">
        <v>174</v>
      </c>
      <c r="I342" s="218">
        <v>0</v>
      </c>
      <c r="J342" s="218">
        <v>0</v>
      </c>
      <c r="K342" s="218">
        <v>0</v>
      </c>
      <c r="L342" s="218">
        <v>0</v>
      </c>
      <c r="M342" s="218">
        <v>0</v>
      </c>
      <c r="N342" s="218">
        <v>0</v>
      </c>
      <c r="O342" s="218">
        <v>1</v>
      </c>
      <c r="P342" s="218">
        <v>1</v>
      </c>
      <c r="Q342" s="218">
        <v>0</v>
      </c>
      <c r="R342" s="218">
        <v>0</v>
      </c>
      <c r="S342" s="218">
        <v>0</v>
      </c>
      <c r="T342" s="218">
        <v>0</v>
      </c>
      <c r="U342" s="218">
        <v>0</v>
      </c>
      <c r="V342" s="218">
        <v>0</v>
      </c>
      <c r="W342" s="218">
        <v>0</v>
      </c>
      <c r="X342" s="218">
        <v>0</v>
      </c>
      <c r="Y342" s="218">
        <v>0</v>
      </c>
      <c r="Z342" s="218">
        <v>0</v>
      </c>
      <c r="AA342" s="218">
        <v>0</v>
      </c>
      <c r="AB342" s="218">
        <v>0</v>
      </c>
      <c r="AC342" s="218">
        <v>0</v>
      </c>
      <c r="AD342" s="218">
        <v>0</v>
      </c>
      <c r="AE342" s="218">
        <v>0</v>
      </c>
      <c r="AF342" s="218">
        <v>0</v>
      </c>
      <c r="AG342" s="218">
        <v>0</v>
      </c>
      <c r="AH342" s="218">
        <v>0</v>
      </c>
      <c r="AI342" s="218">
        <v>0</v>
      </c>
      <c r="AJ342" s="301">
        <v>0</v>
      </c>
      <c r="AK342" s="301">
        <v>0</v>
      </c>
      <c r="AL342" s="301">
        <v>0</v>
      </c>
      <c r="AM342" s="316">
        <v>0</v>
      </c>
      <c r="AN342" s="316">
        <v>0</v>
      </c>
      <c r="AO342" s="316">
        <v>0</v>
      </c>
      <c r="AP342" s="369">
        <v>0</v>
      </c>
      <c r="AQ342" s="369">
        <v>0</v>
      </c>
      <c r="AR342" s="369">
        <v>0</v>
      </c>
      <c r="AS342" s="399">
        <v>0</v>
      </c>
      <c r="AT342" s="399">
        <v>0</v>
      </c>
      <c r="AU342" s="399">
        <v>0</v>
      </c>
      <c r="AV342" s="399">
        <v>0</v>
      </c>
      <c r="AW342" s="399">
        <v>0</v>
      </c>
      <c r="AX342" s="399">
        <v>0</v>
      </c>
      <c r="AY342" s="218">
        <v>1</v>
      </c>
      <c r="AZ342" s="218">
        <v>1</v>
      </c>
      <c r="BA342" s="218">
        <v>0</v>
      </c>
      <c r="BB342" s="218">
        <v>0</v>
      </c>
      <c r="BC342" s="218">
        <v>0</v>
      </c>
      <c r="BD342" s="218">
        <v>0</v>
      </c>
      <c r="BE342" s="218">
        <v>0</v>
      </c>
      <c r="BF342" s="218">
        <v>0</v>
      </c>
      <c r="BG342" s="218">
        <v>0</v>
      </c>
      <c r="BH342" s="218">
        <v>0</v>
      </c>
      <c r="BI342" s="218">
        <v>0</v>
      </c>
      <c r="BJ342" s="218">
        <v>0</v>
      </c>
      <c r="BK342" s="218">
        <v>0</v>
      </c>
      <c r="BL342" s="218">
        <v>0</v>
      </c>
      <c r="BM342" s="218">
        <v>0</v>
      </c>
      <c r="BN342" s="218">
        <v>0</v>
      </c>
      <c r="BO342" s="218">
        <v>0</v>
      </c>
      <c r="BP342" s="218">
        <v>0</v>
      </c>
      <c r="BQ342" s="218">
        <v>0</v>
      </c>
      <c r="BR342" s="218">
        <v>0</v>
      </c>
      <c r="BS342" s="218">
        <v>0</v>
      </c>
      <c r="BT342" s="218">
        <v>0</v>
      </c>
      <c r="BU342" s="218">
        <v>0</v>
      </c>
      <c r="BV342" s="218">
        <v>0</v>
      </c>
      <c r="BW342" s="218">
        <v>0</v>
      </c>
      <c r="BX342" s="218">
        <v>0</v>
      </c>
      <c r="BY342" s="218">
        <v>0</v>
      </c>
      <c r="BZ342" s="218"/>
      <c r="CA342" s="218"/>
      <c r="CB342" s="218"/>
    </row>
    <row r="343" spans="1:80" x14ac:dyDescent="0.2">
      <c r="A343" s="119" t="s">
        <v>2314</v>
      </c>
      <c r="B343" s="120">
        <v>1</v>
      </c>
      <c r="C343" s="115" t="s">
        <v>175</v>
      </c>
      <c r="D343" s="116" t="s">
        <v>3293</v>
      </c>
      <c r="E343" s="116" t="s">
        <v>2340</v>
      </c>
      <c r="F343" s="116"/>
      <c r="G343" s="117">
        <v>38831</v>
      </c>
      <c r="H343" s="114" t="s">
        <v>176</v>
      </c>
      <c r="I343" s="218">
        <v>0</v>
      </c>
      <c r="J343" s="218">
        <v>0</v>
      </c>
      <c r="K343" s="218">
        <v>0</v>
      </c>
      <c r="L343" s="218">
        <v>0</v>
      </c>
      <c r="M343" s="218">
        <v>0</v>
      </c>
      <c r="N343" s="218">
        <v>0</v>
      </c>
      <c r="O343" s="218">
        <v>0</v>
      </c>
      <c r="P343" s="218">
        <v>0</v>
      </c>
      <c r="Q343" s="218">
        <v>0</v>
      </c>
      <c r="R343" s="218">
        <v>0</v>
      </c>
      <c r="S343" s="218">
        <v>0</v>
      </c>
      <c r="T343" s="218">
        <v>0</v>
      </c>
      <c r="U343" s="218">
        <v>0</v>
      </c>
      <c r="V343" s="218">
        <v>0</v>
      </c>
      <c r="W343" s="218">
        <v>0</v>
      </c>
      <c r="X343" s="218">
        <v>0</v>
      </c>
      <c r="Y343" s="218">
        <v>0</v>
      </c>
      <c r="Z343" s="218">
        <v>0</v>
      </c>
      <c r="AA343" s="218">
        <v>0</v>
      </c>
      <c r="AB343" s="218">
        <v>0</v>
      </c>
      <c r="AC343" s="218">
        <v>0</v>
      </c>
      <c r="AD343" s="218">
        <v>0</v>
      </c>
      <c r="AE343" s="218">
        <v>0</v>
      </c>
      <c r="AF343" s="218">
        <v>0</v>
      </c>
      <c r="AG343" s="218">
        <v>0</v>
      </c>
      <c r="AH343" s="218">
        <v>0</v>
      </c>
      <c r="AI343" s="218">
        <v>0</v>
      </c>
      <c r="AJ343" s="301">
        <v>0</v>
      </c>
      <c r="AK343" s="301">
        <v>0</v>
      </c>
      <c r="AL343" s="301">
        <v>0</v>
      </c>
      <c r="AM343" s="316">
        <v>0</v>
      </c>
      <c r="AN343" s="316">
        <v>0</v>
      </c>
      <c r="AO343" s="316">
        <v>0</v>
      </c>
      <c r="AP343" s="369">
        <v>0</v>
      </c>
      <c r="AQ343" s="369">
        <v>0</v>
      </c>
      <c r="AR343" s="369">
        <v>0</v>
      </c>
      <c r="AS343" s="399">
        <v>0</v>
      </c>
      <c r="AT343" s="399">
        <v>0</v>
      </c>
      <c r="AU343" s="399">
        <v>0</v>
      </c>
      <c r="AV343" s="399">
        <v>0</v>
      </c>
      <c r="AW343" s="399">
        <v>0</v>
      </c>
      <c r="AX343" s="399">
        <v>0</v>
      </c>
      <c r="AY343" s="218">
        <v>0</v>
      </c>
      <c r="AZ343" s="218">
        <v>0</v>
      </c>
      <c r="BA343" s="218">
        <v>0</v>
      </c>
      <c r="BB343" s="218">
        <v>0</v>
      </c>
      <c r="BC343" s="218">
        <v>0</v>
      </c>
      <c r="BD343" s="218">
        <v>0</v>
      </c>
      <c r="BE343" s="218">
        <v>0</v>
      </c>
      <c r="BF343" s="218">
        <v>0</v>
      </c>
      <c r="BG343" s="218">
        <v>0</v>
      </c>
      <c r="BH343" s="218">
        <v>0</v>
      </c>
      <c r="BI343" s="218">
        <v>0</v>
      </c>
      <c r="BJ343" s="218">
        <v>0</v>
      </c>
      <c r="BK343" s="218">
        <v>0</v>
      </c>
      <c r="BL343" s="218">
        <v>0</v>
      </c>
      <c r="BM343" s="218">
        <v>0</v>
      </c>
      <c r="BN343" s="218">
        <v>0</v>
      </c>
      <c r="BO343" s="218">
        <v>0</v>
      </c>
      <c r="BP343" s="218">
        <v>0</v>
      </c>
      <c r="BQ343" s="218">
        <v>0</v>
      </c>
      <c r="BR343" s="218">
        <v>0</v>
      </c>
      <c r="BS343" s="218">
        <v>0</v>
      </c>
      <c r="BT343" s="218">
        <v>0</v>
      </c>
      <c r="BU343" s="218">
        <v>0</v>
      </c>
      <c r="BV343" s="218">
        <v>0</v>
      </c>
      <c r="BW343" s="218">
        <v>0</v>
      </c>
      <c r="BX343" s="218">
        <v>0</v>
      </c>
      <c r="BY343" s="218">
        <v>0</v>
      </c>
      <c r="BZ343" s="218"/>
      <c r="CA343" s="218"/>
      <c r="CB343" s="218"/>
    </row>
    <row r="344" spans="1:80" x14ac:dyDescent="0.2">
      <c r="A344" s="119" t="s">
        <v>2314</v>
      </c>
      <c r="B344" s="120">
        <v>1</v>
      </c>
      <c r="C344" s="115" t="s">
        <v>177</v>
      </c>
      <c r="D344" s="116" t="s">
        <v>3293</v>
      </c>
      <c r="E344" s="116" t="s">
        <v>2340</v>
      </c>
      <c r="F344" s="116"/>
      <c r="G344" s="117">
        <v>38831</v>
      </c>
      <c r="H344" s="114" t="s">
        <v>178</v>
      </c>
      <c r="I344" s="218">
        <v>0</v>
      </c>
      <c r="J344" s="218">
        <v>0</v>
      </c>
      <c r="K344" s="218">
        <v>0</v>
      </c>
      <c r="L344" s="218">
        <v>0</v>
      </c>
      <c r="M344" s="218">
        <v>0</v>
      </c>
      <c r="N344" s="218">
        <v>0</v>
      </c>
      <c r="O344" s="218">
        <v>0</v>
      </c>
      <c r="P344" s="218">
        <v>0</v>
      </c>
      <c r="Q344" s="218">
        <v>0</v>
      </c>
      <c r="R344" s="218">
        <v>0</v>
      </c>
      <c r="S344" s="218">
        <v>0</v>
      </c>
      <c r="T344" s="218">
        <v>0</v>
      </c>
      <c r="U344" s="218">
        <v>0</v>
      </c>
      <c r="V344" s="218">
        <v>0</v>
      </c>
      <c r="W344" s="218">
        <v>0</v>
      </c>
      <c r="X344" s="218">
        <v>0</v>
      </c>
      <c r="Y344" s="218">
        <v>0</v>
      </c>
      <c r="Z344" s="218">
        <v>0</v>
      </c>
      <c r="AA344" s="218">
        <v>0</v>
      </c>
      <c r="AB344" s="218">
        <v>0</v>
      </c>
      <c r="AC344" s="218">
        <v>0</v>
      </c>
      <c r="AD344" s="218">
        <v>0</v>
      </c>
      <c r="AE344" s="218">
        <v>0</v>
      </c>
      <c r="AF344" s="218">
        <v>0</v>
      </c>
      <c r="AG344" s="218">
        <v>0</v>
      </c>
      <c r="AH344" s="218">
        <v>0</v>
      </c>
      <c r="AI344" s="218">
        <v>0</v>
      </c>
      <c r="AJ344" s="301">
        <v>0</v>
      </c>
      <c r="AK344" s="301">
        <v>0</v>
      </c>
      <c r="AL344" s="301">
        <v>0</v>
      </c>
      <c r="AM344" s="316">
        <v>0</v>
      </c>
      <c r="AN344" s="316">
        <v>0</v>
      </c>
      <c r="AO344" s="316">
        <v>0</v>
      </c>
      <c r="AP344" s="369">
        <v>0</v>
      </c>
      <c r="AQ344" s="369">
        <v>0</v>
      </c>
      <c r="AR344" s="369">
        <v>0</v>
      </c>
      <c r="AS344" s="399">
        <v>0</v>
      </c>
      <c r="AT344" s="399">
        <v>0</v>
      </c>
      <c r="AU344" s="399">
        <v>0</v>
      </c>
      <c r="AV344" s="399">
        <v>1</v>
      </c>
      <c r="AW344" s="399">
        <v>1</v>
      </c>
      <c r="AX344" s="399">
        <v>0</v>
      </c>
      <c r="AY344" s="218">
        <v>0</v>
      </c>
      <c r="AZ344" s="218">
        <v>0</v>
      </c>
      <c r="BA344" s="218">
        <v>0</v>
      </c>
      <c r="BB344" s="218">
        <v>0</v>
      </c>
      <c r="BC344" s="218">
        <v>0</v>
      </c>
      <c r="BD344" s="218">
        <v>0</v>
      </c>
      <c r="BE344" s="218">
        <v>0</v>
      </c>
      <c r="BF344" s="218">
        <v>0</v>
      </c>
      <c r="BG344" s="218">
        <v>0</v>
      </c>
      <c r="BH344" s="218">
        <v>0</v>
      </c>
      <c r="BI344" s="218">
        <v>0</v>
      </c>
      <c r="BJ344" s="218">
        <v>0</v>
      </c>
      <c r="BK344" s="218">
        <v>0</v>
      </c>
      <c r="BL344" s="218">
        <v>0</v>
      </c>
      <c r="BM344" s="218">
        <v>0</v>
      </c>
      <c r="BN344" s="218">
        <v>0</v>
      </c>
      <c r="BO344" s="218">
        <v>0</v>
      </c>
      <c r="BP344" s="218">
        <v>0</v>
      </c>
      <c r="BQ344" s="218">
        <v>0</v>
      </c>
      <c r="BR344" s="218">
        <v>0</v>
      </c>
      <c r="BS344" s="218">
        <v>0</v>
      </c>
      <c r="BT344" s="218">
        <v>0</v>
      </c>
      <c r="BU344" s="218">
        <v>0</v>
      </c>
      <c r="BV344" s="218">
        <v>0</v>
      </c>
      <c r="BW344" s="218">
        <v>1</v>
      </c>
      <c r="BX344" s="218">
        <v>1</v>
      </c>
      <c r="BY344" s="218">
        <v>0</v>
      </c>
      <c r="BZ344" s="218"/>
      <c r="CA344" s="218"/>
      <c r="CB344" s="218"/>
    </row>
    <row r="345" spans="1:80" x14ac:dyDescent="0.2">
      <c r="A345" s="119" t="s">
        <v>2314</v>
      </c>
      <c r="B345" s="120">
        <v>1</v>
      </c>
      <c r="C345" s="115" t="s">
        <v>179</v>
      </c>
      <c r="D345" s="116" t="s">
        <v>3293</v>
      </c>
      <c r="E345" s="116" t="s">
        <v>2340</v>
      </c>
      <c r="F345" s="116"/>
      <c r="G345" s="117">
        <v>38831</v>
      </c>
      <c r="H345" s="114" t="s">
        <v>1924</v>
      </c>
      <c r="I345" s="218">
        <v>0</v>
      </c>
      <c r="J345" s="218">
        <v>0</v>
      </c>
      <c r="K345" s="218">
        <v>0</v>
      </c>
      <c r="L345" s="218">
        <v>0</v>
      </c>
      <c r="M345" s="218">
        <v>0</v>
      </c>
      <c r="N345" s="218">
        <v>0</v>
      </c>
      <c r="O345" s="218">
        <v>1</v>
      </c>
      <c r="P345" s="218">
        <v>1</v>
      </c>
      <c r="Q345" s="218">
        <v>0</v>
      </c>
      <c r="R345" s="218">
        <v>0</v>
      </c>
      <c r="S345" s="218">
        <v>0</v>
      </c>
      <c r="T345" s="218">
        <v>0</v>
      </c>
      <c r="U345" s="218">
        <v>0</v>
      </c>
      <c r="V345" s="218">
        <v>0</v>
      </c>
      <c r="W345" s="218">
        <v>0</v>
      </c>
      <c r="X345" s="218">
        <v>1</v>
      </c>
      <c r="Y345" s="218">
        <v>1</v>
      </c>
      <c r="Z345" s="218">
        <v>0</v>
      </c>
      <c r="AA345" s="218">
        <v>0</v>
      </c>
      <c r="AB345" s="218">
        <v>0</v>
      </c>
      <c r="AC345" s="218">
        <v>0</v>
      </c>
      <c r="AD345" s="218">
        <v>0</v>
      </c>
      <c r="AE345" s="218">
        <v>0</v>
      </c>
      <c r="AF345" s="218">
        <v>0</v>
      </c>
      <c r="AG345" s="218">
        <v>0</v>
      </c>
      <c r="AH345" s="218">
        <v>0</v>
      </c>
      <c r="AI345" s="218">
        <v>0</v>
      </c>
      <c r="AJ345" s="301">
        <v>0</v>
      </c>
      <c r="AK345" s="301">
        <v>0</v>
      </c>
      <c r="AL345" s="301">
        <v>0</v>
      </c>
      <c r="AM345" s="316">
        <v>0</v>
      </c>
      <c r="AN345" s="316">
        <v>0</v>
      </c>
      <c r="AO345" s="316">
        <v>0</v>
      </c>
      <c r="AP345" s="369">
        <v>0</v>
      </c>
      <c r="AQ345" s="369">
        <v>0</v>
      </c>
      <c r="AR345" s="369">
        <v>0</v>
      </c>
      <c r="AS345" s="399">
        <v>0</v>
      </c>
      <c r="AT345" s="399">
        <v>0</v>
      </c>
      <c r="AU345" s="399">
        <v>0</v>
      </c>
      <c r="AV345" s="399">
        <v>0</v>
      </c>
      <c r="AW345" s="399">
        <v>0</v>
      </c>
      <c r="AX345" s="399">
        <v>0</v>
      </c>
      <c r="AY345" s="218">
        <v>1</v>
      </c>
      <c r="AZ345" s="218">
        <v>1</v>
      </c>
      <c r="BA345" s="218">
        <v>0</v>
      </c>
      <c r="BB345" s="218">
        <v>0</v>
      </c>
      <c r="BC345" s="218">
        <v>0</v>
      </c>
      <c r="BD345" s="218">
        <v>0</v>
      </c>
      <c r="BE345" s="218">
        <v>0</v>
      </c>
      <c r="BF345" s="218">
        <v>0</v>
      </c>
      <c r="BG345" s="218">
        <v>0</v>
      </c>
      <c r="BH345" s="218">
        <v>0</v>
      </c>
      <c r="BI345" s="218">
        <v>0</v>
      </c>
      <c r="BJ345" s="218">
        <v>0</v>
      </c>
      <c r="BK345" s="218">
        <v>0</v>
      </c>
      <c r="BL345" s="218">
        <v>0</v>
      </c>
      <c r="BM345" s="218">
        <v>0</v>
      </c>
      <c r="BN345" s="218">
        <v>0</v>
      </c>
      <c r="BO345" s="218">
        <v>0</v>
      </c>
      <c r="BP345" s="218">
        <v>0</v>
      </c>
      <c r="BQ345" s="218">
        <v>0</v>
      </c>
      <c r="BR345" s="218">
        <v>0</v>
      </c>
      <c r="BS345" s="218">
        <v>0</v>
      </c>
      <c r="BT345" s="218">
        <v>0</v>
      </c>
      <c r="BU345" s="218">
        <v>0</v>
      </c>
      <c r="BV345" s="218">
        <v>0</v>
      </c>
      <c r="BW345" s="218">
        <v>0</v>
      </c>
      <c r="BX345" s="218">
        <v>0</v>
      </c>
      <c r="BY345" s="218">
        <v>0</v>
      </c>
      <c r="BZ345" s="218"/>
      <c r="CA345" s="218"/>
      <c r="CB345" s="218"/>
    </row>
    <row r="346" spans="1:80" x14ac:dyDescent="0.2">
      <c r="A346" s="119" t="s">
        <v>2314</v>
      </c>
      <c r="B346" s="120">
        <v>1</v>
      </c>
      <c r="C346" s="115" t="s">
        <v>3102</v>
      </c>
      <c r="D346" s="116" t="s">
        <v>3293</v>
      </c>
      <c r="E346" s="116" t="s">
        <v>2340</v>
      </c>
      <c r="F346" s="116"/>
      <c r="G346" s="117">
        <v>38831</v>
      </c>
      <c r="H346" s="114" t="s">
        <v>3103</v>
      </c>
      <c r="I346" s="218">
        <v>0</v>
      </c>
      <c r="J346" s="218">
        <v>0</v>
      </c>
      <c r="K346" s="218">
        <v>0</v>
      </c>
      <c r="L346" s="218">
        <v>0</v>
      </c>
      <c r="M346" s="218">
        <v>0</v>
      </c>
      <c r="N346" s="218">
        <v>0</v>
      </c>
      <c r="O346" s="218">
        <v>1</v>
      </c>
      <c r="P346" s="218">
        <v>1</v>
      </c>
      <c r="Q346" s="218">
        <v>0</v>
      </c>
      <c r="R346" s="218">
        <v>0</v>
      </c>
      <c r="S346" s="218">
        <v>0</v>
      </c>
      <c r="T346" s="218">
        <v>0</v>
      </c>
      <c r="U346" s="218">
        <v>0</v>
      </c>
      <c r="V346" s="218">
        <v>0</v>
      </c>
      <c r="W346" s="218">
        <v>0</v>
      </c>
      <c r="X346" s="218">
        <v>0</v>
      </c>
      <c r="Y346" s="218">
        <v>0</v>
      </c>
      <c r="Z346" s="218">
        <v>0</v>
      </c>
      <c r="AA346" s="218">
        <v>0</v>
      </c>
      <c r="AB346" s="218">
        <v>0</v>
      </c>
      <c r="AC346" s="218">
        <v>0</v>
      </c>
      <c r="AD346" s="218">
        <v>0</v>
      </c>
      <c r="AE346" s="218">
        <v>0</v>
      </c>
      <c r="AF346" s="218">
        <v>0</v>
      </c>
      <c r="AG346" s="218">
        <v>0</v>
      </c>
      <c r="AH346" s="218">
        <v>0</v>
      </c>
      <c r="AI346" s="218">
        <v>0</v>
      </c>
      <c r="AJ346" s="301">
        <v>0</v>
      </c>
      <c r="AK346" s="301">
        <v>0</v>
      </c>
      <c r="AL346" s="301">
        <v>0</v>
      </c>
      <c r="AM346" s="316">
        <v>0</v>
      </c>
      <c r="AN346" s="316">
        <v>0</v>
      </c>
      <c r="AO346" s="316">
        <v>0</v>
      </c>
      <c r="AP346" s="369">
        <v>0</v>
      </c>
      <c r="AQ346" s="369">
        <v>0</v>
      </c>
      <c r="AR346" s="369">
        <v>0</v>
      </c>
      <c r="AS346" s="399">
        <v>0</v>
      </c>
      <c r="AT346" s="399">
        <v>0</v>
      </c>
      <c r="AU346" s="399">
        <v>0</v>
      </c>
      <c r="AV346" s="399">
        <v>1</v>
      </c>
      <c r="AW346" s="399">
        <v>1</v>
      </c>
      <c r="AX346" s="399">
        <v>0</v>
      </c>
      <c r="AY346" s="218">
        <v>0</v>
      </c>
      <c r="AZ346" s="218">
        <v>0</v>
      </c>
      <c r="BA346" s="218">
        <v>0</v>
      </c>
      <c r="BB346" s="218">
        <v>0</v>
      </c>
      <c r="BC346" s="218">
        <v>0</v>
      </c>
      <c r="BD346" s="218">
        <v>0</v>
      </c>
      <c r="BE346" s="218">
        <v>0</v>
      </c>
      <c r="BF346" s="218">
        <v>0</v>
      </c>
      <c r="BG346" s="218">
        <v>0</v>
      </c>
      <c r="BH346" s="218">
        <v>0</v>
      </c>
      <c r="BI346" s="218">
        <v>0</v>
      </c>
      <c r="BJ346" s="218">
        <v>0</v>
      </c>
      <c r="BK346" s="218">
        <v>0</v>
      </c>
      <c r="BL346" s="218">
        <v>0</v>
      </c>
      <c r="BM346" s="218">
        <v>0</v>
      </c>
      <c r="BN346" s="218">
        <v>0</v>
      </c>
      <c r="BO346" s="218">
        <v>0</v>
      </c>
      <c r="BP346" s="218">
        <v>0</v>
      </c>
      <c r="BQ346" s="218">
        <v>0</v>
      </c>
      <c r="BR346" s="218">
        <v>0</v>
      </c>
      <c r="BS346" s="218">
        <v>0</v>
      </c>
      <c r="BT346" s="218">
        <v>0</v>
      </c>
      <c r="BU346" s="218">
        <v>0</v>
      </c>
      <c r="BV346" s="218">
        <v>0</v>
      </c>
      <c r="BW346" s="218">
        <v>0</v>
      </c>
      <c r="BX346" s="218">
        <v>0</v>
      </c>
      <c r="BY346" s="218">
        <v>0</v>
      </c>
      <c r="BZ346" s="218"/>
      <c r="CA346" s="218"/>
      <c r="CB346" s="218"/>
    </row>
    <row r="347" spans="1:80" x14ac:dyDescent="0.2">
      <c r="A347" s="119" t="s">
        <v>2314</v>
      </c>
      <c r="B347" s="120">
        <v>1</v>
      </c>
      <c r="C347" s="115" t="s">
        <v>3104</v>
      </c>
      <c r="D347" s="116" t="s">
        <v>3293</v>
      </c>
      <c r="E347" s="116" t="s">
        <v>1691</v>
      </c>
      <c r="F347" s="152">
        <v>39951</v>
      </c>
      <c r="G347" s="117">
        <v>38831</v>
      </c>
      <c r="H347" s="114" t="s">
        <v>3105</v>
      </c>
      <c r="I347" s="218">
        <v>0</v>
      </c>
      <c r="J347" s="218">
        <v>0</v>
      </c>
      <c r="K347" s="218">
        <v>0</v>
      </c>
      <c r="L347" s="218">
        <v>0</v>
      </c>
      <c r="M347" s="218">
        <v>0</v>
      </c>
      <c r="N347" s="218">
        <v>0</v>
      </c>
      <c r="O347" s="218">
        <v>0</v>
      </c>
      <c r="P347" s="218">
        <v>0</v>
      </c>
      <c r="Q347" s="218">
        <v>0</v>
      </c>
      <c r="R347" s="218">
        <v>0</v>
      </c>
      <c r="S347" s="218">
        <v>0</v>
      </c>
      <c r="T347" s="218">
        <v>0</v>
      </c>
      <c r="U347" s="218">
        <v>0</v>
      </c>
      <c r="V347" s="218">
        <v>0</v>
      </c>
      <c r="W347" s="218">
        <v>0</v>
      </c>
      <c r="X347" s="218">
        <v>1</v>
      </c>
      <c r="Y347" s="218">
        <v>1</v>
      </c>
      <c r="Z347" s="218">
        <v>0</v>
      </c>
      <c r="AA347" s="218">
        <v>0</v>
      </c>
      <c r="AB347" s="218">
        <v>0</v>
      </c>
      <c r="AC347" s="218">
        <v>0</v>
      </c>
      <c r="AD347" s="218">
        <v>0</v>
      </c>
      <c r="AE347" s="218">
        <v>0</v>
      </c>
      <c r="AF347" s="218">
        <v>0</v>
      </c>
      <c r="AG347" s="218">
        <v>0</v>
      </c>
      <c r="AH347" s="218">
        <v>0</v>
      </c>
      <c r="AI347" s="218">
        <v>0</v>
      </c>
      <c r="AJ347" s="301">
        <v>0</v>
      </c>
      <c r="AK347" s="301">
        <v>0</v>
      </c>
      <c r="AL347" s="301">
        <v>0</v>
      </c>
      <c r="AM347" s="316">
        <v>0</v>
      </c>
      <c r="AN347" s="316">
        <v>0</v>
      </c>
      <c r="AO347" s="316">
        <v>0</v>
      </c>
      <c r="AP347" s="369">
        <v>0</v>
      </c>
      <c r="AQ347" s="369">
        <v>0</v>
      </c>
      <c r="AR347" s="369">
        <v>0</v>
      </c>
      <c r="AS347" s="399">
        <v>0</v>
      </c>
      <c r="AT347" s="399">
        <v>0</v>
      </c>
      <c r="AU347" s="399">
        <v>0</v>
      </c>
      <c r="AV347" s="399">
        <v>0</v>
      </c>
      <c r="AW347" s="399">
        <v>0</v>
      </c>
      <c r="AX347" s="399">
        <v>0</v>
      </c>
      <c r="AY347" s="218">
        <v>0</v>
      </c>
      <c r="AZ347" s="218">
        <v>0</v>
      </c>
      <c r="BA347" s="218">
        <v>0</v>
      </c>
      <c r="BB347" s="218">
        <v>0</v>
      </c>
      <c r="BC347" s="218">
        <v>0</v>
      </c>
      <c r="BD347" s="218">
        <v>0</v>
      </c>
      <c r="BE347" s="218">
        <v>0</v>
      </c>
      <c r="BF347" s="218">
        <v>0</v>
      </c>
      <c r="BG347" s="218">
        <v>0</v>
      </c>
      <c r="BH347" s="218">
        <v>0</v>
      </c>
      <c r="BI347" s="218">
        <v>0</v>
      </c>
      <c r="BJ347" s="218">
        <v>0</v>
      </c>
      <c r="BK347" s="218">
        <v>0</v>
      </c>
      <c r="BL347" s="218">
        <v>0</v>
      </c>
      <c r="BM347" s="218">
        <v>0</v>
      </c>
      <c r="BN347" s="218">
        <v>0</v>
      </c>
      <c r="BO347" s="218">
        <v>0</v>
      </c>
      <c r="BP347" s="218">
        <v>0</v>
      </c>
      <c r="BQ347" s="218">
        <v>0</v>
      </c>
      <c r="BR347" s="218">
        <v>0</v>
      </c>
      <c r="BS347" s="218">
        <v>0</v>
      </c>
      <c r="BT347" s="218">
        <v>0</v>
      </c>
      <c r="BU347" s="218">
        <v>0</v>
      </c>
      <c r="BV347" s="218">
        <v>0</v>
      </c>
      <c r="BW347" s="218">
        <v>0</v>
      </c>
      <c r="BX347" s="218">
        <v>0</v>
      </c>
      <c r="BY347" s="218">
        <v>0</v>
      </c>
      <c r="BZ347" s="218"/>
      <c r="CA347" s="218"/>
      <c r="CB347" s="218"/>
    </row>
    <row r="348" spans="1:80" x14ac:dyDescent="0.2">
      <c r="A348" s="119" t="s">
        <v>2314</v>
      </c>
      <c r="B348" s="120">
        <v>1</v>
      </c>
      <c r="C348" s="115" t="s">
        <v>3106</v>
      </c>
      <c r="D348" s="116" t="s">
        <v>3293</v>
      </c>
      <c r="E348" s="116" t="s">
        <v>2340</v>
      </c>
      <c r="F348" s="116"/>
      <c r="G348" s="117">
        <v>38831</v>
      </c>
      <c r="H348" s="114" t="s">
        <v>338</v>
      </c>
      <c r="I348" s="218">
        <v>0</v>
      </c>
      <c r="J348" s="218">
        <v>0</v>
      </c>
      <c r="K348" s="218">
        <v>0</v>
      </c>
      <c r="L348" s="218">
        <v>0</v>
      </c>
      <c r="M348" s="218">
        <v>0</v>
      </c>
      <c r="N348" s="218">
        <v>0</v>
      </c>
      <c r="O348" s="218">
        <v>0</v>
      </c>
      <c r="P348" s="218">
        <v>0</v>
      </c>
      <c r="Q348" s="218">
        <v>0</v>
      </c>
      <c r="R348" s="218">
        <v>0</v>
      </c>
      <c r="S348" s="218">
        <v>0</v>
      </c>
      <c r="T348" s="218">
        <v>0</v>
      </c>
      <c r="U348" s="218">
        <v>0</v>
      </c>
      <c r="V348" s="218">
        <v>0</v>
      </c>
      <c r="W348" s="218">
        <v>0</v>
      </c>
      <c r="X348" s="218">
        <v>0</v>
      </c>
      <c r="Y348" s="218">
        <v>0</v>
      </c>
      <c r="Z348" s="218">
        <v>0</v>
      </c>
      <c r="AA348" s="218">
        <v>0</v>
      </c>
      <c r="AB348" s="218">
        <v>0</v>
      </c>
      <c r="AC348" s="218">
        <v>0</v>
      </c>
      <c r="AD348" s="218">
        <v>0</v>
      </c>
      <c r="AE348" s="218">
        <v>0</v>
      </c>
      <c r="AF348" s="218">
        <v>0</v>
      </c>
      <c r="AG348" s="218">
        <v>0</v>
      </c>
      <c r="AH348" s="218">
        <v>0</v>
      </c>
      <c r="AI348" s="218">
        <v>0</v>
      </c>
      <c r="AJ348" s="301">
        <v>0</v>
      </c>
      <c r="AK348" s="301">
        <v>0</v>
      </c>
      <c r="AL348" s="301">
        <v>0</v>
      </c>
      <c r="AM348" s="316">
        <v>0</v>
      </c>
      <c r="AN348" s="316">
        <v>0</v>
      </c>
      <c r="AO348" s="316">
        <v>0</v>
      </c>
      <c r="AP348" s="369">
        <v>0</v>
      </c>
      <c r="AQ348" s="369">
        <v>0</v>
      </c>
      <c r="AR348" s="369">
        <v>0</v>
      </c>
      <c r="AS348" s="399">
        <v>0</v>
      </c>
      <c r="AT348" s="399">
        <v>0</v>
      </c>
      <c r="AU348" s="399">
        <v>0</v>
      </c>
      <c r="AV348" s="399">
        <v>0</v>
      </c>
      <c r="AW348" s="399">
        <v>0</v>
      </c>
      <c r="AX348" s="399">
        <v>0</v>
      </c>
      <c r="AY348" s="218">
        <v>0</v>
      </c>
      <c r="AZ348" s="218">
        <v>0</v>
      </c>
      <c r="BA348" s="218">
        <v>0</v>
      </c>
      <c r="BB348" s="218">
        <v>0</v>
      </c>
      <c r="BC348" s="218">
        <v>0</v>
      </c>
      <c r="BD348" s="218">
        <v>0</v>
      </c>
      <c r="BE348" s="218">
        <v>0</v>
      </c>
      <c r="BF348" s="218">
        <v>0</v>
      </c>
      <c r="BG348" s="218">
        <v>0</v>
      </c>
      <c r="BH348" s="218">
        <v>0</v>
      </c>
      <c r="BI348" s="218">
        <v>0</v>
      </c>
      <c r="BJ348" s="218">
        <v>0</v>
      </c>
      <c r="BK348" s="218">
        <v>0</v>
      </c>
      <c r="BL348" s="218">
        <v>0</v>
      </c>
      <c r="BM348" s="218">
        <v>0</v>
      </c>
      <c r="BN348" s="218">
        <v>0</v>
      </c>
      <c r="BO348" s="218">
        <v>0</v>
      </c>
      <c r="BP348" s="218">
        <v>0</v>
      </c>
      <c r="BQ348" s="218">
        <v>0</v>
      </c>
      <c r="BR348" s="218">
        <v>0</v>
      </c>
      <c r="BS348" s="218">
        <v>0</v>
      </c>
      <c r="BT348" s="218">
        <v>0</v>
      </c>
      <c r="BU348" s="218">
        <v>0</v>
      </c>
      <c r="BV348" s="218">
        <v>0</v>
      </c>
      <c r="BW348" s="218">
        <v>0</v>
      </c>
      <c r="BX348" s="218">
        <v>0</v>
      </c>
      <c r="BY348" s="218">
        <v>0</v>
      </c>
      <c r="BZ348" s="218"/>
      <c r="CA348" s="218"/>
      <c r="CB348" s="218"/>
    </row>
    <row r="349" spans="1:80" x14ac:dyDescent="0.2">
      <c r="A349" s="119" t="s">
        <v>2314</v>
      </c>
      <c r="B349" s="120">
        <v>1</v>
      </c>
      <c r="C349" s="115" t="s">
        <v>339</v>
      </c>
      <c r="D349" s="116" t="s">
        <v>3293</v>
      </c>
      <c r="E349" s="116" t="s">
        <v>2340</v>
      </c>
      <c r="F349" s="116"/>
      <c r="G349" s="117">
        <v>38831</v>
      </c>
      <c r="H349" s="114" t="s">
        <v>340</v>
      </c>
      <c r="I349" s="218">
        <v>0</v>
      </c>
      <c r="J349" s="218">
        <v>0</v>
      </c>
      <c r="K349" s="218">
        <v>0</v>
      </c>
      <c r="L349" s="218">
        <v>0</v>
      </c>
      <c r="M349" s="218">
        <v>0</v>
      </c>
      <c r="N349" s="218">
        <v>0</v>
      </c>
      <c r="O349" s="218">
        <v>0</v>
      </c>
      <c r="P349" s="218">
        <v>0</v>
      </c>
      <c r="Q349" s="218">
        <v>0</v>
      </c>
      <c r="R349" s="218">
        <v>0</v>
      </c>
      <c r="S349" s="218">
        <v>0</v>
      </c>
      <c r="T349" s="218">
        <v>0</v>
      </c>
      <c r="U349" s="218">
        <v>0</v>
      </c>
      <c r="V349" s="218">
        <v>0</v>
      </c>
      <c r="W349" s="218">
        <v>0</v>
      </c>
      <c r="X349" s="218">
        <v>1</v>
      </c>
      <c r="Y349" s="218">
        <v>1</v>
      </c>
      <c r="Z349" s="218">
        <v>0</v>
      </c>
      <c r="AA349" s="218">
        <v>0</v>
      </c>
      <c r="AB349" s="218">
        <v>0</v>
      </c>
      <c r="AC349" s="218">
        <v>0</v>
      </c>
      <c r="AD349" s="218">
        <v>0</v>
      </c>
      <c r="AE349" s="218">
        <v>0</v>
      </c>
      <c r="AF349" s="218">
        <v>0</v>
      </c>
      <c r="AG349" s="218">
        <v>0</v>
      </c>
      <c r="AH349" s="218">
        <v>0</v>
      </c>
      <c r="AI349" s="218">
        <v>0</v>
      </c>
      <c r="AJ349" s="301">
        <v>0</v>
      </c>
      <c r="AK349" s="301">
        <v>0</v>
      </c>
      <c r="AL349" s="301">
        <v>0</v>
      </c>
      <c r="AM349" s="316">
        <v>0</v>
      </c>
      <c r="AN349" s="316">
        <v>0</v>
      </c>
      <c r="AO349" s="316">
        <v>0</v>
      </c>
      <c r="AP349" s="369">
        <v>0</v>
      </c>
      <c r="AQ349" s="369">
        <v>0</v>
      </c>
      <c r="AR349" s="369">
        <v>0</v>
      </c>
      <c r="AS349" s="399">
        <v>0</v>
      </c>
      <c r="AT349" s="399">
        <v>0</v>
      </c>
      <c r="AU349" s="399">
        <v>0</v>
      </c>
      <c r="AV349" s="399">
        <v>0</v>
      </c>
      <c r="AW349" s="399">
        <v>0</v>
      </c>
      <c r="AX349" s="399">
        <v>0</v>
      </c>
      <c r="AY349" s="218">
        <v>0</v>
      </c>
      <c r="AZ349" s="218">
        <v>0</v>
      </c>
      <c r="BA349" s="218">
        <v>0</v>
      </c>
      <c r="BB349" s="218">
        <v>0</v>
      </c>
      <c r="BC349" s="218">
        <v>0</v>
      </c>
      <c r="BD349" s="218">
        <v>0</v>
      </c>
      <c r="BE349" s="218">
        <v>0</v>
      </c>
      <c r="BF349" s="218">
        <v>0</v>
      </c>
      <c r="BG349" s="218">
        <v>0</v>
      </c>
      <c r="BH349" s="218">
        <v>0</v>
      </c>
      <c r="BI349" s="218">
        <v>0</v>
      </c>
      <c r="BJ349" s="218">
        <v>0</v>
      </c>
      <c r="BK349" s="218">
        <v>0</v>
      </c>
      <c r="BL349" s="218">
        <v>0</v>
      </c>
      <c r="BM349" s="218">
        <v>0</v>
      </c>
      <c r="BN349" s="218">
        <v>0</v>
      </c>
      <c r="BO349" s="218">
        <v>0</v>
      </c>
      <c r="BP349" s="218">
        <v>0</v>
      </c>
      <c r="BQ349" s="218">
        <v>0</v>
      </c>
      <c r="BR349" s="218">
        <v>0</v>
      </c>
      <c r="BS349" s="218">
        <v>0</v>
      </c>
      <c r="BT349" s="218">
        <v>0</v>
      </c>
      <c r="BU349" s="218">
        <v>0</v>
      </c>
      <c r="BV349" s="218">
        <v>0</v>
      </c>
      <c r="BW349" s="218">
        <v>0</v>
      </c>
      <c r="BX349" s="218">
        <v>0</v>
      </c>
      <c r="BY349" s="218">
        <v>0</v>
      </c>
      <c r="BZ349" s="218"/>
      <c r="CA349" s="218"/>
      <c r="CB349" s="218"/>
    </row>
    <row r="350" spans="1:80" x14ac:dyDescent="0.2">
      <c r="A350" s="119" t="s">
        <v>2314</v>
      </c>
      <c r="B350" s="120">
        <v>1</v>
      </c>
      <c r="C350" s="115" t="s">
        <v>341</v>
      </c>
      <c r="D350" s="116" t="s">
        <v>3293</v>
      </c>
      <c r="E350" s="116" t="s">
        <v>1691</v>
      </c>
      <c r="F350" s="152">
        <v>39952</v>
      </c>
      <c r="G350" s="117">
        <v>38831</v>
      </c>
      <c r="H350" s="114" t="s">
        <v>342</v>
      </c>
      <c r="I350" s="218">
        <v>0</v>
      </c>
      <c r="J350" s="218">
        <v>0</v>
      </c>
      <c r="K350" s="218">
        <v>0</v>
      </c>
      <c r="L350" s="218">
        <v>0</v>
      </c>
      <c r="M350" s="218">
        <v>0</v>
      </c>
      <c r="N350" s="218">
        <v>0</v>
      </c>
      <c r="O350" s="218">
        <v>0</v>
      </c>
      <c r="P350" s="218">
        <v>0</v>
      </c>
      <c r="Q350" s="218">
        <v>0</v>
      </c>
      <c r="R350" s="218">
        <v>0</v>
      </c>
      <c r="S350" s="218">
        <v>0</v>
      </c>
      <c r="T350" s="218">
        <v>0</v>
      </c>
      <c r="U350" s="218">
        <v>0</v>
      </c>
      <c r="V350" s="218">
        <v>0</v>
      </c>
      <c r="W350" s="218">
        <v>0</v>
      </c>
      <c r="X350" s="218">
        <v>0</v>
      </c>
      <c r="Y350" s="218">
        <v>0</v>
      </c>
      <c r="Z350" s="218">
        <v>0</v>
      </c>
      <c r="AA350" s="218">
        <v>0</v>
      </c>
      <c r="AB350" s="218">
        <v>0</v>
      </c>
      <c r="AC350" s="218">
        <v>0</v>
      </c>
      <c r="AD350" s="218">
        <v>0</v>
      </c>
      <c r="AE350" s="218">
        <v>0</v>
      </c>
      <c r="AF350" s="218">
        <v>0</v>
      </c>
      <c r="AG350" s="218">
        <v>0</v>
      </c>
      <c r="AH350" s="218">
        <v>0</v>
      </c>
      <c r="AI350" s="218">
        <v>0</v>
      </c>
      <c r="AJ350" s="301">
        <v>0</v>
      </c>
      <c r="AK350" s="301">
        <v>0</v>
      </c>
      <c r="AL350" s="301">
        <v>0</v>
      </c>
      <c r="AM350" s="316">
        <v>0</v>
      </c>
      <c r="AN350" s="316">
        <v>0</v>
      </c>
      <c r="AO350" s="316">
        <v>0</v>
      </c>
      <c r="AP350" s="369">
        <v>0</v>
      </c>
      <c r="AQ350" s="369">
        <v>0</v>
      </c>
      <c r="AR350" s="369">
        <v>0</v>
      </c>
      <c r="AS350" s="399">
        <v>0</v>
      </c>
      <c r="AT350" s="399">
        <v>0</v>
      </c>
      <c r="AU350" s="399">
        <v>0</v>
      </c>
      <c r="AV350" s="399">
        <v>0</v>
      </c>
      <c r="AW350" s="399">
        <v>0</v>
      </c>
      <c r="AX350" s="399">
        <v>0</v>
      </c>
      <c r="AY350" s="218">
        <v>0</v>
      </c>
      <c r="AZ350" s="218">
        <v>0</v>
      </c>
      <c r="BA350" s="218">
        <v>0</v>
      </c>
      <c r="BB350" s="218">
        <v>0</v>
      </c>
      <c r="BC350" s="218">
        <v>0</v>
      </c>
      <c r="BD350" s="218">
        <v>0</v>
      </c>
      <c r="BE350" s="218">
        <v>0</v>
      </c>
      <c r="BF350" s="218">
        <v>0</v>
      </c>
      <c r="BG350" s="218">
        <v>0</v>
      </c>
      <c r="BH350" s="218">
        <v>0</v>
      </c>
      <c r="BI350" s="218">
        <v>0</v>
      </c>
      <c r="BJ350" s="218">
        <v>0</v>
      </c>
      <c r="BK350" s="218">
        <v>0</v>
      </c>
      <c r="BL350" s="218">
        <v>0</v>
      </c>
      <c r="BM350" s="218">
        <v>0</v>
      </c>
      <c r="BN350" s="218">
        <v>0</v>
      </c>
      <c r="BO350" s="218">
        <v>0</v>
      </c>
      <c r="BP350" s="218">
        <v>0</v>
      </c>
      <c r="BQ350" s="218">
        <v>0</v>
      </c>
      <c r="BR350" s="218">
        <v>0</v>
      </c>
      <c r="BS350" s="218">
        <v>0</v>
      </c>
      <c r="BT350" s="218">
        <v>0</v>
      </c>
      <c r="BU350" s="218">
        <v>0</v>
      </c>
      <c r="BV350" s="218">
        <v>0</v>
      </c>
      <c r="BW350" s="218">
        <v>0</v>
      </c>
      <c r="BX350" s="218">
        <v>0</v>
      </c>
      <c r="BY350" s="218">
        <v>0</v>
      </c>
      <c r="BZ350" s="218"/>
      <c r="CA350" s="218"/>
      <c r="CB350" s="218"/>
    </row>
    <row r="351" spans="1:80" x14ac:dyDescent="0.2">
      <c r="A351" s="119" t="s">
        <v>2314</v>
      </c>
      <c r="B351" s="120">
        <v>1</v>
      </c>
      <c r="C351" s="115" t="s">
        <v>343</v>
      </c>
      <c r="D351" s="116" t="s">
        <v>3293</v>
      </c>
      <c r="E351" s="116" t="s">
        <v>1691</v>
      </c>
      <c r="F351" s="152">
        <v>39954</v>
      </c>
      <c r="G351" s="117">
        <v>38831</v>
      </c>
      <c r="H351" s="114" t="s">
        <v>4759</v>
      </c>
      <c r="I351" s="218">
        <v>0</v>
      </c>
      <c r="J351" s="218">
        <v>0</v>
      </c>
      <c r="K351" s="218">
        <v>0</v>
      </c>
      <c r="L351" s="218">
        <v>0</v>
      </c>
      <c r="M351" s="218">
        <v>0</v>
      </c>
      <c r="N351" s="218">
        <v>0</v>
      </c>
      <c r="O351" s="218">
        <v>0</v>
      </c>
      <c r="P351" s="218">
        <v>0</v>
      </c>
      <c r="Q351" s="218">
        <v>0</v>
      </c>
      <c r="R351" s="218">
        <v>0</v>
      </c>
      <c r="S351" s="218">
        <v>0</v>
      </c>
      <c r="T351" s="218">
        <v>0</v>
      </c>
      <c r="U351" s="218">
        <v>0</v>
      </c>
      <c r="V351" s="218">
        <v>0</v>
      </c>
      <c r="W351" s="218">
        <v>0</v>
      </c>
      <c r="X351" s="218">
        <v>0</v>
      </c>
      <c r="Y351" s="218">
        <v>0</v>
      </c>
      <c r="Z351" s="218">
        <v>0</v>
      </c>
      <c r="AA351" s="218">
        <v>0</v>
      </c>
      <c r="AB351" s="218">
        <v>0</v>
      </c>
      <c r="AC351" s="218">
        <v>0</v>
      </c>
      <c r="AD351" s="218">
        <v>0</v>
      </c>
      <c r="AE351" s="218">
        <v>0</v>
      </c>
      <c r="AF351" s="218">
        <v>0</v>
      </c>
      <c r="AG351" s="218">
        <v>0</v>
      </c>
      <c r="AH351" s="218">
        <v>0</v>
      </c>
      <c r="AI351" s="218">
        <v>0</v>
      </c>
      <c r="AJ351" s="301">
        <v>0</v>
      </c>
      <c r="AK351" s="301">
        <v>0</v>
      </c>
      <c r="AL351" s="301">
        <v>0</v>
      </c>
      <c r="AM351" s="316">
        <v>0</v>
      </c>
      <c r="AN351" s="316">
        <v>0</v>
      </c>
      <c r="AO351" s="316">
        <v>0</v>
      </c>
      <c r="AP351" s="369">
        <v>0</v>
      </c>
      <c r="AQ351" s="369">
        <v>0</v>
      </c>
      <c r="AR351" s="369">
        <v>0</v>
      </c>
      <c r="AS351" s="399">
        <v>0</v>
      </c>
      <c r="AT351" s="399">
        <v>0</v>
      </c>
      <c r="AU351" s="399">
        <v>0</v>
      </c>
      <c r="AV351" s="399">
        <v>0</v>
      </c>
      <c r="AW351" s="399">
        <v>0</v>
      </c>
      <c r="AX351" s="399">
        <v>0</v>
      </c>
      <c r="AY351" s="218">
        <v>0</v>
      </c>
      <c r="AZ351" s="218">
        <v>0</v>
      </c>
      <c r="BA351" s="218">
        <v>0</v>
      </c>
      <c r="BB351" s="218">
        <v>0</v>
      </c>
      <c r="BC351" s="218">
        <v>0</v>
      </c>
      <c r="BD351" s="218">
        <v>0</v>
      </c>
      <c r="BE351" s="218">
        <v>0</v>
      </c>
      <c r="BF351" s="218">
        <v>0</v>
      </c>
      <c r="BG351" s="218">
        <v>0</v>
      </c>
      <c r="BH351" s="218">
        <v>0</v>
      </c>
      <c r="BI351" s="218">
        <v>0</v>
      </c>
      <c r="BJ351" s="218">
        <v>0</v>
      </c>
      <c r="BK351" s="218">
        <v>0</v>
      </c>
      <c r="BL351" s="218">
        <v>0</v>
      </c>
      <c r="BM351" s="218">
        <v>0</v>
      </c>
      <c r="BN351" s="218">
        <v>0</v>
      </c>
      <c r="BO351" s="218">
        <v>0</v>
      </c>
      <c r="BP351" s="218">
        <v>0</v>
      </c>
      <c r="BQ351" s="218">
        <v>0</v>
      </c>
      <c r="BR351" s="218">
        <v>0</v>
      </c>
      <c r="BS351" s="218">
        <v>0</v>
      </c>
      <c r="BT351" s="218">
        <v>0</v>
      </c>
      <c r="BU351" s="218">
        <v>0</v>
      </c>
      <c r="BV351" s="218">
        <v>0</v>
      </c>
      <c r="BW351" s="218">
        <v>0</v>
      </c>
      <c r="BX351" s="218">
        <v>0</v>
      </c>
      <c r="BY351" s="218">
        <v>0</v>
      </c>
      <c r="BZ351" s="218"/>
      <c r="CA351" s="218"/>
      <c r="CB351" s="218"/>
    </row>
    <row r="352" spans="1:80" x14ac:dyDescent="0.2">
      <c r="A352" s="119" t="s">
        <v>2314</v>
      </c>
      <c r="B352" s="120">
        <v>1</v>
      </c>
      <c r="C352" s="115" t="s">
        <v>344</v>
      </c>
      <c r="D352" s="116" t="s">
        <v>3293</v>
      </c>
      <c r="E352" s="116" t="s">
        <v>2340</v>
      </c>
      <c r="F352" s="116"/>
      <c r="G352" s="117">
        <v>38831</v>
      </c>
      <c r="H352" s="114" t="s">
        <v>4760</v>
      </c>
      <c r="I352" s="218">
        <v>0</v>
      </c>
      <c r="J352" s="218">
        <v>0</v>
      </c>
      <c r="K352" s="218">
        <v>0</v>
      </c>
      <c r="L352" s="218">
        <v>0</v>
      </c>
      <c r="M352" s="218">
        <v>0</v>
      </c>
      <c r="N352" s="218">
        <v>0</v>
      </c>
      <c r="O352" s="218">
        <v>0</v>
      </c>
      <c r="P352" s="218">
        <v>0</v>
      </c>
      <c r="Q352" s="218">
        <v>0</v>
      </c>
      <c r="R352" s="218">
        <v>0</v>
      </c>
      <c r="S352" s="218">
        <v>0</v>
      </c>
      <c r="T352" s="218">
        <v>0</v>
      </c>
      <c r="U352" s="218">
        <v>0</v>
      </c>
      <c r="V352" s="218">
        <v>0</v>
      </c>
      <c r="W352" s="218">
        <v>0</v>
      </c>
      <c r="X352" s="218">
        <v>0</v>
      </c>
      <c r="Y352" s="218">
        <v>0</v>
      </c>
      <c r="Z352" s="218">
        <v>0</v>
      </c>
      <c r="AA352" s="218">
        <v>0</v>
      </c>
      <c r="AB352" s="218">
        <v>0</v>
      </c>
      <c r="AC352" s="218">
        <v>0</v>
      </c>
      <c r="AD352" s="218">
        <v>0</v>
      </c>
      <c r="AE352" s="218">
        <v>0</v>
      </c>
      <c r="AF352" s="218">
        <v>0</v>
      </c>
      <c r="AG352" s="218">
        <v>0</v>
      </c>
      <c r="AH352" s="218">
        <v>0</v>
      </c>
      <c r="AI352" s="218">
        <v>0</v>
      </c>
      <c r="AJ352" s="301">
        <v>0</v>
      </c>
      <c r="AK352" s="301">
        <v>0</v>
      </c>
      <c r="AL352" s="301">
        <v>0</v>
      </c>
      <c r="AM352" s="316">
        <v>0</v>
      </c>
      <c r="AN352" s="316">
        <v>0</v>
      </c>
      <c r="AO352" s="316">
        <v>0</v>
      </c>
      <c r="AP352" s="369">
        <v>0</v>
      </c>
      <c r="AQ352" s="369">
        <v>0</v>
      </c>
      <c r="AR352" s="369">
        <v>0</v>
      </c>
      <c r="AS352" s="399">
        <v>0</v>
      </c>
      <c r="AT352" s="399">
        <v>0</v>
      </c>
      <c r="AU352" s="399">
        <v>0</v>
      </c>
      <c r="AV352" s="399">
        <v>0</v>
      </c>
      <c r="AW352" s="399">
        <v>0</v>
      </c>
      <c r="AX352" s="399">
        <v>0</v>
      </c>
      <c r="AY352" s="218">
        <v>0</v>
      </c>
      <c r="AZ352" s="218">
        <v>0</v>
      </c>
      <c r="BA352" s="218">
        <v>0</v>
      </c>
      <c r="BB352" s="218">
        <v>0</v>
      </c>
      <c r="BC352" s="218">
        <v>0</v>
      </c>
      <c r="BD352" s="218">
        <v>0</v>
      </c>
      <c r="BE352" s="218">
        <v>0</v>
      </c>
      <c r="BF352" s="218">
        <v>0</v>
      </c>
      <c r="BG352" s="218">
        <v>0</v>
      </c>
      <c r="BH352" s="218">
        <v>0</v>
      </c>
      <c r="BI352" s="218">
        <v>0</v>
      </c>
      <c r="BJ352" s="218">
        <v>0</v>
      </c>
      <c r="BK352" s="218">
        <v>0</v>
      </c>
      <c r="BL352" s="218">
        <v>0</v>
      </c>
      <c r="BM352" s="218">
        <v>0</v>
      </c>
      <c r="BN352" s="218">
        <v>0</v>
      </c>
      <c r="BO352" s="218">
        <v>0</v>
      </c>
      <c r="BP352" s="218">
        <v>0</v>
      </c>
      <c r="BQ352" s="218">
        <v>0</v>
      </c>
      <c r="BR352" s="218">
        <v>0</v>
      </c>
      <c r="BS352" s="218">
        <v>0</v>
      </c>
      <c r="BT352" s="218">
        <v>0</v>
      </c>
      <c r="BU352" s="218">
        <v>0</v>
      </c>
      <c r="BV352" s="218">
        <v>0</v>
      </c>
      <c r="BW352" s="218">
        <v>0</v>
      </c>
      <c r="BX352" s="218">
        <v>0</v>
      </c>
      <c r="BY352" s="218">
        <v>0</v>
      </c>
      <c r="BZ352" s="218"/>
      <c r="CA352" s="218"/>
      <c r="CB352" s="218"/>
    </row>
    <row r="353" spans="1:80" x14ac:dyDescent="0.2">
      <c r="A353" s="119" t="s">
        <v>2314</v>
      </c>
      <c r="B353" s="120">
        <v>1</v>
      </c>
      <c r="C353" s="115" t="s">
        <v>345</v>
      </c>
      <c r="D353" s="116" t="s">
        <v>3293</v>
      </c>
      <c r="E353" s="116" t="s">
        <v>2340</v>
      </c>
      <c r="F353" s="116"/>
      <c r="G353" s="117">
        <v>38831</v>
      </c>
      <c r="H353" s="114" t="s">
        <v>346</v>
      </c>
      <c r="I353" s="218">
        <v>0</v>
      </c>
      <c r="J353" s="218">
        <v>0</v>
      </c>
      <c r="K353" s="218">
        <v>0</v>
      </c>
      <c r="L353" s="218">
        <v>0</v>
      </c>
      <c r="M353" s="218">
        <v>0</v>
      </c>
      <c r="N353" s="218">
        <v>0</v>
      </c>
      <c r="O353" s="218">
        <v>0</v>
      </c>
      <c r="P353" s="218">
        <v>0</v>
      </c>
      <c r="Q353" s="218">
        <v>0</v>
      </c>
      <c r="R353" s="218">
        <v>0</v>
      </c>
      <c r="S353" s="218">
        <v>0</v>
      </c>
      <c r="T353" s="218">
        <v>0</v>
      </c>
      <c r="U353" s="218">
        <v>0</v>
      </c>
      <c r="V353" s="218">
        <v>0</v>
      </c>
      <c r="W353" s="218">
        <v>0</v>
      </c>
      <c r="X353" s="218">
        <v>0</v>
      </c>
      <c r="Y353" s="218">
        <v>0</v>
      </c>
      <c r="Z353" s="218">
        <v>0</v>
      </c>
      <c r="AA353" s="218">
        <v>0</v>
      </c>
      <c r="AB353" s="218">
        <v>0</v>
      </c>
      <c r="AC353" s="218">
        <v>0</v>
      </c>
      <c r="AD353" s="218">
        <v>0</v>
      </c>
      <c r="AE353" s="218">
        <v>0</v>
      </c>
      <c r="AF353" s="218">
        <v>0</v>
      </c>
      <c r="AG353" s="218">
        <v>0</v>
      </c>
      <c r="AH353" s="218">
        <v>0</v>
      </c>
      <c r="AI353" s="218">
        <v>0</v>
      </c>
      <c r="AJ353" s="301">
        <v>0</v>
      </c>
      <c r="AK353" s="301">
        <v>0</v>
      </c>
      <c r="AL353" s="301">
        <v>0</v>
      </c>
      <c r="AM353" s="316">
        <v>2</v>
      </c>
      <c r="AN353" s="316">
        <v>2</v>
      </c>
      <c r="AO353" s="316">
        <v>0</v>
      </c>
      <c r="AP353" s="369">
        <v>0</v>
      </c>
      <c r="AQ353" s="369">
        <v>0</v>
      </c>
      <c r="AR353" s="369">
        <v>0</v>
      </c>
      <c r="AS353" s="399">
        <v>0</v>
      </c>
      <c r="AT353" s="399">
        <v>0</v>
      </c>
      <c r="AU353" s="399">
        <v>0</v>
      </c>
      <c r="AV353" s="399">
        <v>1</v>
      </c>
      <c r="AW353" s="399">
        <v>1</v>
      </c>
      <c r="AX353" s="399">
        <v>0</v>
      </c>
      <c r="AY353" s="218">
        <v>0</v>
      </c>
      <c r="AZ353" s="218">
        <v>0</v>
      </c>
      <c r="BA353" s="218">
        <v>0</v>
      </c>
      <c r="BB353" s="218">
        <v>0</v>
      </c>
      <c r="BC353" s="218">
        <v>0</v>
      </c>
      <c r="BD353" s="218">
        <v>0</v>
      </c>
      <c r="BE353" s="218">
        <v>0</v>
      </c>
      <c r="BF353" s="218">
        <v>0</v>
      </c>
      <c r="BG353" s="218">
        <v>0</v>
      </c>
      <c r="BH353" s="218">
        <v>0</v>
      </c>
      <c r="BI353" s="218">
        <v>0</v>
      </c>
      <c r="BJ353" s="218">
        <v>0</v>
      </c>
      <c r="BK353" s="218">
        <v>0</v>
      </c>
      <c r="BL353" s="218">
        <v>0</v>
      </c>
      <c r="BM353" s="218">
        <v>0</v>
      </c>
      <c r="BN353" s="218">
        <v>0</v>
      </c>
      <c r="BO353" s="218">
        <v>0</v>
      </c>
      <c r="BP353" s="218">
        <v>0</v>
      </c>
      <c r="BQ353" s="218">
        <v>0</v>
      </c>
      <c r="BR353" s="218">
        <v>0</v>
      </c>
      <c r="BS353" s="218">
        <v>0</v>
      </c>
      <c r="BT353" s="218">
        <v>0</v>
      </c>
      <c r="BU353" s="218">
        <v>0</v>
      </c>
      <c r="BV353" s="218">
        <v>0</v>
      </c>
      <c r="BW353" s="218">
        <v>1</v>
      </c>
      <c r="BX353" s="218">
        <v>1</v>
      </c>
      <c r="BY353" s="218">
        <v>0</v>
      </c>
      <c r="BZ353" s="218"/>
      <c r="CA353" s="218"/>
      <c r="CB353" s="218"/>
    </row>
    <row r="354" spans="1:80" x14ac:dyDescent="0.2">
      <c r="A354" s="119" t="s">
        <v>2314</v>
      </c>
      <c r="B354" s="120">
        <v>1</v>
      </c>
      <c r="C354" s="115" t="s">
        <v>347</v>
      </c>
      <c r="D354" s="116" t="s">
        <v>3293</v>
      </c>
      <c r="E354" s="116" t="s">
        <v>2340</v>
      </c>
      <c r="F354" s="116"/>
      <c r="G354" s="117">
        <v>38831</v>
      </c>
      <c r="H354" s="114" t="s">
        <v>348</v>
      </c>
      <c r="I354" s="218">
        <v>0</v>
      </c>
      <c r="J354" s="218">
        <v>0</v>
      </c>
      <c r="K354" s="218">
        <v>0</v>
      </c>
      <c r="L354" s="218">
        <v>0</v>
      </c>
      <c r="M354" s="218">
        <v>0</v>
      </c>
      <c r="N354" s="218">
        <v>0</v>
      </c>
      <c r="O354" s="218">
        <v>0</v>
      </c>
      <c r="P354" s="218">
        <v>0</v>
      </c>
      <c r="Q354" s="218">
        <v>0</v>
      </c>
      <c r="R354" s="218">
        <v>0</v>
      </c>
      <c r="S354" s="218">
        <v>0</v>
      </c>
      <c r="T354" s="218">
        <v>0</v>
      </c>
      <c r="U354" s="218">
        <v>0</v>
      </c>
      <c r="V354" s="218">
        <v>0</v>
      </c>
      <c r="W354" s="218">
        <v>0</v>
      </c>
      <c r="X354" s="218">
        <v>0</v>
      </c>
      <c r="Y354" s="218">
        <v>0</v>
      </c>
      <c r="Z354" s="218">
        <v>0</v>
      </c>
      <c r="AA354" s="218">
        <v>0</v>
      </c>
      <c r="AB354" s="218">
        <v>0</v>
      </c>
      <c r="AC354" s="218">
        <v>0</v>
      </c>
      <c r="AD354" s="218">
        <v>0</v>
      </c>
      <c r="AE354" s="218">
        <v>0</v>
      </c>
      <c r="AF354" s="218">
        <v>0</v>
      </c>
      <c r="AG354" s="218">
        <v>0</v>
      </c>
      <c r="AH354" s="218">
        <v>0</v>
      </c>
      <c r="AI354" s="218">
        <v>0</v>
      </c>
      <c r="AJ354" s="301">
        <v>0</v>
      </c>
      <c r="AK354" s="301">
        <v>0</v>
      </c>
      <c r="AL354" s="301">
        <v>0</v>
      </c>
      <c r="AM354" s="316">
        <v>0</v>
      </c>
      <c r="AN354" s="316">
        <v>0</v>
      </c>
      <c r="AO354" s="316">
        <v>0</v>
      </c>
      <c r="AP354" s="369">
        <v>0</v>
      </c>
      <c r="AQ354" s="369">
        <v>0</v>
      </c>
      <c r="AR354" s="369">
        <v>0</v>
      </c>
      <c r="AS354" s="399">
        <v>0</v>
      </c>
      <c r="AT354" s="399">
        <v>0</v>
      </c>
      <c r="AU354" s="399">
        <v>0</v>
      </c>
      <c r="AV354" s="399">
        <v>0</v>
      </c>
      <c r="AW354" s="399">
        <v>0</v>
      </c>
      <c r="AX354" s="399">
        <v>0</v>
      </c>
      <c r="AY354" s="218">
        <v>0</v>
      </c>
      <c r="AZ354" s="218">
        <v>0</v>
      </c>
      <c r="BA354" s="218">
        <v>0</v>
      </c>
      <c r="BB354" s="218">
        <v>0</v>
      </c>
      <c r="BC354" s="218">
        <v>0</v>
      </c>
      <c r="BD354" s="218">
        <v>0</v>
      </c>
      <c r="BE354" s="218">
        <v>0</v>
      </c>
      <c r="BF354" s="218">
        <v>0</v>
      </c>
      <c r="BG354" s="218">
        <v>0</v>
      </c>
      <c r="BH354" s="218">
        <v>0</v>
      </c>
      <c r="BI354" s="218">
        <v>0</v>
      </c>
      <c r="BJ354" s="218">
        <v>0</v>
      </c>
      <c r="BK354" s="218">
        <v>0</v>
      </c>
      <c r="BL354" s="218">
        <v>0</v>
      </c>
      <c r="BM354" s="218">
        <v>0</v>
      </c>
      <c r="BN354" s="218">
        <v>0</v>
      </c>
      <c r="BO354" s="218">
        <v>0</v>
      </c>
      <c r="BP354" s="218">
        <v>0</v>
      </c>
      <c r="BQ354" s="218">
        <v>0</v>
      </c>
      <c r="BR354" s="218">
        <v>0</v>
      </c>
      <c r="BS354" s="218">
        <v>0</v>
      </c>
      <c r="BT354" s="218">
        <v>0</v>
      </c>
      <c r="BU354" s="218">
        <v>0</v>
      </c>
      <c r="BV354" s="218">
        <v>0</v>
      </c>
      <c r="BW354" s="218">
        <v>1</v>
      </c>
      <c r="BX354" s="218">
        <v>1</v>
      </c>
      <c r="BY354" s="218">
        <v>0</v>
      </c>
      <c r="BZ354" s="218"/>
      <c r="CA354" s="218"/>
      <c r="CB354" s="218"/>
    </row>
    <row r="355" spans="1:80" x14ac:dyDescent="0.2">
      <c r="A355" s="119" t="s">
        <v>2314</v>
      </c>
      <c r="B355" s="120">
        <v>1</v>
      </c>
      <c r="C355" s="115" t="s">
        <v>229</v>
      </c>
      <c r="D355" s="116" t="s">
        <v>3293</v>
      </c>
      <c r="E355" s="116" t="s">
        <v>2340</v>
      </c>
      <c r="F355" s="116"/>
      <c r="G355" s="117">
        <v>38831</v>
      </c>
      <c r="H355" s="114" t="s">
        <v>230</v>
      </c>
      <c r="I355" s="218">
        <v>0</v>
      </c>
      <c r="J355" s="218">
        <v>0</v>
      </c>
      <c r="K355" s="218">
        <v>0</v>
      </c>
      <c r="L355" s="218">
        <v>1</v>
      </c>
      <c r="M355" s="218">
        <v>1</v>
      </c>
      <c r="N355" s="218">
        <v>0</v>
      </c>
      <c r="O355" s="218">
        <v>1</v>
      </c>
      <c r="P355" s="218">
        <v>1</v>
      </c>
      <c r="Q355" s="218">
        <v>0</v>
      </c>
      <c r="R355" s="218">
        <v>0</v>
      </c>
      <c r="S355" s="218">
        <v>0</v>
      </c>
      <c r="T355" s="218">
        <v>0</v>
      </c>
      <c r="U355" s="218">
        <v>0</v>
      </c>
      <c r="V355" s="218">
        <v>0</v>
      </c>
      <c r="W355" s="218">
        <v>0</v>
      </c>
      <c r="X355" s="218">
        <v>0</v>
      </c>
      <c r="Y355" s="218">
        <v>0</v>
      </c>
      <c r="Z355" s="218">
        <v>0</v>
      </c>
      <c r="AA355" s="218">
        <v>0</v>
      </c>
      <c r="AB355" s="218">
        <v>0</v>
      </c>
      <c r="AC355" s="218">
        <v>0</v>
      </c>
      <c r="AD355" s="218">
        <v>0</v>
      </c>
      <c r="AE355" s="218">
        <v>0</v>
      </c>
      <c r="AF355" s="218">
        <v>0</v>
      </c>
      <c r="AG355" s="218">
        <v>0</v>
      </c>
      <c r="AH355" s="218">
        <v>0</v>
      </c>
      <c r="AI355" s="218">
        <v>0</v>
      </c>
      <c r="AJ355" s="301">
        <v>0</v>
      </c>
      <c r="AK355" s="301">
        <v>0</v>
      </c>
      <c r="AL355" s="301">
        <v>0</v>
      </c>
      <c r="AM355" s="316">
        <v>0</v>
      </c>
      <c r="AN355" s="316">
        <v>0</v>
      </c>
      <c r="AO355" s="316">
        <v>0</v>
      </c>
      <c r="AP355" s="369">
        <v>0</v>
      </c>
      <c r="AQ355" s="369">
        <v>0</v>
      </c>
      <c r="AR355" s="369">
        <v>0</v>
      </c>
      <c r="AS355" s="399">
        <v>0</v>
      </c>
      <c r="AT355" s="399">
        <v>0</v>
      </c>
      <c r="AU355" s="399">
        <v>0</v>
      </c>
      <c r="AV355" s="399">
        <v>1</v>
      </c>
      <c r="AW355" s="399">
        <v>1</v>
      </c>
      <c r="AX355" s="399">
        <v>0</v>
      </c>
      <c r="AY355" s="218">
        <v>0</v>
      </c>
      <c r="AZ355" s="218">
        <v>0</v>
      </c>
      <c r="BA355" s="218">
        <v>0</v>
      </c>
      <c r="BB355" s="218">
        <v>0</v>
      </c>
      <c r="BC355" s="218">
        <v>0</v>
      </c>
      <c r="BD355" s="218">
        <v>0</v>
      </c>
      <c r="BE355" s="218">
        <v>0</v>
      </c>
      <c r="BF355" s="218">
        <v>0</v>
      </c>
      <c r="BG355" s="218">
        <v>0</v>
      </c>
      <c r="BH355" s="218">
        <v>0</v>
      </c>
      <c r="BI355" s="218">
        <v>0</v>
      </c>
      <c r="BJ355" s="218">
        <v>0</v>
      </c>
      <c r="BK355" s="218">
        <v>0</v>
      </c>
      <c r="BL355" s="218">
        <v>0</v>
      </c>
      <c r="BM355" s="218">
        <v>0</v>
      </c>
      <c r="BN355" s="218">
        <v>0</v>
      </c>
      <c r="BO355" s="218">
        <v>0</v>
      </c>
      <c r="BP355" s="218">
        <v>0</v>
      </c>
      <c r="BQ355" s="218">
        <v>0</v>
      </c>
      <c r="BR355" s="218">
        <v>0</v>
      </c>
      <c r="BS355" s="218">
        <v>0</v>
      </c>
      <c r="BT355" s="218">
        <v>0</v>
      </c>
      <c r="BU355" s="218">
        <v>0</v>
      </c>
      <c r="BV355" s="218">
        <v>0</v>
      </c>
      <c r="BW355" s="218">
        <v>0</v>
      </c>
      <c r="BX355" s="218">
        <v>0</v>
      </c>
      <c r="BY355" s="218">
        <v>0</v>
      </c>
      <c r="BZ355" s="218"/>
      <c r="CA355" s="218"/>
      <c r="CB355" s="218"/>
    </row>
    <row r="356" spans="1:80" x14ac:dyDescent="0.2">
      <c r="A356" s="119" t="s">
        <v>2314</v>
      </c>
      <c r="B356" s="120">
        <v>1</v>
      </c>
      <c r="C356" s="115" t="s">
        <v>231</v>
      </c>
      <c r="D356" s="116" t="s">
        <v>3293</v>
      </c>
      <c r="E356" s="116" t="s">
        <v>2340</v>
      </c>
      <c r="F356" s="116"/>
      <c r="G356" s="117">
        <v>38831</v>
      </c>
      <c r="H356" s="114" t="s">
        <v>1569</v>
      </c>
      <c r="I356" s="218">
        <v>0</v>
      </c>
      <c r="J356" s="218">
        <v>0</v>
      </c>
      <c r="K356" s="218">
        <v>0</v>
      </c>
      <c r="L356" s="218">
        <v>0</v>
      </c>
      <c r="M356" s="218">
        <v>0</v>
      </c>
      <c r="N356" s="218">
        <v>0</v>
      </c>
      <c r="O356" s="218">
        <v>0</v>
      </c>
      <c r="P356" s="218">
        <v>0</v>
      </c>
      <c r="Q356" s="218">
        <v>0</v>
      </c>
      <c r="R356" s="218">
        <v>0</v>
      </c>
      <c r="S356" s="218">
        <v>0</v>
      </c>
      <c r="T356" s="218">
        <v>0</v>
      </c>
      <c r="U356" s="218">
        <v>0</v>
      </c>
      <c r="V356" s="218">
        <v>0</v>
      </c>
      <c r="W356" s="218">
        <v>0</v>
      </c>
      <c r="X356" s="218">
        <v>0</v>
      </c>
      <c r="Y356" s="218">
        <v>0</v>
      </c>
      <c r="Z356" s="218">
        <v>0</v>
      </c>
      <c r="AA356" s="218">
        <v>0</v>
      </c>
      <c r="AB356" s="218">
        <v>0</v>
      </c>
      <c r="AC356" s="218">
        <v>0</v>
      </c>
      <c r="AD356" s="218">
        <v>0</v>
      </c>
      <c r="AE356" s="218">
        <v>0</v>
      </c>
      <c r="AF356" s="218">
        <v>0</v>
      </c>
      <c r="AG356" s="218">
        <v>0</v>
      </c>
      <c r="AH356" s="218">
        <v>0</v>
      </c>
      <c r="AI356" s="218">
        <v>0</v>
      </c>
      <c r="AJ356" s="301">
        <v>0</v>
      </c>
      <c r="AK356" s="301">
        <v>0</v>
      </c>
      <c r="AL356" s="301">
        <v>0</v>
      </c>
      <c r="AM356" s="316">
        <v>0</v>
      </c>
      <c r="AN356" s="316">
        <v>0</v>
      </c>
      <c r="AO356" s="316">
        <v>0</v>
      </c>
      <c r="AP356" s="369">
        <v>0</v>
      </c>
      <c r="AQ356" s="369">
        <v>0</v>
      </c>
      <c r="AR356" s="369">
        <v>0</v>
      </c>
      <c r="AS356" s="399">
        <v>0</v>
      </c>
      <c r="AT356" s="399">
        <v>0</v>
      </c>
      <c r="AU356" s="399">
        <v>0</v>
      </c>
      <c r="AV356" s="399">
        <v>1</v>
      </c>
      <c r="AW356" s="399">
        <v>1</v>
      </c>
      <c r="AX356" s="399">
        <v>0</v>
      </c>
      <c r="AY356" s="218">
        <v>0</v>
      </c>
      <c r="AZ356" s="218">
        <v>0</v>
      </c>
      <c r="BA356" s="218">
        <v>0</v>
      </c>
      <c r="BB356" s="218">
        <v>0</v>
      </c>
      <c r="BC356" s="218">
        <v>0</v>
      </c>
      <c r="BD356" s="218">
        <v>0</v>
      </c>
      <c r="BE356" s="218">
        <v>0</v>
      </c>
      <c r="BF356" s="218">
        <v>0</v>
      </c>
      <c r="BG356" s="218">
        <v>0</v>
      </c>
      <c r="BH356" s="218">
        <v>0</v>
      </c>
      <c r="BI356" s="218">
        <v>0</v>
      </c>
      <c r="BJ356" s="218">
        <v>0</v>
      </c>
      <c r="BK356" s="218">
        <v>0</v>
      </c>
      <c r="BL356" s="218">
        <v>0</v>
      </c>
      <c r="BM356" s="218">
        <v>0</v>
      </c>
      <c r="BN356" s="218">
        <v>0</v>
      </c>
      <c r="BO356" s="218">
        <v>0</v>
      </c>
      <c r="BP356" s="218">
        <v>0</v>
      </c>
      <c r="BQ356" s="218">
        <v>0</v>
      </c>
      <c r="BR356" s="218">
        <v>0</v>
      </c>
      <c r="BS356" s="218">
        <v>0</v>
      </c>
      <c r="BT356" s="218">
        <v>0</v>
      </c>
      <c r="BU356" s="218">
        <v>0</v>
      </c>
      <c r="BV356" s="218">
        <v>0</v>
      </c>
      <c r="BW356" s="218">
        <v>0</v>
      </c>
      <c r="BX356" s="218">
        <v>0</v>
      </c>
      <c r="BY356" s="218">
        <v>0</v>
      </c>
      <c r="BZ356" s="218"/>
      <c r="CA356" s="218"/>
      <c r="CB356" s="218"/>
    </row>
    <row r="357" spans="1:80" x14ac:dyDescent="0.2">
      <c r="A357" s="119" t="s">
        <v>2314</v>
      </c>
      <c r="B357" s="120">
        <v>1</v>
      </c>
      <c r="C357" s="115" t="s">
        <v>1570</v>
      </c>
      <c r="D357" s="116" t="s">
        <v>3293</v>
      </c>
      <c r="E357" s="116" t="s">
        <v>2340</v>
      </c>
      <c r="F357" s="116"/>
      <c r="G357" s="117">
        <v>38831</v>
      </c>
      <c r="H357" s="114" t="s">
        <v>1571</v>
      </c>
      <c r="I357" s="218">
        <v>0</v>
      </c>
      <c r="J357" s="218">
        <v>0</v>
      </c>
      <c r="K357" s="218">
        <v>0</v>
      </c>
      <c r="L357" s="218">
        <v>0</v>
      </c>
      <c r="M357" s="218">
        <v>0</v>
      </c>
      <c r="N357" s="218">
        <v>0</v>
      </c>
      <c r="O357" s="218">
        <v>0</v>
      </c>
      <c r="P357" s="218">
        <v>0</v>
      </c>
      <c r="Q357" s="218">
        <v>0</v>
      </c>
      <c r="R357" s="218">
        <v>0</v>
      </c>
      <c r="S357" s="218">
        <v>0</v>
      </c>
      <c r="T357" s="218">
        <v>0</v>
      </c>
      <c r="U357" s="218">
        <v>0</v>
      </c>
      <c r="V357" s="218">
        <v>0</v>
      </c>
      <c r="W357" s="218">
        <v>0</v>
      </c>
      <c r="X357" s="218">
        <v>0</v>
      </c>
      <c r="Y357" s="218">
        <v>0</v>
      </c>
      <c r="Z357" s="218">
        <v>0</v>
      </c>
      <c r="AA357" s="218">
        <v>0</v>
      </c>
      <c r="AB357" s="218">
        <v>0</v>
      </c>
      <c r="AC357" s="218">
        <v>0</v>
      </c>
      <c r="AD357" s="218">
        <v>0</v>
      </c>
      <c r="AE357" s="218">
        <v>0</v>
      </c>
      <c r="AF357" s="218">
        <v>0</v>
      </c>
      <c r="AG357" s="218">
        <v>0</v>
      </c>
      <c r="AH357" s="218">
        <v>0</v>
      </c>
      <c r="AI357" s="218">
        <v>0</v>
      </c>
      <c r="AJ357" s="301">
        <v>0</v>
      </c>
      <c r="AK357" s="301">
        <v>0</v>
      </c>
      <c r="AL357" s="301">
        <v>0</v>
      </c>
      <c r="AM357" s="316">
        <v>0</v>
      </c>
      <c r="AN357" s="316">
        <v>0</v>
      </c>
      <c r="AO357" s="316">
        <v>0</v>
      </c>
      <c r="AP357" s="369">
        <v>0</v>
      </c>
      <c r="AQ357" s="369">
        <v>0</v>
      </c>
      <c r="AR357" s="369">
        <v>0</v>
      </c>
      <c r="AS357" s="399">
        <v>0</v>
      </c>
      <c r="AT357" s="399">
        <v>0</v>
      </c>
      <c r="AU357" s="399">
        <v>0</v>
      </c>
      <c r="AV357" s="399">
        <v>1</v>
      </c>
      <c r="AW357" s="399">
        <v>1</v>
      </c>
      <c r="AX357" s="399">
        <v>0</v>
      </c>
      <c r="AY357" s="218">
        <v>0</v>
      </c>
      <c r="AZ357" s="218">
        <v>0</v>
      </c>
      <c r="BA357" s="218">
        <v>0</v>
      </c>
      <c r="BB357" s="218">
        <v>0</v>
      </c>
      <c r="BC357" s="218">
        <v>0</v>
      </c>
      <c r="BD357" s="218">
        <v>0</v>
      </c>
      <c r="BE357" s="218">
        <v>0</v>
      </c>
      <c r="BF357" s="218">
        <v>0</v>
      </c>
      <c r="BG357" s="218">
        <v>0</v>
      </c>
      <c r="BH357" s="218">
        <v>0</v>
      </c>
      <c r="BI357" s="218">
        <v>0</v>
      </c>
      <c r="BJ357" s="218">
        <v>0</v>
      </c>
      <c r="BK357" s="218">
        <v>0</v>
      </c>
      <c r="BL357" s="218">
        <v>0</v>
      </c>
      <c r="BM357" s="218">
        <v>0</v>
      </c>
      <c r="BN357" s="218">
        <v>0</v>
      </c>
      <c r="BO357" s="218">
        <v>0</v>
      </c>
      <c r="BP357" s="218">
        <v>0</v>
      </c>
      <c r="BQ357" s="218">
        <v>0</v>
      </c>
      <c r="BR357" s="218">
        <v>0</v>
      </c>
      <c r="BS357" s="218">
        <v>0</v>
      </c>
      <c r="BT357" s="218">
        <v>0</v>
      </c>
      <c r="BU357" s="218">
        <v>0</v>
      </c>
      <c r="BV357" s="218">
        <v>0</v>
      </c>
      <c r="BW357" s="218">
        <v>0</v>
      </c>
      <c r="BX357" s="218">
        <v>0</v>
      </c>
      <c r="BY357" s="218">
        <v>0</v>
      </c>
      <c r="BZ357" s="218"/>
      <c r="CA357" s="218"/>
      <c r="CB357" s="218"/>
    </row>
    <row r="358" spans="1:80" x14ac:dyDescent="0.2">
      <c r="A358" s="119" t="s">
        <v>2314</v>
      </c>
      <c r="B358" s="120">
        <v>1</v>
      </c>
      <c r="C358" s="115" t="s">
        <v>1572</v>
      </c>
      <c r="D358" s="116" t="s">
        <v>3293</v>
      </c>
      <c r="E358" s="116" t="s">
        <v>1691</v>
      </c>
      <c r="F358" s="152">
        <v>39951</v>
      </c>
      <c r="G358" s="117">
        <v>38831</v>
      </c>
      <c r="H358" s="114" t="s">
        <v>3466</v>
      </c>
      <c r="I358" s="218">
        <v>0</v>
      </c>
      <c r="J358" s="218">
        <v>0</v>
      </c>
      <c r="K358" s="218">
        <v>0</v>
      </c>
      <c r="L358" s="218">
        <v>1</v>
      </c>
      <c r="M358" s="218">
        <v>1</v>
      </c>
      <c r="N358" s="218">
        <v>0</v>
      </c>
      <c r="O358" s="218">
        <v>1</v>
      </c>
      <c r="P358" s="218">
        <v>1</v>
      </c>
      <c r="Q358" s="218">
        <v>0</v>
      </c>
      <c r="R358" s="218">
        <v>0</v>
      </c>
      <c r="S358" s="218">
        <v>0</v>
      </c>
      <c r="T358" s="218">
        <v>0</v>
      </c>
      <c r="U358" s="218">
        <v>0</v>
      </c>
      <c r="V358" s="218">
        <v>0</v>
      </c>
      <c r="W358" s="218">
        <v>0</v>
      </c>
      <c r="X358" s="218">
        <v>0</v>
      </c>
      <c r="Y358" s="218">
        <v>0</v>
      </c>
      <c r="Z358" s="218">
        <v>0</v>
      </c>
      <c r="AA358" s="218">
        <v>0</v>
      </c>
      <c r="AB358" s="218">
        <v>0</v>
      </c>
      <c r="AC358" s="218">
        <v>0</v>
      </c>
      <c r="AD358" s="218">
        <v>0</v>
      </c>
      <c r="AE358" s="218">
        <v>0</v>
      </c>
      <c r="AF358" s="218">
        <v>0</v>
      </c>
      <c r="AG358" s="218">
        <v>0</v>
      </c>
      <c r="AH358" s="218">
        <v>0</v>
      </c>
      <c r="AI358" s="218">
        <v>0</v>
      </c>
      <c r="AJ358" s="301">
        <v>0</v>
      </c>
      <c r="AK358" s="301">
        <v>0</v>
      </c>
      <c r="AL358" s="301">
        <v>0</v>
      </c>
      <c r="AM358" s="316">
        <v>0</v>
      </c>
      <c r="AN358" s="316">
        <v>0</v>
      </c>
      <c r="AO358" s="316">
        <v>0</v>
      </c>
      <c r="AP358" s="369">
        <v>0</v>
      </c>
      <c r="AQ358" s="369">
        <v>0</v>
      </c>
      <c r="AR358" s="369">
        <v>0</v>
      </c>
      <c r="AS358" s="399">
        <v>0</v>
      </c>
      <c r="AT358" s="399">
        <v>0</v>
      </c>
      <c r="AU358" s="399">
        <v>0</v>
      </c>
      <c r="AV358" s="399">
        <v>1</v>
      </c>
      <c r="AW358" s="399">
        <v>1</v>
      </c>
      <c r="AX358" s="399">
        <v>0</v>
      </c>
      <c r="AY358" s="218">
        <v>0</v>
      </c>
      <c r="AZ358" s="218">
        <v>0</v>
      </c>
      <c r="BA358" s="218">
        <v>0</v>
      </c>
      <c r="BB358" s="218">
        <v>0</v>
      </c>
      <c r="BC358" s="218">
        <v>0</v>
      </c>
      <c r="BD358" s="218">
        <v>0</v>
      </c>
      <c r="BE358" s="218">
        <v>0</v>
      </c>
      <c r="BF358" s="218">
        <v>0</v>
      </c>
      <c r="BG358" s="218">
        <v>0</v>
      </c>
      <c r="BH358" s="218">
        <v>0</v>
      </c>
      <c r="BI358" s="218">
        <v>0</v>
      </c>
      <c r="BJ358" s="218">
        <v>0</v>
      </c>
      <c r="BK358" s="218">
        <v>0</v>
      </c>
      <c r="BL358" s="218">
        <v>0</v>
      </c>
      <c r="BM358" s="218">
        <v>0</v>
      </c>
      <c r="BN358" s="218">
        <v>0</v>
      </c>
      <c r="BO358" s="218">
        <v>0</v>
      </c>
      <c r="BP358" s="218">
        <v>0</v>
      </c>
      <c r="BQ358" s="218">
        <v>0</v>
      </c>
      <c r="BR358" s="218">
        <v>0</v>
      </c>
      <c r="BS358" s="218">
        <v>0</v>
      </c>
      <c r="BT358" s="218">
        <v>0</v>
      </c>
      <c r="BU358" s="218">
        <v>0</v>
      </c>
      <c r="BV358" s="218">
        <v>0</v>
      </c>
      <c r="BW358" s="218">
        <v>0</v>
      </c>
      <c r="BX358" s="218">
        <v>0</v>
      </c>
      <c r="BY358" s="218">
        <v>0</v>
      </c>
      <c r="BZ358" s="218"/>
      <c r="CA358" s="218"/>
      <c r="CB358" s="218"/>
    </row>
    <row r="359" spans="1:80" x14ac:dyDescent="0.2">
      <c r="A359" s="119" t="s">
        <v>2314</v>
      </c>
      <c r="B359" s="120">
        <v>1</v>
      </c>
      <c r="C359" s="115" t="s">
        <v>3467</v>
      </c>
      <c r="D359" s="116" t="s">
        <v>3293</v>
      </c>
      <c r="E359" s="116" t="s">
        <v>1691</v>
      </c>
      <c r="F359" s="152">
        <v>39953</v>
      </c>
      <c r="G359" s="117">
        <v>38831</v>
      </c>
      <c r="H359" s="114" t="s">
        <v>3468</v>
      </c>
      <c r="I359" s="218">
        <v>0</v>
      </c>
      <c r="J359" s="218">
        <v>0</v>
      </c>
      <c r="K359" s="218">
        <v>0</v>
      </c>
      <c r="L359" s="218">
        <v>0</v>
      </c>
      <c r="M359" s="218">
        <v>0</v>
      </c>
      <c r="N359" s="218">
        <v>0</v>
      </c>
      <c r="O359" s="218">
        <v>0</v>
      </c>
      <c r="P359" s="218">
        <v>0</v>
      </c>
      <c r="Q359" s="218">
        <v>0</v>
      </c>
      <c r="R359" s="218">
        <v>0</v>
      </c>
      <c r="S359" s="218">
        <v>0</v>
      </c>
      <c r="T359" s="218">
        <v>0</v>
      </c>
      <c r="U359" s="218">
        <v>0</v>
      </c>
      <c r="V359" s="218">
        <v>0</v>
      </c>
      <c r="W359" s="218">
        <v>0</v>
      </c>
      <c r="X359" s="218">
        <v>0</v>
      </c>
      <c r="Y359" s="218">
        <v>0</v>
      </c>
      <c r="Z359" s="218">
        <v>0</v>
      </c>
      <c r="AA359" s="218">
        <v>0</v>
      </c>
      <c r="AB359" s="218">
        <v>0</v>
      </c>
      <c r="AC359" s="218">
        <v>0</v>
      </c>
      <c r="AD359" s="218">
        <v>0</v>
      </c>
      <c r="AE359" s="218">
        <v>0</v>
      </c>
      <c r="AF359" s="218">
        <v>0</v>
      </c>
      <c r="AG359" s="218">
        <v>0</v>
      </c>
      <c r="AH359" s="218">
        <v>0</v>
      </c>
      <c r="AI359" s="218">
        <v>0</v>
      </c>
      <c r="AJ359" s="301">
        <v>0</v>
      </c>
      <c r="AK359" s="301">
        <v>0</v>
      </c>
      <c r="AL359" s="301">
        <v>0</v>
      </c>
      <c r="AM359" s="316">
        <v>0</v>
      </c>
      <c r="AN359" s="316">
        <v>0</v>
      </c>
      <c r="AO359" s="316">
        <v>0</v>
      </c>
      <c r="AP359" s="369">
        <v>0</v>
      </c>
      <c r="AQ359" s="369">
        <v>0</v>
      </c>
      <c r="AR359" s="369">
        <v>0</v>
      </c>
      <c r="AS359" s="399">
        <v>0</v>
      </c>
      <c r="AT359" s="399">
        <v>0</v>
      </c>
      <c r="AU359" s="399">
        <v>0</v>
      </c>
      <c r="AV359" s="399">
        <v>0</v>
      </c>
      <c r="AW359" s="399">
        <v>0</v>
      </c>
      <c r="AX359" s="399">
        <v>0</v>
      </c>
      <c r="AY359" s="218">
        <v>0</v>
      </c>
      <c r="AZ359" s="218">
        <v>0</v>
      </c>
      <c r="BA359" s="218">
        <v>0</v>
      </c>
      <c r="BB359" s="218">
        <v>0</v>
      </c>
      <c r="BC359" s="218">
        <v>0</v>
      </c>
      <c r="BD359" s="218">
        <v>0</v>
      </c>
      <c r="BE359" s="218">
        <v>0</v>
      </c>
      <c r="BF359" s="218">
        <v>0</v>
      </c>
      <c r="BG359" s="218">
        <v>0</v>
      </c>
      <c r="BH359" s="218">
        <v>0</v>
      </c>
      <c r="BI359" s="218">
        <v>0</v>
      </c>
      <c r="BJ359" s="218">
        <v>0</v>
      </c>
      <c r="BK359" s="218">
        <v>0</v>
      </c>
      <c r="BL359" s="218">
        <v>0</v>
      </c>
      <c r="BM359" s="218">
        <v>0</v>
      </c>
      <c r="BN359" s="218">
        <v>0</v>
      </c>
      <c r="BO359" s="218">
        <v>0</v>
      </c>
      <c r="BP359" s="218">
        <v>0</v>
      </c>
      <c r="BQ359" s="218">
        <v>0</v>
      </c>
      <c r="BR359" s="218">
        <v>0</v>
      </c>
      <c r="BS359" s="218">
        <v>0</v>
      </c>
      <c r="BT359" s="218">
        <v>0</v>
      </c>
      <c r="BU359" s="218">
        <v>0</v>
      </c>
      <c r="BV359" s="218">
        <v>0</v>
      </c>
      <c r="BW359" s="218">
        <v>0</v>
      </c>
      <c r="BX359" s="218">
        <v>0</v>
      </c>
      <c r="BY359" s="218">
        <v>0</v>
      </c>
      <c r="BZ359" s="218"/>
      <c r="CA359" s="218"/>
      <c r="CB359" s="218"/>
    </row>
    <row r="360" spans="1:80" x14ac:dyDescent="0.2">
      <c r="A360" s="119" t="s">
        <v>2314</v>
      </c>
      <c r="B360" s="120">
        <v>1</v>
      </c>
      <c r="C360" s="115" t="s">
        <v>3469</v>
      </c>
      <c r="D360" s="116" t="s">
        <v>3293</v>
      </c>
      <c r="E360" s="116" t="s">
        <v>2340</v>
      </c>
      <c r="F360" s="116"/>
      <c r="G360" s="117">
        <v>38831</v>
      </c>
      <c r="H360" s="114" t="s">
        <v>1414</v>
      </c>
      <c r="I360" s="218">
        <v>0</v>
      </c>
      <c r="J360" s="218">
        <v>0</v>
      </c>
      <c r="K360" s="218">
        <v>0</v>
      </c>
      <c r="L360" s="218">
        <v>0</v>
      </c>
      <c r="M360" s="218">
        <v>0</v>
      </c>
      <c r="N360" s="218">
        <v>0</v>
      </c>
      <c r="O360" s="218">
        <v>1</v>
      </c>
      <c r="P360" s="218">
        <v>1</v>
      </c>
      <c r="Q360" s="218">
        <v>0</v>
      </c>
      <c r="R360" s="218">
        <v>0</v>
      </c>
      <c r="S360" s="218">
        <v>0</v>
      </c>
      <c r="T360" s="218">
        <v>0</v>
      </c>
      <c r="U360" s="218">
        <v>0</v>
      </c>
      <c r="V360" s="218">
        <v>0</v>
      </c>
      <c r="W360" s="218">
        <v>0</v>
      </c>
      <c r="X360" s="218">
        <v>0</v>
      </c>
      <c r="Y360" s="218">
        <v>0</v>
      </c>
      <c r="Z360" s="218">
        <v>0</v>
      </c>
      <c r="AA360" s="218">
        <v>0</v>
      </c>
      <c r="AB360" s="218">
        <v>0</v>
      </c>
      <c r="AC360" s="218">
        <v>0</v>
      </c>
      <c r="AD360" s="218">
        <v>0</v>
      </c>
      <c r="AE360" s="218">
        <v>0</v>
      </c>
      <c r="AF360" s="218">
        <v>0</v>
      </c>
      <c r="AG360" s="218">
        <v>0</v>
      </c>
      <c r="AH360" s="218">
        <v>0</v>
      </c>
      <c r="AI360" s="218">
        <v>0</v>
      </c>
      <c r="AJ360" s="301">
        <v>0</v>
      </c>
      <c r="AK360" s="301">
        <v>0</v>
      </c>
      <c r="AL360" s="301">
        <v>0</v>
      </c>
      <c r="AM360" s="316">
        <v>0</v>
      </c>
      <c r="AN360" s="316">
        <v>0</v>
      </c>
      <c r="AO360" s="316">
        <v>0</v>
      </c>
      <c r="AP360" s="369">
        <v>0</v>
      </c>
      <c r="AQ360" s="369">
        <v>0</v>
      </c>
      <c r="AR360" s="369">
        <v>0</v>
      </c>
      <c r="AS360" s="399">
        <v>0</v>
      </c>
      <c r="AT360" s="399">
        <v>0</v>
      </c>
      <c r="AU360" s="399">
        <v>0</v>
      </c>
      <c r="AV360" s="399">
        <v>0</v>
      </c>
      <c r="AW360" s="399">
        <v>0</v>
      </c>
      <c r="AX360" s="399">
        <v>0</v>
      </c>
      <c r="AY360" s="218">
        <v>1</v>
      </c>
      <c r="AZ360" s="218">
        <v>1</v>
      </c>
      <c r="BA360" s="218">
        <v>0</v>
      </c>
      <c r="BB360" s="218">
        <v>0</v>
      </c>
      <c r="BC360" s="218">
        <v>0</v>
      </c>
      <c r="BD360" s="218">
        <v>0</v>
      </c>
      <c r="BE360" s="218">
        <v>0</v>
      </c>
      <c r="BF360" s="218">
        <v>0</v>
      </c>
      <c r="BG360" s="218">
        <v>0</v>
      </c>
      <c r="BH360" s="218">
        <v>0</v>
      </c>
      <c r="BI360" s="218">
        <v>0</v>
      </c>
      <c r="BJ360" s="218">
        <v>0</v>
      </c>
      <c r="BK360" s="218">
        <v>0</v>
      </c>
      <c r="BL360" s="218">
        <v>0</v>
      </c>
      <c r="BM360" s="218">
        <v>0</v>
      </c>
      <c r="BN360" s="218">
        <v>0</v>
      </c>
      <c r="BO360" s="218">
        <v>0</v>
      </c>
      <c r="BP360" s="218">
        <v>0</v>
      </c>
      <c r="BQ360" s="218">
        <v>0</v>
      </c>
      <c r="BR360" s="218">
        <v>0</v>
      </c>
      <c r="BS360" s="218">
        <v>0</v>
      </c>
      <c r="BT360" s="218">
        <v>0</v>
      </c>
      <c r="BU360" s="218">
        <v>0</v>
      </c>
      <c r="BV360" s="218">
        <v>0</v>
      </c>
      <c r="BW360" s="218">
        <v>1</v>
      </c>
      <c r="BX360" s="218">
        <v>1</v>
      </c>
      <c r="BY360" s="218">
        <v>0</v>
      </c>
      <c r="BZ360" s="218"/>
      <c r="CA360" s="218"/>
      <c r="CB360" s="218"/>
    </row>
    <row r="361" spans="1:80" x14ac:dyDescent="0.2">
      <c r="A361" s="153" t="s">
        <v>2314</v>
      </c>
      <c r="B361" s="153">
        <v>1</v>
      </c>
      <c r="C361" s="115" t="s">
        <v>1792</v>
      </c>
      <c r="D361" s="153" t="s">
        <v>1793</v>
      </c>
      <c r="E361" s="153" t="s">
        <v>1691</v>
      </c>
      <c r="F361" s="152">
        <v>40053</v>
      </c>
      <c r="G361" s="117">
        <v>39966</v>
      </c>
      <c r="H361" s="153" t="s">
        <v>1794</v>
      </c>
      <c r="I361" s="218">
        <v>0</v>
      </c>
      <c r="J361" s="218">
        <v>2</v>
      </c>
      <c r="K361" s="218">
        <v>0</v>
      </c>
      <c r="L361" s="218">
        <v>2</v>
      </c>
      <c r="M361" s="220">
        <v>1</v>
      </c>
      <c r="N361" s="218">
        <v>0</v>
      </c>
      <c r="O361" s="220">
        <v>0</v>
      </c>
      <c r="P361" s="220">
        <v>0</v>
      </c>
      <c r="Q361" s="218">
        <v>0</v>
      </c>
      <c r="R361" s="220">
        <v>0</v>
      </c>
      <c r="S361" s="220">
        <v>1</v>
      </c>
      <c r="T361" s="218">
        <v>0</v>
      </c>
      <c r="U361" s="218">
        <v>1</v>
      </c>
      <c r="V361" s="220">
        <v>0</v>
      </c>
      <c r="W361" s="218">
        <v>0</v>
      </c>
      <c r="X361" s="220">
        <v>2</v>
      </c>
      <c r="Y361" s="220">
        <v>0</v>
      </c>
      <c r="Z361" s="218">
        <v>0</v>
      </c>
      <c r="AA361" s="218">
        <v>1</v>
      </c>
      <c r="AB361" s="220">
        <v>2</v>
      </c>
      <c r="AC361" s="218">
        <v>0</v>
      </c>
      <c r="AD361" s="220">
        <v>0</v>
      </c>
      <c r="AE361" s="218">
        <v>3</v>
      </c>
      <c r="AF361" s="218">
        <v>0</v>
      </c>
      <c r="AG361" s="218">
        <v>0</v>
      </c>
      <c r="AH361" s="218">
        <v>0</v>
      </c>
      <c r="AI361" s="218">
        <v>0</v>
      </c>
      <c r="AJ361" s="302">
        <v>2</v>
      </c>
      <c r="AK361" s="302">
        <v>0</v>
      </c>
      <c r="AL361" s="301">
        <v>0</v>
      </c>
      <c r="AM361" s="316">
        <v>0</v>
      </c>
      <c r="AN361" s="316">
        <v>0</v>
      </c>
      <c r="AO361" s="316">
        <v>0</v>
      </c>
      <c r="AP361" s="369">
        <v>1</v>
      </c>
      <c r="AQ361" s="383">
        <v>1</v>
      </c>
      <c r="AR361" s="369">
        <v>0</v>
      </c>
      <c r="AS361" s="399">
        <v>0</v>
      </c>
      <c r="AT361" s="405">
        <v>3</v>
      </c>
      <c r="AU361" s="399">
        <v>0</v>
      </c>
      <c r="AV361" s="405">
        <v>1</v>
      </c>
      <c r="AW361" s="405">
        <v>2</v>
      </c>
      <c r="AX361" s="399">
        <v>0</v>
      </c>
      <c r="AY361" s="220">
        <v>0</v>
      </c>
      <c r="AZ361" s="220">
        <v>0</v>
      </c>
      <c r="BA361" s="218">
        <v>0</v>
      </c>
      <c r="BB361" s="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218">
        <v>0</v>
      </c>
      <c r="BQ361" s="218">
        <v>2</v>
      </c>
      <c r="BR361" s="220">
        <v>2</v>
      </c>
      <c r="BS361" s="218">
        <v>0</v>
      </c>
      <c r="BT361" s="218">
        <v>0</v>
      </c>
      <c r="BU361" s="218">
        <v>1</v>
      </c>
      <c r="BV361" s="218">
        <v>0</v>
      </c>
      <c r="BW361" s="218">
        <v>1</v>
      </c>
      <c r="BX361" s="218">
        <v>0</v>
      </c>
      <c r="BY361" s="218">
        <v>0</v>
      </c>
      <c r="BZ361" s="220"/>
      <c r="CA361" s="218"/>
      <c r="CB361" s="218"/>
    </row>
    <row r="362" spans="1:80" x14ac:dyDescent="0.2">
      <c r="A362" s="153" t="s">
        <v>2314</v>
      </c>
      <c r="B362" s="153">
        <v>1</v>
      </c>
      <c r="C362" s="115" t="s">
        <v>2138</v>
      </c>
      <c r="D362" s="153" t="s">
        <v>1793</v>
      </c>
      <c r="E362" s="153" t="s">
        <v>1691</v>
      </c>
      <c r="F362" s="152">
        <v>40099</v>
      </c>
      <c r="G362" s="117">
        <v>40081</v>
      </c>
      <c r="H362" s="153" t="s">
        <v>2139</v>
      </c>
      <c r="I362" s="218">
        <v>0</v>
      </c>
      <c r="J362" s="218">
        <v>0</v>
      </c>
      <c r="K362" s="218">
        <v>0</v>
      </c>
      <c r="L362" s="218">
        <v>0</v>
      </c>
      <c r="M362" s="220">
        <v>0</v>
      </c>
      <c r="N362" s="218">
        <v>0</v>
      </c>
      <c r="O362" s="220">
        <v>0</v>
      </c>
      <c r="P362" s="220">
        <v>0</v>
      </c>
      <c r="Q362" s="218">
        <v>0</v>
      </c>
      <c r="R362" s="220">
        <v>0</v>
      </c>
      <c r="S362" s="220">
        <v>0</v>
      </c>
      <c r="T362" s="218">
        <v>0</v>
      </c>
      <c r="U362" s="218">
        <v>0</v>
      </c>
      <c r="V362" s="220">
        <v>0</v>
      </c>
      <c r="W362" s="218">
        <v>0</v>
      </c>
      <c r="X362" s="220">
        <v>2</v>
      </c>
      <c r="Y362" s="220">
        <v>0</v>
      </c>
      <c r="Z362" s="218">
        <v>0</v>
      </c>
      <c r="AA362" s="218">
        <v>0</v>
      </c>
      <c r="AB362" s="220">
        <v>0</v>
      </c>
      <c r="AC362" s="218">
        <v>0</v>
      </c>
      <c r="AD362" s="220">
        <v>0</v>
      </c>
      <c r="AE362" s="218">
        <v>0</v>
      </c>
      <c r="AF362" s="218">
        <v>0</v>
      </c>
      <c r="AG362" s="218">
        <v>0</v>
      </c>
      <c r="AH362" s="218">
        <v>0</v>
      </c>
      <c r="AI362" s="218">
        <v>0</v>
      </c>
      <c r="AJ362" s="302">
        <v>1</v>
      </c>
      <c r="AK362" s="302">
        <v>1</v>
      </c>
      <c r="AL362" s="301">
        <v>0</v>
      </c>
      <c r="AM362" s="317">
        <v>3</v>
      </c>
      <c r="AN362" s="316">
        <v>0</v>
      </c>
      <c r="AO362" s="316">
        <v>0</v>
      </c>
      <c r="AP362" s="369">
        <v>1</v>
      </c>
      <c r="AQ362" s="383">
        <v>2</v>
      </c>
      <c r="AR362" s="369">
        <v>0</v>
      </c>
      <c r="AS362" s="405">
        <v>1</v>
      </c>
      <c r="AT362" s="405">
        <v>4</v>
      </c>
      <c r="AU362" s="399">
        <v>0</v>
      </c>
      <c r="AV362" s="405">
        <v>1</v>
      </c>
      <c r="AW362" s="405">
        <v>2</v>
      </c>
      <c r="AX362" s="399">
        <v>0</v>
      </c>
      <c r="AY362" s="220">
        <v>0</v>
      </c>
      <c r="AZ362" s="220">
        <v>0</v>
      </c>
      <c r="BA362" s="218">
        <v>0</v>
      </c>
      <c r="BB362" s="220">
        <v>2</v>
      </c>
      <c r="BC362" s="220">
        <v>0</v>
      </c>
      <c r="BD362" s="218">
        <v>0</v>
      </c>
      <c r="BE362" s="218">
        <v>3</v>
      </c>
      <c r="BF362" s="220">
        <v>1</v>
      </c>
      <c r="BG362" s="218">
        <v>0</v>
      </c>
      <c r="BH362" s="220">
        <v>2</v>
      </c>
      <c r="BI362" s="220">
        <v>3</v>
      </c>
      <c r="BJ362" s="218">
        <v>0</v>
      </c>
      <c r="BK362" s="218">
        <v>2</v>
      </c>
      <c r="BL362" s="220">
        <v>2</v>
      </c>
      <c r="BM362" s="218">
        <v>0</v>
      </c>
      <c r="BN362" s="220">
        <v>4</v>
      </c>
      <c r="BO362" s="220">
        <v>0</v>
      </c>
      <c r="BP362" s="218">
        <v>0</v>
      </c>
      <c r="BQ362" s="218">
        <v>2</v>
      </c>
      <c r="BR362" s="220">
        <v>2</v>
      </c>
      <c r="BS362" s="218">
        <v>0</v>
      </c>
      <c r="BT362" s="218">
        <v>0</v>
      </c>
      <c r="BU362" s="220">
        <v>0</v>
      </c>
      <c r="BV362" s="218">
        <v>0</v>
      </c>
      <c r="BW362" s="218">
        <v>2</v>
      </c>
      <c r="BX362" s="218">
        <v>0</v>
      </c>
      <c r="BY362" s="218">
        <v>0</v>
      </c>
      <c r="BZ362" s="220"/>
      <c r="CA362" s="218"/>
      <c r="CB362" s="218"/>
    </row>
    <row r="363" spans="1:80" x14ac:dyDescent="0.2">
      <c r="A363" s="153" t="s">
        <v>2314</v>
      </c>
      <c r="B363" s="153">
        <v>1</v>
      </c>
      <c r="C363" s="115" t="s">
        <v>1509</v>
      </c>
      <c r="D363" s="153" t="s">
        <v>1793</v>
      </c>
      <c r="E363" s="153" t="s">
        <v>2340</v>
      </c>
      <c r="F363" s="152"/>
      <c r="G363" s="117">
        <v>40273</v>
      </c>
      <c r="H363" s="153" t="s">
        <v>1510</v>
      </c>
      <c r="I363" s="218">
        <v>0</v>
      </c>
      <c r="J363" s="218">
        <v>0</v>
      </c>
      <c r="K363" s="218">
        <v>0</v>
      </c>
      <c r="L363" s="218">
        <v>0</v>
      </c>
      <c r="M363" s="218">
        <v>0</v>
      </c>
      <c r="N363" s="218">
        <v>0</v>
      </c>
      <c r="O363" s="218">
        <v>1</v>
      </c>
      <c r="P363" s="218">
        <v>0</v>
      </c>
      <c r="Q363" s="218">
        <v>0</v>
      </c>
      <c r="R363" s="218">
        <v>0</v>
      </c>
      <c r="S363" s="218">
        <v>0</v>
      </c>
      <c r="T363" s="218">
        <v>0</v>
      </c>
      <c r="U363" s="218">
        <v>3</v>
      </c>
      <c r="V363" s="218">
        <v>4</v>
      </c>
      <c r="W363" s="218">
        <v>0</v>
      </c>
      <c r="X363" s="218">
        <v>0</v>
      </c>
      <c r="Y363" s="218">
        <v>0</v>
      </c>
      <c r="Z363" s="218">
        <v>0</v>
      </c>
      <c r="AA363" s="218">
        <v>0</v>
      </c>
      <c r="AB363" s="218">
        <v>0</v>
      </c>
      <c r="AC363" s="218">
        <v>0</v>
      </c>
      <c r="AD363" s="218">
        <v>0</v>
      </c>
      <c r="AE363" s="218">
        <v>0</v>
      </c>
      <c r="AF363" s="218">
        <v>0</v>
      </c>
      <c r="AG363" s="218">
        <v>2</v>
      </c>
      <c r="AH363" s="218">
        <v>0</v>
      </c>
      <c r="AI363" s="218">
        <v>0</v>
      </c>
      <c r="AJ363" s="302">
        <v>0</v>
      </c>
      <c r="AK363" s="301">
        <v>0</v>
      </c>
      <c r="AL363" s="301">
        <v>0</v>
      </c>
      <c r="AM363" s="316">
        <v>0</v>
      </c>
      <c r="AN363" s="316">
        <v>0</v>
      </c>
      <c r="AO363" s="316">
        <v>0</v>
      </c>
      <c r="AP363" s="369">
        <v>1</v>
      </c>
      <c r="AQ363" s="369">
        <v>0</v>
      </c>
      <c r="AR363" s="369">
        <v>0</v>
      </c>
      <c r="AS363" s="399">
        <v>1</v>
      </c>
      <c r="AT363" s="399">
        <v>0</v>
      </c>
      <c r="AU363" s="399">
        <v>0</v>
      </c>
      <c r="AV363" s="399">
        <v>0</v>
      </c>
      <c r="AW363" s="399">
        <v>0</v>
      </c>
      <c r="AX363" s="399">
        <v>0</v>
      </c>
      <c r="AY363" s="218">
        <v>0</v>
      </c>
      <c r="AZ363" s="218">
        <v>0</v>
      </c>
      <c r="BA363" s="218">
        <v>0</v>
      </c>
      <c r="BB363" s="218">
        <v>0</v>
      </c>
      <c r="BC363" s="218">
        <v>0</v>
      </c>
      <c r="BD363" s="218">
        <v>0</v>
      </c>
      <c r="BE363" s="218">
        <v>0</v>
      </c>
      <c r="BF363" s="218">
        <v>0</v>
      </c>
      <c r="BG363" s="218">
        <v>0</v>
      </c>
      <c r="BH363" s="218">
        <v>0</v>
      </c>
      <c r="BI363" s="218">
        <v>0</v>
      </c>
      <c r="BJ363" s="218">
        <v>0</v>
      </c>
      <c r="BK363" s="218">
        <v>1</v>
      </c>
      <c r="BL363" s="218">
        <v>0</v>
      </c>
      <c r="BM363" s="218">
        <v>0</v>
      </c>
      <c r="BN363" s="218">
        <v>0</v>
      </c>
      <c r="BO363" s="218">
        <v>0</v>
      </c>
      <c r="BP363" s="218">
        <v>0</v>
      </c>
      <c r="BQ363" s="218">
        <v>1</v>
      </c>
      <c r="BR363" s="218">
        <v>0</v>
      </c>
      <c r="BS363" s="218">
        <v>0</v>
      </c>
      <c r="BT363" s="218">
        <v>0</v>
      </c>
      <c r="BU363" s="218">
        <v>0</v>
      </c>
      <c r="BV363" s="218">
        <v>0</v>
      </c>
      <c r="BW363" s="218">
        <v>0</v>
      </c>
      <c r="BX363" s="218">
        <v>0</v>
      </c>
      <c r="BY363" s="218">
        <v>0</v>
      </c>
      <c r="BZ363" s="218"/>
      <c r="CA363" s="218"/>
      <c r="CB363" s="218"/>
    </row>
    <row r="364" spans="1:80" x14ac:dyDescent="0.2">
      <c r="A364" s="153" t="s">
        <v>2314</v>
      </c>
      <c r="B364" s="153">
        <v>1</v>
      </c>
      <c r="C364" s="115" t="s">
        <v>4122</v>
      </c>
      <c r="D364" s="153" t="s">
        <v>1793</v>
      </c>
      <c r="E364" s="153" t="s">
        <v>1691</v>
      </c>
      <c r="F364" s="152">
        <v>40809</v>
      </c>
      <c r="G364" s="117">
        <v>40704</v>
      </c>
      <c r="H364" s="153" t="s">
        <v>4126</v>
      </c>
      <c r="I364" s="218">
        <v>0</v>
      </c>
      <c r="J364" s="218">
        <v>0</v>
      </c>
      <c r="K364" s="218">
        <v>0</v>
      </c>
      <c r="L364" s="218">
        <v>0</v>
      </c>
      <c r="M364" s="218">
        <v>0</v>
      </c>
      <c r="N364" s="218">
        <v>0</v>
      </c>
      <c r="O364" s="218">
        <v>0</v>
      </c>
      <c r="P364" s="218">
        <v>0</v>
      </c>
      <c r="Q364" s="218">
        <v>0</v>
      </c>
      <c r="R364" s="218">
        <v>0</v>
      </c>
      <c r="S364" s="218">
        <v>0</v>
      </c>
      <c r="T364" s="218">
        <v>0</v>
      </c>
      <c r="U364" s="218">
        <v>0</v>
      </c>
      <c r="V364" s="218">
        <v>0</v>
      </c>
      <c r="W364" s="218">
        <v>0</v>
      </c>
      <c r="X364" s="218">
        <v>0</v>
      </c>
      <c r="Y364" s="218">
        <v>0</v>
      </c>
      <c r="Z364" s="218">
        <v>0</v>
      </c>
      <c r="AA364" s="218">
        <v>0</v>
      </c>
      <c r="AB364" s="218">
        <v>0</v>
      </c>
      <c r="AC364" s="218">
        <v>0</v>
      </c>
      <c r="AD364" s="218">
        <v>0</v>
      </c>
      <c r="AE364" s="218">
        <v>0</v>
      </c>
      <c r="AF364" s="218">
        <v>0</v>
      </c>
      <c r="AG364" s="218">
        <v>0</v>
      </c>
      <c r="AH364" s="218">
        <v>0</v>
      </c>
      <c r="AI364" s="218">
        <v>0</v>
      </c>
      <c r="AJ364" s="302">
        <v>0</v>
      </c>
      <c r="AK364" s="301">
        <v>0</v>
      </c>
      <c r="AL364" s="301">
        <v>0</v>
      </c>
      <c r="AM364" s="316">
        <v>0</v>
      </c>
      <c r="AN364" s="316">
        <v>0</v>
      </c>
      <c r="AO364" s="316">
        <v>0</v>
      </c>
      <c r="AP364" s="369">
        <v>0</v>
      </c>
      <c r="AQ364" s="369">
        <v>0</v>
      </c>
      <c r="AR364" s="369">
        <v>0</v>
      </c>
      <c r="AS364" s="399">
        <v>0</v>
      </c>
      <c r="AT364" s="399">
        <v>0</v>
      </c>
      <c r="AU364" s="399">
        <v>0</v>
      </c>
      <c r="AV364" s="399">
        <v>0</v>
      </c>
      <c r="AW364" s="399">
        <v>0</v>
      </c>
      <c r="AX364" s="399">
        <v>0</v>
      </c>
      <c r="AY364" s="218">
        <v>0</v>
      </c>
      <c r="AZ364" s="218">
        <v>0</v>
      </c>
      <c r="BA364" s="218">
        <v>0</v>
      </c>
      <c r="BB364" s="218">
        <v>0</v>
      </c>
      <c r="BC364" s="218">
        <v>0</v>
      </c>
      <c r="BD364" s="218">
        <v>0</v>
      </c>
      <c r="BE364" s="218">
        <v>0</v>
      </c>
      <c r="BF364" s="218">
        <v>0</v>
      </c>
      <c r="BG364" s="218">
        <v>0</v>
      </c>
      <c r="BH364" s="218">
        <v>0</v>
      </c>
      <c r="BI364" s="218">
        <v>0</v>
      </c>
      <c r="BJ364" s="218">
        <v>0</v>
      </c>
      <c r="BK364" s="218">
        <v>0</v>
      </c>
      <c r="BL364" s="218">
        <v>0</v>
      </c>
      <c r="BM364" s="218">
        <v>0</v>
      </c>
      <c r="BN364" s="218">
        <v>0</v>
      </c>
      <c r="BO364" s="218">
        <v>0</v>
      </c>
      <c r="BP364" s="218">
        <v>0</v>
      </c>
      <c r="BQ364" s="218">
        <v>0</v>
      </c>
      <c r="BR364" s="218">
        <v>0</v>
      </c>
      <c r="BS364" s="218">
        <v>0</v>
      </c>
      <c r="BT364" s="218">
        <v>0</v>
      </c>
      <c r="BU364" s="218">
        <v>0</v>
      </c>
      <c r="BV364" s="218">
        <v>0</v>
      </c>
      <c r="BW364" s="218">
        <v>0</v>
      </c>
      <c r="BX364" s="218">
        <v>0</v>
      </c>
      <c r="BY364" s="218">
        <v>0</v>
      </c>
      <c r="BZ364" s="218"/>
      <c r="CA364" s="218"/>
      <c r="CB364" s="218"/>
    </row>
    <row r="365" spans="1:80" x14ac:dyDescent="0.2">
      <c r="A365" s="153" t="s">
        <v>2314</v>
      </c>
      <c r="B365" s="153">
        <v>1</v>
      </c>
      <c r="C365" s="115" t="s">
        <v>4309</v>
      </c>
      <c r="D365" s="153" t="s">
        <v>1793</v>
      </c>
      <c r="E365" s="153" t="s">
        <v>1691</v>
      </c>
      <c r="F365" s="152">
        <v>41458</v>
      </c>
      <c r="G365" s="117">
        <v>40822</v>
      </c>
      <c r="H365" s="153" t="s">
        <v>4310</v>
      </c>
      <c r="I365" s="218">
        <v>6</v>
      </c>
      <c r="J365" s="218">
        <v>6</v>
      </c>
      <c r="K365" s="218">
        <v>0</v>
      </c>
      <c r="L365" s="218">
        <v>0</v>
      </c>
      <c r="M365" s="218">
        <v>0</v>
      </c>
      <c r="N365" s="218">
        <v>0</v>
      </c>
      <c r="O365" s="218">
        <v>5</v>
      </c>
      <c r="P365" s="218">
        <v>0</v>
      </c>
      <c r="Q365" s="218">
        <v>0</v>
      </c>
      <c r="R365" s="218">
        <v>1</v>
      </c>
      <c r="S365" s="218">
        <v>5</v>
      </c>
      <c r="T365" s="218">
        <v>0</v>
      </c>
      <c r="U365" s="218">
        <v>1</v>
      </c>
      <c r="V365" s="218">
        <v>0</v>
      </c>
      <c r="W365" s="218">
        <v>0</v>
      </c>
      <c r="X365" s="218">
        <v>1</v>
      </c>
      <c r="Y365" s="218">
        <v>2</v>
      </c>
      <c r="Z365" s="218">
        <v>0</v>
      </c>
      <c r="AA365" s="218">
        <v>2</v>
      </c>
      <c r="AB365" s="218">
        <v>0</v>
      </c>
      <c r="AC365" s="218">
        <v>0</v>
      </c>
      <c r="AD365" s="218">
        <v>1</v>
      </c>
      <c r="AE365" s="218">
        <v>0</v>
      </c>
      <c r="AF365" s="218">
        <v>0</v>
      </c>
      <c r="AG365" s="218">
        <v>0</v>
      </c>
      <c r="AH365" s="218">
        <v>0</v>
      </c>
      <c r="AI365" s="218">
        <v>0</v>
      </c>
      <c r="AJ365" s="302">
        <v>4</v>
      </c>
      <c r="AK365" s="301">
        <v>10</v>
      </c>
      <c r="AL365" s="301">
        <v>0</v>
      </c>
      <c r="AM365" s="316">
        <v>2</v>
      </c>
      <c r="AN365" s="316">
        <v>0</v>
      </c>
      <c r="AO365" s="316">
        <v>0</v>
      </c>
      <c r="AP365" s="369">
        <v>2</v>
      </c>
      <c r="AQ365" s="369">
        <v>1</v>
      </c>
      <c r="AR365" s="369">
        <v>0</v>
      </c>
      <c r="AS365" s="399">
        <v>3</v>
      </c>
      <c r="AT365" s="399">
        <v>0</v>
      </c>
      <c r="AU365" s="399">
        <v>0</v>
      </c>
      <c r="AV365" s="399">
        <v>2</v>
      </c>
      <c r="AW365" s="399">
        <v>5</v>
      </c>
      <c r="AX365" s="399">
        <v>0</v>
      </c>
      <c r="AY365" s="218">
        <v>1</v>
      </c>
      <c r="AZ365" s="218">
        <v>6</v>
      </c>
      <c r="BA365" s="218">
        <v>0</v>
      </c>
      <c r="BB365" s="218">
        <v>1</v>
      </c>
      <c r="BC365" s="218">
        <v>1</v>
      </c>
      <c r="BD365" s="218">
        <v>0</v>
      </c>
      <c r="BE365" s="218">
        <v>0</v>
      </c>
      <c r="BF365" s="218">
        <v>0</v>
      </c>
      <c r="BG365" s="218">
        <v>0</v>
      </c>
      <c r="BH365" s="218">
        <v>1</v>
      </c>
      <c r="BI365" s="218">
        <v>1</v>
      </c>
      <c r="BJ365" s="218">
        <v>1</v>
      </c>
      <c r="BK365" s="218">
        <v>0</v>
      </c>
      <c r="BL365" s="218">
        <v>0</v>
      </c>
      <c r="BM365" s="218">
        <v>0</v>
      </c>
      <c r="BN365" s="218">
        <v>2</v>
      </c>
      <c r="BO365" s="218">
        <v>0</v>
      </c>
      <c r="BP365" s="218">
        <v>2</v>
      </c>
      <c r="BQ365" s="218">
        <v>1</v>
      </c>
      <c r="BR365" s="218">
        <v>1</v>
      </c>
      <c r="BS365" s="218">
        <v>1</v>
      </c>
      <c r="BT365" s="218">
        <v>0</v>
      </c>
      <c r="BU365" s="218">
        <v>1</v>
      </c>
      <c r="BV365" s="218">
        <v>0</v>
      </c>
      <c r="BW365" s="218">
        <v>2</v>
      </c>
      <c r="BX365" s="218">
        <v>0</v>
      </c>
      <c r="BY365" s="218">
        <v>2</v>
      </c>
      <c r="BZ365" s="218"/>
      <c r="CA365" s="218"/>
      <c r="CB365" s="218"/>
    </row>
    <row r="366" spans="1:80" x14ac:dyDescent="0.2">
      <c r="A366" s="153" t="s">
        <v>2314</v>
      </c>
      <c r="B366" s="153">
        <v>1</v>
      </c>
      <c r="C366" s="115" t="s">
        <v>4311</v>
      </c>
      <c r="D366" s="153" t="s">
        <v>1793</v>
      </c>
      <c r="E366" s="153" t="s">
        <v>1691</v>
      </c>
      <c r="F366" s="152">
        <v>41458</v>
      </c>
      <c r="G366" s="117">
        <v>40822</v>
      </c>
      <c r="H366" s="153" t="s">
        <v>4312</v>
      </c>
      <c r="I366" s="218">
        <v>5</v>
      </c>
      <c r="J366" s="218">
        <v>4</v>
      </c>
      <c r="K366" s="218">
        <v>0</v>
      </c>
      <c r="L366" s="218">
        <v>0</v>
      </c>
      <c r="M366" s="218">
        <v>4</v>
      </c>
      <c r="N366" s="218">
        <v>0</v>
      </c>
      <c r="O366" s="218">
        <v>1</v>
      </c>
      <c r="P366" s="218">
        <v>0</v>
      </c>
      <c r="Q366" s="218">
        <v>0</v>
      </c>
      <c r="R366" s="218">
        <v>1</v>
      </c>
      <c r="S366" s="218">
        <v>1</v>
      </c>
      <c r="T366" s="218">
        <v>0</v>
      </c>
      <c r="U366" s="218">
        <v>2</v>
      </c>
      <c r="V366" s="218">
        <v>0</v>
      </c>
      <c r="W366" s="218">
        <v>0</v>
      </c>
      <c r="X366" s="218">
        <v>1</v>
      </c>
      <c r="Y366" s="218">
        <v>2</v>
      </c>
      <c r="Z366" s="218">
        <v>0</v>
      </c>
      <c r="AA366" s="218">
        <v>0</v>
      </c>
      <c r="AB366" s="218">
        <v>1</v>
      </c>
      <c r="AC366" s="218">
        <v>0</v>
      </c>
      <c r="AD366" s="218">
        <v>3</v>
      </c>
      <c r="AE366" s="218">
        <v>4</v>
      </c>
      <c r="AF366" s="218">
        <v>0</v>
      </c>
      <c r="AG366" s="218">
        <v>0</v>
      </c>
      <c r="AH366" s="218">
        <v>0</v>
      </c>
      <c r="AI366" s="218">
        <v>0</v>
      </c>
      <c r="AJ366" s="302">
        <v>3</v>
      </c>
      <c r="AK366" s="301">
        <v>4</v>
      </c>
      <c r="AL366" s="301">
        <v>0</v>
      </c>
      <c r="AM366" s="316">
        <v>2</v>
      </c>
      <c r="AN366" s="316">
        <v>0</v>
      </c>
      <c r="AO366" s="316">
        <v>0</v>
      </c>
      <c r="AP366" s="369">
        <v>1</v>
      </c>
      <c r="AQ366" s="369">
        <v>2</v>
      </c>
      <c r="AR366" s="369">
        <v>0</v>
      </c>
      <c r="AS366" s="399">
        <v>1</v>
      </c>
      <c r="AT366" s="399">
        <v>0</v>
      </c>
      <c r="AU366" s="399">
        <v>0</v>
      </c>
      <c r="AV366" s="399">
        <v>0</v>
      </c>
      <c r="AW366" s="399">
        <v>3</v>
      </c>
      <c r="AX366" s="399">
        <v>0</v>
      </c>
      <c r="AY366" s="218">
        <v>0</v>
      </c>
      <c r="AZ366" s="218">
        <v>6</v>
      </c>
      <c r="BA366" s="218">
        <v>0</v>
      </c>
      <c r="BB366" s="218">
        <v>2</v>
      </c>
      <c r="BC366" s="218">
        <v>0</v>
      </c>
      <c r="BD366" s="218">
        <v>0</v>
      </c>
      <c r="BE366" s="218">
        <v>2</v>
      </c>
      <c r="BF366" s="218">
        <v>1</v>
      </c>
      <c r="BG366" s="218">
        <v>0</v>
      </c>
      <c r="BH366" s="218">
        <v>1</v>
      </c>
      <c r="BI366" s="218">
        <v>2</v>
      </c>
      <c r="BJ366" s="218">
        <v>1</v>
      </c>
      <c r="BK366" s="218">
        <v>2</v>
      </c>
      <c r="BL366" s="218">
        <v>2</v>
      </c>
      <c r="BM366" s="218">
        <v>2</v>
      </c>
      <c r="BN366" s="218">
        <v>3</v>
      </c>
      <c r="BO366" s="218">
        <v>2</v>
      </c>
      <c r="BP366" s="218">
        <v>3</v>
      </c>
      <c r="BQ366" s="218">
        <v>1</v>
      </c>
      <c r="BR366" s="218">
        <v>2</v>
      </c>
      <c r="BS366" s="218">
        <v>1</v>
      </c>
      <c r="BT366" s="218">
        <v>1</v>
      </c>
      <c r="BU366" s="218">
        <v>1</v>
      </c>
      <c r="BV366" s="218">
        <v>1</v>
      </c>
      <c r="BW366" s="218">
        <v>2</v>
      </c>
      <c r="BX366" s="218">
        <v>0</v>
      </c>
      <c r="BY366" s="218">
        <v>2</v>
      </c>
      <c r="BZ366" s="218"/>
      <c r="CA366" s="218"/>
      <c r="CB366" s="218"/>
    </row>
    <row r="367" spans="1:80" x14ac:dyDescent="0.2">
      <c r="A367" s="153" t="s">
        <v>2314</v>
      </c>
      <c r="B367" s="153">
        <v>1</v>
      </c>
      <c r="C367" s="115" t="s">
        <v>4313</v>
      </c>
      <c r="D367" s="153" t="s">
        <v>1793</v>
      </c>
      <c r="E367" s="153" t="s">
        <v>1691</v>
      </c>
      <c r="F367" s="152">
        <v>41163</v>
      </c>
      <c r="G367" s="117">
        <v>40823</v>
      </c>
      <c r="H367" s="153" t="s">
        <v>4314</v>
      </c>
      <c r="I367" s="218">
        <v>0</v>
      </c>
      <c r="J367" s="218">
        <v>0</v>
      </c>
      <c r="K367" s="218">
        <v>0</v>
      </c>
      <c r="L367" s="218">
        <v>0</v>
      </c>
      <c r="M367" s="218">
        <v>0</v>
      </c>
      <c r="N367" s="218">
        <v>0</v>
      </c>
      <c r="O367" s="218">
        <v>0</v>
      </c>
      <c r="P367" s="218">
        <v>0</v>
      </c>
      <c r="Q367" s="218">
        <v>0</v>
      </c>
      <c r="R367" s="218">
        <v>0</v>
      </c>
      <c r="S367" s="218">
        <v>5</v>
      </c>
      <c r="T367" s="218">
        <v>0</v>
      </c>
      <c r="U367" s="218">
        <v>0</v>
      </c>
      <c r="V367" s="218">
        <v>0</v>
      </c>
      <c r="W367" s="218">
        <v>0</v>
      </c>
      <c r="X367" s="218">
        <v>3</v>
      </c>
      <c r="Y367" s="218">
        <v>0</v>
      </c>
      <c r="Z367" s="218">
        <v>0</v>
      </c>
      <c r="AA367" s="218">
        <v>0</v>
      </c>
      <c r="AB367" s="218">
        <v>6</v>
      </c>
      <c r="AC367" s="218">
        <v>0</v>
      </c>
      <c r="AD367" s="218">
        <v>0</v>
      </c>
      <c r="AE367" s="218">
        <v>0</v>
      </c>
      <c r="AF367" s="218">
        <v>0</v>
      </c>
      <c r="AG367" s="218">
        <v>6</v>
      </c>
      <c r="AH367" s="218">
        <v>0</v>
      </c>
      <c r="AI367" s="218">
        <v>0</v>
      </c>
      <c r="AJ367" s="302">
        <v>0</v>
      </c>
      <c r="AK367" s="301">
        <v>4</v>
      </c>
      <c r="AL367" s="301">
        <v>0</v>
      </c>
      <c r="AM367" s="316">
        <v>0</v>
      </c>
      <c r="AN367" s="316">
        <v>2</v>
      </c>
      <c r="AO367" s="316">
        <v>0</v>
      </c>
      <c r="AP367" s="369">
        <v>0</v>
      </c>
      <c r="AQ367" s="369">
        <v>0</v>
      </c>
      <c r="AR367" s="369">
        <v>0</v>
      </c>
      <c r="AS367" s="399">
        <v>0</v>
      </c>
      <c r="AT367" s="399">
        <v>0</v>
      </c>
      <c r="AU367" s="399">
        <v>0</v>
      </c>
      <c r="AV367" s="399">
        <v>0</v>
      </c>
      <c r="AW367" s="399">
        <v>0</v>
      </c>
      <c r="AX367" s="399">
        <v>0</v>
      </c>
      <c r="AY367" s="218">
        <v>0</v>
      </c>
      <c r="AZ367" s="218">
        <v>0</v>
      </c>
      <c r="BA367" s="218">
        <v>0</v>
      </c>
      <c r="BB367" s="218">
        <v>0</v>
      </c>
      <c r="BC367" s="218">
        <v>0</v>
      </c>
      <c r="BD367" s="218">
        <v>0</v>
      </c>
      <c r="BE367" s="218">
        <v>6</v>
      </c>
      <c r="BF367" s="218">
        <v>0</v>
      </c>
      <c r="BG367" s="218">
        <v>0</v>
      </c>
      <c r="BH367" s="218">
        <v>0</v>
      </c>
      <c r="BI367" s="218">
        <v>0</v>
      </c>
      <c r="BJ367" s="218">
        <v>0</v>
      </c>
      <c r="BK367" s="218">
        <v>1</v>
      </c>
      <c r="BL367" s="218">
        <v>5</v>
      </c>
      <c r="BM367" s="218">
        <v>0</v>
      </c>
      <c r="BN367" s="218">
        <v>6</v>
      </c>
      <c r="BO367" s="218">
        <v>6</v>
      </c>
      <c r="BP367" s="218">
        <v>0</v>
      </c>
      <c r="BQ367" s="218">
        <v>0</v>
      </c>
      <c r="BR367" s="218">
        <v>0</v>
      </c>
      <c r="BS367" s="218">
        <v>0</v>
      </c>
      <c r="BT367" s="218">
        <v>0</v>
      </c>
      <c r="BU367" s="218">
        <v>0</v>
      </c>
      <c r="BV367" s="218">
        <v>0</v>
      </c>
      <c r="BW367" s="218">
        <v>0</v>
      </c>
      <c r="BX367" s="218">
        <v>8</v>
      </c>
      <c r="BY367" s="218">
        <v>0</v>
      </c>
      <c r="BZ367" s="218"/>
      <c r="CA367" s="218"/>
      <c r="CB367" s="218"/>
    </row>
    <row r="368" spans="1:80" x14ac:dyDescent="0.2">
      <c r="A368" s="153" t="s">
        <v>2314</v>
      </c>
      <c r="B368" s="153">
        <v>1</v>
      </c>
      <c r="C368" s="115" t="s">
        <v>4315</v>
      </c>
      <c r="D368" s="153" t="s">
        <v>1793</v>
      </c>
      <c r="E368" s="153" t="s">
        <v>1691</v>
      </c>
      <c r="F368" s="152">
        <v>41164</v>
      </c>
      <c r="G368" s="117">
        <v>40823</v>
      </c>
      <c r="H368" s="153" t="s">
        <v>4316</v>
      </c>
      <c r="I368" s="218">
        <v>5</v>
      </c>
      <c r="J368" s="218">
        <v>0</v>
      </c>
      <c r="K368" s="218">
        <v>0</v>
      </c>
      <c r="L368" s="218">
        <v>0</v>
      </c>
      <c r="M368" s="218">
        <v>0</v>
      </c>
      <c r="N368" s="218">
        <v>0</v>
      </c>
      <c r="O368" s="218">
        <v>0</v>
      </c>
      <c r="P368" s="218">
        <v>0</v>
      </c>
      <c r="Q368" s="218">
        <v>0</v>
      </c>
      <c r="R368" s="218">
        <v>0</v>
      </c>
      <c r="S368" s="218">
        <v>5</v>
      </c>
      <c r="T368" s="218">
        <v>0</v>
      </c>
      <c r="U368" s="218">
        <v>3</v>
      </c>
      <c r="V368" s="218">
        <v>4</v>
      </c>
      <c r="W368" s="218">
        <v>0</v>
      </c>
      <c r="X368" s="218">
        <v>2</v>
      </c>
      <c r="Y368" s="218">
        <v>0</v>
      </c>
      <c r="Z368" s="218">
        <v>0</v>
      </c>
      <c r="AA368" s="218">
        <v>0</v>
      </c>
      <c r="AB368" s="218">
        <v>3</v>
      </c>
      <c r="AC368" s="218">
        <v>0</v>
      </c>
      <c r="AD368" s="218">
        <v>0</v>
      </c>
      <c r="AE368" s="218">
        <v>0</v>
      </c>
      <c r="AF368" s="218">
        <v>0</v>
      </c>
      <c r="AG368" s="218">
        <v>2</v>
      </c>
      <c r="AH368" s="218">
        <v>0</v>
      </c>
      <c r="AI368" s="218">
        <v>0</v>
      </c>
      <c r="AJ368" s="302">
        <v>0</v>
      </c>
      <c r="AK368" s="301">
        <v>2</v>
      </c>
      <c r="AL368" s="301">
        <v>0</v>
      </c>
      <c r="AM368" s="316">
        <v>0</v>
      </c>
      <c r="AN368" s="316">
        <v>0</v>
      </c>
      <c r="AO368" s="316">
        <v>0</v>
      </c>
      <c r="AP368" s="369">
        <v>0</v>
      </c>
      <c r="AQ368" s="369">
        <v>0</v>
      </c>
      <c r="AR368" s="369">
        <v>0</v>
      </c>
      <c r="AS368" s="399">
        <v>0</v>
      </c>
      <c r="AT368" s="399">
        <v>0</v>
      </c>
      <c r="AU368" s="399">
        <v>0</v>
      </c>
      <c r="AV368" s="399">
        <v>0</v>
      </c>
      <c r="AW368" s="399">
        <v>0</v>
      </c>
      <c r="AX368" s="399">
        <v>0</v>
      </c>
      <c r="AY368" s="218">
        <v>0</v>
      </c>
      <c r="AZ368" s="218">
        <v>0</v>
      </c>
      <c r="BA368" s="218">
        <v>0</v>
      </c>
      <c r="BB368" s="218">
        <v>0</v>
      </c>
      <c r="BC368" s="218">
        <v>0</v>
      </c>
      <c r="BD368" s="218">
        <v>0</v>
      </c>
      <c r="BE368" s="218">
        <v>7</v>
      </c>
      <c r="BF368" s="218">
        <v>0</v>
      </c>
      <c r="BG368" s="218">
        <v>0</v>
      </c>
      <c r="BH368" s="218">
        <v>0</v>
      </c>
      <c r="BI368" s="218">
        <v>0</v>
      </c>
      <c r="BJ368" s="218">
        <v>0</v>
      </c>
      <c r="BK368" s="218">
        <v>0</v>
      </c>
      <c r="BL368" s="218">
        <v>5</v>
      </c>
      <c r="BM368" s="218">
        <v>0</v>
      </c>
      <c r="BN368" s="218">
        <v>4</v>
      </c>
      <c r="BO368" s="218">
        <v>6</v>
      </c>
      <c r="BP368" s="218">
        <v>0</v>
      </c>
      <c r="BQ368" s="218">
        <v>0</v>
      </c>
      <c r="BR368" s="218">
        <v>0</v>
      </c>
      <c r="BS368" s="218">
        <v>0</v>
      </c>
      <c r="BT368" s="218">
        <v>1</v>
      </c>
      <c r="BU368" s="218">
        <v>0</v>
      </c>
      <c r="BV368" s="218">
        <v>0</v>
      </c>
      <c r="BW368" s="218">
        <v>0</v>
      </c>
      <c r="BX368" s="218">
        <v>8</v>
      </c>
      <c r="BY368" s="218">
        <v>0</v>
      </c>
      <c r="BZ368" s="218"/>
      <c r="CA368" s="218"/>
      <c r="CB368" s="218"/>
    </row>
    <row r="369" spans="1:80" x14ac:dyDescent="0.2">
      <c r="A369" s="153" t="s">
        <v>2314</v>
      </c>
      <c r="B369" s="153">
        <v>1</v>
      </c>
      <c r="C369" s="115" t="s">
        <v>4317</v>
      </c>
      <c r="D369" s="153" t="s">
        <v>1793</v>
      </c>
      <c r="E369" s="153" t="s">
        <v>2340</v>
      </c>
      <c r="F369" s="152"/>
      <c r="G369" s="117">
        <v>40823</v>
      </c>
      <c r="H369" s="153" t="s">
        <v>4318</v>
      </c>
      <c r="I369" s="218">
        <v>0</v>
      </c>
      <c r="J369" s="218">
        <v>0</v>
      </c>
      <c r="K369" s="218">
        <v>0</v>
      </c>
      <c r="L369" s="218">
        <v>0</v>
      </c>
      <c r="M369" s="218">
        <v>0</v>
      </c>
      <c r="N369" s="218">
        <v>0</v>
      </c>
      <c r="O369" s="218">
        <v>0</v>
      </c>
      <c r="P369" s="218">
        <v>0</v>
      </c>
      <c r="Q369" s="218">
        <v>0</v>
      </c>
      <c r="R369" s="218">
        <v>0</v>
      </c>
      <c r="S369" s="218">
        <v>0</v>
      </c>
      <c r="T369" s="218">
        <v>0</v>
      </c>
      <c r="U369" s="218">
        <v>3</v>
      </c>
      <c r="V369" s="218">
        <v>4</v>
      </c>
      <c r="W369" s="218">
        <v>0</v>
      </c>
      <c r="X369" s="218">
        <v>4</v>
      </c>
      <c r="Y369" s="218">
        <v>0</v>
      </c>
      <c r="Z369" s="218">
        <v>0</v>
      </c>
      <c r="AA369" s="218">
        <v>0</v>
      </c>
      <c r="AB369" s="218">
        <v>5</v>
      </c>
      <c r="AC369" s="218">
        <v>0</v>
      </c>
      <c r="AD369" s="218">
        <v>0</v>
      </c>
      <c r="AE369" s="218">
        <v>0</v>
      </c>
      <c r="AF369" s="218">
        <v>0</v>
      </c>
      <c r="AG369" s="218">
        <v>0</v>
      </c>
      <c r="AH369" s="218">
        <v>0</v>
      </c>
      <c r="AI369" s="218">
        <v>0</v>
      </c>
      <c r="AJ369" s="302">
        <v>0</v>
      </c>
      <c r="AK369" s="301">
        <v>0</v>
      </c>
      <c r="AL369" s="301">
        <v>0</v>
      </c>
      <c r="AM369" s="316">
        <v>0</v>
      </c>
      <c r="AN369" s="316">
        <v>0</v>
      </c>
      <c r="AO369" s="316">
        <v>0</v>
      </c>
      <c r="AP369" s="369">
        <v>0</v>
      </c>
      <c r="AQ369" s="369">
        <v>0</v>
      </c>
      <c r="AR369" s="369">
        <v>0</v>
      </c>
      <c r="AS369" s="399">
        <v>0</v>
      </c>
      <c r="AT369" s="399">
        <v>0</v>
      </c>
      <c r="AU369" s="399">
        <v>0</v>
      </c>
      <c r="AV369" s="399">
        <v>0</v>
      </c>
      <c r="AW369" s="399">
        <v>0</v>
      </c>
      <c r="AX369" s="399">
        <v>0</v>
      </c>
      <c r="AY369" s="218">
        <v>0</v>
      </c>
      <c r="AZ369" s="218">
        <v>0</v>
      </c>
      <c r="BA369" s="218">
        <v>0</v>
      </c>
      <c r="BB369" s="218">
        <v>0</v>
      </c>
      <c r="BC369" s="218">
        <v>0</v>
      </c>
      <c r="BD369" s="218">
        <v>0</v>
      </c>
      <c r="BE369" s="218">
        <v>4</v>
      </c>
      <c r="BF369" s="218">
        <v>0</v>
      </c>
      <c r="BG369" s="218">
        <v>0</v>
      </c>
      <c r="BH369" s="218">
        <v>0</v>
      </c>
      <c r="BI369" s="218">
        <v>0</v>
      </c>
      <c r="BJ369" s="218">
        <v>0</v>
      </c>
      <c r="BK369" s="218">
        <v>0</v>
      </c>
      <c r="BL369" s="218">
        <v>0</v>
      </c>
      <c r="BM369" s="218">
        <v>0</v>
      </c>
      <c r="BN369" s="218">
        <v>4</v>
      </c>
      <c r="BO369" s="218">
        <v>6</v>
      </c>
      <c r="BP369" s="218">
        <v>0</v>
      </c>
      <c r="BQ369" s="218">
        <v>0</v>
      </c>
      <c r="BR369" s="218">
        <v>0</v>
      </c>
      <c r="BS369" s="218">
        <v>0</v>
      </c>
      <c r="BT369" s="218">
        <v>1</v>
      </c>
      <c r="BU369" s="218">
        <v>0</v>
      </c>
      <c r="BV369" s="218">
        <v>0</v>
      </c>
      <c r="BW369" s="218">
        <v>0</v>
      </c>
      <c r="BX369" s="218">
        <v>8</v>
      </c>
      <c r="BY369" s="218">
        <v>0</v>
      </c>
      <c r="BZ369" s="218"/>
      <c r="CA369" s="218"/>
      <c r="CB369" s="218"/>
    </row>
    <row r="370" spans="1:80" x14ac:dyDescent="0.2">
      <c r="A370" s="153" t="s">
        <v>2314</v>
      </c>
      <c r="B370" s="153">
        <v>1</v>
      </c>
      <c r="C370" s="115" t="s">
        <v>4366</v>
      </c>
      <c r="D370" s="153" t="s">
        <v>1793</v>
      </c>
      <c r="E370" s="153" t="s">
        <v>2340</v>
      </c>
      <c r="F370" s="152"/>
      <c r="G370" s="117">
        <v>40855</v>
      </c>
      <c r="H370" s="153" t="s">
        <v>4367</v>
      </c>
      <c r="I370" s="241">
        <v>0</v>
      </c>
      <c r="J370" s="241">
        <v>0</v>
      </c>
      <c r="K370" s="241">
        <v>0</v>
      </c>
      <c r="L370" s="241">
        <v>0</v>
      </c>
      <c r="M370" s="241">
        <v>0</v>
      </c>
      <c r="N370" s="241">
        <v>0</v>
      </c>
      <c r="O370" s="218">
        <v>0</v>
      </c>
      <c r="P370" s="218">
        <v>0</v>
      </c>
      <c r="Q370" s="218">
        <v>0</v>
      </c>
      <c r="R370" s="218">
        <v>0</v>
      </c>
      <c r="S370" s="218">
        <v>0</v>
      </c>
      <c r="T370" s="218">
        <v>0</v>
      </c>
      <c r="U370" s="218">
        <v>0</v>
      </c>
      <c r="V370" s="218">
        <v>0</v>
      </c>
      <c r="W370" s="218">
        <v>0</v>
      </c>
      <c r="X370" s="218">
        <v>0</v>
      </c>
      <c r="Y370" s="218">
        <v>0</v>
      </c>
      <c r="Z370" s="218">
        <v>0</v>
      </c>
      <c r="AA370" s="218">
        <v>0</v>
      </c>
      <c r="AB370" s="218">
        <v>0</v>
      </c>
      <c r="AC370" s="218">
        <v>0</v>
      </c>
      <c r="AD370" s="218">
        <v>0</v>
      </c>
      <c r="AE370" s="218">
        <v>0</v>
      </c>
      <c r="AF370" s="218">
        <v>0</v>
      </c>
      <c r="AG370" s="218">
        <v>0</v>
      </c>
      <c r="AH370" s="218">
        <v>0</v>
      </c>
      <c r="AI370" s="218">
        <v>0</v>
      </c>
      <c r="AJ370" s="301">
        <v>0</v>
      </c>
      <c r="AK370" s="301">
        <v>0</v>
      </c>
      <c r="AL370" s="301">
        <v>0</v>
      </c>
      <c r="AM370" s="316">
        <v>0</v>
      </c>
      <c r="AN370" s="316">
        <v>0</v>
      </c>
      <c r="AO370" s="316">
        <v>0</v>
      </c>
      <c r="AP370" s="369">
        <v>0</v>
      </c>
      <c r="AQ370" s="369">
        <v>0</v>
      </c>
      <c r="AR370" s="369">
        <v>0</v>
      </c>
      <c r="AS370" s="399">
        <v>0</v>
      </c>
      <c r="AT370" s="399">
        <v>0</v>
      </c>
      <c r="AU370" s="399">
        <v>0</v>
      </c>
      <c r="AV370" s="399">
        <v>0</v>
      </c>
      <c r="AW370" s="399">
        <v>0</v>
      </c>
      <c r="AX370" s="399">
        <v>0</v>
      </c>
      <c r="AY370" s="37">
        <v>0</v>
      </c>
      <c r="AZ370" s="37">
        <v>0</v>
      </c>
      <c r="BA370" s="37">
        <v>0</v>
      </c>
      <c r="BB370" s="37">
        <v>0</v>
      </c>
      <c r="BC370" s="37">
        <v>0</v>
      </c>
      <c r="BD370" s="37">
        <v>0</v>
      </c>
      <c r="BE370" s="37">
        <v>0</v>
      </c>
      <c r="BF370" s="37">
        <v>0</v>
      </c>
      <c r="BG370" s="37">
        <v>0</v>
      </c>
      <c r="BH370" s="37">
        <v>0</v>
      </c>
      <c r="BI370" s="37">
        <v>0</v>
      </c>
      <c r="BJ370" s="37">
        <v>0</v>
      </c>
      <c r="BK370" s="37">
        <v>0</v>
      </c>
      <c r="BL370" s="37">
        <v>0</v>
      </c>
      <c r="BM370" s="37">
        <v>0</v>
      </c>
      <c r="BN370" s="37">
        <v>0</v>
      </c>
      <c r="BO370" s="37">
        <v>0</v>
      </c>
      <c r="BP370" s="37">
        <v>0</v>
      </c>
      <c r="BQ370" s="37">
        <v>0</v>
      </c>
      <c r="BR370" s="37">
        <v>0</v>
      </c>
      <c r="BS370" s="37">
        <v>0</v>
      </c>
      <c r="BT370" s="37">
        <v>0</v>
      </c>
      <c r="BU370" s="37">
        <v>0</v>
      </c>
      <c r="BV370" s="37">
        <v>0</v>
      </c>
      <c r="BW370" s="37">
        <v>0</v>
      </c>
      <c r="BX370" s="37">
        <v>0</v>
      </c>
      <c r="BY370" s="37">
        <v>0</v>
      </c>
      <c r="BZ370" s="37"/>
      <c r="CA370" s="37"/>
      <c r="CB370" s="37"/>
    </row>
    <row r="371" spans="1:80" x14ac:dyDescent="0.2">
      <c r="A371" s="153" t="s">
        <v>2314</v>
      </c>
      <c r="B371" s="153">
        <v>1</v>
      </c>
      <c r="C371" s="115" t="s">
        <v>4499</v>
      </c>
      <c r="D371" s="153" t="s">
        <v>1793</v>
      </c>
      <c r="E371" s="153" t="s">
        <v>2340</v>
      </c>
      <c r="F371" s="152"/>
      <c r="G371" s="117">
        <v>40882</v>
      </c>
      <c r="H371" s="153" t="s">
        <v>4500</v>
      </c>
      <c r="I371" s="218">
        <v>7</v>
      </c>
      <c r="J371" s="218">
        <v>2</v>
      </c>
      <c r="K371" s="218">
        <v>0</v>
      </c>
      <c r="L371" s="218">
        <v>4</v>
      </c>
      <c r="M371" s="218">
        <v>3</v>
      </c>
      <c r="N371" s="218">
        <v>0</v>
      </c>
      <c r="O371" s="218">
        <v>3</v>
      </c>
      <c r="P371" s="218">
        <v>2</v>
      </c>
      <c r="Q371" s="218">
        <v>0</v>
      </c>
      <c r="R371" s="218">
        <v>2</v>
      </c>
      <c r="S371" s="218">
        <v>5</v>
      </c>
      <c r="T371" s="218">
        <v>0</v>
      </c>
      <c r="U371" s="218">
        <v>7</v>
      </c>
      <c r="V371" s="218">
        <v>5</v>
      </c>
      <c r="W371" s="218">
        <v>0</v>
      </c>
      <c r="X371" s="218">
        <v>3</v>
      </c>
      <c r="Y371" s="218">
        <v>4</v>
      </c>
      <c r="Z371" s="218">
        <v>0</v>
      </c>
      <c r="AA371" s="218">
        <v>2</v>
      </c>
      <c r="AB371" s="218">
        <v>2</v>
      </c>
      <c r="AC371" s="218">
        <v>0</v>
      </c>
      <c r="AD371" s="218">
        <v>1</v>
      </c>
      <c r="AE371" s="218">
        <v>2</v>
      </c>
      <c r="AF371" s="218">
        <v>0</v>
      </c>
      <c r="AG371" s="218">
        <v>4</v>
      </c>
      <c r="AH371" s="218">
        <v>3</v>
      </c>
      <c r="AI371" s="218">
        <v>0</v>
      </c>
      <c r="AJ371" s="301">
        <v>3</v>
      </c>
      <c r="AK371" s="301">
        <v>4</v>
      </c>
      <c r="AL371" s="301">
        <v>0</v>
      </c>
      <c r="AM371" s="316">
        <v>3</v>
      </c>
      <c r="AN371" s="316">
        <v>2</v>
      </c>
      <c r="AO371" s="316">
        <v>0</v>
      </c>
      <c r="AP371" s="369">
        <v>2</v>
      </c>
      <c r="AQ371" s="369">
        <v>2</v>
      </c>
      <c r="AR371" s="369">
        <v>0</v>
      </c>
      <c r="AS371" s="399">
        <v>2</v>
      </c>
      <c r="AT371" s="399">
        <v>4</v>
      </c>
      <c r="AU371" s="399">
        <v>0</v>
      </c>
      <c r="AV371" s="399">
        <v>2</v>
      </c>
      <c r="AW371" s="399">
        <v>5</v>
      </c>
      <c r="AX371" s="399">
        <v>0</v>
      </c>
      <c r="AY371" s="37">
        <v>1</v>
      </c>
      <c r="AZ371" s="37">
        <v>1</v>
      </c>
      <c r="BA371" s="37">
        <v>0</v>
      </c>
      <c r="BB371" s="37">
        <v>3</v>
      </c>
      <c r="BC371" s="37">
        <v>3</v>
      </c>
      <c r="BD371" s="37">
        <v>0</v>
      </c>
      <c r="BE371" s="37">
        <v>3</v>
      </c>
      <c r="BF371" s="37">
        <v>3</v>
      </c>
      <c r="BG371" s="37">
        <v>1</v>
      </c>
      <c r="BH371" s="37">
        <v>2</v>
      </c>
      <c r="BI371" s="37">
        <v>1</v>
      </c>
      <c r="BJ371" s="37">
        <v>2</v>
      </c>
      <c r="BK371" s="37">
        <v>4</v>
      </c>
      <c r="BL371" s="37">
        <v>2</v>
      </c>
      <c r="BM371" s="37">
        <v>4</v>
      </c>
      <c r="BN371" s="37">
        <v>4</v>
      </c>
      <c r="BO371" s="37">
        <v>4</v>
      </c>
      <c r="BP371" s="37">
        <v>4</v>
      </c>
      <c r="BQ371" s="37">
        <v>3</v>
      </c>
      <c r="BR371" s="37">
        <v>1</v>
      </c>
      <c r="BS371" s="37">
        <v>0</v>
      </c>
      <c r="BT371" s="37">
        <v>1</v>
      </c>
      <c r="BU371" s="37">
        <v>1</v>
      </c>
      <c r="BV371" s="37">
        <v>0</v>
      </c>
      <c r="BW371" s="37">
        <v>3</v>
      </c>
      <c r="BX371" s="37">
        <v>2</v>
      </c>
      <c r="BY371" s="37">
        <v>0</v>
      </c>
      <c r="BZ371" s="37"/>
      <c r="CA371" s="37"/>
      <c r="CB371" s="37"/>
    </row>
    <row r="372" spans="1:80" x14ac:dyDescent="0.2">
      <c r="A372" s="153" t="s">
        <v>2314</v>
      </c>
      <c r="B372" s="153">
        <v>1</v>
      </c>
      <c r="C372" s="115" t="s">
        <v>4501</v>
      </c>
      <c r="D372" s="153" t="s">
        <v>1793</v>
      </c>
      <c r="E372" s="153" t="s">
        <v>2340</v>
      </c>
      <c r="F372" s="152"/>
      <c r="G372" s="117">
        <v>40882</v>
      </c>
      <c r="H372" s="153" t="s">
        <v>4502</v>
      </c>
      <c r="I372" s="218">
        <v>1</v>
      </c>
      <c r="J372" s="218">
        <v>1</v>
      </c>
      <c r="K372" s="218">
        <v>0</v>
      </c>
      <c r="L372" s="218">
        <v>2</v>
      </c>
      <c r="M372" s="218">
        <v>0</v>
      </c>
      <c r="N372" s="218">
        <v>0</v>
      </c>
      <c r="O372" s="218">
        <v>4</v>
      </c>
      <c r="P372" s="218">
        <v>3</v>
      </c>
      <c r="Q372" s="218">
        <v>0</v>
      </c>
      <c r="R372" s="218">
        <v>2</v>
      </c>
      <c r="S372" s="218">
        <v>5</v>
      </c>
      <c r="T372" s="218">
        <v>0</v>
      </c>
      <c r="U372" s="218">
        <v>3</v>
      </c>
      <c r="V372" s="218">
        <v>6</v>
      </c>
      <c r="W372" s="218">
        <v>0</v>
      </c>
      <c r="X372" s="218">
        <v>4</v>
      </c>
      <c r="Y372" s="218">
        <v>4</v>
      </c>
      <c r="Z372" s="218">
        <v>0</v>
      </c>
      <c r="AA372" s="218">
        <v>3</v>
      </c>
      <c r="AB372" s="218">
        <v>2</v>
      </c>
      <c r="AC372" s="218">
        <v>0</v>
      </c>
      <c r="AD372" s="218">
        <v>0</v>
      </c>
      <c r="AE372" s="218">
        <v>2</v>
      </c>
      <c r="AF372" s="218">
        <v>0</v>
      </c>
      <c r="AG372" s="218">
        <v>3</v>
      </c>
      <c r="AH372" s="218">
        <v>2</v>
      </c>
      <c r="AI372" s="218">
        <v>0</v>
      </c>
      <c r="AJ372" s="301">
        <v>1</v>
      </c>
      <c r="AK372" s="301">
        <v>3</v>
      </c>
      <c r="AL372" s="301">
        <v>0</v>
      </c>
      <c r="AM372" s="316">
        <v>8</v>
      </c>
      <c r="AN372" s="316">
        <v>4</v>
      </c>
      <c r="AO372" s="316">
        <v>0</v>
      </c>
      <c r="AP372" s="369">
        <v>5</v>
      </c>
      <c r="AQ372" s="369">
        <v>5</v>
      </c>
      <c r="AR372" s="369">
        <v>0</v>
      </c>
      <c r="AS372" s="399">
        <v>1</v>
      </c>
      <c r="AT372" s="399">
        <v>4</v>
      </c>
      <c r="AU372" s="399">
        <v>0</v>
      </c>
      <c r="AV372" s="399">
        <v>2</v>
      </c>
      <c r="AW372" s="399">
        <v>5</v>
      </c>
      <c r="AX372" s="399">
        <v>0</v>
      </c>
      <c r="AY372" s="37">
        <v>1</v>
      </c>
      <c r="AZ372" s="37">
        <v>1</v>
      </c>
      <c r="BA372" s="37">
        <v>0</v>
      </c>
      <c r="BB372" s="37">
        <v>3</v>
      </c>
      <c r="BC372" s="37">
        <v>2</v>
      </c>
      <c r="BD372" s="37">
        <v>0</v>
      </c>
      <c r="BE372" s="37">
        <v>2</v>
      </c>
      <c r="BF372" s="37">
        <v>2</v>
      </c>
      <c r="BG372" s="37">
        <v>0</v>
      </c>
      <c r="BH372" s="37">
        <v>2</v>
      </c>
      <c r="BI372" s="37">
        <v>2</v>
      </c>
      <c r="BJ372" s="37">
        <v>0</v>
      </c>
      <c r="BK372" s="37">
        <v>3</v>
      </c>
      <c r="BL372" s="37">
        <v>2</v>
      </c>
      <c r="BM372" s="37">
        <v>0</v>
      </c>
      <c r="BN372" s="37">
        <v>4</v>
      </c>
      <c r="BO372" s="37">
        <v>3</v>
      </c>
      <c r="BP372" s="37">
        <v>0</v>
      </c>
      <c r="BQ372" s="37">
        <v>2</v>
      </c>
      <c r="BR372" s="37">
        <v>2</v>
      </c>
      <c r="BS372" s="37">
        <v>0</v>
      </c>
      <c r="BT372" s="37">
        <v>1</v>
      </c>
      <c r="BU372" s="37">
        <v>1</v>
      </c>
      <c r="BV372" s="37">
        <v>0</v>
      </c>
      <c r="BW372" s="37">
        <v>2</v>
      </c>
      <c r="BX372" s="37">
        <v>0</v>
      </c>
      <c r="BY372" s="37">
        <v>0</v>
      </c>
      <c r="BZ372" s="37"/>
      <c r="CA372" s="37"/>
      <c r="CB372" s="37"/>
    </row>
    <row r="373" spans="1:80" x14ac:dyDescent="0.2">
      <c r="A373" s="153" t="s">
        <v>2314</v>
      </c>
      <c r="B373" s="153">
        <v>1</v>
      </c>
      <c r="C373" s="115" t="s">
        <v>4503</v>
      </c>
      <c r="D373" s="153" t="s">
        <v>1793</v>
      </c>
      <c r="E373" s="153" t="s">
        <v>1691</v>
      </c>
      <c r="F373" s="152">
        <v>41368</v>
      </c>
      <c r="G373" s="117">
        <v>40882</v>
      </c>
      <c r="H373" s="153" t="s">
        <v>4504</v>
      </c>
      <c r="I373" s="218">
        <v>6</v>
      </c>
      <c r="J373" s="218">
        <v>2</v>
      </c>
      <c r="K373" s="218">
        <v>0</v>
      </c>
      <c r="L373" s="218">
        <v>3</v>
      </c>
      <c r="M373" s="218">
        <v>6</v>
      </c>
      <c r="N373" s="218">
        <v>0</v>
      </c>
      <c r="O373" s="218">
        <v>5</v>
      </c>
      <c r="P373" s="218">
        <v>3</v>
      </c>
      <c r="Q373" s="218">
        <v>0</v>
      </c>
      <c r="R373" s="218">
        <v>2</v>
      </c>
      <c r="S373" s="218">
        <v>5</v>
      </c>
      <c r="T373" s="218">
        <v>0</v>
      </c>
      <c r="U373" s="218">
        <v>5</v>
      </c>
      <c r="V373" s="218">
        <v>2</v>
      </c>
      <c r="W373" s="218">
        <v>0</v>
      </c>
      <c r="X373" s="218">
        <v>3</v>
      </c>
      <c r="Y373" s="218">
        <v>3</v>
      </c>
      <c r="Z373" s="218">
        <v>0</v>
      </c>
      <c r="AA373" s="218">
        <v>4</v>
      </c>
      <c r="AB373" s="218">
        <v>4</v>
      </c>
      <c r="AC373" s="218">
        <v>0</v>
      </c>
      <c r="AD373" s="218">
        <v>1</v>
      </c>
      <c r="AE373" s="218">
        <v>3</v>
      </c>
      <c r="AF373" s="218">
        <v>0</v>
      </c>
      <c r="AG373" s="218">
        <v>0</v>
      </c>
      <c r="AH373" s="218">
        <v>3</v>
      </c>
      <c r="AI373" s="218">
        <v>0</v>
      </c>
      <c r="AJ373" s="301">
        <v>4</v>
      </c>
      <c r="AK373" s="301">
        <v>4</v>
      </c>
      <c r="AL373" s="301">
        <v>0</v>
      </c>
      <c r="AM373" s="316">
        <v>4</v>
      </c>
      <c r="AN373" s="316">
        <v>3</v>
      </c>
      <c r="AO373" s="316">
        <v>0</v>
      </c>
      <c r="AP373" s="369">
        <v>4</v>
      </c>
      <c r="AQ373" s="369">
        <v>1</v>
      </c>
      <c r="AR373" s="369">
        <v>0</v>
      </c>
      <c r="AS373" s="399">
        <v>1</v>
      </c>
      <c r="AT373" s="399">
        <v>3</v>
      </c>
      <c r="AU373" s="399">
        <v>0</v>
      </c>
      <c r="AV373" s="399">
        <v>2</v>
      </c>
      <c r="AW373" s="399">
        <v>5</v>
      </c>
      <c r="AX373" s="399">
        <v>0</v>
      </c>
      <c r="AY373" s="37">
        <v>1</v>
      </c>
      <c r="AZ373" s="37">
        <v>1</v>
      </c>
      <c r="BA373" s="37">
        <v>0</v>
      </c>
      <c r="BB373" s="37">
        <v>3</v>
      </c>
      <c r="BC373" s="37">
        <v>3</v>
      </c>
      <c r="BD373" s="37">
        <v>0</v>
      </c>
      <c r="BE373" s="37">
        <v>2</v>
      </c>
      <c r="BF373" s="37">
        <v>2</v>
      </c>
      <c r="BG373" s="37">
        <v>0</v>
      </c>
      <c r="BH373" s="37">
        <v>2</v>
      </c>
      <c r="BI373" s="37">
        <v>2</v>
      </c>
      <c r="BJ373" s="37">
        <v>0</v>
      </c>
      <c r="BK373" s="37">
        <v>3</v>
      </c>
      <c r="BL373" s="37">
        <v>0</v>
      </c>
      <c r="BM373" s="37">
        <v>0</v>
      </c>
      <c r="BN373" s="37">
        <v>4</v>
      </c>
      <c r="BO373" s="37">
        <v>4</v>
      </c>
      <c r="BP373" s="37">
        <v>0</v>
      </c>
      <c r="BQ373" s="37">
        <v>2</v>
      </c>
      <c r="BR373" s="37">
        <v>2</v>
      </c>
      <c r="BS373" s="37">
        <v>0</v>
      </c>
      <c r="BT373" s="37">
        <v>1</v>
      </c>
      <c r="BU373" s="37">
        <v>0</v>
      </c>
      <c r="BV373" s="37">
        <v>1</v>
      </c>
      <c r="BW373" s="37">
        <v>3</v>
      </c>
      <c r="BX373" s="37">
        <v>1</v>
      </c>
      <c r="BY373" s="37">
        <v>0</v>
      </c>
      <c r="BZ373" s="37"/>
      <c r="CA373" s="37"/>
      <c r="CB373" s="37"/>
    </row>
    <row r="374" spans="1:80" x14ac:dyDescent="0.2">
      <c r="A374" s="153" t="s">
        <v>2314</v>
      </c>
      <c r="B374" s="153">
        <v>1</v>
      </c>
      <c r="C374" s="115" t="s">
        <v>4505</v>
      </c>
      <c r="D374" s="153" t="s">
        <v>1793</v>
      </c>
      <c r="E374" s="153" t="s">
        <v>2340</v>
      </c>
      <c r="F374" s="152"/>
      <c r="G374" s="117">
        <v>40882</v>
      </c>
      <c r="H374" s="153" t="s">
        <v>4506</v>
      </c>
      <c r="I374" s="218">
        <v>5</v>
      </c>
      <c r="J374" s="218">
        <v>3</v>
      </c>
      <c r="K374" s="218">
        <v>0</v>
      </c>
      <c r="L374" s="218">
        <v>2</v>
      </c>
      <c r="M374" s="218">
        <v>2</v>
      </c>
      <c r="N374" s="218">
        <v>0</v>
      </c>
      <c r="O374" s="218">
        <v>5</v>
      </c>
      <c r="P374" s="218">
        <v>3</v>
      </c>
      <c r="Q374" s="218">
        <v>0</v>
      </c>
      <c r="R374" s="218">
        <v>2</v>
      </c>
      <c r="S374" s="218">
        <v>6</v>
      </c>
      <c r="T374" s="218">
        <v>0</v>
      </c>
      <c r="U374" s="218">
        <v>5</v>
      </c>
      <c r="V374" s="218">
        <v>3</v>
      </c>
      <c r="W374" s="218">
        <v>0</v>
      </c>
      <c r="X374" s="218">
        <v>3</v>
      </c>
      <c r="Y374" s="218">
        <v>3</v>
      </c>
      <c r="Z374" s="218">
        <v>0</v>
      </c>
      <c r="AA374" s="218">
        <v>2</v>
      </c>
      <c r="AB374" s="218">
        <v>0</v>
      </c>
      <c r="AC374" s="218">
        <v>0</v>
      </c>
      <c r="AD374" s="218">
        <v>3</v>
      </c>
      <c r="AE374" s="218">
        <v>1</v>
      </c>
      <c r="AF374" s="218">
        <v>0</v>
      </c>
      <c r="AG374" s="218">
        <v>0</v>
      </c>
      <c r="AH374" s="218">
        <v>2</v>
      </c>
      <c r="AI374" s="218">
        <v>0</v>
      </c>
      <c r="AJ374" s="301">
        <v>5</v>
      </c>
      <c r="AK374" s="301">
        <v>6</v>
      </c>
      <c r="AL374" s="301">
        <v>0</v>
      </c>
      <c r="AM374" s="316">
        <v>4</v>
      </c>
      <c r="AN374" s="316">
        <v>2</v>
      </c>
      <c r="AO374" s="316">
        <v>0</v>
      </c>
      <c r="AP374" s="369">
        <v>7</v>
      </c>
      <c r="AQ374" s="369">
        <v>2</v>
      </c>
      <c r="AR374" s="369">
        <v>0</v>
      </c>
      <c r="AS374" s="399">
        <v>1</v>
      </c>
      <c r="AT374" s="399">
        <v>5</v>
      </c>
      <c r="AU374" s="399">
        <v>0</v>
      </c>
      <c r="AV374" s="399">
        <v>2</v>
      </c>
      <c r="AW374" s="399">
        <v>6</v>
      </c>
      <c r="AX374" s="399">
        <v>0</v>
      </c>
      <c r="AY374" s="37">
        <v>1</v>
      </c>
      <c r="AZ374" s="37">
        <v>1</v>
      </c>
      <c r="BA374" s="37">
        <v>0</v>
      </c>
      <c r="BB374" s="37">
        <v>3</v>
      </c>
      <c r="BC374" s="37">
        <v>2</v>
      </c>
      <c r="BD374" s="37">
        <v>0</v>
      </c>
      <c r="BE374" s="37">
        <v>3</v>
      </c>
      <c r="BF374" s="37">
        <v>4</v>
      </c>
      <c r="BG374" s="37">
        <v>0</v>
      </c>
      <c r="BH374" s="37">
        <v>2</v>
      </c>
      <c r="BI374" s="37">
        <v>1</v>
      </c>
      <c r="BJ374" s="37">
        <v>0</v>
      </c>
      <c r="BK374" s="37">
        <v>3</v>
      </c>
      <c r="BL374" s="37">
        <v>2</v>
      </c>
      <c r="BM374" s="37">
        <v>0</v>
      </c>
      <c r="BN374" s="37">
        <v>4</v>
      </c>
      <c r="BO374" s="37">
        <v>3</v>
      </c>
      <c r="BP374" s="37">
        <v>0</v>
      </c>
      <c r="BQ374" s="37">
        <v>2</v>
      </c>
      <c r="BR374" s="37">
        <v>2</v>
      </c>
      <c r="BS374" s="37">
        <v>0</v>
      </c>
      <c r="BT374" s="37">
        <v>1</v>
      </c>
      <c r="BU374" s="37">
        <v>1</v>
      </c>
      <c r="BV374" s="37">
        <v>0</v>
      </c>
      <c r="BW374" s="37">
        <v>3</v>
      </c>
      <c r="BX374" s="37">
        <v>2</v>
      </c>
      <c r="BY374" s="37">
        <v>0</v>
      </c>
      <c r="BZ374" s="37"/>
      <c r="CA374" s="37"/>
      <c r="CB374" s="37"/>
    </row>
    <row r="375" spans="1:80" x14ac:dyDescent="0.2">
      <c r="A375" s="153" t="s">
        <v>2314</v>
      </c>
      <c r="B375" s="153">
        <v>1</v>
      </c>
      <c r="C375" s="115" t="s">
        <v>4507</v>
      </c>
      <c r="D375" s="153" t="s">
        <v>1793</v>
      </c>
      <c r="E375" s="153" t="s">
        <v>2340</v>
      </c>
      <c r="F375" s="152"/>
      <c r="G375" s="117">
        <v>40882</v>
      </c>
      <c r="H375" s="153" t="s">
        <v>4508</v>
      </c>
      <c r="I375" s="218">
        <v>5</v>
      </c>
      <c r="J375" s="218">
        <v>7</v>
      </c>
      <c r="K375" s="218">
        <v>0</v>
      </c>
      <c r="L375" s="218">
        <v>2</v>
      </c>
      <c r="M375" s="218">
        <v>1</v>
      </c>
      <c r="N375" s="218">
        <v>0</v>
      </c>
      <c r="O375" s="218">
        <v>3</v>
      </c>
      <c r="P375" s="218">
        <v>1</v>
      </c>
      <c r="Q375" s="218">
        <v>0</v>
      </c>
      <c r="R375" s="218">
        <v>2</v>
      </c>
      <c r="S375" s="218">
        <v>2</v>
      </c>
      <c r="T375" s="218">
        <v>0</v>
      </c>
      <c r="U375" s="218">
        <v>3</v>
      </c>
      <c r="V375" s="218">
        <v>1</v>
      </c>
      <c r="W375" s="218">
        <v>0</v>
      </c>
      <c r="X375" s="218">
        <v>0</v>
      </c>
      <c r="Y375" s="218">
        <v>7</v>
      </c>
      <c r="Z375" s="218">
        <v>0</v>
      </c>
      <c r="AA375" s="218">
        <v>1</v>
      </c>
      <c r="AB375" s="218">
        <v>1</v>
      </c>
      <c r="AC375" s="218">
        <v>0</v>
      </c>
      <c r="AD375" s="218">
        <v>2</v>
      </c>
      <c r="AE375" s="218">
        <v>1</v>
      </c>
      <c r="AF375" s="218">
        <v>0</v>
      </c>
      <c r="AG375" s="218">
        <v>2</v>
      </c>
      <c r="AH375" s="218">
        <v>3</v>
      </c>
      <c r="AI375" s="218">
        <v>0</v>
      </c>
      <c r="AJ375" s="301">
        <v>2</v>
      </c>
      <c r="AK375" s="301">
        <v>2</v>
      </c>
      <c r="AL375" s="301">
        <v>0</v>
      </c>
      <c r="AM375" s="316">
        <v>5</v>
      </c>
      <c r="AN375" s="316">
        <v>4</v>
      </c>
      <c r="AO375" s="316">
        <v>0</v>
      </c>
      <c r="AP375" s="369">
        <v>6</v>
      </c>
      <c r="AQ375" s="369">
        <v>0</v>
      </c>
      <c r="AR375" s="369">
        <v>0</v>
      </c>
      <c r="AS375" s="399">
        <v>1</v>
      </c>
      <c r="AT375" s="399">
        <v>3</v>
      </c>
      <c r="AU375" s="399">
        <v>0</v>
      </c>
      <c r="AV375" s="399">
        <v>1</v>
      </c>
      <c r="AW375" s="399">
        <v>3</v>
      </c>
      <c r="AX375" s="399">
        <v>0</v>
      </c>
      <c r="AY375" s="37">
        <v>0</v>
      </c>
      <c r="AZ375" s="37">
        <v>0</v>
      </c>
      <c r="BA375" s="37">
        <v>0</v>
      </c>
      <c r="BB375" s="37">
        <v>2</v>
      </c>
      <c r="BC375" s="37">
        <v>0</v>
      </c>
      <c r="BD375" s="37">
        <v>0</v>
      </c>
      <c r="BE375" s="37">
        <v>2</v>
      </c>
      <c r="BF375" s="37">
        <v>1</v>
      </c>
      <c r="BG375" s="37">
        <v>0</v>
      </c>
      <c r="BH375" s="37">
        <v>2</v>
      </c>
      <c r="BI375" s="37">
        <v>2</v>
      </c>
      <c r="BJ375" s="37">
        <v>0</v>
      </c>
      <c r="BK375" s="37">
        <v>3</v>
      </c>
      <c r="BL375" s="37">
        <v>0</v>
      </c>
      <c r="BM375" s="37">
        <v>0</v>
      </c>
      <c r="BN375" s="37">
        <v>1</v>
      </c>
      <c r="BO375" s="37">
        <v>3</v>
      </c>
      <c r="BP375" s="37">
        <v>0</v>
      </c>
      <c r="BQ375" s="37">
        <v>2</v>
      </c>
      <c r="BR375" s="37">
        <v>1</v>
      </c>
      <c r="BS375" s="37">
        <v>0</v>
      </c>
      <c r="BT375" s="437">
        <v>0</v>
      </c>
      <c r="BU375" s="37">
        <v>2</v>
      </c>
      <c r="BV375" s="37">
        <v>0</v>
      </c>
      <c r="BW375" s="37">
        <v>4</v>
      </c>
      <c r="BX375" s="37">
        <v>2</v>
      </c>
      <c r="BY375" s="37">
        <v>0</v>
      </c>
      <c r="BZ375" s="37"/>
      <c r="CA375" s="37"/>
      <c r="CB375" s="37"/>
    </row>
    <row r="376" spans="1:80" x14ac:dyDescent="0.2">
      <c r="A376" s="153" t="s">
        <v>2314</v>
      </c>
      <c r="B376" s="153">
        <v>1</v>
      </c>
      <c r="C376" s="115" t="s">
        <v>4509</v>
      </c>
      <c r="D376" s="153" t="s">
        <v>1793</v>
      </c>
      <c r="E376" s="153" t="s">
        <v>2822</v>
      </c>
      <c r="F376" s="152">
        <v>41446</v>
      </c>
      <c r="G376" s="117">
        <v>40882</v>
      </c>
      <c r="H376" s="153" t="s">
        <v>4510</v>
      </c>
      <c r="I376" s="218">
        <v>6</v>
      </c>
      <c r="J376" s="218">
        <v>1</v>
      </c>
      <c r="K376" s="218">
        <v>0</v>
      </c>
      <c r="L376" s="218">
        <v>0</v>
      </c>
      <c r="M376" s="218">
        <v>1</v>
      </c>
      <c r="N376" s="218">
        <v>0</v>
      </c>
      <c r="O376" s="218">
        <v>1</v>
      </c>
      <c r="P376" s="218">
        <v>2</v>
      </c>
      <c r="Q376" s="218">
        <v>0</v>
      </c>
      <c r="R376" s="218">
        <v>2</v>
      </c>
      <c r="S376" s="218">
        <v>1</v>
      </c>
      <c r="T376" s="218">
        <v>0</v>
      </c>
      <c r="U376" s="218">
        <v>4</v>
      </c>
      <c r="V376" s="218">
        <v>2</v>
      </c>
      <c r="W376" s="218">
        <v>0</v>
      </c>
      <c r="X376" s="218">
        <v>0</v>
      </c>
      <c r="Y376" s="218">
        <v>3</v>
      </c>
      <c r="Z376" s="218">
        <v>0</v>
      </c>
      <c r="AA376" s="218">
        <v>2</v>
      </c>
      <c r="AB376" s="218">
        <v>3</v>
      </c>
      <c r="AC376" s="218">
        <v>0</v>
      </c>
      <c r="AD376" s="218">
        <v>1</v>
      </c>
      <c r="AE376" s="218">
        <v>3</v>
      </c>
      <c r="AF376" s="218">
        <v>0</v>
      </c>
      <c r="AG376" s="218">
        <v>4</v>
      </c>
      <c r="AH376" s="218">
        <v>3</v>
      </c>
      <c r="AI376" s="218">
        <v>0</v>
      </c>
      <c r="AJ376" s="301">
        <v>1</v>
      </c>
      <c r="AK376" s="301">
        <v>2</v>
      </c>
      <c r="AL376" s="301">
        <v>0</v>
      </c>
      <c r="AM376" s="316">
        <v>5</v>
      </c>
      <c r="AN376" s="316">
        <v>3</v>
      </c>
      <c r="AO376" s="316">
        <v>0</v>
      </c>
      <c r="AP376" s="369">
        <v>3</v>
      </c>
      <c r="AQ376" s="369">
        <v>2</v>
      </c>
      <c r="AR376" s="369">
        <v>0</v>
      </c>
      <c r="AS376" s="399">
        <v>2</v>
      </c>
      <c r="AT376" s="399">
        <v>1</v>
      </c>
      <c r="AU376" s="399">
        <v>0</v>
      </c>
      <c r="AV376" s="399">
        <v>3</v>
      </c>
      <c r="AW376" s="399">
        <v>8</v>
      </c>
      <c r="AX376" s="399">
        <v>0</v>
      </c>
      <c r="AY376" s="37">
        <v>1</v>
      </c>
      <c r="AZ376" s="37">
        <v>2</v>
      </c>
      <c r="BA376" s="37">
        <v>0</v>
      </c>
      <c r="BB376" s="37">
        <v>3</v>
      </c>
      <c r="BC376" s="37">
        <v>2</v>
      </c>
      <c r="BD376" s="37">
        <v>0</v>
      </c>
      <c r="BE376" s="37">
        <v>2</v>
      </c>
      <c r="BF376" s="37">
        <v>2</v>
      </c>
      <c r="BG376" s="37">
        <v>0</v>
      </c>
      <c r="BH376" s="37">
        <v>2</v>
      </c>
      <c r="BI376" s="37">
        <v>1</v>
      </c>
      <c r="BJ376" s="37">
        <v>0</v>
      </c>
      <c r="BK376" s="37">
        <v>3</v>
      </c>
      <c r="BL376" s="37">
        <v>2</v>
      </c>
      <c r="BM376" s="37">
        <v>0</v>
      </c>
      <c r="BN376" s="37">
        <v>4</v>
      </c>
      <c r="BO376" s="37">
        <v>3</v>
      </c>
      <c r="BP376" s="37">
        <v>0</v>
      </c>
      <c r="BQ376" s="37">
        <v>2</v>
      </c>
      <c r="BR376" s="37">
        <v>2</v>
      </c>
      <c r="BS376" s="37">
        <v>0</v>
      </c>
      <c r="BT376" s="437">
        <v>1</v>
      </c>
      <c r="BU376" s="37">
        <v>1</v>
      </c>
      <c r="BV376" s="37">
        <v>0</v>
      </c>
      <c r="BW376" s="37">
        <v>3</v>
      </c>
      <c r="BX376" s="37">
        <v>2</v>
      </c>
      <c r="BY376" s="37">
        <v>0</v>
      </c>
      <c r="BZ376" s="37"/>
      <c r="CA376" s="37"/>
      <c r="CB376" s="37"/>
    </row>
    <row r="377" spans="1:80" x14ac:dyDescent="0.2">
      <c r="A377" s="153" t="s">
        <v>2314</v>
      </c>
      <c r="B377" s="153">
        <v>1</v>
      </c>
      <c r="C377" s="115" t="s">
        <v>4511</v>
      </c>
      <c r="D377" s="153" t="s">
        <v>1793</v>
      </c>
      <c r="E377" s="153" t="s">
        <v>2340</v>
      </c>
      <c r="F377" s="152"/>
      <c r="G377" s="117">
        <v>40882</v>
      </c>
      <c r="H377" s="153" t="s">
        <v>4512</v>
      </c>
      <c r="I377" s="218">
        <v>4</v>
      </c>
      <c r="J377" s="218">
        <v>3</v>
      </c>
      <c r="K377" s="218">
        <v>0</v>
      </c>
      <c r="L377" s="218">
        <v>2</v>
      </c>
      <c r="M377" s="218">
        <v>2</v>
      </c>
      <c r="N377" s="218">
        <v>0</v>
      </c>
      <c r="O377" s="218">
        <v>6</v>
      </c>
      <c r="P377" s="218">
        <v>3</v>
      </c>
      <c r="Q377" s="218">
        <v>0</v>
      </c>
      <c r="R377" s="218">
        <v>2</v>
      </c>
      <c r="S377" s="218">
        <v>6</v>
      </c>
      <c r="T377" s="218">
        <v>0</v>
      </c>
      <c r="U377" s="218">
        <v>5</v>
      </c>
      <c r="V377" s="218">
        <v>5</v>
      </c>
      <c r="W377" s="218">
        <v>0</v>
      </c>
      <c r="X377" s="218">
        <v>4</v>
      </c>
      <c r="Y377" s="218">
        <v>4</v>
      </c>
      <c r="Z377" s="218">
        <v>0</v>
      </c>
      <c r="AA377" s="218">
        <v>3</v>
      </c>
      <c r="AB377" s="218">
        <v>2</v>
      </c>
      <c r="AC377" s="218">
        <v>0</v>
      </c>
      <c r="AD377" s="218">
        <v>3</v>
      </c>
      <c r="AE377" s="218">
        <v>2</v>
      </c>
      <c r="AF377" s="218">
        <v>0</v>
      </c>
      <c r="AG377" s="218">
        <v>1</v>
      </c>
      <c r="AH377" s="218">
        <v>3</v>
      </c>
      <c r="AI377" s="218">
        <v>0</v>
      </c>
      <c r="AJ377" s="301">
        <v>5</v>
      </c>
      <c r="AK377" s="301">
        <v>6</v>
      </c>
      <c r="AL377" s="301">
        <v>0</v>
      </c>
      <c r="AM377" s="316">
        <v>4</v>
      </c>
      <c r="AN377" s="316">
        <v>2</v>
      </c>
      <c r="AO377" s="316">
        <v>0</v>
      </c>
      <c r="AP377" s="369">
        <v>6</v>
      </c>
      <c r="AQ377" s="369">
        <v>2</v>
      </c>
      <c r="AR377" s="369">
        <v>0</v>
      </c>
      <c r="AS377" s="399">
        <v>2</v>
      </c>
      <c r="AT377" s="399">
        <v>8</v>
      </c>
      <c r="AU377" s="399">
        <v>0</v>
      </c>
      <c r="AV377" s="399">
        <v>2</v>
      </c>
      <c r="AW377" s="399">
        <v>6</v>
      </c>
      <c r="AX377" s="399">
        <v>0</v>
      </c>
      <c r="AY377" s="37">
        <v>1</v>
      </c>
      <c r="AZ377" s="37">
        <v>1</v>
      </c>
      <c r="BA377" s="37">
        <v>0</v>
      </c>
      <c r="BB377" s="37">
        <v>3</v>
      </c>
      <c r="BC377" s="37">
        <v>2</v>
      </c>
      <c r="BD377" s="37">
        <v>0</v>
      </c>
      <c r="BE377" s="37">
        <v>3</v>
      </c>
      <c r="BF377" s="37">
        <v>4</v>
      </c>
      <c r="BG377" s="37">
        <v>2</v>
      </c>
      <c r="BH377" s="37">
        <v>2</v>
      </c>
      <c r="BI377" s="37">
        <v>2</v>
      </c>
      <c r="BJ377" s="37">
        <v>2</v>
      </c>
      <c r="BK377" s="37">
        <v>3</v>
      </c>
      <c r="BL377" s="37">
        <v>2</v>
      </c>
      <c r="BM377" s="37">
        <v>3</v>
      </c>
      <c r="BN377" s="37">
        <v>4</v>
      </c>
      <c r="BO377" s="37">
        <v>3</v>
      </c>
      <c r="BP377" s="37">
        <v>0</v>
      </c>
      <c r="BQ377" s="37">
        <v>2</v>
      </c>
      <c r="BR377" s="37">
        <v>1</v>
      </c>
      <c r="BS377" s="37">
        <v>0</v>
      </c>
      <c r="BT377" s="437">
        <v>1</v>
      </c>
      <c r="BU377" s="37">
        <v>1</v>
      </c>
      <c r="BV377" s="37">
        <v>0</v>
      </c>
      <c r="BW377" s="37">
        <v>3</v>
      </c>
      <c r="BX377" s="37">
        <v>0</v>
      </c>
      <c r="BY377" s="37">
        <v>0</v>
      </c>
      <c r="BZ377" s="37"/>
      <c r="CA377" s="37"/>
      <c r="CB377" s="37"/>
    </row>
    <row r="378" spans="1:80" x14ac:dyDescent="0.2">
      <c r="A378" s="153" t="s">
        <v>2314</v>
      </c>
      <c r="B378" s="153">
        <v>1</v>
      </c>
      <c r="C378" s="115" t="s">
        <v>4587</v>
      </c>
      <c r="D378" s="153" t="s">
        <v>1793</v>
      </c>
      <c r="E378" s="153" t="s">
        <v>1691</v>
      </c>
      <c r="F378" s="152">
        <v>41207</v>
      </c>
      <c r="G378" s="117">
        <v>40941</v>
      </c>
      <c r="H378" s="153" t="s">
        <v>4588</v>
      </c>
      <c r="I378" s="218">
        <v>0</v>
      </c>
      <c r="J378" s="218">
        <v>0</v>
      </c>
      <c r="K378" s="218">
        <v>0</v>
      </c>
      <c r="L378" s="218">
        <v>0</v>
      </c>
      <c r="M378" s="218">
        <v>0</v>
      </c>
      <c r="N378" s="218">
        <v>0</v>
      </c>
      <c r="O378" s="218">
        <v>0</v>
      </c>
      <c r="P378" s="218">
        <v>0</v>
      </c>
      <c r="Q378" s="218">
        <v>0</v>
      </c>
      <c r="R378" s="218">
        <v>0</v>
      </c>
      <c r="S378" s="218">
        <v>0</v>
      </c>
      <c r="T378" s="218">
        <v>0</v>
      </c>
      <c r="U378" s="218">
        <v>0</v>
      </c>
      <c r="V378" s="218">
        <v>3</v>
      </c>
      <c r="W378" s="218">
        <v>0</v>
      </c>
      <c r="X378" s="218">
        <v>3</v>
      </c>
      <c r="Y378" s="218">
        <v>0</v>
      </c>
      <c r="Z378" s="218">
        <v>0</v>
      </c>
      <c r="AA378" s="218">
        <v>0</v>
      </c>
      <c r="AB378" s="218">
        <v>0</v>
      </c>
      <c r="AC378" s="218">
        <v>0</v>
      </c>
      <c r="AD378" s="218">
        <v>0</v>
      </c>
      <c r="AE378" s="218">
        <v>0</v>
      </c>
      <c r="AF378" s="218">
        <v>0</v>
      </c>
      <c r="AG378" s="218">
        <v>0</v>
      </c>
      <c r="AH378" s="218">
        <v>0</v>
      </c>
      <c r="AI378" s="218">
        <v>0</v>
      </c>
      <c r="AJ378" s="301">
        <v>0</v>
      </c>
      <c r="AK378" s="301">
        <v>6</v>
      </c>
      <c r="AL378" s="301">
        <v>0</v>
      </c>
      <c r="AM378" s="316">
        <v>0</v>
      </c>
      <c r="AN378" s="316">
        <v>0</v>
      </c>
      <c r="AO378" s="316">
        <v>0</v>
      </c>
      <c r="AP378" s="369">
        <v>0</v>
      </c>
      <c r="AQ378" s="369">
        <v>0</v>
      </c>
      <c r="AR378" s="369">
        <v>0</v>
      </c>
      <c r="AS378" s="399">
        <v>0</v>
      </c>
      <c r="AT378" s="399">
        <v>0</v>
      </c>
      <c r="AU378" s="399">
        <v>0</v>
      </c>
      <c r="AV378" s="399">
        <v>0</v>
      </c>
      <c r="AW378" s="399">
        <v>0</v>
      </c>
      <c r="AX378" s="399">
        <v>0</v>
      </c>
      <c r="AY378" s="37">
        <v>0</v>
      </c>
      <c r="AZ378" s="37">
        <v>0</v>
      </c>
      <c r="BA378" s="37">
        <v>0</v>
      </c>
      <c r="BB378" s="37">
        <v>0</v>
      </c>
      <c r="BC378" s="37">
        <v>0</v>
      </c>
      <c r="BD378" s="37">
        <v>0</v>
      </c>
      <c r="BE378" s="37">
        <v>4</v>
      </c>
      <c r="BF378" s="37">
        <v>0</v>
      </c>
      <c r="BG378" s="37">
        <v>0</v>
      </c>
      <c r="BH378" s="37">
        <v>0</v>
      </c>
      <c r="BI378" s="37">
        <v>0</v>
      </c>
      <c r="BJ378" s="37">
        <v>0</v>
      </c>
      <c r="BK378" s="37">
        <v>0</v>
      </c>
      <c r="BL378" s="37">
        <v>0</v>
      </c>
      <c r="BM378" s="37">
        <v>0</v>
      </c>
      <c r="BN378" s="37">
        <v>0</v>
      </c>
      <c r="BO378" s="37">
        <v>4</v>
      </c>
      <c r="BP378" s="37">
        <v>0</v>
      </c>
      <c r="BQ378" s="37">
        <v>0</v>
      </c>
      <c r="BR378" s="37">
        <v>0</v>
      </c>
      <c r="BS378" s="37">
        <v>0</v>
      </c>
      <c r="BT378" s="437">
        <v>0</v>
      </c>
      <c r="BU378" s="37">
        <v>0</v>
      </c>
      <c r="BV378" s="37">
        <v>0</v>
      </c>
      <c r="BW378" s="37">
        <v>6</v>
      </c>
      <c r="BX378" s="37">
        <v>8</v>
      </c>
      <c r="BY378" s="37">
        <v>0</v>
      </c>
      <c r="BZ378" s="37"/>
      <c r="CA378" s="37"/>
      <c r="CB378" s="37"/>
    </row>
    <row r="379" spans="1:80" x14ac:dyDescent="0.2">
      <c r="A379" s="153" t="s">
        <v>2314</v>
      </c>
      <c r="B379" s="153">
        <v>1</v>
      </c>
      <c r="C379" s="115" t="s">
        <v>5034</v>
      </c>
      <c r="D379" s="153" t="s">
        <v>1793</v>
      </c>
      <c r="E379" s="153" t="s">
        <v>2822</v>
      </c>
      <c r="F379" s="152">
        <v>41479</v>
      </c>
      <c r="G379" s="117">
        <v>41191</v>
      </c>
      <c r="H379" s="153" t="s">
        <v>5035</v>
      </c>
      <c r="I379" s="241">
        <v>0</v>
      </c>
      <c r="J379" s="241">
        <v>0</v>
      </c>
      <c r="K379" s="241">
        <v>0</v>
      </c>
      <c r="L379" s="241">
        <v>0</v>
      </c>
      <c r="M379" s="241">
        <v>0</v>
      </c>
      <c r="N379" s="241">
        <v>0</v>
      </c>
      <c r="O379" s="218">
        <v>0</v>
      </c>
      <c r="P379" s="218">
        <v>0</v>
      </c>
      <c r="Q379" s="218">
        <v>0</v>
      </c>
      <c r="R379" s="218">
        <v>0</v>
      </c>
      <c r="S379" s="218">
        <v>1</v>
      </c>
      <c r="T379" s="218">
        <v>0</v>
      </c>
      <c r="U379" s="218">
        <v>0</v>
      </c>
      <c r="V379" s="218">
        <v>0</v>
      </c>
      <c r="W379" s="218">
        <v>0</v>
      </c>
      <c r="X379" s="218">
        <v>0</v>
      </c>
      <c r="Y379" s="218">
        <v>0</v>
      </c>
      <c r="Z379" s="218">
        <v>0</v>
      </c>
      <c r="AA379" s="218">
        <v>0</v>
      </c>
      <c r="AB379" s="218">
        <v>0</v>
      </c>
      <c r="AC379" s="218">
        <v>0</v>
      </c>
      <c r="AD379" s="218">
        <v>0</v>
      </c>
      <c r="AE379" s="218">
        <v>0</v>
      </c>
      <c r="AF379" s="218">
        <v>0</v>
      </c>
      <c r="AG379" s="218">
        <v>0</v>
      </c>
      <c r="AH379" s="218">
        <v>0</v>
      </c>
      <c r="AI379" s="218">
        <v>0</v>
      </c>
      <c r="AJ379" s="301">
        <v>0</v>
      </c>
      <c r="AK379" s="301">
        <v>0</v>
      </c>
      <c r="AL379" s="301">
        <v>0</v>
      </c>
      <c r="AM379" s="316">
        <v>2</v>
      </c>
      <c r="AN379" s="316">
        <v>0</v>
      </c>
      <c r="AO379" s="316">
        <v>0</v>
      </c>
      <c r="AP379" s="369">
        <v>0</v>
      </c>
      <c r="AQ379" s="369">
        <v>0</v>
      </c>
      <c r="AR379" s="369">
        <v>0</v>
      </c>
      <c r="AS379" s="399">
        <v>0</v>
      </c>
      <c r="AT379" s="399">
        <v>2</v>
      </c>
      <c r="AU379" s="399">
        <v>0</v>
      </c>
      <c r="AV379" s="399">
        <v>2</v>
      </c>
      <c r="AW379" s="399">
        <v>7</v>
      </c>
      <c r="AX379" s="399">
        <v>0</v>
      </c>
      <c r="AY379" s="37">
        <v>0</v>
      </c>
      <c r="AZ379" s="37">
        <v>0</v>
      </c>
      <c r="BA379" s="37">
        <v>0</v>
      </c>
      <c r="BB379" s="37">
        <v>0</v>
      </c>
      <c r="BC379" s="37">
        <v>0</v>
      </c>
      <c r="BD379" s="37">
        <v>0</v>
      </c>
      <c r="BE379" s="437">
        <v>0</v>
      </c>
      <c r="BF379" s="37">
        <v>0</v>
      </c>
      <c r="BG379" s="37">
        <v>0</v>
      </c>
      <c r="BH379" s="37">
        <v>0</v>
      </c>
      <c r="BI379" s="37">
        <v>0</v>
      </c>
      <c r="BJ379" s="37">
        <v>0</v>
      </c>
      <c r="BK379" s="37">
        <v>4</v>
      </c>
      <c r="BL379" s="37">
        <v>1</v>
      </c>
      <c r="BM379" s="37">
        <v>0</v>
      </c>
      <c r="BN379" s="37">
        <v>2</v>
      </c>
      <c r="BO379" s="37">
        <v>0</v>
      </c>
      <c r="BP379" s="37">
        <v>0</v>
      </c>
      <c r="BQ379" s="37">
        <v>0</v>
      </c>
      <c r="BR379" s="37">
        <v>1</v>
      </c>
      <c r="BS379" s="37">
        <v>0</v>
      </c>
      <c r="BT379" s="437">
        <v>1</v>
      </c>
      <c r="BU379" s="37">
        <v>1</v>
      </c>
      <c r="BV379" s="37">
        <v>0</v>
      </c>
      <c r="BW379" s="37">
        <v>1</v>
      </c>
      <c r="BX379" s="37">
        <v>0</v>
      </c>
      <c r="BY379" s="37">
        <v>0</v>
      </c>
      <c r="BZ379" s="37"/>
      <c r="CA379" s="37"/>
      <c r="CB379" s="37"/>
    </row>
    <row r="380" spans="1:80" x14ac:dyDescent="0.2">
      <c r="A380" s="153" t="s">
        <v>2314</v>
      </c>
      <c r="B380" s="153">
        <v>1</v>
      </c>
      <c r="C380" s="115" t="s">
        <v>5086</v>
      </c>
      <c r="D380" s="153" t="s">
        <v>1793</v>
      </c>
      <c r="E380" s="153" t="s">
        <v>2340</v>
      </c>
      <c r="F380" s="152"/>
      <c r="G380" s="117">
        <v>41204</v>
      </c>
      <c r="H380" s="153" t="s">
        <v>5087</v>
      </c>
      <c r="I380" s="241">
        <v>0</v>
      </c>
      <c r="J380" s="241">
        <v>0</v>
      </c>
      <c r="K380" s="241">
        <v>0</v>
      </c>
      <c r="L380" s="241">
        <v>0</v>
      </c>
      <c r="M380" s="241">
        <v>0</v>
      </c>
      <c r="N380" s="241">
        <v>0</v>
      </c>
      <c r="O380" s="218">
        <v>0</v>
      </c>
      <c r="P380" s="218">
        <v>0</v>
      </c>
      <c r="Q380" s="218">
        <v>0</v>
      </c>
      <c r="R380" s="218">
        <v>0</v>
      </c>
      <c r="S380" s="218">
        <v>0</v>
      </c>
      <c r="T380" s="218">
        <v>0</v>
      </c>
      <c r="U380" s="218">
        <v>0</v>
      </c>
      <c r="V380" s="218">
        <v>0</v>
      </c>
      <c r="W380" s="218">
        <v>0</v>
      </c>
      <c r="X380" s="218">
        <v>0</v>
      </c>
      <c r="Y380" s="218">
        <v>0</v>
      </c>
      <c r="Z380" s="218">
        <v>0</v>
      </c>
      <c r="AA380" s="218">
        <v>0</v>
      </c>
      <c r="AB380" s="218">
        <v>0</v>
      </c>
      <c r="AC380" s="218">
        <v>0</v>
      </c>
      <c r="AD380" s="218">
        <v>0</v>
      </c>
      <c r="AE380" s="218">
        <v>0</v>
      </c>
      <c r="AF380" s="218">
        <v>0</v>
      </c>
      <c r="AG380" s="218">
        <v>0</v>
      </c>
      <c r="AH380" s="218">
        <v>0</v>
      </c>
      <c r="AI380" s="218">
        <v>0</v>
      </c>
      <c r="AJ380" s="301">
        <v>0</v>
      </c>
      <c r="AK380" s="301">
        <v>0</v>
      </c>
      <c r="AL380" s="301">
        <v>0</v>
      </c>
      <c r="AM380" s="316">
        <v>0</v>
      </c>
      <c r="AN380" s="316">
        <v>0</v>
      </c>
      <c r="AO380" s="316">
        <v>0</v>
      </c>
      <c r="AP380" s="369">
        <v>0</v>
      </c>
      <c r="AQ380" s="369">
        <v>0</v>
      </c>
      <c r="AR380" s="369">
        <v>0</v>
      </c>
      <c r="AS380" s="399">
        <v>0</v>
      </c>
      <c r="AT380" s="399">
        <v>0</v>
      </c>
      <c r="AU380" s="399">
        <v>0</v>
      </c>
      <c r="AV380" s="399">
        <v>0</v>
      </c>
      <c r="AW380" s="399">
        <v>0</v>
      </c>
      <c r="AX380" s="399">
        <v>0</v>
      </c>
      <c r="AY380" s="37">
        <v>0</v>
      </c>
      <c r="AZ380" s="37">
        <v>0</v>
      </c>
      <c r="BA380" s="37">
        <v>0</v>
      </c>
      <c r="BB380" s="37">
        <v>0</v>
      </c>
      <c r="BC380" s="37">
        <v>0</v>
      </c>
      <c r="BD380" s="37">
        <v>0</v>
      </c>
      <c r="BE380" s="37">
        <v>0</v>
      </c>
      <c r="BF380" s="37">
        <v>0</v>
      </c>
      <c r="BG380" s="37">
        <v>0</v>
      </c>
      <c r="BH380" s="37">
        <v>0</v>
      </c>
      <c r="BI380" s="37">
        <v>0</v>
      </c>
      <c r="BJ380" s="37">
        <v>0</v>
      </c>
      <c r="BK380" s="37">
        <v>0</v>
      </c>
      <c r="BL380" s="37">
        <v>0</v>
      </c>
      <c r="BM380" s="37">
        <v>0</v>
      </c>
      <c r="BN380" s="37">
        <v>0</v>
      </c>
      <c r="BO380" s="37">
        <v>0</v>
      </c>
      <c r="BP380" s="37">
        <v>0</v>
      </c>
      <c r="BQ380" s="37">
        <v>0</v>
      </c>
      <c r="BR380" s="37">
        <v>0</v>
      </c>
      <c r="BS380" s="37">
        <v>0</v>
      </c>
      <c r="BT380" s="437">
        <v>0</v>
      </c>
      <c r="BU380" s="37">
        <v>0</v>
      </c>
      <c r="BV380" s="37">
        <v>0</v>
      </c>
      <c r="BW380" s="37">
        <v>0</v>
      </c>
      <c r="BX380" s="37">
        <v>0</v>
      </c>
      <c r="BY380" s="37">
        <v>0</v>
      </c>
      <c r="BZ380" s="437"/>
      <c r="CA380" s="37"/>
      <c r="CB380" s="37"/>
    </row>
    <row r="381" spans="1:80" x14ac:dyDescent="0.2">
      <c r="A381" s="153" t="s">
        <v>2314</v>
      </c>
      <c r="B381" s="153">
        <v>1</v>
      </c>
      <c r="C381" s="115" t="s">
        <v>5219</v>
      </c>
      <c r="D381" s="153" t="s">
        <v>1793</v>
      </c>
      <c r="E381" s="153" t="s">
        <v>2340</v>
      </c>
      <c r="F381" s="152"/>
      <c r="G381" s="117">
        <v>41288</v>
      </c>
      <c r="H381" s="153" t="s">
        <v>5220</v>
      </c>
      <c r="I381" s="246"/>
      <c r="J381" s="246"/>
      <c r="K381" s="246"/>
      <c r="L381" s="246"/>
      <c r="M381" s="246"/>
      <c r="N381" s="246"/>
      <c r="O381" s="246"/>
      <c r="P381" s="246"/>
      <c r="Q381" s="246"/>
      <c r="R381" s="246"/>
      <c r="S381" s="246"/>
      <c r="T381" s="246"/>
      <c r="U381" s="241">
        <v>0</v>
      </c>
      <c r="V381" s="241">
        <v>0</v>
      </c>
      <c r="W381" s="241">
        <v>0</v>
      </c>
      <c r="X381" s="241">
        <v>0</v>
      </c>
      <c r="Y381" s="241">
        <v>0</v>
      </c>
      <c r="Z381" s="241">
        <v>0</v>
      </c>
      <c r="AA381" s="241">
        <v>0</v>
      </c>
      <c r="AB381" s="241">
        <v>0</v>
      </c>
      <c r="AC381" s="241">
        <v>0</v>
      </c>
      <c r="AD381" s="241">
        <v>0</v>
      </c>
      <c r="AE381" s="241">
        <v>0</v>
      </c>
      <c r="AF381" s="241">
        <v>0</v>
      </c>
      <c r="AG381" s="218">
        <v>0</v>
      </c>
      <c r="AH381" s="218">
        <v>0</v>
      </c>
      <c r="AI381" s="218">
        <v>0</v>
      </c>
      <c r="AJ381" s="301">
        <v>0</v>
      </c>
      <c r="AK381" s="301">
        <v>0</v>
      </c>
      <c r="AL381" s="301">
        <v>0</v>
      </c>
      <c r="AM381" s="316">
        <v>0</v>
      </c>
      <c r="AN381" s="316">
        <v>0</v>
      </c>
      <c r="AO381" s="316">
        <v>0</v>
      </c>
      <c r="AP381" s="369">
        <v>0</v>
      </c>
      <c r="AQ381" s="369">
        <v>0</v>
      </c>
      <c r="AR381" s="369">
        <v>0</v>
      </c>
      <c r="AS381" s="399">
        <v>0</v>
      </c>
      <c r="AT381" s="399">
        <v>0</v>
      </c>
      <c r="AU381" s="399">
        <v>0</v>
      </c>
      <c r="AV381" s="399">
        <v>0</v>
      </c>
      <c r="AW381" s="399">
        <v>0</v>
      </c>
      <c r="AX381" s="399">
        <v>0</v>
      </c>
      <c r="AY381" s="37">
        <v>0</v>
      </c>
      <c r="AZ381" s="37">
        <v>0</v>
      </c>
      <c r="BA381" s="37">
        <v>0</v>
      </c>
      <c r="BB381" s="37">
        <v>0</v>
      </c>
      <c r="BC381" s="37">
        <v>0</v>
      </c>
      <c r="BD381" s="37">
        <v>0</v>
      </c>
      <c r="BE381" s="37">
        <v>0</v>
      </c>
      <c r="BF381" s="37">
        <v>0</v>
      </c>
      <c r="BG381" s="37">
        <v>0</v>
      </c>
      <c r="BH381" s="37">
        <v>0</v>
      </c>
      <c r="BI381" s="37">
        <v>0</v>
      </c>
      <c r="BJ381" s="37">
        <v>0</v>
      </c>
      <c r="BK381" s="37">
        <v>0</v>
      </c>
      <c r="BL381" s="37">
        <v>0</v>
      </c>
      <c r="BM381" s="37">
        <v>0</v>
      </c>
      <c r="BN381" s="37">
        <v>0</v>
      </c>
      <c r="BO381" s="37">
        <v>0</v>
      </c>
      <c r="BP381" s="37">
        <v>0</v>
      </c>
      <c r="BQ381" s="37">
        <v>0</v>
      </c>
      <c r="BR381" s="37">
        <v>0</v>
      </c>
      <c r="BS381" s="37">
        <v>0</v>
      </c>
      <c r="BT381" s="37">
        <v>0</v>
      </c>
      <c r="BU381" s="37">
        <v>0</v>
      </c>
      <c r="BV381" s="37">
        <v>0</v>
      </c>
      <c r="BW381" s="37">
        <v>0</v>
      </c>
      <c r="BX381" s="37">
        <v>0</v>
      </c>
      <c r="BY381" s="37">
        <v>0</v>
      </c>
      <c r="BZ381" s="247"/>
      <c r="CA381" s="247"/>
      <c r="CB381" s="247"/>
    </row>
    <row r="382" spans="1:80" x14ac:dyDescent="0.2">
      <c r="A382" s="153" t="s">
        <v>2314</v>
      </c>
      <c r="B382" s="153">
        <v>1</v>
      </c>
      <c r="C382" s="115" t="s">
        <v>5221</v>
      </c>
      <c r="D382" s="153" t="s">
        <v>1793</v>
      </c>
      <c r="E382" s="153" t="s">
        <v>2340</v>
      </c>
      <c r="F382" s="152"/>
      <c r="G382" s="117">
        <v>41312</v>
      </c>
      <c r="H382" s="153" t="s">
        <v>5222</v>
      </c>
      <c r="I382" s="246"/>
      <c r="J382" s="246"/>
      <c r="K382" s="246"/>
      <c r="L382" s="246"/>
      <c r="M382" s="246"/>
      <c r="N382" s="246"/>
      <c r="O382" s="246"/>
      <c r="P382" s="246"/>
      <c r="Q382" s="246"/>
      <c r="R382" s="246"/>
      <c r="S382" s="246"/>
      <c r="T382" s="246"/>
      <c r="U382" s="241">
        <v>0</v>
      </c>
      <c r="V382" s="241">
        <v>1</v>
      </c>
      <c r="W382" s="241">
        <v>0</v>
      </c>
      <c r="X382" s="241">
        <v>0</v>
      </c>
      <c r="Y382" s="241">
        <v>0</v>
      </c>
      <c r="Z382" s="241">
        <v>0</v>
      </c>
      <c r="AA382" s="241">
        <v>0</v>
      </c>
      <c r="AB382" s="241">
        <v>0</v>
      </c>
      <c r="AC382" s="241">
        <v>0</v>
      </c>
      <c r="AD382" s="241">
        <v>0</v>
      </c>
      <c r="AE382" s="241">
        <v>0</v>
      </c>
      <c r="AF382" s="241">
        <v>0</v>
      </c>
      <c r="AG382" s="218">
        <v>0</v>
      </c>
      <c r="AH382" s="218">
        <v>1</v>
      </c>
      <c r="AI382" s="218">
        <v>0</v>
      </c>
      <c r="AJ382" s="301">
        <v>0</v>
      </c>
      <c r="AK382" s="301">
        <v>0</v>
      </c>
      <c r="AL382" s="301">
        <v>0</v>
      </c>
      <c r="AM382" s="316">
        <v>0</v>
      </c>
      <c r="AN382" s="316">
        <v>0</v>
      </c>
      <c r="AO382" s="316">
        <v>0</v>
      </c>
      <c r="AP382" s="369">
        <v>0</v>
      </c>
      <c r="AQ382" s="369">
        <v>0</v>
      </c>
      <c r="AR382" s="369">
        <v>0</v>
      </c>
      <c r="AS382" s="399">
        <v>0</v>
      </c>
      <c r="AT382" s="399">
        <v>0</v>
      </c>
      <c r="AU382" s="399">
        <v>0</v>
      </c>
      <c r="AV382" s="399">
        <v>0</v>
      </c>
      <c r="AW382" s="399">
        <v>0</v>
      </c>
      <c r="AX382" s="399">
        <v>0</v>
      </c>
      <c r="AY382" s="37">
        <v>0</v>
      </c>
      <c r="AZ382" s="37">
        <v>0</v>
      </c>
      <c r="BA382" s="37">
        <v>0</v>
      </c>
      <c r="BB382" s="37">
        <v>0</v>
      </c>
      <c r="BC382" s="37">
        <v>0</v>
      </c>
      <c r="BD382" s="37">
        <v>0</v>
      </c>
      <c r="BE382" s="37">
        <v>0</v>
      </c>
      <c r="BF382" s="37">
        <v>0</v>
      </c>
      <c r="BG382" s="37">
        <v>0</v>
      </c>
      <c r="BH382" s="37">
        <v>0</v>
      </c>
      <c r="BI382" s="37">
        <v>0</v>
      </c>
      <c r="BJ382" s="37">
        <v>0</v>
      </c>
      <c r="BK382" s="37">
        <v>0</v>
      </c>
      <c r="BL382" s="37">
        <v>0</v>
      </c>
      <c r="BM382" s="37">
        <v>0</v>
      </c>
      <c r="BN382" s="37">
        <v>2</v>
      </c>
      <c r="BO382" s="37">
        <v>2</v>
      </c>
      <c r="BP382" s="37">
        <v>0</v>
      </c>
      <c r="BQ382" s="37">
        <v>0</v>
      </c>
      <c r="BR382" s="37">
        <v>0</v>
      </c>
      <c r="BS382" s="37">
        <v>0</v>
      </c>
      <c r="BT382" s="37">
        <v>0</v>
      </c>
      <c r="BU382" s="37">
        <v>0</v>
      </c>
      <c r="BV382" s="37">
        <v>0</v>
      </c>
      <c r="BW382" s="37">
        <v>0</v>
      </c>
      <c r="BX382" s="37">
        <v>0</v>
      </c>
      <c r="BY382" s="37">
        <v>0</v>
      </c>
      <c r="BZ382" s="247"/>
      <c r="CA382" s="247"/>
      <c r="CB382" s="247"/>
    </row>
    <row r="383" spans="1:80" x14ac:dyDescent="0.2">
      <c r="A383" s="153" t="s">
        <v>2314</v>
      </c>
      <c r="B383" s="153">
        <v>1</v>
      </c>
      <c r="C383" s="115" t="s">
        <v>5223</v>
      </c>
      <c r="D383" s="153" t="s">
        <v>1793</v>
      </c>
      <c r="E383" s="153" t="s">
        <v>2340</v>
      </c>
      <c r="F383" s="152"/>
      <c r="G383" s="117">
        <v>41312</v>
      </c>
      <c r="H383" s="153" t="s">
        <v>5224</v>
      </c>
      <c r="I383" s="246"/>
      <c r="J383" s="246"/>
      <c r="K383" s="246"/>
      <c r="L383" s="246"/>
      <c r="M383" s="246"/>
      <c r="N383" s="246"/>
      <c r="O383" s="246"/>
      <c r="P383" s="246"/>
      <c r="Q383" s="246"/>
      <c r="R383" s="246"/>
      <c r="S383" s="246"/>
      <c r="T383" s="246"/>
      <c r="U383" s="241">
        <v>0</v>
      </c>
      <c r="V383" s="241">
        <v>1</v>
      </c>
      <c r="W383" s="241">
        <v>0</v>
      </c>
      <c r="X383" s="241">
        <v>0</v>
      </c>
      <c r="Y383" s="241">
        <v>0</v>
      </c>
      <c r="Z383" s="241">
        <v>0</v>
      </c>
      <c r="AA383" s="241">
        <v>0</v>
      </c>
      <c r="AB383" s="241">
        <v>0</v>
      </c>
      <c r="AC383" s="241">
        <v>0</v>
      </c>
      <c r="AD383" s="241">
        <v>0</v>
      </c>
      <c r="AE383" s="241">
        <v>0</v>
      </c>
      <c r="AF383" s="241">
        <v>0</v>
      </c>
      <c r="AG383" s="218">
        <v>0</v>
      </c>
      <c r="AH383" s="218">
        <v>1</v>
      </c>
      <c r="AI383" s="218">
        <v>0</v>
      </c>
      <c r="AJ383" s="301">
        <v>0</v>
      </c>
      <c r="AK383" s="301">
        <v>0</v>
      </c>
      <c r="AL383" s="301">
        <v>0</v>
      </c>
      <c r="AM383" s="316">
        <v>0</v>
      </c>
      <c r="AN383" s="316">
        <v>0</v>
      </c>
      <c r="AO383" s="316">
        <v>0</v>
      </c>
      <c r="AP383" s="369">
        <v>0</v>
      </c>
      <c r="AQ383" s="369">
        <v>0</v>
      </c>
      <c r="AR383" s="369">
        <v>0</v>
      </c>
      <c r="AS383" s="399">
        <v>0</v>
      </c>
      <c r="AT383" s="399">
        <v>0</v>
      </c>
      <c r="AU383" s="399">
        <v>0</v>
      </c>
      <c r="AV383" s="399">
        <v>0</v>
      </c>
      <c r="AW383" s="399">
        <v>0</v>
      </c>
      <c r="AX383" s="399">
        <v>0</v>
      </c>
      <c r="AY383" s="37">
        <v>0</v>
      </c>
      <c r="AZ383" s="37">
        <v>0</v>
      </c>
      <c r="BA383" s="37">
        <v>0</v>
      </c>
      <c r="BB383" s="37">
        <v>0</v>
      </c>
      <c r="BC383" s="37">
        <v>0</v>
      </c>
      <c r="BD383" s="37">
        <v>0</v>
      </c>
      <c r="BE383" s="37">
        <v>0</v>
      </c>
      <c r="BF383" s="37">
        <v>0</v>
      </c>
      <c r="BG383" s="37">
        <v>0</v>
      </c>
      <c r="BH383" s="37">
        <v>0</v>
      </c>
      <c r="BI383" s="37">
        <v>0</v>
      </c>
      <c r="BJ383" s="37">
        <v>0</v>
      </c>
      <c r="BK383" s="37">
        <v>0</v>
      </c>
      <c r="BL383" s="37">
        <v>0</v>
      </c>
      <c r="BM383" s="37">
        <v>0</v>
      </c>
      <c r="BN383" s="37">
        <v>2</v>
      </c>
      <c r="BO383" s="37">
        <v>2</v>
      </c>
      <c r="BP383" s="37">
        <v>0</v>
      </c>
      <c r="BQ383" s="37">
        <v>0</v>
      </c>
      <c r="BR383" s="37">
        <v>0</v>
      </c>
      <c r="BS383" s="37">
        <v>0</v>
      </c>
      <c r="BT383" s="37">
        <v>0</v>
      </c>
      <c r="BU383" s="37">
        <v>0</v>
      </c>
      <c r="BV383" s="37">
        <v>0</v>
      </c>
      <c r="BW383" s="37">
        <v>0</v>
      </c>
      <c r="BX383" s="37">
        <v>0</v>
      </c>
      <c r="BY383" s="37">
        <v>0</v>
      </c>
      <c r="BZ383" s="247"/>
      <c r="CA383" s="247"/>
      <c r="CB383" s="247"/>
    </row>
    <row r="384" spans="1:80" x14ac:dyDescent="0.2">
      <c r="A384" s="153" t="s">
        <v>2314</v>
      </c>
      <c r="B384" s="153">
        <v>1</v>
      </c>
      <c r="C384" s="115" t="s">
        <v>5225</v>
      </c>
      <c r="D384" s="153" t="s">
        <v>1793</v>
      </c>
      <c r="E384" s="153" t="s">
        <v>2340</v>
      </c>
      <c r="F384" s="152"/>
      <c r="G384" s="117">
        <v>41312</v>
      </c>
      <c r="H384" s="153" t="s">
        <v>5226</v>
      </c>
      <c r="I384" s="246"/>
      <c r="J384" s="246"/>
      <c r="K384" s="246"/>
      <c r="L384" s="246"/>
      <c r="M384" s="246"/>
      <c r="N384" s="246"/>
      <c r="O384" s="246"/>
      <c r="P384" s="246"/>
      <c r="Q384" s="246"/>
      <c r="R384" s="246"/>
      <c r="S384" s="246"/>
      <c r="T384" s="246"/>
      <c r="U384" s="241">
        <v>0</v>
      </c>
      <c r="V384" s="241">
        <v>1</v>
      </c>
      <c r="W384" s="241">
        <v>0</v>
      </c>
      <c r="X384" s="241">
        <v>0</v>
      </c>
      <c r="Y384" s="241">
        <v>0</v>
      </c>
      <c r="Z384" s="241">
        <v>0</v>
      </c>
      <c r="AA384" s="241">
        <v>0</v>
      </c>
      <c r="AB384" s="241">
        <v>0</v>
      </c>
      <c r="AC384" s="241">
        <v>0</v>
      </c>
      <c r="AD384" s="241">
        <v>0</v>
      </c>
      <c r="AE384" s="241">
        <v>0</v>
      </c>
      <c r="AF384" s="241">
        <v>0</v>
      </c>
      <c r="AG384" s="218">
        <v>0</v>
      </c>
      <c r="AH384" s="218">
        <v>1</v>
      </c>
      <c r="AI384" s="218">
        <v>0</v>
      </c>
      <c r="AJ384" s="301">
        <v>0</v>
      </c>
      <c r="AK384" s="301">
        <v>0</v>
      </c>
      <c r="AL384" s="301">
        <v>0</v>
      </c>
      <c r="AM384" s="316">
        <v>0</v>
      </c>
      <c r="AN384" s="316">
        <v>0</v>
      </c>
      <c r="AO384" s="316">
        <v>0</v>
      </c>
      <c r="AP384" s="369">
        <v>0</v>
      </c>
      <c r="AQ384" s="369">
        <v>0</v>
      </c>
      <c r="AR384" s="369">
        <v>0</v>
      </c>
      <c r="AS384" s="399">
        <v>0</v>
      </c>
      <c r="AT384" s="399">
        <v>0</v>
      </c>
      <c r="AU384" s="399">
        <v>0</v>
      </c>
      <c r="AV384" s="399">
        <v>0</v>
      </c>
      <c r="AW384" s="399">
        <v>0</v>
      </c>
      <c r="AX384" s="399">
        <v>0</v>
      </c>
      <c r="AY384" s="37">
        <v>0</v>
      </c>
      <c r="AZ384" s="37">
        <v>0</v>
      </c>
      <c r="BA384" s="37">
        <v>0</v>
      </c>
      <c r="BB384" s="37">
        <v>0</v>
      </c>
      <c r="BC384" s="37">
        <v>0</v>
      </c>
      <c r="BD384" s="37">
        <v>0</v>
      </c>
      <c r="BE384" s="37">
        <v>0</v>
      </c>
      <c r="BF384" s="37">
        <v>0</v>
      </c>
      <c r="BG384" s="37">
        <v>0</v>
      </c>
      <c r="BH384" s="37">
        <v>0</v>
      </c>
      <c r="BI384" s="37">
        <v>0</v>
      </c>
      <c r="BJ384" s="37">
        <v>0</v>
      </c>
      <c r="BK384" s="37">
        <v>0</v>
      </c>
      <c r="BL384" s="37">
        <v>0</v>
      </c>
      <c r="BM384" s="37">
        <v>0</v>
      </c>
      <c r="BN384" s="37">
        <v>2</v>
      </c>
      <c r="BO384" s="37">
        <v>2</v>
      </c>
      <c r="BP384" s="37">
        <v>0</v>
      </c>
      <c r="BQ384" s="37">
        <v>0</v>
      </c>
      <c r="BR384" s="37">
        <v>0</v>
      </c>
      <c r="BS384" s="37">
        <v>0</v>
      </c>
      <c r="BT384" s="37">
        <v>0</v>
      </c>
      <c r="BU384" s="37">
        <v>0</v>
      </c>
      <c r="BV384" s="37">
        <v>0</v>
      </c>
      <c r="BW384" s="37">
        <v>0</v>
      </c>
      <c r="BX384" s="37">
        <v>0</v>
      </c>
      <c r="BY384" s="37">
        <v>0</v>
      </c>
      <c r="BZ384" s="247"/>
      <c r="CA384" s="247"/>
      <c r="CB384" s="247"/>
    </row>
    <row r="385" spans="1:81" x14ac:dyDescent="0.2">
      <c r="A385" s="153" t="s">
        <v>2314</v>
      </c>
      <c r="B385" s="153">
        <v>1</v>
      </c>
      <c r="C385" s="115" t="s">
        <v>5227</v>
      </c>
      <c r="D385" s="153" t="s">
        <v>1793</v>
      </c>
      <c r="E385" s="153" t="s">
        <v>2340</v>
      </c>
      <c r="F385" s="152"/>
      <c r="G385" s="117">
        <v>41312</v>
      </c>
      <c r="H385" s="153" t="s">
        <v>5228</v>
      </c>
      <c r="I385" s="246"/>
      <c r="J385" s="246"/>
      <c r="K385" s="246"/>
      <c r="L385" s="246"/>
      <c r="M385" s="246"/>
      <c r="N385" s="246"/>
      <c r="O385" s="246"/>
      <c r="P385" s="246"/>
      <c r="Q385" s="246"/>
      <c r="R385" s="246"/>
      <c r="S385" s="246"/>
      <c r="T385" s="246"/>
      <c r="U385" s="241">
        <v>0</v>
      </c>
      <c r="V385" s="241">
        <v>1</v>
      </c>
      <c r="W385" s="241">
        <v>0</v>
      </c>
      <c r="X385" s="241">
        <v>1</v>
      </c>
      <c r="Y385" s="241">
        <v>0</v>
      </c>
      <c r="Z385" s="241">
        <v>0</v>
      </c>
      <c r="AA385" s="241">
        <v>0</v>
      </c>
      <c r="AB385" s="241">
        <v>0</v>
      </c>
      <c r="AC385" s="241">
        <v>0</v>
      </c>
      <c r="AD385" s="241">
        <v>0</v>
      </c>
      <c r="AE385" s="241">
        <v>0</v>
      </c>
      <c r="AF385" s="241">
        <v>0</v>
      </c>
      <c r="AG385" s="218">
        <v>0</v>
      </c>
      <c r="AH385" s="218">
        <v>1</v>
      </c>
      <c r="AI385" s="218">
        <v>0</v>
      </c>
      <c r="AJ385" s="301">
        <v>0</v>
      </c>
      <c r="AK385" s="301">
        <v>0</v>
      </c>
      <c r="AL385" s="301">
        <v>0</v>
      </c>
      <c r="AM385" s="316">
        <v>0</v>
      </c>
      <c r="AN385" s="316">
        <v>0</v>
      </c>
      <c r="AO385" s="316">
        <v>0</v>
      </c>
      <c r="AP385" s="369">
        <v>0</v>
      </c>
      <c r="AQ385" s="369">
        <v>0</v>
      </c>
      <c r="AR385" s="369">
        <v>0</v>
      </c>
      <c r="AS385" s="399">
        <v>0</v>
      </c>
      <c r="AT385" s="399">
        <v>0</v>
      </c>
      <c r="AU385" s="399">
        <v>0</v>
      </c>
      <c r="AV385" s="399">
        <v>0</v>
      </c>
      <c r="AW385" s="399">
        <v>1</v>
      </c>
      <c r="AX385" s="399">
        <v>0</v>
      </c>
      <c r="AY385" s="37">
        <v>0</v>
      </c>
      <c r="AZ385" s="37">
        <v>0</v>
      </c>
      <c r="BA385" s="37">
        <v>0</v>
      </c>
      <c r="BB385" s="37">
        <v>0</v>
      </c>
      <c r="BC385" s="37">
        <v>0</v>
      </c>
      <c r="BD385" s="37">
        <v>0</v>
      </c>
      <c r="BE385" s="37">
        <v>0</v>
      </c>
      <c r="BF385" s="37">
        <v>0</v>
      </c>
      <c r="BG385" s="37">
        <v>0</v>
      </c>
      <c r="BH385" s="37">
        <v>0</v>
      </c>
      <c r="BI385" s="37">
        <v>0</v>
      </c>
      <c r="BJ385" s="37">
        <v>0</v>
      </c>
      <c r="BK385" s="37">
        <v>0</v>
      </c>
      <c r="BL385" s="37">
        <v>0</v>
      </c>
      <c r="BM385" s="37">
        <v>0</v>
      </c>
      <c r="BN385" s="37">
        <v>2</v>
      </c>
      <c r="BO385" s="37">
        <v>2</v>
      </c>
      <c r="BP385" s="37">
        <v>0</v>
      </c>
      <c r="BQ385" s="37">
        <v>0</v>
      </c>
      <c r="BR385" s="37">
        <v>0</v>
      </c>
      <c r="BS385" s="37">
        <v>0</v>
      </c>
      <c r="BT385" s="37">
        <v>0</v>
      </c>
      <c r="BU385" s="37">
        <v>0</v>
      </c>
      <c r="BV385" s="37">
        <v>0</v>
      </c>
      <c r="BW385" s="37">
        <v>0</v>
      </c>
      <c r="BX385" s="37">
        <v>0</v>
      </c>
      <c r="BY385" s="37">
        <v>0</v>
      </c>
      <c r="BZ385" s="247"/>
      <c r="CA385" s="247"/>
      <c r="CB385" s="247"/>
    </row>
    <row r="386" spans="1:81" x14ac:dyDescent="0.2">
      <c r="A386" s="153" t="s">
        <v>2314</v>
      </c>
      <c r="B386" s="153">
        <v>1</v>
      </c>
      <c r="C386" s="115" t="s">
        <v>5229</v>
      </c>
      <c r="D386" s="153" t="s">
        <v>1793</v>
      </c>
      <c r="E386" s="153" t="s">
        <v>2340</v>
      </c>
      <c r="F386" s="152"/>
      <c r="G386" s="117">
        <v>41312</v>
      </c>
      <c r="H386" s="153" t="s">
        <v>5230</v>
      </c>
      <c r="I386" s="246"/>
      <c r="J386" s="246"/>
      <c r="K386" s="246"/>
      <c r="L386" s="246"/>
      <c r="M386" s="246"/>
      <c r="N386" s="246"/>
      <c r="O386" s="246"/>
      <c r="P386" s="246"/>
      <c r="Q386" s="246"/>
      <c r="R386" s="246"/>
      <c r="S386" s="246"/>
      <c r="T386" s="246"/>
      <c r="U386" s="241">
        <v>0</v>
      </c>
      <c r="V386" s="241">
        <v>1</v>
      </c>
      <c r="W386" s="241">
        <v>0</v>
      </c>
      <c r="X386" s="241">
        <v>1</v>
      </c>
      <c r="Y386" s="241">
        <v>0</v>
      </c>
      <c r="Z386" s="241">
        <v>0</v>
      </c>
      <c r="AA386" s="241">
        <v>0</v>
      </c>
      <c r="AB386" s="241">
        <v>0</v>
      </c>
      <c r="AC386" s="241">
        <v>0</v>
      </c>
      <c r="AD386" s="241">
        <v>0</v>
      </c>
      <c r="AE386" s="241">
        <v>0</v>
      </c>
      <c r="AF386" s="241">
        <v>0</v>
      </c>
      <c r="AG386" s="218">
        <v>0</v>
      </c>
      <c r="AH386" s="218">
        <v>1</v>
      </c>
      <c r="AI386" s="218">
        <v>0</v>
      </c>
      <c r="AJ386" s="301">
        <v>0</v>
      </c>
      <c r="AK386" s="301">
        <v>0</v>
      </c>
      <c r="AL386" s="301">
        <v>0</v>
      </c>
      <c r="AM386" s="316">
        <v>0</v>
      </c>
      <c r="AN386" s="316">
        <v>0</v>
      </c>
      <c r="AO386" s="316">
        <v>0</v>
      </c>
      <c r="AP386" s="369">
        <v>0</v>
      </c>
      <c r="AQ386" s="369">
        <v>0</v>
      </c>
      <c r="AR386" s="369">
        <v>0</v>
      </c>
      <c r="AS386" s="399">
        <v>0</v>
      </c>
      <c r="AT386" s="399">
        <v>0</v>
      </c>
      <c r="AU386" s="399">
        <v>0</v>
      </c>
      <c r="AV386" s="399">
        <v>0</v>
      </c>
      <c r="AW386" s="399">
        <v>1</v>
      </c>
      <c r="AX386" s="399">
        <v>0</v>
      </c>
      <c r="AY386" s="37">
        <v>0</v>
      </c>
      <c r="AZ386" s="37">
        <v>0</v>
      </c>
      <c r="BA386" s="37">
        <v>0</v>
      </c>
      <c r="BB386" s="37">
        <v>0</v>
      </c>
      <c r="BC386" s="37">
        <v>0</v>
      </c>
      <c r="BD386" s="37">
        <v>0</v>
      </c>
      <c r="BE386" s="37">
        <v>0</v>
      </c>
      <c r="BF386" s="37">
        <v>0</v>
      </c>
      <c r="BG386" s="37">
        <v>0</v>
      </c>
      <c r="BH386" s="37">
        <v>0</v>
      </c>
      <c r="BI386" s="37">
        <v>0</v>
      </c>
      <c r="BJ386" s="37">
        <v>0</v>
      </c>
      <c r="BK386" s="37">
        <v>0</v>
      </c>
      <c r="BL386" s="37">
        <v>0</v>
      </c>
      <c r="BM386" s="37">
        <v>0</v>
      </c>
      <c r="BN386" s="37">
        <v>2</v>
      </c>
      <c r="BO386" s="37">
        <v>2</v>
      </c>
      <c r="BP386" s="37">
        <v>0</v>
      </c>
      <c r="BQ386" s="37">
        <v>0</v>
      </c>
      <c r="BR386" s="37">
        <v>0</v>
      </c>
      <c r="BS386" s="37">
        <v>0</v>
      </c>
      <c r="BT386" s="37">
        <v>0</v>
      </c>
      <c r="BU386" s="37">
        <v>0</v>
      </c>
      <c r="BV386" s="37">
        <v>0</v>
      </c>
      <c r="BW386" s="37">
        <v>0</v>
      </c>
      <c r="BX386" s="37">
        <v>0</v>
      </c>
      <c r="BY386" s="37">
        <v>0</v>
      </c>
      <c r="BZ386" s="247"/>
      <c r="CA386" s="247"/>
      <c r="CB386" s="247"/>
    </row>
    <row r="387" spans="1:81" x14ac:dyDescent="0.2">
      <c r="A387" s="153" t="s">
        <v>2314</v>
      </c>
      <c r="B387" s="153">
        <v>1</v>
      </c>
      <c r="C387" s="115" t="s">
        <v>5231</v>
      </c>
      <c r="D387" s="153" t="s">
        <v>1793</v>
      </c>
      <c r="E387" s="153" t="s">
        <v>2340</v>
      </c>
      <c r="F387" s="152"/>
      <c r="G387" s="117">
        <v>41312</v>
      </c>
      <c r="H387" s="153" t="s">
        <v>5232</v>
      </c>
      <c r="I387" s="246"/>
      <c r="J387" s="246"/>
      <c r="K387" s="246"/>
      <c r="L387" s="246"/>
      <c r="M387" s="246"/>
      <c r="N387" s="246"/>
      <c r="O387" s="246"/>
      <c r="P387" s="246"/>
      <c r="Q387" s="246"/>
      <c r="R387" s="246"/>
      <c r="S387" s="246"/>
      <c r="T387" s="246"/>
      <c r="U387" s="241">
        <v>0</v>
      </c>
      <c r="V387" s="241">
        <v>1</v>
      </c>
      <c r="W387" s="241">
        <v>0</v>
      </c>
      <c r="X387" s="241">
        <v>1</v>
      </c>
      <c r="Y387" s="241">
        <v>0</v>
      </c>
      <c r="Z387" s="241">
        <v>0</v>
      </c>
      <c r="AA387" s="241">
        <v>0</v>
      </c>
      <c r="AB387" s="241">
        <v>0</v>
      </c>
      <c r="AC387" s="241">
        <v>0</v>
      </c>
      <c r="AD387" s="241">
        <v>0</v>
      </c>
      <c r="AE387" s="241">
        <v>0</v>
      </c>
      <c r="AF387" s="241">
        <v>0</v>
      </c>
      <c r="AG387" s="218">
        <v>0</v>
      </c>
      <c r="AH387" s="218">
        <v>1</v>
      </c>
      <c r="AI387" s="218">
        <v>0</v>
      </c>
      <c r="AJ387" s="301">
        <v>0</v>
      </c>
      <c r="AK387" s="301">
        <v>0</v>
      </c>
      <c r="AL387" s="301">
        <v>0</v>
      </c>
      <c r="AM387" s="316">
        <v>0</v>
      </c>
      <c r="AN387" s="316">
        <v>0</v>
      </c>
      <c r="AO387" s="316">
        <v>0</v>
      </c>
      <c r="AP387" s="369">
        <v>0</v>
      </c>
      <c r="AQ387" s="369">
        <v>0</v>
      </c>
      <c r="AR387" s="369">
        <v>0</v>
      </c>
      <c r="AS387" s="399">
        <v>0</v>
      </c>
      <c r="AT387" s="399">
        <v>0</v>
      </c>
      <c r="AU387" s="399">
        <v>0</v>
      </c>
      <c r="AV387" s="399">
        <v>0</v>
      </c>
      <c r="AW387" s="399">
        <v>1</v>
      </c>
      <c r="AX387" s="399">
        <v>0</v>
      </c>
      <c r="AY387" s="37">
        <v>0</v>
      </c>
      <c r="AZ387" s="37">
        <v>0</v>
      </c>
      <c r="BA387" s="37">
        <v>0</v>
      </c>
      <c r="BB387" s="37">
        <v>0</v>
      </c>
      <c r="BC387" s="37">
        <v>0</v>
      </c>
      <c r="BD387" s="37">
        <v>0</v>
      </c>
      <c r="BE387" s="37">
        <v>0</v>
      </c>
      <c r="BF387" s="37">
        <v>0</v>
      </c>
      <c r="BG387" s="37">
        <v>0</v>
      </c>
      <c r="BH387" s="37">
        <v>0</v>
      </c>
      <c r="BI387" s="37">
        <v>0</v>
      </c>
      <c r="BJ387" s="37">
        <v>0</v>
      </c>
      <c r="BK387" s="37">
        <v>0</v>
      </c>
      <c r="BL387" s="37">
        <v>0</v>
      </c>
      <c r="BM387" s="37">
        <v>0</v>
      </c>
      <c r="BN387" s="37">
        <v>2</v>
      </c>
      <c r="BO387" s="37">
        <v>0</v>
      </c>
      <c r="BP387" s="37">
        <v>0</v>
      </c>
      <c r="BQ387" s="37">
        <v>0</v>
      </c>
      <c r="BR387" s="37">
        <v>0</v>
      </c>
      <c r="BS387" s="37">
        <v>0</v>
      </c>
      <c r="BT387" s="37">
        <v>0</v>
      </c>
      <c r="BU387" s="37">
        <v>0</v>
      </c>
      <c r="BV387" s="37">
        <v>0</v>
      </c>
      <c r="BW387" s="37">
        <v>0</v>
      </c>
      <c r="BX387" s="37">
        <v>0</v>
      </c>
      <c r="BY387" s="37">
        <v>0</v>
      </c>
      <c r="BZ387" s="247"/>
      <c r="CA387" s="247"/>
      <c r="CB387" s="247"/>
    </row>
    <row r="388" spans="1:81" x14ac:dyDescent="0.2">
      <c r="A388" s="379" t="s">
        <v>2314</v>
      </c>
      <c r="B388" s="379">
        <v>1</v>
      </c>
      <c r="C388" s="373" t="s">
        <v>5469</v>
      </c>
      <c r="D388" s="379" t="s">
        <v>1793</v>
      </c>
      <c r="E388" s="379" t="s">
        <v>2340</v>
      </c>
      <c r="F388" s="378"/>
      <c r="G388" s="374">
        <v>41400</v>
      </c>
      <c r="H388" s="379" t="s">
        <v>5470</v>
      </c>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331"/>
      <c r="AH388" s="331"/>
      <c r="AI388" s="331"/>
      <c r="AJ388" s="303">
        <v>1</v>
      </c>
      <c r="AK388" s="303">
        <v>0</v>
      </c>
      <c r="AL388" s="303">
        <v>0</v>
      </c>
      <c r="AM388" s="318">
        <v>0</v>
      </c>
      <c r="AN388" s="318">
        <v>0</v>
      </c>
      <c r="AO388" s="318">
        <v>0</v>
      </c>
      <c r="AP388" s="369">
        <v>1</v>
      </c>
      <c r="AQ388" s="369">
        <v>0</v>
      </c>
      <c r="AR388" s="369">
        <v>0</v>
      </c>
      <c r="AS388" s="399">
        <v>0</v>
      </c>
      <c r="AT388" s="399">
        <v>0</v>
      </c>
      <c r="AU388" s="399">
        <v>0</v>
      </c>
      <c r="AV388" s="399">
        <v>0</v>
      </c>
      <c r="AW388" s="399">
        <v>1</v>
      </c>
      <c r="AX388" s="399">
        <v>0</v>
      </c>
      <c r="AY388" s="37">
        <v>0</v>
      </c>
      <c r="AZ388" s="37">
        <v>0</v>
      </c>
      <c r="BA388" s="37">
        <v>0</v>
      </c>
      <c r="BB388" s="37">
        <v>1</v>
      </c>
      <c r="BC388" s="37">
        <v>0</v>
      </c>
      <c r="BD388" s="37">
        <v>0</v>
      </c>
      <c r="BE388" s="37">
        <v>0</v>
      </c>
      <c r="BF388" s="37">
        <v>0</v>
      </c>
      <c r="BG388" s="37">
        <v>0</v>
      </c>
      <c r="BH388" s="37">
        <v>0</v>
      </c>
      <c r="BI388" s="37">
        <v>0</v>
      </c>
      <c r="BJ388" s="37">
        <v>0</v>
      </c>
      <c r="BK388" s="37">
        <v>0</v>
      </c>
      <c r="BL388" s="37">
        <v>0</v>
      </c>
      <c r="BM388" s="37">
        <v>0</v>
      </c>
      <c r="BN388" s="37">
        <v>1</v>
      </c>
      <c r="BO388" s="37">
        <v>0</v>
      </c>
      <c r="BP388" s="37">
        <v>0</v>
      </c>
      <c r="BQ388" s="37">
        <v>0</v>
      </c>
      <c r="BR388" s="37">
        <v>0</v>
      </c>
      <c r="BS388" s="37">
        <v>0</v>
      </c>
      <c r="BT388" s="37">
        <v>0</v>
      </c>
      <c r="BU388" s="37">
        <v>0</v>
      </c>
      <c r="BV388" s="37">
        <v>0</v>
      </c>
      <c r="BW388" s="37">
        <v>0</v>
      </c>
      <c r="BX388" s="37">
        <v>0</v>
      </c>
      <c r="BY388" s="37">
        <v>0</v>
      </c>
      <c r="BZ388" s="247"/>
      <c r="CA388" s="247"/>
      <c r="CB388" s="247"/>
    </row>
    <row r="389" spans="1:81" x14ac:dyDescent="0.2">
      <c r="A389" s="379" t="s">
        <v>2314</v>
      </c>
      <c r="B389" s="379">
        <v>1</v>
      </c>
      <c r="C389" s="373" t="s">
        <v>5471</v>
      </c>
      <c r="D389" s="379" t="s">
        <v>1793</v>
      </c>
      <c r="E389" s="379" t="s">
        <v>2340</v>
      </c>
      <c r="F389" s="378"/>
      <c r="G389" s="374">
        <v>41400</v>
      </c>
      <c r="H389" s="379" t="s">
        <v>5472</v>
      </c>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331"/>
      <c r="AH389" s="331"/>
      <c r="AI389" s="331"/>
      <c r="AJ389" s="303">
        <v>1</v>
      </c>
      <c r="AK389" s="303">
        <v>0</v>
      </c>
      <c r="AL389" s="303">
        <v>0</v>
      </c>
      <c r="AM389" s="318">
        <v>0</v>
      </c>
      <c r="AN389" s="318">
        <v>0</v>
      </c>
      <c r="AO389" s="318">
        <v>0</v>
      </c>
      <c r="AP389" s="369">
        <v>0</v>
      </c>
      <c r="AQ389" s="369">
        <v>0</v>
      </c>
      <c r="AR389" s="369">
        <v>0</v>
      </c>
      <c r="AS389" s="399">
        <v>0</v>
      </c>
      <c r="AT389" s="399">
        <v>0</v>
      </c>
      <c r="AU389" s="399">
        <v>0</v>
      </c>
      <c r="AV389" s="399">
        <v>0</v>
      </c>
      <c r="AW389" s="399">
        <v>0</v>
      </c>
      <c r="AX389" s="399">
        <v>0</v>
      </c>
      <c r="AY389" s="37">
        <v>0</v>
      </c>
      <c r="AZ389" s="37">
        <v>0</v>
      </c>
      <c r="BA389" s="37">
        <v>0</v>
      </c>
      <c r="BB389" s="37">
        <v>0</v>
      </c>
      <c r="BC389" s="37">
        <v>0</v>
      </c>
      <c r="BD389" s="37">
        <v>0</v>
      </c>
      <c r="BE389" s="37">
        <v>0</v>
      </c>
      <c r="BF389" s="37">
        <v>0</v>
      </c>
      <c r="BG389" s="37">
        <v>0</v>
      </c>
      <c r="BH389" s="37">
        <v>0</v>
      </c>
      <c r="BI389" s="37">
        <v>0</v>
      </c>
      <c r="BJ389" s="37">
        <v>0</v>
      </c>
      <c r="BK389" s="37">
        <v>0</v>
      </c>
      <c r="BL389" s="37">
        <v>0</v>
      </c>
      <c r="BM389" s="37">
        <v>0</v>
      </c>
      <c r="BN389" s="37">
        <v>2</v>
      </c>
      <c r="BO389" s="37">
        <v>0</v>
      </c>
      <c r="BP389" s="37">
        <v>0</v>
      </c>
      <c r="BQ389" s="37">
        <v>0</v>
      </c>
      <c r="BR389" s="37">
        <v>0</v>
      </c>
      <c r="BS389" s="37">
        <v>0</v>
      </c>
      <c r="BT389" s="37">
        <v>0</v>
      </c>
      <c r="BU389" s="37">
        <v>0</v>
      </c>
      <c r="BV389" s="37">
        <v>0</v>
      </c>
      <c r="BW389" s="37">
        <v>0</v>
      </c>
      <c r="BX389" s="37">
        <v>0</v>
      </c>
      <c r="BY389" s="37">
        <v>0</v>
      </c>
      <c r="BZ389" s="247"/>
      <c r="CA389" s="247"/>
      <c r="CB389" s="247"/>
    </row>
    <row r="390" spans="1:81" x14ac:dyDescent="0.2">
      <c r="A390" s="153" t="s">
        <v>2314</v>
      </c>
      <c r="B390" s="153">
        <v>1</v>
      </c>
      <c r="C390" s="115" t="s">
        <v>5233</v>
      </c>
      <c r="D390" s="153" t="s">
        <v>1793</v>
      </c>
      <c r="E390" s="153" t="s">
        <v>2340</v>
      </c>
      <c r="F390" s="152"/>
      <c r="G390" s="117">
        <v>41312</v>
      </c>
      <c r="H390" s="153" t="s">
        <v>5234</v>
      </c>
      <c r="I390" s="246"/>
      <c r="J390" s="246"/>
      <c r="K390" s="246"/>
      <c r="L390" s="246"/>
      <c r="M390" s="246"/>
      <c r="N390" s="246"/>
      <c r="O390" s="246"/>
      <c r="P390" s="246"/>
      <c r="Q390" s="246"/>
      <c r="R390" s="246"/>
      <c r="S390" s="246"/>
      <c r="T390" s="246"/>
      <c r="U390" s="241">
        <v>0</v>
      </c>
      <c r="V390" s="241">
        <v>1</v>
      </c>
      <c r="W390" s="241">
        <v>0</v>
      </c>
      <c r="X390" s="241">
        <v>0</v>
      </c>
      <c r="Y390" s="241">
        <v>0</v>
      </c>
      <c r="Z390" s="241">
        <v>0</v>
      </c>
      <c r="AA390" s="241">
        <v>0</v>
      </c>
      <c r="AB390" s="241">
        <v>0</v>
      </c>
      <c r="AC390" s="241">
        <v>0</v>
      </c>
      <c r="AD390" s="241">
        <v>0</v>
      </c>
      <c r="AE390" s="241">
        <v>0</v>
      </c>
      <c r="AF390" s="241">
        <v>0</v>
      </c>
      <c r="AG390" s="218">
        <v>0</v>
      </c>
      <c r="AH390" s="218">
        <v>1</v>
      </c>
      <c r="AI390" s="218">
        <v>0</v>
      </c>
      <c r="AJ390" s="301">
        <v>0</v>
      </c>
      <c r="AK390" s="301">
        <v>0</v>
      </c>
      <c r="AL390" s="301">
        <v>0</v>
      </c>
      <c r="AM390" s="316">
        <v>0</v>
      </c>
      <c r="AN390" s="316">
        <v>0</v>
      </c>
      <c r="AO390" s="316">
        <v>0</v>
      </c>
      <c r="AP390" s="369">
        <v>0</v>
      </c>
      <c r="AQ390" s="369">
        <v>0</v>
      </c>
      <c r="AR390" s="369">
        <v>0</v>
      </c>
      <c r="AS390" s="399">
        <v>0</v>
      </c>
      <c r="AT390" s="399">
        <v>0</v>
      </c>
      <c r="AU390" s="399">
        <v>0</v>
      </c>
      <c r="AV390" s="399">
        <v>0</v>
      </c>
      <c r="AW390" s="399">
        <v>0</v>
      </c>
      <c r="AX390" s="399">
        <v>0</v>
      </c>
      <c r="AY390" s="37">
        <v>0</v>
      </c>
      <c r="AZ390" s="37">
        <v>0</v>
      </c>
      <c r="BA390" s="37">
        <v>0</v>
      </c>
      <c r="BB390" s="37">
        <v>0</v>
      </c>
      <c r="BC390" s="37">
        <v>0</v>
      </c>
      <c r="BD390" s="37">
        <v>0</v>
      </c>
      <c r="BE390" s="37">
        <v>0</v>
      </c>
      <c r="BF390" s="37">
        <v>0</v>
      </c>
      <c r="BG390" s="37">
        <v>0</v>
      </c>
      <c r="BH390" s="37">
        <v>0</v>
      </c>
      <c r="BI390" s="37">
        <v>0</v>
      </c>
      <c r="BJ390" s="37">
        <v>0</v>
      </c>
      <c r="BK390" s="37">
        <v>0</v>
      </c>
      <c r="BL390" s="37">
        <v>0</v>
      </c>
      <c r="BM390" s="37">
        <v>0</v>
      </c>
      <c r="BN390" s="37">
        <v>2</v>
      </c>
      <c r="BO390" s="37">
        <v>0</v>
      </c>
      <c r="BP390" s="37">
        <v>0</v>
      </c>
      <c r="BQ390" s="37">
        <v>0</v>
      </c>
      <c r="BR390" s="37">
        <v>0</v>
      </c>
      <c r="BS390" s="37">
        <v>0</v>
      </c>
      <c r="BT390" s="37">
        <v>0</v>
      </c>
      <c r="BU390" s="37">
        <v>0</v>
      </c>
      <c r="BV390" s="37">
        <v>0</v>
      </c>
      <c r="BW390" s="37">
        <v>0</v>
      </c>
      <c r="BX390" s="37">
        <v>0</v>
      </c>
      <c r="BY390" s="37">
        <v>0</v>
      </c>
      <c r="BZ390" s="247"/>
      <c r="CA390" s="247"/>
      <c r="CB390" s="247"/>
    </row>
    <row r="391" spans="1:81" x14ac:dyDescent="0.2">
      <c r="A391" s="153" t="s">
        <v>2314</v>
      </c>
      <c r="B391" s="153">
        <v>1</v>
      </c>
      <c r="C391" s="115" t="s">
        <v>5235</v>
      </c>
      <c r="D391" s="153" t="s">
        <v>1793</v>
      </c>
      <c r="E391" s="153" t="s">
        <v>1691</v>
      </c>
      <c r="F391" s="152">
        <v>41437</v>
      </c>
      <c r="G391" s="117">
        <v>41327</v>
      </c>
      <c r="H391" s="153" t="s">
        <v>5236</v>
      </c>
      <c r="I391" s="246"/>
      <c r="J391" s="246"/>
      <c r="K391" s="246"/>
      <c r="L391" s="246"/>
      <c r="M391" s="246"/>
      <c r="N391" s="246"/>
      <c r="O391" s="246"/>
      <c r="P391" s="246"/>
      <c r="Q391" s="246"/>
      <c r="R391" s="246"/>
      <c r="S391" s="246"/>
      <c r="T391" s="246"/>
      <c r="U391" s="241">
        <v>2</v>
      </c>
      <c r="V391" s="241">
        <v>4</v>
      </c>
      <c r="W391" s="241">
        <v>0</v>
      </c>
      <c r="X391" s="241">
        <v>0</v>
      </c>
      <c r="Y391" s="241">
        <v>0</v>
      </c>
      <c r="Z391" s="241">
        <v>0</v>
      </c>
      <c r="AA391" s="241">
        <v>0</v>
      </c>
      <c r="AB391" s="241">
        <v>0</v>
      </c>
      <c r="AC391" s="241">
        <v>0</v>
      </c>
      <c r="AD391" s="241">
        <v>0</v>
      </c>
      <c r="AE391" s="241">
        <v>0</v>
      </c>
      <c r="AF391" s="241">
        <v>0</v>
      </c>
      <c r="AG391" s="218">
        <v>0</v>
      </c>
      <c r="AH391" s="220">
        <v>0</v>
      </c>
      <c r="AI391" s="218">
        <v>0</v>
      </c>
      <c r="AJ391" s="301">
        <v>0</v>
      </c>
      <c r="AK391" s="301">
        <v>0</v>
      </c>
      <c r="AL391" s="301">
        <v>0</v>
      </c>
      <c r="AM391" s="316">
        <v>0</v>
      </c>
      <c r="AN391" s="316">
        <v>4</v>
      </c>
      <c r="AO391" s="316">
        <v>0</v>
      </c>
      <c r="AP391" s="369">
        <v>0</v>
      </c>
      <c r="AQ391" s="369">
        <v>0</v>
      </c>
      <c r="AR391" s="369">
        <v>0</v>
      </c>
      <c r="AS391" s="399">
        <v>1</v>
      </c>
      <c r="AT391" s="399">
        <v>0</v>
      </c>
      <c r="AU391" s="399">
        <v>0</v>
      </c>
      <c r="AV391" s="399">
        <v>2</v>
      </c>
      <c r="AW391" s="399">
        <v>1</v>
      </c>
      <c r="AX391" s="399">
        <v>0</v>
      </c>
      <c r="AY391" s="37">
        <v>0</v>
      </c>
      <c r="AZ391" s="37">
        <v>0</v>
      </c>
      <c r="BA391" s="37">
        <v>0</v>
      </c>
      <c r="BB391" s="37">
        <v>3</v>
      </c>
      <c r="BC391" s="37">
        <v>3</v>
      </c>
      <c r="BD391" s="37">
        <v>0</v>
      </c>
      <c r="BE391" s="37">
        <v>1</v>
      </c>
      <c r="BF391" s="37">
        <v>1</v>
      </c>
      <c r="BG391" s="37">
        <v>0</v>
      </c>
      <c r="BH391" s="37">
        <v>3</v>
      </c>
      <c r="BI391" s="37">
        <v>2</v>
      </c>
      <c r="BJ391" s="37">
        <v>0</v>
      </c>
      <c r="BK391" s="37">
        <v>4</v>
      </c>
      <c r="BL391" s="37">
        <v>3</v>
      </c>
      <c r="BM391" s="37">
        <v>0</v>
      </c>
      <c r="BN391" s="37">
        <v>1</v>
      </c>
      <c r="BO391" s="37">
        <v>1</v>
      </c>
      <c r="BP391" s="37">
        <v>0</v>
      </c>
      <c r="BQ391" s="37">
        <v>2</v>
      </c>
      <c r="BR391" s="37">
        <v>3</v>
      </c>
      <c r="BS391" s="37">
        <v>0</v>
      </c>
      <c r="BT391" s="37">
        <v>1</v>
      </c>
      <c r="BU391" s="37">
        <v>0</v>
      </c>
      <c r="BV391" s="37">
        <v>0</v>
      </c>
      <c r="BW391" s="37">
        <v>0</v>
      </c>
      <c r="BX391" s="37">
        <v>3</v>
      </c>
      <c r="BY391" s="37">
        <v>0</v>
      </c>
      <c r="BZ391" s="247"/>
      <c r="CA391" s="247"/>
      <c r="CB391" s="247"/>
    </row>
    <row r="392" spans="1:81" x14ac:dyDescent="0.2">
      <c r="A392" s="379" t="s">
        <v>2314</v>
      </c>
      <c r="B392" s="379">
        <v>1</v>
      </c>
      <c r="C392" s="373" t="s">
        <v>5449</v>
      </c>
      <c r="D392" s="379" t="s">
        <v>1793</v>
      </c>
      <c r="E392" s="379" t="s">
        <v>2340</v>
      </c>
      <c r="F392" s="378"/>
      <c r="G392" s="374">
        <v>41382</v>
      </c>
      <c r="H392" s="379" t="s">
        <v>5450</v>
      </c>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1">
        <v>0</v>
      </c>
      <c r="AH392" s="241">
        <v>6</v>
      </c>
      <c r="AI392" s="241">
        <v>0</v>
      </c>
      <c r="AJ392" s="303">
        <v>0</v>
      </c>
      <c r="AK392" s="303">
        <v>0</v>
      </c>
      <c r="AL392" s="303">
        <v>0</v>
      </c>
      <c r="AM392" s="318">
        <v>0</v>
      </c>
      <c r="AN392" s="319">
        <v>0</v>
      </c>
      <c r="AO392" s="318">
        <v>0</v>
      </c>
      <c r="AP392" s="369">
        <v>0</v>
      </c>
      <c r="AQ392" s="369">
        <v>0</v>
      </c>
      <c r="AR392" s="369">
        <v>0</v>
      </c>
      <c r="AS392" s="399">
        <v>1</v>
      </c>
      <c r="AT392" s="399">
        <v>0</v>
      </c>
      <c r="AU392" s="399">
        <v>0</v>
      </c>
      <c r="AV392" s="399">
        <v>1</v>
      </c>
      <c r="AW392" s="399">
        <v>1</v>
      </c>
      <c r="AX392" s="399">
        <v>0</v>
      </c>
      <c r="AY392" s="37">
        <v>0</v>
      </c>
      <c r="AZ392" s="37">
        <v>0</v>
      </c>
      <c r="BA392" s="37">
        <v>0</v>
      </c>
      <c r="BB392" s="37">
        <v>0</v>
      </c>
      <c r="BC392" s="37">
        <v>0</v>
      </c>
      <c r="BD392" s="37">
        <v>0</v>
      </c>
      <c r="BE392" s="37">
        <v>0</v>
      </c>
      <c r="BF392" s="37">
        <v>0</v>
      </c>
      <c r="BG392" s="37">
        <v>0</v>
      </c>
      <c r="BH392" s="37">
        <v>0</v>
      </c>
      <c r="BI392" s="37">
        <v>0</v>
      </c>
      <c r="BJ392" s="37">
        <v>0</v>
      </c>
      <c r="BK392" s="37">
        <v>1</v>
      </c>
      <c r="BL392" s="37">
        <v>0</v>
      </c>
      <c r="BM392" s="37">
        <v>0</v>
      </c>
      <c r="BN392" s="37">
        <v>0</v>
      </c>
      <c r="BO392" s="37">
        <v>0</v>
      </c>
      <c r="BP392" s="37">
        <v>0</v>
      </c>
      <c r="BQ392" s="37">
        <v>0</v>
      </c>
      <c r="BR392" s="37">
        <v>0</v>
      </c>
      <c r="BS392" s="37">
        <v>0</v>
      </c>
      <c r="BT392" s="37">
        <v>0</v>
      </c>
      <c r="BU392" s="37">
        <v>0</v>
      </c>
      <c r="BV392" s="37">
        <v>0</v>
      </c>
      <c r="BW392" s="37">
        <v>0</v>
      </c>
      <c r="BX392" s="37">
        <v>0</v>
      </c>
      <c r="BY392" s="37">
        <v>0</v>
      </c>
      <c r="BZ392" s="247"/>
      <c r="CA392" s="247"/>
      <c r="CB392" s="247"/>
    </row>
    <row r="393" spans="1:81" x14ac:dyDescent="0.2">
      <c r="A393" s="379" t="s">
        <v>2314</v>
      </c>
      <c r="B393" s="379">
        <v>1</v>
      </c>
      <c r="C393" s="373" t="s">
        <v>5476</v>
      </c>
      <c r="D393" s="379" t="s">
        <v>1793</v>
      </c>
      <c r="E393" s="379" t="s">
        <v>2340</v>
      </c>
      <c r="F393" s="378"/>
      <c r="G393" s="374">
        <v>41401</v>
      </c>
      <c r="H393" s="379" t="s">
        <v>5477</v>
      </c>
      <c r="I393" s="308"/>
      <c r="J393" s="308"/>
      <c r="K393" s="308"/>
      <c r="L393" s="308"/>
      <c r="M393" s="308"/>
      <c r="N393" s="308"/>
      <c r="O393" s="308"/>
      <c r="P393" s="308"/>
      <c r="Q393" s="308"/>
      <c r="R393" s="308"/>
      <c r="S393" s="308"/>
      <c r="T393" s="308"/>
      <c r="U393" s="308"/>
      <c r="V393" s="308"/>
      <c r="W393" s="308"/>
      <c r="X393" s="308"/>
      <c r="Y393" s="308"/>
      <c r="Z393" s="308"/>
      <c r="AA393" s="308"/>
      <c r="AB393" s="308"/>
      <c r="AC393" s="308"/>
      <c r="AD393" s="308"/>
      <c r="AE393" s="308"/>
      <c r="AF393" s="308"/>
      <c r="AG393" s="309"/>
      <c r="AH393" s="309"/>
      <c r="AI393" s="309"/>
      <c r="AJ393" s="309"/>
      <c r="AK393" s="309"/>
      <c r="AL393" s="309"/>
      <c r="AM393" s="319">
        <v>2</v>
      </c>
      <c r="AN393" s="319">
        <v>4</v>
      </c>
      <c r="AO393" s="318">
        <v>0</v>
      </c>
      <c r="AP393" s="369">
        <v>0</v>
      </c>
      <c r="AQ393" s="369">
        <v>0</v>
      </c>
      <c r="AR393" s="369">
        <v>0</v>
      </c>
      <c r="AS393" s="399">
        <v>1</v>
      </c>
      <c r="AT393" s="399">
        <v>2</v>
      </c>
      <c r="AU393" s="399">
        <v>0</v>
      </c>
      <c r="AV393" s="399">
        <v>1</v>
      </c>
      <c r="AW393" s="399">
        <v>1</v>
      </c>
      <c r="AX393" s="399">
        <v>0</v>
      </c>
      <c r="AY393" s="37">
        <v>0</v>
      </c>
      <c r="AZ393" s="37">
        <v>0</v>
      </c>
      <c r="BA393" s="37">
        <v>0</v>
      </c>
      <c r="BB393" s="37">
        <v>0</v>
      </c>
      <c r="BC393" s="37">
        <v>0</v>
      </c>
      <c r="BD393" s="37">
        <v>0</v>
      </c>
      <c r="BE393" s="37">
        <v>0</v>
      </c>
      <c r="BF393" s="37">
        <v>0</v>
      </c>
      <c r="BG393" s="37">
        <v>0</v>
      </c>
      <c r="BH393" s="37">
        <v>0</v>
      </c>
      <c r="BI393" s="37">
        <v>0</v>
      </c>
      <c r="BJ393" s="37">
        <v>0</v>
      </c>
      <c r="BK393" s="37">
        <v>1</v>
      </c>
      <c r="BL393" s="37">
        <v>0</v>
      </c>
      <c r="BM393" s="37">
        <v>0</v>
      </c>
      <c r="BN393" s="37">
        <v>2</v>
      </c>
      <c r="BO393" s="37">
        <v>2</v>
      </c>
      <c r="BP393" s="37">
        <v>0</v>
      </c>
      <c r="BQ393" s="37">
        <v>0</v>
      </c>
      <c r="BR393" s="37">
        <v>0</v>
      </c>
      <c r="BS393" s="37">
        <v>0</v>
      </c>
      <c r="BT393" s="37">
        <v>0</v>
      </c>
      <c r="BU393" s="37">
        <v>0</v>
      </c>
      <c r="BV393" s="37">
        <v>0</v>
      </c>
      <c r="BW393" s="37">
        <v>0</v>
      </c>
      <c r="BX393" s="37">
        <v>0</v>
      </c>
      <c r="BY393" s="37">
        <v>0</v>
      </c>
      <c r="BZ393" s="247"/>
      <c r="CA393" s="247"/>
      <c r="CB393" s="247"/>
    </row>
    <row r="394" spans="1:81" x14ac:dyDescent="0.2">
      <c r="A394" s="379" t="s">
        <v>2314</v>
      </c>
      <c r="B394" s="379">
        <v>1</v>
      </c>
      <c r="C394" s="373" t="s">
        <v>5478</v>
      </c>
      <c r="D394" s="379" t="s">
        <v>1793</v>
      </c>
      <c r="E394" s="379" t="s">
        <v>2340</v>
      </c>
      <c r="F394" s="378"/>
      <c r="G394" s="374">
        <v>41416</v>
      </c>
      <c r="H394" s="379" t="s">
        <v>5479</v>
      </c>
      <c r="I394" s="308"/>
      <c r="J394" s="308"/>
      <c r="K394" s="308"/>
      <c r="L394" s="308"/>
      <c r="M394" s="308"/>
      <c r="N394" s="308"/>
      <c r="O394" s="308"/>
      <c r="P394" s="308"/>
      <c r="Q394" s="308"/>
      <c r="R394" s="308"/>
      <c r="S394" s="308"/>
      <c r="T394" s="308"/>
      <c r="U394" s="308"/>
      <c r="V394" s="308"/>
      <c r="W394" s="308"/>
      <c r="X394" s="308"/>
      <c r="Y394" s="308"/>
      <c r="Z394" s="308"/>
      <c r="AA394" s="308"/>
      <c r="AB394" s="308"/>
      <c r="AC394" s="308"/>
      <c r="AD394" s="308"/>
      <c r="AE394" s="308"/>
      <c r="AF394" s="308"/>
      <c r="AG394" s="309"/>
      <c r="AH394" s="309"/>
      <c r="AI394" s="309"/>
      <c r="AJ394" s="309"/>
      <c r="AK394" s="309"/>
      <c r="AL394" s="309"/>
      <c r="AM394" s="318">
        <v>2</v>
      </c>
      <c r="AN394" s="318">
        <v>4</v>
      </c>
      <c r="AO394" s="318">
        <v>0</v>
      </c>
      <c r="AP394" s="369">
        <v>0</v>
      </c>
      <c r="AQ394" s="369">
        <v>0</v>
      </c>
      <c r="AR394" s="369">
        <v>0</v>
      </c>
      <c r="AS394" s="399">
        <v>1</v>
      </c>
      <c r="AT394" s="399">
        <v>1</v>
      </c>
      <c r="AU394" s="399">
        <v>0</v>
      </c>
      <c r="AV394" s="399">
        <v>1</v>
      </c>
      <c r="AW394" s="399">
        <v>2</v>
      </c>
      <c r="AX394" s="399">
        <v>0</v>
      </c>
      <c r="AY394" s="37">
        <v>0</v>
      </c>
      <c r="AZ394" s="37">
        <v>0</v>
      </c>
      <c r="BA394" s="37">
        <v>0</v>
      </c>
      <c r="BB394" s="37">
        <v>1</v>
      </c>
      <c r="BC394" s="37">
        <v>1</v>
      </c>
      <c r="BD394" s="37">
        <v>0</v>
      </c>
      <c r="BE394" s="37">
        <v>1</v>
      </c>
      <c r="BF394" s="37">
        <v>1</v>
      </c>
      <c r="BG394" s="37">
        <v>0</v>
      </c>
      <c r="BH394" s="37">
        <v>1</v>
      </c>
      <c r="BI394" s="37">
        <v>1</v>
      </c>
      <c r="BJ394" s="37">
        <v>0</v>
      </c>
      <c r="BK394" s="37">
        <v>2</v>
      </c>
      <c r="BL394" s="37">
        <v>1</v>
      </c>
      <c r="BM394" s="37">
        <v>0</v>
      </c>
      <c r="BN394" s="37">
        <v>2</v>
      </c>
      <c r="BO394" s="37">
        <v>1</v>
      </c>
      <c r="BP394" s="37">
        <v>0</v>
      </c>
      <c r="BQ394" s="37">
        <v>2</v>
      </c>
      <c r="BR394" s="37">
        <v>0</v>
      </c>
      <c r="BS394" s="37">
        <v>0</v>
      </c>
      <c r="BT394" s="37">
        <v>0</v>
      </c>
      <c r="BU394" s="37">
        <v>3</v>
      </c>
      <c r="BV394" s="37">
        <v>0</v>
      </c>
      <c r="BW394" s="37">
        <v>2</v>
      </c>
      <c r="BX394" s="37">
        <v>0</v>
      </c>
      <c r="BY394" s="37">
        <v>0</v>
      </c>
      <c r="BZ394" s="247"/>
      <c r="CA394" s="247"/>
      <c r="CB394" s="247"/>
    </row>
    <row r="395" spans="1:81" x14ac:dyDescent="0.2">
      <c r="A395" s="379" t="s">
        <v>2314</v>
      </c>
      <c r="B395" s="379">
        <v>1</v>
      </c>
      <c r="C395" s="373" t="s">
        <v>5480</v>
      </c>
      <c r="D395" s="379" t="s">
        <v>1793</v>
      </c>
      <c r="E395" s="379" t="s">
        <v>2340</v>
      </c>
      <c r="F395" s="378"/>
      <c r="G395" s="374">
        <v>41418</v>
      </c>
      <c r="H395" s="379" t="s">
        <v>5481</v>
      </c>
      <c r="I395" s="308"/>
      <c r="J395" s="308"/>
      <c r="K395" s="308"/>
      <c r="L395" s="308"/>
      <c r="M395" s="308"/>
      <c r="N395" s="308"/>
      <c r="O395" s="308"/>
      <c r="P395" s="308"/>
      <c r="Q395" s="308"/>
      <c r="R395" s="308"/>
      <c r="S395" s="308"/>
      <c r="T395" s="308"/>
      <c r="U395" s="308"/>
      <c r="V395" s="308"/>
      <c r="W395" s="308"/>
      <c r="X395" s="308"/>
      <c r="Y395" s="308"/>
      <c r="Z395" s="308"/>
      <c r="AA395" s="308"/>
      <c r="AB395" s="308"/>
      <c r="AC395" s="308"/>
      <c r="AD395" s="308"/>
      <c r="AE395" s="308"/>
      <c r="AF395" s="308"/>
      <c r="AG395" s="309"/>
      <c r="AH395" s="309"/>
      <c r="AI395" s="309"/>
      <c r="AJ395" s="309"/>
      <c r="AK395" s="309"/>
      <c r="AL395" s="309"/>
      <c r="AM395" s="318">
        <v>2</v>
      </c>
      <c r="AN395" s="318">
        <v>4</v>
      </c>
      <c r="AO395" s="318">
        <v>0</v>
      </c>
      <c r="AP395" s="369">
        <v>0</v>
      </c>
      <c r="AQ395" s="369">
        <v>0</v>
      </c>
      <c r="AR395" s="369">
        <v>0</v>
      </c>
      <c r="AS395" s="399">
        <v>1</v>
      </c>
      <c r="AT395" s="399">
        <v>2</v>
      </c>
      <c r="AU395" s="399">
        <v>0</v>
      </c>
      <c r="AV395" s="399">
        <v>0</v>
      </c>
      <c r="AW395" s="399">
        <v>2</v>
      </c>
      <c r="AX395" s="399">
        <v>0</v>
      </c>
      <c r="AY395" s="37">
        <v>0</v>
      </c>
      <c r="AZ395" s="37">
        <v>0</v>
      </c>
      <c r="BA395" s="37">
        <v>0</v>
      </c>
      <c r="BB395" s="37">
        <v>0</v>
      </c>
      <c r="BC395" s="37">
        <v>0</v>
      </c>
      <c r="BD395" s="37">
        <v>0</v>
      </c>
      <c r="BE395" s="37">
        <v>0</v>
      </c>
      <c r="BF395" s="37">
        <v>0</v>
      </c>
      <c r="BG395" s="37">
        <v>0</v>
      </c>
      <c r="BH395" s="37">
        <v>0</v>
      </c>
      <c r="BI395" s="37">
        <v>0</v>
      </c>
      <c r="BJ395" s="37">
        <v>0</v>
      </c>
      <c r="BK395" s="37">
        <v>0</v>
      </c>
      <c r="BL395" s="37">
        <v>0</v>
      </c>
      <c r="BM395" s="37">
        <v>0</v>
      </c>
      <c r="BN395" s="37">
        <v>4</v>
      </c>
      <c r="BO395" s="37">
        <v>0</v>
      </c>
      <c r="BP395" s="37">
        <v>0</v>
      </c>
      <c r="BQ395" s="37">
        <v>0</v>
      </c>
      <c r="BR395" s="37">
        <v>0</v>
      </c>
      <c r="BS395" s="37">
        <v>0</v>
      </c>
      <c r="BT395" s="37">
        <v>0</v>
      </c>
      <c r="BU395" s="37">
        <v>0</v>
      </c>
      <c r="BV395" s="37">
        <v>0</v>
      </c>
      <c r="BW395" s="37">
        <v>0</v>
      </c>
      <c r="BX395" s="37">
        <v>0</v>
      </c>
      <c r="BY395" s="37">
        <v>0</v>
      </c>
      <c r="BZ395" s="247"/>
      <c r="CA395" s="247"/>
      <c r="CB395" s="247"/>
    </row>
    <row r="396" spans="1:81" x14ac:dyDescent="0.2">
      <c r="A396" s="379" t="s">
        <v>2314</v>
      </c>
      <c r="B396" s="379">
        <v>1</v>
      </c>
      <c r="C396" s="373" t="s">
        <v>5482</v>
      </c>
      <c r="D396" s="379" t="s">
        <v>1793</v>
      </c>
      <c r="E396" s="379" t="s">
        <v>1691</v>
      </c>
      <c r="F396" s="378">
        <v>41456</v>
      </c>
      <c r="G396" s="374">
        <v>41435</v>
      </c>
      <c r="H396" s="379" t="s">
        <v>5483</v>
      </c>
      <c r="I396" s="308"/>
      <c r="J396" s="308"/>
      <c r="K396" s="308"/>
      <c r="L396" s="308"/>
      <c r="M396" s="308"/>
      <c r="N396" s="308"/>
      <c r="O396" s="308"/>
      <c r="P396" s="308"/>
      <c r="Q396" s="308"/>
      <c r="R396" s="308"/>
      <c r="S396" s="308"/>
      <c r="T396" s="308"/>
      <c r="U396" s="308"/>
      <c r="V396" s="308"/>
      <c r="W396" s="308"/>
      <c r="X396" s="308"/>
      <c r="Y396" s="308"/>
      <c r="Z396" s="308"/>
      <c r="AA396" s="308"/>
      <c r="AB396" s="308"/>
      <c r="AC396" s="308"/>
      <c r="AD396" s="308"/>
      <c r="AE396" s="308"/>
      <c r="AF396" s="308"/>
      <c r="AG396" s="309"/>
      <c r="AH396" s="309"/>
      <c r="AI396" s="309"/>
      <c r="AJ396" s="309"/>
      <c r="AK396" s="309"/>
      <c r="AL396" s="309"/>
      <c r="AM396" s="318">
        <v>2</v>
      </c>
      <c r="AN396" s="318">
        <v>4</v>
      </c>
      <c r="AO396" s="318">
        <v>0</v>
      </c>
      <c r="AP396" s="369">
        <v>1</v>
      </c>
      <c r="AQ396" s="369">
        <v>0</v>
      </c>
      <c r="AR396" s="369">
        <v>0</v>
      </c>
      <c r="AS396" s="399">
        <v>0</v>
      </c>
      <c r="AT396" s="399">
        <v>3</v>
      </c>
      <c r="AU396" s="399">
        <v>0</v>
      </c>
      <c r="AV396" s="399">
        <v>1</v>
      </c>
      <c r="AW396" s="399">
        <v>1</v>
      </c>
      <c r="AX396" s="399">
        <v>0</v>
      </c>
      <c r="AY396" s="202">
        <v>0</v>
      </c>
      <c r="AZ396" s="202">
        <v>0</v>
      </c>
      <c r="BA396" s="202">
        <v>0</v>
      </c>
      <c r="BB396" s="37">
        <v>0</v>
      </c>
      <c r="BC396" s="37">
        <v>1</v>
      </c>
      <c r="BD396" s="37">
        <v>0</v>
      </c>
      <c r="BE396" s="37">
        <v>3</v>
      </c>
      <c r="BF396" s="37">
        <v>1</v>
      </c>
      <c r="BG396" s="37">
        <v>0</v>
      </c>
      <c r="BH396" s="37">
        <v>2</v>
      </c>
      <c r="BI396" s="37">
        <v>3</v>
      </c>
      <c r="BJ396" s="37">
        <v>0</v>
      </c>
      <c r="BK396" s="37">
        <v>3</v>
      </c>
      <c r="BL396" s="37">
        <v>2</v>
      </c>
      <c r="BM396" s="37">
        <v>0</v>
      </c>
      <c r="BN396" s="37">
        <v>4</v>
      </c>
      <c r="BO396" s="37">
        <v>3</v>
      </c>
      <c r="BP396" s="37">
        <v>0</v>
      </c>
      <c r="BQ396" s="37">
        <v>1</v>
      </c>
      <c r="BR396" s="37">
        <v>1</v>
      </c>
      <c r="BS396" s="37">
        <v>0</v>
      </c>
      <c r="BT396" s="37">
        <v>0</v>
      </c>
      <c r="BU396" s="37">
        <v>1</v>
      </c>
      <c r="BV396" s="37">
        <v>0</v>
      </c>
      <c r="BW396" s="37">
        <v>2</v>
      </c>
      <c r="BX396" s="37">
        <v>0</v>
      </c>
      <c r="BY396" s="37">
        <v>0</v>
      </c>
      <c r="BZ396" s="247"/>
      <c r="CA396" s="247"/>
      <c r="CB396" s="247"/>
    </row>
    <row r="397" spans="1:81" x14ac:dyDescent="0.2">
      <c r="A397" s="379" t="s">
        <v>2314</v>
      </c>
      <c r="B397" s="379">
        <v>1</v>
      </c>
      <c r="C397" s="373" t="s">
        <v>5484</v>
      </c>
      <c r="D397" s="379" t="s">
        <v>1793</v>
      </c>
      <c r="E397" s="379" t="s">
        <v>1691</v>
      </c>
      <c r="F397" s="378">
        <v>41456</v>
      </c>
      <c r="G397" s="374">
        <v>41435</v>
      </c>
      <c r="H397" s="379" t="s">
        <v>5485</v>
      </c>
      <c r="I397" s="308"/>
      <c r="J397" s="308"/>
      <c r="K397" s="308"/>
      <c r="L397" s="308"/>
      <c r="M397" s="308"/>
      <c r="N397" s="308"/>
      <c r="O397" s="308"/>
      <c r="P397" s="308"/>
      <c r="Q397" s="308"/>
      <c r="R397" s="308"/>
      <c r="S397" s="308"/>
      <c r="T397" s="308"/>
      <c r="U397" s="308"/>
      <c r="V397" s="308"/>
      <c r="W397" s="308"/>
      <c r="X397" s="308"/>
      <c r="Y397" s="308"/>
      <c r="Z397" s="308"/>
      <c r="AA397" s="308"/>
      <c r="AB397" s="308"/>
      <c r="AC397" s="308"/>
      <c r="AD397" s="308"/>
      <c r="AE397" s="308"/>
      <c r="AF397" s="308"/>
      <c r="AG397" s="309"/>
      <c r="AH397" s="309"/>
      <c r="AI397" s="309"/>
      <c r="AJ397" s="309"/>
      <c r="AK397" s="309"/>
      <c r="AL397" s="309"/>
      <c r="AM397" s="318">
        <v>2</v>
      </c>
      <c r="AN397" s="318">
        <v>4</v>
      </c>
      <c r="AO397" s="318">
        <v>0</v>
      </c>
      <c r="AP397" s="369">
        <v>1</v>
      </c>
      <c r="AQ397" s="369">
        <v>0</v>
      </c>
      <c r="AR397" s="369">
        <v>0</v>
      </c>
      <c r="AS397" s="399">
        <v>0</v>
      </c>
      <c r="AT397" s="399">
        <v>4</v>
      </c>
      <c r="AU397" s="399">
        <v>0</v>
      </c>
      <c r="AV397" s="405">
        <v>1</v>
      </c>
      <c r="AW397" s="405">
        <v>1</v>
      </c>
      <c r="AX397" s="399">
        <v>0</v>
      </c>
      <c r="AY397" s="202">
        <v>0</v>
      </c>
      <c r="AZ397" s="202">
        <v>0</v>
      </c>
      <c r="BA397" s="202">
        <v>0</v>
      </c>
      <c r="BB397" s="37">
        <v>0</v>
      </c>
      <c r="BC397" s="37">
        <v>0</v>
      </c>
      <c r="BD397" s="37">
        <v>0</v>
      </c>
      <c r="BE397" s="37">
        <v>3</v>
      </c>
      <c r="BF397" s="37">
        <v>3</v>
      </c>
      <c r="BG397" s="37">
        <v>0</v>
      </c>
      <c r="BH397" s="37">
        <v>2</v>
      </c>
      <c r="BI397" s="37">
        <v>3</v>
      </c>
      <c r="BJ397" s="37">
        <v>0</v>
      </c>
      <c r="BK397" s="37">
        <v>2</v>
      </c>
      <c r="BL397" s="37">
        <v>1</v>
      </c>
      <c r="BM397" s="37">
        <v>0</v>
      </c>
      <c r="BN397" s="37">
        <v>4</v>
      </c>
      <c r="BO397" s="37">
        <v>1</v>
      </c>
      <c r="BP397" s="37">
        <v>0</v>
      </c>
      <c r="BQ397" s="37">
        <v>1</v>
      </c>
      <c r="BR397" s="37">
        <v>1</v>
      </c>
      <c r="BS397" s="37">
        <v>0</v>
      </c>
      <c r="BT397" s="37">
        <v>0</v>
      </c>
      <c r="BU397" s="37">
        <v>1</v>
      </c>
      <c r="BV397" s="37">
        <v>0</v>
      </c>
      <c r="BW397" s="37">
        <v>3</v>
      </c>
      <c r="BX397" s="37">
        <v>0</v>
      </c>
      <c r="BY397" s="37">
        <v>0</v>
      </c>
      <c r="BZ397" s="247"/>
      <c r="CA397" s="247"/>
      <c r="CB397" s="247"/>
    </row>
    <row r="398" spans="1:81" s="184" customFormat="1" x14ac:dyDescent="0.2">
      <c r="A398" s="379" t="s">
        <v>2314</v>
      </c>
      <c r="B398" s="379">
        <v>1</v>
      </c>
      <c r="C398" s="373" t="s">
        <v>5520</v>
      </c>
      <c r="D398" s="379" t="s">
        <v>1793</v>
      </c>
      <c r="E398" s="379" t="s">
        <v>2340</v>
      </c>
      <c r="F398" s="378"/>
      <c r="G398" s="374">
        <v>41466</v>
      </c>
      <c r="H398" s="379" t="s">
        <v>5521</v>
      </c>
      <c r="I398" s="276"/>
      <c r="J398" s="276"/>
      <c r="K398" s="276"/>
      <c r="L398" s="276"/>
      <c r="M398" s="276"/>
      <c r="N398" s="276"/>
      <c r="O398" s="276"/>
      <c r="P398" s="276"/>
      <c r="Q398" s="276"/>
      <c r="R398" s="276"/>
      <c r="S398" s="276"/>
      <c r="T398" s="276"/>
      <c r="U398" s="276"/>
      <c r="V398" s="276"/>
      <c r="W398" s="276"/>
      <c r="X398" s="276"/>
      <c r="Y398" s="276"/>
      <c r="Z398" s="276"/>
      <c r="AA398" s="276"/>
      <c r="AB398" s="276"/>
      <c r="AC398" s="276"/>
      <c r="AD398" s="276"/>
      <c r="AE398" s="276"/>
      <c r="AF398" s="276"/>
      <c r="AG398" s="276"/>
      <c r="AH398" s="276"/>
      <c r="AI398" s="276"/>
      <c r="AJ398" s="276"/>
      <c r="AK398" s="276"/>
      <c r="AL398" s="276"/>
      <c r="AM398" s="404"/>
      <c r="AN398" s="404"/>
      <c r="AO398" s="404"/>
      <c r="AP398" s="404"/>
      <c r="AQ398" s="404"/>
      <c r="AR398" s="404"/>
      <c r="AS398" s="404"/>
      <c r="AT398" s="404"/>
      <c r="AU398" s="404"/>
      <c r="AV398" s="404">
        <v>0</v>
      </c>
      <c r="AW398" s="404">
        <v>0</v>
      </c>
      <c r="AX398" s="404">
        <v>0</v>
      </c>
      <c r="AY398" s="202">
        <v>1</v>
      </c>
      <c r="AZ398" s="202">
        <v>5</v>
      </c>
      <c r="BA398" s="202">
        <v>0</v>
      </c>
      <c r="BB398" s="202">
        <v>0</v>
      </c>
      <c r="BC398" s="202">
        <v>0</v>
      </c>
      <c r="BD398" s="202">
        <v>0</v>
      </c>
      <c r="BE398" s="202">
        <v>0</v>
      </c>
      <c r="BF398" s="202">
        <v>0</v>
      </c>
      <c r="BG398" s="202">
        <v>0</v>
      </c>
      <c r="BH398" s="202">
        <v>0</v>
      </c>
      <c r="BI398" s="202">
        <v>0</v>
      </c>
      <c r="BJ398" s="202">
        <v>0</v>
      </c>
      <c r="BK398" s="202">
        <v>6</v>
      </c>
      <c r="BL398" s="202">
        <v>0</v>
      </c>
      <c r="BM398" s="202">
        <v>0</v>
      </c>
      <c r="BN398" s="202">
        <v>5</v>
      </c>
      <c r="BO398" s="202">
        <v>0</v>
      </c>
      <c r="BP398" s="202">
        <v>0</v>
      </c>
      <c r="BQ398" s="202">
        <v>1</v>
      </c>
      <c r="BR398" s="202">
        <v>0</v>
      </c>
      <c r="BS398" s="202">
        <v>0</v>
      </c>
      <c r="BT398" s="202">
        <v>0</v>
      </c>
      <c r="BU398" s="202">
        <v>0</v>
      </c>
      <c r="BV398" s="202">
        <v>0</v>
      </c>
      <c r="BW398" s="202">
        <v>3</v>
      </c>
      <c r="BX398" s="202">
        <v>0</v>
      </c>
      <c r="BY398" s="202">
        <v>0</v>
      </c>
      <c r="BZ398" s="245"/>
      <c r="CA398" s="245"/>
      <c r="CB398" s="245"/>
    </row>
    <row r="399" spans="1:81" x14ac:dyDescent="0.2">
      <c r="A399" s="248" t="s">
        <v>2314</v>
      </c>
      <c r="B399" s="379">
        <v>1</v>
      </c>
      <c r="C399" s="373" t="s">
        <v>5522</v>
      </c>
      <c r="D399" s="379" t="s">
        <v>1793</v>
      </c>
      <c r="E399" s="379" t="s">
        <v>2340</v>
      </c>
      <c r="F399" s="378"/>
      <c r="G399" s="374">
        <v>41465</v>
      </c>
      <c r="H399" s="379" t="s">
        <v>5523</v>
      </c>
      <c r="I399" s="408"/>
      <c r="J399" s="408"/>
      <c r="K399" s="408"/>
      <c r="L399" s="408"/>
      <c r="M399" s="408"/>
      <c r="N399" s="408"/>
      <c r="O399" s="408"/>
      <c r="P399" s="408"/>
      <c r="Q399" s="408"/>
      <c r="R399" s="408"/>
      <c r="S399" s="408"/>
      <c r="T399" s="408"/>
      <c r="U399" s="408"/>
      <c r="V399" s="408"/>
      <c r="W399" s="408"/>
      <c r="X399" s="408"/>
      <c r="Y399" s="408"/>
      <c r="Z399" s="408"/>
      <c r="AA399" s="408"/>
      <c r="AB399" s="408"/>
      <c r="AC399" s="408"/>
      <c r="AD399" s="408"/>
      <c r="AE399" s="408"/>
      <c r="AF399" s="408"/>
      <c r="AG399" s="408"/>
      <c r="AH399" s="408"/>
      <c r="AI399" s="408"/>
      <c r="AJ399" s="408"/>
      <c r="AK399" s="408"/>
      <c r="AL399" s="408"/>
      <c r="AM399" s="407"/>
      <c r="AN399" s="407"/>
      <c r="AO399" s="407"/>
      <c r="AP399" s="399"/>
      <c r="AQ399" s="399"/>
      <c r="AR399" s="399"/>
      <c r="AS399" s="399"/>
      <c r="AT399" s="399"/>
      <c r="AU399" s="399"/>
      <c r="AV399" s="407">
        <v>1</v>
      </c>
      <c r="AW399" s="407">
        <v>4</v>
      </c>
      <c r="AX399" s="407">
        <v>0</v>
      </c>
      <c r="AY399" s="202">
        <v>1</v>
      </c>
      <c r="AZ399" s="202">
        <v>4</v>
      </c>
      <c r="BA399" s="202">
        <v>0</v>
      </c>
      <c r="BB399" s="37">
        <v>0</v>
      </c>
      <c r="BC399" s="37">
        <v>0</v>
      </c>
      <c r="BD399" s="37">
        <v>0</v>
      </c>
      <c r="BE399" s="37">
        <v>0</v>
      </c>
      <c r="BF399" s="37">
        <v>0</v>
      </c>
      <c r="BG399" s="37">
        <v>0</v>
      </c>
      <c r="BH399" s="37">
        <v>0</v>
      </c>
      <c r="BI399" s="37">
        <v>0</v>
      </c>
      <c r="BJ399" s="37">
        <v>0</v>
      </c>
      <c r="BK399" s="37">
        <v>1</v>
      </c>
      <c r="BL399" s="37">
        <v>0</v>
      </c>
      <c r="BM399" s="37">
        <v>0</v>
      </c>
      <c r="BN399" s="37">
        <v>3</v>
      </c>
      <c r="BO399" s="37">
        <v>1</v>
      </c>
      <c r="BP399" s="37">
        <v>0</v>
      </c>
      <c r="BQ399" s="37">
        <v>3</v>
      </c>
      <c r="BR399" s="37">
        <v>3</v>
      </c>
      <c r="BS399" s="37">
        <v>0</v>
      </c>
      <c r="BT399" s="37">
        <v>0</v>
      </c>
      <c r="BU399" s="37">
        <v>3</v>
      </c>
      <c r="BV399" s="37">
        <v>0</v>
      </c>
      <c r="BW399" s="37">
        <v>4</v>
      </c>
      <c r="BX399" s="37">
        <v>0</v>
      </c>
      <c r="BY399" s="37">
        <v>0</v>
      </c>
      <c r="BZ399" s="247"/>
      <c r="CA399" s="247"/>
      <c r="CB399" s="247"/>
      <c r="CC399" s="184"/>
    </row>
    <row r="400" spans="1:81" s="184" customFormat="1" x14ac:dyDescent="0.2">
      <c r="A400" s="379" t="s">
        <v>2314</v>
      </c>
      <c r="B400" s="379">
        <v>1</v>
      </c>
      <c r="C400" s="373" t="s">
        <v>5524</v>
      </c>
      <c r="D400" s="379" t="s">
        <v>1793</v>
      </c>
      <c r="E400" s="379" t="s">
        <v>2340</v>
      </c>
      <c r="F400" s="378"/>
      <c r="G400" s="374">
        <v>41470</v>
      </c>
      <c r="H400" s="379" t="s">
        <v>5525</v>
      </c>
      <c r="I400" s="276"/>
      <c r="J400" s="276"/>
      <c r="K400" s="276"/>
      <c r="L400" s="276"/>
      <c r="M400" s="276"/>
      <c r="N400" s="276"/>
      <c r="O400" s="276"/>
      <c r="P400" s="276"/>
      <c r="Q400" s="276"/>
      <c r="R400" s="276"/>
      <c r="S400" s="276"/>
      <c r="T400" s="276"/>
      <c r="U400" s="276"/>
      <c r="V400" s="276"/>
      <c r="W400" s="276"/>
      <c r="X400" s="276"/>
      <c r="Y400" s="276"/>
      <c r="Z400" s="276"/>
      <c r="AA400" s="276"/>
      <c r="AB400" s="276"/>
      <c r="AC400" s="276"/>
      <c r="AD400" s="276"/>
      <c r="AE400" s="276"/>
      <c r="AF400" s="276"/>
      <c r="AG400" s="276"/>
      <c r="AH400" s="276"/>
      <c r="AI400" s="276"/>
      <c r="AJ400" s="276"/>
      <c r="AK400" s="276"/>
      <c r="AL400" s="276"/>
      <c r="AM400" s="404"/>
      <c r="AN400" s="404"/>
      <c r="AO400" s="404"/>
      <c r="AP400" s="404"/>
      <c r="AQ400" s="404"/>
      <c r="AR400" s="404"/>
      <c r="AS400" s="404"/>
      <c r="AT400" s="404"/>
      <c r="AU400" s="404"/>
      <c r="AV400" s="404">
        <v>0</v>
      </c>
      <c r="AW400" s="404">
        <v>6</v>
      </c>
      <c r="AX400" s="404">
        <v>0</v>
      </c>
      <c r="AY400" s="202">
        <v>0</v>
      </c>
      <c r="AZ400" s="202">
        <v>0</v>
      </c>
      <c r="BA400" s="202">
        <v>0</v>
      </c>
      <c r="BB400" s="202">
        <v>0</v>
      </c>
      <c r="BC400" s="202">
        <v>0</v>
      </c>
      <c r="BD400" s="202">
        <v>0</v>
      </c>
      <c r="BE400" s="202">
        <v>0</v>
      </c>
      <c r="BF400" s="202">
        <v>0</v>
      </c>
      <c r="BG400" s="202">
        <v>0</v>
      </c>
      <c r="BH400" s="202">
        <v>0</v>
      </c>
      <c r="BI400" s="202">
        <v>0</v>
      </c>
      <c r="BJ400" s="202">
        <v>0</v>
      </c>
      <c r="BK400" s="202">
        <v>0</v>
      </c>
      <c r="BL400" s="202">
        <v>0</v>
      </c>
      <c r="BM400" s="202">
        <v>0</v>
      </c>
      <c r="BN400" s="202">
        <v>0</v>
      </c>
      <c r="BO400" s="202">
        <v>0</v>
      </c>
      <c r="BP400" s="202">
        <v>0</v>
      </c>
      <c r="BQ400" s="202">
        <v>0</v>
      </c>
      <c r="BR400" s="202">
        <v>0</v>
      </c>
      <c r="BS400" s="202">
        <v>0</v>
      </c>
      <c r="BT400" s="202">
        <v>0</v>
      </c>
      <c r="BU400" s="202">
        <v>0</v>
      </c>
      <c r="BV400" s="202">
        <v>0</v>
      </c>
      <c r="BW400" s="202">
        <v>0</v>
      </c>
      <c r="BX400" s="202">
        <v>6</v>
      </c>
      <c r="BY400" s="202">
        <v>0</v>
      </c>
      <c r="BZ400" s="245"/>
      <c r="CA400" s="245"/>
      <c r="CB400" s="245"/>
    </row>
    <row r="401" spans="1:83" ht="15.75" customHeight="1" x14ac:dyDescent="0.2">
      <c r="I401" s="185">
        <f t="shared" ref="I401:T401" si="17">SUM(I324:I380)</f>
        <v>50</v>
      </c>
      <c r="J401" s="185">
        <f t="shared" si="17"/>
        <v>31</v>
      </c>
      <c r="K401" s="185">
        <f t="shared" si="17"/>
        <v>0</v>
      </c>
      <c r="L401" s="185">
        <f t="shared" si="17"/>
        <v>20</v>
      </c>
      <c r="M401" s="185">
        <f t="shared" si="17"/>
        <v>23</v>
      </c>
      <c r="N401" s="185">
        <f t="shared" si="17"/>
        <v>0</v>
      </c>
      <c r="O401" s="185">
        <f t="shared" si="17"/>
        <v>43</v>
      </c>
      <c r="P401" s="185">
        <f t="shared" si="17"/>
        <v>26</v>
      </c>
      <c r="Q401" s="185">
        <f t="shared" si="17"/>
        <v>0</v>
      </c>
      <c r="R401" s="185">
        <f t="shared" si="17"/>
        <v>16</v>
      </c>
      <c r="S401" s="185">
        <f t="shared" si="17"/>
        <v>48</v>
      </c>
      <c r="T401" s="185">
        <f t="shared" si="17"/>
        <v>0</v>
      </c>
      <c r="U401" s="185">
        <f t="shared" ref="U401:AF401" si="18">SUM(U324:U391)</f>
        <v>47</v>
      </c>
      <c r="V401" s="185">
        <f t="shared" si="18"/>
        <v>50</v>
      </c>
      <c r="W401" s="185">
        <f t="shared" si="18"/>
        <v>0</v>
      </c>
      <c r="X401" s="185">
        <f t="shared" si="18"/>
        <v>43</v>
      </c>
      <c r="Y401" s="185">
        <f t="shared" si="18"/>
        <v>37</v>
      </c>
      <c r="Z401" s="185">
        <f t="shared" si="18"/>
        <v>0</v>
      </c>
      <c r="AA401" s="185">
        <f t="shared" si="18"/>
        <v>20</v>
      </c>
      <c r="AB401" s="185">
        <f t="shared" si="18"/>
        <v>31</v>
      </c>
      <c r="AC401" s="185">
        <f t="shared" si="18"/>
        <v>0</v>
      </c>
      <c r="AD401" s="185">
        <f t="shared" si="18"/>
        <v>15</v>
      </c>
      <c r="AE401" s="185">
        <f t="shared" si="18"/>
        <v>21</v>
      </c>
      <c r="AF401" s="185">
        <f t="shared" si="18"/>
        <v>0</v>
      </c>
      <c r="AG401" s="185">
        <f t="shared" ref="AG401:AL401" si="19">SUM(AG324:AG392)</f>
        <v>24</v>
      </c>
      <c r="AH401" s="185">
        <f t="shared" si="19"/>
        <v>32</v>
      </c>
      <c r="AI401" s="185">
        <f t="shared" si="19"/>
        <v>0</v>
      </c>
      <c r="AJ401" s="185">
        <f t="shared" si="19"/>
        <v>33</v>
      </c>
      <c r="AK401" s="185">
        <f t="shared" si="19"/>
        <v>54</v>
      </c>
      <c r="AL401" s="185">
        <f t="shared" si="19"/>
        <v>0</v>
      </c>
      <c r="AM401" s="185">
        <f t="shared" ref="AM401:AU401" si="20">SUM(AM324:AM397)</f>
        <v>56</v>
      </c>
      <c r="AN401" s="185">
        <f t="shared" si="20"/>
        <v>50</v>
      </c>
      <c r="AO401" s="185">
        <f t="shared" si="20"/>
        <v>0</v>
      </c>
      <c r="AP401" s="185">
        <f t="shared" si="20"/>
        <v>42</v>
      </c>
      <c r="AQ401" s="185">
        <f t="shared" si="20"/>
        <v>20</v>
      </c>
      <c r="AR401" s="185">
        <f t="shared" si="20"/>
        <v>0</v>
      </c>
      <c r="AS401" s="185">
        <f t="shared" si="20"/>
        <v>21</v>
      </c>
      <c r="AT401" s="185">
        <f t="shared" si="20"/>
        <v>49</v>
      </c>
      <c r="AU401" s="185">
        <f t="shared" si="20"/>
        <v>0</v>
      </c>
      <c r="AV401" s="420">
        <f>SUM(AV324:AV400)</f>
        <v>40</v>
      </c>
      <c r="AW401" s="420">
        <f>SUM(AW324:AW400)</f>
        <v>92</v>
      </c>
      <c r="AX401" s="420">
        <f t="shared" ref="AX401" si="21">SUM(AX324:AX397)</f>
        <v>0</v>
      </c>
      <c r="AY401" s="185">
        <f>SUM(AY324:AY400)</f>
        <v>14</v>
      </c>
      <c r="AZ401" s="185">
        <f t="shared" ref="AZ401:BA401" si="22">SUM(AZ324:AZ400)</f>
        <v>33</v>
      </c>
      <c r="BA401" s="185">
        <f t="shared" si="22"/>
        <v>0</v>
      </c>
      <c r="BB401" s="185">
        <f t="shared" ref="BB401:CB401" si="23">SUM(BB324:BB400)</f>
        <v>33</v>
      </c>
      <c r="BC401" s="185">
        <f t="shared" si="23"/>
        <v>21</v>
      </c>
      <c r="BD401" s="185">
        <f t="shared" si="23"/>
        <v>0</v>
      </c>
      <c r="BE401" s="185">
        <f t="shared" si="23"/>
        <v>51</v>
      </c>
      <c r="BF401" s="185">
        <f t="shared" si="23"/>
        <v>27</v>
      </c>
      <c r="BG401" s="185">
        <f t="shared" si="23"/>
        <v>3</v>
      </c>
      <c r="BH401" s="185">
        <f t="shared" si="23"/>
        <v>28</v>
      </c>
      <c r="BI401" s="185">
        <f t="shared" si="23"/>
        <v>27</v>
      </c>
      <c r="BJ401" s="185">
        <f t="shared" si="23"/>
        <v>6</v>
      </c>
      <c r="BK401" s="185">
        <f t="shared" si="23"/>
        <v>56</v>
      </c>
      <c r="BL401" s="185">
        <f t="shared" si="23"/>
        <v>33</v>
      </c>
      <c r="BM401" s="185">
        <f t="shared" si="23"/>
        <v>9</v>
      </c>
      <c r="BN401" s="185">
        <f t="shared" si="23"/>
        <v>94</v>
      </c>
      <c r="BO401" s="185">
        <f t="shared" si="23"/>
        <v>66</v>
      </c>
      <c r="BP401" s="185">
        <f t="shared" si="23"/>
        <v>9</v>
      </c>
      <c r="BQ401" s="185">
        <f t="shared" si="23"/>
        <v>32</v>
      </c>
      <c r="BR401" s="185">
        <f t="shared" si="23"/>
        <v>27</v>
      </c>
      <c r="BS401" s="185">
        <f t="shared" si="23"/>
        <v>2</v>
      </c>
      <c r="BT401" s="185">
        <f t="shared" si="23"/>
        <v>11</v>
      </c>
      <c r="BU401" s="185">
        <f t="shared" si="23"/>
        <v>19</v>
      </c>
      <c r="BV401" s="185">
        <f t="shared" si="23"/>
        <v>2</v>
      </c>
      <c r="BW401" s="185">
        <f t="shared" si="23"/>
        <v>55</v>
      </c>
      <c r="BX401" s="185">
        <f t="shared" si="23"/>
        <v>56</v>
      </c>
      <c r="BY401" s="185">
        <f t="shared" si="23"/>
        <v>4</v>
      </c>
      <c r="BZ401" s="185">
        <f t="shared" si="23"/>
        <v>0</v>
      </c>
      <c r="CA401" s="185">
        <f t="shared" si="23"/>
        <v>0</v>
      </c>
      <c r="CB401" s="185">
        <f t="shared" si="23"/>
        <v>0</v>
      </c>
      <c r="CC401" s="187"/>
      <c r="CD401" s="184"/>
      <c r="CE401" s="184"/>
    </row>
    <row r="402" spans="1:83" s="184" customFormat="1" ht="15.75" customHeight="1" x14ac:dyDescent="0.2">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421"/>
      <c r="AW402" s="421"/>
      <c r="AX402" s="421"/>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row>
    <row r="403" spans="1:83" s="184" customFormat="1" ht="13.5" customHeight="1" x14ac:dyDescent="0.2">
      <c r="A403" s="153" t="s">
        <v>2314</v>
      </c>
      <c r="B403" s="153">
        <v>1</v>
      </c>
      <c r="C403" s="115" t="s">
        <v>4547</v>
      </c>
      <c r="D403" s="153" t="s">
        <v>4514</v>
      </c>
      <c r="E403" s="153" t="s">
        <v>2340</v>
      </c>
      <c r="F403" s="152"/>
      <c r="G403" s="117">
        <v>40927</v>
      </c>
      <c r="H403" s="153" t="s">
        <v>4548</v>
      </c>
      <c r="I403" s="218">
        <v>4</v>
      </c>
      <c r="J403" s="218">
        <v>1</v>
      </c>
      <c r="K403" s="218">
        <v>0</v>
      </c>
      <c r="L403" s="218">
        <v>0</v>
      </c>
      <c r="M403" s="218">
        <v>0</v>
      </c>
      <c r="N403" s="218">
        <v>0</v>
      </c>
      <c r="O403" s="218">
        <v>0</v>
      </c>
      <c r="P403" s="218">
        <v>2</v>
      </c>
      <c r="Q403" s="218">
        <v>0</v>
      </c>
      <c r="R403" s="218">
        <v>0</v>
      </c>
      <c r="S403" s="218">
        <v>0</v>
      </c>
      <c r="T403" s="218">
        <v>0</v>
      </c>
      <c r="U403" s="218">
        <v>0</v>
      </c>
      <c r="V403" s="218">
        <v>0</v>
      </c>
      <c r="W403" s="218">
        <v>0</v>
      </c>
      <c r="X403" s="218">
        <v>4</v>
      </c>
      <c r="Y403" s="218">
        <v>2</v>
      </c>
      <c r="Z403" s="218">
        <v>0</v>
      </c>
      <c r="AA403" s="218">
        <v>0</v>
      </c>
      <c r="AB403" s="218">
        <v>1</v>
      </c>
      <c r="AC403" s="218">
        <v>0</v>
      </c>
      <c r="AD403" s="218">
        <v>0</v>
      </c>
      <c r="AE403" s="218">
        <v>1</v>
      </c>
      <c r="AF403" s="218">
        <v>0</v>
      </c>
      <c r="AG403" s="218">
        <v>0</v>
      </c>
      <c r="AH403" s="218">
        <v>1</v>
      </c>
      <c r="AI403" s="218">
        <v>0</v>
      </c>
      <c r="AJ403" s="304">
        <v>0</v>
      </c>
      <c r="AK403" s="304">
        <v>1</v>
      </c>
      <c r="AL403" s="304">
        <v>0</v>
      </c>
      <c r="AM403" s="324">
        <v>0</v>
      </c>
      <c r="AN403" s="324">
        <v>0</v>
      </c>
      <c r="AO403" s="324">
        <v>0</v>
      </c>
      <c r="AP403" s="369">
        <v>2</v>
      </c>
      <c r="AQ403" s="369">
        <v>0</v>
      </c>
      <c r="AR403" s="369">
        <v>0</v>
      </c>
      <c r="AS403" s="399">
        <v>0</v>
      </c>
      <c r="AT403" s="399">
        <v>0</v>
      </c>
      <c r="AU403" s="399">
        <v>0</v>
      </c>
      <c r="AV403" s="399">
        <v>3</v>
      </c>
      <c r="AW403" s="399">
        <v>0</v>
      </c>
      <c r="AX403" s="399">
        <v>0</v>
      </c>
      <c r="AY403" s="37">
        <v>1</v>
      </c>
      <c r="AZ403" s="37">
        <v>5</v>
      </c>
      <c r="BA403" s="37">
        <v>0</v>
      </c>
      <c r="BB403" s="37">
        <v>1</v>
      </c>
      <c r="BC403" s="37">
        <v>0</v>
      </c>
      <c r="BD403" s="37">
        <v>0</v>
      </c>
      <c r="BE403" s="37">
        <v>3</v>
      </c>
      <c r="BF403" s="37">
        <v>1</v>
      </c>
      <c r="BG403" s="37">
        <v>0</v>
      </c>
      <c r="BH403" s="37">
        <v>0</v>
      </c>
      <c r="BI403" s="37">
        <v>0</v>
      </c>
      <c r="BJ403" s="37">
        <v>0</v>
      </c>
      <c r="BK403" s="37">
        <v>0</v>
      </c>
      <c r="BL403" s="37">
        <v>0</v>
      </c>
      <c r="BM403" s="37">
        <v>0</v>
      </c>
      <c r="BN403" s="37">
        <v>0</v>
      </c>
      <c r="BO403" s="37">
        <v>2</v>
      </c>
      <c r="BP403" s="37">
        <v>0</v>
      </c>
      <c r="BQ403" s="37">
        <v>0</v>
      </c>
      <c r="BR403" s="37">
        <v>0</v>
      </c>
      <c r="BS403" s="37">
        <v>0</v>
      </c>
      <c r="BT403" s="37">
        <v>1</v>
      </c>
      <c r="BU403" s="37">
        <v>1</v>
      </c>
      <c r="BV403" s="37">
        <v>0</v>
      </c>
      <c r="BW403" s="37">
        <v>0</v>
      </c>
      <c r="BX403" s="37">
        <v>0</v>
      </c>
      <c r="BY403" s="37">
        <v>0</v>
      </c>
      <c r="BZ403" s="37"/>
      <c r="CA403" s="37"/>
      <c r="CB403" s="37"/>
    </row>
    <row r="404" spans="1:83" s="184" customFormat="1" ht="13.5" customHeight="1" x14ac:dyDescent="0.2">
      <c r="A404" s="153" t="s">
        <v>2314</v>
      </c>
      <c r="B404" s="153">
        <v>1</v>
      </c>
      <c r="C404" s="115" t="s">
        <v>4631</v>
      </c>
      <c r="D404" s="153" t="s">
        <v>4514</v>
      </c>
      <c r="E404" s="153" t="s">
        <v>2822</v>
      </c>
      <c r="F404" s="117">
        <v>41394</v>
      </c>
      <c r="G404" s="117">
        <v>40966</v>
      </c>
      <c r="H404" s="153" t="s">
        <v>4632</v>
      </c>
      <c r="I404" s="218">
        <v>4</v>
      </c>
      <c r="J404" s="218">
        <v>0</v>
      </c>
      <c r="K404" s="218">
        <v>0</v>
      </c>
      <c r="L404" s="218">
        <v>0</v>
      </c>
      <c r="M404" s="218">
        <v>0</v>
      </c>
      <c r="N404" s="218">
        <v>0</v>
      </c>
      <c r="O404" s="218">
        <v>0</v>
      </c>
      <c r="P404" s="218">
        <v>0</v>
      </c>
      <c r="Q404" s="218">
        <v>0</v>
      </c>
      <c r="R404" s="218">
        <v>0</v>
      </c>
      <c r="S404" s="218">
        <v>0</v>
      </c>
      <c r="T404" s="218">
        <v>0</v>
      </c>
      <c r="U404" s="218">
        <v>0</v>
      </c>
      <c r="V404" s="218">
        <v>0</v>
      </c>
      <c r="W404" s="218">
        <v>0</v>
      </c>
      <c r="X404" s="218">
        <v>0</v>
      </c>
      <c r="Y404" s="218">
        <v>4</v>
      </c>
      <c r="Z404" s="218">
        <v>0</v>
      </c>
      <c r="AA404" s="218">
        <v>0</v>
      </c>
      <c r="AB404" s="218">
        <v>1</v>
      </c>
      <c r="AC404" s="218">
        <v>0</v>
      </c>
      <c r="AD404" s="218">
        <v>0</v>
      </c>
      <c r="AE404" s="218">
        <v>1</v>
      </c>
      <c r="AF404" s="218">
        <v>0</v>
      </c>
      <c r="AG404" s="218">
        <v>0</v>
      </c>
      <c r="AH404" s="218">
        <v>6</v>
      </c>
      <c r="AI404" s="218">
        <v>0</v>
      </c>
      <c r="AJ404" s="304">
        <v>0</v>
      </c>
      <c r="AK404" s="304">
        <v>0</v>
      </c>
      <c r="AL404" s="304">
        <v>0</v>
      </c>
      <c r="AM404" s="324">
        <v>5</v>
      </c>
      <c r="AN404" s="324">
        <v>2</v>
      </c>
      <c r="AO404" s="324">
        <v>0</v>
      </c>
      <c r="AP404" s="369">
        <v>0</v>
      </c>
      <c r="AQ404" s="369">
        <v>0</v>
      </c>
      <c r="AR404" s="369">
        <v>0</v>
      </c>
      <c r="AS404" s="399">
        <v>0</v>
      </c>
      <c r="AT404" s="399">
        <v>2</v>
      </c>
      <c r="AU404" s="399">
        <v>0</v>
      </c>
      <c r="AV404" s="399">
        <v>3</v>
      </c>
      <c r="AW404" s="399">
        <v>0</v>
      </c>
      <c r="AX404" s="399">
        <v>0</v>
      </c>
      <c r="AY404" s="37">
        <v>0</v>
      </c>
      <c r="AZ404" s="37">
        <v>2</v>
      </c>
      <c r="BA404" s="37">
        <v>0</v>
      </c>
      <c r="BB404" s="37">
        <v>3</v>
      </c>
      <c r="BC404" s="37">
        <v>2</v>
      </c>
      <c r="BD404" s="37">
        <v>0</v>
      </c>
      <c r="BE404" s="37">
        <v>2</v>
      </c>
      <c r="BF404" s="37">
        <v>0</v>
      </c>
      <c r="BG404" s="37">
        <v>0</v>
      </c>
      <c r="BH404" s="37">
        <v>0</v>
      </c>
      <c r="BI404" s="37">
        <v>1</v>
      </c>
      <c r="BJ404" s="37">
        <v>0</v>
      </c>
      <c r="BK404" s="37">
        <v>0</v>
      </c>
      <c r="BL404" s="37">
        <v>0</v>
      </c>
      <c r="BM404" s="37">
        <v>0</v>
      </c>
      <c r="BN404" s="37">
        <v>0</v>
      </c>
      <c r="BO404" s="37">
        <v>0</v>
      </c>
      <c r="BP404" s="37">
        <v>0</v>
      </c>
      <c r="BQ404" s="37">
        <v>0</v>
      </c>
      <c r="BR404" s="37">
        <v>3</v>
      </c>
      <c r="BS404" s="37">
        <v>0</v>
      </c>
      <c r="BT404" s="37">
        <v>2</v>
      </c>
      <c r="BU404" s="37">
        <v>0</v>
      </c>
      <c r="BV404" s="37">
        <v>0</v>
      </c>
      <c r="BW404" s="37">
        <v>0</v>
      </c>
      <c r="BX404" s="37">
        <v>0</v>
      </c>
      <c r="BY404" s="37">
        <v>0</v>
      </c>
      <c r="BZ404" s="37"/>
      <c r="CA404" s="37"/>
      <c r="CB404" s="37"/>
    </row>
    <row r="405" spans="1:83" s="184" customFormat="1" ht="13.5" customHeight="1" x14ac:dyDescent="0.2">
      <c r="A405" s="153" t="s">
        <v>2314</v>
      </c>
      <c r="B405" s="153">
        <v>1</v>
      </c>
      <c r="C405" s="115" t="s">
        <v>4633</v>
      </c>
      <c r="D405" s="153" t="s">
        <v>4514</v>
      </c>
      <c r="E405" s="153" t="s">
        <v>2340</v>
      </c>
      <c r="F405" s="152"/>
      <c r="G405" s="117">
        <v>40966</v>
      </c>
      <c r="H405" s="153" t="s">
        <v>4634</v>
      </c>
      <c r="I405" s="218">
        <v>4</v>
      </c>
      <c r="J405" s="218">
        <v>0</v>
      </c>
      <c r="K405" s="218">
        <v>0</v>
      </c>
      <c r="L405" s="218">
        <v>0</v>
      </c>
      <c r="M405" s="218">
        <v>0</v>
      </c>
      <c r="N405" s="218">
        <v>0</v>
      </c>
      <c r="O405" s="218">
        <v>0</v>
      </c>
      <c r="P405" s="218">
        <v>0</v>
      </c>
      <c r="Q405" s="218">
        <v>0</v>
      </c>
      <c r="R405" s="218">
        <v>1</v>
      </c>
      <c r="S405" s="218">
        <v>0</v>
      </c>
      <c r="T405" s="218">
        <v>0</v>
      </c>
      <c r="U405" s="218">
        <v>0</v>
      </c>
      <c r="V405" s="218">
        <v>0</v>
      </c>
      <c r="W405" s="218">
        <v>0</v>
      </c>
      <c r="X405" s="218">
        <v>0</v>
      </c>
      <c r="Y405" s="218">
        <v>1</v>
      </c>
      <c r="Z405" s="218">
        <v>0</v>
      </c>
      <c r="AA405" s="218">
        <v>0</v>
      </c>
      <c r="AB405" s="218">
        <v>0</v>
      </c>
      <c r="AC405" s="218">
        <v>0</v>
      </c>
      <c r="AD405" s="218">
        <v>0</v>
      </c>
      <c r="AE405" s="218">
        <v>0</v>
      </c>
      <c r="AF405" s="218">
        <v>0</v>
      </c>
      <c r="AG405" s="218">
        <v>0</v>
      </c>
      <c r="AH405" s="218">
        <v>0</v>
      </c>
      <c r="AI405" s="218">
        <v>0</v>
      </c>
      <c r="AJ405" s="304">
        <v>0</v>
      </c>
      <c r="AK405" s="304">
        <v>0</v>
      </c>
      <c r="AL405" s="304">
        <v>0</v>
      </c>
      <c r="AM405" s="324">
        <v>0</v>
      </c>
      <c r="AN405" s="324">
        <v>0</v>
      </c>
      <c r="AO405" s="324">
        <v>0</v>
      </c>
      <c r="AP405" s="369">
        <v>0</v>
      </c>
      <c r="AQ405" s="369">
        <v>0</v>
      </c>
      <c r="AR405" s="369">
        <v>0</v>
      </c>
      <c r="AS405" s="399">
        <v>0</v>
      </c>
      <c r="AT405" s="399">
        <v>2</v>
      </c>
      <c r="AU405" s="399">
        <v>0</v>
      </c>
      <c r="AV405" s="399">
        <v>0</v>
      </c>
      <c r="AW405" s="399">
        <v>0</v>
      </c>
      <c r="AX405" s="399">
        <v>0</v>
      </c>
      <c r="AY405" s="37">
        <v>0</v>
      </c>
      <c r="AZ405" s="37">
        <v>1</v>
      </c>
      <c r="BA405" s="37">
        <v>0</v>
      </c>
      <c r="BB405" s="37">
        <v>0</v>
      </c>
      <c r="BC405" s="37">
        <v>0</v>
      </c>
      <c r="BD405" s="37">
        <v>0</v>
      </c>
      <c r="BE405" s="37">
        <v>0</v>
      </c>
      <c r="BF405" s="37">
        <v>0</v>
      </c>
      <c r="BG405" s="37">
        <v>0</v>
      </c>
      <c r="BH405" s="37">
        <v>0</v>
      </c>
      <c r="BI405" s="37">
        <v>0</v>
      </c>
      <c r="BJ405" s="37">
        <v>0</v>
      </c>
      <c r="BK405" s="37">
        <v>0</v>
      </c>
      <c r="BL405" s="37">
        <v>0</v>
      </c>
      <c r="BM405" s="37">
        <v>0</v>
      </c>
      <c r="BN405" s="37">
        <v>0</v>
      </c>
      <c r="BO405" s="37">
        <v>0</v>
      </c>
      <c r="BP405" s="37">
        <v>0</v>
      </c>
      <c r="BQ405" s="37">
        <v>1</v>
      </c>
      <c r="BR405" s="37">
        <v>1</v>
      </c>
      <c r="BS405" s="37">
        <v>0</v>
      </c>
      <c r="BT405" s="37">
        <v>2</v>
      </c>
      <c r="BU405" s="37">
        <v>1</v>
      </c>
      <c r="BV405" s="37">
        <v>0</v>
      </c>
      <c r="BW405" s="37">
        <v>0</v>
      </c>
      <c r="BX405" s="37">
        <v>0</v>
      </c>
      <c r="BY405" s="37">
        <v>0</v>
      </c>
      <c r="BZ405" s="37"/>
      <c r="CA405" s="37"/>
      <c r="CB405" s="37"/>
    </row>
    <row r="406" spans="1:83" s="184" customFormat="1" ht="13.5" customHeight="1" x14ac:dyDescent="0.2">
      <c r="A406" s="153" t="s">
        <v>2314</v>
      </c>
      <c r="B406" s="153">
        <v>1</v>
      </c>
      <c r="C406" s="115" t="s">
        <v>4635</v>
      </c>
      <c r="D406" s="153" t="s">
        <v>4514</v>
      </c>
      <c r="E406" s="153" t="s">
        <v>1691</v>
      </c>
      <c r="F406" s="117">
        <v>41078</v>
      </c>
      <c r="G406" s="117">
        <v>40966</v>
      </c>
      <c r="H406" s="153" t="s">
        <v>4636</v>
      </c>
      <c r="I406" s="218">
        <v>4</v>
      </c>
      <c r="J406" s="218">
        <v>0</v>
      </c>
      <c r="K406" s="218">
        <v>0</v>
      </c>
      <c r="L406" s="218">
        <v>1</v>
      </c>
      <c r="M406" s="218">
        <v>1</v>
      </c>
      <c r="N406" s="218">
        <v>0</v>
      </c>
      <c r="O406" s="218">
        <v>0</v>
      </c>
      <c r="P406" s="218">
        <v>1</v>
      </c>
      <c r="Q406" s="218">
        <v>0</v>
      </c>
      <c r="R406" s="218">
        <v>1</v>
      </c>
      <c r="S406" s="218">
        <v>0</v>
      </c>
      <c r="T406" s="218">
        <v>0</v>
      </c>
      <c r="U406" s="218">
        <v>0</v>
      </c>
      <c r="V406" s="218">
        <v>0</v>
      </c>
      <c r="W406" s="218">
        <v>0</v>
      </c>
      <c r="X406" s="218">
        <v>1</v>
      </c>
      <c r="Y406" s="218">
        <v>0</v>
      </c>
      <c r="Z406" s="218">
        <v>0</v>
      </c>
      <c r="AA406" s="218">
        <v>1</v>
      </c>
      <c r="AB406" s="218">
        <v>3</v>
      </c>
      <c r="AC406" s="218">
        <v>0</v>
      </c>
      <c r="AD406" s="218">
        <v>0</v>
      </c>
      <c r="AE406" s="218">
        <v>1</v>
      </c>
      <c r="AF406" s="218">
        <v>0</v>
      </c>
      <c r="AG406" s="218">
        <v>0</v>
      </c>
      <c r="AH406" s="218">
        <v>0</v>
      </c>
      <c r="AI406" s="218">
        <v>0</v>
      </c>
      <c r="AJ406" s="304">
        <v>0</v>
      </c>
      <c r="AK406" s="304">
        <v>0</v>
      </c>
      <c r="AL406" s="304">
        <v>0</v>
      </c>
      <c r="AM406" s="324">
        <v>0</v>
      </c>
      <c r="AN406" s="324">
        <v>0</v>
      </c>
      <c r="AO406" s="324">
        <v>0</v>
      </c>
      <c r="AP406" s="369">
        <v>0</v>
      </c>
      <c r="AQ406" s="369">
        <v>2</v>
      </c>
      <c r="AR406" s="369">
        <v>0</v>
      </c>
      <c r="AS406" s="399">
        <v>0</v>
      </c>
      <c r="AT406" s="399">
        <v>0</v>
      </c>
      <c r="AU406" s="399">
        <v>0</v>
      </c>
      <c r="AV406" s="399">
        <v>3</v>
      </c>
      <c r="AW406" s="399">
        <v>0</v>
      </c>
      <c r="AX406" s="399">
        <v>0</v>
      </c>
      <c r="AY406" s="37">
        <v>0</v>
      </c>
      <c r="AZ406" s="37">
        <v>2</v>
      </c>
      <c r="BA406" s="37">
        <v>0</v>
      </c>
      <c r="BB406" s="37">
        <v>0</v>
      </c>
      <c r="BC406" s="37">
        <v>0</v>
      </c>
      <c r="BD406" s="37">
        <v>0</v>
      </c>
      <c r="BE406" s="37">
        <v>3</v>
      </c>
      <c r="BF406" s="37">
        <v>0</v>
      </c>
      <c r="BG406" s="37">
        <v>0</v>
      </c>
      <c r="BH406" s="37">
        <v>0</v>
      </c>
      <c r="BI406" s="37">
        <v>2</v>
      </c>
      <c r="BJ406" s="37">
        <v>0</v>
      </c>
      <c r="BK406" s="37">
        <v>0</v>
      </c>
      <c r="BL406" s="37">
        <v>0</v>
      </c>
      <c r="BM406" s="37">
        <v>0</v>
      </c>
      <c r="BN406" s="37">
        <v>0</v>
      </c>
      <c r="BO406" s="37">
        <v>0</v>
      </c>
      <c r="BP406" s="37">
        <v>0</v>
      </c>
      <c r="BQ406" s="37">
        <v>0</v>
      </c>
      <c r="BR406" s="37">
        <v>1</v>
      </c>
      <c r="BS406" s="37">
        <v>0</v>
      </c>
      <c r="BT406" s="37">
        <v>4</v>
      </c>
      <c r="BU406" s="37">
        <v>1</v>
      </c>
      <c r="BV406" s="37">
        <v>0</v>
      </c>
      <c r="BW406" s="37">
        <v>0</v>
      </c>
      <c r="BX406" s="37">
        <v>0</v>
      </c>
      <c r="BY406" s="37">
        <v>0</v>
      </c>
      <c r="BZ406" s="37"/>
      <c r="CA406" s="37"/>
      <c r="CB406" s="37"/>
    </row>
    <row r="407" spans="1:83" s="184" customFormat="1" ht="13.5" customHeight="1" x14ac:dyDescent="0.2">
      <c r="A407" s="153" t="s">
        <v>2314</v>
      </c>
      <c r="B407" s="153">
        <v>1</v>
      </c>
      <c r="C407" s="115" t="s">
        <v>4637</v>
      </c>
      <c r="D407" s="153" t="s">
        <v>4514</v>
      </c>
      <c r="E407" s="153" t="s">
        <v>2340</v>
      </c>
      <c r="F407" s="152"/>
      <c r="G407" s="117">
        <v>40966</v>
      </c>
      <c r="H407" s="153" t="s">
        <v>4638</v>
      </c>
      <c r="I407" s="218">
        <v>0</v>
      </c>
      <c r="J407" s="218">
        <v>0</v>
      </c>
      <c r="K407" s="218">
        <v>0</v>
      </c>
      <c r="L407" s="218">
        <v>0</v>
      </c>
      <c r="M407" s="218">
        <v>0</v>
      </c>
      <c r="N407" s="218">
        <v>0</v>
      </c>
      <c r="O407" s="218">
        <v>0</v>
      </c>
      <c r="P407" s="218">
        <v>0</v>
      </c>
      <c r="Q407" s="218">
        <v>0</v>
      </c>
      <c r="R407" s="218">
        <v>0</v>
      </c>
      <c r="S407" s="218">
        <v>0</v>
      </c>
      <c r="T407" s="218">
        <v>0</v>
      </c>
      <c r="U407" s="218">
        <v>0</v>
      </c>
      <c r="V407" s="218">
        <v>0</v>
      </c>
      <c r="W407" s="218">
        <v>0</v>
      </c>
      <c r="X407" s="218">
        <v>0</v>
      </c>
      <c r="Y407" s="218">
        <v>0</v>
      </c>
      <c r="Z407" s="218">
        <v>0</v>
      </c>
      <c r="AA407" s="218">
        <v>0</v>
      </c>
      <c r="AB407" s="218">
        <v>0</v>
      </c>
      <c r="AC407" s="218">
        <v>0</v>
      </c>
      <c r="AD407" s="218">
        <v>0</v>
      </c>
      <c r="AE407" s="218">
        <v>0</v>
      </c>
      <c r="AF407" s="218">
        <v>0</v>
      </c>
      <c r="AG407" s="218">
        <v>0</v>
      </c>
      <c r="AH407" s="218">
        <v>0</v>
      </c>
      <c r="AI407" s="218">
        <v>0</v>
      </c>
      <c r="AJ407" s="304">
        <v>0</v>
      </c>
      <c r="AK407" s="304">
        <v>0</v>
      </c>
      <c r="AL407" s="304">
        <v>0</v>
      </c>
      <c r="AM407" s="324">
        <v>1</v>
      </c>
      <c r="AN407" s="324">
        <v>1</v>
      </c>
      <c r="AO407" s="324">
        <v>0</v>
      </c>
      <c r="AP407" s="369">
        <v>0</v>
      </c>
      <c r="AQ407" s="369">
        <v>0</v>
      </c>
      <c r="AR407" s="369">
        <v>0</v>
      </c>
      <c r="AS407" s="399">
        <v>0</v>
      </c>
      <c r="AT407" s="399">
        <v>0</v>
      </c>
      <c r="AU407" s="399">
        <v>0</v>
      </c>
      <c r="AV407" s="399">
        <v>0</v>
      </c>
      <c r="AW407" s="399">
        <v>0</v>
      </c>
      <c r="AX407" s="399">
        <v>0</v>
      </c>
      <c r="AY407" s="37">
        <v>0</v>
      </c>
      <c r="AZ407" s="37">
        <v>0</v>
      </c>
      <c r="BA407" s="37">
        <v>0</v>
      </c>
      <c r="BB407" s="37">
        <v>0</v>
      </c>
      <c r="BC407" s="37">
        <v>0</v>
      </c>
      <c r="BD407" s="37">
        <v>0</v>
      </c>
      <c r="BE407" s="37">
        <v>0</v>
      </c>
      <c r="BF407" s="37">
        <v>0</v>
      </c>
      <c r="BG407" s="37">
        <v>0</v>
      </c>
      <c r="BH407" s="37">
        <v>0</v>
      </c>
      <c r="BI407" s="37">
        <v>0</v>
      </c>
      <c r="BJ407" s="37">
        <v>0</v>
      </c>
      <c r="BK407" s="37">
        <v>0</v>
      </c>
      <c r="BL407" s="37">
        <v>0</v>
      </c>
      <c r="BM407" s="37">
        <v>0</v>
      </c>
      <c r="BN407" s="37">
        <v>1</v>
      </c>
      <c r="BO407" s="37">
        <v>0</v>
      </c>
      <c r="BP407" s="37">
        <v>0</v>
      </c>
      <c r="BQ407" s="37">
        <v>0</v>
      </c>
      <c r="BR407" s="37">
        <v>0</v>
      </c>
      <c r="BS407" s="37">
        <v>0</v>
      </c>
      <c r="BT407" s="37">
        <v>0</v>
      </c>
      <c r="BU407" s="37">
        <v>0</v>
      </c>
      <c r="BV407" s="37">
        <v>0</v>
      </c>
      <c r="BW407" s="37">
        <v>0</v>
      </c>
      <c r="BX407" s="37">
        <v>0</v>
      </c>
      <c r="BY407" s="37">
        <v>0</v>
      </c>
      <c r="BZ407" s="37"/>
      <c r="CA407" s="37"/>
      <c r="CB407" s="37"/>
    </row>
    <row r="408" spans="1:83" s="184" customFormat="1" ht="13.5" customHeight="1" x14ac:dyDescent="0.2">
      <c r="A408" s="153" t="s">
        <v>2314</v>
      </c>
      <c r="B408" s="153">
        <v>1</v>
      </c>
      <c r="C408" s="115" t="s">
        <v>4639</v>
      </c>
      <c r="D408" s="153" t="s">
        <v>4514</v>
      </c>
      <c r="E408" s="153" t="s">
        <v>1691</v>
      </c>
      <c r="F408" s="117">
        <v>41159</v>
      </c>
      <c r="G408" s="117">
        <v>40966</v>
      </c>
      <c r="H408" s="153" t="s">
        <v>4640</v>
      </c>
      <c r="I408" s="218">
        <v>2</v>
      </c>
      <c r="J408" s="218">
        <v>6</v>
      </c>
      <c r="K408" s="218">
        <v>0</v>
      </c>
      <c r="L408" s="218">
        <v>0</v>
      </c>
      <c r="M408" s="218">
        <v>0</v>
      </c>
      <c r="N408" s="218">
        <v>0</v>
      </c>
      <c r="O408" s="218">
        <v>0</v>
      </c>
      <c r="P408" s="218">
        <v>0</v>
      </c>
      <c r="Q408" s="218">
        <v>0</v>
      </c>
      <c r="R408" s="218">
        <v>0</v>
      </c>
      <c r="S408" s="218">
        <v>0</v>
      </c>
      <c r="T408" s="218">
        <v>0</v>
      </c>
      <c r="U408" s="218">
        <v>0</v>
      </c>
      <c r="V408" s="218">
        <v>0</v>
      </c>
      <c r="W408" s="218">
        <v>0</v>
      </c>
      <c r="X408" s="218">
        <v>0</v>
      </c>
      <c r="Y408" s="218">
        <v>0</v>
      </c>
      <c r="Z408" s="218">
        <v>0</v>
      </c>
      <c r="AA408" s="218">
        <v>0</v>
      </c>
      <c r="AB408" s="218">
        <v>0</v>
      </c>
      <c r="AC408" s="218">
        <v>0</v>
      </c>
      <c r="AD408" s="218">
        <v>0</v>
      </c>
      <c r="AE408" s="218">
        <v>0</v>
      </c>
      <c r="AF408" s="218">
        <v>0</v>
      </c>
      <c r="AG408" s="218">
        <v>0</v>
      </c>
      <c r="AH408" s="218">
        <v>0</v>
      </c>
      <c r="AI408" s="218">
        <v>0</v>
      </c>
      <c r="AJ408" s="304">
        <v>0</v>
      </c>
      <c r="AK408" s="304">
        <v>0</v>
      </c>
      <c r="AL408" s="304">
        <v>0</v>
      </c>
      <c r="AM408" s="324">
        <v>1</v>
      </c>
      <c r="AN408" s="324">
        <v>0</v>
      </c>
      <c r="AO408" s="324">
        <v>0</v>
      </c>
      <c r="AP408" s="369">
        <v>0</v>
      </c>
      <c r="AQ408" s="369">
        <v>0</v>
      </c>
      <c r="AR408" s="369">
        <v>0</v>
      </c>
      <c r="AS408" s="399">
        <v>0</v>
      </c>
      <c r="AT408" s="399">
        <v>0</v>
      </c>
      <c r="AU408" s="399">
        <v>0</v>
      </c>
      <c r="AV408" s="399">
        <v>2</v>
      </c>
      <c r="AW408" s="399">
        <v>0</v>
      </c>
      <c r="AX408" s="399">
        <v>0</v>
      </c>
      <c r="AY408" s="37">
        <v>0</v>
      </c>
      <c r="AZ408" s="37">
        <v>1</v>
      </c>
      <c r="BA408" s="37">
        <v>0</v>
      </c>
      <c r="BB408" s="37">
        <v>0</v>
      </c>
      <c r="BC408" s="37">
        <v>0</v>
      </c>
      <c r="BD408" s="37">
        <v>0</v>
      </c>
      <c r="BE408" s="37">
        <v>0</v>
      </c>
      <c r="BF408" s="37">
        <v>0</v>
      </c>
      <c r="BG408" s="37">
        <v>0</v>
      </c>
      <c r="BH408" s="37">
        <v>0</v>
      </c>
      <c r="BI408" s="37">
        <v>0</v>
      </c>
      <c r="BJ408" s="37">
        <v>0</v>
      </c>
      <c r="BK408" s="37">
        <v>0</v>
      </c>
      <c r="BL408" s="37">
        <v>0</v>
      </c>
      <c r="BM408" s="37">
        <v>0</v>
      </c>
      <c r="BN408" s="37">
        <v>0</v>
      </c>
      <c r="BO408" s="37">
        <v>0</v>
      </c>
      <c r="BP408" s="37">
        <v>0</v>
      </c>
      <c r="BQ408" s="37">
        <v>0</v>
      </c>
      <c r="BR408" s="37">
        <v>0</v>
      </c>
      <c r="BS408" s="37">
        <v>0</v>
      </c>
      <c r="BT408" s="37">
        <v>3</v>
      </c>
      <c r="BU408" s="37">
        <v>0</v>
      </c>
      <c r="BV408" s="37">
        <v>0</v>
      </c>
      <c r="BW408" s="37">
        <v>0</v>
      </c>
      <c r="BX408" s="37">
        <v>0</v>
      </c>
      <c r="BY408" s="37">
        <v>0</v>
      </c>
      <c r="BZ408" s="37"/>
      <c r="CA408" s="37"/>
      <c r="CB408" s="37"/>
    </row>
    <row r="409" spans="1:83" s="184" customFormat="1" ht="13.5" customHeight="1" x14ac:dyDescent="0.2">
      <c r="A409" s="153" t="s">
        <v>2314</v>
      </c>
      <c r="B409" s="153">
        <v>1</v>
      </c>
      <c r="C409" s="115" t="s">
        <v>4513</v>
      </c>
      <c r="D409" s="153" t="s">
        <v>4514</v>
      </c>
      <c r="E409" s="153" t="s">
        <v>2340</v>
      </c>
      <c r="F409" s="152"/>
      <c r="G409" s="117">
        <v>40875</v>
      </c>
      <c r="H409" s="153" t="s">
        <v>4515</v>
      </c>
      <c r="I409" s="218">
        <v>5</v>
      </c>
      <c r="J409" s="218">
        <v>0</v>
      </c>
      <c r="K409" s="218">
        <v>0</v>
      </c>
      <c r="L409" s="218">
        <v>0</v>
      </c>
      <c r="M409" s="218">
        <v>0</v>
      </c>
      <c r="N409" s="218">
        <v>0</v>
      </c>
      <c r="O409" s="218">
        <v>0</v>
      </c>
      <c r="P409" s="218">
        <v>1</v>
      </c>
      <c r="Q409" s="218">
        <v>0</v>
      </c>
      <c r="R409" s="218">
        <v>1</v>
      </c>
      <c r="S409" s="218">
        <v>1</v>
      </c>
      <c r="T409" s="218">
        <v>0</v>
      </c>
      <c r="U409" s="218">
        <v>0</v>
      </c>
      <c r="V409" s="218">
        <v>0</v>
      </c>
      <c r="W409" s="218">
        <v>0</v>
      </c>
      <c r="X409" s="218">
        <v>0</v>
      </c>
      <c r="Y409" s="218">
        <v>2</v>
      </c>
      <c r="Z409" s="218">
        <v>0</v>
      </c>
      <c r="AA409" s="218">
        <v>1</v>
      </c>
      <c r="AB409" s="218">
        <v>2</v>
      </c>
      <c r="AC409" s="218">
        <v>0</v>
      </c>
      <c r="AD409" s="218">
        <v>0</v>
      </c>
      <c r="AE409" s="218">
        <v>1</v>
      </c>
      <c r="AF409" s="218">
        <v>0</v>
      </c>
      <c r="AG409" s="218">
        <v>3</v>
      </c>
      <c r="AH409" s="218">
        <v>0</v>
      </c>
      <c r="AI409" s="218">
        <v>0</v>
      </c>
      <c r="AJ409" s="304">
        <v>0</v>
      </c>
      <c r="AK409" s="304">
        <v>0</v>
      </c>
      <c r="AL409" s="304">
        <v>0</v>
      </c>
      <c r="AM409" s="324">
        <v>2</v>
      </c>
      <c r="AN409" s="324">
        <v>1</v>
      </c>
      <c r="AO409" s="324">
        <v>0</v>
      </c>
      <c r="AP409" s="369">
        <v>0</v>
      </c>
      <c r="AQ409" s="369">
        <v>0</v>
      </c>
      <c r="AR409" s="369">
        <v>0</v>
      </c>
      <c r="AS409" s="399">
        <v>0</v>
      </c>
      <c r="AT409" s="399">
        <v>1</v>
      </c>
      <c r="AU409" s="399">
        <v>0</v>
      </c>
      <c r="AV409" s="399">
        <v>0</v>
      </c>
      <c r="AW409" s="399">
        <v>0</v>
      </c>
      <c r="AX409" s="399">
        <v>0</v>
      </c>
      <c r="AY409" s="37">
        <v>2</v>
      </c>
      <c r="AZ409" s="37">
        <v>1</v>
      </c>
      <c r="BA409" s="37">
        <v>0</v>
      </c>
      <c r="BB409" s="37">
        <v>0</v>
      </c>
      <c r="BC409" s="37">
        <v>2</v>
      </c>
      <c r="BD409" s="37">
        <v>0</v>
      </c>
      <c r="BE409" s="37">
        <v>3</v>
      </c>
      <c r="BF409" s="37">
        <v>0</v>
      </c>
      <c r="BG409" s="37">
        <v>0</v>
      </c>
      <c r="BH409" s="37">
        <v>0</v>
      </c>
      <c r="BI409" s="37">
        <v>0</v>
      </c>
      <c r="BJ409" s="37">
        <v>0</v>
      </c>
      <c r="BK409" s="37">
        <v>0</v>
      </c>
      <c r="BL409" s="37">
        <v>2</v>
      </c>
      <c r="BM409" s="37">
        <v>0</v>
      </c>
      <c r="BN409" s="37">
        <v>0</v>
      </c>
      <c r="BO409" s="37">
        <v>0</v>
      </c>
      <c r="BP409" s="37">
        <v>0</v>
      </c>
      <c r="BQ409" s="37">
        <v>0</v>
      </c>
      <c r="BR409" s="37">
        <v>1</v>
      </c>
      <c r="BS409" s="37">
        <v>0</v>
      </c>
      <c r="BT409" s="37">
        <v>4</v>
      </c>
      <c r="BU409" s="37">
        <v>0</v>
      </c>
      <c r="BV409" s="37">
        <v>0</v>
      </c>
      <c r="BW409" s="37">
        <v>0</v>
      </c>
      <c r="BX409" s="37">
        <v>0</v>
      </c>
      <c r="BY409" s="37">
        <v>0</v>
      </c>
      <c r="BZ409" s="37"/>
      <c r="CA409" s="37"/>
      <c r="CB409" s="37"/>
    </row>
    <row r="410" spans="1:83" s="184" customFormat="1" ht="12.75" customHeight="1" x14ac:dyDescent="0.2">
      <c r="A410" s="153" t="s">
        <v>2314</v>
      </c>
      <c r="B410" s="153">
        <v>1</v>
      </c>
      <c r="C410" s="115" t="s">
        <v>4516</v>
      </c>
      <c r="D410" s="153" t="s">
        <v>4514</v>
      </c>
      <c r="E410" s="153" t="s">
        <v>2340</v>
      </c>
      <c r="F410" s="152"/>
      <c r="G410" s="117">
        <v>40899</v>
      </c>
      <c r="H410" s="153" t="s">
        <v>4517</v>
      </c>
      <c r="I410" s="218">
        <v>3</v>
      </c>
      <c r="J410" s="218">
        <v>0</v>
      </c>
      <c r="K410" s="218">
        <v>0</v>
      </c>
      <c r="L410" s="218">
        <v>0</v>
      </c>
      <c r="M410" s="218">
        <v>0</v>
      </c>
      <c r="N410" s="218">
        <v>0</v>
      </c>
      <c r="O410" s="218">
        <v>0</v>
      </c>
      <c r="P410" s="218">
        <v>0</v>
      </c>
      <c r="Q410" s="218">
        <v>0</v>
      </c>
      <c r="R410" s="218">
        <v>0</v>
      </c>
      <c r="S410" s="218">
        <v>0</v>
      </c>
      <c r="T410" s="218">
        <v>0</v>
      </c>
      <c r="U410" s="218">
        <v>0</v>
      </c>
      <c r="V410" s="218">
        <v>0</v>
      </c>
      <c r="W410" s="218">
        <v>0</v>
      </c>
      <c r="X410" s="218">
        <v>0</v>
      </c>
      <c r="Y410" s="218">
        <v>3</v>
      </c>
      <c r="Z410" s="218">
        <v>0</v>
      </c>
      <c r="AA410" s="218">
        <v>0</v>
      </c>
      <c r="AB410" s="218">
        <v>0</v>
      </c>
      <c r="AC410" s="218">
        <v>0</v>
      </c>
      <c r="AD410" s="218">
        <v>0</v>
      </c>
      <c r="AE410" s="218">
        <v>0</v>
      </c>
      <c r="AF410" s="218">
        <v>0</v>
      </c>
      <c r="AG410" s="218">
        <v>0</v>
      </c>
      <c r="AH410" s="218">
        <v>0</v>
      </c>
      <c r="AI410" s="218">
        <v>0</v>
      </c>
      <c r="AJ410" s="304">
        <v>0</v>
      </c>
      <c r="AK410" s="304">
        <v>0</v>
      </c>
      <c r="AL410" s="304">
        <v>0</v>
      </c>
      <c r="AM410" s="324">
        <v>0</v>
      </c>
      <c r="AN410" s="324">
        <v>0</v>
      </c>
      <c r="AO410" s="324">
        <v>0</v>
      </c>
      <c r="AP410" s="369">
        <v>0</v>
      </c>
      <c r="AQ410" s="369">
        <v>0</v>
      </c>
      <c r="AR410" s="369">
        <v>0</v>
      </c>
      <c r="AS410" s="399">
        <v>0</v>
      </c>
      <c r="AT410" s="399">
        <v>2</v>
      </c>
      <c r="AU410" s="399">
        <v>0</v>
      </c>
      <c r="AV410" s="399">
        <v>0</v>
      </c>
      <c r="AW410" s="399">
        <v>0</v>
      </c>
      <c r="AX410" s="399">
        <v>0</v>
      </c>
      <c r="AY410" s="37">
        <v>0</v>
      </c>
      <c r="AZ410" s="37">
        <v>0</v>
      </c>
      <c r="BA410" s="37">
        <v>0</v>
      </c>
      <c r="BB410" s="37">
        <v>0</v>
      </c>
      <c r="BC410" s="37">
        <v>0</v>
      </c>
      <c r="BD410" s="37">
        <v>0</v>
      </c>
      <c r="BE410" s="37">
        <v>0</v>
      </c>
      <c r="BF410" s="37">
        <v>0</v>
      </c>
      <c r="BG410" s="37">
        <v>0</v>
      </c>
      <c r="BH410" s="37">
        <v>0</v>
      </c>
      <c r="BI410" s="37">
        <v>0</v>
      </c>
      <c r="BJ410" s="37">
        <v>0</v>
      </c>
      <c r="BK410" s="37">
        <v>0</v>
      </c>
      <c r="BL410" s="37">
        <v>0</v>
      </c>
      <c r="BM410" s="37">
        <v>0</v>
      </c>
      <c r="BN410" s="37">
        <v>0</v>
      </c>
      <c r="BO410" s="37">
        <v>0</v>
      </c>
      <c r="BP410" s="37">
        <v>0</v>
      </c>
      <c r="BQ410" s="37">
        <v>0</v>
      </c>
      <c r="BR410" s="37">
        <v>0</v>
      </c>
      <c r="BS410" s="37">
        <v>0</v>
      </c>
      <c r="BT410" s="37">
        <v>0</v>
      </c>
      <c r="BU410" s="37">
        <v>0</v>
      </c>
      <c r="BV410" s="37">
        <v>0</v>
      </c>
      <c r="BW410" s="37">
        <v>0</v>
      </c>
      <c r="BX410" s="37">
        <v>0</v>
      </c>
      <c r="BY410" s="37">
        <v>0</v>
      </c>
      <c r="BZ410" s="37"/>
      <c r="CA410" s="37"/>
      <c r="CB410" s="37"/>
    </row>
    <row r="411" spans="1:83" s="184" customFormat="1" ht="12.75" customHeight="1" x14ac:dyDescent="0.2">
      <c r="A411" s="153" t="s">
        <v>2314</v>
      </c>
      <c r="B411" s="153">
        <v>1</v>
      </c>
      <c r="C411" s="115" t="s">
        <v>4641</v>
      </c>
      <c r="D411" s="153" t="s">
        <v>4514</v>
      </c>
      <c r="E411" s="153" t="s">
        <v>2340</v>
      </c>
      <c r="F411" s="152"/>
      <c r="G411" s="117">
        <v>40966</v>
      </c>
      <c r="H411" s="153" t="s">
        <v>4642</v>
      </c>
      <c r="I411" s="218">
        <v>4</v>
      </c>
      <c r="J411" s="218">
        <v>0</v>
      </c>
      <c r="K411" s="218">
        <v>0</v>
      </c>
      <c r="L411" s="218">
        <v>0</v>
      </c>
      <c r="M411" s="218">
        <v>0</v>
      </c>
      <c r="N411" s="218">
        <v>0</v>
      </c>
      <c r="O411" s="218">
        <v>0</v>
      </c>
      <c r="P411" s="218">
        <v>0</v>
      </c>
      <c r="Q411" s="218">
        <v>0</v>
      </c>
      <c r="R411" s="218">
        <v>0</v>
      </c>
      <c r="S411" s="218">
        <v>0</v>
      </c>
      <c r="T411" s="218">
        <v>0</v>
      </c>
      <c r="U411" s="218">
        <v>0</v>
      </c>
      <c r="V411" s="218">
        <v>0</v>
      </c>
      <c r="W411" s="218">
        <v>0</v>
      </c>
      <c r="X411" s="218">
        <v>0</v>
      </c>
      <c r="Y411" s="218">
        <v>2</v>
      </c>
      <c r="Z411" s="218">
        <v>0</v>
      </c>
      <c r="AA411" s="218">
        <v>0</v>
      </c>
      <c r="AB411" s="218">
        <v>0</v>
      </c>
      <c r="AC411" s="218">
        <v>0</v>
      </c>
      <c r="AD411" s="218">
        <v>0</v>
      </c>
      <c r="AE411" s="218">
        <v>0</v>
      </c>
      <c r="AF411" s="218">
        <v>0</v>
      </c>
      <c r="AG411" s="218">
        <v>0</v>
      </c>
      <c r="AH411" s="218">
        <v>0</v>
      </c>
      <c r="AI411" s="218">
        <v>0</v>
      </c>
      <c r="AJ411" s="304">
        <v>0</v>
      </c>
      <c r="AK411" s="304">
        <v>0</v>
      </c>
      <c r="AL411" s="304">
        <v>0</v>
      </c>
      <c r="AM411" s="324">
        <v>0</v>
      </c>
      <c r="AN411" s="324">
        <v>0</v>
      </c>
      <c r="AO411" s="324">
        <v>0</v>
      </c>
      <c r="AP411" s="369">
        <v>0</v>
      </c>
      <c r="AQ411" s="369">
        <v>0</v>
      </c>
      <c r="AR411" s="369">
        <v>0</v>
      </c>
      <c r="AS411" s="399">
        <v>0</v>
      </c>
      <c r="AT411" s="399">
        <v>1</v>
      </c>
      <c r="AU411" s="399">
        <v>0</v>
      </c>
      <c r="AV411" s="399">
        <v>0</v>
      </c>
      <c r="AW411" s="399">
        <v>0</v>
      </c>
      <c r="AX411" s="399">
        <v>0</v>
      </c>
      <c r="AY411" s="37">
        <v>0</v>
      </c>
      <c r="AZ411" s="37">
        <v>2</v>
      </c>
      <c r="BA411" s="37">
        <v>0</v>
      </c>
      <c r="BB411" s="37">
        <v>0</v>
      </c>
      <c r="BC411" s="37">
        <v>0</v>
      </c>
      <c r="BD411" s="37">
        <v>0</v>
      </c>
      <c r="BE411" s="37">
        <v>0</v>
      </c>
      <c r="BF411" s="37">
        <v>0</v>
      </c>
      <c r="BG411" s="37">
        <v>0</v>
      </c>
      <c r="BH411" s="37">
        <v>0</v>
      </c>
      <c r="BI411" s="37">
        <v>0</v>
      </c>
      <c r="BJ411" s="37">
        <v>0</v>
      </c>
      <c r="BK411" s="37">
        <v>0</v>
      </c>
      <c r="BL411" s="37">
        <v>0</v>
      </c>
      <c r="BM411" s="37">
        <v>0</v>
      </c>
      <c r="BN411" s="37">
        <v>0</v>
      </c>
      <c r="BO411" s="37">
        <v>0</v>
      </c>
      <c r="BP411" s="37">
        <v>0</v>
      </c>
      <c r="BQ411" s="37">
        <v>0</v>
      </c>
      <c r="BR411" s="37">
        <v>0</v>
      </c>
      <c r="BS411" s="37">
        <v>0</v>
      </c>
      <c r="BT411" s="37">
        <v>0</v>
      </c>
      <c r="BU411" s="37">
        <v>0</v>
      </c>
      <c r="BV411" s="37">
        <v>0</v>
      </c>
      <c r="BW411" s="37">
        <v>0</v>
      </c>
      <c r="BX411" s="37">
        <v>0</v>
      </c>
      <c r="BY411" s="37">
        <v>0</v>
      </c>
      <c r="BZ411" s="37"/>
      <c r="CA411" s="37"/>
      <c r="CB411" s="37"/>
    </row>
    <row r="412" spans="1:83" s="184" customFormat="1" ht="12.75" customHeight="1" x14ac:dyDescent="0.2">
      <c r="A412" s="153" t="s">
        <v>2314</v>
      </c>
      <c r="B412" s="153">
        <v>1</v>
      </c>
      <c r="C412" s="115" t="s">
        <v>4643</v>
      </c>
      <c r="D412" s="153" t="s">
        <v>4514</v>
      </c>
      <c r="E412" s="153" t="s">
        <v>2340</v>
      </c>
      <c r="F412" s="152"/>
      <c r="G412" s="117">
        <v>40966</v>
      </c>
      <c r="H412" s="153" t="s">
        <v>4644</v>
      </c>
      <c r="I412" s="218">
        <v>4</v>
      </c>
      <c r="J412" s="218">
        <v>0</v>
      </c>
      <c r="K412" s="218">
        <v>0</v>
      </c>
      <c r="L412" s="218">
        <v>0</v>
      </c>
      <c r="M412" s="218">
        <v>0</v>
      </c>
      <c r="N412" s="218">
        <v>0</v>
      </c>
      <c r="O412" s="218">
        <v>0</v>
      </c>
      <c r="P412" s="218">
        <v>0</v>
      </c>
      <c r="Q412" s="218">
        <v>0</v>
      </c>
      <c r="R412" s="218">
        <v>0</v>
      </c>
      <c r="S412" s="218">
        <v>0</v>
      </c>
      <c r="T412" s="218">
        <v>0</v>
      </c>
      <c r="U412" s="218">
        <v>0</v>
      </c>
      <c r="V412" s="218">
        <v>0</v>
      </c>
      <c r="W412" s="218">
        <v>0</v>
      </c>
      <c r="X412" s="218">
        <v>0</v>
      </c>
      <c r="Y412" s="218">
        <v>1</v>
      </c>
      <c r="Z412" s="218">
        <v>0</v>
      </c>
      <c r="AA412" s="218">
        <v>0</v>
      </c>
      <c r="AB412" s="218">
        <v>0</v>
      </c>
      <c r="AC412" s="218">
        <v>0</v>
      </c>
      <c r="AD412" s="218">
        <v>0</v>
      </c>
      <c r="AE412" s="218">
        <v>0</v>
      </c>
      <c r="AF412" s="218">
        <v>0</v>
      </c>
      <c r="AG412" s="218">
        <v>0</v>
      </c>
      <c r="AH412" s="218">
        <v>0</v>
      </c>
      <c r="AI412" s="218">
        <v>0</v>
      </c>
      <c r="AJ412" s="304">
        <v>0</v>
      </c>
      <c r="AK412" s="304">
        <v>0</v>
      </c>
      <c r="AL412" s="304">
        <v>0</v>
      </c>
      <c r="AM412" s="324">
        <v>0</v>
      </c>
      <c r="AN412" s="324">
        <v>0</v>
      </c>
      <c r="AO412" s="324">
        <v>0</v>
      </c>
      <c r="AP412" s="369">
        <v>0</v>
      </c>
      <c r="AQ412" s="369">
        <v>0</v>
      </c>
      <c r="AR412" s="369">
        <v>0</v>
      </c>
      <c r="AS412" s="399">
        <v>0</v>
      </c>
      <c r="AT412" s="399">
        <v>1</v>
      </c>
      <c r="AU412" s="399">
        <v>0</v>
      </c>
      <c r="AV412" s="399">
        <v>0</v>
      </c>
      <c r="AW412" s="399">
        <v>0</v>
      </c>
      <c r="AX412" s="399">
        <v>0</v>
      </c>
      <c r="AY412" s="37">
        <v>0</v>
      </c>
      <c r="AZ412" s="37">
        <v>1</v>
      </c>
      <c r="BA412" s="37">
        <v>0</v>
      </c>
      <c r="BB412" s="37">
        <v>0</v>
      </c>
      <c r="BC412" s="37">
        <v>0</v>
      </c>
      <c r="BD412" s="37">
        <v>0</v>
      </c>
      <c r="BE412" s="37">
        <v>0</v>
      </c>
      <c r="BF412" s="37">
        <v>0</v>
      </c>
      <c r="BG412" s="37">
        <v>0</v>
      </c>
      <c r="BH412" s="37">
        <v>0</v>
      </c>
      <c r="BI412" s="37">
        <v>0</v>
      </c>
      <c r="BJ412" s="37">
        <v>0</v>
      </c>
      <c r="BK412" s="37">
        <v>0</v>
      </c>
      <c r="BL412" s="37">
        <v>0</v>
      </c>
      <c r="BM412" s="37">
        <v>0</v>
      </c>
      <c r="BN412" s="37">
        <v>0</v>
      </c>
      <c r="BO412" s="37">
        <v>0</v>
      </c>
      <c r="BP412" s="37">
        <v>0</v>
      </c>
      <c r="BQ412" s="37">
        <v>0</v>
      </c>
      <c r="BR412" s="37">
        <v>0</v>
      </c>
      <c r="BS412" s="37">
        <v>0</v>
      </c>
      <c r="BT412" s="37">
        <v>0</v>
      </c>
      <c r="BU412" s="37">
        <v>0</v>
      </c>
      <c r="BV412" s="37">
        <v>0</v>
      </c>
      <c r="BW412" s="37">
        <v>0</v>
      </c>
      <c r="BX412" s="37">
        <v>0</v>
      </c>
      <c r="BY412" s="37">
        <v>0</v>
      </c>
      <c r="BZ412" s="37"/>
      <c r="CA412" s="37"/>
      <c r="CB412" s="37"/>
    </row>
    <row r="413" spans="1:83" s="184" customFormat="1" ht="12.75" customHeight="1" x14ac:dyDescent="0.2">
      <c r="A413" s="153" t="s">
        <v>2314</v>
      </c>
      <c r="B413" s="153">
        <v>1</v>
      </c>
      <c r="C413" s="115" t="s">
        <v>4518</v>
      </c>
      <c r="D413" s="153" t="s">
        <v>4514</v>
      </c>
      <c r="E413" s="153" t="s">
        <v>1691</v>
      </c>
      <c r="F413" s="152">
        <v>41310</v>
      </c>
      <c r="G413" s="117">
        <v>40899</v>
      </c>
      <c r="H413" s="153" t="s">
        <v>4519</v>
      </c>
      <c r="I413" s="218">
        <v>5</v>
      </c>
      <c r="J413" s="218">
        <v>1</v>
      </c>
      <c r="K413" s="218">
        <v>0</v>
      </c>
      <c r="L413" s="218">
        <v>0</v>
      </c>
      <c r="M413" s="218">
        <v>2</v>
      </c>
      <c r="N413" s="218">
        <v>0</v>
      </c>
      <c r="O413" s="218">
        <v>0</v>
      </c>
      <c r="P413" s="218">
        <v>0</v>
      </c>
      <c r="Q413" s="218">
        <v>0</v>
      </c>
      <c r="R413" s="218">
        <v>2</v>
      </c>
      <c r="S413" s="218">
        <v>0</v>
      </c>
      <c r="T413" s="218">
        <v>0</v>
      </c>
      <c r="U413" s="218">
        <v>0</v>
      </c>
      <c r="V413" s="218">
        <v>0</v>
      </c>
      <c r="W413" s="218">
        <v>0</v>
      </c>
      <c r="X413" s="218">
        <v>0</v>
      </c>
      <c r="Y413" s="218">
        <v>0</v>
      </c>
      <c r="Z413" s="218">
        <v>0</v>
      </c>
      <c r="AA413" s="218">
        <v>1</v>
      </c>
      <c r="AB413" s="218">
        <v>1</v>
      </c>
      <c r="AC413" s="218">
        <v>0</v>
      </c>
      <c r="AD413" s="218">
        <v>0</v>
      </c>
      <c r="AE413" s="218">
        <v>1</v>
      </c>
      <c r="AF413" s="218">
        <v>0</v>
      </c>
      <c r="AG413" s="218">
        <v>0</v>
      </c>
      <c r="AH413" s="218">
        <v>1</v>
      </c>
      <c r="AI413" s="218">
        <v>0</v>
      </c>
      <c r="AJ413" s="304">
        <v>0</v>
      </c>
      <c r="AK413" s="304">
        <v>0</v>
      </c>
      <c r="AL413" s="304">
        <v>0</v>
      </c>
      <c r="AM413" s="324">
        <v>3</v>
      </c>
      <c r="AN413" s="324">
        <v>2</v>
      </c>
      <c r="AO413" s="324">
        <v>0</v>
      </c>
      <c r="AP413" s="369">
        <v>0</v>
      </c>
      <c r="AQ413" s="369">
        <v>0</v>
      </c>
      <c r="AR413" s="369">
        <v>0</v>
      </c>
      <c r="AS413" s="399">
        <v>0</v>
      </c>
      <c r="AT413" s="399">
        <v>3</v>
      </c>
      <c r="AU413" s="399">
        <v>0</v>
      </c>
      <c r="AV413" s="399">
        <v>0</v>
      </c>
      <c r="AW413" s="399">
        <v>0</v>
      </c>
      <c r="AX413" s="399">
        <v>0</v>
      </c>
      <c r="AY413" s="37">
        <v>2</v>
      </c>
      <c r="AZ413" s="37">
        <v>4</v>
      </c>
      <c r="BA413" s="37">
        <v>0</v>
      </c>
      <c r="BB413" s="37">
        <v>1</v>
      </c>
      <c r="BC413" s="37">
        <v>0</v>
      </c>
      <c r="BD413" s="37">
        <v>0</v>
      </c>
      <c r="BE413" s="37">
        <v>3</v>
      </c>
      <c r="BF413" s="37">
        <v>2</v>
      </c>
      <c r="BG413" s="37">
        <v>0</v>
      </c>
      <c r="BH413" s="37">
        <v>0</v>
      </c>
      <c r="BI413" s="37">
        <v>0</v>
      </c>
      <c r="BJ413" s="37">
        <v>0</v>
      </c>
      <c r="BK413" s="37">
        <v>0</v>
      </c>
      <c r="BL413" s="37">
        <v>1</v>
      </c>
      <c r="BM413" s="37">
        <v>0</v>
      </c>
      <c r="BN413" s="37">
        <v>1</v>
      </c>
      <c r="BO413" s="37">
        <v>0</v>
      </c>
      <c r="BP413" s="37">
        <v>0</v>
      </c>
      <c r="BQ413" s="37">
        <v>0</v>
      </c>
      <c r="BR413" s="37">
        <v>0</v>
      </c>
      <c r="BS413" s="37">
        <v>0</v>
      </c>
      <c r="BT413" s="37">
        <v>1</v>
      </c>
      <c r="BU413" s="37">
        <v>2</v>
      </c>
      <c r="BV413" s="37">
        <v>0</v>
      </c>
      <c r="BW413" s="37">
        <v>0</v>
      </c>
      <c r="BX413" s="37">
        <v>0</v>
      </c>
      <c r="BY413" s="37">
        <v>0</v>
      </c>
      <c r="BZ413" s="37"/>
      <c r="CA413" s="37"/>
      <c r="CB413" s="37"/>
    </row>
    <row r="414" spans="1:83" s="184" customFormat="1" ht="13.5" customHeight="1" x14ac:dyDescent="0.2">
      <c r="A414" s="153" t="s">
        <v>2314</v>
      </c>
      <c r="B414" s="153">
        <v>1</v>
      </c>
      <c r="C414" s="115" t="s">
        <v>4520</v>
      </c>
      <c r="D414" s="153" t="s">
        <v>4514</v>
      </c>
      <c r="E414" s="153" t="s">
        <v>1691</v>
      </c>
      <c r="F414" s="117">
        <v>41163</v>
      </c>
      <c r="G414" s="117">
        <v>40889</v>
      </c>
      <c r="H414" s="153" t="s">
        <v>4761</v>
      </c>
      <c r="I414" s="218">
        <v>4</v>
      </c>
      <c r="J414" s="218">
        <v>0</v>
      </c>
      <c r="K414" s="218">
        <v>0</v>
      </c>
      <c r="L414" s="218">
        <v>0</v>
      </c>
      <c r="M414" s="218">
        <v>0</v>
      </c>
      <c r="N414" s="218">
        <v>0</v>
      </c>
      <c r="O414" s="218">
        <v>0</v>
      </c>
      <c r="P414" s="218">
        <v>1</v>
      </c>
      <c r="Q414" s="218">
        <v>0</v>
      </c>
      <c r="R414" s="218">
        <v>2</v>
      </c>
      <c r="S414" s="218">
        <v>2</v>
      </c>
      <c r="T414" s="218">
        <v>0</v>
      </c>
      <c r="U414" s="218">
        <v>0</v>
      </c>
      <c r="V414" s="218">
        <v>0</v>
      </c>
      <c r="W414" s="218">
        <v>0</v>
      </c>
      <c r="X414" s="218">
        <v>3</v>
      </c>
      <c r="Y414" s="218">
        <v>2</v>
      </c>
      <c r="Z414" s="218">
        <v>0</v>
      </c>
      <c r="AA414" s="218">
        <v>0</v>
      </c>
      <c r="AB414" s="218">
        <v>2</v>
      </c>
      <c r="AC414" s="218">
        <v>0</v>
      </c>
      <c r="AD414" s="218">
        <v>0</v>
      </c>
      <c r="AE414" s="218">
        <v>3</v>
      </c>
      <c r="AF414" s="218">
        <v>0</v>
      </c>
      <c r="AG414" s="218">
        <v>2</v>
      </c>
      <c r="AH414" s="218">
        <v>0</v>
      </c>
      <c r="AI414" s="218">
        <v>0</v>
      </c>
      <c r="AJ414" s="304">
        <v>0</v>
      </c>
      <c r="AK414" s="304">
        <v>0</v>
      </c>
      <c r="AL414" s="304">
        <v>0</v>
      </c>
      <c r="AM414" s="324">
        <v>2</v>
      </c>
      <c r="AN414" s="324">
        <v>0</v>
      </c>
      <c r="AO414" s="324">
        <v>0</v>
      </c>
      <c r="AP414" s="369">
        <v>0</v>
      </c>
      <c r="AQ414" s="369">
        <v>0</v>
      </c>
      <c r="AR414" s="369">
        <v>0</v>
      </c>
      <c r="AS414" s="399">
        <v>0</v>
      </c>
      <c r="AT414" s="399">
        <v>0</v>
      </c>
      <c r="AU414" s="399">
        <v>0</v>
      </c>
      <c r="AV414" s="399">
        <v>2</v>
      </c>
      <c r="AW414" s="399">
        <v>0</v>
      </c>
      <c r="AX414" s="399">
        <v>0</v>
      </c>
      <c r="AY414" s="37">
        <v>2</v>
      </c>
      <c r="AZ414" s="37">
        <v>0</v>
      </c>
      <c r="BA414" s="37">
        <v>0</v>
      </c>
      <c r="BB414" s="37">
        <v>0</v>
      </c>
      <c r="BC414" s="37">
        <v>0</v>
      </c>
      <c r="BD414" s="37">
        <v>0</v>
      </c>
      <c r="BE414" s="37">
        <v>0</v>
      </c>
      <c r="BF414" s="37">
        <v>0</v>
      </c>
      <c r="BG414" s="37">
        <v>0</v>
      </c>
      <c r="BH414" s="37">
        <v>0</v>
      </c>
      <c r="BI414" s="37">
        <v>1</v>
      </c>
      <c r="BJ414" s="37">
        <v>0</v>
      </c>
      <c r="BK414" s="37">
        <v>4</v>
      </c>
      <c r="BL414" s="37">
        <v>3</v>
      </c>
      <c r="BM414" s="37">
        <v>0</v>
      </c>
      <c r="BN414" s="37">
        <v>0</v>
      </c>
      <c r="BO414" s="37">
        <v>0</v>
      </c>
      <c r="BP414" s="37">
        <v>0</v>
      </c>
      <c r="BQ414" s="37">
        <v>0</v>
      </c>
      <c r="BR414" s="37">
        <v>3</v>
      </c>
      <c r="BS414" s="37">
        <v>0</v>
      </c>
      <c r="BT414" s="37">
        <v>0</v>
      </c>
      <c r="BU414" s="37">
        <v>0</v>
      </c>
      <c r="BV414" s="37">
        <v>0</v>
      </c>
      <c r="BW414" s="37">
        <v>0</v>
      </c>
      <c r="BX414" s="37">
        <v>0</v>
      </c>
      <c r="BY414" s="37">
        <v>0</v>
      </c>
      <c r="BZ414" s="37"/>
      <c r="CA414" s="37"/>
      <c r="CB414" s="37"/>
    </row>
    <row r="415" spans="1:83" s="184" customFormat="1" ht="12" customHeight="1" x14ac:dyDescent="0.2">
      <c r="A415" s="153" t="s">
        <v>2314</v>
      </c>
      <c r="B415" s="153">
        <v>1</v>
      </c>
      <c r="C415" s="115" t="s">
        <v>4521</v>
      </c>
      <c r="D415" s="153" t="s">
        <v>4514</v>
      </c>
      <c r="E415" s="153" t="s">
        <v>2340</v>
      </c>
      <c r="F415" s="152"/>
      <c r="G415" s="117">
        <v>40889</v>
      </c>
      <c r="H415" s="153" t="s">
        <v>4522</v>
      </c>
      <c r="I415" s="218">
        <v>4</v>
      </c>
      <c r="J415" s="218">
        <v>0</v>
      </c>
      <c r="K415" s="218">
        <v>0</v>
      </c>
      <c r="L415" s="218">
        <v>0</v>
      </c>
      <c r="M415" s="218">
        <v>1</v>
      </c>
      <c r="N415" s="218">
        <v>0</v>
      </c>
      <c r="O415" s="218">
        <v>1</v>
      </c>
      <c r="P415" s="218">
        <v>2</v>
      </c>
      <c r="Q415" s="218">
        <v>0</v>
      </c>
      <c r="R415" s="218">
        <v>2</v>
      </c>
      <c r="S415" s="218">
        <v>0</v>
      </c>
      <c r="T415" s="218">
        <v>0</v>
      </c>
      <c r="U415" s="218">
        <v>0</v>
      </c>
      <c r="V415" s="218">
        <v>0</v>
      </c>
      <c r="W415" s="218">
        <v>0</v>
      </c>
      <c r="X415" s="218">
        <v>0</v>
      </c>
      <c r="Y415" s="218">
        <v>0</v>
      </c>
      <c r="Z415" s="218">
        <v>0</v>
      </c>
      <c r="AA415" s="218">
        <v>0</v>
      </c>
      <c r="AB415" s="218">
        <v>2</v>
      </c>
      <c r="AC415" s="218">
        <v>0</v>
      </c>
      <c r="AD415" s="218">
        <v>0</v>
      </c>
      <c r="AE415" s="218">
        <v>0</v>
      </c>
      <c r="AF415" s="218">
        <v>0</v>
      </c>
      <c r="AG415" s="218">
        <v>0</v>
      </c>
      <c r="AH415" s="218">
        <v>0</v>
      </c>
      <c r="AI415" s="218">
        <v>0</v>
      </c>
      <c r="AJ415" s="304">
        <v>0</v>
      </c>
      <c r="AK415" s="304">
        <v>0</v>
      </c>
      <c r="AL415" s="304">
        <v>0</v>
      </c>
      <c r="AM415" s="324">
        <v>4</v>
      </c>
      <c r="AN415" s="324">
        <v>3</v>
      </c>
      <c r="AO415" s="324">
        <v>0</v>
      </c>
      <c r="AP415" s="369">
        <v>0</v>
      </c>
      <c r="AQ415" s="369">
        <v>0</v>
      </c>
      <c r="AR415" s="369">
        <v>0</v>
      </c>
      <c r="AS415" s="399">
        <v>0</v>
      </c>
      <c r="AT415" s="399">
        <v>0</v>
      </c>
      <c r="AU415" s="399">
        <v>0</v>
      </c>
      <c r="AV415" s="399">
        <v>2</v>
      </c>
      <c r="AW415" s="399">
        <v>0</v>
      </c>
      <c r="AX415" s="399">
        <v>0</v>
      </c>
      <c r="AY415" s="37">
        <v>0</v>
      </c>
      <c r="AZ415" s="37">
        <v>2</v>
      </c>
      <c r="BA415" s="37">
        <v>0</v>
      </c>
      <c r="BB415" s="37">
        <v>0</v>
      </c>
      <c r="BC415" s="37">
        <v>2</v>
      </c>
      <c r="BD415" s="37">
        <v>0</v>
      </c>
      <c r="BE415" s="37">
        <v>0</v>
      </c>
      <c r="BF415" s="37">
        <v>0</v>
      </c>
      <c r="BG415" s="37">
        <v>0</v>
      </c>
      <c r="BH415" s="37">
        <v>0</v>
      </c>
      <c r="BI415" s="37">
        <v>1</v>
      </c>
      <c r="BJ415" s="37">
        <v>0</v>
      </c>
      <c r="BK415" s="37">
        <v>4</v>
      </c>
      <c r="BL415" s="37">
        <v>1</v>
      </c>
      <c r="BM415" s="37">
        <v>0</v>
      </c>
      <c r="BN415" s="37">
        <v>0</v>
      </c>
      <c r="BO415" s="37">
        <v>0</v>
      </c>
      <c r="BP415" s="37">
        <v>0</v>
      </c>
      <c r="BQ415" s="37">
        <v>0</v>
      </c>
      <c r="BR415" s="37">
        <v>2</v>
      </c>
      <c r="BS415" s="37">
        <v>0</v>
      </c>
      <c r="BT415" s="37">
        <v>0</v>
      </c>
      <c r="BU415" s="37">
        <v>0</v>
      </c>
      <c r="BV415" s="37">
        <v>0</v>
      </c>
      <c r="BW415" s="37">
        <v>0</v>
      </c>
      <c r="BX415" s="37">
        <v>0</v>
      </c>
      <c r="BY415" s="37">
        <v>0</v>
      </c>
      <c r="BZ415" s="37"/>
      <c r="CA415" s="37"/>
      <c r="CB415" s="37"/>
    </row>
    <row r="416" spans="1:83" s="184" customFormat="1" ht="12" customHeight="1" x14ac:dyDescent="0.2">
      <c r="A416" s="153" t="s">
        <v>2314</v>
      </c>
      <c r="B416" s="153">
        <v>1</v>
      </c>
      <c r="C416" s="115" t="s">
        <v>4645</v>
      </c>
      <c r="D416" s="153" t="s">
        <v>4514</v>
      </c>
      <c r="E416" s="153" t="s">
        <v>2340</v>
      </c>
      <c r="F416" s="152"/>
      <c r="G416" s="117">
        <v>40966</v>
      </c>
      <c r="H416" s="153" t="s">
        <v>4646</v>
      </c>
      <c r="I416" s="218">
        <v>4</v>
      </c>
      <c r="J416" s="218">
        <v>0</v>
      </c>
      <c r="K416" s="218">
        <v>0</v>
      </c>
      <c r="L416" s="218">
        <v>0</v>
      </c>
      <c r="M416" s="218">
        <v>0</v>
      </c>
      <c r="N416" s="218">
        <v>0</v>
      </c>
      <c r="O416" s="218">
        <v>0</v>
      </c>
      <c r="P416" s="218">
        <v>0</v>
      </c>
      <c r="Q416" s="218">
        <v>0</v>
      </c>
      <c r="R416" s="218">
        <v>0</v>
      </c>
      <c r="S416" s="218">
        <v>0</v>
      </c>
      <c r="T416" s="218">
        <v>0</v>
      </c>
      <c r="U416" s="218">
        <v>0</v>
      </c>
      <c r="V416" s="218">
        <v>0</v>
      </c>
      <c r="W416" s="218">
        <v>0</v>
      </c>
      <c r="X416" s="218">
        <v>0</v>
      </c>
      <c r="Y416" s="218">
        <v>0</v>
      </c>
      <c r="Z416" s="218">
        <v>0</v>
      </c>
      <c r="AA416" s="218">
        <v>0</v>
      </c>
      <c r="AB416" s="218">
        <v>0</v>
      </c>
      <c r="AC416" s="218">
        <v>0</v>
      </c>
      <c r="AD416" s="218">
        <v>0</v>
      </c>
      <c r="AE416" s="218">
        <v>0</v>
      </c>
      <c r="AF416" s="218">
        <v>0</v>
      </c>
      <c r="AG416" s="218">
        <v>0</v>
      </c>
      <c r="AH416" s="218">
        <v>1</v>
      </c>
      <c r="AI416" s="218">
        <v>0</v>
      </c>
      <c r="AJ416" s="304">
        <v>0</v>
      </c>
      <c r="AK416" s="304">
        <v>0</v>
      </c>
      <c r="AL416" s="304">
        <v>0</v>
      </c>
      <c r="AM416" s="324">
        <v>0</v>
      </c>
      <c r="AN416" s="324">
        <v>0</v>
      </c>
      <c r="AO416" s="324">
        <v>0</v>
      </c>
      <c r="AP416" s="369">
        <v>0</v>
      </c>
      <c r="AQ416" s="369">
        <v>0</v>
      </c>
      <c r="AR416" s="369">
        <v>0</v>
      </c>
      <c r="AS416" s="399">
        <v>0</v>
      </c>
      <c r="AT416" s="399">
        <v>0</v>
      </c>
      <c r="AU416" s="399">
        <v>0</v>
      </c>
      <c r="AV416" s="399">
        <v>0</v>
      </c>
      <c r="AW416" s="399">
        <v>0</v>
      </c>
      <c r="AX416" s="399">
        <v>0</v>
      </c>
      <c r="AY416" s="37">
        <v>0</v>
      </c>
      <c r="AZ416" s="37">
        <v>0</v>
      </c>
      <c r="BA416" s="37">
        <v>0</v>
      </c>
      <c r="BB416" s="37">
        <v>0</v>
      </c>
      <c r="BC416" s="37">
        <v>0</v>
      </c>
      <c r="BD416" s="37">
        <v>0</v>
      </c>
      <c r="BE416" s="37">
        <v>0</v>
      </c>
      <c r="BF416" s="37">
        <v>0</v>
      </c>
      <c r="BG416" s="37">
        <v>0</v>
      </c>
      <c r="BH416" s="37">
        <v>0</v>
      </c>
      <c r="BI416" s="37">
        <v>0</v>
      </c>
      <c r="BJ416" s="37">
        <v>0</v>
      </c>
      <c r="BK416" s="37">
        <v>0</v>
      </c>
      <c r="BL416" s="37">
        <v>0</v>
      </c>
      <c r="BM416" s="37">
        <v>0</v>
      </c>
      <c r="BN416" s="37">
        <v>0</v>
      </c>
      <c r="BO416" s="37">
        <v>0</v>
      </c>
      <c r="BP416" s="37">
        <v>0</v>
      </c>
      <c r="BQ416" s="37">
        <v>0</v>
      </c>
      <c r="BR416" s="37">
        <v>0</v>
      </c>
      <c r="BS416" s="37">
        <v>0</v>
      </c>
      <c r="BT416" s="37">
        <v>0</v>
      </c>
      <c r="BU416" s="37">
        <v>1</v>
      </c>
      <c r="BV416" s="37">
        <v>0</v>
      </c>
      <c r="BW416" s="37">
        <v>0</v>
      </c>
      <c r="BX416" s="37">
        <v>0</v>
      </c>
      <c r="BY416" s="37">
        <v>0</v>
      </c>
      <c r="BZ416" s="37"/>
      <c r="CA416" s="37"/>
      <c r="CB416" s="37"/>
    </row>
    <row r="417" spans="1:80" s="184" customFormat="1" ht="12" customHeight="1" x14ac:dyDescent="0.2">
      <c r="A417" s="153" t="s">
        <v>2314</v>
      </c>
      <c r="B417" s="153">
        <v>1</v>
      </c>
      <c r="C417" s="115" t="s">
        <v>4647</v>
      </c>
      <c r="D417" s="153" t="s">
        <v>4514</v>
      </c>
      <c r="E417" s="153" t="s">
        <v>2340</v>
      </c>
      <c r="F417" s="152"/>
      <c r="G417" s="117">
        <v>40966</v>
      </c>
      <c r="H417" s="153" t="s">
        <v>4648</v>
      </c>
      <c r="I417" s="218">
        <v>0</v>
      </c>
      <c r="J417" s="218">
        <v>0</v>
      </c>
      <c r="K417" s="218">
        <v>0</v>
      </c>
      <c r="L417" s="218">
        <v>0</v>
      </c>
      <c r="M417" s="218">
        <v>0</v>
      </c>
      <c r="N417" s="218">
        <v>0</v>
      </c>
      <c r="O417" s="218">
        <v>0</v>
      </c>
      <c r="P417" s="218">
        <v>0</v>
      </c>
      <c r="Q417" s="218">
        <v>0</v>
      </c>
      <c r="R417" s="218">
        <v>0</v>
      </c>
      <c r="S417" s="218">
        <v>0</v>
      </c>
      <c r="T417" s="218">
        <v>0</v>
      </c>
      <c r="U417" s="218">
        <v>0</v>
      </c>
      <c r="V417" s="218">
        <v>0</v>
      </c>
      <c r="W417" s="218">
        <v>0</v>
      </c>
      <c r="X417" s="218">
        <v>0</v>
      </c>
      <c r="Y417" s="218">
        <v>2</v>
      </c>
      <c r="Z417" s="218">
        <v>0</v>
      </c>
      <c r="AA417" s="218">
        <v>0</v>
      </c>
      <c r="AB417" s="218">
        <v>0</v>
      </c>
      <c r="AC417" s="218">
        <v>0</v>
      </c>
      <c r="AD417" s="218">
        <v>0</v>
      </c>
      <c r="AE417" s="218">
        <v>0</v>
      </c>
      <c r="AF417" s="218">
        <v>0</v>
      </c>
      <c r="AG417" s="218">
        <v>0</v>
      </c>
      <c r="AH417" s="218">
        <v>0</v>
      </c>
      <c r="AI417" s="218">
        <v>0</v>
      </c>
      <c r="AJ417" s="304">
        <v>0</v>
      </c>
      <c r="AK417" s="304">
        <v>0</v>
      </c>
      <c r="AL417" s="304">
        <v>0</v>
      </c>
      <c r="AM417" s="324">
        <v>0</v>
      </c>
      <c r="AN417" s="324">
        <v>0</v>
      </c>
      <c r="AO417" s="324">
        <v>0</v>
      </c>
      <c r="AP417" s="369">
        <v>0</v>
      </c>
      <c r="AQ417" s="369">
        <v>0</v>
      </c>
      <c r="AR417" s="369">
        <v>0</v>
      </c>
      <c r="AS417" s="399">
        <v>0</v>
      </c>
      <c r="AT417" s="399">
        <v>0</v>
      </c>
      <c r="AU417" s="399">
        <v>0</v>
      </c>
      <c r="AV417" s="399">
        <v>3</v>
      </c>
      <c r="AW417" s="399">
        <v>0</v>
      </c>
      <c r="AX417" s="399">
        <v>0</v>
      </c>
      <c r="AY417" s="37">
        <v>0</v>
      </c>
      <c r="AZ417" s="37">
        <v>0</v>
      </c>
      <c r="BA417" s="37">
        <v>0</v>
      </c>
      <c r="BB417" s="37">
        <v>0</v>
      </c>
      <c r="BC417" s="37">
        <v>0</v>
      </c>
      <c r="BD417" s="37">
        <v>0</v>
      </c>
      <c r="BE417" s="37">
        <v>0</v>
      </c>
      <c r="BF417" s="37">
        <v>0</v>
      </c>
      <c r="BG417" s="37">
        <v>0</v>
      </c>
      <c r="BH417" s="37">
        <v>0</v>
      </c>
      <c r="BI417" s="37">
        <v>0</v>
      </c>
      <c r="BJ417" s="37">
        <v>0</v>
      </c>
      <c r="BK417" s="37">
        <v>0</v>
      </c>
      <c r="BL417" s="37">
        <v>0</v>
      </c>
      <c r="BM417" s="37">
        <v>0</v>
      </c>
      <c r="BN417" s="37">
        <v>0</v>
      </c>
      <c r="BO417" s="37">
        <v>0</v>
      </c>
      <c r="BP417" s="37">
        <v>0</v>
      </c>
      <c r="BQ417" s="37">
        <v>0</v>
      </c>
      <c r="BR417" s="37">
        <v>0</v>
      </c>
      <c r="BS417" s="37">
        <v>0</v>
      </c>
      <c r="BT417" s="37">
        <v>0</v>
      </c>
      <c r="BU417" s="37">
        <v>0</v>
      </c>
      <c r="BV417" s="37">
        <v>0</v>
      </c>
      <c r="BW417" s="37">
        <v>0</v>
      </c>
      <c r="BX417" s="37">
        <v>0</v>
      </c>
      <c r="BY417" s="37">
        <v>0</v>
      </c>
      <c r="BZ417" s="37"/>
      <c r="CA417" s="37"/>
      <c r="CB417" s="37"/>
    </row>
    <row r="418" spans="1:80" s="184" customFormat="1" ht="12" customHeight="1" x14ac:dyDescent="0.2">
      <c r="A418" s="153" t="s">
        <v>2314</v>
      </c>
      <c r="B418" s="153">
        <v>1</v>
      </c>
      <c r="C418" s="115" t="s">
        <v>4649</v>
      </c>
      <c r="D418" s="153" t="s">
        <v>4514</v>
      </c>
      <c r="E418" s="153" t="s">
        <v>2340</v>
      </c>
      <c r="F418" s="152"/>
      <c r="G418" s="117">
        <v>40966</v>
      </c>
      <c r="H418" s="153" t="s">
        <v>4650</v>
      </c>
      <c r="I418" s="218">
        <v>4</v>
      </c>
      <c r="J418" s="218">
        <v>4</v>
      </c>
      <c r="K418" s="218">
        <v>0</v>
      </c>
      <c r="L418" s="218">
        <v>0</v>
      </c>
      <c r="M418" s="218">
        <v>0</v>
      </c>
      <c r="N418" s="218">
        <v>0</v>
      </c>
      <c r="O418" s="218">
        <v>0</v>
      </c>
      <c r="P418" s="218">
        <v>0</v>
      </c>
      <c r="Q418" s="218">
        <v>0</v>
      </c>
      <c r="R418" s="218">
        <v>0</v>
      </c>
      <c r="S418" s="218">
        <v>0</v>
      </c>
      <c r="T418" s="218">
        <v>0</v>
      </c>
      <c r="U418" s="218">
        <v>0</v>
      </c>
      <c r="V418" s="218">
        <v>0</v>
      </c>
      <c r="W418" s="218">
        <v>0</v>
      </c>
      <c r="X418" s="218">
        <v>0</v>
      </c>
      <c r="Y418" s="218">
        <v>1</v>
      </c>
      <c r="Z418" s="218">
        <v>0</v>
      </c>
      <c r="AA418" s="218">
        <v>0</v>
      </c>
      <c r="AB418" s="218">
        <v>0</v>
      </c>
      <c r="AC418" s="218">
        <v>0</v>
      </c>
      <c r="AD418" s="218">
        <v>0</v>
      </c>
      <c r="AE418" s="218">
        <v>0</v>
      </c>
      <c r="AF418" s="218">
        <v>0</v>
      </c>
      <c r="AG418" s="218">
        <v>0</v>
      </c>
      <c r="AH418" s="218">
        <v>0</v>
      </c>
      <c r="AI418" s="218">
        <v>0</v>
      </c>
      <c r="AJ418" s="304">
        <v>0</v>
      </c>
      <c r="AK418" s="304">
        <v>0</v>
      </c>
      <c r="AL418" s="304">
        <v>0</v>
      </c>
      <c r="AM418" s="324">
        <v>0</v>
      </c>
      <c r="AN418" s="324">
        <v>0</v>
      </c>
      <c r="AO418" s="324">
        <v>0</v>
      </c>
      <c r="AP418" s="369">
        <v>0</v>
      </c>
      <c r="AQ418" s="369">
        <v>0</v>
      </c>
      <c r="AR418" s="369">
        <v>0</v>
      </c>
      <c r="AS418" s="399">
        <v>0</v>
      </c>
      <c r="AT418" s="399">
        <v>1</v>
      </c>
      <c r="AU418" s="399">
        <v>0</v>
      </c>
      <c r="AV418" s="399">
        <v>0</v>
      </c>
      <c r="AW418" s="399">
        <v>0</v>
      </c>
      <c r="AX418" s="399">
        <v>0</v>
      </c>
      <c r="AY418" s="37">
        <v>0</v>
      </c>
      <c r="AZ418" s="37">
        <v>1</v>
      </c>
      <c r="BA418" s="37">
        <v>0</v>
      </c>
      <c r="BB418" s="37">
        <v>0</v>
      </c>
      <c r="BC418" s="37">
        <v>0</v>
      </c>
      <c r="BD418" s="37">
        <v>0</v>
      </c>
      <c r="BE418" s="37">
        <v>0</v>
      </c>
      <c r="BF418" s="37">
        <v>0</v>
      </c>
      <c r="BG418" s="37">
        <v>0</v>
      </c>
      <c r="BH418" s="37">
        <v>0</v>
      </c>
      <c r="BI418" s="37">
        <v>0</v>
      </c>
      <c r="BJ418" s="37">
        <v>0</v>
      </c>
      <c r="BK418" s="37">
        <v>0</v>
      </c>
      <c r="BL418" s="37">
        <v>0</v>
      </c>
      <c r="BM418" s="37">
        <v>0</v>
      </c>
      <c r="BN418" s="37">
        <v>0</v>
      </c>
      <c r="BO418" s="37">
        <v>0</v>
      </c>
      <c r="BP418" s="37">
        <v>0</v>
      </c>
      <c r="BQ418" s="37">
        <v>0</v>
      </c>
      <c r="BR418" s="37">
        <v>0</v>
      </c>
      <c r="BS418" s="37">
        <v>0</v>
      </c>
      <c r="BT418" s="37">
        <v>0</v>
      </c>
      <c r="BU418" s="37">
        <v>0</v>
      </c>
      <c r="BV418" s="37">
        <v>0</v>
      </c>
      <c r="BW418" s="37">
        <v>0</v>
      </c>
      <c r="BX418" s="37">
        <v>0</v>
      </c>
      <c r="BY418" s="37">
        <v>0</v>
      </c>
      <c r="BZ418" s="37"/>
      <c r="CA418" s="37"/>
      <c r="CB418" s="37"/>
    </row>
    <row r="419" spans="1:80" s="184" customFormat="1" ht="12" customHeight="1" x14ac:dyDescent="0.2">
      <c r="A419" s="153" t="s">
        <v>2314</v>
      </c>
      <c r="B419" s="153">
        <v>1</v>
      </c>
      <c r="C419" s="115" t="s">
        <v>4651</v>
      </c>
      <c r="D419" s="153" t="s">
        <v>4514</v>
      </c>
      <c r="E419" s="153" t="s">
        <v>2822</v>
      </c>
      <c r="F419" s="117">
        <v>41249</v>
      </c>
      <c r="G419" s="117">
        <v>40966</v>
      </c>
      <c r="H419" s="153" t="s">
        <v>4652</v>
      </c>
      <c r="I419" s="218">
        <v>5</v>
      </c>
      <c r="J419" s="218">
        <v>1</v>
      </c>
      <c r="K419" s="218">
        <v>0</v>
      </c>
      <c r="L419" s="218">
        <v>1</v>
      </c>
      <c r="M419" s="218">
        <v>2</v>
      </c>
      <c r="N419" s="218">
        <v>0</v>
      </c>
      <c r="O419" s="218">
        <v>0</v>
      </c>
      <c r="P419" s="218">
        <v>0</v>
      </c>
      <c r="Q419" s="218">
        <v>0</v>
      </c>
      <c r="R419" s="218">
        <v>2</v>
      </c>
      <c r="S419" s="218">
        <v>1</v>
      </c>
      <c r="T419" s="218">
        <v>0</v>
      </c>
      <c r="U419" s="218">
        <v>0</v>
      </c>
      <c r="V419" s="218">
        <v>0</v>
      </c>
      <c r="W419" s="218">
        <v>0</v>
      </c>
      <c r="X419" s="218">
        <v>0</v>
      </c>
      <c r="Y419" s="218">
        <v>2</v>
      </c>
      <c r="Z419" s="218">
        <v>0</v>
      </c>
      <c r="AA419" s="218">
        <v>0</v>
      </c>
      <c r="AB419" s="218">
        <v>1</v>
      </c>
      <c r="AC419" s="218">
        <v>0</v>
      </c>
      <c r="AD419" s="218">
        <v>0</v>
      </c>
      <c r="AE419" s="218">
        <v>1</v>
      </c>
      <c r="AF419" s="218">
        <v>0</v>
      </c>
      <c r="AG419" s="218">
        <v>3</v>
      </c>
      <c r="AH419" s="218">
        <v>0</v>
      </c>
      <c r="AI419" s="218">
        <v>0</v>
      </c>
      <c r="AJ419" s="304">
        <v>0</v>
      </c>
      <c r="AK419" s="304">
        <v>0</v>
      </c>
      <c r="AL419" s="304">
        <v>0</v>
      </c>
      <c r="AM419" s="324">
        <v>1</v>
      </c>
      <c r="AN419" s="324">
        <v>1</v>
      </c>
      <c r="AO419" s="324">
        <v>0</v>
      </c>
      <c r="AP419" s="369">
        <v>0</v>
      </c>
      <c r="AQ419" s="369">
        <v>1</v>
      </c>
      <c r="AR419" s="369">
        <v>0</v>
      </c>
      <c r="AS419" s="399">
        <v>1</v>
      </c>
      <c r="AT419" s="399">
        <v>0</v>
      </c>
      <c r="AU419" s="399">
        <v>0</v>
      </c>
      <c r="AV419" s="399">
        <v>1</v>
      </c>
      <c r="AW419" s="399">
        <v>0</v>
      </c>
      <c r="AX419" s="399">
        <v>0</v>
      </c>
      <c r="AY419" s="37">
        <v>1</v>
      </c>
      <c r="AZ419" s="37">
        <v>4</v>
      </c>
      <c r="BA419" s="37">
        <v>0</v>
      </c>
      <c r="BB419" s="37">
        <v>2</v>
      </c>
      <c r="BC419" s="37">
        <v>0</v>
      </c>
      <c r="BD419" s="37">
        <v>0</v>
      </c>
      <c r="BE419" s="37">
        <v>0</v>
      </c>
      <c r="BF419" s="37">
        <v>0</v>
      </c>
      <c r="BG419" s="37">
        <v>0</v>
      </c>
      <c r="BH419" s="37">
        <v>0</v>
      </c>
      <c r="BI419" s="37">
        <v>0</v>
      </c>
      <c r="BJ419" s="37">
        <v>0</v>
      </c>
      <c r="BK419" s="37">
        <v>0</v>
      </c>
      <c r="BL419" s="37">
        <v>2</v>
      </c>
      <c r="BM419" s="37">
        <v>0</v>
      </c>
      <c r="BN419" s="37">
        <v>0</v>
      </c>
      <c r="BO419" s="37">
        <v>0</v>
      </c>
      <c r="BP419" s="37">
        <v>0</v>
      </c>
      <c r="BQ419" s="37">
        <v>3</v>
      </c>
      <c r="BR419" s="37">
        <v>0</v>
      </c>
      <c r="BS419" s="37">
        <v>0</v>
      </c>
      <c r="BT419" s="37">
        <v>0</v>
      </c>
      <c r="BU419" s="37">
        <v>2</v>
      </c>
      <c r="BV419" s="37">
        <v>0</v>
      </c>
      <c r="BW419" s="37">
        <v>0</v>
      </c>
      <c r="BX419" s="37">
        <v>0</v>
      </c>
      <c r="BY419" s="37">
        <v>0</v>
      </c>
      <c r="BZ419" s="37"/>
      <c r="CA419" s="37"/>
      <c r="CB419" s="37"/>
    </row>
    <row r="420" spans="1:80" s="184" customFormat="1" ht="12" customHeight="1" x14ac:dyDescent="0.2">
      <c r="A420" s="153" t="s">
        <v>2314</v>
      </c>
      <c r="B420" s="153">
        <v>1</v>
      </c>
      <c r="C420" s="115" t="s">
        <v>4653</v>
      </c>
      <c r="D420" s="153" t="s">
        <v>4514</v>
      </c>
      <c r="E420" s="153" t="s">
        <v>2340</v>
      </c>
      <c r="F420" s="152"/>
      <c r="G420" s="117">
        <v>40966</v>
      </c>
      <c r="H420" s="153" t="s">
        <v>4654</v>
      </c>
      <c r="I420" s="218">
        <v>4</v>
      </c>
      <c r="J420" s="218">
        <v>0</v>
      </c>
      <c r="K420" s="218">
        <v>0</v>
      </c>
      <c r="L420" s="218">
        <v>0</v>
      </c>
      <c r="M420" s="218">
        <v>0</v>
      </c>
      <c r="N420" s="218">
        <v>0</v>
      </c>
      <c r="O420" s="218">
        <v>0</v>
      </c>
      <c r="P420" s="218">
        <v>0</v>
      </c>
      <c r="Q420" s="218">
        <v>0</v>
      </c>
      <c r="R420" s="218">
        <v>0</v>
      </c>
      <c r="S420" s="218">
        <v>0</v>
      </c>
      <c r="T420" s="218">
        <v>0</v>
      </c>
      <c r="U420" s="218">
        <v>0</v>
      </c>
      <c r="V420" s="218">
        <v>0</v>
      </c>
      <c r="W420" s="218">
        <v>0</v>
      </c>
      <c r="X420" s="218">
        <v>0</v>
      </c>
      <c r="Y420" s="218">
        <v>2</v>
      </c>
      <c r="Z420" s="218">
        <v>0</v>
      </c>
      <c r="AA420" s="218">
        <v>0</v>
      </c>
      <c r="AB420" s="218">
        <v>0</v>
      </c>
      <c r="AC420" s="218">
        <v>0</v>
      </c>
      <c r="AD420" s="218">
        <v>0</v>
      </c>
      <c r="AE420" s="218">
        <v>0</v>
      </c>
      <c r="AF420" s="218">
        <v>0</v>
      </c>
      <c r="AG420" s="218">
        <v>0</v>
      </c>
      <c r="AH420" s="218">
        <v>0</v>
      </c>
      <c r="AI420" s="218">
        <v>0</v>
      </c>
      <c r="AJ420" s="304">
        <v>0</v>
      </c>
      <c r="AK420" s="304">
        <v>0</v>
      </c>
      <c r="AL420" s="304">
        <v>0</v>
      </c>
      <c r="AM420" s="324">
        <v>1</v>
      </c>
      <c r="AN420" s="324">
        <v>0</v>
      </c>
      <c r="AO420" s="324">
        <v>0</v>
      </c>
      <c r="AP420" s="369">
        <v>0</v>
      </c>
      <c r="AQ420" s="369">
        <v>0</v>
      </c>
      <c r="AR420" s="369">
        <v>0</v>
      </c>
      <c r="AS420" s="399">
        <v>0</v>
      </c>
      <c r="AT420" s="399">
        <v>0</v>
      </c>
      <c r="AU420" s="399">
        <v>0</v>
      </c>
      <c r="AV420" s="399">
        <v>1</v>
      </c>
      <c r="AW420" s="399">
        <v>0</v>
      </c>
      <c r="AX420" s="399">
        <v>0</v>
      </c>
      <c r="AY420" s="37">
        <v>2</v>
      </c>
      <c r="AZ420" s="37">
        <v>7</v>
      </c>
      <c r="BA420" s="37">
        <v>0</v>
      </c>
      <c r="BB420" s="37">
        <v>0</v>
      </c>
      <c r="BC420" s="37">
        <v>1</v>
      </c>
      <c r="BD420" s="37">
        <v>0</v>
      </c>
      <c r="BE420" s="37">
        <v>3</v>
      </c>
      <c r="BF420" s="37">
        <v>3</v>
      </c>
      <c r="BG420" s="37">
        <v>0</v>
      </c>
      <c r="BH420" s="37">
        <v>0</v>
      </c>
      <c r="BI420" s="37">
        <v>0</v>
      </c>
      <c r="BJ420" s="37">
        <v>0</v>
      </c>
      <c r="BK420" s="37">
        <v>0</v>
      </c>
      <c r="BL420" s="37">
        <v>0</v>
      </c>
      <c r="BM420" s="37">
        <v>0</v>
      </c>
      <c r="BN420" s="37">
        <v>0</v>
      </c>
      <c r="BO420" s="37">
        <v>0</v>
      </c>
      <c r="BP420" s="37">
        <v>0</v>
      </c>
      <c r="BQ420" s="37">
        <v>0</v>
      </c>
      <c r="BR420" s="37">
        <v>0</v>
      </c>
      <c r="BS420" s="37">
        <v>0</v>
      </c>
      <c r="BT420" s="37">
        <v>0</v>
      </c>
      <c r="BU420" s="37">
        <v>0</v>
      </c>
      <c r="BV420" s="37">
        <v>0</v>
      </c>
      <c r="BW420" s="37">
        <v>0</v>
      </c>
      <c r="BX420" s="37">
        <v>0</v>
      </c>
      <c r="BY420" s="37">
        <v>0</v>
      </c>
      <c r="BZ420" s="37"/>
      <c r="CA420" s="37"/>
      <c r="CB420" s="37"/>
    </row>
    <row r="421" spans="1:80" s="184" customFormat="1" ht="12" customHeight="1" x14ac:dyDescent="0.2">
      <c r="A421" s="153" t="s">
        <v>2314</v>
      </c>
      <c r="B421" s="153">
        <v>1</v>
      </c>
      <c r="C421" s="115" t="s">
        <v>4655</v>
      </c>
      <c r="D421" s="153" t="s">
        <v>4514</v>
      </c>
      <c r="E421" s="153" t="s">
        <v>2340</v>
      </c>
      <c r="F421" s="152"/>
      <c r="G421" s="117">
        <v>40966</v>
      </c>
      <c r="H421" s="153" t="s">
        <v>4656</v>
      </c>
      <c r="I421" s="218">
        <v>4</v>
      </c>
      <c r="J421" s="218">
        <v>3</v>
      </c>
      <c r="K421" s="218">
        <v>0</v>
      </c>
      <c r="L421" s="218">
        <v>0</v>
      </c>
      <c r="M421" s="218">
        <v>0</v>
      </c>
      <c r="N421" s="218">
        <v>0</v>
      </c>
      <c r="O421" s="218">
        <v>0</v>
      </c>
      <c r="P421" s="218">
        <v>0</v>
      </c>
      <c r="Q421" s="218">
        <v>0</v>
      </c>
      <c r="R421" s="218">
        <v>0</v>
      </c>
      <c r="S421" s="218">
        <v>0</v>
      </c>
      <c r="T421" s="218">
        <v>0</v>
      </c>
      <c r="U421" s="218">
        <v>0</v>
      </c>
      <c r="V421" s="218">
        <v>0</v>
      </c>
      <c r="W421" s="218">
        <v>0</v>
      </c>
      <c r="X421" s="218">
        <v>0</v>
      </c>
      <c r="Y421" s="218">
        <v>0</v>
      </c>
      <c r="Z421" s="218">
        <v>0</v>
      </c>
      <c r="AA421" s="218">
        <v>0</v>
      </c>
      <c r="AB421" s="218">
        <v>0</v>
      </c>
      <c r="AC421" s="218">
        <v>0</v>
      </c>
      <c r="AD421" s="218">
        <v>0</v>
      </c>
      <c r="AE421" s="218">
        <v>0</v>
      </c>
      <c r="AF421" s="218">
        <v>0</v>
      </c>
      <c r="AG421" s="218">
        <v>0</v>
      </c>
      <c r="AH421" s="218">
        <v>0</v>
      </c>
      <c r="AI421" s="218">
        <v>0</v>
      </c>
      <c r="AJ421" s="304">
        <v>0</v>
      </c>
      <c r="AK421" s="304">
        <v>0</v>
      </c>
      <c r="AL421" s="304">
        <v>0</v>
      </c>
      <c r="AM421" s="324">
        <v>0</v>
      </c>
      <c r="AN421" s="324">
        <v>0</v>
      </c>
      <c r="AO421" s="324">
        <v>0</v>
      </c>
      <c r="AP421" s="369">
        <v>0</v>
      </c>
      <c r="AQ421" s="369">
        <v>0</v>
      </c>
      <c r="AR421" s="369">
        <v>0</v>
      </c>
      <c r="AS421" s="399">
        <v>0</v>
      </c>
      <c r="AT421" s="399">
        <v>0</v>
      </c>
      <c r="AU421" s="399">
        <v>0</v>
      </c>
      <c r="AV421" s="399">
        <v>3</v>
      </c>
      <c r="AW421" s="399">
        <v>0</v>
      </c>
      <c r="AX421" s="399">
        <v>0</v>
      </c>
      <c r="AY421" s="37">
        <v>0</v>
      </c>
      <c r="AZ421" s="37">
        <v>0</v>
      </c>
      <c r="BA421" s="37">
        <v>0</v>
      </c>
      <c r="BB421" s="37">
        <v>0</v>
      </c>
      <c r="BC421" s="37">
        <v>0</v>
      </c>
      <c r="BD421" s="37">
        <v>0</v>
      </c>
      <c r="BE421" s="37">
        <v>0</v>
      </c>
      <c r="BF421" s="37">
        <v>0</v>
      </c>
      <c r="BG421" s="37">
        <v>0</v>
      </c>
      <c r="BH421" s="37">
        <v>0</v>
      </c>
      <c r="BI421" s="37">
        <v>0</v>
      </c>
      <c r="BJ421" s="37">
        <v>0</v>
      </c>
      <c r="BK421" s="37">
        <v>0</v>
      </c>
      <c r="BL421" s="37">
        <v>0</v>
      </c>
      <c r="BM421" s="37">
        <v>0</v>
      </c>
      <c r="BN421" s="37">
        <v>0</v>
      </c>
      <c r="BO421" s="37">
        <v>0</v>
      </c>
      <c r="BP421" s="37">
        <v>0</v>
      </c>
      <c r="BQ421" s="37">
        <v>0</v>
      </c>
      <c r="BR421" s="37">
        <v>0</v>
      </c>
      <c r="BS421" s="37">
        <v>0</v>
      </c>
      <c r="BT421" s="37">
        <v>0</v>
      </c>
      <c r="BU421" s="37">
        <v>0</v>
      </c>
      <c r="BV421" s="37">
        <v>0</v>
      </c>
      <c r="BW421" s="37">
        <v>0</v>
      </c>
      <c r="BX421" s="37">
        <v>0</v>
      </c>
      <c r="BY421" s="37">
        <v>0</v>
      </c>
      <c r="BZ421" s="37"/>
      <c r="CA421" s="37"/>
      <c r="CB421" s="37"/>
    </row>
    <row r="422" spans="1:80" s="184" customFormat="1" ht="12" customHeight="1" x14ac:dyDescent="0.2">
      <c r="A422" s="153" t="s">
        <v>2314</v>
      </c>
      <c r="B422" s="153">
        <v>1</v>
      </c>
      <c r="C422" s="115" t="s">
        <v>4657</v>
      </c>
      <c r="D422" s="153" t="s">
        <v>4514</v>
      </c>
      <c r="E422" s="153" t="s">
        <v>2340</v>
      </c>
      <c r="F422" s="152"/>
      <c r="G422" s="117">
        <v>40966</v>
      </c>
      <c r="H422" s="153" t="s">
        <v>4658</v>
      </c>
      <c r="I422" s="218">
        <v>4</v>
      </c>
      <c r="J422" s="218">
        <v>0</v>
      </c>
      <c r="K422" s="218">
        <v>0</v>
      </c>
      <c r="L422" s="218">
        <v>0</v>
      </c>
      <c r="M422" s="218">
        <v>0</v>
      </c>
      <c r="N422" s="218">
        <v>0</v>
      </c>
      <c r="O422" s="218">
        <v>0</v>
      </c>
      <c r="P422" s="218">
        <v>0</v>
      </c>
      <c r="Q422" s="218">
        <v>0</v>
      </c>
      <c r="R422" s="218">
        <v>0</v>
      </c>
      <c r="S422" s="218">
        <v>0</v>
      </c>
      <c r="T422" s="218">
        <v>0</v>
      </c>
      <c r="U422" s="218">
        <v>0</v>
      </c>
      <c r="V422" s="218">
        <v>0</v>
      </c>
      <c r="W422" s="218">
        <v>0</v>
      </c>
      <c r="X422" s="218">
        <v>0</v>
      </c>
      <c r="Y422" s="218">
        <v>3</v>
      </c>
      <c r="Z422" s="218">
        <v>0</v>
      </c>
      <c r="AA422" s="218">
        <v>0</v>
      </c>
      <c r="AB422" s="218">
        <v>0</v>
      </c>
      <c r="AC422" s="218">
        <v>0</v>
      </c>
      <c r="AD422" s="218">
        <v>0</v>
      </c>
      <c r="AE422" s="218">
        <v>0</v>
      </c>
      <c r="AF422" s="218">
        <v>0</v>
      </c>
      <c r="AG422" s="218">
        <v>0</v>
      </c>
      <c r="AH422" s="218">
        <v>0</v>
      </c>
      <c r="AI422" s="218">
        <v>0</v>
      </c>
      <c r="AJ422" s="304">
        <v>0</v>
      </c>
      <c r="AK422" s="304">
        <v>0</v>
      </c>
      <c r="AL422" s="304">
        <v>0</v>
      </c>
      <c r="AM422" s="324">
        <v>0</v>
      </c>
      <c r="AN422" s="324">
        <v>0</v>
      </c>
      <c r="AO422" s="324">
        <v>0</v>
      </c>
      <c r="AP422" s="369">
        <v>0</v>
      </c>
      <c r="AQ422" s="369">
        <v>0</v>
      </c>
      <c r="AR422" s="369">
        <v>0</v>
      </c>
      <c r="AS422" s="399">
        <v>0</v>
      </c>
      <c r="AT422" s="399">
        <v>0</v>
      </c>
      <c r="AU422" s="399">
        <v>0</v>
      </c>
      <c r="AV422" s="399">
        <v>0</v>
      </c>
      <c r="AW422" s="399">
        <v>0</v>
      </c>
      <c r="AX422" s="399">
        <v>0</v>
      </c>
      <c r="AY422" s="37">
        <v>0</v>
      </c>
      <c r="AZ422" s="37">
        <v>4</v>
      </c>
      <c r="BA422" s="37">
        <v>0</v>
      </c>
      <c r="BB422" s="37">
        <v>0</v>
      </c>
      <c r="BC422" s="37">
        <v>0</v>
      </c>
      <c r="BD422" s="37">
        <v>0</v>
      </c>
      <c r="BE422" s="37">
        <v>0</v>
      </c>
      <c r="BF422" s="37">
        <v>0</v>
      </c>
      <c r="BG422" s="37">
        <v>0</v>
      </c>
      <c r="BH422" s="37">
        <v>0</v>
      </c>
      <c r="BI422" s="37">
        <v>0</v>
      </c>
      <c r="BJ422" s="37">
        <v>0</v>
      </c>
      <c r="BK422" s="37">
        <v>0</v>
      </c>
      <c r="BL422" s="37">
        <v>0</v>
      </c>
      <c r="BM422" s="37">
        <v>0</v>
      </c>
      <c r="BN422" s="37">
        <v>0</v>
      </c>
      <c r="BO422" s="37">
        <v>0</v>
      </c>
      <c r="BP422" s="37">
        <v>0</v>
      </c>
      <c r="BQ422" s="37">
        <v>0</v>
      </c>
      <c r="BR422" s="37">
        <v>0</v>
      </c>
      <c r="BS422" s="37">
        <v>0</v>
      </c>
      <c r="BT422" s="37">
        <v>0</v>
      </c>
      <c r="BU422" s="37">
        <v>0</v>
      </c>
      <c r="BV422" s="37">
        <v>0</v>
      </c>
      <c r="BW422" s="37">
        <v>0</v>
      </c>
      <c r="BX422" s="37">
        <v>0</v>
      </c>
      <c r="BY422" s="37">
        <v>0</v>
      </c>
      <c r="BZ422" s="37"/>
      <c r="CA422" s="37"/>
      <c r="CB422" s="37"/>
    </row>
    <row r="423" spans="1:80" s="184" customFormat="1" x14ac:dyDescent="0.2">
      <c r="A423" s="153" t="s">
        <v>2314</v>
      </c>
      <c r="B423" s="153">
        <v>1</v>
      </c>
      <c r="C423" s="115" t="s">
        <v>4659</v>
      </c>
      <c r="D423" s="153" t="s">
        <v>4514</v>
      </c>
      <c r="E423" s="153" t="s">
        <v>2340</v>
      </c>
      <c r="F423" s="152"/>
      <c r="G423" s="117">
        <v>40966</v>
      </c>
      <c r="H423" s="217" t="s">
        <v>4660</v>
      </c>
      <c r="I423" s="218">
        <v>2</v>
      </c>
      <c r="J423" s="218">
        <v>0</v>
      </c>
      <c r="K423" s="218">
        <v>0</v>
      </c>
      <c r="L423" s="218">
        <v>0</v>
      </c>
      <c r="M423" s="218">
        <v>0</v>
      </c>
      <c r="N423" s="218">
        <v>0</v>
      </c>
      <c r="O423" s="218">
        <v>0</v>
      </c>
      <c r="P423" s="218">
        <v>0</v>
      </c>
      <c r="Q423" s="218">
        <v>0</v>
      </c>
      <c r="R423" s="218">
        <v>0</v>
      </c>
      <c r="S423" s="218">
        <v>0</v>
      </c>
      <c r="T423" s="218">
        <v>0</v>
      </c>
      <c r="U423" s="218">
        <v>0</v>
      </c>
      <c r="V423" s="218">
        <v>0</v>
      </c>
      <c r="W423" s="218">
        <v>0</v>
      </c>
      <c r="X423" s="218">
        <v>0</v>
      </c>
      <c r="Y423" s="218">
        <v>4</v>
      </c>
      <c r="Z423" s="218">
        <v>0</v>
      </c>
      <c r="AA423" s="218">
        <v>0</v>
      </c>
      <c r="AB423" s="218">
        <v>1</v>
      </c>
      <c r="AC423" s="218">
        <v>0</v>
      </c>
      <c r="AD423" s="218">
        <v>0</v>
      </c>
      <c r="AE423" s="218">
        <v>0</v>
      </c>
      <c r="AF423" s="218">
        <v>0</v>
      </c>
      <c r="AG423" s="218">
        <v>0</v>
      </c>
      <c r="AH423" s="218">
        <v>0</v>
      </c>
      <c r="AI423" s="218">
        <v>0</v>
      </c>
      <c r="AJ423" s="304">
        <v>0</v>
      </c>
      <c r="AK423" s="304">
        <v>0</v>
      </c>
      <c r="AL423" s="304">
        <v>0</v>
      </c>
      <c r="AM423" s="324">
        <v>3</v>
      </c>
      <c r="AN423" s="324">
        <v>0</v>
      </c>
      <c r="AO423" s="324">
        <v>0</v>
      </c>
      <c r="AP423" s="369">
        <v>0</v>
      </c>
      <c r="AQ423" s="369">
        <v>0</v>
      </c>
      <c r="AR423" s="369">
        <v>0</v>
      </c>
      <c r="AS423" s="399">
        <v>0</v>
      </c>
      <c r="AT423" s="399">
        <v>3</v>
      </c>
      <c r="AU423" s="399">
        <v>0</v>
      </c>
      <c r="AV423" s="399">
        <v>0</v>
      </c>
      <c r="AW423" s="399">
        <v>0</v>
      </c>
      <c r="AX423" s="399">
        <v>0</v>
      </c>
      <c r="AY423" s="37">
        <v>0</v>
      </c>
      <c r="AZ423" s="37">
        <v>5</v>
      </c>
      <c r="BA423" s="37">
        <v>0</v>
      </c>
      <c r="BB423" s="37">
        <v>0</v>
      </c>
      <c r="BC423" s="37">
        <v>0</v>
      </c>
      <c r="BD423" s="37">
        <v>0</v>
      </c>
      <c r="BE423" s="37">
        <v>0</v>
      </c>
      <c r="BF423" s="37">
        <v>0</v>
      </c>
      <c r="BG423" s="37">
        <v>0</v>
      </c>
      <c r="BH423" s="37">
        <v>0</v>
      </c>
      <c r="BI423" s="37">
        <v>0</v>
      </c>
      <c r="BJ423" s="37">
        <v>0</v>
      </c>
      <c r="BK423" s="37">
        <v>0</v>
      </c>
      <c r="BL423" s="37">
        <v>0</v>
      </c>
      <c r="BM423" s="37">
        <v>0</v>
      </c>
      <c r="BN423" s="37">
        <v>0</v>
      </c>
      <c r="BO423" s="37">
        <v>0</v>
      </c>
      <c r="BP423" s="37">
        <v>0</v>
      </c>
      <c r="BQ423" s="37">
        <v>0</v>
      </c>
      <c r="BR423" s="37">
        <v>0</v>
      </c>
      <c r="BS423" s="37">
        <v>0</v>
      </c>
      <c r="BT423" s="37">
        <v>0</v>
      </c>
      <c r="BU423" s="37">
        <v>0</v>
      </c>
      <c r="BV423" s="37">
        <v>0</v>
      </c>
      <c r="BW423" s="37">
        <v>0</v>
      </c>
      <c r="BX423" s="37">
        <v>0</v>
      </c>
      <c r="BY423" s="37">
        <v>0</v>
      </c>
      <c r="BZ423" s="37"/>
      <c r="CA423" s="37"/>
      <c r="CB423" s="37"/>
    </row>
    <row r="424" spans="1:80" s="184" customFormat="1" ht="12" customHeight="1" x14ac:dyDescent="0.2">
      <c r="A424" s="153" t="s">
        <v>2314</v>
      </c>
      <c r="B424" s="153">
        <v>1</v>
      </c>
      <c r="C424" s="115" t="s">
        <v>4661</v>
      </c>
      <c r="D424" s="153" t="s">
        <v>4514</v>
      </c>
      <c r="E424" s="153" t="s">
        <v>2340</v>
      </c>
      <c r="F424" s="152"/>
      <c r="G424" s="117">
        <v>40968</v>
      </c>
      <c r="H424" s="153" t="s">
        <v>4662</v>
      </c>
      <c r="I424" s="218">
        <v>0</v>
      </c>
      <c r="J424" s="218">
        <v>0</v>
      </c>
      <c r="K424" s="218">
        <v>0</v>
      </c>
      <c r="L424" s="218">
        <v>0</v>
      </c>
      <c r="M424" s="218">
        <v>0</v>
      </c>
      <c r="N424" s="218">
        <v>0</v>
      </c>
      <c r="O424" s="218">
        <v>0</v>
      </c>
      <c r="P424" s="218">
        <v>0</v>
      </c>
      <c r="Q424" s="218">
        <v>0</v>
      </c>
      <c r="R424" s="218">
        <v>0</v>
      </c>
      <c r="S424" s="218">
        <v>0</v>
      </c>
      <c r="T424" s="218">
        <v>0</v>
      </c>
      <c r="U424" s="218">
        <v>0</v>
      </c>
      <c r="V424" s="218">
        <v>0</v>
      </c>
      <c r="W424" s="218">
        <v>0</v>
      </c>
      <c r="X424" s="218">
        <v>0</v>
      </c>
      <c r="Y424" s="218">
        <v>0</v>
      </c>
      <c r="Z424" s="218">
        <v>0</v>
      </c>
      <c r="AA424" s="218">
        <v>0</v>
      </c>
      <c r="AB424" s="218">
        <v>0</v>
      </c>
      <c r="AC424" s="218">
        <v>0</v>
      </c>
      <c r="AD424" s="218">
        <v>0</v>
      </c>
      <c r="AE424" s="218">
        <v>0</v>
      </c>
      <c r="AF424" s="218">
        <v>0</v>
      </c>
      <c r="AG424" s="218">
        <v>0</v>
      </c>
      <c r="AH424" s="218">
        <v>0</v>
      </c>
      <c r="AI424" s="218">
        <v>0</v>
      </c>
      <c r="AJ424" s="304">
        <v>0</v>
      </c>
      <c r="AK424" s="304">
        <v>0</v>
      </c>
      <c r="AL424" s="304">
        <v>0</v>
      </c>
      <c r="AM424" s="324">
        <v>0</v>
      </c>
      <c r="AN424" s="324">
        <v>0</v>
      </c>
      <c r="AO424" s="324">
        <v>0</v>
      </c>
      <c r="AP424" s="369">
        <v>0</v>
      </c>
      <c r="AQ424" s="369">
        <v>0</v>
      </c>
      <c r="AR424" s="369">
        <v>0</v>
      </c>
      <c r="AS424" s="399">
        <v>0</v>
      </c>
      <c r="AT424" s="399">
        <v>0</v>
      </c>
      <c r="AU424" s="399">
        <v>0</v>
      </c>
      <c r="AV424" s="399">
        <v>0</v>
      </c>
      <c r="AW424" s="399">
        <v>0</v>
      </c>
      <c r="AX424" s="399">
        <v>0</v>
      </c>
      <c r="AY424" s="37">
        <v>0</v>
      </c>
      <c r="AZ424" s="37">
        <v>0</v>
      </c>
      <c r="BA424" s="37">
        <v>0</v>
      </c>
      <c r="BB424" s="37">
        <v>0</v>
      </c>
      <c r="BC424" s="37">
        <v>0</v>
      </c>
      <c r="BD424" s="37">
        <v>0</v>
      </c>
      <c r="BE424" s="37">
        <v>0</v>
      </c>
      <c r="BF424" s="37">
        <v>0</v>
      </c>
      <c r="BG424" s="37">
        <v>0</v>
      </c>
      <c r="BH424" s="37">
        <v>0</v>
      </c>
      <c r="BI424" s="37">
        <v>0</v>
      </c>
      <c r="BJ424" s="37">
        <v>0</v>
      </c>
      <c r="BK424" s="37">
        <v>0</v>
      </c>
      <c r="BL424" s="37">
        <v>0</v>
      </c>
      <c r="BM424" s="37">
        <v>0</v>
      </c>
      <c r="BN424" s="37">
        <v>0</v>
      </c>
      <c r="BO424" s="37">
        <v>0</v>
      </c>
      <c r="BP424" s="37">
        <v>0</v>
      </c>
      <c r="BQ424" s="37">
        <v>0</v>
      </c>
      <c r="BR424" s="37">
        <v>0</v>
      </c>
      <c r="BS424" s="37">
        <v>0</v>
      </c>
      <c r="BT424" s="37">
        <v>0</v>
      </c>
      <c r="BU424" s="37">
        <v>0</v>
      </c>
      <c r="BV424" s="37">
        <v>0</v>
      </c>
      <c r="BW424" s="37">
        <v>0</v>
      </c>
      <c r="BX424" s="37">
        <v>0</v>
      </c>
      <c r="BY424" s="37">
        <v>0</v>
      </c>
      <c r="BZ424" s="37"/>
      <c r="CA424" s="37"/>
      <c r="CB424" s="37"/>
    </row>
    <row r="425" spans="1:80" s="184" customFormat="1" ht="12" customHeight="1" x14ac:dyDescent="0.2">
      <c r="A425" s="153" t="s">
        <v>2314</v>
      </c>
      <c r="B425" s="153">
        <v>1</v>
      </c>
      <c r="C425" s="115" t="s">
        <v>4663</v>
      </c>
      <c r="D425" s="153" t="s">
        <v>4514</v>
      </c>
      <c r="E425" s="153" t="s">
        <v>2340</v>
      </c>
      <c r="F425" s="152"/>
      <c r="G425" s="117">
        <v>40968</v>
      </c>
      <c r="H425" s="153" t="s">
        <v>4664</v>
      </c>
      <c r="I425" s="218">
        <v>4</v>
      </c>
      <c r="J425" s="218">
        <v>3</v>
      </c>
      <c r="K425" s="218">
        <v>0</v>
      </c>
      <c r="L425" s="218">
        <v>0</v>
      </c>
      <c r="M425" s="218">
        <v>0</v>
      </c>
      <c r="N425" s="218">
        <v>0</v>
      </c>
      <c r="O425" s="218">
        <v>0</v>
      </c>
      <c r="P425" s="218">
        <v>0</v>
      </c>
      <c r="Q425" s="218">
        <v>0</v>
      </c>
      <c r="R425" s="218">
        <v>0</v>
      </c>
      <c r="S425" s="218">
        <v>0</v>
      </c>
      <c r="T425" s="218">
        <v>0</v>
      </c>
      <c r="U425" s="218">
        <v>0</v>
      </c>
      <c r="V425" s="218">
        <v>0</v>
      </c>
      <c r="W425" s="218">
        <v>0</v>
      </c>
      <c r="X425" s="218">
        <v>0</v>
      </c>
      <c r="Y425" s="218">
        <v>1</v>
      </c>
      <c r="Z425" s="218">
        <v>0</v>
      </c>
      <c r="AA425" s="218">
        <v>0</v>
      </c>
      <c r="AB425" s="218">
        <v>0</v>
      </c>
      <c r="AC425" s="218">
        <v>0</v>
      </c>
      <c r="AD425" s="218">
        <v>0</v>
      </c>
      <c r="AE425" s="218">
        <v>0</v>
      </c>
      <c r="AF425" s="218">
        <v>0</v>
      </c>
      <c r="AG425" s="218">
        <v>0</v>
      </c>
      <c r="AH425" s="218">
        <v>0</v>
      </c>
      <c r="AI425" s="218">
        <v>0</v>
      </c>
      <c r="AJ425" s="304">
        <v>0</v>
      </c>
      <c r="AK425" s="304">
        <v>0</v>
      </c>
      <c r="AL425" s="304">
        <v>0</v>
      </c>
      <c r="AM425" s="324">
        <v>0</v>
      </c>
      <c r="AN425" s="324">
        <v>0</v>
      </c>
      <c r="AO425" s="324">
        <v>0</v>
      </c>
      <c r="AP425" s="369">
        <v>0</v>
      </c>
      <c r="AQ425" s="369">
        <v>0</v>
      </c>
      <c r="AR425" s="369">
        <v>0</v>
      </c>
      <c r="AS425" s="399">
        <v>0</v>
      </c>
      <c r="AT425" s="399">
        <v>0</v>
      </c>
      <c r="AU425" s="399">
        <v>0</v>
      </c>
      <c r="AV425" s="399">
        <v>0</v>
      </c>
      <c r="AW425" s="399">
        <v>0</v>
      </c>
      <c r="AX425" s="399">
        <v>0</v>
      </c>
      <c r="AY425" s="37">
        <v>0</v>
      </c>
      <c r="AZ425" s="37">
        <v>1</v>
      </c>
      <c r="BA425" s="37">
        <v>0</v>
      </c>
      <c r="BB425" s="37">
        <v>0</v>
      </c>
      <c r="BC425" s="37">
        <v>0</v>
      </c>
      <c r="BD425" s="37">
        <v>0</v>
      </c>
      <c r="BE425" s="37">
        <v>0</v>
      </c>
      <c r="BF425" s="37">
        <v>0</v>
      </c>
      <c r="BG425" s="37">
        <v>0</v>
      </c>
      <c r="BH425" s="37">
        <v>0</v>
      </c>
      <c r="BI425" s="37">
        <v>0</v>
      </c>
      <c r="BJ425" s="37">
        <v>0</v>
      </c>
      <c r="BK425" s="37">
        <v>0</v>
      </c>
      <c r="BL425" s="37">
        <v>0</v>
      </c>
      <c r="BM425" s="37">
        <v>0</v>
      </c>
      <c r="BN425" s="37">
        <v>0</v>
      </c>
      <c r="BO425" s="37">
        <v>0</v>
      </c>
      <c r="BP425" s="37">
        <v>0</v>
      </c>
      <c r="BQ425" s="37">
        <v>0</v>
      </c>
      <c r="BR425" s="37">
        <v>0</v>
      </c>
      <c r="BS425" s="37">
        <v>0</v>
      </c>
      <c r="BT425" s="37">
        <v>0</v>
      </c>
      <c r="BU425" s="37">
        <v>0</v>
      </c>
      <c r="BV425" s="37">
        <v>0</v>
      </c>
      <c r="BW425" s="37">
        <v>0</v>
      </c>
      <c r="BX425" s="37">
        <v>0</v>
      </c>
      <c r="BY425" s="37">
        <v>0</v>
      </c>
      <c r="BZ425" s="37"/>
      <c r="CA425" s="37"/>
      <c r="CB425" s="37"/>
    </row>
    <row r="426" spans="1:80" s="184" customFormat="1" ht="12" customHeight="1" x14ac:dyDescent="0.2">
      <c r="A426" s="153" t="s">
        <v>2314</v>
      </c>
      <c r="B426" s="153">
        <v>1</v>
      </c>
      <c r="C426" s="115" t="s">
        <v>4665</v>
      </c>
      <c r="D426" s="153" t="s">
        <v>4514</v>
      </c>
      <c r="E426" s="153" t="s">
        <v>2340</v>
      </c>
      <c r="F426" s="152"/>
      <c r="G426" s="117">
        <v>40968</v>
      </c>
      <c r="H426" s="153" t="s">
        <v>4666</v>
      </c>
      <c r="I426" s="218">
        <v>0</v>
      </c>
      <c r="J426" s="218">
        <v>0</v>
      </c>
      <c r="K426" s="218">
        <v>0</v>
      </c>
      <c r="L426" s="218">
        <v>0</v>
      </c>
      <c r="M426" s="218">
        <v>0</v>
      </c>
      <c r="N426" s="218">
        <v>0</v>
      </c>
      <c r="O426" s="218">
        <v>0</v>
      </c>
      <c r="P426" s="218">
        <v>0</v>
      </c>
      <c r="Q426" s="218">
        <v>0</v>
      </c>
      <c r="R426" s="218">
        <v>0</v>
      </c>
      <c r="S426" s="218">
        <v>0</v>
      </c>
      <c r="T426" s="218">
        <v>0</v>
      </c>
      <c r="U426" s="218">
        <v>0</v>
      </c>
      <c r="V426" s="218">
        <v>0</v>
      </c>
      <c r="W426" s="218">
        <v>0</v>
      </c>
      <c r="X426" s="218">
        <v>0</v>
      </c>
      <c r="Y426" s="218">
        <v>0</v>
      </c>
      <c r="Z426" s="218">
        <v>0</v>
      </c>
      <c r="AA426" s="218">
        <v>0</v>
      </c>
      <c r="AB426" s="218">
        <v>0</v>
      </c>
      <c r="AC426" s="218">
        <v>0</v>
      </c>
      <c r="AD426" s="218">
        <v>0</v>
      </c>
      <c r="AE426" s="218">
        <v>0</v>
      </c>
      <c r="AF426" s="218">
        <v>0</v>
      </c>
      <c r="AG426" s="218">
        <v>0</v>
      </c>
      <c r="AH426" s="218">
        <v>0</v>
      </c>
      <c r="AI426" s="218">
        <v>0</v>
      </c>
      <c r="AJ426" s="304">
        <v>0</v>
      </c>
      <c r="AK426" s="304">
        <v>0</v>
      </c>
      <c r="AL426" s="304">
        <v>0</v>
      </c>
      <c r="AM426" s="324">
        <v>0</v>
      </c>
      <c r="AN426" s="324">
        <v>0</v>
      </c>
      <c r="AO426" s="324">
        <v>0</v>
      </c>
      <c r="AP426" s="369">
        <v>0</v>
      </c>
      <c r="AQ426" s="369">
        <v>0</v>
      </c>
      <c r="AR426" s="369">
        <v>0</v>
      </c>
      <c r="AS426" s="399">
        <v>0</v>
      </c>
      <c r="AT426" s="399">
        <v>0</v>
      </c>
      <c r="AU426" s="399">
        <v>0</v>
      </c>
      <c r="AV426" s="399">
        <v>0</v>
      </c>
      <c r="AW426" s="399">
        <v>0</v>
      </c>
      <c r="AX426" s="399">
        <v>0</v>
      </c>
      <c r="AY426" s="37">
        <v>0</v>
      </c>
      <c r="AZ426" s="37">
        <v>0</v>
      </c>
      <c r="BA426" s="37">
        <v>0</v>
      </c>
      <c r="BB426" s="37">
        <v>0</v>
      </c>
      <c r="BC426" s="37">
        <v>0</v>
      </c>
      <c r="BD426" s="37">
        <v>0</v>
      </c>
      <c r="BE426" s="37">
        <v>0</v>
      </c>
      <c r="BF426" s="37">
        <v>0</v>
      </c>
      <c r="BG426" s="37">
        <v>0</v>
      </c>
      <c r="BH426" s="37">
        <v>0</v>
      </c>
      <c r="BI426" s="37">
        <v>0</v>
      </c>
      <c r="BJ426" s="37">
        <v>0</v>
      </c>
      <c r="BK426" s="37">
        <v>0</v>
      </c>
      <c r="BL426" s="37">
        <v>0</v>
      </c>
      <c r="BM426" s="37">
        <v>0</v>
      </c>
      <c r="BN426" s="37">
        <v>0</v>
      </c>
      <c r="BO426" s="37">
        <v>0</v>
      </c>
      <c r="BP426" s="37">
        <v>0</v>
      </c>
      <c r="BQ426" s="37">
        <v>0</v>
      </c>
      <c r="BR426" s="37">
        <v>0</v>
      </c>
      <c r="BS426" s="37">
        <v>0</v>
      </c>
      <c r="BT426" s="37">
        <v>0</v>
      </c>
      <c r="BU426" s="37">
        <v>0</v>
      </c>
      <c r="BV426" s="37">
        <v>0</v>
      </c>
      <c r="BW426" s="37">
        <v>0</v>
      </c>
      <c r="BX426" s="37">
        <v>0</v>
      </c>
      <c r="BY426" s="37">
        <v>0</v>
      </c>
      <c r="BZ426" s="37"/>
      <c r="CA426" s="37"/>
      <c r="CB426" s="37"/>
    </row>
    <row r="427" spans="1:80" s="184" customFormat="1" ht="12" customHeight="1" x14ac:dyDescent="0.2">
      <c r="A427" s="153" t="s">
        <v>2314</v>
      </c>
      <c r="B427" s="153">
        <v>1</v>
      </c>
      <c r="C427" s="115" t="s">
        <v>4667</v>
      </c>
      <c r="D427" s="153" t="s">
        <v>4514</v>
      </c>
      <c r="E427" s="153" t="s">
        <v>2340</v>
      </c>
      <c r="F427" s="152"/>
      <c r="G427" s="117">
        <v>40968</v>
      </c>
      <c r="H427" s="153" t="s">
        <v>4668</v>
      </c>
      <c r="I427" s="218">
        <v>0</v>
      </c>
      <c r="J427" s="218">
        <v>0</v>
      </c>
      <c r="K427" s="218">
        <v>0</v>
      </c>
      <c r="L427" s="218">
        <v>0</v>
      </c>
      <c r="M427" s="218">
        <v>0</v>
      </c>
      <c r="N427" s="218">
        <v>0</v>
      </c>
      <c r="O427" s="218">
        <v>0</v>
      </c>
      <c r="P427" s="218">
        <v>0</v>
      </c>
      <c r="Q427" s="218">
        <v>0</v>
      </c>
      <c r="R427" s="218">
        <v>0</v>
      </c>
      <c r="S427" s="218">
        <v>0</v>
      </c>
      <c r="T427" s="218">
        <v>0</v>
      </c>
      <c r="U427" s="218">
        <v>0</v>
      </c>
      <c r="V427" s="218">
        <v>0</v>
      </c>
      <c r="W427" s="218">
        <v>0</v>
      </c>
      <c r="X427" s="218">
        <v>0</v>
      </c>
      <c r="Y427" s="218">
        <v>0</v>
      </c>
      <c r="Z427" s="218">
        <v>0</v>
      </c>
      <c r="AA427" s="218">
        <v>0</v>
      </c>
      <c r="AB427" s="218">
        <v>0</v>
      </c>
      <c r="AC427" s="218">
        <v>0</v>
      </c>
      <c r="AD427" s="218">
        <v>0</v>
      </c>
      <c r="AE427" s="218">
        <v>0</v>
      </c>
      <c r="AF427" s="218">
        <v>0</v>
      </c>
      <c r="AG427" s="218">
        <v>0</v>
      </c>
      <c r="AH427" s="218">
        <v>0</v>
      </c>
      <c r="AI427" s="218">
        <v>0</v>
      </c>
      <c r="AJ427" s="304">
        <v>0</v>
      </c>
      <c r="AK427" s="304">
        <v>0</v>
      </c>
      <c r="AL427" s="304">
        <v>0</v>
      </c>
      <c r="AM427" s="324">
        <v>0</v>
      </c>
      <c r="AN427" s="324">
        <v>0</v>
      </c>
      <c r="AO427" s="324">
        <v>0</v>
      </c>
      <c r="AP427" s="369">
        <v>0</v>
      </c>
      <c r="AQ427" s="369">
        <v>0</v>
      </c>
      <c r="AR427" s="369">
        <v>0</v>
      </c>
      <c r="AS427" s="399">
        <v>0</v>
      </c>
      <c r="AT427" s="399">
        <v>0</v>
      </c>
      <c r="AU427" s="399">
        <v>0</v>
      </c>
      <c r="AV427" s="399">
        <v>0</v>
      </c>
      <c r="AW427" s="399">
        <v>0</v>
      </c>
      <c r="AX427" s="399">
        <v>0</v>
      </c>
      <c r="AY427" s="37">
        <v>0</v>
      </c>
      <c r="AZ427" s="37">
        <v>0</v>
      </c>
      <c r="BA427" s="37">
        <v>0</v>
      </c>
      <c r="BB427" s="37">
        <v>0</v>
      </c>
      <c r="BC427" s="37">
        <v>0</v>
      </c>
      <c r="BD427" s="37">
        <v>0</v>
      </c>
      <c r="BE427" s="37">
        <v>0</v>
      </c>
      <c r="BF427" s="37">
        <v>0</v>
      </c>
      <c r="BG427" s="37">
        <v>0</v>
      </c>
      <c r="BH427" s="37">
        <v>0</v>
      </c>
      <c r="BI427" s="37">
        <v>0</v>
      </c>
      <c r="BJ427" s="37">
        <v>0</v>
      </c>
      <c r="BK427" s="37">
        <v>0</v>
      </c>
      <c r="BL427" s="37">
        <v>0</v>
      </c>
      <c r="BM427" s="37">
        <v>0</v>
      </c>
      <c r="BN427" s="37">
        <v>0</v>
      </c>
      <c r="BO427" s="37">
        <v>0</v>
      </c>
      <c r="BP427" s="37">
        <v>0</v>
      </c>
      <c r="BQ427" s="37">
        <v>0</v>
      </c>
      <c r="BR427" s="37">
        <v>0</v>
      </c>
      <c r="BS427" s="37">
        <v>0</v>
      </c>
      <c r="BT427" s="37">
        <v>0</v>
      </c>
      <c r="BU427" s="37">
        <v>0</v>
      </c>
      <c r="BV427" s="37">
        <v>0</v>
      </c>
      <c r="BW427" s="37">
        <v>0</v>
      </c>
      <c r="BX427" s="37">
        <v>0</v>
      </c>
      <c r="BY427" s="37">
        <v>0</v>
      </c>
      <c r="BZ427" s="37"/>
      <c r="CA427" s="37"/>
      <c r="CB427" s="37"/>
    </row>
    <row r="428" spans="1:80" s="184" customFormat="1" ht="12" customHeight="1" x14ac:dyDescent="0.2">
      <c r="A428" s="153" t="s">
        <v>2314</v>
      </c>
      <c r="B428" s="153">
        <v>1</v>
      </c>
      <c r="C428" s="115" t="s">
        <v>4669</v>
      </c>
      <c r="D428" s="153" t="s">
        <v>4514</v>
      </c>
      <c r="E428" s="153" t="s">
        <v>2340</v>
      </c>
      <c r="F428" s="152"/>
      <c r="G428" s="117">
        <v>40968</v>
      </c>
      <c r="H428" s="153" t="s">
        <v>4670</v>
      </c>
      <c r="I428" s="218">
        <v>0</v>
      </c>
      <c r="J428" s="218">
        <v>0</v>
      </c>
      <c r="K428" s="218">
        <v>0</v>
      </c>
      <c r="L428" s="218">
        <v>1</v>
      </c>
      <c r="M428" s="218">
        <v>0</v>
      </c>
      <c r="N428" s="218">
        <v>0</v>
      </c>
      <c r="O428" s="218">
        <v>0</v>
      </c>
      <c r="P428" s="218">
        <v>0</v>
      </c>
      <c r="Q428" s="218">
        <v>0</v>
      </c>
      <c r="R428" s="218">
        <v>0</v>
      </c>
      <c r="S428" s="218">
        <v>0</v>
      </c>
      <c r="T428" s="218">
        <v>0</v>
      </c>
      <c r="U428" s="218">
        <v>0</v>
      </c>
      <c r="V428" s="218">
        <v>0</v>
      </c>
      <c r="W428" s="218">
        <v>0</v>
      </c>
      <c r="X428" s="218">
        <v>0</v>
      </c>
      <c r="Y428" s="218">
        <v>1</v>
      </c>
      <c r="Z428" s="218">
        <v>0</v>
      </c>
      <c r="AA428" s="218">
        <v>0</v>
      </c>
      <c r="AB428" s="218">
        <v>0</v>
      </c>
      <c r="AC428" s="218">
        <v>0</v>
      </c>
      <c r="AD428" s="218">
        <v>0</v>
      </c>
      <c r="AE428" s="218">
        <v>0</v>
      </c>
      <c r="AF428" s="218">
        <v>0</v>
      </c>
      <c r="AG428" s="218">
        <v>0</v>
      </c>
      <c r="AH428" s="218">
        <v>0</v>
      </c>
      <c r="AI428" s="218">
        <v>0</v>
      </c>
      <c r="AJ428" s="304">
        <v>0</v>
      </c>
      <c r="AK428" s="304">
        <v>0</v>
      </c>
      <c r="AL428" s="304">
        <v>0</v>
      </c>
      <c r="AM428" s="324">
        <v>2</v>
      </c>
      <c r="AN428" s="324">
        <v>0</v>
      </c>
      <c r="AO428" s="324">
        <v>0</v>
      </c>
      <c r="AP428" s="369">
        <v>0</v>
      </c>
      <c r="AQ428" s="369">
        <v>0</v>
      </c>
      <c r="AR428" s="369">
        <v>0</v>
      </c>
      <c r="AS428" s="399">
        <v>0</v>
      </c>
      <c r="AT428" s="399">
        <v>0</v>
      </c>
      <c r="AU428" s="399">
        <v>0</v>
      </c>
      <c r="AV428" s="399">
        <v>0</v>
      </c>
      <c r="AW428" s="399">
        <v>0</v>
      </c>
      <c r="AX428" s="399">
        <v>0</v>
      </c>
      <c r="AY428" s="37">
        <v>0</v>
      </c>
      <c r="AZ428" s="37">
        <v>0</v>
      </c>
      <c r="BA428" s="37">
        <v>0</v>
      </c>
      <c r="BB428" s="37">
        <v>0</v>
      </c>
      <c r="BC428" s="37">
        <v>0</v>
      </c>
      <c r="BD428" s="37">
        <v>0</v>
      </c>
      <c r="BE428" s="37">
        <v>0</v>
      </c>
      <c r="BF428" s="37">
        <v>0</v>
      </c>
      <c r="BG428" s="37">
        <v>0</v>
      </c>
      <c r="BH428" s="37">
        <v>0</v>
      </c>
      <c r="BI428" s="37">
        <v>0</v>
      </c>
      <c r="BJ428" s="37">
        <v>0</v>
      </c>
      <c r="BK428" s="37">
        <v>0</v>
      </c>
      <c r="BL428" s="37">
        <v>0</v>
      </c>
      <c r="BM428" s="37">
        <v>0</v>
      </c>
      <c r="BN428" s="37">
        <v>0</v>
      </c>
      <c r="BO428" s="37">
        <v>0</v>
      </c>
      <c r="BP428" s="37">
        <v>0</v>
      </c>
      <c r="BQ428" s="37">
        <v>0</v>
      </c>
      <c r="BR428" s="37">
        <v>0</v>
      </c>
      <c r="BS428" s="37">
        <v>0</v>
      </c>
      <c r="BT428" s="37">
        <v>0</v>
      </c>
      <c r="BU428" s="37">
        <v>0</v>
      </c>
      <c r="BV428" s="37">
        <v>0</v>
      </c>
      <c r="BW428" s="37">
        <v>0</v>
      </c>
      <c r="BX428" s="37">
        <v>0</v>
      </c>
      <c r="BY428" s="37">
        <v>0</v>
      </c>
      <c r="BZ428" s="37"/>
      <c r="CA428" s="37"/>
      <c r="CB428" s="37"/>
    </row>
    <row r="429" spans="1:80" s="184" customFormat="1" ht="12" customHeight="1" x14ac:dyDescent="0.2">
      <c r="A429" s="153" t="s">
        <v>2314</v>
      </c>
      <c r="B429" s="153">
        <v>1</v>
      </c>
      <c r="C429" s="115" t="s">
        <v>4671</v>
      </c>
      <c r="D429" s="153" t="s">
        <v>4514</v>
      </c>
      <c r="E429" s="153" t="s">
        <v>2340</v>
      </c>
      <c r="F429" s="152"/>
      <c r="G429" s="117">
        <v>40968</v>
      </c>
      <c r="H429" s="153" t="s">
        <v>4672</v>
      </c>
      <c r="I429" s="218">
        <v>0</v>
      </c>
      <c r="J429" s="218">
        <v>0</v>
      </c>
      <c r="K429" s="218">
        <v>0</v>
      </c>
      <c r="L429" s="218">
        <v>0</v>
      </c>
      <c r="M429" s="218">
        <v>0</v>
      </c>
      <c r="N429" s="218">
        <v>0</v>
      </c>
      <c r="O429" s="218">
        <v>0</v>
      </c>
      <c r="P429" s="218">
        <v>0</v>
      </c>
      <c r="Q429" s="218">
        <v>0</v>
      </c>
      <c r="R429" s="218">
        <v>0</v>
      </c>
      <c r="S429" s="218">
        <v>0</v>
      </c>
      <c r="T429" s="218">
        <v>0</v>
      </c>
      <c r="U429" s="218">
        <v>0</v>
      </c>
      <c r="V429" s="218">
        <v>0</v>
      </c>
      <c r="W429" s="218">
        <v>0</v>
      </c>
      <c r="X429" s="218">
        <v>0</v>
      </c>
      <c r="Y429" s="218">
        <v>0</v>
      </c>
      <c r="Z429" s="218">
        <v>0</v>
      </c>
      <c r="AA429" s="218">
        <v>0</v>
      </c>
      <c r="AB429" s="218">
        <v>0</v>
      </c>
      <c r="AC429" s="218">
        <v>0</v>
      </c>
      <c r="AD429" s="218">
        <v>0</v>
      </c>
      <c r="AE429" s="218">
        <v>0</v>
      </c>
      <c r="AF429" s="218">
        <v>0</v>
      </c>
      <c r="AG429" s="218">
        <v>0</v>
      </c>
      <c r="AH429" s="218">
        <v>0</v>
      </c>
      <c r="AI429" s="218">
        <v>0</v>
      </c>
      <c r="AJ429" s="304">
        <v>0</v>
      </c>
      <c r="AK429" s="304">
        <v>0</v>
      </c>
      <c r="AL429" s="304">
        <v>0</v>
      </c>
      <c r="AM429" s="324">
        <v>0</v>
      </c>
      <c r="AN429" s="324">
        <v>0</v>
      </c>
      <c r="AO429" s="324">
        <v>0</v>
      </c>
      <c r="AP429" s="369">
        <v>0</v>
      </c>
      <c r="AQ429" s="369">
        <v>0</v>
      </c>
      <c r="AR429" s="369">
        <v>0</v>
      </c>
      <c r="AS429" s="399">
        <v>0</v>
      </c>
      <c r="AT429" s="399">
        <v>0</v>
      </c>
      <c r="AU429" s="399">
        <v>0</v>
      </c>
      <c r="AV429" s="399">
        <v>0</v>
      </c>
      <c r="AW429" s="399">
        <v>0</v>
      </c>
      <c r="AX429" s="399">
        <v>0</v>
      </c>
      <c r="AY429" s="37">
        <v>0</v>
      </c>
      <c r="AZ429" s="37">
        <v>0</v>
      </c>
      <c r="BA429" s="37">
        <v>0</v>
      </c>
      <c r="BB429" s="37">
        <v>0</v>
      </c>
      <c r="BC429" s="37">
        <v>0</v>
      </c>
      <c r="BD429" s="37">
        <v>0</v>
      </c>
      <c r="BE429" s="37">
        <v>0</v>
      </c>
      <c r="BF429" s="37">
        <v>0</v>
      </c>
      <c r="BG429" s="37">
        <v>0</v>
      </c>
      <c r="BH429" s="37">
        <v>0</v>
      </c>
      <c r="BI429" s="37">
        <v>0</v>
      </c>
      <c r="BJ429" s="37">
        <v>0</v>
      </c>
      <c r="BK429" s="37">
        <v>0</v>
      </c>
      <c r="BL429" s="37">
        <v>0</v>
      </c>
      <c r="BM429" s="37">
        <v>0</v>
      </c>
      <c r="BN429" s="37">
        <v>0</v>
      </c>
      <c r="BO429" s="37">
        <v>0</v>
      </c>
      <c r="BP429" s="37">
        <v>0</v>
      </c>
      <c r="BQ429" s="37">
        <v>0</v>
      </c>
      <c r="BR429" s="37">
        <v>0</v>
      </c>
      <c r="BS429" s="37">
        <v>0</v>
      </c>
      <c r="BT429" s="37">
        <v>0</v>
      </c>
      <c r="BU429" s="37">
        <v>0</v>
      </c>
      <c r="BV429" s="37">
        <v>0</v>
      </c>
      <c r="BW429" s="37">
        <v>0</v>
      </c>
      <c r="BX429" s="37">
        <v>0</v>
      </c>
      <c r="BY429" s="37">
        <v>0</v>
      </c>
      <c r="BZ429" s="37"/>
      <c r="CA429" s="37"/>
      <c r="CB429" s="37"/>
    </row>
    <row r="430" spans="1:80" s="184" customFormat="1" ht="12" customHeight="1" x14ac:dyDescent="0.2">
      <c r="A430" s="153" t="s">
        <v>2314</v>
      </c>
      <c r="B430" s="153">
        <v>1</v>
      </c>
      <c r="C430" s="115" t="s">
        <v>4673</v>
      </c>
      <c r="D430" s="153" t="s">
        <v>4514</v>
      </c>
      <c r="E430" s="153" t="s">
        <v>2340</v>
      </c>
      <c r="F430" s="152"/>
      <c r="G430" s="117">
        <v>40968</v>
      </c>
      <c r="H430" s="153" t="s">
        <v>4674</v>
      </c>
      <c r="I430" s="218">
        <v>0</v>
      </c>
      <c r="J430" s="218">
        <v>0</v>
      </c>
      <c r="K430" s="218">
        <v>0</v>
      </c>
      <c r="L430" s="218">
        <v>0</v>
      </c>
      <c r="M430" s="218">
        <v>2</v>
      </c>
      <c r="N430" s="218">
        <v>0</v>
      </c>
      <c r="O430" s="218">
        <v>2</v>
      </c>
      <c r="P430" s="218">
        <v>0</v>
      </c>
      <c r="Q430" s="218">
        <v>0</v>
      </c>
      <c r="R430" s="218">
        <v>0</v>
      </c>
      <c r="S430" s="218">
        <v>4</v>
      </c>
      <c r="T430" s="218">
        <v>0</v>
      </c>
      <c r="U430" s="218">
        <v>0</v>
      </c>
      <c r="V430" s="218">
        <v>1</v>
      </c>
      <c r="W430" s="218">
        <v>0</v>
      </c>
      <c r="X430" s="218">
        <v>3</v>
      </c>
      <c r="Y430" s="218">
        <v>1</v>
      </c>
      <c r="Z430" s="218">
        <v>0</v>
      </c>
      <c r="AA430" s="218">
        <v>0</v>
      </c>
      <c r="AB430" s="218">
        <v>2</v>
      </c>
      <c r="AC430" s="218">
        <v>0</v>
      </c>
      <c r="AD430" s="218">
        <v>0</v>
      </c>
      <c r="AE430" s="218">
        <v>0</v>
      </c>
      <c r="AF430" s="218">
        <v>0</v>
      </c>
      <c r="AG430" s="218">
        <v>0</v>
      </c>
      <c r="AH430" s="218">
        <v>0</v>
      </c>
      <c r="AI430" s="218">
        <v>0</v>
      </c>
      <c r="AJ430" s="304">
        <v>0</v>
      </c>
      <c r="AK430" s="304">
        <v>0</v>
      </c>
      <c r="AL430" s="304">
        <v>0</v>
      </c>
      <c r="AM430" s="324">
        <v>2</v>
      </c>
      <c r="AN430" s="324">
        <v>0</v>
      </c>
      <c r="AO430" s="324">
        <v>0</v>
      </c>
      <c r="AP430" s="369">
        <v>0</v>
      </c>
      <c r="AQ430" s="369">
        <v>0</v>
      </c>
      <c r="AR430" s="369">
        <v>0</v>
      </c>
      <c r="AS430" s="399">
        <v>0</v>
      </c>
      <c r="AT430" s="399">
        <v>0</v>
      </c>
      <c r="AU430" s="399">
        <v>0</v>
      </c>
      <c r="AV430" s="399">
        <v>2</v>
      </c>
      <c r="AW430" s="399">
        <v>0</v>
      </c>
      <c r="AX430" s="399">
        <v>0</v>
      </c>
      <c r="AY430" s="37">
        <v>0</v>
      </c>
      <c r="AZ430" s="37">
        <v>1</v>
      </c>
      <c r="BA430" s="37">
        <v>0</v>
      </c>
      <c r="BB430" s="37">
        <v>0</v>
      </c>
      <c r="BC430" s="37">
        <v>0</v>
      </c>
      <c r="BD430" s="37">
        <v>0</v>
      </c>
      <c r="BE430" s="37">
        <v>0</v>
      </c>
      <c r="BF430" s="37">
        <v>0</v>
      </c>
      <c r="BG430" s="37">
        <v>0</v>
      </c>
      <c r="BH430" s="37">
        <v>0</v>
      </c>
      <c r="BI430" s="37">
        <v>0</v>
      </c>
      <c r="BJ430" s="37">
        <v>0</v>
      </c>
      <c r="BK430" s="37">
        <v>0</v>
      </c>
      <c r="BL430" s="37">
        <v>0</v>
      </c>
      <c r="BM430" s="37">
        <v>0</v>
      </c>
      <c r="BN430" s="37">
        <v>2</v>
      </c>
      <c r="BO430" s="37">
        <v>0</v>
      </c>
      <c r="BP430" s="37">
        <v>0</v>
      </c>
      <c r="BQ430" s="37">
        <v>0</v>
      </c>
      <c r="BR430" s="37">
        <v>2</v>
      </c>
      <c r="BS430" s="37">
        <v>0</v>
      </c>
      <c r="BT430" s="37">
        <v>2</v>
      </c>
      <c r="BU430" s="37">
        <v>2</v>
      </c>
      <c r="BV430" s="37">
        <v>0</v>
      </c>
      <c r="BW430" s="37">
        <v>0</v>
      </c>
      <c r="BX430" s="37">
        <v>0</v>
      </c>
      <c r="BY430" s="37">
        <v>0</v>
      </c>
      <c r="BZ430" s="37"/>
      <c r="CA430" s="37"/>
      <c r="CB430" s="37"/>
    </row>
    <row r="431" spans="1:80" s="184" customFormat="1" ht="12" customHeight="1" x14ac:dyDescent="0.2">
      <c r="A431" s="153" t="s">
        <v>2314</v>
      </c>
      <c r="B431" s="153">
        <v>1</v>
      </c>
      <c r="C431" s="115" t="s">
        <v>4675</v>
      </c>
      <c r="D431" s="153" t="s">
        <v>4514</v>
      </c>
      <c r="E431" s="153" t="s">
        <v>2340</v>
      </c>
      <c r="F431" s="152"/>
      <c r="G431" s="117">
        <v>40968</v>
      </c>
      <c r="H431" s="153" t="s">
        <v>4676</v>
      </c>
      <c r="I431" s="218">
        <v>0</v>
      </c>
      <c r="J431" s="218">
        <v>0</v>
      </c>
      <c r="K431" s="218">
        <v>0</v>
      </c>
      <c r="L431" s="218">
        <v>0</v>
      </c>
      <c r="M431" s="218">
        <v>0</v>
      </c>
      <c r="N431" s="218">
        <v>0</v>
      </c>
      <c r="O431" s="218">
        <v>0</v>
      </c>
      <c r="P431" s="218">
        <v>0</v>
      </c>
      <c r="Q431" s="218">
        <v>0</v>
      </c>
      <c r="R431" s="218">
        <v>0</v>
      </c>
      <c r="S431" s="218">
        <v>0</v>
      </c>
      <c r="T431" s="218">
        <v>0</v>
      </c>
      <c r="U431" s="218">
        <v>0</v>
      </c>
      <c r="V431" s="218">
        <v>0</v>
      </c>
      <c r="W431" s="218">
        <v>0</v>
      </c>
      <c r="X431" s="218">
        <v>0</v>
      </c>
      <c r="Y431" s="218">
        <v>0</v>
      </c>
      <c r="Z431" s="218">
        <v>0</v>
      </c>
      <c r="AA431" s="218">
        <v>0</v>
      </c>
      <c r="AB431" s="218">
        <v>0</v>
      </c>
      <c r="AC431" s="218">
        <v>0</v>
      </c>
      <c r="AD431" s="218">
        <v>0</v>
      </c>
      <c r="AE431" s="218">
        <v>0</v>
      </c>
      <c r="AF431" s="218">
        <v>0</v>
      </c>
      <c r="AG431" s="218">
        <v>0</v>
      </c>
      <c r="AH431" s="218">
        <v>0</v>
      </c>
      <c r="AI431" s="218">
        <v>0</v>
      </c>
      <c r="AJ431" s="304">
        <v>0</v>
      </c>
      <c r="AK431" s="304">
        <v>0</v>
      </c>
      <c r="AL431" s="304">
        <v>0</v>
      </c>
      <c r="AM431" s="324">
        <v>0</v>
      </c>
      <c r="AN431" s="324">
        <v>0</v>
      </c>
      <c r="AO431" s="324">
        <v>0</v>
      </c>
      <c r="AP431" s="369">
        <v>0</v>
      </c>
      <c r="AQ431" s="369">
        <v>0</v>
      </c>
      <c r="AR431" s="369">
        <v>0</v>
      </c>
      <c r="AS431" s="399">
        <v>0</v>
      </c>
      <c r="AT431" s="399">
        <v>0</v>
      </c>
      <c r="AU431" s="399">
        <v>0</v>
      </c>
      <c r="AV431" s="399">
        <v>0</v>
      </c>
      <c r="AW431" s="399">
        <v>0</v>
      </c>
      <c r="AX431" s="399">
        <v>0</v>
      </c>
      <c r="AY431" s="37">
        <v>0</v>
      </c>
      <c r="AZ431" s="37">
        <v>0</v>
      </c>
      <c r="BA431" s="37">
        <v>0</v>
      </c>
      <c r="BB431" s="37">
        <v>0</v>
      </c>
      <c r="BC431" s="37">
        <v>0</v>
      </c>
      <c r="BD431" s="37">
        <v>0</v>
      </c>
      <c r="BE431" s="37">
        <v>0</v>
      </c>
      <c r="BF431" s="37">
        <v>0</v>
      </c>
      <c r="BG431" s="37">
        <v>0</v>
      </c>
      <c r="BH431" s="37">
        <v>0</v>
      </c>
      <c r="BI431" s="37">
        <v>0</v>
      </c>
      <c r="BJ431" s="37">
        <v>0</v>
      </c>
      <c r="BK431" s="37">
        <v>0</v>
      </c>
      <c r="BL431" s="37">
        <v>0</v>
      </c>
      <c r="BM431" s="37">
        <v>0</v>
      </c>
      <c r="BN431" s="37">
        <v>0</v>
      </c>
      <c r="BO431" s="37">
        <v>0</v>
      </c>
      <c r="BP431" s="37">
        <v>0</v>
      </c>
      <c r="BQ431" s="37">
        <v>0</v>
      </c>
      <c r="BR431" s="37">
        <v>0</v>
      </c>
      <c r="BS431" s="37">
        <v>0</v>
      </c>
      <c r="BT431" s="37">
        <v>1</v>
      </c>
      <c r="BU431" s="37">
        <v>0</v>
      </c>
      <c r="BV431" s="37">
        <v>0</v>
      </c>
      <c r="BW431" s="37">
        <v>1</v>
      </c>
      <c r="BX431" s="37">
        <v>0</v>
      </c>
      <c r="BY431" s="37">
        <v>0</v>
      </c>
      <c r="BZ431" s="37"/>
      <c r="CA431" s="37"/>
      <c r="CB431" s="37"/>
    </row>
    <row r="432" spans="1:80" s="184" customFormat="1" ht="12" customHeight="1" x14ac:dyDescent="0.2">
      <c r="A432" s="153" t="s">
        <v>2314</v>
      </c>
      <c r="B432" s="153">
        <v>1</v>
      </c>
      <c r="C432" s="115" t="s">
        <v>4677</v>
      </c>
      <c r="D432" s="153" t="s">
        <v>4514</v>
      </c>
      <c r="E432" s="153" t="s">
        <v>2340</v>
      </c>
      <c r="F432" s="152"/>
      <c r="G432" s="117">
        <v>40968</v>
      </c>
      <c r="H432" s="153" t="s">
        <v>4678</v>
      </c>
      <c r="I432" s="218">
        <v>0</v>
      </c>
      <c r="J432" s="218">
        <v>0</v>
      </c>
      <c r="K432" s="218">
        <v>0</v>
      </c>
      <c r="L432" s="218">
        <v>0</v>
      </c>
      <c r="M432" s="218">
        <v>0</v>
      </c>
      <c r="N432" s="218">
        <v>0</v>
      </c>
      <c r="O432" s="218">
        <v>0</v>
      </c>
      <c r="P432" s="218">
        <v>0</v>
      </c>
      <c r="Q432" s="218">
        <v>0</v>
      </c>
      <c r="R432" s="218">
        <v>0</v>
      </c>
      <c r="S432" s="218">
        <v>0</v>
      </c>
      <c r="T432" s="218">
        <v>0</v>
      </c>
      <c r="U432" s="218">
        <v>0</v>
      </c>
      <c r="V432" s="218">
        <v>0</v>
      </c>
      <c r="W432" s="218">
        <v>0</v>
      </c>
      <c r="X432" s="218">
        <v>0</v>
      </c>
      <c r="Y432" s="218">
        <v>1</v>
      </c>
      <c r="Z432" s="218">
        <v>0</v>
      </c>
      <c r="AA432" s="218">
        <v>0</v>
      </c>
      <c r="AB432" s="218">
        <v>0</v>
      </c>
      <c r="AC432" s="218">
        <v>0</v>
      </c>
      <c r="AD432" s="218">
        <v>0</v>
      </c>
      <c r="AE432" s="218">
        <v>0</v>
      </c>
      <c r="AF432" s="218">
        <v>0</v>
      </c>
      <c r="AG432" s="218">
        <v>0</v>
      </c>
      <c r="AH432" s="218">
        <v>0</v>
      </c>
      <c r="AI432" s="218">
        <v>0</v>
      </c>
      <c r="AJ432" s="304">
        <v>0</v>
      </c>
      <c r="AK432" s="304">
        <v>0</v>
      </c>
      <c r="AL432" s="304">
        <v>0</v>
      </c>
      <c r="AM432" s="324">
        <v>0</v>
      </c>
      <c r="AN432" s="324">
        <v>0</v>
      </c>
      <c r="AO432" s="324">
        <v>0</v>
      </c>
      <c r="AP432" s="369">
        <v>0</v>
      </c>
      <c r="AQ432" s="369">
        <v>0</v>
      </c>
      <c r="AR432" s="369">
        <v>0</v>
      </c>
      <c r="AS432" s="399">
        <v>0</v>
      </c>
      <c r="AT432" s="399">
        <v>0</v>
      </c>
      <c r="AU432" s="399">
        <v>0</v>
      </c>
      <c r="AV432" s="399">
        <v>0</v>
      </c>
      <c r="AW432" s="399">
        <v>0</v>
      </c>
      <c r="AX432" s="399">
        <v>0</v>
      </c>
      <c r="AY432" s="37">
        <v>0</v>
      </c>
      <c r="AZ432" s="37">
        <v>0</v>
      </c>
      <c r="BA432" s="37">
        <v>0</v>
      </c>
      <c r="BB432" s="37">
        <v>0</v>
      </c>
      <c r="BC432" s="37">
        <v>0</v>
      </c>
      <c r="BD432" s="37">
        <v>0</v>
      </c>
      <c r="BE432" s="37">
        <v>0</v>
      </c>
      <c r="BF432" s="37">
        <v>0</v>
      </c>
      <c r="BG432" s="37">
        <v>0</v>
      </c>
      <c r="BH432" s="37">
        <v>0</v>
      </c>
      <c r="BI432" s="37">
        <v>0</v>
      </c>
      <c r="BJ432" s="37">
        <v>0</v>
      </c>
      <c r="BK432" s="37">
        <v>0</v>
      </c>
      <c r="BL432" s="37">
        <v>0</v>
      </c>
      <c r="BM432" s="37">
        <v>0</v>
      </c>
      <c r="BN432" s="37">
        <v>0</v>
      </c>
      <c r="BO432" s="37">
        <v>0</v>
      </c>
      <c r="BP432" s="37">
        <v>0</v>
      </c>
      <c r="BQ432" s="37">
        <v>0</v>
      </c>
      <c r="BR432" s="37">
        <v>0</v>
      </c>
      <c r="BS432" s="37">
        <v>0</v>
      </c>
      <c r="BT432" s="37">
        <v>1</v>
      </c>
      <c r="BU432" s="37">
        <v>0</v>
      </c>
      <c r="BV432" s="37">
        <v>0</v>
      </c>
      <c r="BW432" s="37">
        <v>1</v>
      </c>
      <c r="BX432" s="37">
        <v>0</v>
      </c>
      <c r="BY432" s="37">
        <v>0</v>
      </c>
      <c r="BZ432" s="37"/>
      <c r="CA432" s="37"/>
      <c r="CB432" s="37"/>
    </row>
    <row r="433" spans="1:80" s="184" customFormat="1" ht="12" customHeight="1" x14ac:dyDescent="0.2">
      <c r="A433" s="153" t="s">
        <v>2314</v>
      </c>
      <c r="B433" s="153">
        <v>1</v>
      </c>
      <c r="C433" s="115" t="s">
        <v>4679</v>
      </c>
      <c r="D433" s="153" t="s">
        <v>4514</v>
      </c>
      <c r="E433" s="153" t="s">
        <v>2340</v>
      </c>
      <c r="F433" s="152"/>
      <c r="G433" s="117">
        <v>40968</v>
      </c>
      <c r="H433" s="153" t="s">
        <v>4680</v>
      </c>
      <c r="I433" s="218">
        <v>0</v>
      </c>
      <c r="J433" s="218">
        <v>0</v>
      </c>
      <c r="K433" s="218">
        <v>0</v>
      </c>
      <c r="L433" s="218">
        <v>0</v>
      </c>
      <c r="M433" s="218">
        <v>0</v>
      </c>
      <c r="N433" s="218">
        <v>0</v>
      </c>
      <c r="O433" s="218">
        <v>0</v>
      </c>
      <c r="P433" s="218">
        <v>0</v>
      </c>
      <c r="Q433" s="218">
        <v>0</v>
      </c>
      <c r="R433" s="218">
        <v>0</v>
      </c>
      <c r="S433" s="218">
        <v>0</v>
      </c>
      <c r="T433" s="218">
        <v>0</v>
      </c>
      <c r="U433" s="218">
        <v>0</v>
      </c>
      <c r="V433" s="218">
        <v>0</v>
      </c>
      <c r="W433" s="218">
        <v>0</v>
      </c>
      <c r="X433" s="218">
        <v>0</v>
      </c>
      <c r="Y433" s="218">
        <v>0</v>
      </c>
      <c r="Z433" s="218">
        <v>0</v>
      </c>
      <c r="AA433" s="218">
        <v>0</v>
      </c>
      <c r="AB433" s="218">
        <v>0</v>
      </c>
      <c r="AC433" s="218">
        <v>0</v>
      </c>
      <c r="AD433" s="218">
        <v>0</v>
      </c>
      <c r="AE433" s="218">
        <v>0</v>
      </c>
      <c r="AF433" s="218">
        <v>0</v>
      </c>
      <c r="AG433" s="218">
        <v>0</v>
      </c>
      <c r="AH433" s="218">
        <v>0</v>
      </c>
      <c r="AI433" s="218">
        <v>0</v>
      </c>
      <c r="AJ433" s="304">
        <v>0</v>
      </c>
      <c r="AK433" s="304">
        <v>0</v>
      </c>
      <c r="AL433" s="304">
        <v>0</v>
      </c>
      <c r="AM433" s="324">
        <v>0</v>
      </c>
      <c r="AN433" s="324">
        <v>0</v>
      </c>
      <c r="AO433" s="324">
        <v>0</v>
      </c>
      <c r="AP433" s="369">
        <v>0</v>
      </c>
      <c r="AQ433" s="369">
        <v>0</v>
      </c>
      <c r="AR433" s="369">
        <v>0</v>
      </c>
      <c r="AS433" s="399">
        <v>0</v>
      </c>
      <c r="AT433" s="399">
        <v>0</v>
      </c>
      <c r="AU433" s="399">
        <v>0</v>
      </c>
      <c r="AV433" s="399">
        <v>0</v>
      </c>
      <c r="AW433" s="399">
        <v>0</v>
      </c>
      <c r="AX433" s="399">
        <v>0</v>
      </c>
      <c r="AY433" s="37">
        <v>0</v>
      </c>
      <c r="AZ433" s="37">
        <v>0</v>
      </c>
      <c r="BA433" s="37">
        <v>0</v>
      </c>
      <c r="BB433" s="37">
        <v>0</v>
      </c>
      <c r="BC433" s="37">
        <v>0</v>
      </c>
      <c r="BD433" s="37">
        <v>0</v>
      </c>
      <c r="BE433" s="37">
        <v>0</v>
      </c>
      <c r="BF433" s="37">
        <v>0</v>
      </c>
      <c r="BG433" s="37">
        <v>0</v>
      </c>
      <c r="BH433" s="37">
        <v>0</v>
      </c>
      <c r="BI433" s="37">
        <v>0</v>
      </c>
      <c r="BJ433" s="37">
        <v>0</v>
      </c>
      <c r="BK433" s="37">
        <v>0</v>
      </c>
      <c r="BL433" s="37">
        <v>0</v>
      </c>
      <c r="BM433" s="37">
        <v>0</v>
      </c>
      <c r="BN433" s="37">
        <v>0</v>
      </c>
      <c r="BO433" s="37">
        <v>0</v>
      </c>
      <c r="BP433" s="37">
        <v>0</v>
      </c>
      <c r="BQ433" s="37">
        <v>0</v>
      </c>
      <c r="BR433" s="37">
        <v>0</v>
      </c>
      <c r="BS433" s="37">
        <v>0</v>
      </c>
      <c r="BT433" s="37">
        <v>0</v>
      </c>
      <c r="BU433" s="37">
        <v>0</v>
      </c>
      <c r="BV433" s="37">
        <v>0</v>
      </c>
      <c r="BW433" s="37">
        <v>0</v>
      </c>
      <c r="BX433" s="37">
        <v>0</v>
      </c>
      <c r="BY433" s="37">
        <v>0</v>
      </c>
      <c r="BZ433" s="37"/>
      <c r="CA433" s="37"/>
      <c r="CB433" s="37"/>
    </row>
    <row r="434" spans="1:80" s="184" customFormat="1" ht="12" customHeight="1" x14ac:dyDescent="0.2">
      <c r="A434" s="153" t="s">
        <v>2314</v>
      </c>
      <c r="B434" s="153">
        <v>1</v>
      </c>
      <c r="C434" s="115" t="s">
        <v>4681</v>
      </c>
      <c r="D434" s="153" t="s">
        <v>4514</v>
      </c>
      <c r="E434" s="153" t="s">
        <v>2340</v>
      </c>
      <c r="F434" s="152"/>
      <c r="G434" s="117">
        <v>40968</v>
      </c>
      <c r="H434" s="153" t="s">
        <v>4682</v>
      </c>
      <c r="I434" s="218">
        <v>0</v>
      </c>
      <c r="J434" s="218">
        <v>0</v>
      </c>
      <c r="K434" s="218">
        <v>0</v>
      </c>
      <c r="L434" s="218">
        <v>0</v>
      </c>
      <c r="M434" s="218">
        <v>0</v>
      </c>
      <c r="N434" s="218">
        <v>0</v>
      </c>
      <c r="O434" s="218">
        <v>0</v>
      </c>
      <c r="P434" s="218">
        <v>0</v>
      </c>
      <c r="Q434" s="218">
        <v>0</v>
      </c>
      <c r="R434" s="218">
        <v>0</v>
      </c>
      <c r="S434" s="218">
        <v>0</v>
      </c>
      <c r="T434" s="218">
        <v>0</v>
      </c>
      <c r="U434" s="218">
        <v>0</v>
      </c>
      <c r="V434" s="218">
        <v>0</v>
      </c>
      <c r="W434" s="218">
        <v>0</v>
      </c>
      <c r="X434" s="218">
        <v>0</v>
      </c>
      <c r="Y434" s="218">
        <v>0</v>
      </c>
      <c r="Z434" s="218">
        <v>0</v>
      </c>
      <c r="AA434" s="218">
        <v>0</v>
      </c>
      <c r="AB434" s="218">
        <v>0</v>
      </c>
      <c r="AC434" s="218">
        <v>0</v>
      </c>
      <c r="AD434" s="218">
        <v>0</v>
      </c>
      <c r="AE434" s="218">
        <v>0</v>
      </c>
      <c r="AF434" s="218">
        <v>0</v>
      </c>
      <c r="AG434" s="218">
        <v>0</v>
      </c>
      <c r="AH434" s="218">
        <v>0</v>
      </c>
      <c r="AI434" s="218">
        <v>0</v>
      </c>
      <c r="AJ434" s="304">
        <v>0</v>
      </c>
      <c r="AK434" s="304">
        <v>0</v>
      </c>
      <c r="AL434" s="304">
        <v>0</v>
      </c>
      <c r="AM434" s="324">
        <v>0</v>
      </c>
      <c r="AN434" s="324">
        <v>0</v>
      </c>
      <c r="AO434" s="324">
        <v>0</v>
      </c>
      <c r="AP434" s="369">
        <v>0</v>
      </c>
      <c r="AQ434" s="369">
        <v>0</v>
      </c>
      <c r="AR434" s="369">
        <v>0</v>
      </c>
      <c r="AS434" s="399">
        <v>0</v>
      </c>
      <c r="AT434" s="399">
        <v>0</v>
      </c>
      <c r="AU434" s="399">
        <v>0</v>
      </c>
      <c r="AV434" s="399">
        <v>0</v>
      </c>
      <c r="AW434" s="399">
        <v>0</v>
      </c>
      <c r="AX434" s="399">
        <v>0</v>
      </c>
      <c r="AY434" s="37">
        <v>0</v>
      </c>
      <c r="AZ434" s="37">
        <v>0</v>
      </c>
      <c r="BA434" s="37">
        <v>0</v>
      </c>
      <c r="BB434" s="37">
        <v>0</v>
      </c>
      <c r="BC434" s="37">
        <v>0</v>
      </c>
      <c r="BD434" s="37">
        <v>0</v>
      </c>
      <c r="BE434" s="37">
        <v>0</v>
      </c>
      <c r="BF434" s="37">
        <v>0</v>
      </c>
      <c r="BG434" s="37">
        <v>0</v>
      </c>
      <c r="BH434" s="37">
        <v>0</v>
      </c>
      <c r="BI434" s="37">
        <v>0</v>
      </c>
      <c r="BJ434" s="37">
        <v>0</v>
      </c>
      <c r="BK434" s="37">
        <v>0</v>
      </c>
      <c r="BL434" s="37">
        <v>0</v>
      </c>
      <c r="BM434" s="37">
        <v>0</v>
      </c>
      <c r="BN434" s="37">
        <v>0</v>
      </c>
      <c r="BO434" s="37">
        <v>0</v>
      </c>
      <c r="BP434" s="37">
        <v>0</v>
      </c>
      <c r="BQ434" s="37">
        <v>0</v>
      </c>
      <c r="BR434" s="37">
        <v>0</v>
      </c>
      <c r="BS434" s="37">
        <v>0</v>
      </c>
      <c r="BT434" s="37">
        <v>0</v>
      </c>
      <c r="BU434" s="37">
        <v>0</v>
      </c>
      <c r="BV434" s="37">
        <v>0</v>
      </c>
      <c r="BW434" s="37">
        <v>0</v>
      </c>
      <c r="BX434" s="37">
        <v>0</v>
      </c>
      <c r="BY434" s="37">
        <v>0</v>
      </c>
      <c r="BZ434" s="37"/>
      <c r="CA434" s="37"/>
      <c r="CB434" s="37"/>
    </row>
    <row r="435" spans="1:80" s="184" customFormat="1" ht="12" customHeight="1" x14ac:dyDescent="0.2">
      <c r="A435" s="153" t="s">
        <v>2314</v>
      </c>
      <c r="B435" s="153">
        <v>1</v>
      </c>
      <c r="C435" s="115" t="s">
        <v>4683</v>
      </c>
      <c r="D435" s="153" t="s">
        <v>4514</v>
      </c>
      <c r="E435" s="153" t="s">
        <v>2340</v>
      </c>
      <c r="F435" s="152"/>
      <c r="G435" s="117">
        <v>40968</v>
      </c>
      <c r="H435" s="153" t="s">
        <v>4684</v>
      </c>
      <c r="I435" s="218">
        <v>0</v>
      </c>
      <c r="J435" s="218">
        <v>0</v>
      </c>
      <c r="K435" s="218">
        <v>0</v>
      </c>
      <c r="L435" s="218">
        <v>0</v>
      </c>
      <c r="M435" s="218">
        <v>0</v>
      </c>
      <c r="N435" s="218">
        <v>0</v>
      </c>
      <c r="O435" s="218">
        <v>0</v>
      </c>
      <c r="P435" s="218">
        <v>0</v>
      </c>
      <c r="Q435" s="218">
        <v>0</v>
      </c>
      <c r="R435" s="218">
        <v>0</v>
      </c>
      <c r="S435" s="218">
        <v>0</v>
      </c>
      <c r="T435" s="218">
        <v>0</v>
      </c>
      <c r="U435" s="218">
        <v>0</v>
      </c>
      <c r="V435" s="218">
        <v>0</v>
      </c>
      <c r="W435" s="218">
        <v>0</v>
      </c>
      <c r="X435" s="218">
        <v>0</v>
      </c>
      <c r="Y435" s="218">
        <v>0</v>
      </c>
      <c r="Z435" s="218">
        <v>0</v>
      </c>
      <c r="AA435" s="218">
        <v>0</v>
      </c>
      <c r="AB435" s="218">
        <v>0</v>
      </c>
      <c r="AC435" s="218">
        <v>0</v>
      </c>
      <c r="AD435" s="218">
        <v>0</v>
      </c>
      <c r="AE435" s="218">
        <v>0</v>
      </c>
      <c r="AF435" s="218">
        <v>0</v>
      </c>
      <c r="AG435" s="218">
        <v>0</v>
      </c>
      <c r="AH435" s="218">
        <v>0</v>
      </c>
      <c r="AI435" s="218">
        <v>0</v>
      </c>
      <c r="AJ435" s="304">
        <v>0</v>
      </c>
      <c r="AK435" s="304">
        <v>0</v>
      </c>
      <c r="AL435" s="304">
        <v>0</v>
      </c>
      <c r="AM435" s="324">
        <v>0</v>
      </c>
      <c r="AN435" s="324">
        <v>0</v>
      </c>
      <c r="AO435" s="324">
        <v>0</v>
      </c>
      <c r="AP435" s="369">
        <v>0</v>
      </c>
      <c r="AQ435" s="369">
        <v>0</v>
      </c>
      <c r="AR435" s="369">
        <v>0</v>
      </c>
      <c r="AS435" s="399">
        <v>0</v>
      </c>
      <c r="AT435" s="399">
        <v>0</v>
      </c>
      <c r="AU435" s="399">
        <v>0</v>
      </c>
      <c r="AV435" s="399">
        <v>0</v>
      </c>
      <c r="AW435" s="399">
        <v>0</v>
      </c>
      <c r="AX435" s="399">
        <v>0</v>
      </c>
      <c r="AY435" s="37">
        <v>0</v>
      </c>
      <c r="AZ435" s="37">
        <v>0</v>
      </c>
      <c r="BA435" s="37">
        <v>0</v>
      </c>
      <c r="BB435" s="37">
        <v>0</v>
      </c>
      <c r="BC435" s="37">
        <v>0</v>
      </c>
      <c r="BD435" s="37">
        <v>0</v>
      </c>
      <c r="BE435" s="37">
        <v>0</v>
      </c>
      <c r="BF435" s="37">
        <v>0</v>
      </c>
      <c r="BG435" s="37">
        <v>0</v>
      </c>
      <c r="BH435" s="37">
        <v>0</v>
      </c>
      <c r="BI435" s="37">
        <v>0</v>
      </c>
      <c r="BJ435" s="37">
        <v>0</v>
      </c>
      <c r="BK435" s="37">
        <v>0</v>
      </c>
      <c r="BL435" s="37">
        <v>0</v>
      </c>
      <c r="BM435" s="37">
        <v>0</v>
      </c>
      <c r="BN435" s="37">
        <v>0</v>
      </c>
      <c r="BO435" s="37">
        <v>0</v>
      </c>
      <c r="BP435" s="37">
        <v>0</v>
      </c>
      <c r="BQ435" s="37">
        <v>0</v>
      </c>
      <c r="BR435" s="37">
        <v>0</v>
      </c>
      <c r="BS435" s="37">
        <v>0</v>
      </c>
      <c r="BT435" s="37">
        <v>0</v>
      </c>
      <c r="BU435" s="37">
        <v>0</v>
      </c>
      <c r="BV435" s="37">
        <v>0</v>
      </c>
      <c r="BW435" s="37">
        <v>0</v>
      </c>
      <c r="BX435" s="37">
        <v>0</v>
      </c>
      <c r="BY435" s="37">
        <v>0</v>
      </c>
      <c r="BZ435" s="37"/>
      <c r="CA435" s="37"/>
      <c r="CB435" s="37"/>
    </row>
    <row r="436" spans="1:80" s="184" customFormat="1" ht="12" customHeight="1" x14ac:dyDescent="0.2">
      <c r="A436" s="153" t="s">
        <v>2314</v>
      </c>
      <c r="B436" s="153">
        <v>1</v>
      </c>
      <c r="C436" s="115" t="s">
        <v>4685</v>
      </c>
      <c r="D436" s="153" t="s">
        <v>4514</v>
      </c>
      <c r="E436" s="153" t="s">
        <v>2340</v>
      </c>
      <c r="F436" s="152"/>
      <c r="G436" s="117">
        <v>40973</v>
      </c>
      <c r="H436" s="153" t="s">
        <v>4686</v>
      </c>
      <c r="I436" s="218">
        <v>0</v>
      </c>
      <c r="J436" s="218">
        <v>0</v>
      </c>
      <c r="K436" s="218">
        <v>0</v>
      </c>
      <c r="L436" s="218">
        <v>0</v>
      </c>
      <c r="M436" s="218">
        <v>0</v>
      </c>
      <c r="N436" s="218">
        <v>0</v>
      </c>
      <c r="O436" s="218">
        <v>0</v>
      </c>
      <c r="P436" s="218">
        <v>0</v>
      </c>
      <c r="Q436" s="218">
        <v>0</v>
      </c>
      <c r="R436" s="218">
        <v>0</v>
      </c>
      <c r="S436" s="218">
        <v>0</v>
      </c>
      <c r="T436" s="218">
        <v>0</v>
      </c>
      <c r="U436" s="218">
        <v>0</v>
      </c>
      <c r="V436" s="218">
        <v>0</v>
      </c>
      <c r="W436" s="218">
        <v>0</v>
      </c>
      <c r="X436" s="218">
        <v>0</v>
      </c>
      <c r="Y436" s="218">
        <v>0</v>
      </c>
      <c r="Z436" s="218">
        <v>0</v>
      </c>
      <c r="AA436" s="218">
        <v>0</v>
      </c>
      <c r="AB436" s="218">
        <v>0</v>
      </c>
      <c r="AC436" s="218">
        <v>0</v>
      </c>
      <c r="AD436" s="218">
        <v>0</v>
      </c>
      <c r="AE436" s="218">
        <v>0</v>
      </c>
      <c r="AF436" s="218">
        <v>0</v>
      </c>
      <c r="AG436" s="218">
        <v>0</v>
      </c>
      <c r="AH436" s="218">
        <v>0</v>
      </c>
      <c r="AI436" s="218">
        <v>0</v>
      </c>
      <c r="AJ436" s="304">
        <v>0</v>
      </c>
      <c r="AK436" s="304">
        <v>0</v>
      </c>
      <c r="AL436" s="304">
        <v>0</v>
      </c>
      <c r="AM436" s="324">
        <v>0</v>
      </c>
      <c r="AN436" s="324">
        <v>0</v>
      </c>
      <c r="AO436" s="324">
        <v>0</v>
      </c>
      <c r="AP436" s="369">
        <v>0</v>
      </c>
      <c r="AQ436" s="369">
        <v>0</v>
      </c>
      <c r="AR436" s="369">
        <v>0</v>
      </c>
      <c r="AS436" s="399">
        <v>0</v>
      </c>
      <c r="AT436" s="399">
        <v>0</v>
      </c>
      <c r="AU436" s="399">
        <v>0</v>
      </c>
      <c r="AV436" s="399">
        <v>0</v>
      </c>
      <c r="AW436" s="399">
        <v>0</v>
      </c>
      <c r="AX436" s="399">
        <v>0</v>
      </c>
      <c r="AY436" s="37">
        <v>0</v>
      </c>
      <c r="AZ436" s="37">
        <v>0</v>
      </c>
      <c r="BA436" s="37">
        <v>0</v>
      </c>
      <c r="BB436" s="37">
        <v>0</v>
      </c>
      <c r="BC436" s="37">
        <v>1</v>
      </c>
      <c r="BD436" s="37">
        <v>0</v>
      </c>
      <c r="BE436" s="37">
        <v>0</v>
      </c>
      <c r="BF436" s="37">
        <v>0</v>
      </c>
      <c r="BG436" s="37">
        <v>0</v>
      </c>
      <c r="BH436" s="37">
        <v>0</v>
      </c>
      <c r="BI436" s="37">
        <v>0</v>
      </c>
      <c r="BJ436" s="37">
        <v>0</v>
      </c>
      <c r="BK436" s="37">
        <v>0</v>
      </c>
      <c r="BL436" s="37">
        <v>0</v>
      </c>
      <c r="BM436" s="37">
        <v>0</v>
      </c>
      <c r="BN436" s="37">
        <v>0</v>
      </c>
      <c r="BO436" s="37">
        <v>0</v>
      </c>
      <c r="BP436" s="37">
        <v>0</v>
      </c>
      <c r="BQ436" s="37">
        <v>0</v>
      </c>
      <c r="BR436" s="37">
        <v>0</v>
      </c>
      <c r="BS436" s="37">
        <v>0</v>
      </c>
      <c r="BT436" s="37">
        <v>0</v>
      </c>
      <c r="BU436" s="37">
        <v>0</v>
      </c>
      <c r="BV436" s="37">
        <v>0</v>
      </c>
      <c r="BW436" s="37">
        <v>0</v>
      </c>
      <c r="BX436" s="37">
        <v>0</v>
      </c>
      <c r="BY436" s="37">
        <v>0</v>
      </c>
      <c r="BZ436" s="37"/>
      <c r="CA436" s="37"/>
      <c r="CB436" s="37"/>
    </row>
    <row r="437" spans="1:80" s="184" customFormat="1" ht="12" customHeight="1" x14ac:dyDescent="0.2">
      <c r="A437" s="153" t="s">
        <v>2314</v>
      </c>
      <c r="B437" s="153">
        <v>1</v>
      </c>
      <c r="C437" s="115" t="s">
        <v>4687</v>
      </c>
      <c r="D437" s="153" t="s">
        <v>4514</v>
      </c>
      <c r="E437" s="153" t="s">
        <v>2340</v>
      </c>
      <c r="F437" s="152"/>
      <c r="G437" s="117">
        <v>40973</v>
      </c>
      <c r="H437" s="153" t="s">
        <v>4688</v>
      </c>
      <c r="I437" s="218">
        <v>0</v>
      </c>
      <c r="J437" s="218">
        <v>0</v>
      </c>
      <c r="K437" s="218">
        <v>0</v>
      </c>
      <c r="L437" s="218">
        <v>0</v>
      </c>
      <c r="M437" s="218">
        <v>0</v>
      </c>
      <c r="N437" s="218">
        <v>0</v>
      </c>
      <c r="O437" s="218">
        <v>0</v>
      </c>
      <c r="P437" s="218">
        <v>0</v>
      </c>
      <c r="Q437" s="218">
        <v>0</v>
      </c>
      <c r="R437" s="218">
        <v>0</v>
      </c>
      <c r="S437" s="218">
        <v>0</v>
      </c>
      <c r="T437" s="218">
        <v>0</v>
      </c>
      <c r="U437" s="218">
        <v>0</v>
      </c>
      <c r="V437" s="218">
        <v>0</v>
      </c>
      <c r="W437" s="218">
        <v>0</v>
      </c>
      <c r="X437" s="218">
        <v>0</v>
      </c>
      <c r="Y437" s="218">
        <v>0</v>
      </c>
      <c r="Z437" s="218">
        <v>0</v>
      </c>
      <c r="AA437" s="218">
        <v>0</v>
      </c>
      <c r="AB437" s="218">
        <v>0</v>
      </c>
      <c r="AC437" s="218">
        <v>0</v>
      </c>
      <c r="AD437" s="218">
        <v>0</v>
      </c>
      <c r="AE437" s="218">
        <v>0</v>
      </c>
      <c r="AF437" s="218">
        <v>0</v>
      </c>
      <c r="AG437" s="218">
        <v>0</v>
      </c>
      <c r="AH437" s="218">
        <v>0</v>
      </c>
      <c r="AI437" s="218">
        <v>0</v>
      </c>
      <c r="AJ437" s="304">
        <v>0</v>
      </c>
      <c r="AK437" s="304">
        <v>0</v>
      </c>
      <c r="AL437" s="304">
        <v>0</v>
      </c>
      <c r="AM437" s="324">
        <v>0</v>
      </c>
      <c r="AN437" s="324">
        <v>0</v>
      </c>
      <c r="AO437" s="324">
        <v>0</v>
      </c>
      <c r="AP437" s="369">
        <v>0</v>
      </c>
      <c r="AQ437" s="369">
        <v>0</v>
      </c>
      <c r="AR437" s="369">
        <v>0</v>
      </c>
      <c r="AS437" s="399">
        <v>0</v>
      </c>
      <c r="AT437" s="399">
        <v>0</v>
      </c>
      <c r="AU437" s="399">
        <v>0</v>
      </c>
      <c r="AV437" s="399">
        <v>0</v>
      </c>
      <c r="AW437" s="399">
        <v>0</v>
      </c>
      <c r="AX437" s="399">
        <v>0</v>
      </c>
      <c r="AY437" s="37">
        <v>0</v>
      </c>
      <c r="AZ437" s="37">
        <v>0</v>
      </c>
      <c r="BA437" s="37">
        <v>0</v>
      </c>
      <c r="BB437" s="37">
        <v>0</v>
      </c>
      <c r="BC437" s="37">
        <v>0</v>
      </c>
      <c r="BD437" s="37">
        <v>0</v>
      </c>
      <c r="BE437" s="37">
        <v>0</v>
      </c>
      <c r="BF437" s="37">
        <v>0</v>
      </c>
      <c r="BG437" s="37">
        <v>0</v>
      </c>
      <c r="BH437" s="37">
        <v>0</v>
      </c>
      <c r="BI437" s="37">
        <v>0</v>
      </c>
      <c r="BJ437" s="37">
        <v>0</v>
      </c>
      <c r="BK437" s="37">
        <v>0</v>
      </c>
      <c r="BL437" s="37">
        <v>0</v>
      </c>
      <c r="BM437" s="37">
        <v>0</v>
      </c>
      <c r="BN437" s="37">
        <v>0</v>
      </c>
      <c r="BO437" s="37">
        <v>0</v>
      </c>
      <c r="BP437" s="37">
        <v>0</v>
      </c>
      <c r="BQ437" s="37">
        <v>0</v>
      </c>
      <c r="BR437" s="37">
        <v>0</v>
      </c>
      <c r="BS437" s="37">
        <v>0</v>
      </c>
      <c r="BT437" s="37">
        <v>0</v>
      </c>
      <c r="BU437" s="37">
        <v>0</v>
      </c>
      <c r="BV437" s="37">
        <v>0</v>
      </c>
      <c r="BW437" s="37">
        <v>0</v>
      </c>
      <c r="BX437" s="37">
        <v>0</v>
      </c>
      <c r="BY437" s="37">
        <v>0</v>
      </c>
      <c r="BZ437" s="37"/>
      <c r="CA437" s="37"/>
      <c r="CB437" s="37"/>
    </row>
    <row r="438" spans="1:80" s="184" customFormat="1" ht="12" customHeight="1" x14ac:dyDescent="0.2">
      <c r="A438" s="153" t="s">
        <v>2314</v>
      </c>
      <c r="B438" s="153">
        <v>1</v>
      </c>
      <c r="C438" s="115" t="s">
        <v>4689</v>
      </c>
      <c r="D438" s="153" t="s">
        <v>4514</v>
      </c>
      <c r="E438" s="153" t="s">
        <v>2340</v>
      </c>
      <c r="F438" s="152"/>
      <c r="G438" s="117">
        <v>40973</v>
      </c>
      <c r="H438" s="153" t="s">
        <v>4690</v>
      </c>
      <c r="I438" s="218">
        <v>0</v>
      </c>
      <c r="J438" s="218">
        <v>0</v>
      </c>
      <c r="K438" s="218">
        <v>0</v>
      </c>
      <c r="L438" s="218">
        <v>0</v>
      </c>
      <c r="M438" s="218">
        <v>3</v>
      </c>
      <c r="N438" s="218">
        <v>0</v>
      </c>
      <c r="O438" s="218">
        <v>0</v>
      </c>
      <c r="P438" s="218">
        <v>0</v>
      </c>
      <c r="Q438" s="218">
        <v>0</v>
      </c>
      <c r="R438" s="218">
        <v>0</v>
      </c>
      <c r="S438" s="218">
        <v>0</v>
      </c>
      <c r="T438" s="218">
        <v>0</v>
      </c>
      <c r="U438" s="218">
        <v>0</v>
      </c>
      <c r="V438" s="218">
        <v>0</v>
      </c>
      <c r="W438" s="218">
        <v>0</v>
      </c>
      <c r="X438" s="218">
        <v>0</v>
      </c>
      <c r="Y438" s="218">
        <v>0</v>
      </c>
      <c r="Z438" s="218">
        <v>0</v>
      </c>
      <c r="AA438" s="218">
        <v>0</v>
      </c>
      <c r="AB438" s="218">
        <v>0</v>
      </c>
      <c r="AC438" s="218">
        <v>0</v>
      </c>
      <c r="AD438" s="218">
        <v>0</v>
      </c>
      <c r="AE438" s="218">
        <v>0</v>
      </c>
      <c r="AF438" s="218">
        <v>0</v>
      </c>
      <c r="AG438" s="218">
        <v>0</v>
      </c>
      <c r="AH438" s="218">
        <v>0</v>
      </c>
      <c r="AI438" s="218">
        <v>0</v>
      </c>
      <c r="AJ438" s="304">
        <v>0</v>
      </c>
      <c r="AK438" s="304">
        <v>0</v>
      </c>
      <c r="AL438" s="304">
        <v>0</v>
      </c>
      <c r="AM438" s="324">
        <v>0</v>
      </c>
      <c r="AN438" s="324">
        <v>0</v>
      </c>
      <c r="AO438" s="324">
        <v>0</v>
      </c>
      <c r="AP438" s="369">
        <v>0</v>
      </c>
      <c r="AQ438" s="369">
        <v>0</v>
      </c>
      <c r="AR438" s="369">
        <v>0</v>
      </c>
      <c r="AS438" s="399">
        <v>0</v>
      </c>
      <c r="AT438" s="399">
        <v>0</v>
      </c>
      <c r="AU438" s="399">
        <v>0</v>
      </c>
      <c r="AV438" s="399">
        <v>2</v>
      </c>
      <c r="AW438" s="399">
        <v>0</v>
      </c>
      <c r="AX438" s="399">
        <v>0</v>
      </c>
      <c r="AY438" s="37">
        <v>0</v>
      </c>
      <c r="AZ438" s="37">
        <v>0</v>
      </c>
      <c r="BA438" s="37">
        <v>0</v>
      </c>
      <c r="BB438" s="37">
        <v>0</v>
      </c>
      <c r="BC438" s="37">
        <v>0</v>
      </c>
      <c r="BD438" s="37">
        <v>0</v>
      </c>
      <c r="BE438" s="37">
        <v>0</v>
      </c>
      <c r="BF438" s="37">
        <v>0</v>
      </c>
      <c r="BG438" s="37">
        <v>0</v>
      </c>
      <c r="BH438" s="37">
        <v>0</v>
      </c>
      <c r="BI438" s="37">
        <v>0</v>
      </c>
      <c r="BJ438" s="37">
        <v>0</v>
      </c>
      <c r="BK438" s="37">
        <v>0</v>
      </c>
      <c r="BL438" s="37">
        <v>0</v>
      </c>
      <c r="BM438" s="37">
        <v>0</v>
      </c>
      <c r="BN438" s="37">
        <v>0</v>
      </c>
      <c r="BO438" s="37">
        <v>0</v>
      </c>
      <c r="BP438" s="37">
        <v>0</v>
      </c>
      <c r="BQ438" s="37">
        <v>0</v>
      </c>
      <c r="BR438" s="37">
        <v>0</v>
      </c>
      <c r="BS438" s="37">
        <v>0</v>
      </c>
      <c r="BT438" s="37">
        <v>0</v>
      </c>
      <c r="BU438" s="37">
        <v>0</v>
      </c>
      <c r="BV438" s="37">
        <v>0</v>
      </c>
      <c r="BW438" s="37">
        <v>0</v>
      </c>
      <c r="BX438" s="37">
        <v>0</v>
      </c>
      <c r="BY438" s="37">
        <v>0</v>
      </c>
      <c r="BZ438" s="37"/>
      <c r="CA438" s="37"/>
      <c r="CB438" s="37"/>
    </row>
    <row r="439" spans="1:80" s="184" customFormat="1" ht="12" customHeight="1" x14ac:dyDescent="0.2">
      <c r="A439" s="153" t="s">
        <v>2314</v>
      </c>
      <c r="B439" s="153">
        <v>1</v>
      </c>
      <c r="C439" s="115" t="s">
        <v>4691</v>
      </c>
      <c r="D439" s="153" t="s">
        <v>4514</v>
      </c>
      <c r="E439" s="153" t="s">
        <v>2340</v>
      </c>
      <c r="F439" s="152"/>
      <c r="G439" s="117">
        <v>40973</v>
      </c>
      <c r="H439" s="153" t="s">
        <v>4692</v>
      </c>
      <c r="I439" s="218">
        <v>0</v>
      </c>
      <c r="J439" s="218">
        <v>0</v>
      </c>
      <c r="K439" s="218">
        <v>0</v>
      </c>
      <c r="L439" s="218">
        <v>0</v>
      </c>
      <c r="M439" s="218">
        <v>0</v>
      </c>
      <c r="N439" s="218">
        <v>0</v>
      </c>
      <c r="O439" s="218">
        <v>0</v>
      </c>
      <c r="P439" s="218">
        <v>0</v>
      </c>
      <c r="Q439" s="218">
        <v>0</v>
      </c>
      <c r="R439" s="218">
        <v>1</v>
      </c>
      <c r="S439" s="218">
        <v>0</v>
      </c>
      <c r="T439" s="218">
        <v>0</v>
      </c>
      <c r="U439" s="218">
        <v>0</v>
      </c>
      <c r="V439" s="218">
        <v>0</v>
      </c>
      <c r="W439" s="218">
        <v>0</v>
      </c>
      <c r="X439" s="218">
        <v>0</v>
      </c>
      <c r="Y439" s="218">
        <v>2</v>
      </c>
      <c r="Z439" s="218">
        <v>0</v>
      </c>
      <c r="AA439" s="218">
        <v>0</v>
      </c>
      <c r="AB439" s="218">
        <v>1</v>
      </c>
      <c r="AC439" s="218">
        <v>0</v>
      </c>
      <c r="AD439" s="218">
        <v>0</v>
      </c>
      <c r="AE439" s="218">
        <v>0</v>
      </c>
      <c r="AF439" s="218">
        <v>0</v>
      </c>
      <c r="AG439" s="218">
        <v>0</v>
      </c>
      <c r="AH439" s="218">
        <v>0</v>
      </c>
      <c r="AI439" s="218">
        <v>0</v>
      </c>
      <c r="AJ439" s="304">
        <v>0</v>
      </c>
      <c r="AK439" s="304">
        <v>0</v>
      </c>
      <c r="AL439" s="304">
        <v>0</v>
      </c>
      <c r="AM439" s="324">
        <v>1</v>
      </c>
      <c r="AN439" s="324">
        <v>0</v>
      </c>
      <c r="AO439" s="324">
        <v>0</v>
      </c>
      <c r="AP439" s="369">
        <v>0</v>
      </c>
      <c r="AQ439" s="369">
        <v>0</v>
      </c>
      <c r="AR439" s="369">
        <v>0</v>
      </c>
      <c r="AS439" s="399">
        <v>0</v>
      </c>
      <c r="AT439" s="399">
        <v>0</v>
      </c>
      <c r="AU439" s="399">
        <v>0</v>
      </c>
      <c r="AV439" s="399">
        <v>0</v>
      </c>
      <c r="AW439" s="399">
        <v>0</v>
      </c>
      <c r="AX439" s="399">
        <v>0</v>
      </c>
      <c r="AY439" s="37">
        <v>0</v>
      </c>
      <c r="AZ439" s="37">
        <v>0</v>
      </c>
      <c r="BA439" s="37">
        <v>0</v>
      </c>
      <c r="BB439" s="37">
        <v>0</v>
      </c>
      <c r="BC439" s="37">
        <v>0</v>
      </c>
      <c r="BD439" s="37">
        <v>0</v>
      </c>
      <c r="BE439" s="37">
        <v>0</v>
      </c>
      <c r="BF439" s="37">
        <v>0</v>
      </c>
      <c r="BG439" s="37">
        <v>0</v>
      </c>
      <c r="BH439" s="37">
        <v>0</v>
      </c>
      <c r="BI439" s="37">
        <v>0</v>
      </c>
      <c r="BJ439" s="37">
        <v>0</v>
      </c>
      <c r="BK439" s="37">
        <v>0</v>
      </c>
      <c r="BL439" s="37">
        <v>0</v>
      </c>
      <c r="BM439" s="37">
        <v>0</v>
      </c>
      <c r="BN439" s="37">
        <v>0</v>
      </c>
      <c r="BO439" s="37">
        <v>0</v>
      </c>
      <c r="BP439" s="37">
        <v>0</v>
      </c>
      <c r="BQ439" s="37">
        <v>0</v>
      </c>
      <c r="BR439" s="37">
        <v>0</v>
      </c>
      <c r="BS439" s="37">
        <v>0</v>
      </c>
      <c r="BT439" s="37">
        <v>0</v>
      </c>
      <c r="BU439" s="37">
        <v>0</v>
      </c>
      <c r="BV439" s="37">
        <v>0</v>
      </c>
      <c r="BW439" s="37">
        <v>0</v>
      </c>
      <c r="BX439" s="37">
        <v>0</v>
      </c>
      <c r="BY439" s="37">
        <v>0</v>
      </c>
      <c r="BZ439" s="37"/>
      <c r="CA439" s="37"/>
      <c r="CB439" s="37"/>
    </row>
    <row r="440" spans="1:80" s="184" customFormat="1" ht="12" customHeight="1" x14ac:dyDescent="0.2">
      <c r="A440" s="153" t="s">
        <v>2314</v>
      </c>
      <c r="B440" s="153">
        <v>1</v>
      </c>
      <c r="C440" s="115" t="s">
        <v>4693</v>
      </c>
      <c r="D440" s="153" t="s">
        <v>4514</v>
      </c>
      <c r="E440" s="153" t="s">
        <v>2340</v>
      </c>
      <c r="F440" s="152"/>
      <c r="G440" s="117">
        <v>40973</v>
      </c>
      <c r="H440" s="153" t="s">
        <v>4694</v>
      </c>
      <c r="I440" s="218">
        <v>0</v>
      </c>
      <c r="J440" s="218">
        <v>0</v>
      </c>
      <c r="K440" s="218">
        <v>0</v>
      </c>
      <c r="L440" s="218">
        <v>0</v>
      </c>
      <c r="M440" s="218">
        <v>0</v>
      </c>
      <c r="N440" s="218">
        <v>0</v>
      </c>
      <c r="O440" s="218">
        <v>0</v>
      </c>
      <c r="P440" s="218">
        <v>0</v>
      </c>
      <c r="Q440" s="218">
        <v>0</v>
      </c>
      <c r="R440" s="218">
        <v>0</v>
      </c>
      <c r="S440" s="218">
        <v>0</v>
      </c>
      <c r="T440" s="218">
        <v>0</v>
      </c>
      <c r="U440" s="218">
        <v>0</v>
      </c>
      <c r="V440" s="218">
        <v>0</v>
      </c>
      <c r="W440" s="218">
        <v>0</v>
      </c>
      <c r="X440" s="218">
        <v>0</v>
      </c>
      <c r="Y440" s="218">
        <v>0</v>
      </c>
      <c r="Z440" s="218">
        <v>0</v>
      </c>
      <c r="AA440" s="218">
        <v>0</v>
      </c>
      <c r="AB440" s="218">
        <v>0</v>
      </c>
      <c r="AC440" s="218">
        <v>0</v>
      </c>
      <c r="AD440" s="218">
        <v>0</v>
      </c>
      <c r="AE440" s="218">
        <v>0</v>
      </c>
      <c r="AF440" s="218">
        <v>0</v>
      </c>
      <c r="AG440" s="218">
        <v>0</v>
      </c>
      <c r="AH440" s="218">
        <v>0</v>
      </c>
      <c r="AI440" s="218">
        <v>0</v>
      </c>
      <c r="AJ440" s="304">
        <v>0</v>
      </c>
      <c r="AK440" s="304">
        <v>0</v>
      </c>
      <c r="AL440" s="304">
        <v>0</v>
      </c>
      <c r="AM440" s="324">
        <v>0</v>
      </c>
      <c r="AN440" s="324">
        <v>0</v>
      </c>
      <c r="AO440" s="324">
        <v>0</v>
      </c>
      <c r="AP440" s="369">
        <v>0</v>
      </c>
      <c r="AQ440" s="369">
        <v>0</v>
      </c>
      <c r="AR440" s="369">
        <v>0</v>
      </c>
      <c r="AS440" s="399">
        <v>0</v>
      </c>
      <c r="AT440" s="399">
        <v>0</v>
      </c>
      <c r="AU440" s="399">
        <v>0</v>
      </c>
      <c r="AV440" s="399">
        <v>0</v>
      </c>
      <c r="AW440" s="399">
        <v>0</v>
      </c>
      <c r="AX440" s="399">
        <v>0</v>
      </c>
      <c r="AY440" s="37">
        <v>0</v>
      </c>
      <c r="AZ440" s="37">
        <v>0</v>
      </c>
      <c r="BA440" s="37">
        <v>0</v>
      </c>
      <c r="BB440" s="37">
        <v>0</v>
      </c>
      <c r="BC440" s="37">
        <v>0</v>
      </c>
      <c r="BD440" s="37">
        <v>0</v>
      </c>
      <c r="BE440" s="37">
        <v>0</v>
      </c>
      <c r="BF440" s="37">
        <v>0</v>
      </c>
      <c r="BG440" s="37">
        <v>0</v>
      </c>
      <c r="BH440" s="37">
        <v>0</v>
      </c>
      <c r="BI440" s="37">
        <v>0</v>
      </c>
      <c r="BJ440" s="37">
        <v>0</v>
      </c>
      <c r="BK440" s="37">
        <v>0</v>
      </c>
      <c r="BL440" s="37">
        <v>0</v>
      </c>
      <c r="BM440" s="37">
        <v>0</v>
      </c>
      <c r="BN440" s="37">
        <v>0</v>
      </c>
      <c r="BO440" s="37">
        <v>0</v>
      </c>
      <c r="BP440" s="37">
        <v>0</v>
      </c>
      <c r="BQ440" s="37">
        <v>0</v>
      </c>
      <c r="BR440" s="37">
        <v>0</v>
      </c>
      <c r="BS440" s="37">
        <v>0</v>
      </c>
      <c r="BT440" s="37">
        <v>0</v>
      </c>
      <c r="BU440" s="37">
        <v>0</v>
      </c>
      <c r="BV440" s="37">
        <v>0</v>
      </c>
      <c r="BW440" s="37">
        <v>0</v>
      </c>
      <c r="BX440" s="37">
        <v>0</v>
      </c>
      <c r="BY440" s="37">
        <v>0</v>
      </c>
      <c r="BZ440" s="37"/>
      <c r="CA440" s="37"/>
      <c r="CB440" s="37"/>
    </row>
    <row r="441" spans="1:80" s="184" customFormat="1" ht="12" customHeight="1" x14ac:dyDescent="0.2">
      <c r="A441" s="153" t="s">
        <v>2314</v>
      </c>
      <c r="B441" s="153">
        <v>1</v>
      </c>
      <c r="C441" s="115" t="s">
        <v>4695</v>
      </c>
      <c r="D441" s="153" t="s">
        <v>4514</v>
      </c>
      <c r="E441" s="153" t="s">
        <v>2340</v>
      </c>
      <c r="F441" s="152"/>
      <c r="G441" s="117">
        <v>40973</v>
      </c>
      <c r="H441" s="153" t="s">
        <v>4696</v>
      </c>
      <c r="I441" s="218">
        <v>0</v>
      </c>
      <c r="J441" s="218">
        <v>0</v>
      </c>
      <c r="K441" s="218">
        <v>0</v>
      </c>
      <c r="L441" s="218">
        <v>0</v>
      </c>
      <c r="M441" s="218">
        <v>0</v>
      </c>
      <c r="N441" s="218">
        <v>0</v>
      </c>
      <c r="O441" s="218">
        <v>0</v>
      </c>
      <c r="P441" s="218">
        <v>0</v>
      </c>
      <c r="Q441" s="218">
        <v>0</v>
      </c>
      <c r="R441" s="218">
        <v>0</v>
      </c>
      <c r="S441" s="218">
        <v>0</v>
      </c>
      <c r="T441" s="218">
        <v>0</v>
      </c>
      <c r="U441" s="218">
        <v>0</v>
      </c>
      <c r="V441" s="218">
        <v>0</v>
      </c>
      <c r="W441" s="218">
        <v>0</v>
      </c>
      <c r="X441" s="218">
        <v>0</v>
      </c>
      <c r="Y441" s="218">
        <v>0</v>
      </c>
      <c r="Z441" s="218">
        <v>0</v>
      </c>
      <c r="AA441" s="218">
        <v>0</v>
      </c>
      <c r="AB441" s="218">
        <v>0</v>
      </c>
      <c r="AC441" s="218">
        <v>0</v>
      </c>
      <c r="AD441" s="218">
        <v>0</v>
      </c>
      <c r="AE441" s="218">
        <v>0</v>
      </c>
      <c r="AF441" s="218">
        <v>0</v>
      </c>
      <c r="AG441" s="218">
        <v>0</v>
      </c>
      <c r="AH441" s="218">
        <v>0</v>
      </c>
      <c r="AI441" s="218">
        <v>0</v>
      </c>
      <c r="AJ441" s="304">
        <v>0</v>
      </c>
      <c r="AK441" s="304">
        <v>0</v>
      </c>
      <c r="AL441" s="304">
        <v>0</v>
      </c>
      <c r="AM441" s="324">
        <v>0</v>
      </c>
      <c r="AN441" s="324">
        <v>0</v>
      </c>
      <c r="AO441" s="324">
        <v>0</v>
      </c>
      <c r="AP441" s="369">
        <v>0</v>
      </c>
      <c r="AQ441" s="369">
        <v>0</v>
      </c>
      <c r="AR441" s="369">
        <v>0</v>
      </c>
      <c r="AS441" s="399">
        <v>0</v>
      </c>
      <c r="AT441" s="399">
        <v>0</v>
      </c>
      <c r="AU441" s="399">
        <v>0</v>
      </c>
      <c r="AV441" s="399">
        <v>0</v>
      </c>
      <c r="AW441" s="399">
        <v>0</v>
      </c>
      <c r="AX441" s="399">
        <v>0</v>
      </c>
      <c r="AY441" s="37">
        <v>0</v>
      </c>
      <c r="AZ441" s="37">
        <v>0</v>
      </c>
      <c r="BA441" s="37">
        <v>0</v>
      </c>
      <c r="BB441" s="37">
        <v>0</v>
      </c>
      <c r="BC441" s="37">
        <v>0</v>
      </c>
      <c r="BD441" s="37">
        <v>0</v>
      </c>
      <c r="BE441" s="37">
        <v>0</v>
      </c>
      <c r="BF441" s="37">
        <v>0</v>
      </c>
      <c r="BG441" s="37">
        <v>0</v>
      </c>
      <c r="BH441" s="37">
        <v>0</v>
      </c>
      <c r="BI441" s="37">
        <v>0</v>
      </c>
      <c r="BJ441" s="37">
        <v>0</v>
      </c>
      <c r="BK441" s="37">
        <v>0</v>
      </c>
      <c r="BL441" s="37">
        <v>0</v>
      </c>
      <c r="BM441" s="37">
        <v>0</v>
      </c>
      <c r="BN441" s="37">
        <v>0</v>
      </c>
      <c r="BO441" s="37">
        <v>0</v>
      </c>
      <c r="BP441" s="37">
        <v>0</v>
      </c>
      <c r="BQ441" s="37">
        <v>0</v>
      </c>
      <c r="BR441" s="37">
        <v>0</v>
      </c>
      <c r="BS441" s="37">
        <v>0</v>
      </c>
      <c r="BT441" s="37">
        <v>0</v>
      </c>
      <c r="BU441" s="37">
        <v>0</v>
      </c>
      <c r="BV441" s="37">
        <v>0</v>
      </c>
      <c r="BW441" s="37">
        <v>0</v>
      </c>
      <c r="BX441" s="37">
        <v>0</v>
      </c>
      <c r="BY441" s="37">
        <v>0</v>
      </c>
      <c r="BZ441" s="37"/>
      <c r="CA441" s="37"/>
      <c r="CB441" s="37"/>
    </row>
    <row r="442" spans="1:80" s="184" customFormat="1" ht="12" customHeight="1" x14ac:dyDescent="0.2">
      <c r="A442" s="153" t="s">
        <v>2314</v>
      </c>
      <c r="B442" s="153">
        <v>1</v>
      </c>
      <c r="C442" s="115" t="s">
        <v>4697</v>
      </c>
      <c r="D442" s="153" t="s">
        <v>4514</v>
      </c>
      <c r="E442" s="153" t="s">
        <v>2340</v>
      </c>
      <c r="F442" s="152"/>
      <c r="G442" s="117">
        <v>40973</v>
      </c>
      <c r="H442" s="153" t="s">
        <v>4698</v>
      </c>
      <c r="I442" s="218">
        <v>0</v>
      </c>
      <c r="J442" s="218">
        <v>0</v>
      </c>
      <c r="K442" s="218">
        <v>0</v>
      </c>
      <c r="L442" s="218">
        <v>0</v>
      </c>
      <c r="M442" s="218">
        <v>0</v>
      </c>
      <c r="N442" s="218">
        <v>0</v>
      </c>
      <c r="O442" s="218">
        <v>0</v>
      </c>
      <c r="P442" s="218">
        <v>0</v>
      </c>
      <c r="Q442" s="218">
        <v>0</v>
      </c>
      <c r="R442" s="218">
        <v>0</v>
      </c>
      <c r="S442" s="218">
        <v>0</v>
      </c>
      <c r="T442" s="218">
        <v>0</v>
      </c>
      <c r="U442" s="218">
        <v>0</v>
      </c>
      <c r="V442" s="218">
        <v>0</v>
      </c>
      <c r="W442" s="218">
        <v>0</v>
      </c>
      <c r="X442" s="218">
        <v>0</v>
      </c>
      <c r="Y442" s="218">
        <v>0</v>
      </c>
      <c r="Z442" s="218">
        <v>0</v>
      </c>
      <c r="AA442" s="218">
        <v>0</v>
      </c>
      <c r="AB442" s="218">
        <v>0</v>
      </c>
      <c r="AC442" s="218">
        <v>0</v>
      </c>
      <c r="AD442" s="218">
        <v>0</v>
      </c>
      <c r="AE442" s="218">
        <v>0</v>
      </c>
      <c r="AF442" s="218">
        <v>0</v>
      </c>
      <c r="AG442" s="218">
        <v>0</v>
      </c>
      <c r="AH442" s="218">
        <v>0</v>
      </c>
      <c r="AI442" s="218">
        <v>0</v>
      </c>
      <c r="AJ442" s="304">
        <v>0</v>
      </c>
      <c r="AK442" s="304">
        <v>0</v>
      </c>
      <c r="AL442" s="304">
        <v>0</v>
      </c>
      <c r="AM442" s="324">
        <v>0</v>
      </c>
      <c r="AN442" s="324">
        <v>0</v>
      </c>
      <c r="AO442" s="324">
        <v>0</v>
      </c>
      <c r="AP442" s="369">
        <v>0</v>
      </c>
      <c r="AQ442" s="369">
        <v>0</v>
      </c>
      <c r="AR442" s="369">
        <v>0</v>
      </c>
      <c r="AS442" s="399">
        <v>0</v>
      </c>
      <c r="AT442" s="399">
        <v>0</v>
      </c>
      <c r="AU442" s="399">
        <v>0</v>
      </c>
      <c r="AV442" s="399">
        <v>0</v>
      </c>
      <c r="AW442" s="399">
        <v>0</v>
      </c>
      <c r="AX442" s="399">
        <v>0</v>
      </c>
      <c r="AY442" s="37">
        <v>0</v>
      </c>
      <c r="AZ442" s="37">
        <v>0</v>
      </c>
      <c r="BA442" s="37">
        <v>0</v>
      </c>
      <c r="BB442" s="37">
        <v>0</v>
      </c>
      <c r="BC442" s="37">
        <v>0</v>
      </c>
      <c r="BD442" s="37">
        <v>0</v>
      </c>
      <c r="BE442" s="37">
        <v>0</v>
      </c>
      <c r="BF442" s="37">
        <v>0</v>
      </c>
      <c r="BG442" s="37">
        <v>0</v>
      </c>
      <c r="BH442" s="37">
        <v>0</v>
      </c>
      <c r="BI442" s="37">
        <v>0</v>
      </c>
      <c r="BJ442" s="37">
        <v>0</v>
      </c>
      <c r="BK442" s="37">
        <v>0</v>
      </c>
      <c r="BL442" s="37">
        <v>0</v>
      </c>
      <c r="BM442" s="37">
        <v>0</v>
      </c>
      <c r="BN442" s="37">
        <v>0</v>
      </c>
      <c r="BO442" s="37">
        <v>0</v>
      </c>
      <c r="BP442" s="37">
        <v>0</v>
      </c>
      <c r="BQ442" s="37">
        <v>0</v>
      </c>
      <c r="BR442" s="37">
        <v>0</v>
      </c>
      <c r="BS442" s="37">
        <v>0</v>
      </c>
      <c r="BT442" s="37">
        <v>0</v>
      </c>
      <c r="BU442" s="37">
        <v>0</v>
      </c>
      <c r="BV442" s="37">
        <v>0</v>
      </c>
      <c r="BW442" s="37">
        <v>0</v>
      </c>
      <c r="BX442" s="37">
        <v>0</v>
      </c>
      <c r="BY442" s="37">
        <v>0</v>
      </c>
      <c r="BZ442" s="37"/>
      <c r="CA442" s="37"/>
      <c r="CB442" s="37"/>
    </row>
    <row r="443" spans="1:80" s="184" customFormat="1" ht="12" customHeight="1" x14ac:dyDescent="0.2">
      <c r="A443" s="153" t="s">
        <v>2314</v>
      </c>
      <c r="B443" s="153">
        <v>1</v>
      </c>
      <c r="C443" s="115" t="s">
        <v>4699</v>
      </c>
      <c r="D443" s="153" t="s">
        <v>4514</v>
      </c>
      <c r="E443" s="153" t="s">
        <v>2340</v>
      </c>
      <c r="F443" s="152"/>
      <c r="G443" s="117">
        <v>40973</v>
      </c>
      <c r="H443" s="153" t="s">
        <v>4700</v>
      </c>
      <c r="I443" s="218">
        <v>0</v>
      </c>
      <c r="J443" s="218">
        <v>0</v>
      </c>
      <c r="K443" s="218">
        <v>0</v>
      </c>
      <c r="L443" s="218">
        <v>0</v>
      </c>
      <c r="M443" s="218">
        <v>0</v>
      </c>
      <c r="N443" s="218">
        <v>0</v>
      </c>
      <c r="O443" s="218">
        <v>0</v>
      </c>
      <c r="P443" s="218">
        <v>0</v>
      </c>
      <c r="Q443" s="218">
        <v>0</v>
      </c>
      <c r="R443" s="218">
        <v>0</v>
      </c>
      <c r="S443" s="218">
        <v>0</v>
      </c>
      <c r="T443" s="218">
        <v>0</v>
      </c>
      <c r="U443" s="218">
        <v>0</v>
      </c>
      <c r="V443" s="218">
        <v>0</v>
      </c>
      <c r="W443" s="218">
        <v>0</v>
      </c>
      <c r="X443" s="218">
        <v>0</v>
      </c>
      <c r="Y443" s="218">
        <v>0</v>
      </c>
      <c r="Z443" s="218">
        <v>0</v>
      </c>
      <c r="AA443" s="218">
        <v>0</v>
      </c>
      <c r="AB443" s="218">
        <v>0</v>
      </c>
      <c r="AC443" s="218">
        <v>0</v>
      </c>
      <c r="AD443" s="218">
        <v>0</v>
      </c>
      <c r="AE443" s="218">
        <v>0</v>
      </c>
      <c r="AF443" s="218">
        <v>0</v>
      </c>
      <c r="AG443" s="218">
        <v>1</v>
      </c>
      <c r="AH443" s="218">
        <v>0</v>
      </c>
      <c r="AI443" s="218">
        <v>0</v>
      </c>
      <c r="AJ443" s="304">
        <v>0</v>
      </c>
      <c r="AK443" s="304">
        <v>0</v>
      </c>
      <c r="AL443" s="304">
        <v>0</v>
      </c>
      <c r="AM443" s="324">
        <v>0</v>
      </c>
      <c r="AN443" s="324">
        <v>0</v>
      </c>
      <c r="AO443" s="324">
        <v>0</v>
      </c>
      <c r="AP443" s="369">
        <v>0</v>
      </c>
      <c r="AQ443" s="369">
        <v>0</v>
      </c>
      <c r="AR443" s="369">
        <v>0</v>
      </c>
      <c r="AS443" s="399">
        <v>0</v>
      </c>
      <c r="AT443" s="399">
        <v>0</v>
      </c>
      <c r="AU443" s="399">
        <v>0</v>
      </c>
      <c r="AV443" s="399">
        <v>0</v>
      </c>
      <c r="AW443" s="399">
        <v>0</v>
      </c>
      <c r="AX443" s="399">
        <v>0</v>
      </c>
      <c r="AY443" s="37">
        <v>0</v>
      </c>
      <c r="AZ443" s="37">
        <v>0</v>
      </c>
      <c r="BA443" s="37">
        <v>0</v>
      </c>
      <c r="BB443" s="37">
        <v>0</v>
      </c>
      <c r="BC443" s="37">
        <v>0</v>
      </c>
      <c r="BD443" s="37">
        <v>0</v>
      </c>
      <c r="BE443" s="37">
        <v>0</v>
      </c>
      <c r="BF443" s="37">
        <v>0</v>
      </c>
      <c r="BG443" s="37">
        <v>0</v>
      </c>
      <c r="BH443" s="37">
        <v>0</v>
      </c>
      <c r="BI443" s="37">
        <v>0</v>
      </c>
      <c r="BJ443" s="37">
        <v>0</v>
      </c>
      <c r="BK443" s="37">
        <v>0</v>
      </c>
      <c r="BL443" s="37">
        <v>0</v>
      </c>
      <c r="BM443" s="37">
        <v>0</v>
      </c>
      <c r="BN443" s="37">
        <v>0</v>
      </c>
      <c r="BO443" s="37">
        <v>0</v>
      </c>
      <c r="BP443" s="37">
        <v>0</v>
      </c>
      <c r="BQ443" s="37">
        <v>0</v>
      </c>
      <c r="BR443" s="37">
        <v>0</v>
      </c>
      <c r="BS443" s="37">
        <v>0</v>
      </c>
      <c r="BT443" s="37">
        <v>0</v>
      </c>
      <c r="BU443" s="37">
        <v>0</v>
      </c>
      <c r="BV443" s="37">
        <v>0</v>
      </c>
      <c r="BW443" s="37">
        <v>0</v>
      </c>
      <c r="BX443" s="37">
        <v>0</v>
      </c>
      <c r="BY443" s="37">
        <v>0</v>
      </c>
      <c r="BZ443" s="37"/>
      <c r="CA443" s="37"/>
      <c r="CB443" s="37"/>
    </row>
    <row r="444" spans="1:80" s="184" customFormat="1" ht="12" customHeight="1" x14ac:dyDescent="0.2">
      <c r="A444" s="153" t="s">
        <v>2314</v>
      </c>
      <c r="B444" s="153">
        <v>1</v>
      </c>
      <c r="C444" s="115" t="s">
        <v>4701</v>
      </c>
      <c r="D444" s="153" t="s">
        <v>4514</v>
      </c>
      <c r="E444" s="153" t="s">
        <v>2340</v>
      </c>
      <c r="F444" s="152"/>
      <c r="G444" s="117">
        <v>40973</v>
      </c>
      <c r="H444" s="153" t="s">
        <v>4702</v>
      </c>
      <c r="I444" s="218">
        <v>0</v>
      </c>
      <c r="J444" s="218">
        <v>0</v>
      </c>
      <c r="K444" s="218">
        <v>0</v>
      </c>
      <c r="L444" s="218">
        <v>0</v>
      </c>
      <c r="M444" s="218">
        <v>0</v>
      </c>
      <c r="N444" s="218">
        <v>0</v>
      </c>
      <c r="O444" s="218">
        <v>0</v>
      </c>
      <c r="P444" s="218">
        <v>0</v>
      </c>
      <c r="Q444" s="218">
        <v>0</v>
      </c>
      <c r="R444" s="218">
        <v>0</v>
      </c>
      <c r="S444" s="218">
        <v>0</v>
      </c>
      <c r="T444" s="218">
        <v>0</v>
      </c>
      <c r="U444" s="218">
        <v>0</v>
      </c>
      <c r="V444" s="218">
        <v>0</v>
      </c>
      <c r="W444" s="218">
        <v>0</v>
      </c>
      <c r="X444" s="218">
        <v>0</v>
      </c>
      <c r="Y444" s="218">
        <v>0</v>
      </c>
      <c r="Z444" s="218">
        <v>0</v>
      </c>
      <c r="AA444" s="218">
        <v>0</v>
      </c>
      <c r="AB444" s="218">
        <v>0</v>
      </c>
      <c r="AC444" s="218">
        <v>0</v>
      </c>
      <c r="AD444" s="218">
        <v>0</v>
      </c>
      <c r="AE444" s="218">
        <v>0</v>
      </c>
      <c r="AF444" s="218">
        <v>0</v>
      </c>
      <c r="AG444" s="218">
        <v>1</v>
      </c>
      <c r="AH444" s="218">
        <v>0</v>
      </c>
      <c r="AI444" s="218">
        <v>0</v>
      </c>
      <c r="AJ444" s="304">
        <v>0</v>
      </c>
      <c r="AK444" s="304">
        <v>0</v>
      </c>
      <c r="AL444" s="304">
        <v>0</v>
      </c>
      <c r="AM444" s="324">
        <v>0</v>
      </c>
      <c r="AN444" s="324">
        <v>0</v>
      </c>
      <c r="AO444" s="324">
        <v>0</v>
      </c>
      <c r="AP444" s="369">
        <v>0</v>
      </c>
      <c r="AQ444" s="369">
        <v>0</v>
      </c>
      <c r="AR444" s="369">
        <v>0</v>
      </c>
      <c r="AS444" s="399">
        <v>0</v>
      </c>
      <c r="AT444" s="399">
        <v>0</v>
      </c>
      <c r="AU444" s="399">
        <v>0</v>
      </c>
      <c r="AV444" s="399">
        <v>0</v>
      </c>
      <c r="AW444" s="399">
        <v>0</v>
      </c>
      <c r="AX444" s="399">
        <v>0</v>
      </c>
      <c r="AY444" s="37">
        <v>0</v>
      </c>
      <c r="AZ444" s="37">
        <v>0</v>
      </c>
      <c r="BA444" s="37">
        <v>0</v>
      </c>
      <c r="BB444" s="37">
        <v>0</v>
      </c>
      <c r="BC444" s="37">
        <v>0</v>
      </c>
      <c r="BD444" s="37">
        <v>0</v>
      </c>
      <c r="BE444" s="37">
        <v>0</v>
      </c>
      <c r="BF444" s="37">
        <v>0</v>
      </c>
      <c r="BG444" s="37">
        <v>0</v>
      </c>
      <c r="BH444" s="37">
        <v>0</v>
      </c>
      <c r="BI444" s="37">
        <v>0</v>
      </c>
      <c r="BJ444" s="37">
        <v>0</v>
      </c>
      <c r="BK444" s="37">
        <v>0</v>
      </c>
      <c r="BL444" s="37">
        <v>0</v>
      </c>
      <c r="BM444" s="37">
        <v>0</v>
      </c>
      <c r="BN444" s="37">
        <v>0</v>
      </c>
      <c r="BO444" s="37">
        <v>0</v>
      </c>
      <c r="BP444" s="37">
        <v>0</v>
      </c>
      <c r="BQ444" s="37">
        <v>0</v>
      </c>
      <c r="BR444" s="37">
        <v>0</v>
      </c>
      <c r="BS444" s="37">
        <v>0</v>
      </c>
      <c r="BT444" s="37">
        <v>0</v>
      </c>
      <c r="BU444" s="37">
        <v>0</v>
      </c>
      <c r="BV444" s="37">
        <v>0</v>
      </c>
      <c r="BW444" s="37">
        <v>0</v>
      </c>
      <c r="BX444" s="37">
        <v>0</v>
      </c>
      <c r="BY444" s="37">
        <v>0</v>
      </c>
      <c r="BZ444" s="37"/>
      <c r="CA444" s="37"/>
      <c r="CB444" s="37"/>
    </row>
    <row r="445" spans="1:80" s="184" customFormat="1" ht="12" customHeight="1" x14ac:dyDescent="0.2">
      <c r="A445" s="153" t="s">
        <v>2314</v>
      </c>
      <c r="B445" s="153">
        <v>1</v>
      </c>
      <c r="C445" s="115" t="s">
        <v>4703</v>
      </c>
      <c r="D445" s="153" t="s">
        <v>4514</v>
      </c>
      <c r="E445" s="153" t="s">
        <v>2340</v>
      </c>
      <c r="F445" s="152"/>
      <c r="G445" s="117">
        <v>40973</v>
      </c>
      <c r="H445" s="153" t="s">
        <v>4704</v>
      </c>
      <c r="I445" s="218">
        <v>0</v>
      </c>
      <c r="J445" s="218">
        <v>0</v>
      </c>
      <c r="K445" s="218">
        <v>0</v>
      </c>
      <c r="L445" s="218">
        <v>0</v>
      </c>
      <c r="M445" s="218">
        <v>0</v>
      </c>
      <c r="N445" s="218">
        <v>0</v>
      </c>
      <c r="O445" s="218">
        <v>0</v>
      </c>
      <c r="P445" s="218">
        <v>0</v>
      </c>
      <c r="Q445" s="218">
        <v>0</v>
      </c>
      <c r="R445" s="218">
        <v>0</v>
      </c>
      <c r="S445" s="218">
        <v>0</v>
      </c>
      <c r="T445" s="218">
        <v>0</v>
      </c>
      <c r="U445" s="218">
        <v>0</v>
      </c>
      <c r="V445" s="218">
        <v>0</v>
      </c>
      <c r="W445" s="218">
        <v>0</v>
      </c>
      <c r="X445" s="218">
        <v>0</v>
      </c>
      <c r="Y445" s="218">
        <v>0</v>
      </c>
      <c r="Z445" s="218">
        <v>0</v>
      </c>
      <c r="AA445" s="218">
        <v>0</v>
      </c>
      <c r="AB445" s="218">
        <v>0</v>
      </c>
      <c r="AC445" s="218">
        <v>0</v>
      </c>
      <c r="AD445" s="218">
        <v>0</v>
      </c>
      <c r="AE445" s="218">
        <v>0</v>
      </c>
      <c r="AF445" s="218">
        <v>0</v>
      </c>
      <c r="AG445" s="218">
        <v>0</v>
      </c>
      <c r="AH445" s="218">
        <v>0</v>
      </c>
      <c r="AI445" s="218">
        <v>0</v>
      </c>
      <c r="AJ445" s="304">
        <v>0</v>
      </c>
      <c r="AK445" s="304">
        <v>0</v>
      </c>
      <c r="AL445" s="304">
        <v>0</v>
      </c>
      <c r="AM445" s="324">
        <v>0</v>
      </c>
      <c r="AN445" s="324">
        <v>0</v>
      </c>
      <c r="AO445" s="324">
        <v>0</v>
      </c>
      <c r="AP445" s="369">
        <v>0</v>
      </c>
      <c r="AQ445" s="369">
        <v>0</v>
      </c>
      <c r="AR445" s="369">
        <v>0</v>
      </c>
      <c r="AS445" s="399">
        <v>0</v>
      </c>
      <c r="AT445" s="399">
        <v>0</v>
      </c>
      <c r="AU445" s="399">
        <v>0</v>
      </c>
      <c r="AV445" s="399">
        <v>0</v>
      </c>
      <c r="AW445" s="399">
        <v>0</v>
      </c>
      <c r="AX445" s="399">
        <v>0</v>
      </c>
      <c r="AY445" s="37">
        <v>0</v>
      </c>
      <c r="AZ445" s="37">
        <v>0</v>
      </c>
      <c r="BA445" s="37">
        <v>0</v>
      </c>
      <c r="BB445" s="37">
        <v>0</v>
      </c>
      <c r="BC445" s="37">
        <v>0</v>
      </c>
      <c r="BD445" s="37">
        <v>0</v>
      </c>
      <c r="BE445" s="37">
        <v>0</v>
      </c>
      <c r="BF445" s="37">
        <v>0</v>
      </c>
      <c r="BG445" s="37">
        <v>0</v>
      </c>
      <c r="BH445" s="37">
        <v>0</v>
      </c>
      <c r="BI445" s="37">
        <v>0</v>
      </c>
      <c r="BJ445" s="37">
        <v>0</v>
      </c>
      <c r="BK445" s="37">
        <v>0</v>
      </c>
      <c r="BL445" s="37">
        <v>0</v>
      </c>
      <c r="BM445" s="37">
        <v>0</v>
      </c>
      <c r="BN445" s="37">
        <v>0</v>
      </c>
      <c r="BO445" s="37">
        <v>0</v>
      </c>
      <c r="BP445" s="37">
        <v>0</v>
      </c>
      <c r="BQ445" s="37">
        <v>0</v>
      </c>
      <c r="BR445" s="37">
        <v>0</v>
      </c>
      <c r="BS445" s="37">
        <v>0</v>
      </c>
      <c r="BT445" s="37">
        <v>0</v>
      </c>
      <c r="BU445" s="37">
        <v>0</v>
      </c>
      <c r="BV445" s="37">
        <v>0</v>
      </c>
      <c r="BW445" s="37">
        <v>0</v>
      </c>
      <c r="BX445" s="37">
        <v>0</v>
      </c>
      <c r="BY445" s="37">
        <v>0</v>
      </c>
      <c r="BZ445" s="37"/>
      <c r="CA445" s="37"/>
      <c r="CB445" s="37"/>
    </row>
    <row r="446" spans="1:80" s="184" customFormat="1" ht="12" customHeight="1" x14ac:dyDescent="0.2">
      <c r="A446" s="153" t="s">
        <v>2314</v>
      </c>
      <c r="B446" s="153">
        <v>1</v>
      </c>
      <c r="C446" s="115" t="s">
        <v>4820</v>
      </c>
      <c r="D446" s="153" t="s">
        <v>4514</v>
      </c>
      <c r="E446" s="153" t="s">
        <v>2340</v>
      </c>
      <c r="F446" s="152"/>
      <c r="G446" s="117">
        <v>41005</v>
      </c>
      <c r="H446" s="153" t="s">
        <v>4821</v>
      </c>
      <c r="I446" s="218">
        <v>0</v>
      </c>
      <c r="J446" s="218">
        <v>0</v>
      </c>
      <c r="K446" s="218">
        <v>0</v>
      </c>
      <c r="L446" s="218">
        <v>0</v>
      </c>
      <c r="M446" s="218">
        <v>0</v>
      </c>
      <c r="N446" s="218">
        <v>0</v>
      </c>
      <c r="O446" s="218">
        <v>0</v>
      </c>
      <c r="P446" s="218">
        <v>0</v>
      </c>
      <c r="Q446" s="218">
        <v>0</v>
      </c>
      <c r="R446" s="218">
        <v>0</v>
      </c>
      <c r="S446" s="218">
        <v>0</v>
      </c>
      <c r="T446" s="218">
        <v>0</v>
      </c>
      <c r="U446" s="218">
        <v>0</v>
      </c>
      <c r="V446" s="218">
        <v>0</v>
      </c>
      <c r="W446" s="218">
        <v>0</v>
      </c>
      <c r="X446" s="218">
        <v>0</v>
      </c>
      <c r="Y446" s="218">
        <v>0</v>
      </c>
      <c r="Z446" s="218">
        <v>0</v>
      </c>
      <c r="AA446" s="218">
        <v>0</v>
      </c>
      <c r="AB446" s="218">
        <v>0</v>
      </c>
      <c r="AC446" s="218">
        <v>0</v>
      </c>
      <c r="AD446" s="218">
        <v>0</v>
      </c>
      <c r="AE446" s="218">
        <v>0</v>
      </c>
      <c r="AF446" s="218">
        <v>0</v>
      </c>
      <c r="AG446" s="218">
        <v>0</v>
      </c>
      <c r="AH446" s="218">
        <v>0</v>
      </c>
      <c r="AI446" s="218">
        <v>0</v>
      </c>
      <c r="AJ446" s="304">
        <v>0</v>
      </c>
      <c r="AK446" s="304">
        <v>0</v>
      </c>
      <c r="AL446" s="304">
        <v>0</v>
      </c>
      <c r="AM446" s="324">
        <v>0</v>
      </c>
      <c r="AN446" s="324">
        <v>0</v>
      </c>
      <c r="AO446" s="324">
        <v>0</v>
      </c>
      <c r="AP446" s="369">
        <v>0</v>
      </c>
      <c r="AQ446" s="369">
        <v>0</v>
      </c>
      <c r="AR446" s="369">
        <v>0</v>
      </c>
      <c r="AS446" s="399">
        <v>0</v>
      </c>
      <c r="AT446" s="399">
        <v>0</v>
      </c>
      <c r="AU446" s="399">
        <v>0</v>
      </c>
      <c r="AV446" s="399">
        <v>0</v>
      </c>
      <c r="AW446" s="399">
        <v>0</v>
      </c>
      <c r="AX446" s="399">
        <v>0</v>
      </c>
      <c r="AY446" s="37">
        <v>0</v>
      </c>
      <c r="AZ446" s="37">
        <v>0</v>
      </c>
      <c r="BA446" s="37">
        <v>0</v>
      </c>
      <c r="BB446" s="37">
        <v>0</v>
      </c>
      <c r="BC446" s="37">
        <v>0</v>
      </c>
      <c r="BD446" s="37">
        <v>0</v>
      </c>
      <c r="BE446" s="37">
        <v>0</v>
      </c>
      <c r="BF446" s="37">
        <v>0</v>
      </c>
      <c r="BG446" s="37">
        <v>0</v>
      </c>
      <c r="BH446" s="37">
        <v>0</v>
      </c>
      <c r="BI446" s="37">
        <v>0</v>
      </c>
      <c r="BJ446" s="37">
        <v>0</v>
      </c>
      <c r="BK446" s="37">
        <v>0</v>
      </c>
      <c r="BL446" s="37">
        <v>0</v>
      </c>
      <c r="BM446" s="37">
        <v>0</v>
      </c>
      <c r="BN446" s="37">
        <v>0</v>
      </c>
      <c r="BO446" s="37">
        <v>0</v>
      </c>
      <c r="BP446" s="37">
        <v>0</v>
      </c>
      <c r="BQ446" s="37">
        <v>0</v>
      </c>
      <c r="BR446" s="37">
        <v>0</v>
      </c>
      <c r="BS446" s="37">
        <v>0</v>
      </c>
      <c r="BT446" s="37">
        <v>0</v>
      </c>
      <c r="BU446" s="37">
        <v>0</v>
      </c>
      <c r="BV446" s="37">
        <v>0</v>
      </c>
      <c r="BW446" s="37">
        <v>0</v>
      </c>
      <c r="BX446" s="37">
        <v>0</v>
      </c>
      <c r="BY446" s="37">
        <v>0</v>
      </c>
      <c r="BZ446" s="37"/>
      <c r="CA446" s="37"/>
      <c r="CB446" s="37"/>
    </row>
    <row r="447" spans="1:80" s="184" customFormat="1" ht="12" customHeight="1" x14ac:dyDescent="0.2">
      <c r="A447" s="153" t="s">
        <v>2314</v>
      </c>
      <c r="B447" s="153">
        <v>1</v>
      </c>
      <c r="C447" s="115" t="s">
        <v>4822</v>
      </c>
      <c r="D447" s="153" t="s">
        <v>4514</v>
      </c>
      <c r="E447" s="153" t="s">
        <v>2340</v>
      </c>
      <c r="F447" s="152"/>
      <c r="G447" s="117">
        <v>41005</v>
      </c>
      <c r="H447" s="153" t="s">
        <v>4823</v>
      </c>
      <c r="I447" s="218">
        <v>0</v>
      </c>
      <c r="J447" s="218">
        <v>0</v>
      </c>
      <c r="K447" s="218">
        <v>0</v>
      </c>
      <c r="L447" s="218">
        <v>0</v>
      </c>
      <c r="M447" s="218">
        <v>0</v>
      </c>
      <c r="N447" s="218">
        <v>0</v>
      </c>
      <c r="O447" s="218">
        <v>0</v>
      </c>
      <c r="P447" s="218">
        <v>0</v>
      </c>
      <c r="Q447" s="218">
        <v>0</v>
      </c>
      <c r="R447" s="218">
        <v>0</v>
      </c>
      <c r="S447" s="218">
        <v>0</v>
      </c>
      <c r="T447" s="218">
        <v>0</v>
      </c>
      <c r="U447" s="218">
        <v>0</v>
      </c>
      <c r="V447" s="218">
        <v>0</v>
      </c>
      <c r="W447" s="218">
        <v>0</v>
      </c>
      <c r="X447" s="218">
        <v>0</v>
      </c>
      <c r="Y447" s="218">
        <v>1</v>
      </c>
      <c r="Z447" s="218">
        <v>0</v>
      </c>
      <c r="AA447" s="218">
        <v>0</v>
      </c>
      <c r="AB447" s="218">
        <v>0</v>
      </c>
      <c r="AC447" s="218">
        <v>0</v>
      </c>
      <c r="AD447" s="218">
        <v>0</v>
      </c>
      <c r="AE447" s="218">
        <v>0</v>
      </c>
      <c r="AF447" s="218">
        <v>0</v>
      </c>
      <c r="AG447" s="218">
        <v>0</v>
      </c>
      <c r="AH447" s="218">
        <v>0</v>
      </c>
      <c r="AI447" s="218">
        <v>0</v>
      </c>
      <c r="AJ447" s="304">
        <v>0</v>
      </c>
      <c r="AK447" s="304">
        <v>0</v>
      </c>
      <c r="AL447" s="304">
        <v>0</v>
      </c>
      <c r="AM447" s="324">
        <v>0</v>
      </c>
      <c r="AN447" s="324">
        <v>0</v>
      </c>
      <c r="AO447" s="324">
        <v>0</v>
      </c>
      <c r="AP447" s="369">
        <v>0</v>
      </c>
      <c r="AQ447" s="369">
        <v>0</v>
      </c>
      <c r="AR447" s="369">
        <v>0</v>
      </c>
      <c r="AS447" s="399">
        <v>0</v>
      </c>
      <c r="AT447" s="399">
        <v>0</v>
      </c>
      <c r="AU447" s="399">
        <v>0</v>
      </c>
      <c r="AV447" s="399">
        <v>0</v>
      </c>
      <c r="AW447" s="399">
        <v>0</v>
      </c>
      <c r="AX447" s="399">
        <v>0</v>
      </c>
      <c r="AY447" s="37">
        <v>0</v>
      </c>
      <c r="AZ447" s="37">
        <v>0</v>
      </c>
      <c r="BA447" s="37">
        <v>0</v>
      </c>
      <c r="BB447" s="37">
        <v>0</v>
      </c>
      <c r="BC447" s="37">
        <v>0</v>
      </c>
      <c r="BD447" s="37">
        <v>0</v>
      </c>
      <c r="BE447" s="37">
        <v>0</v>
      </c>
      <c r="BF447" s="37">
        <v>0</v>
      </c>
      <c r="BG447" s="37">
        <v>0</v>
      </c>
      <c r="BH447" s="37">
        <v>0</v>
      </c>
      <c r="BI447" s="37">
        <v>0</v>
      </c>
      <c r="BJ447" s="37">
        <v>0</v>
      </c>
      <c r="BK447" s="37">
        <v>0</v>
      </c>
      <c r="BL447" s="37">
        <v>0</v>
      </c>
      <c r="BM447" s="37">
        <v>0</v>
      </c>
      <c r="BN447" s="37">
        <v>0</v>
      </c>
      <c r="BO447" s="37">
        <v>0</v>
      </c>
      <c r="BP447" s="37">
        <v>0</v>
      </c>
      <c r="BQ447" s="37">
        <v>0</v>
      </c>
      <c r="BR447" s="37">
        <v>0</v>
      </c>
      <c r="BS447" s="37">
        <v>0</v>
      </c>
      <c r="BT447" s="37">
        <v>0</v>
      </c>
      <c r="BU447" s="37">
        <v>0</v>
      </c>
      <c r="BV447" s="37">
        <v>0</v>
      </c>
      <c r="BW447" s="37">
        <v>0</v>
      </c>
      <c r="BX447" s="37">
        <v>0</v>
      </c>
      <c r="BY447" s="37">
        <v>0</v>
      </c>
      <c r="BZ447" s="37"/>
      <c r="CA447" s="37"/>
      <c r="CB447" s="37"/>
    </row>
    <row r="448" spans="1:80" s="184" customFormat="1" ht="12" customHeight="1" x14ac:dyDescent="0.2">
      <c r="A448" s="153" t="s">
        <v>2314</v>
      </c>
      <c r="B448" s="153">
        <v>1</v>
      </c>
      <c r="C448" s="115" t="s">
        <v>4824</v>
      </c>
      <c r="D448" s="153" t="s">
        <v>4514</v>
      </c>
      <c r="E448" s="153" t="s">
        <v>2340</v>
      </c>
      <c r="F448" s="152"/>
      <c r="G448" s="117">
        <v>41005</v>
      </c>
      <c r="H448" s="153" t="s">
        <v>4825</v>
      </c>
      <c r="I448" s="218">
        <v>0</v>
      </c>
      <c r="J448" s="218">
        <v>0</v>
      </c>
      <c r="K448" s="218">
        <v>0</v>
      </c>
      <c r="L448" s="218">
        <v>0</v>
      </c>
      <c r="M448" s="218">
        <v>0</v>
      </c>
      <c r="N448" s="218">
        <v>0</v>
      </c>
      <c r="O448" s="218">
        <v>0</v>
      </c>
      <c r="P448" s="218">
        <v>0</v>
      </c>
      <c r="Q448" s="218">
        <v>0</v>
      </c>
      <c r="R448" s="218">
        <v>0</v>
      </c>
      <c r="S448" s="218">
        <v>0</v>
      </c>
      <c r="T448" s="218">
        <v>0</v>
      </c>
      <c r="U448" s="218">
        <v>0</v>
      </c>
      <c r="V448" s="218">
        <v>0</v>
      </c>
      <c r="W448" s="218">
        <v>0</v>
      </c>
      <c r="X448" s="218">
        <v>0</v>
      </c>
      <c r="Y448" s="218">
        <v>2</v>
      </c>
      <c r="Z448" s="218">
        <v>0</v>
      </c>
      <c r="AA448" s="218">
        <v>0</v>
      </c>
      <c r="AB448" s="218">
        <v>0</v>
      </c>
      <c r="AC448" s="218">
        <v>0</v>
      </c>
      <c r="AD448" s="218">
        <v>0</v>
      </c>
      <c r="AE448" s="218">
        <v>0</v>
      </c>
      <c r="AF448" s="218">
        <v>0</v>
      </c>
      <c r="AG448" s="218">
        <v>0</v>
      </c>
      <c r="AH448" s="218">
        <v>0</v>
      </c>
      <c r="AI448" s="218">
        <v>0</v>
      </c>
      <c r="AJ448" s="304">
        <v>0</v>
      </c>
      <c r="AK448" s="304">
        <v>0</v>
      </c>
      <c r="AL448" s="304">
        <v>0</v>
      </c>
      <c r="AM448" s="324">
        <v>0</v>
      </c>
      <c r="AN448" s="324">
        <v>0</v>
      </c>
      <c r="AO448" s="324">
        <v>0</v>
      </c>
      <c r="AP448" s="369">
        <v>0</v>
      </c>
      <c r="AQ448" s="369">
        <v>0</v>
      </c>
      <c r="AR448" s="369">
        <v>0</v>
      </c>
      <c r="AS448" s="399">
        <v>0</v>
      </c>
      <c r="AT448" s="399">
        <v>0</v>
      </c>
      <c r="AU448" s="399">
        <v>0</v>
      </c>
      <c r="AV448" s="399">
        <v>0</v>
      </c>
      <c r="AW448" s="399">
        <v>0</v>
      </c>
      <c r="AX448" s="399">
        <v>0</v>
      </c>
      <c r="AY448" s="37">
        <v>0</v>
      </c>
      <c r="AZ448" s="37">
        <v>0</v>
      </c>
      <c r="BA448" s="37">
        <v>0</v>
      </c>
      <c r="BB448" s="37">
        <v>0</v>
      </c>
      <c r="BC448" s="37">
        <v>0</v>
      </c>
      <c r="BD448" s="37">
        <v>0</v>
      </c>
      <c r="BE448" s="37">
        <v>0</v>
      </c>
      <c r="BF448" s="37">
        <v>0</v>
      </c>
      <c r="BG448" s="37">
        <v>0</v>
      </c>
      <c r="BH448" s="37">
        <v>0</v>
      </c>
      <c r="BI448" s="37">
        <v>0</v>
      </c>
      <c r="BJ448" s="37">
        <v>0</v>
      </c>
      <c r="BK448" s="37">
        <v>0</v>
      </c>
      <c r="BL448" s="37">
        <v>0</v>
      </c>
      <c r="BM448" s="37">
        <v>0</v>
      </c>
      <c r="BN448" s="37">
        <v>0</v>
      </c>
      <c r="BO448" s="37">
        <v>0</v>
      </c>
      <c r="BP448" s="37">
        <v>0</v>
      </c>
      <c r="BQ448" s="37">
        <v>0</v>
      </c>
      <c r="BR448" s="37">
        <v>0</v>
      </c>
      <c r="BS448" s="37">
        <v>0</v>
      </c>
      <c r="BT448" s="37">
        <v>0</v>
      </c>
      <c r="BU448" s="37">
        <v>0</v>
      </c>
      <c r="BV448" s="37">
        <v>0</v>
      </c>
      <c r="BW448" s="37">
        <v>0</v>
      </c>
      <c r="BX448" s="37">
        <v>0</v>
      </c>
      <c r="BY448" s="37">
        <v>0</v>
      </c>
      <c r="BZ448" s="37"/>
      <c r="CA448" s="37"/>
      <c r="CB448" s="37"/>
    </row>
    <row r="449" spans="1:80" s="184" customFormat="1" ht="12" customHeight="1" x14ac:dyDescent="0.2">
      <c r="A449" s="153" t="s">
        <v>2314</v>
      </c>
      <c r="B449" s="153">
        <v>1</v>
      </c>
      <c r="C449" s="115" t="s">
        <v>4826</v>
      </c>
      <c r="D449" s="153" t="s">
        <v>4514</v>
      </c>
      <c r="E449" s="153" t="s">
        <v>2340</v>
      </c>
      <c r="F449" s="152"/>
      <c r="G449" s="117">
        <v>41005</v>
      </c>
      <c r="H449" s="153" t="s">
        <v>4827</v>
      </c>
      <c r="I449" s="218">
        <v>0</v>
      </c>
      <c r="J449" s="218">
        <v>0</v>
      </c>
      <c r="K449" s="218">
        <v>0</v>
      </c>
      <c r="L449" s="218">
        <v>0</v>
      </c>
      <c r="M449" s="218">
        <v>0</v>
      </c>
      <c r="N449" s="218">
        <v>0</v>
      </c>
      <c r="O449" s="218">
        <v>0</v>
      </c>
      <c r="P449" s="218">
        <v>0</v>
      </c>
      <c r="Q449" s="218">
        <v>0</v>
      </c>
      <c r="R449" s="218">
        <v>0</v>
      </c>
      <c r="S449" s="218">
        <v>0</v>
      </c>
      <c r="T449" s="218">
        <v>0</v>
      </c>
      <c r="U449" s="218">
        <v>0</v>
      </c>
      <c r="V449" s="218">
        <v>0</v>
      </c>
      <c r="W449" s="218">
        <v>0</v>
      </c>
      <c r="X449" s="218">
        <v>0</v>
      </c>
      <c r="Y449" s="218">
        <v>0</v>
      </c>
      <c r="Z449" s="218">
        <v>0</v>
      </c>
      <c r="AA449" s="218">
        <v>0</v>
      </c>
      <c r="AB449" s="218">
        <v>0</v>
      </c>
      <c r="AC449" s="218">
        <v>0</v>
      </c>
      <c r="AD449" s="218">
        <v>0</v>
      </c>
      <c r="AE449" s="218">
        <v>0</v>
      </c>
      <c r="AF449" s="218">
        <v>0</v>
      </c>
      <c r="AG449" s="218">
        <v>0</v>
      </c>
      <c r="AH449" s="218">
        <v>0</v>
      </c>
      <c r="AI449" s="218">
        <v>0</v>
      </c>
      <c r="AJ449" s="304">
        <v>0</v>
      </c>
      <c r="AK449" s="304">
        <v>0</v>
      </c>
      <c r="AL449" s="304">
        <v>0</v>
      </c>
      <c r="AM449" s="324">
        <v>0</v>
      </c>
      <c r="AN449" s="324">
        <v>0</v>
      </c>
      <c r="AO449" s="324">
        <v>0</v>
      </c>
      <c r="AP449" s="369">
        <v>0</v>
      </c>
      <c r="AQ449" s="369">
        <v>0</v>
      </c>
      <c r="AR449" s="369">
        <v>0</v>
      </c>
      <c r="AS449" s="399">
        <v>0</v>
      </c>
      <c r="AT449" s="399">
        <v>0</v>
      </c>
      <c r="AU449" s="399">
        <v>0</v>
      </c>
      <c r="AV449" s="399">
        <v>0</v>
      </c>
      <c r="AW449" s="399">
        <v>0</v>
      </c>
      <c r="AX449" s="399">
        <v>0</v>
      </c>
      <c r="AY449" s="37">
        <v>0</v>
      </c>
      <c r="AZ449" s="37">
        <v>0</v>
      </c>
      <c r="BA449" s="37">
        <v>0</v>
      </c>
      <c r="BB449" s="37">
        <v>0</v>
      </c>
      <c r="BC449" s="37">
        <v>0</v>
      </c>
      <c r="BD449" s="37">
        <v>0</v>
      </c>
      <c r="BE449" s="37">
        <v>0</v>
      </c>
      <c r="BF449" s="37">
        <v>0</v>
      </c>
      <c r="BG449" s="37">
        <v>0</v>
      </c>
      <c r="BH449" s="37">
        <v>0</v>
      </c>
      <c r="BI449" s="37">
        <v>0</v>
      </c>
      <c r="BJ449" s="37">
        <v>0</v>
      </c>
      <c r="BK449" s="37">
        <v>0</v>
      </c>
      <c r="BL449" s="37">
        <v>0</v>
      </c>
      <c r="BM449" s="37">
        <v>0</v>
      </c>
      <c r="BN449" s="37">
        <v>0</v>
      </c>
      <c r="BO449" s="37">
        <v>0</v>
      </c>
      <c r="BP449" s="37">
        <v>0</v>
      </c>
      <c r="BQ449" s="37">
        <v>0</v>
      </c>
      <c r="BR449" s="37">
        <v>0</v>
      </c>
      <c r="BS449" s="37">
        <v>0</v>
      </c>
      <c r="BT449" s="37">
        <v>0</v>
      </c>
      <c r="BU449" s="37">
        <v>0</v>
      </c>
      <c r="BV449" s="37">
        <v>0</v>
      </c>
      <c r="BW449" s="37">
        <v>0</v>
      </c>
      <c r="BX449" s="37">
        <v>0</v>
      </c>
      <c r="BY449" s="37">
        <v>0</v>
      </c>
      <c r="BZ449" s="37"/>
      <c r="CA449" s="37"/>
      <c r="CB449" s="37"/>
    </row>
    <row r="450" spans="1:80" s="184" customFormat="1" ht="12" customHeight="1" x14ac:dyDescent="0.2">
      <c r="A450" s="153" t="s">
        <v>2314</v>
      </c>
      <c r="B450" s="153">
        <v>1</v>
      </c>
      <c r="C450" s="115" t="s">
        <v>4828</v>
      </c>
      <c r="D450" s="153" t="s">
        <v>4514</v>
      </c>
      <c r="E450" s="153" t="s">
        <v>2340</v>
      </c>
      <c r="F450" s="152"/>
      <c r="G450" s="117">
        <v>41019</v>
      </c>
      <c r="H450" s="153" t="s">
        <v>4829</v>
      </c>
      <c r="I450" s="218">
        <v>0</v>
      </c>
      <c r="J450" s="218">
        <v>0</v>
      </c>
      <c r="K450" s="218">
        <v>0</v>
      </c>
      <c r="L450" s="218">
        <v>0</v>
      </c>
      <c r="M450" s="218">
        <v>0</v>
      </c>
      <c r="N450" s="218">
        <v>0</v>
      </c>
      <c r="O450" s="218">
        <v>0</v>
      </c>
      <c r="P450" s="218">
        <v>0</v>
      </c>
      <c r="Q450" s="218">
        <v>0</v>
      </c>
      <c r="R450" s="218">
        <v>0</v>
      </c>
      <c r="S450" s="218">
        <v>0</v>
      </c>
      <c r="T450" s="218">
        <v>0</v>
      </c>
      <c r="U450" s="218">
        <v>0</v>
      </c>
      <c r="V450" s="218">
        <v>0</v>
      </c>
      <c r="W450" s="218">
        <v>0</v>
      </c>
      <c r="X450" s="218">
        <v>0</v>
      </c>
      <c r="Y450" s="218">
        <v>0</v>
      </c>
      <c r="Z450" s="218">
        <v>0</v>
      </c>
      <c r="AA450" s="218">
        <v>0</v>
      </c>
      <c r="AB450" s="218">
        <v>0</v>
      </c>
      <c r="AC450" s="218">
        <v>0</v>
      </c>
      <c r="AD450" s="218">
        <v>0</v>
      </c>
      <c r="AE450" s="218">
        <v>0</v>
      </c>
      <c r="AF450" s="218">
        <v>0</v>
      </c>
      <c r="AG450" s="218">
        <v>0</v>
      </c>
      <c r="AH450" s="218">
        <v>0</v>
      </c>
      <c r="AI450" s="218">
        <v>0</v>
      </c>
      <c r="AJ450" s="304">
        <v>0</v>
      </c>
      <c r="AK450" s="304">
        <v>0</v>
      </c>
      <c r="AL450" s="304">
        <v>0</v>
      </c>
      <c r="AM450" s="324">
        <v>0</v>
      </c>
      <c r="AN450" s="324">
        <v>0</v>
      </c>
      <c r="AO450" s="324">
        <v>0</v>
      </c>
      <c r="AP450" s="369">
        <v>0</v>
      </c>
      <c r="AQ450" s="369">
        <v>0</v>
      </c>
      <c r="AR450" s="369">
        <v>0</v>
      </c>
      <c r="AS450" s="399">
        <v>0</v>
      </c>
      <c r="AT450" s="399">
        <v>0</v>
      </c>
      <c r="AU450" s="399">
        <v>0</v>
      </c>
      <c r="AV450" s="399">
        <v>0</v>
      </c>
      <c r="AW450" s="399">
        <v>0</v>
      </c>
      <c r="AX450" s="399">
        <v>0</v>
      </c>
      <c r="AY450" s="37">
        <v>0</v>
      </c>
      <c r="AZ450" s="37">
        <v>0</v>
      </c>
      <c r="BA450" s="37">
        <v>0</v>
      </c>
      <c r="BB450" s="37">
        <v>0</v>
      </c>
      <c r="BC450" s="37">
        <v>0</v>
      </c>
      <c r="BD450" s="37">
        <v>0</v>
      </c>
      <c r="BE450" s="37">
        <v>0</v>
      </c>
      <c r="BF450" s="37">
        <v>0</v>
      </c>
      <c r="BG450" s="37">
        <v>0</v>
      </c>
      <c r="BH450" s="37">
        <v>0</v>
      </c>
      <c r="BI450" s="37">
        <v>0</v>
      </c>
      <c r="BJ450" s="37">
        <v>0</v>
      </c>
      <c r="BK450" s="37">
        <v>0</v>
      </c>
      <c r="BL450" s="37">
        <v>0</v>
      </c>
      <c r="BM450" s="37">
        <v>0</v>
      </c>
      <c r="BN450" s="37">
        <v>0</v>
      </c>
      <c r="BO450" s="37">
        <v>0</v>
      </c>
      <c r="BP450" s="37">
        <v>0</v>
      </c>
      <c r="BQ450" s="37">
        <v>0</v>
      </c>
      <c r="BR450" s="37">
        <v>0</v>
      </c>
      <c r="BS450" s="37">
        <v>0</v>
      </c>
      <c r="BT450" s="37">
        <v>0</v>
      </c>
      <c r="BU450" s="37">
        <v>0</v>
      </c>
      <c r="BV450" s="37">
        <v>0</v>
      </c>
      <c r="BW450" s="37">
        <v>0</v>
      </c>
      <c r="BX450" s="37">
        <v>0</v>
      </c>
      <c r="BY450" s="37">
        <v>0</v>
      </c>
      <c r="BZ450" s="37"/>
      <c r="CA450" s="37"/>
      <c r="CB450" s="37"/>
    </row>
    <row r="451" spans="1:80" s="184" customFormat="1" ht="12" customHeight="1" x14ac:dyDescent="0.2">
      <c r="A451" s="153" t="s">
        <v>2314</v>
      </c>
      <c r="B451" s="153">
        <v>1</v>
      </c>
      <c r="C451" s="115" t="s">
        <v>4830</v>
      </c>
      <c r="D451" s="153" t="s">
        <v>4514</v>
      </c>
      <c r="E451" s="153" t="s">
        <v>2340</v>
      </c>
      <c r="F451" s="152"/>
      <c r="G451" s="117">
        <v>41019</v>
      </c>
      <c r="H451" s="153" t="s">
        <v>4831</v>
      </c>
      <c r="I451" s="218">
        <v>0</v>
      </c>
      <c r="J451" s="218">
        <v>0</v>
      </c>
      <c r="K451" s="218">
        <v>0</v>
      </c>
      <c r="L451" s="218">
        <v>0</v>
      </c>
      <c r="M451" s="218">
        <v>0</v>
      </c>
      <c r="N451" s="218">
        <v>0</v>
      </c>
      <c r="O451" s="218">
        <v>0</v>
      </c>
      <c r="P451" s="218">
        <v>0</v>
      </c>
      <c r="Q451" s="218">
        <v>0</v>
      </c>
      <c r="R451" s="218">
        <v>0</v>
      </c>
      <c r="S451" s="218">
        <v>0</v>
      </c>
      <c r="T451" s="218">
        <v>0</v>
      </c>
      <c r="U451" s="218">
        <v>0</v>
      </c>
      <c r="V451" s="218">
        <v>0</v>
      </c>
      <c r="W451" s="218">
        <v>0</v>
      </c>
      <c r="X451" s="218">
        <v>0</v>
      </c>
      <c r="Y451" s="218">
        <v>0</v>
      </c>
      <c r="Z451" s="218">
        <v>0</v>
      </c>
      <c r="AA451" s="218">
        <v>0</v>
      </c>
      <c r="AB451" s="218">
        <v>0</v>
      </c>
      <c r="AC451" s="218">
        <v>0</v>
      </c>
      <c r="AD451" s="218">
        <v>0</v>
      </c>
      <c r="AE451" s="218">
        <v>0</v>
      </c>
      <c r="AF451" s="218">
        <v>0</v>
      </c>
      <c r="AG451" s="218">
        <v>0</v>
      </c>
      <c r="AH451" s="218">
        <v>0</v>
      </c>
      <c r="AI451" s="218">
        <v>0</v>
      </c>
      <c r="AJ451" s="304">
        <v>0</v>
      </c>
      <c r="AK451" s="304">
        <v>0</v>
      </c>
      <c r="AL451" s="304">
        <v>0</v>
      </c>
      <c r="AM451" s="324">
        <v>0</v>
      </c>
      <c r="AN451" s="324">
        <v>0</v>
      </c>
      <c r="AO451" s="324">
        <v>0</v>
      </c>
      <c r="AP451" s="369">
        <v>0</v>
      </c>
      <c r="AQ451" s="369">
        <v>0</v>
      </c>
      <c r="AR451" s="369">
        <v>0</v>
      </c>
      <c r="AS451" s="399">
        <v>0</v>
      </c>
      <c r="AT451" s="399">
        <v>0</v>
      </c>
      <c r="AU451" s="399">
        <v>0</v>
      </c>
      <c r="AV451" s="399">
        <v>0</v>
      </c>
      <c r="AW451" s="399">
        <v>0</v>
      </c>
      <c r="AX451" s="399">
        <v>0</v>
      </c>
      <c r="AY451" s="37">
        <v>0</v>
      </c>
      <c r="AZ451" s="37">
        <v>0</v>
      </c>
      <c r="BA451" s="37">
        <v>0</v>
      </c>
      <c r="BB451" s="37">
        <v>0</v>
      </c>
      <c r="BC451" s="37">
        <v>0</v>
      </c>
      <c r="BD451" s="37">
        <v>0</v>
      </c>
      <c r="BE451" s="37">
        <v>0</v>
      </c>
      <c r="BF451" s="37">
        <v>0</v>
      </c>
      <c r="BG451" s="37">
        <v>0</v>
      </c>
      <c r="BH451" s="37">
        <v>0</v>
      </c>
      <c r="BI451" s="37">
        <v>0</v>
      </c>
      <c r="BJ451" s="37">
        <v>0</v>
      </c>
      <c r="BK451" s="37">
        <v>0</v>
      </c>
      <c r="BL451" s="37">
        <v>0</v>
      </c>
      <c r="BM451" s="37">
        <v>0</v>
      </c>
      <c r="BN451" s="37">
        <v>0</v>
      </c>
      <c r="BO451" s="37">
        <v>0</v>
      </c>
      <c r="BP451" s="37">
        <v>0</v>
      </c>
      <c r="BQ451" s="37">
        <v>0</v>
      </c>
      <c r="BR451" s="37">
        <v>0</v>
      </c>
      <c r="BS451" s="37">
        <v>0</v>
      </c>
      <c r="BT451" s="37">
        <v>0</v>
      </c>
      <c r="BU451" s="37">
        <v>0</v>
      </c>
      <c r="BV451" s="37">
        <v>0</v>
      </c>
      <c r="BW451" s="37">
        <v>0</v>
      </c>
      <c r="BX451" s="37">
        <v>0</v>
      </c>
      <c r="BY451" s="37">
        <v>0</v>
      </c>
      <c r="BZ451" s="37"/>
      <c r="CA451" s="37"/>
      <c r="CB451" s="37"/>
    </row>
    <row r="452" spans="1:80" s="184" customFormat="1" ht="12" customHeight="1" x14ac:dyDescent="0.2">
      <c r="A452" s="153" t="s">
        <v>2314</v>
      </c>
      <c r="B452" s="153">
        <v>1</v>
      </c>
      <c r="C452" s="115" t="s">
        <v>4832</v>
      </c>
      <c r="D452" s="153" t="s">
        <v>4514</v>
      </c>
      <c r="E452" s="153" t="s">
        <v>2340</v>
      </c>
      <c r="F452" s="152"/>
      <c r="G452" s="117">
        <v>41019</v>
      </c>
      <c r="H452" s="153" t="s">
        <v>4833</v>
      </c>
      <c r="I452" s="218">
        <v>0</v>
      </c>
      <c r="J452" s="218">
        <v>0</v>
      </c>
      <c r="K452" s="218">
        <v>0</v>
      </c>
      <c r="L452" s="218">
        <v>0</v>
      </c>
      <c r="M452" s="218">
        <v>0</v>
      </c>
      <c r="N452" s="218">
        <v>0</v>
      </c>
      <c r="O452" s="218">
        <v>0</v>
      </c>
      <c r="P452" s="218">
        <v>0</v>
      </c>
      <c r="Q452" s="218">
        <v>0</v>
      </c>
      <c r="R452" s="218">
        <v>0</v>
      </c>
      <c r="S452" s="218">
        <v>0</v>
      </c>
      <c r="T452" s="218">
        <v>0</v>
      </c>
      <c r="U452" s="218">
        <v>0</v>
      </c>
      <c r="V452" s="218">
        <v>0</v>
      </c>
      <c r="W452" s="218">
        <v>0</v>
      </c>
      <c r="X452" s="218">
        <v>0</v>
      </c>
      <c r="Y452" s="218">
        <v>0</v>
      </c>
      <c r="Z452" s="218">
        <v>0</v>
      </c>
      <c r="AA452" s="218">
        <v>0</v>
      </c>
      <c r="AB452" s="218">
        <v>0</v>
      </c>
      <c r="AC452" s="218">
        <v>0</v>
      </c>
      <c r="AD452" s="218">
        <v>0</v>
      </c>
      <c r="AE452" s="218">
        <v>0</v>
      </c>
      <c r="AF452" s="218">
        <v>0</v>
      </c>
      <c r="AG452" s="218">
        <v>0</v>
      </c>
      <c r="AH452" s="218">
        <v>0</v>
      </c>
      <c r="AI452" s="218">
        <v>0</v>
      </c>
      <c r="AJ452" s="304">
        <v>0</v>
      </c>
      <c r="AK452" s="304">
        <v>0</v>
      </c>
      <c r="AL452" s="304">
        <v>0</v>
      </c>
      <c r="AM452" s="324">
        <v>0</v>
      </c>
      <c r="AN452" s="324">
        <v>0</v>
      </c>
      <c r="AO452" s="324">
        <v>0</v>
      </c>
      <c r="AP452" s="369">
        <v>0</v>
      </c>
      <c r="AQ452" s="369">
        <v>0</v>
      </c>
      <c r="AR452" s="369">
        <v>0</v>
      </c>
      <c r="AS452" s="399">
        <v>0</v>
      </c>
      <c r="AT452" s="399">
        <v>0</v>
      </c>
      <c r="AU452" s="399">
        <v>0</v>
      </c>
      <c r="AV452" s="399">
        <v>0</v>
      </c>
      <c r="AW452" s="399">
        <v>0</v>
      </c>
      <c r="AX452" s="399">
        <v>0</v>
      </c>
      <c r="AY452" s="37">
        <v>0</v>
      </c>
      <c r="AZ452" s="37">
        <v>0</v>
      </c>
      <c r="BA452" s="37">
        <v>0</v>
      </c>
      <c r="BB452" s="37">
        <v>0</v>
      </c>
      <c r="BC452" s="37">
        <v>0</v>
      </c>
      <c r="BD452" s="37">
        <v>0</v>
      </c>
      <c r="BE452" s="37">
        <v>0</v>
      </c>
      <c r="BF452" s="37">
        <v>0</v>
      </c>
      <c r="BG452" s="37">
        <v>0</v>
      </c>
      <c r="BH452" s="37">
        <v>0</v>
      </c>
      <c r="BI452" s="37">
        <v>0</v>
      </c>
      <c r="BJ452" s="37">
        <v>0</v>
      </c>
      <c r="BK452" s="37">
        <v>0</v>
      </c>
      <c r="BL452" s="37">
        <v>0</v>
      </c>
      <c r="BM452" s="37">
        <v>0</v>
      </c>
      <c r="BN452" s="37">
        <v>0</v>
      </c>
      <c r="BO452" s="37">
        <v>0</v>
      </c>
      <c r="BP452" s="37">
        <v>0</v>
      </c>
      <c r="BQ452" s="37">
        <v>0</v>
      </c>
      <c r="BR452" s="37">
        <v>0</v>
      </c>
      <c r="BS452" s="37">
        <v>0</v>
      </c>
      <c r="BT452" s="37">
        <v>0</v>
      </c>
      <c r="BU452" s="37">
        <v>0</v>
      </c>
      <c r="BV452" s="37">
        <v>0</v>
      </c>
      <c r="BW452" s="37">
        <v>0</v>
      </c>
      <c r="BX452" s="37">
        <v>0</v>
      </c>
      <c r="BY452" s="37">
        <v>0</v>
      </c>
      <c r="BZ452" s="37"/>
      <c r="CA452" s="37"/>
      <c r="CB452" s="37"/>
    </row>
    <row r="453" spans="1:80" s="184" customFormat="1" ht="12" customHeight="1" x14ac:dyDescent="0.2">
      <c r="A453" s="153" t="s">
        <v>2314</v>
      </c>
      <c r="B453" s="153">
        <v>1</v>
      </c>
      <c r="C453" s="115" t="s">
        <v>4834</v>
      </c>
      <c r="D453" s="153" t="s">
        <v>4514</v>
      </c>
      <c r="E453" s="153" t="s">
        <v>2340</v>
      </c>
      <c r="F453" s="152"/>
      <c r="G453" s="117">
        <v>41019</v>
      </c>
      <c r="H453" s="153" t="s">
        <v>4835</v>
      </c>
      <c r="I453" s="218">
        <v>0</v>
      </c>
      <c r="J453" s="218">
        <v>0</v>
      </c>
      <c r="K453" s="218">
        <v>0</v>
      </c>
      <c r="L453" s="218">
        <v>0</v>
      </c>
      <c r="M453" s="218">
        <v>0</v>
      </c>
      <c r="N453" s="218">
        <v>0</v>
      </c>
      <c r="O453" s="218">
        <v>0</v>
      </c>
      <c r="P453" s="218">
        <v>0</v>
      </c>
      <c r="Q453" s="218">
        <v>0</v>
      </c>
      <c r="R453" s="218">
        <v>0</v>
      </c>
      <c r="S453" s="218">
        <v>0</v>
      </c>
      <c r="T453" s="218">
        <v>0</v>
      </c>
      <c r="U453" s="218">
        <v>0</v>
      </c>
      <c r="V453" s="218">
        <v>0</v>
      </c>
      <c r="W453" s="218">
        <v>0</v>
      </c>
      <c r="X453" s="218">
        <v>0</v>
      </c>
      <c r="Y453" s="218">
        <v>0</v>
      </c>
      <c r="Z453" s="218">
        <v>0</v>
      </c>
      <c r="AA453" s="218">
        <v>0</v>
      </c>
      <c r="AB453" s="218">
        <v>0</v>
      </c>
      <c r="AC453" s="218">
        <v>0</v>
      </c>
      <c r="AD453" s="218">
        <v>0</v>
      </c>
      <c r="AE453" s="218">
        <v>0</v>
      </c>
      <c r="AF453" s="218">
        <v>0</v>
      </c>
      <c r="AG453" s="218">
        <v>0</v>
      </c>
      <c r="AH453" s="218">
        <v>0</v>
      </c>
      <c r="AI453" s="218">
        <v>0</v>
      </c>
      <c r="AJ453" s="304">
        <v>0</v>
      </c>
      <c r="AK453" s="304">
        <v>0</v>
      </c>
      <c r="AL453" s="304">
        <v>0</v>
      </c>
      <c r="AM453" s="324">
        <v>0</v>
      </c>
      <c r="AN453" s="324">
        <v>0</v>
      </c>
      <c r="AO453" s="324">
        <v>0</v>
      </c>
      <c r="AP453" s="369">
        <v>0</v>
      </c>
      <c r="AQ453" s="369">
        <v>0</v>
      </c>
      <c r="AR453" s="369">
        <v>0</v>
      </c>
      <c r="AS453" s="399">
        <v>0</v>
      </c>
      <c r="AT453" s="399">
        <v>0</v>
      </c>
      <c r="AU453" s="399">
        <v>0</v>
      </c>
      <c r="AV453" s="399">
        <v>0</v>
      </c>
      <c r="AW453" s="399">
        <v>0</v>
      </c>
      <c r="AX453" s="399">
        <v>0</v>
      </c>
      <c r="AY453" s="37">
        <v>0</v>
      </c>
      <c r="AZ453" s="37">
        <v>0</v>
      </c>
      <c r="BA453" s="37">
        <v>0</v>
      </c>
      <c r="BB453" s="37">
        <v>0</v>
      </c>
      <c r="BC453" s="37">
        <v>0</v>
      </c>
      <c r="BD453" s="37">
        <v>0</v>
      </c>
      <c r="BE453" s="37">
        <v>0</v>
      </c>
      <c r="BF453" s="37">
        <v>0</v>
      </c>
      <c r="BG453" s="37">
        <v>0</v>
      </c>
      <c r="BH453" s="37">
        <v>0</v>
      </c>
      <c r="BI453" s="37">
        <v>0</v>
      </c>
      <c r="BJ453" s="37">
        <v>0</v>
      </c>
      <c r="BK453" s="37">
        <v>0</v>
      </c>
      <c r="BL453" s="37">
        <v>0</v>
      </c>
      <c r="BM453" s="37">
        <v>0</v>
      </c>
      <c r="BN453" s="37">
        <v>0</v>
      </c>
      <c r="BO453" s="37">
        <v>0</v>
      </c>
      <c r="BP453" s="37">
        <v>0</v>
      </c>
      <c r="BQ453" s="37">
        <v>0</v>
      </c>
      <c r="BR453" s="37">
        <v>0</v>
      </c>
      <c r="BS453" s="37">
        <v>0</v>
      </c>
      <c r="BT453" s="37">
        <v>0</v>
      </c>
      <c r="BU453" s="37">
        <v>0</v>
      </c>
      <c r="BV453" s="37">
        <v>0</v>
      </c>
      <c r="BW453" s="37">
        <v>0</v>
      </c>
      <c r="BX453" s="37">
        <v>0</v>
      </c>
      <c r="BY453" s="37">
        <v>0</v>
      </c>
      <c r="BZ453" s="37"/>
      <c r="CA453" s="37"/>
      <c r="CB453" s="37"/>
    </row>
    <row r="454" spans="1:80" s="184" customFormat="1" ht="12" customHeight="1" x14ac:dyDescent="0.2">
      <c r="A454" s="153" t="s">
        <v>2314</v>
      </c>
      <c r="B454" s="153">
        <v>1</v>
      </c>
      <c r="C454" s="115" t="s">
        <v>4836</v>
      </c>
      <c r="D454" s="153" t="s">
        <v>4514</v>
      </c>
      <c r="E454" s="153" t="s">
        <v>2340</v>
      </c>
      <c r="F454" s="152"/>
      <c r="G454" s="117">
        <v>41019</v>
      </c>
      <c r="H454" s="153" t="s">
        <v>4837</v>
      </c>
      <c r="I454" s="218">
        <v>0</v>
      </c>
      <c r="J454" s="218">
        <v>0</v>
      </c>
      <c r="K454" s="218">
        <v>0</v>
      </c>
      <c r="L454" s="218">
        <v>0</v>
      </c>
      <c r="M454" s="218">
        <v>0</v>
      </c>
      <c r="N454" s="218">
        <v>0</v>
      </c>
      <c r="O454" s="218">
        <v>0</v>
      </c>
      <c r="P454" s="218">
        <v>0</v>
      </c>
      <c r="Q454" s="218">
        <v>0</v>
      </c>
      <c r="R454" s="218">
        <v>0</v>
      </c>
      <c r="S454" s="218">
        <v>0</v>
      </c>
      <c r="T454" s="218">
        <v>0</v>
      </c>
      <c r="U454" s="218">
        <v>0</v>
      </c>
      <c r="V454" s="218">
        <v>0</v>
      </c>
      <c r="W454" s="218">
        <v>0</v>
      </c>
      <c r="X454" s="218">
        <v>0</v>
      </c>
      <c r="Y454" s="218">
        <v>0</v>
      </c>
      <c r="Z454" s="218">
        <v>0</v>
      </c>
      <c r="AA454" s="218">
        <v>0</v>
      </c>
      <c r="AB454" s="218">
        <v>0</v>
      </c>
      <c r="AC454" s="218">
        <v>0</v>
      </c>
      <c r="AD454" s="218">
        <v>0</v>
      </c>
      <c r="AE454" s="218">
        <v>0</v>
      </c>
      <c r="AF454" s="218">
        <v>0</v>
      </c>
      <c r="AG454" s="218">
        <v>0</v>
      </c>
      <c r="AH454" s="218">
        <v>0</v>
      </c>
      <c r="AI454" s="218">
        <v>0</v>
      </c>
      <c r="AJ454" s="304">
        <v>0</v>
      </c>
      <c r="AK454" s="304">
        <v>0</v>
      </c>
      <c r="AL454" s="304">
        <v>0</v>
      </c>
      <c r="AM454" s="324">
        <v>0</v>
      </c>
      <c r="AN454" s="324">
        <v>0</v>
      </c>
      <c r="AO454" s="324">
        <v>0</v>
      </c>
      <c r="AP454" s="369">
        <v>0</v>
      </c>
      <c r="AQ454" s="369">
        <v>0</v>
      </c>
      <c r="AR454" s="369">
        <v>0</v>
      </c>
      <c r="AS454" s="399">
        <v>0</v>
      </c>
      <c r="AT454" s="399">
        <v>0</v>
      </c>
      <c r="AU454" s="399">
        <v>0</v>
      </c>
      <c r="AV454" s="399">
        <v>0</v>
      </c>
      <c r="AW454" s="399">
        <v>0</v>
      </c>
      <c r="AX454" s="399">
        <v>0</v>
      </c>
      <c r="AY454" s="37">
        <v>0</v>
      </c>
      <c r="AZ454" s="37">
        <v>0</v>
      </c>
      <c r="BA454" s="37">
        <v>0</v>
      </c>
      <c r="BB454" s="37">
        <v>0</v>
      </c>
      <c r="BC454" s="37">
        <v>0</v>
      </c>
      <c r="BD454" s="37">
        <v>0</v>
      </c>
      <c r="BE454" s="37">
        <v>0</v>
      </c>
      <c r="BF454" s="37">
        <v>0</v>
      </c>
      <c r="BG454" s="37">
        <v>0</v>
      </c>
      <c r="BH454" s="37">
        <v>0</v>
      </c>
      <c r="BI454" s="37">
        <v>0</v>
      </c>
      <c r="BJ454" s="37">
        <v>0</v>
      </c>
      <c r="BK454" s="37">
        <v>0</v>
      </c>
      <c r="BL454" s="37">
        <v>0</v>
      </c>
      <c r="BM454" s="37">
        <v>0</v>
      </c>
      <c r="BN454" s="37">
        <v>0</v>
      </c>
      <c r="BO454" s="37">
        <v>0</v>
      </c>
      <c r="BP454" s="37">
        <v>0</v>
      </c>
      <c r="BQ454" s="37">
        <v>0</v>
      </c>
      <c r="BR454" s="37">
        <v>0</v>
      </c>
      <c r="BS454" s="37">
        <v>0</v>
      </c>
      <c r="BT454" s="37">
        <v>0</v>
      </c>
      <c r="BU454" s="37">
        <v>0</v>
      </c>
      <c r="BV454" s="37">
        <v>0</v>
      </c>
      <c r="BW454" s="37">
        <v>0</v>
      </c>
      <c r="BX454" s="37">
        <v>0</v>
      </c>
      <c r="BY454" s="37">
        <v>0</v>
      </c>
      <c r="BZ454" s="37"/>
      <c r="CA454" s="37"/>
      <c r="CB454" s="37"/>
    </row>
    <row r="455" spans="1:80" s="184" customFormat="1" ht="12" customHeight="1" x14ac:dyDescent="0.2">
      <c r="A455" s="153" t="s">
        <v>2314</v>
      </c>
      <c r="B455" s="153">
        <v>1</v>
      </c>
      <c r="C455" s="115" t="s">
        <v>4838</v>
      </c>
      <c r="D455" s="153" t="s">
        <v>4514</v>
      </c>
      <c r="E455" s="153" t="s">
        <v>2340</v>
      </c>
      <c r="F455" s="152"/>
      <c r="G455" s="117">
        <v>41019</v>
      </c>
      <c r="H455" s="153" t="s">
        <v>4839</v>
      </c>
      <c r="I455" s="218">
        <v>0</v>
      </c>
      <c r="J455" s="218">
        <v>0</v>
      </c>
      <c r="K455" s="218">
        <v>0</v>
      </c>
      <c r="L455" s="218">
        <v>0</v>
      </c>
      <c r="M455" s="218">
        <v>0</v>
      </c>
      <c r="N455" s="218">
        <v>0</v>
      </c>
      <c r="O455" s="218">
        <v>0</v>
      </c>
      <c r="P455" s="218">
        <v>0</v>
      </c>
      <c r="Q455" s="218">
        <v>0</v>
      </c>
      <c r="R455" s="218">
        <v>0</v>
      </c>
      <c r="S455" s="218">
        <v>0</v>
      </c>
      <c r="T455" s="218">
        <v>0</v>
      </c>
      <c r="U455" s="218">
        <v>0</v>
      </c>
      <c r="V455" s="218">
        <v>0</v>
      </c>
      <c r="W455" s="218">
        <v>0</v>
      </c>
      <c r="X455" s="218">
        <v>0</v>
      </c>
      <c r="Y455" s="218">
        <v>1</v>
      </c>
      <c r="Z455" s="218">
        <v>0</v>
      </c>
      <c r="AA455" s="218">
        <v>0</v>
      </c>
      <c r="AB455" s="218">
        <v>0</v>
      </c>
      <c r="AC455" s="218">
        <v>0</v>
      </c>
      <c r="AD455" s="218">
        <v>0</v>
      </c>
      <c r="AE455" s="218">
        <v>0</v>
      </c>
      <c r="AF455" s="218">
        <v>0</v>
      </c>
      <c r="AG455" s="218">
        <v>0</v>
      </c>
      <c r="AH455" s="218">
        <v>0</v>
      </c>
      <c r="AI455" s="218">
        <v>0</v>
      </c>
      <c r="AJ455" s="304">
        <v>0</v>
      </c>
      <c r="AK455" s="304">
        <v>0</v>
      </c>
      <c r="AL455" s="304">
        <v>0</v>
      </c>
      <c r="AM455" s="324">
        <v>0</v>
      </c>
      <c r="AN455" s="324">
        <v>0</v>
      </c>
      <c r="AO455" s="324">
        <v>0</v>
      </c>
      <c r="AP455" s="369">
        <v>0</v>
      </c>
      <c r="AQ455" s="369">
        <v>0</v>
      </c>
      <c r="AR455" s="369">
        <v>0</v>
      </c>
      <c r="AS455" s="399">
        <v>0</v>
      </c>
      <c r="AT455" s="399">
        <v>0</v>
      </c>
      <c r="AU455" s="399">
        <v>0</v>
      </c>
      <c r="AV455" s="399">
        <v>0</v>
      </c>
      <c r="AW455" s="399">
        <v>0</v>
      </c>
      <c r="AX455" s="399">
        <v>0</v>
      </c>
      <c r="AY455" s="37">
        <v>0</v>
      </c>
      <c r="AZ455" s="37">
        <v>0</v>
      </c>
      <c r="BA455" s="37">
        <v>0</v>
      </c>
      <c r="BB455" s="37">
        <v>0</v>
      </c>
      <c r="BC455" s="37">
        <v>0</v>
      </c>
      <c r="BD455" s="37">
        <v>0</v>
      </c>
      <c r="BE455" s="37">
        <v>0</v>
      </c>
      <c r="BF455" s="37">
        <v>0</v>
      </c>
      <c r="BG455" s="37">
        <v>0</v>
      </c>
      <c r="BH455" s="37">
        <v>0</v>
      </c>
      <c r="BI455" s="37">
        <v>0</v>
      </c>
      <c r="BJ455" s="37">
        <v>0</v>
      </c>
      <c r="BK455" s="37">
        <v>0</v>
      </c>
      <c r="BL455" s="37">
        <v>0</v>
      </c>
      <c r="BM455" s="37">
        <v>0</v>
      </c>
      <c r="BN455" s="37">
        <v>0</v>
      </c>
      <c r="BO455" s="37">
        <v>0</v>
      </c>
      <c r="BP455" s="37">
        <v>0</v>
      </c>
      <c r="BQ455" s="37">
        <v>0</v>
      </c>
      <c r="BR455" s="37">
        <v>0</v>
      </c>
      <c r="BS455" s="37">
        <v>0</v>
      </c>
      <c r="BT455" s="37">
        <v>0</v>
      </c>
      <c r="BU455" s="37">
        <v>0</v>
      </c>
      <c r="BV455" s="37">
        <v>0</v>
      </c>
      <c r="BW455" s="37">
        <v>0</v>
      </c>
      <c r="BX455" s="37">
        <v>0</v>
      </c>
      <c r="BY455" s="37">
        <v>0</v>
      </c>
      <c r="BZ455" s="37"/>
      <c r="CA455" s="37"/>
      <c r="CB455" s="37"/>
    </row>
    <row r="456" spans="1:80" s="184" customFormat="1" ht="12" customHeight="1" x14ac:dyDescent="0.2">
      <c r="A456" s="153" t="s">
        <v>2314</v>
      </c>
      <c r="B456" s="153">
        <v>1</v>
      </c>
      <c r="C456" s="115" t="s">
        <v>4840</v>
      </c>
      <c r="D456" s="153" t="s">
        <v>4514</v>
      </c>
      <c r="E456" s="153" t="s">
        <v>2340</v>
      </c>
      <c r="F456" s="152"/>
      <c r="G456" s="117">
        <v>41019</v>
      </c>
      <c r="H456" s="153" t="s">
        <v>4841</v>
      </c>
      <c r="I456" s="218">
        <v>0</v>
      </c>
      <c r="J456" s="218">
        <v>0</v>
      </c>
      <c r="K456" s="218">
        <v>0</v>
      </c>
      <c r="L456" s="218">
        <v>0</v>
      </c>
      <c r="M456" s="218">
        <v>0</v>
      </c>
      <c r="N456" s="218">
        <v>0</v>
      </c>
      <c r="O456" s="218">
        <v>0</v>
      </c>
      <c r="P456" s="218">
        <v>0</v>
      </c>
      <c r="Q456" s="218">
        <v>0</v>
      </c>
      <c r="R456" s="218">
        <v>0</v>
      </c>
      <c r="S456" s="218">
        <v>0</v>
      </c>
      <c r="T456" s="218">
        <v>0</v>
      </c>
      <c r="U456" s="218">
        <v>0</v>
      </c>
      <c r="V456" s="218">
        <v>0</v>
      </c>
      <c r="W456" s="218">
        <v>0</v>
      </c>
      <c r="X456" s="218">
        <v>0</v>
      </c>
      <c r="Y456" s="218">
        <v>0</v>
      </c>
      <c r="Z456" s="218">
        <v>0</v>
      </c>
      <c r="AA456" s="218">
        <v>0</v>
      </c>
      <c r="AB456" s="218">
        <v>0</v>
      </c>
      <c r="AC456" s="218">
        <v>0</v>
      </c>
      <c r="AD456" s="218">
        <v>0</v>
      </c>
      <c r="AE456" s="218">
        <v>0</v>
      </c>
      <c r="AF456" s="218">
        <v>0</v>
      </c>
      <c r="AG456" s="218">
        <v>0</v>
      </c>
      <c r="AH456" s="218">
        <v>0</v>
      </c>
      <c r="AI456" s="218">
        <v>0</v>
      </c>
      <c r="AJ456" s="304">
        <v>0</v>
      </c>
      <c r="AK456" s="304">
        <v>0</v>
      </c>
      <c r="AL456" s="304">
        <v>0</v>
      </c>
      <c r="AM456" s="324">
        <v>0</v>
      </c>
      <c r="AN456" s="324">
        <v>0</v>
      </c>
      <c r="AO456" s="324">
        <v>0</v>
      </c>
      <c r="AP456" s="369">
        <v>0</v>
      </c>
      <c r="AQ456" s="369">
        <v>0</v>
      </c>
      <c r="AR456" s="369">
        <v>0</v>
      </c>
      <c r="AS456" s="399">
        <v>0</v>
      </c>
      <c r="AT456" s="399">
        <v>0</v>
      </c>
      <c r="AU456" s="399">
        <v>0</v>
      </c>
      <c r="AV456" s="399">
        <v>0</v>
      </c>
      <c r="AW456" s="399">
        <v>0</v>
      </c>
      <c r="AX456" s="399">
        <v>0</v>
      </c>
      <c r="AY456" s="37">
        <v>0</v>
      </c>
      <c r="AZ456" s="37">
        <v>0</v>
      </c>
      <c r="BA456" s="37">
        <v>0</v>
      </c>
      <c r="BB456" s="37">
        <v>0</v>
      </c>
      <c r="BC456" s="37">
        <v>0</v>
      </c>
      <c r="BD456" s="37">
        <v>0</v>
      </c>
      <c r="BE456" s="37">
        <v>0</v>
      </c>
      <c r="BF456" s="37">
        <v>0</v>
      </c>
      <c r="BG456" s="37">
        <v>0</v>
      </c>
      <c r="BH456" s="37">
        <v>0</v>
      </c>
      <c r="BI456" s="37">
        <v>0</v>
      </c>
      <c r="BJ456" s="37">
        <v>0</v>
      </c>
      <c r="BK456" s="37">
        <v>0</v>
      </c>
      <c r="BL456" s="37">
        <v>0</v>
      </c>
      <c r="BM456" s="37">
        <v>0</v>
      </c>
      <c r="BN456" s="37">
        <v>0</v>
      </c>
      <c r="BO456" s="37">
        <v>0</v>
      </c>
      <c r="BP456" s="37">
        <v>0</v>
      </c>
      <c r="BQ456" s="37">
        <v>0</v>
      </c>
      <c r="BR456" s="37">
        <v>0</v>
      </c>
      <c r="BS456" s="37">
        <v>0</v>
      </c>
      <c r="BT456" s="37">
        <v>0</v>
      </c>
      <c r="BU456" s="37">
        <v>0</v>
      </c>
      <c r="BV456" s="37">
        <v>0</v>
      </c>
      <c r="BW456" s="37">
        <v>0</v>
      </c>
      <c r="BX456" s="37">
        <v>0</v>
      </c>
      <c r="BY456" s="37">
        <v>0</v>
      </c>
      <c r="BZ456" s="37"/>
      <c r="CA456" s="37"/>
      <c r="CB456" s="37"/>
    </row>
    <row r="457" spans="1:80" s="184" customFormat="1" ht="12" customHeight="1" x14ac:dyDescent="0.2">
      <c r="A457" s="153" t="s">
        <v>2314</v>
      </c>
      <c r="B457" s="153">
        <v>1</v>
      </c>
      <c r="C457" s="115" t="s">
        <v>4842</v>
      </c>
      <c r="D457" s="153" t="s">
        <v>4514</v>
      </c>
      <c r="E457" s="153" t="s">
        <v>2340</v>
      </c>
      <c r="F457" s="152"/>
      <c r="G457" s="117">
        <v>41019</v>
      </c>
      <c r="H457" s="153" t="s">
        <v>4843</v>
      </c>
      <c r="I457" s="218">
        <v>0</v>
      </c>
      <c r="J457" s="218">
        <v>0</v>
      </c>
      <c r="K457" s="218">
        <v>0</v>
      </c>
      <c r="L457" s="218">
        <v>0</v>
      </c>
      <c r="M457" s="218">
        <v>0</v>
      </c>
      <c r="N457" s="218">
        <v>0</v>
      </c>
      <c r="O457" s="218">
        <v>0</v>
      </c>
      <c r="P457" s="218">
        <v>0</v>
      </c>
      <c r="Q457" s="218">
        <v>0</v>
      </c>
      <c r="R457" s="218">
        <v>0</v>
      </c>
      <c r="S457" s="218">
        <v>0</v>
      </c>
      <c r="T457" s="218">
        <v>0</v>
      </c>
      <c r="U457" s="218">
        <v>0</v>
      </c>
      <c r="V457" s="218">
        <v>0</v>
      </c>
      <c r="W457" s="218">
        <v>0</v>
      </c>
      <c r="X457" s="218">
        <v>0</v>
      </c>
      <c r="Y457" s="218">
        <v>0</v>
      </c>
      <c r="Z457" s="218">
        <v>0</v>
      </c>
      <c r="AA457" s="218">
        <v>0</v>
      </c>
      <c r="AB457" s="218">
        <v>0</v>
      </c>
      <c r="AC457" s="218">
        <v>0</v>
      </c>
      <c r="AD457" s="218">
        <v>0</v>
      </c>
      <c r="AE457" s="218">
        <v>0</v>
      </c>
      <c r="AF457" s="218">
        <v>0</v>
      </c>
      <c r="AG457" s="218">
        <v>0</v>
      </c>
      <c r="AH457" s="218">
        <v>0</v>
      </c>
      <c r="AI457" s="218">
        <v>0</v>
      </c>
      <c r="AJ457" s="304">
        <v>0</v>
      </c>
      <c r="AK457" s="304">
        <v>0</v>
      </c>
      <c r="AL457" s="304">
        <v>0</v>
      </c>
      <c r="AM457" s="324">
        <v>0</v>
      </c>
      <c r="AN457" s="324">
        <v>0</v>
      </c>
      <c r="AO457" s="324">
        <v>0</v>
      </c>
      <c r="AP457" s="369">
        <v>0</v>
      </c>
      <c r="AQ457" s="369">
        <v>0</v>
      </c>
      <c r="AR457" s="369">
        <v>0</v>
      </c>
      <c r="AS457" s="399">
        <v>0</v>
      </c>
      <c r="AT457" s="399">
        <v>0</v>
      </c>
      <c r="AU457" s="399">
        <v>0</v>
      </c>
      <c r="AV457" s="399">
        <v>0</v>
      </c>
      <c r="AW457" s="399">
        <v>0</v>
      </c>
      <c r="AX457" s="399">
        <v>0</v>
      </c>
      <c r="AY457" s="37">
        <v>0</v>
      </c>
      <c r="AZ457" s="37">
        <v>0</v>
      </c>
      <c r="BA457" s="37">
        <v>0</v>
      </c>
      <c r="BB457" s="37">
        <v>0</v>
      </c>
      <c r="BC457" s="37">
        <v>0</v>
      </c>
      <c r="BD457" s="37">
        <v>0</v>
      </c>
      <c r="BE457" s="37">
        <v>0</v>
      </c>
      <c r="BF457" s="37">
        <v>0</v>
      </c>
      <c r="BG457" s="37">
        <v>0</v>
      </c>
      <c r="BH457" s="37">
        <v>0</v>
      </c>
      <c r="BI457" s="37">
        <v>0</v>
      </c>
      <c r="BJ457" s="37">
        <v>0</v>
      </c>
      <c r="BK457" s="37">
        <v>0</v>
      </c>
      <c r="BL457" s="37">
        <v>0</v>
      </c>
      <c r="BM457" s="37">
        <v>0</v>
      </c>
      <c r="BN457" s="37">
        <v>0</v>
      </c>
      <c r="BO457" s="37">
        <v>0</v>
      </c>
      <c r="BP457" s="37">
        <v>0</v>
      </c>
      <c r="BQ457" s="37">
        <v>0</v>
      </c>
      <c r="BR457" s="37">
        <v>0</v>
      </c>
      <c r="BS457" s="37">
        <v>0</v>
      </c>
      <c r="BT457" s="37">
        <v>0</v>
      </c>
      <c r="BU457" s="37">
        <v>0</v>
      </c>
      <c r="BV457" s="37">
        <v>0</v>
      </c>
      <c r="BW457" s="37">
        <v>0</v>
      </c>
      <c r="BX457" s="37">
        <v>0</v>
      </c>
      <c r="BY457" s="37">
        <v>0</v>
      </c>
      <c r="BZ457" s="37"/>
      <c r="CA457" s="37"/>
      <c r="CB457" s="37"/>
    </row>
    <row r="458" spans="1:80" s="184" customFormat="1" ht="12" customHeight="1" x14ac:dyDescent="0.2">
      <c r="A458" s="153" t="s">
        <v>2314</v>
      </c>
      <c r="B458" s="153">
        <v>1</v>
      </c>
      <c r="C458" s="115" t="s">
        <v>4844</v>
      </c>
      <c r="D458" s="153" t="s">
        <v>4514</v>
      </c>
      <c r="E458" s="153" t="s">
        <v>2340</v>
      </c>
      <c r="F458" s="152"/>
      <c r="G458" s="117">
        <v>41019</v>
      </c>
      <c r="H458" s="153" t="s">
        <v>4845</v>
      </c>
      <c r="I458" s="218">
        <v>0</v>
      </c>
      <c r="J458" s="218">
        <v>0</v>
      </c>
      <c r="K458" s="218">
        <v>0</v>
      </c>
      <c r="L458" s="218">
        <v>0</v>
      </c>
      <c r="M458" s="218">
        <v>0</v>
      </c>
      <c r="N458" s="218">
        <v>0</v>
      </c>
      <c r="O458" s="218">
        <v>0</v>
      </c>
      <c r="P458" s="218">
        <v>0</v>
      </c>
      <c r="Q458" s="218">
        <v>0</v>
      </c>
      <c r="R458" s="218">
        <v>0</v>
      </c>
      <c r="S458" s="218">
        <v>0</v>
      </c>
      <c r="T458" s="218">
        <v>0</v>
      </c>
      <c r="U458" s="218">
        <v>0</v>
      </c>
      <c r="V458" s="218">
        <v>0</v>
      </c>
      <c r="W458" s="218">
        <v>0</v>
      </c>
      <c r="X458" s="218">
        <v>0</v>
      </c>
      <c r="Y458" s="218">
        <v>0</v>
      </c>
      <c r="Z458" s="218">
        <v>0</v>
      </c>
      <c r="AA458" s="218">
        <v>0</v>
      </c>
      <c r="AB458" s="218">
        <v>0</v>
      </c>
      <c r="AC458" s="218">
        <v>0</v>
      </c>
      <c r="AD458" s="218">
        <v>0</v>
      </c>
      <c r="AE458" s="218">
        <v>0</v>
      </c>
      <c r="AF458" s="218">
        <v>0</v>
      </c>
      <c r="AG458" s="218">
        <v>0</v>
      </c>
      <c r="AH458" s="218">
        <v>0</v>
      </c>
      <c r="AI458" s="218">
        <v>0</v>
      </c>
      <c r="AJ458" s="304">
        <v>0</v>
      </c>
      <c r="AK458" s="304">
        <v>0</v>
      </c>
      <c r="AL458" s="304">
        <v>0</v>
      </c>
      <c r="AM458" s="324">
        <v>0</v>
      </c>
      <c r="AN458" s="324">
        <v>0</v>
      </c>
      <c r="AO458" s="324">
        <v>0</v>
      </c>
      <c r="AP458" s="369">
        <v>0</v>
      </c>
      <c r="AQ458" s="369">
        <v>0</v>
      </c>
      <c r="AR458" s="369">
        <v>0</v>
      </c>
      <c r="AS458" s="399">
        <v>0</v>
      </c>
      <c r="AT458" s="399">
        <v>0</v>
      </c>
      <c r="AU458" s="399">
        <v>0</v>
      </c>
      <c r="AV458" s="399">
        <v>0</v>
      </c>
      <c r="AW458" s="399">
        <v>0</v>
      </c>
      <c r="AX458" s="399">
        <v>0</v>
      </c>
      <c r="AY458" s="37">
        <v>0</v>
      </c>
      <c r="AZ458" s="37">
        <v>0</v>
      </c>
      <c r="BA458" s="37">
        <v>0</v>
      </c>
      <c r="BB458" s="37">
        <v>0</v>
      </c>
      <c r="BC458" s="37">
        <v>0</v>
      </c>
      <c r="BD458" s="37">
        <v>0</v>
      </c>
      <c r="BE458" s="37">
        <v>1</v>
      </c>
      <c r="BF458" s="37">
        <v>0</v>
      </c>
      <c r="BG458" s="37">
        <v>0</v>
      </c>
      <c r="BH458" s="37">
        <v>0</v>
      </c>
      <c r="BI458" s="37">
        <v>0</v>
      </c>
      <c r="BJ458" s="37">
        <v>0</v>
      </c>
      <c r="BK458" s="37">
        <v>0</v>
      </c>
      <c r="BL458" s="37">
        <v>1</v>
      </c>
      <c r="BM458" s="37">
        <v>0</v>
      </c>
      <c r="BN458" s="37">
        <v>0</v>
      </c>
      <c r="BO458" s="37">
        <v>0</v>
      </c>
      <c r="BP458" s="37">
        <v>0</v>
      </c>
      <c r="BQ458" s="37">
        <v>0</v>
      </c>
      <c r="BR458" s="37">
        <v>0</v>
      </c>
      <c r="BS458" s="37">
        <v>0</v>
      </c>
      <c r="BT458" s="37">
        <v>0</v>
      </c>
      <c r="BU458" s="37">
        <v>0</v>
      </c>
      <c r="BV458" s="37">
        <v>0</v>
      </c>
      <c r="BW458" s="37">
        <v>0</v>
      </c>
      <c r="BX458" s="37">
        <v>0</v>
      </c>
      <c r="BY458" s="37">
        <v>0</v>
      </c>
      <c r="BZ458" s="37"/>
      <c r="CA458" s="37"/>
      <c r="CB458" s="37"/>
    </row>
    <row r="459" spans="1:80" s="184" customFormat="1" ht="12" customHeight="1" x14ac:dyDescent="0.2">
      <c r="A459" s="153" t="s">
        <v>2314</v>
      </c>
      <c r="B459" s="153">
        <v>1</v>
      </c>
      <c r="C459" s="115" t="s">
        <v>4846</v>
      </c>
      <c r="D459" s="153" t="s">
        <v>4514</v>
      </c>
      <c r="E459" s="153" t="s">
        <v>2340</v>
      </c>
      <c r="F459" s="152"/>
      <c r="G459" s="117">
        <v>41019</v>
      </c>
      <c r="H459" s="153" t="s">
        <v>4847</v>
      </c>
      <c r="I459" s="218">
        <v>0</v>
      </c>
      <c r="J459" s="218">
        <v>0</v>
      </c>
      <c r="K459" s="218">
        <v>0</v>
      </c>
      <c r="L459" s="218">
        <v>0</v>
      </c>
      <c r="M459" s="218">
        <v>0</v>
      </c>
      <c r="N459" s="218">
        <v>0</v>
      </c>
      <c r="O459" s="218">
        <v>0</v>
      </c>
      <c r="P459" s="218">
        <v>0</v>
      </c>
      <c r="Q459" s="218">
        <v>0</v>
      </c>
      <c r="R459" s="218">
        <v>0</v>
      </c>
      <c r="S459" s="218">
        <v>0</v>
      </c>
      <c r="T459" s="218">
        <v>0</v>
      </c>
      <c r="U459" s="218">
        <v>0</v>
      </c>
      <c r="V459" s="218">
        <v>0</v>
      </c>
      <c r="W459" s="218">
        <v>0</v>
      </c>
      <c r="X459" s="218">
        <v>0</v>
      </c>
      <c r="Y459" s="218">
        <v>1</v>
      </c>
      <c r="Z459" s="218">
        <v>0</v>
      </c>
      <c r="AA459" s="218">
        <v>0</v>
      </c>
      <c r="AB459" s="218">
        <v>0</v>
      </c>
      <c r="AC459" s="218">
        <v>0</v>
      </c>
      <c r="AD459" s="218">
        <v>0</v>
      </c>
      <c r="AE459" s="218">
        <v>0</v>
      </c>
      <c r="AF459" s="218">
        <v>0</v>
      </c>
      <c r="AG459" s="218">
        <v>0</v>
      </c>
      <c r="AH459" s="218">
        <v>0</v>
      </c>
      <c r="AI459" s="218">
        <v>0</v>
      </c>
      <c r="AJ459" s="304">
        <v>0</v>
      </c>
      <c r="AK459" s="304">
        <v>0</v>
      </c>
      <c r="AL459" s="304">
        <v>0</v>
      </c>
      <c r="AM459" s="324">
        <v>0</v>
      </c>
      <c r="AN459" s="324">
        <v>0</v>
      </c>
      <c r="AO459" s="324">
        <v>0</v>
      </c>
      <c r="AP459" s="369">
        <v>0</v>
      </c>
      <c r="AQ459" s="369">
        <v>0</v>
      </c>
      <c r="AR459" s="369">
        <v>0</v>
      </c>
      <c r="AS459" s="399">
        <v>0</v>
      </c>
      <c r="AT459" s="399">
        <v>0</v>
      </c>
      <c r="AU459" s="399">
        <v>0</v>
      </c>
      <c r="AV459" s="399">
        <v>0</v>
      </c>
      <c r="AW459" s="399">
        <v>0</v>
      </c>
      <c r="AX459" s="399">
        <v>0</v>
      </c>
      <c r="AY459" s="37">
        <v>0</v>
      </c>
      <c r="AZ459" s="37">
        <v>0</v>
      </c>
      <c r="BA459" s="37">
        <v>0</v>
      </c>
      <c r="BB459" s="37">
        <v>0</v>
      </c>
      <c r="BC459" s="37">
        <v>0</v>
      </c>
      <c r="BD459" s="37">
        <v>0</v>
      </c>
      <c r="BE459" s="37">
        <v>0</v>
      </c>
      <c r="BF459" s="37">
        <v>0</v>
      </c>
      <c r="BG459" s="37">
        <v>0</v>
      </c>
      <c r="BH459" s="37">
        <v>0</v>
      </c>
      <c r="BI459" s="37">
        <v>0</v>
      </c>
      <c r="BJ459" s="37">
        <v>0</v>
      </c>
      <c r="BK459" s="37">
        <v>0</v>
      </c>
      <c r="BL459" s="37">
        <v>0</v>
      </c>
      <c r="BM459" s="37">
        <v>0</v>
      </c>
      <c r="BN459" s="37">
        <v>0</v>
      </c>
      <c r="BO459" s="37">
        <v>0</v>
      </c>
      <c r="BP459" s="37">
        <v>0</v>
      </c>
      <c r="BQ459" s="37">
        <v>0</v>
      </c>
      <c r="BR459" s="37">
        <v>0</v>
      </c>
      <c r="BS459" s="37">
        <v>0</v>
      </c>
      <c r="BT459" s="37">
        <v>0</v>
      </c>
      <c r="BU459" s="37">
        <v>0</v>
      </c>
      <c r="BV459" s="37">
        <v>0</v>
      </c>
      <c r="BW459" s="37">
        <v>0</v>
      </c>
      <c r="BX459" s="37">
        <v>0</v>
      </c>
      <c r="BY459" s="37">
        <v>0</v>
      </c>
      <c r="BZ459" s="37"/>
      <c r="CA459" s="37"/>
      <c r="CB459" s="37"/>
    </row>
    <row r="460" spans="1:80" s="184" customFormat="1" ht="12" customHeight="1" x14ac:dyDescent="0.2">
      <c r="A460" s="153" t="s">
        <v>2314</v>
      </c>
      <c r="B460" s="153">
        <v>1</v>
      </c>
      <c r="C460" s="115" t="s">
        <v>4848</v>
      </c>
      <c r="D460" s="153" t="s">
        <v>4514</v>
      </c>
      <c r="E460" s="153" t="s">
        <v>2340</v>
      </c>
      <c r="F460" s="152"/>
      <c r="G460" s="117">
        <v>41019</v>
      </c>
      <c r="H460" s="153" t="s">
        <v>4849</v>
      </c>
      <c r="I460" s="218">
        <v>0</v>
      </c>
      <c r="J460" s="218">
        <v>0</v>
      </c>
      <c r="K460" s="218">
        <v>0</v>
      </c>
      <c r="L460" s="218">
        <v>0</v>
      </c>
      <c r="M460" s="218">
        <v>0</v>
      </c>
      <c r="N460" s="218">
        <v>0</v>
      </c>
      <c r="O460" s="218">
        <v>0</v>
      </c>
      <c r="P460" s="218">
        <v>0</v>
      </c>
      <c r="Q460" s="218">
        <v>0</v>
      </c>
      <c r="R460" s="218">
        <v>0</v>
      </c>
      <c r="S460" s="218">
        <v>0</v>
      </c>
      <c r="T460" s="218">
        <v>0</v>
      </c>
      <c r="U460" s="218">
        <v>0</v>
      </c>
      <c r="V460" s="218">
        <v>0</v>
      </c>
      <c r="W460" s="218">
        <v>0</v>
      </c>
      <c r="X460" s="218">
        <v>0</v>
      </c>
      <c r="Y460" s="218">
        <v>0</v>
      </c>
      <c r="Z460" s="218">
        <v>0</v>
      </c>
      <c r="AA460" s="218">
        <v>0</v>
      </c>
      <c r="AB460" s="218">
        <v>0</v>
      </c>
      <c r="AC460" s="218">
        <v>0</v>
      </c>
      <c r="AD460" s="218">
        <v>0</v>
      </c>
      <c r="AE460" s="218">
        <v>0</v>
      </c>
      <c r="AF460" s="218">
        <v>0</v>
      </c>
      <c r="AG460" s="218">
        <v>0</v>
      </c>
      <c r="AH460" s="218">
        <v>0</v>
      </c>
      <c r="AI460" s="218">
        <v>0</v>
      </c>
      <c r="AJ460" s="304">
        <v>0</v>
      </c>
      <c r="AK460" s="304">
        <v>0</v>
      </c>
      <c r="AL460" s="304">
        <v>0</v>
      </c>
      <c r="AM460" s="324">
        <v>0</v>
      </c>
      <c r="AN460" s="324">
        <v>0</v>
      </c>
      <c r="AO460" s="324">
        <v>0</v>
      </c>
      <c r="AP460" s="369">
        <v>0</v>
      </c>
      <c r="AQ460" s="369">
        <v>0</v>
      </c>
      <c r="AR460" s="369">
        <v>0</v>
      </c>
      <c r="AS460" s="399">
        <v>0</v>
      </c>
      <c r="AT460" s="399">
        <v>0</v>
      </c>
      <c r="AU460" s="399">
        <v>0</v>
      </c>
      <c r="AV460" s="399">
        <v>0</v>
      </c>
      <c r="AW460" s="399">
        <v>0</v>
      </c>
      <c r="AX460" s="399">
        <v>0</v>
      </c>
      <c r="AY460" s="37">
        <v>0</v>
      </c>
      <c r="AZ460" s="37">
        <v>0</v>
      </c>
      <c r="BA460" s="37">
        <v>0</v>
      </c>
      <c r="BB460" s="37">
        <v>0</v>
      </c>
      <c r="BC460" s="37">
        <v>0</v>
      </c>
      <c r="BD460" s="37">
        <v>0</v>
      </c>
      <c r="BE460" s="37">
        <v>0</v>
      </c>
      <c r="BF460" s="37">
        <v>0</v>
      </c>
      <c r="BG460" s="37">
        <v>0</v>
      </c>
      <c r="BH460" s="37">
        <v>0</v>
      </c>
      <c r="BI460" s="37">
        <v>0</v>
      </c>
      <c r="BJ460" s="37">
        <v>0</v>
      </c>
      <c r="BK460" s="37">
        <v>0</v>
      </c>
      <c r="BL460" s="37">
        <v>0</v>
      </c>
      <c r="BM460" s="37">
        <v>0</v>
      </c>
      <c r="BN460" s="37">
        <v>0</v>
      </c>
      <c r="BO460" s="37">
        <v>0</v>
      </c>
      <c r="BP460" s="37">
        <v>0</v>
      </c>
      <c r="BQ460" s="37">
        <v>0</v>
      </c>
      <c r="BR460" s="37">
        <v>0</v>
      </c>
      <c r="BS460" s="37">
        <v>0</v>
      </c>
      <c r="BT460" s="37">
        <v>0</v>
      </c>
      <c r="BU460" s="37">
        <v>0</v>
      </c>
      <c r="BV460" s="37">
        <v>0</v>
      </c>
      <c r="BW460" s="37">
        <v>0</v>
      </c>
      <c r="BX460" s="37">
        <v>0</v>
      </c>
      <c r="BY460" s="37">
        <v>0</v>
      </c>
      <c r="BZ460" s="37"/>
      <c r="CA460" s="37"/>
      <c r="CB460" s="37"/>
    </row>
    <row r="461" spans="1:80" s="184" customFormat="1" ht="12" customHeight="1" x14ac:dyDescent="0.2">
      <c r="A461" s="153" t="s">
        <v>2314</v>
      </c>
      <c r="B461" s="153">
        <v>1</v>
      </c>
      <c r="C461" s="115" t="s">
        <v>4850</v>
      </c>
      <c r="D461" s="153" t="s">
        <v>4514</v>
      </c>
      <c r="E461" s="153" t="s">
        <v>2340</v>
      </c>
      <c r="F461" s="152"/>
      <c r="G461" s="117">
        <v>41019</v>
      </c>
      <c r="H461" s="153" t="s">
        <v>4851</v>
      </c>
      <c r="I461" s="218">
        <v>0</v>
      </c>
      <c r="J461" s="218">
        <v>0</v>
      </c>
      <c r="K461" s="218">
        <v>0</v>
      </c>
      <c r="L461" s="218">
        <v>0</v>
      </c>
      <c r="M461" s="218">
        <v>0</v>
      </c>
      <c r="N461" s="218">
        <v>0</v>
      </c>
      <c r="O461" s="218">
        <v>0</v>
      </c>
      <c r="P461" s="218">
        <v>0</v>
      </c>
      <c r="Q461" s="218">
        <v>0</v>
      </c>
      <c r="R461" s="218">
        <v>0</v>
      </c>
      <c r="S461" s="218">
        <v>0</v>
      </c>
      <c r="T461" s="218">
        <v>0</v>
      </c>
      <c r="U461" s="218">
        <v>0</v>
      </c>
      <c r="V461" s="218">
        <v>0</v>
      </c>
      <c r="W461" s="218">
        <v>0</v>
      </c>
      <c r="X461" s="218">
        <v>0</v>
      </c>
      <c r="Y461" s="218">
        <v>0</v>
      </c>
      <c r="Z461" s="218">
        <v>0</v>
      </c>
      <c r="AA461" s="218">
        <v>0</v>
      </c>
      <c r="AB461" s="218">
        <v>0</v>
      </c>
      <c r="AC461" s="218">
        <v>0</v>
      </c>
      <c r="AD461" s="218">
        <v>0</v>
      </c>
      <c r="AE461" s="218">
        <v>0</v>
      </c>
      <c r="AF461" s="218">
        <v>0</v>
      </c>
      <c r="AG461" s="218">
        <v>0</v>
      </c>
      <c r="AH461" s="218">
        <v>0</v>
      </c>
      <c r="AI461" s="218">
        <v>0</v>
      </c>
      <c r="AJ461" s="304">
        <v>0</v>
      </c>
      <c r="AK461" s="304">
        <v>0</v>
      </c>
      <c r="AL461" s="304">
        <v>0</v>
      </c>
      <c r="AM461" s="324">
        <v>0</v>
      </c>
      <c r="AN461" s="324">
        <v>0</v>
      </c>
      <c r="AO461" s="324">
        <v>0</v>
      </c>
      <c r="AP461" s="369">
        <v>0</v>
      </c>
      <c r="AQ461" s="369">
        <v>0</v>
      </c>
      <c r="AR461" s="369">
        <v>0</v>
      </c>
      <c r="AS461" s="399">
        <v>0</v>
      </c>
      <c r="AT461" s="399">
        <v>0</v>
      </c>
      <c r="AU461" s="399">
        <v>0</v>
      </c>
      <c r="AV461" s="399">
        <v>0</v>
      </c>
      <c r="AW461" s="399">
        <v>0</v>
      </c>
      <c r="AX461" s="399">
        <v>0</v>
      </c>
      <c r="AY461" s="37">
        <v>0</v>
      </c>
      <c r="AZ461" s="37">
        <v>0</v>
      </c>
      <c r="BA461" s="37">
        <v>0</v>
      </c>
      <c r="BB461" s="37">
        <v>0</v>
      </c>
      <c r="BC461" s="37">
        <v>0</v>
      </c>
      <c r="BD461" s="37">
        <v>0</v>
      </c>
      <c r="BE461" s="37">
        <v>0</v>
      </c>
      <c r="BF461" s="37">
        <v>0</v>
      </c>
      <c r="BG461" s="37">
        <v>0</v>
      </c>
      <c r="BH461" s="37">
        <v>0</v>
      </c>
      <c r="BI461" s="37">
        <v>0</v>
      </c>
      <c r="BJ461" s="37">
        <v>0</v>
      </c>
      <c r="BK461" s="37">
        <v>0</v>
      </c>
      <c r="BL461" s="37">
        <v>0</v>
      </c>
      <c r="BM461" s="37">
        <v>0</v>
      </c>
      <c r="BN461" s="37">
        <v>0</v>
      </c>
      <c r="BO461" s="37">
        <v>0</v>
      </c>
      <c r="BP461" s="37">
        <v>0</v>
      </c>
      <c r="BQ461" s="37">
        <v>0</v>
      </c>
      <c r="BR461" s="37">
        <v>0</v>
      </c>
      <c r="BS461" s="37">
        <v>0</v>
      </c>
      <c r="BT461" s="37">
        <v>0</v>
      </c>
      <c r="BU461" s="37">
        <v>0</v>
      </c>
      <c r="BV461" s="37">
        <v>0</v>
      </c>
      <c r="BW461" s="37">
        <v>0</v>
      </c>
      <c r="BX461" s="37">
        <v>0</v>
      </c>
      <c r="BY461" s="37">
        <v>0</v>
      </c>
      <c r="BZ461" s="37"/>
      <c r="CA461" s="37"/>
      <c r="CB461" s="37"/>
    </row>
    <row r="462" spans="1:80" s="184" customFormat="1" ht="12" customHeight="1" x14ac:dyDescent="0.2">
      <c r="A462" s="153" t="s">
        <v>2314</v>
      </c>
      <c r="B462" s="153">
        <v>1</v>
      </c>
      <c r="C462" s="115" t="s">
        <v>4852</v>
      </c>
      <c r="D462" s="153" t="s">
        <v>4514</v>
      </c>
      <c r="E462" s="153" t="s">
        <v>2340</v>
      </c>
      <c r="F462" s="152"/>
      <c r="G462" s="117">
        <v>41019</v>
      </c>
      <c r="H462" s="153" t="s">
        <v>4853</v>
      </c>
      <c r="I462" s="218">
        <v>0</v>
      </c>
      <c r="J462" s="218">
        <v>0</v>
      </c>
      <c r="K462" s="218">
        <v>0</v>
      </c>
      <c r="L462" s="218">
        <v>0</v>
      </c>
      <c r="M462" s="218">
        <v>0</v>
      </c>
      <c r="N462" s="218">
        <v>0</v>
      </c>
      <c r="O462" s="218">
        <v>0</v>
      </c>
      <c r="P462" s="218">
        <v>0</v>
      </c>
      <c r="Q462" s="218">
        <v>0</v>
      </c>
      <c r="R462" s="218">
        <v>0</v>
      </c>
      <c r="S462" s="218">
        <v>0</v>
      </c>
      <c r="T462" s="218">
        <v>0</v>
      </c>
      <c r="U462" s="218">
        <v>0</v>
      </c>
      <c r="V462" s="218">
        <v>0</v>
      </c>
      <c r="W462" s="218">
        <v>0</v>
      </c>
      <c r="X462" s="218">
        <v>0</v>
      </c>
      <c r="Y462" s="218">
        <v>0</v>
      </c>
      <c r="Z462" s="218">
        <v>0</v>
      </c>
      <c r="AA462" s="218">
        <v>0</v>
      </c>
      <c r="AB462" s="218">
        <v>0</v>
      </c>
      <c r="AC462" s="218">
        <v>0</v>
      </c>
      <c r="AD462" s="218">
        <v>0</v>
      </c>
      <c r="AE462" s="218">
        <v>0</v>
      </c>
      <c r="AF462" s="218">
        <v>0</v>
      </c>
      <c r="AG462" s="218">
        <v>0</v>
      </c>
      <c r="AH462" s="218">
        <v>0</v>
      </c>
      <c r="AI462" s="218">
        <v>0</v>
      </c>
      <c r="AJ462" s="304">
        <v>0</v>
      </c>
      <c r="AK462" s="304">
        <v>0</v>
      </c>
      <c r="AL462" s="304">
        <v>0</v>
      </c>
      <c r="AM462" s="324">
        <v>0</v>
      </c>
      <c r="AN462" s="324">
        <v>0</v>
      </c>
      <c r="AO462" s="324">
        <v>0</v>
      </c>
      <c r="AP462" s="369">
        <v>0</v>
      </c>
      <c r="AQ462" s="369">
        <v>0</v>
      </c>
      <c r="AR462" s="369">
        <v>0</v>
      </c>
      <c r="AS462" s="399">
        <v>0</v>
      </c>
      <c r="AT462" s="399">
        <v>0</v>
      </c>
      <c r="AU462" s="399">
        <v>0</v>
      </c>
      <c r="AV462" s="399">
        <v>0</v>
      </c>
      <c r="AW462" s="399">
        <v>0</v>
      </c>
      <c r="AX462" s="399">
        <v>0</v>
      </c>
      <c r="AY462" s="37">
        <v>0</v>
      </c>
      <c r="AZ462" s="37">
        <v>0</v>
      </c>
      <c r="BA462" s="37">
        <v>0</v>
      </c>
      <c r="BB462" s="37">
        <v>0</v>
      </c>
      <c r="BC462" s="37">
        <v>0</v>
      </c>
      <c r="BD462" s="37">
        <v>0</v>
      </c>
      <c r="BE462" s="37">
        <v>0</v>
      </c>
      <c r="BF462" s="37">
        <v>0</v>
      </c>
      <c r="BG462" s="37">
        <v>0</v>
      </c>
      <c r="BH462" s="37">
        <v>0</v>
      </c>
      <c r="BI462" s="37">
        <v>0</v>
      </c>
      <c r="BJ462" s="37">
        <v>0</v>
      </c>
      <c r="BK462" s="37">
        <v>0</v>
      </c>
      <c r="BL462" s="37">
        <v>0</v>
      </c>
      <c r="BM462" s="37">
        <v>0</v>
      </c>
      <c r="BN462" s="37">
        <v>0</v>
      </c>
      <c r="BO462" s="37">
        <v>0</v>
      </c>
      <c r="BP462" s="37">
        <v>0</v>
      </c>
      <c r="BQ462" s="37">
        <v>0</v>
      </c>
      <c r="BR462" s="37">
        <v>0</v>
      </c>
      <c r="BS462" s="37">
        <v>0</v>
      </c>
      <c r="BT462" s="37">
        <v>0</v>
      </c>
      <c r="BU462" s="37">
        <v>0</v>
      </c>
      <c r="BV462" s="37">
        <v>0</v>
      </c>
      <c r="BW462" s="37">
        <v>0</v>
      </c>
      <c r="BX462" s="37">
        <v>0</v>
      </c>
      <c r="BY462" s="37">
        <v>0</v>
      </c>
      <c r="BZ462" s="37"/>
      <c r="CA462" s="37"/>
      <c r="CB462" s="37"/>
    </row>
    <row r="463" spans="1:80" s="184" customFormat="1" ht="12" customHeight="1" x14ac:dyDescent="0.2">
      <c r="A463" s="153" t="s">
        <v>2314</v>
      </c>
      <c r="B463" s="153">
        <v>1</v>
      </c>
      <c r="C463" s="115" t="s">
        <v>4854</v>
      </c>
      <c r="D463" s="153" t="s">
        <v>4514</v>
      </c>
      <c r="E463" s="153" t="s">
        <v>2340</v>
      </c>
      <c r="F463" s="152"/>
      <c r="G463" s="117">
        <v>41019</v>
      </c>
      <c r="H463" s="153" t="s">
        <v>4855</v>
      </c>
      <c r="I463" s="218">
        <v>0</v>
      </c>
      <c r="J463" s="218">
        <v>0</v>
      </c>
      <c r="K463" s="218">
        <v>0</v>
      </c>
      <c r="L463" s="218">
        <v>0</v>
      </c>
      <c r="M463" s="218">
        <v>0</v>
      </c>
      <c r="N463" s="218">
        <v>0</v>
      </c>
      <c r="O463" s="218">
        <v>0</v>
      </c>
      <c r="P463" s="218">
        <v>0</v>
      </c>
      <c r="Q463" s="218">
        <v>0</v>
      </c>
      <c r="R463" s="218">
        <v>0</v>
      </c>
      <c r="S463" s="218">
        <v>0</v>
      </c>
      <c r="T463" s="218">
        <v>0</v>
      </c>
      <c r="U463" s="218">
        <v>0</v>
      </c>
      <c r="V463" s="218">
        <v>0</v>
      </c>
      <c r="W463" s="218">
        <v>0</v>
      </c>
      <c r="X463" s="218">
        <v>0</v>
      </c>
      <c r="Y463" s="218">
        <v>0</v>
      </c>
      <c r="Z463" s="218">
        <v>0</v>
      </c>
      <c r="AA463" s="218">
        <v>0</v>
      </c>
      <c r="AB463" s="218">
        <v>0</v>
      </c>
      <c r="AC463" s="218">
        <v>0</v>
      </c>
      <c r="AD463" s="218">
        <v>0</v>
      </c>
      <c r="AE463" s="218">
        <v>0</v>
      </c>
      <c r="AF463" s="218">
        <v>0</v>
      </c>
      <c r="AG463" s="218">
        <v>0</v>
      </c>
      <c r="AH463" s="218">
        <v>0</v>
      </c>
      <c r="AI463" s="218">
        <v>0</v>
      </c>
      <c r="AJ463" s="304">
        <v>0</v>
      </c>
      <c r="AK463" s="304">
        <v>0</v>
      </c>
      <c r="AL463" s="304">
        <v>0</v>
      </c>
      <c r="AM463" s="324">
        <v>0</v>
      </c>
      <c r="AN463" s="324">
        <v>0</v>
      </c>
      <c r="AO463" s="324">
        <v>0</v>
      </c>
      <c r="AP463" s="369">
        <v>0</v>
      </c>
      <c r="AQ463" s="369">
        <v>0</v>
      </c>
      <c r="AR463" s="369">
        <v>0</v>
      </c>
      <c r="AS463" s="399">
        <v>0</v>
      </c>
      <c r="AT463" s="399">
        <v>0</v>
      </c>
      <c r="AU463" s="399">
        <v>0</v>
      </c>
      <c r="AV463" s="399">
        <v>0</v>
      </c>
      <c r="AW463" s="399">
        <v>0</v>
      </c>
      <c r="AX463" s="399">
        <v>0</v>
      </c>
      <c r="AY463" s="37">
        <v>0</v>
      </c>
      <c r="AZ463" s="37">
        <v>0</v>
      </c>
      <c r="BA463" s="37">
        <v>0</v>
      </c>
      <c r="BB463" s="37">
        <v>0</v>
      </c>
      <c r="BC463" s="37">
        <v>0</v>
      </c>
      <c r="BD463" s="37">
        <v>0</v>
      </c>
      <c r="BE463" s="37">
        <v>0</v>
      </c>
      <c r="BF463" s="37">
        <v>0</v>
      </c>
      <c r="BG463" s="37">
        <v>0</v>
      </c>
      <c r="BH463" s="37">
        <v>0</v>
      </c>
      <c r="BI463" s="37">
        <v>0</v>
      </c>
      <c r="BJ463" s="37">
        <v>0</v>
      </c>
      <c r="BK463" s="37">
        <v>0</v>
      </c>
      <c r="BL463" s="37">
        <v>0</v>
      </c>
      <c r="BM463" s="37">
        <v>0</v>
      </c>
      <c r="BN463" s="37">
        <v>0</v>
      </c>
      <c r="BO463" s="37">
        <v>0</v>
      </c>
      <c r="BP463" s="37">
        <v>0</v>
      </c>
      <c r="BQ463" s="37">
        <v>0</v>
      </c>
      <c r="BR463" s="37">
        <v>0</v>
      </c>
      <c r="BS463" s="37">
        <v>0</v>
      </c>
      <c r="BT463" s="37">
        <v>0</v>
      </c>
      <c r="BU463" s="37">
        <v>0</v>
      </c>
      <c r="BV463" s="37">
        <v>0</v>
      </c>
      <c r="BW463" s="37">
        <v>0</v>
      </c>
      <c r="BX463" s="37">
        <v>0</v>
      </c>
      <c r="BY463" s="37">
        <v>0</v>
      </c>
      <c r="BZ463" s="37"/>
      <c r="CA463" s="37"/>
      <c r="CB463" s="37"/>
    </row>
    <row r="464" spans="1:80" s="184" customFormat="1" ht="12" customHeight="1" x14ac:dyDescent="0.2">
      <c r="A464" s="153" t="s">
        <v>2314</v>
      </c>
      <c r="B464" s="153">
        <v>1</v>
      </c>
      <c r="C464" s="115" t="s">
        <v>4856</v>
      </c>
      <c r="D464" s="153" t="s">
        <v>4514</v>
      </c>
      <c r="E464" s="153" t="s">
        <v>2340</v>
      </c>
      <c r="F464" s="152"/>
      <c r="G464" s="117">
        <v>41019</v>
      </c>
      <c r="H464" s="153" t="s">
        <v>4857</v>
      </c>
      <c r="I464" s="218">
        <v>0</v>
      </c>
      <c r="J464" s="218">
        <v>0</v>
      </c>
      <c r="K464" s="218">
        <v>0</v>
      </c>
      <c r="L464" s="218">
        <v>0</v>
      </c>
      <c r="M464" s="218">
        <v>0</v>
      </c>
      <c r="N464" s="218">
        <v>0</v>
      </c>
      <c r="O464" s="218">
        <v>0</v>
      </c>
      <c r="P464" s="218">
        <v>0</v>
      </c>
      <c r="Q464" s="218">
        <v>0</v>
      </c>
      <c r="R464" s="218">
        <v>0</v>
      </c>
      <c r="S464" s="218">
        <v>0</v>
      </c>
      <c r="T464" s="218">
        <v>0</v>
      </c>
      <c r="U464" s="218">
        <v>0</v>
      </c>
      <c r="V464" s="218">
        <v>0</v>
      </c>
      <c r="W464" s="218">
        <v>0</v>
      </c>
      <c r="X464" s="218">
        <v>0</v>
      </c>
      <c r="Y464" s="218">
        <v>0</v>
      </c>
      <c r="Z464" s="218">
        <v>0</v>
      </c>
      <c r="AA464" s="218">
        <v>0</v>
      </c>
      <c r="AB464" s="218">
        <v>0</v>
      </c>
      <c r="AC464" s="218">
        <v>0</v>
      </c>
      <c r="AD464" s="218">
        <v>0</v>
      </c>
      <c r="AE464" s="218">
        <v>0</v>
      </c>
      <c r="AF464" s="218">
        <v>0</v>
      </c>
      <c r="AG464" s="218">
        <v>0</v>
      </c>
      <c r="AH464" s="218">
        <v>0</v>
      </c>
      <c r="AI464" s="218">
        <v>0</v>
      </c>
      <c r="AJ464" s="304">
        <v>0</v>
      </c>
      <c r="AK464" s="304">
        <v>0</v>
      </c>
      <c r="AL464" s="304">
        <v>0</v>
      </c>
      <c r="AM464" s="324">
        <v>0</v>
      </c>
      <c r="AN464" s="324">
        <v>0</v>
      </c>
      <c r="AO464" s="324">
        <v>0</v>
      </c>
      <c r="AP464" s="369">
        <v>0</v>
      </c>
      <c r="AQ464" s="369">
        <v>0</v>
      </c>
      <c r="AR464" s="369">
        <v>0</v>
      </c>
      <c r="AS464" s="399">
        <v>0</v>
      </c>
      <c r="AT464" s="399">
        <v>0</v>
      </c>
      <c r="AU464" s="399">
        <v>0</v>
      </c>
      <c r="AV464" s="399">
        <v>0</v>
      </c>
      <c r="AW464" s="399">
        <v>0</v>
      </c>
      <c r="AX464" s="399">
        <v>0</v>
      </c>
      <c r="AY464" s="37">
        <v>0</v>
      </c>
      <c r="AZ464" s="37">
        <v>0</v>
      </c>
      <c r="BA464" s="37">
        <v>0</v>
      </c>
      <c r="BB464" s="37">
        <v>0</v>
      </c>
      <c r="BC464" s="37">
        <v>0</v>
      </c>
      <c r="BD464" s="37">
        <v>0</v>
      </c>
      <c r="BE464" s="37">
        <v>0</v>
      </c>
      <c r="BF464" s="37">
        <v>0</v>
      </c>
      <c r="BG464" s="37">
        <v>0</v>
      </c>
      <c r="BH464" s="37">
        <v>0</v>
      </c>
      <c r="BI464" s="37">
        <v>0</v>
      </c>
      <c r="BJ464" s="37">
        <v>0</v>
      </c>
      <c r="BK464" s="37">
        <v>0</v>
      </c>
      <c r="BL464" s="37">
        <v>0</v>
      </c>
      <c r="BM464" s="37">
        <v>0</v>
      </c>
      <c r="BN464" s="37">
        <v>0</v>
      </c>
      <c r="BO464" s="37">
        <v>0</v>
      </c>
      <c r="BP464" s="37">
        <v>0</v>
      </c>
      <c r="BQ464" s="37">
        <v>0</v>
      </c>
      <c r="BR464" s="37">
        <v>0</v>
      </c>
      <c r="BS464" s="37">
        <v>0</v>
      </c>
      <c r="BT464" s="37">
        <v>0</v>
      </c>
      <c r="BU464" s="37">
        <v>0</v>
      </c>
      <c r="BV464" s="37">
        <v>0</v>
      </c>
      <c r="BW464" s="37">
        <v>0</v>
      </c>
      <c r="BX464" s="37">
        <v>0</v>
      </c>
      <c r="BY464" s="37">
        <v>0</v>
      </c>
      <c r="BZ464" s="37"/>
      <c r="CA464" s="37"/>
      <c r="CB464" s="37"/>
    </row>
    <row r="465" spans="1:83" s="184" customFormat="1" ht="12" customHeight="1" x14ac:dyDescent="0.2">
      <c r="A465" s="153" t="s">
        <v>2314</v>
      </c>
      <c r="B465" s="153">
        <v>1</v>
      </c>
      <c r="C465" s="115" t="s">
        <v>4858</v>
      </c>
      <c r="D465" s="153" t="s">
        <v>4514</v>
      </c>
      <c r="E465" s="153" t="s">
        <v>2340</v>
      </c>
      <c r="F465" s="152"/>
      <c r="G465" s="117">
        <v>41019</v>
      </c>
      <c r="H465" s="153" t="s">
        <v>4859</v>
      </c>
      <c r="I465" s="218">
        <v>0</v>
      </c>
      <c r="J465" s="218">
        <v>0</v>
      </c>
      <c r="K465" s="218">
        <v>0</v>
      </c>
      <c r="L465" s="218">
        <v>0</v>
      </c>
      <c r="M465" s="218">
        <v>0</v>
      </c>
      <c r="N465" s="218">
        <v>0</v>
      </c>
      <c r="O465" s="218">
        <v>0</v>
      </c>
      <c r="P465" s="218">
        <v>0</v>
      </c>
      <c r="Q465" s="218">
        <v>0</v>
      </c>
      <c r="R465" s="218">
        <v>0</v>
      </c>
      <c r="S465" s="218">
        <v>0</v>
      </c>
      <c r="T465" s="218">
        <v>0</v>
      </c>
      <c r="U465" s="218">
        <v>0</v>
      </c>
      <c r="V465" s="218">
        <v>0</v>
      </c>
      <c r="W465" s="218">
        <v>0</v>
      </c>
      <c r="X465" s="218">
        <v>0</v>
      </c>
      <c r="Y465" s="218">
        <v>0</v>
      </c>
      <c r="Z465" s="218">
        <v>0</v>
      </c>
      <c r="AA465" s="218">
        <v>0</v>
      </c>
      <c r="AB465" s="218">
        <v>0</v>
      </c>
      <c r="AC465" s="218">
        <v>0</v>
      </c>
      <c r="AD465" s="218">
        <v>0</v>
      </c>
      <c r="AE465" s="218">
        <v>0</v>
      </c>
      <c r="AF465" s="218">
        <v>0</v>
      </c>
      <c r="AG465" s="218">
        <v>0</v>
      </c>
      <c r="AH465" s="218">
        <v>0</v>
      </c>
      <c r="AI465" s="218">
        <v>0</v>
      </c>
      <c r="AJ465" s="304">
        <v>0</v>
      </c>
      <c r="AK465" s="304">
        <v>0</v>
      </c>
      <c r="AL465" s="304">
        <v>0</v>
      </c>
      <c r="AM465" s="324">
        <v>0</v>
      </c>
      <c r="AN465" s="324">
        <v>0</v>
      </c>
      <c r="AO465" s="324">
        <v>0</v>
      </c>
      <c r="AP465" s="369">
        <v>0</v>
      </c>
      <c r="AQ465" s="369">
        <v>0</v>
      </c>
      <c r="AR465" s="369">
        <v>0</v>
      </c>
      <c r="AS465" s="399">
        <v>0</v>
      </c>
      <c r="AT465" s="399">
        <v>0</v>
      </c>
      <c r="AU465" s="399">
        <v>0</v>
      </c>
      <c r="AV465" s="399">
        <v>0</v>
      </c>
      <c r="AW465" s="399">
        <v>0</v>
      </c>
      <c r="AX465" s="399">
        <v>0</v>
      </c>
      <c r="AY465" s="37">
        <v>0</v>
      </c>
      <c r="AZ465" s="37">
        <v>0</v>
      </c>
      <c r="BA465" s="37">
        <v>0</v>
      </c>
      <c r="BB465" s="37">
        <v>0</v>
      </c>
      <c r="BC465" s="37">
        <v>0</v>
      </c>
      <c r="BD465" s="37">
        <v>0</v>
      </c>
      <c r="BE465" s="37">
        <v>0</v>
      </c>
      <c r="BF465" s="37">
        <v>0</v>
      </c>
      <c r="BG465" s="37">
        <v>0</v>
      </c>
      <c r="BH465" s="37">
        <v>0</v>
      </c>
      <c r="BI465" s="37">
        <v>0</v>
      </c>
      <c r="BJ465" s="37">
        <v>0</v>
      </c>
      <c r="BK465" s="37">
        <v>0</v>
      </c>
      <c r="BL465" s="37">
        <v>0</v>
      </c>
      <c r="BM465" s="37">
        <v>0</v>
      </c>
      <c r="BN465" s="37">
        <v>0</v>
      </c>
      <c r="BO465" s="37">
        <v>0</v>
      </c>
      <c r="BP465" s="37">
        <v>0</v>
      </c>
      <c r="BQ465" s="37">
        <v>0</v>
      </c>
      <c r="BR465" s="37">
        <v>0</v>
      </c>
      <c r="BS465" s="37">
        <v>0</v>
      </c>
      <c r="BT465" s="37">
        <v>0</v>
      </c>
      <c r="BU465" s="37">
        <v>0</v>
      </c>
      <c r="BV465" s="37">
        <v>0</v>
      </c>
      <c r="BW465" s="37">
        <v>0</v>
      </c>
      <c r="BX465" s="37">
        <v>0</v>
      </c>
      <c r="BY465" s="37">
        <v>0</v>
      </c>
      <c r="BZ465" s="37"/>
      <c r="CA465" s="37"/>
      <c r="CB465" s="37"/>
    </row>
    <row r="466" spans="1:83" s="184" customFormat="1" ht="12" customHeight="1" x14ac:dyDescent="0.2">
      <c r="A466" s="153" t="s">
        <v>2314</v>
      </c>
      <c r="B466" s="153">
        <v>1</v>
      </c>
      <c r="C466" s="115" t="s">
        <v>4860</v>
      </c>
      <c r="D466" s="153" t="s">
        <v>4514</v>
      </c>
      <c r="E466" s="153" t="s">
        <v>2340</v>
      </c>
      <c r="F466" s="152"/>
      <c r="G466" s="117">
        <v>41019</v>
      </c>
      <c r="H466" s="153" t="s">
        <v>4861</v>
      </c>
      <c r="I466" s="218">
        <v>0</v>
      </c>
      <c r="J466" s="218">
        <v>0</v>
      </c>
      <c r="K466" s="218">
        <v>0</v>
      </c>
      <c r="L466" s="218">
        <v>0</v>
      </c>
      <c r="M466" s="218">
        <v>0</v>
      </c>
      <c r="N466" s="218">
        <v>0</v>
      </c>
      <c r="O466" s="218">
        <v>0</v>
      </c>
      <c r="P466" s="218">
        <v>0</v>
      </c>
      <c r="Q466" s="218">
        <v>0</v>
      </c>
      <c r="R466" s="218">
        <v>0</v>
      </c>
      <c r="S466" s="218">
        <v>0</v>
      </c>
      <c r="T466" s="218">
        <v>0</v>
      </c>
      <c r="U466" s="218">
        <v>0</v>
      </c>
      <c r="V466" s="218">
        <v>0</v>
      </c>
      <c r="W466" s="218">
        <v>0</v>
      </c>
      <c r="X466" s="218">
        <v>0</v>
      </c>
      <c r="Y466" s="218">
        <v>0</v>
      </c>
      <c r="Z466" s="218">
        <v>0</v>
      </c>
      <c r="AA466" s="218">
        <v>0</v>
      </c>
      <c r="AB466" s="218">
        <v>0</v>
      </c>
      <c r="AC466" s="218">
        <v>0</v>
      </c>
      <c r="AD466" s="218">
        <v>0</v>
      </c>
      <c r="AE466" s="218">
        <v>0</v>
      </c>
      <c r="AF466" s="218">
        <v>0</v>
      </c>
      <c r="AG466" s="218">
        <v>0</v>
      </c>
      <c r="AH466" s="218">
        <v>0</v>
      </c>
      <c r="AI466" s="218">
        <v>0</v>
      </c>
      <c r="AJ466" s="304">
        <v>0</v>
      </c>
      <c r="AK466" s="304">
        <v>0</v>
      </c>
      <c r="AL466" s="304">
        <v>0</v>
      </c>
      <c r="AM466" s="324">
        <v>0</v>
      </c>
      <c r="AN466" s="324">
        <v>0</v>
      </c>
      <c r="AO466" s="324">
        <v>0</v>
      </c>
      <c r="AP466" s="369">
        <v>0</v>
      </c>
      <c r="AQ466" s="369">
        <v>0</v>
      </c>
      <c r="AR466" s="369">
        <v>0</v>
      </c>
      <c r="AS466" s="399">
        <v>0</v>
      </c>
      <c r="AT466" s="399">
        <v>0</v>
      </c>
      <c r="AU466" s="399">
        <v>0</v>
      </c>
      <c r="AV466" s="399">
        <v>0</v>
      </c>
      <c r="AW466" s="399">
        <v>0</v>
      </c>
      <c r="AX466" s="399">
        <v>0</v>
      </c>
      <c r="AY466" s="37">
        <v>0</v>
      </c>
      <c r="AZ466" s="37">
        <v>0</v>
      </c>
      <c r="BA466" s="37">
        <v>0</v>
      </c>
      <c r="BB466" s="37">
        <v>0</v>
      </c>
      <c r="BC466" s="37">
        <v>0</v>
      </c>
      <c r="BD466" s="37">
        <v>0</v>
      </c>
      <c r="BE466" s="37">
        <v>0</v>
      </c>
      <c r="BF466" s="37">
        <v>0</v>
      </c>
      <c r="BG466" s="37">
        <v>0</v>
      </c>
      <c r="BH466" s="37">
        <v>0</v>
      </c>
      <c r="BI466" s="37">
        <v>0</v>
      </c>
      <c r="BJ466" s="37">
        <v>0</v>
      </c>
      <c r="BK466" s="37">
        <v>0</v>
      </c>
      <c r="BL466" s="37">
        <v>0</v>
      </c>
      <c r="BM466" s="37">
        <v>0</v>
      </c>
      <c r="BN466" s="37">
        <v>0</v>
      </c>
      <c r="BO466" s="37">
        <v>0</v>
      </c>
      <c r="BP466" s="37">
        <v>0</v>
      </c>
      <c r="BQ466" s="37">
        <v>0</v>
      </c>
      <c r="BR466" s="37">
        <v>0</v>
      </c>
      <c r="BS466" s="37">
        <v>0</v>
      </c>
      <c r="BT466" s="37">
        <v>0</v>
      </c>
      <c r="BU466" s="37">
        <v>0</v>
      </c>
      <c r="BV466" s="37">
        <v>0</v>
      </c>
      <c r="BW466" s="37">
        <v>0</v>
      </c>
      <c r="BX466" s="37">
        <v>0</v>
      </c>
      <c r="BY466" s="37">
        <v>0</v>
      </c>
      <c r="BZ466" s="37"/>
      <c r="CA466" s="37"/>
      <c r="CB466" s="37"/>
    </row>
    <row r="467" spans="1:83" s="184" customFormat="1" ht="12" customHeight="1" x14ac:dyDescent="0.2">
      <c r="A467" s="153" t="s">
        <v>2314</v>
      </c>
      <c r="B467" s="153">
        <v>1</v>
      </c>
      <c r="C467" s="115" t="s">
        <v>4913</v>
      </c>
      <c r="D467" s="153" t="s">
        <v>4514</v>
      </c>
      <c r="E467" s="153" t="s">
        <v>1691</v>
      </c>
      <c r="F467" s="152">
        <v>41394</v>
      </c>
      <c r="G467" s="117">
        <v>41087</v>
      </c>
      <c r="H467" s="153" t="s">
        <v>4914</v>
      </c>
      <c r="I467" s="218">
        <v>1</v>
      </c>
      <c r="J467" s="218">
        <v>0</v>
      </c>
      <c r="K467" s="218">
        <v>0</v>
      </c>
      <c r="L467" s="218">
        <v>0</v>
      </c>
      <c r="M467" s="218">
        <v>0</v>
      </c>
      <c r="N467" s="218">
        <v>0</v>
      </c>
      <c r="O467" s="218">
        <v>1</v>
      </c>
      <c r="P467" s="218">
        <v>1</v>
      </c>
      <c r="Q467" s="218">
        <v>0</v>
      </c>
      <c r="R467" s="218">
        <v>3</v>
      </c>
      <c r="S467" s="218">
        <v>0</v>
      </c>
      <c r="T467" s="218">
        <v>0</v>
      </c>
      <c r="U467" s="218">
        <v>0</v>
      </c>
      <c r="V467" s="218">
        <v>1</v>
      </c>
      <c r="W467" s="218">
        <v>0</v>
      </c>
      <c r="X467" s="218">
        <v>0</v>
      </c>
      <c r="Y467" s="218">
        <v>2</v>
      </c>
      <c r="Z467" s="218">
        <v>0</v>
      </c>
      <c r="AA467" s="218">
        <v>0</v>
      </c>
      <c r="AB467" s="218">
        <v>0</v>
      </c>
      <c r="AC467" s="218">
        <v>0</v>
      </c>
      <c r="AD467" s="218">
        <v>0</v>
      </c>
      <c r="AE467" s="218">
        <v>0</v>
      </c>
      <c r="AF467" s="218">
        <v>0</v>
      </c>
      <c r="AG467" s="218">
        <v>2</v>
      </c>
      <c r="AH467" s="218">
        <v>3</v>
      </c>
      <c r="AI467" s="218">
        <v>0</v>
      </c>
      <c r="AJ467" s="304">
        <v>0</v>
      </c>
      <c r="AK467" s="304">
        <v>0</v>
      </c>
      <c r="AL467" s="304">
        <v>0</v>
      </c>
      <c r="AM467" s="324">
        <v>0</v>
      </c>
      <c r="AN467" s="324">
        <v>1</v>
      </c>
      <c r="AO467" s="324">
        <v>0</v>
      </c>
      <c r="AP467" s="369">
        <v>0</v>
      </c>
      <c r="AQ467" s="369">
        <v>0</v>
      </c>
      <c r="AR467" s="369">
        <v>0</v>
      </c>
      <c r="AS467" s="399">
        <v>0</v>
      </c>
      <c r="AT467" s="399">
        <v>2</v>
      </c>
      <c r="AU467" s="399">
        <v>0</v>
      </c>
      <c r="AV467" s="399">
        <v>3</v>
      </c>
      <c r="AW467" s="399">
        <v>0</v>
      </c>
      <c r="AX467" s="399">
        <v>0</v>
      </c>
      <c r="AY467" s="37">
        <v>0</v>
      </c>
      <c r="AZ467" s="37">
        <v>0</v>
      </c>
      <c r="BA467" s="37">
        <v>0</v>
      </c>
      <c r="BB467" s="37">
        <v>0</v>
      </c>
      <c r="BC467" s="37">
        <v>0</v>
      </c>
      <c r="BD467" s="37">
        <v>0</v>
      </c>
      <c r="BE467" s="437">
        <v>0</v>
      </c>
      <c r="BF467" s="37">
        <v>0</v>
      </c>
      <c r="BG467" s="37">
        <v>0</v>
      </c>
      <c r="BH467" s="37">
        <v>0</v>
      </c>
      <c r="BI467" s="37">
        <v>0</v>
      </c>
      <c r="BJ467" s="37">
        <v>0</v>
      </c>
      <c r="BK467" s="37">
        <v>0</v>
      </c>
      <c r="BL467" s="37">
        <v>1</v>
      </c>
      <c r="BM467" s="37">
        <v>0</v>
      </c>
      <c r="BN467" s="437">
        <v>0</v>
      </c>
      <c r="BO467" s="37">
        <v>0</v>
      </c>
      <c r="BP467" s="37">
        <v>0</v>
      </c>
      <c r="BQ467" s="37">
        <v>0</v>
      </c>
      <c r="BR467" s="37">
        <v>0</v>
      </c>
      <c r="BS467" s="37">
        <v>0</v>
      </c>
      <c r="BT467" s="37">
        <v>2</v>
      </c>
      <c r="BU467" s="37">
        <v>1</v>
      </c>
      <c r="BV467" s="37">
        <v>0</v>
      </c>
      <c r="BW467" s="37">
        <v>0</v>
      </c>
      <c r="BX467" s="37">
        <v>0</v>
      </c>
      <c r="BY467" s="37">
        <v>0</v>
      </c>
      <c r="BZ467" s="37"/>
      <c r="CA467" s="37"/>
      <c r="CB467" s="37"/>
    </row>
    <row r="468" spans="1:83" s="184" customFormat="1" ht="12" customHeight="1" x14ac:dyDescent="0.2">
      <c r="A468" s="153" t="s">
        <v>2314</v>
      </c>
      <c r="B468" s="153">
        <v>1</v>
      </c>
      <c r="C468" s="115" t="s">
        <v>5018</v>
      </c>
      <c r="D468" s="153" t="s">
        <v>4514</v>
      </c>
      <c r="E468" s="153" t="s">
        <v>2340</v>
      </c>
      <c r="F468" s="152"/>
      <c r="G468" s="117">
        <v>41159</v>
      </c>
      <c r="H468" s="153" t="s">
        <v>5019</v>
      </c>
      <c r="I468" s="241">
        <v>1</v>
      </c>
      <c r="J468" s="241">
        <v>0</v>
      </c>
      <c r="K468" s="241">
        <v>0</v>
      </c>
      <c r="L468" s="241">
        <v>1</v>
      </c>
      <c r="M468" s="241">
        <v>0</v>
      </c>
      <c r="N468" s="241">
        <v>0</v>
      </c>
      <c r="O468" s="218">
        <v>1</v>
      </c>
      <c r="P468" s="218">
        <v>1</v>
      </c>
      <c r="Q468" s="218">
        <v>0</v>
      </c>
      <c r="R468" s="218">
        <v>1</v>
      </c>
      <c r="S468" s="218">
        <v>1</v>
      </c>
      <c r="T468" s="218">
        <v>0</v>
      </c>
      <c r="U468" s="218">
        <v>0</v>
      </c>
      <c r="V468" s="218">
        <v>0</v>
      </c>
      <c r="W468" s="218">
        <v>0</v>
      </c>
      <c r="X468" s="218">
        <v>5</v>
      </c>
      <c r="Y468" s="218">
        <v>5</v>
      </c>
      <c r="Z468" s="218">
        <v>0</v>
      </c>
      <c r="AA468" s="218">
        <v>0</v>
      </c>
      <c r="AB468" s="218">
        <v>1</v>
      </c>
      <c r="AC468" s="218">
        <v>0</v>
      </c>
      <c r="AD468" s="218">
        <v>0</v>
      </c>
      <c r="AE468" s="218">
        <v>1</v>
      </c>
      <c r="AF468" s="218">
        <v>0</v>
      </c>
      <c r="AG468" s="218">
        <v>4</v>
      </c>
      <c r="AH468" s="218">
        <v>0</v>
      </c>
      <c r="AI468" s="218">
        <v>0</v>
      </c>
      <c r="AJ468" s="304">
        <v>0</v>
      </c>
      <c r="AK468" s="304">
        <v>0</v>
      </c>
      <c r="AL468" s="304">
        <v>0</v>
      </c>
      <c r="AM468" s="324">
        <v>0</v>
      </c>
      <c r="AN468" s="324">
        <v>1</v>
      </c>
      <c r="AO468" s="324">
        <v>0</v>
      </c>
      <c r="AP468" s="369">
        <v>0</v>
      </c>
      <c r="AQ468" s="369">
        <v>0</v>
      </c>
      <c r="AR468" s="369">
        <v>0</v>
      </c>
      <c r="AS468" s="399">
        <v>0</v>
      </c>
      <c r="AT468" s="399">
        <v>0</v>
      </c>
      <c r="AU468" s="399">
        <v>0</v>
      </c>
      <c r="AV468" s="399">
        <v>1</v>
      </c>
      <c r="AW468" s="399">
        <v>0</v>
      </c>
      <c r="AX468" s="399">
        <v>0</v>
      </c>
      <c r="AY468" s="202">
        <v>1</v>
      </c>
      <c r="AZ468" s="202">
        <v>2</v>
      </c>
      <c r="BA468" s="202">
        <v>0</v>
      </c>
      <c r="BB468" s="202">
        <v>0</v>
      </c>
      <c r="BC468" s="202">
        <v>0</v>
      </c>
      <c r="BD468" s="202">
        <v>0</v>
      </c>
      <c r="BE468" s="202">
        <v>0</v>
      </c>
      <c r="BF468" s="202">
        <v>0</v>
      </c>
      <c r="BG468" s="202">
        <v>0</v>
      </c>
      <c r="BH468" s="432">
        <v>0</v>
      </c>
      <c r="BI468" s="202">
        <v>1</v>
      </c>
      <c r="BJ468" s="202">
        <v>0</v>
      </c>
      <c r="BK468" s="202">
        <v>0</v>
      </c>
      <c r="BL468" s="202">
        <v>0</v>
      </c>
      <c r="BM468" s="202">
        <v>0</v>
      </c>
      <c r="BN468" s="432">
        <v>0</v>
      </c>
      <c r="BO468" s="202">
        <v>0</v>
      </c>
      <c r="BP468" s="202">
        <v>0</v>
      </c>
      <c r="BQ468" s="202">
        <v>1</v>
      </c>
      <c r="BR468" s="202">
        <v>1</v>
      </c>
      <c r="BS468" s="202">
        <v>0</v>
      </c>
      <c r="BT468" s="202">
        <v>4</v>
      </c>
      <c r="BU468" s="202">
        <v>1</v>
      </c>
      <c r="BV468" s="202">
        <v>0</v>
      </c>
      <c r="BW468" s="202">
        <v>0</v>
      </c>
      <c r="BX468" s="202">
        <v>0</v>
      </c>
      <c r="BY468" s="202">
        <v>0</v>
      </c>
      <c r="BZ468" s="432"/>
      <c r="CA468" s="202"/>
      <c r="CB468" s="202"/>
    </row>
    <row r="469" spans="1:83" s="184" customFormat="1" ht="12" customHeight="1" x14ac:dyDescent="0.2">
      <c r="A469" s="153" t="s">
        <v>2314</v>
      </c>
      <c r="B469" s="153">
        <v>1</v>
      </c>
      <c r="C469" s="115" t="s">
        <v>4998</v>
      </c>
      <c r="D469" s="153" t="s">
        <v>4514</v>
      </c>
      <c r="E469" s="153" t="s">
        <v>2340</v>
      </c>
      <c r="F469" s="152"/>
      <c r="G469" s="117">
        <v>41159</v>
      </c>
      <c r="H469" s="153" t="s">
        <v>4999</v>
      </c>
      <c r="I469" s="241">
        <v>0</v>
      </c>
      <c r="J469" s="241">
        <v>3</v>
      </c>
      <c r="K469" s="241">
        <v>0</v>
      </c>
      <c r="L469" s="241">
        <v>1</v>
      </c>
      <c r="M469" s="241">
        <v>3</v>
      </c>
      <c r="N469" s="241">
        <v>0</v>
      </c>
      <c r="O469" s="218">
        <v>0</v>
      </c>
      <c r="P469" s="218">
        <v>0</v>
      </c>
      <c r="Q469" s="218">
        <v>0</v>
      </c>
      <c r="R469" s="218">
        <v>2</v>
      </c>
      <c r="S469" s="218">
        <v>0</v>
      </c>
      <c r="T469" s="218">
        <v>0</v>
      </c>
      <c r="U469" s="218">
        <v>0</v>
      </c>
      <c r="V469" s="218">
        <v>4</v>
      </c>
      <c r="W469" s="218">
        <v>0</v>
      </c>
      <c r="X469" s="218">
        <v>3</v>
      </c>
      <c r="Y469" s="218">
        <v>2</v>
      </c>
      <c r="Z469" s="218">
        <v>0</v>
      </c>
      <c r="AA469" s="218">
        <v>2</v>
      </c>
      <c r="AB469" s="218">
        <v>2</v>
      </c>
      <c r="AC469" s="218">
        <v>0</v>
      </c>
      <c r="AD469" s="218">
        <v>0</v>
      </c>
      <c r="AE469" s="218">
        <v>0</v>
      </c>
      <c r="AF469" s="218">
        <v>0</v>
      </c>
      <c r="AG469" s="218">
        <v>3</v>
      </c>
      <c r="AH469" s="218">
        <v>0</v>
      </c>
      <c r="AI469" s="218">
        <v>0</v>
      </c>
      <c r="AJ469" s="304">
        <v>0</v>
      </c>
      <c r="AK469" s="304">
        <v>0</v>
      </c>
      <c r="AL469" s="304">
        <v>0</v>
      </c>
      <c r="AM469" s="324">
        <v>0</v>
      </c>
      <c r="AN469" s="324">
        <v>0</v>
      </c>
      <c r="AO469" s="324">
        <v>0</v>
      </c>
      <c r="AP469" s="369">
        <v>0</v>
      </c>
      <c r="AQ469" s="369">
        <v>0</v>
      </c>
      <c r="AR469" s="369">
        <v>0</v>
      </c>
      <c r="AS469" s="399">
        <v>0</v>
      </c>
      <c r="AT469" s="399">
        <v>0</v>
      </c>
      <c r="AU469" s="399">
        <v>0</v>
      </c>
      <c r="AV469" s="399">
        <v>2</v>
      </c>
      <c r="AW469" s="399">
        <v>0</v>
      </c>
      <c r="AX469" s="399">
        <v>1</v>
      </c>
      <c r="AY469" s="202">
        <v>0</v>
      </c>
      <c r="AZ469" s="202">
        <v>0</v>
      </c>
      <c r="BA469" s="202">
        <v>0</v>
      </c>
      <c r="BB469" s="202">
        <v>0</v>
      </c>
      <c r="BC469" s="202">
        <v>1</v>
      </c>
      <c r="BD469" s="202">
        <v>0</v>
      </c>
      <c r="BE469" s="202">
        <v>2</v>
      </c>
      <c r="BF469" s="202">
        <v>2</v>
      </c>
      <c r="BG469" s="202">
        <v>0</v>
      </c>
      <c r="BH469" s="432">
        <v>0</v>
      </c>
      <c r="BI469" s="202">
        <v>0</v>
      </c>
      <c r="BJ469" s="202">
        <v>0</v>
      </c>
      <c r="BK469" s="202">
        <v>0</v>
      </c>
      <c r="BL469" s="202">
        <v>0</v>
      </c>
      <c r="BM469" s="202">
        <v>0</v>
      </c>
      <c r="BN469" s="432">
        <v>1</v>
      </c>
      <c r="BO469" s="202">
        <v>0</v>
      </c>
      <c r="BP469" s="468">
        <v>0</v>
      </c>
      <c r="BQ469" s="202">
        <v>1</v>
      </c>
      <c r="BR469" s="202">
        <v>0</v>
      </c>
      <c r="BS469" s="202">
        <v>0</v>
      </c>
      <c r="BT469" s="432">
        <v>2</v>
      </c>
      <c r="BU469" s="202">
        <v>0</v>
      </c>
      <c r="BV469" s="202">
        <v>0</v>
      </c>
      <c r="BW469" s="202">
        <v>1</v>
      </c>
      <c r="BX469" s="202">
        <v>0</v>
      </c>
      <c r="BY469" s="202">
        <v>0</v>
      </c>
      <c r="BZ469" s="432"/>
      <c r="CA469" s="202"/>
      <c r="CB469" s="202"/>
    </row>
    <row r="470" spans="1:83" s="184" customFormat="1" ht="12" customHeight="1" x14ac:dyDescent="0.2">
      <c r="A470" s="379" t="s">
        <v>2314</v>
      </c>
      <c r="B470" s="379">
        <v>1</v>
      </c>
      <c r="C470" s="373" t="s">
        <v>5531</v>
      </c>
      <c r="D470" s="379" t="s">
        <v>4514</v>
      </c>
      <c r="E470" s="379" t="s">
        <v>2340</v>
      </c>
      <c r="F470" s="378"/>
      <c r="G470" s="374">
        <v>41466</v>
      </c>
      <c r="H470" s="379" t="s">
        <v>5532</v>
      </c>
      <c r="I470" s="404"/>
      <c r="J470" s="404"/>
      <c r="K470" s="404"/>
      <c r="L470" s="404"/>
      <c r="M470" s="404"/>
      <c r="N470" s="404"/>
      <c r="O470" s="404"/>
      <c r="P470" s="404"/>
      <c r="Q470" s="404"/>
      <c r="R470" s="404"/>
      <c r="S470" s="404"/>
      <c r="T470" s="404"/>
      <c r="U470" s="404"/>
      <c r="V470" s="404"/>
      <c r="W470" s="404"/>
      <c r="X470" s="404"/>
      <c r="Y470" s="404"/>
      <c r="Z470" s="404"/>
      <c r="AA470" s="404"/>
      <c r="AB470" s="404"/>
      <c r="AC470" s="404"/>
      <c r="AD470" s="404"/>
      <c r="AE470" s="404"/>
      <c r="AF470" s="404"/>
      <c r="AG470" s="404"/>
      <c r="AH470" s="404"/>
      <c r="AI470" s="404"/>
      <c r="AJ470" s="300"/>
      <c r="AK470" s="431"/>
      <c r="AL470" s="431"/>
      <c r="AM470" s="276"/>
      <c r="AN470" s="276"/>
      <c r="AO470" s="276"/>
      <c r="AP470" s="276"/>
      <c r="AQ470" s="276"/>
      <c r="AR470" s="276"/>
      <c r="AS470" s="276"/>
      <c r="AT470" s="276"/>
      <c r="AU470" s="276"/>
      <c r="AV470" s="276"/>
      <c r="AW470" s="276"/>
      <c r="AX470" s="276"/>
      <c r="AY470" s="202">
        <v>0</v>
      </c>
      <c r="AZ470" s="202">
        <v>0</v>
      </c>
      <c r="BA470" s="202">
        <v>0</v>
      </c>
      <c r="BB470" s="202">
        <v>0</v>
      </c>
      <c r="BC470" s="202">
        <v>0</v>
      </c>
      <c r="BD470" s="202">
        <v>0</v>
      </c>
      <c r="BE470" s="202">
        <v>0</v>
      </c>
      <c r="BF470" s="202">
        <v>0</v>
      </c>
      <c r="BG470" s="202">
        <v>0</v>
      </c>
      <c r="BH470" s="202">
        <v>0</v>
      </c>
      <c r="BI470" s="202">
        <v>0</v>
      </c>
      <c r="BJ470" s="202">
        <v>0</v>
      </c>
      <c r="BK470" s="202">
        <v>0</v>
      </c>
      <c r="BL470" s="202">
        <v>0</v>
      </c>
      <c r="BM470" s="202">
        <v>0</v>
      </c>
      <c r="BN470" s="245">
        <v>0</v>
      </c>
      <c r="BO470" s="245">
        <v>0</v>
      </c>
      <c r="BP470" s="245">
        <v>0</v>
      </c>
      <c r="BQ470" s="202">
        <v>0</v>
      </c>
      <c r="BR470" s="202">
        <v>0</v>
      </c>
      <c r="BS470" s="202">
        <v>0</v>
      </c>
      <c r="BT470" s="202">
        <v>0</v>
      </c>
      <c r="BU470" s="202">
        <v>0</v>
      </c>
      <c r="BV470" s="202">
        <v>0</v>
      </c>
      <c r="BW470" s="202">
        <v>0</v>
      </c>
      <c r="BX470" s="202">
        <v>0</v>
      </c>
      <c r="BY470" s="202">
        <v>0</v>
      </c>
      <c r="BZ470" s="245"/>
      <c r="CA470" s="245"/>
      <c r="CB470" s="245"/>
    </row>
    <row r="471" spans="1:83" s="184" customFormat="1" ht="12" customHeight="1" x14ac:dyDescent="0.2">
      <c r="A471" s="379" t="s">
        <v>2314</v>
      </c>
      <c r="B471" s="379">
        <v>1</v>
      </c>
      <c r="C471" s="373" t="s">
        <v>5533</v>
      </c>
      <c r="D471" s="379" t="s">
        <v>4514</v>
      </c>
      <c r="E471" s="379" t="s">
        <v>2340</v>
      </c>
      <c r="F471" s="378"/>
      <c r="G471" s="374">
        <v>41467</v>
      </c>
      <c r="H471" s="379" t="s">
        <v>5534</v>
      </c>
      <c r="I471" s="407"/>
      <c r="J471" s="407"/>
      <c r="K471" s="407"/>
      <c r="L471" s="407"/>
      <c r="M471" s="407"/>
      <c r="N471" s="407"/>
      <c r="O471" s="407"/>
      <c r="P471" s="407"/>
      <c r="Q471" s="407"/>
      <c r="R471" s="407"/>
      <c r="S471" s="407"/>
      <c r="T471" s="407"/>
      <c r="U471" s="399"/>
      <c r="V471" s="399"/>
      <c r="W471" s="399"/>
      <c r="X471" s="399"/>
      <c r="Y471" s="399"/>
      <c r="Z471" s="399"/>
      <c r="AA471" s="399"/>
      <c r="AB471" s="399"/>
      <c r="AC471" s="399"/>
      <c r="AD471" s="399"/>
      <c r="AE471" s="399"/>
      <c r="AF471" s="399"/>
      <c r="AG471" s="399"/>
      <c r="AH471" s="399"/>
      <c r="AI471" s="399"/>
      <c r="AJ471" s="304"/>
      <c r="AK471" s="390"/>
      <c r="AL471" s="390"/>
      <c r="AM471" s="408"/>
      <c r="AN471" s="408"/>
      <c r="AO471" s="408"/>
      <c r="AP471" s="408"/>
      <c r="AQ471" s="408"/>
      <c r="AR471" s="408"/>
      <c r="AS471" s="408"/>
      <c r="AT471" s="408"/>
      <c r="AU471" s="408"/>
      <c r="AV471" s="408"/>
      <c r="AW471" s="408"/>
      <c r="AX471" s="408"/>
      <c r="AY471" s="202">
        <v>0</v>
      </c>
      <c r="AZ471" s="202">
        <v>0</v>
      </c>
      <c r="BA471" s="202">
        <v>0</v>
      </c>
      <c r="BB471" s="202">
        <v>0</v>
      </c>
      <c r="BC471" s="202">
        <v>0</v>
      </c>
      <c r="BD471" s="202">
        <v>0</v>
      </c>
      <c r="BE471" s="202">
        <v>0</v>
      </c>
      <c r="BF471" s="202">
        <v>0</v>
      </c>
      <c r="BG471" s="202">
        <v>0</v>
      </c>
      <c r="BH471" s="202">
        <v>0</v>
      </c>
      <c r="BI471" s="202">
        <v>0</v>
      </c>
      <c r="BJ471" s="202">
        <v>0</v>
      </c>
      <c r="BK471" s="202">
        <v>0</v>
      </c>
      <c r="BL471" s="202">
        <v>0</v>
      </c>
      <c r="BM471" s="202">
        <v>0</v>
      </c>
      <c r="BN471" s="245">
        <v>0</v>
      </c>
      <c r="BO471" s="245">
        <v>0</v>
      </c>
      <c r="BP471" s="245">
        <v>0</v>
      </c>
      <c r="BQ471" s="202">
        <v>0</v>
      </c>
      <c r="BR471" s="202">
        <v>0</v>
      </c>
      <c r="BS471" s="202">
        <v>0</v>
      </c>
      <c r="BT471" s="202">
        <v>0</v>
      </c>
      <c r="BU471" s="202">
        <v>0</v>
      </c>
      <c r="BV471" s="202">
        <v>0</v>
      </c>
      <c r="BW471" s="202">
        <v>0</v>
      </c>
      <c r="BX471" s="202">
        <v>0</v>
      </c>
      <c r="BY471" s="202">
        <v>0</v>
      </c>
      <c r="BZ471" s="245"/>
      <c r="CA471" s="245"/>
      <c r="CB471" s="245"/>
    </row>
    <row r="472" spans="1:83" s="184" customFormat="1" ht="12" customHeight="1" x14ac:dyDescent="0.2">
      <c r="A472" s="248" t="s">
        <v>2314</v>
      </c>
      <c r="B472" s="248">
        <v>1</v>
      </c>
      <c r="C472" s="402" t="s">
        <v>5535</v>
      </c>
      <c r="D472" s="248" t="s">
        <v>4514</v>
      </c>
      <c r="E472" s="248" t="s">
        <v>2340</v>
      </c>
      <c r="F472" s="419"/>
      <c r="G472" s="403">
        <v>41472</v>
      </c>
      <c r="H472" s="248" t="s">
        <v>5536</v>
      </c>
      <c r="I472" s="407"/>
      <c r="J472" s="407"/>
      <c r="K472" s="407"/>
      <c r="L472" s="407"/>
      <c r="M472" s="407"/>
      <c r="N472" s="407"/>
      <c r="O472" s="407"/>
      <c r="P472" s="407"/>
      <c r="Q472" s="407"/>
      <c r="R472" s="407"/>
      <c r="S472" s="407"/>
      <c r="T472" s="407"/>
      <c r="U472" s="399"/>
      <c r="V472" s="399"/>
      <c r="W472" s="399"/>
      <c r="X472" s="399"/>
      <c r="Y472" s="399"/>
      <c r="Z472" s="399"/>
      <c r="AA472" s="399"/>
      <c r="AB472" s="399"/>
      <c r="AC472" s="399"/>
      <c r="AD472" s="399"/>
      <c r="AE472" s="399"/>
      <c r="AF472" s="399"/>
      <c r="AG472" s="399"/>
      <c r="AH472" s="399"/>
      <c r="AI472" s="399"/>
      <c r="AJ472" s="304"/>
      <c r="AK472" s="390"/>
      <c r="AL472" s="390"/>
      <c r="AM472" s="408"/>
      <c r="AN472" s="408"/>
      <c r="AO472" s="408"/>
      <c r="AP472" s="408"/>
      <c r="AQ472" s="408"/>
      <c r="AR472" s="408"/>
      <c r="AS472" s="408"/>
      <c r="AT472" s="408"/>
      <c r="AU472" s="408"/>
      <c r="AV472" s="408"/>
      <c r="AW472" s="408"/>
      <c r="AX472" s="408"/>
      <c r="AY472" s="202">
        <v>0</v>
      </c>
      <c r="AZ472" s="202">
        <v>1</v>
      </c>
      <c r="BA472" s="202">
        <v>0</v>
      </c>
      <c r="BB472" s="202">
        <v>0</v>
      </c>
      <c r="BC472" s="202">
        <v>0</v>
      </c>
      <c r="BD472" s="202">
        <v>0</v>
      </c>
      <c r="BE472" s="202">
        <v>0</v>
      </c>
      <c r="BF472" s="202">
        <v>0</v>
      </c>
      <c r="BG472" s="202">
        <v>0</v>
      </c>
      <c r="BH472" s="202">
        <v>0</v>
      </c>
      <c r="BI472" s="202">
        <v>0</v>
      </c>
      <c r="BJ472" s="202">
        <v>0</v>
      </c>
      <c r="BK472" s="202">
        <v>0</v>
      </c>
      <c r="BL472" s="202">
        <v>0</v>
      </c>
      <c r="BM472" s="202">
        <v>0</v>
      </c>
      <c r="BN472" s="245">
        <v>0</v>
      </c>
      <c r="BO472" s="245">
        <v>0</v>
      </c>
      <c r="BP472" s="245">
        <v>0</v>
      </c>
      <c r="BQ472" s="202">
        <v>0</v>
      </c>
      <c r="BR472" s="202">
        <v>0</v>
      </c>
      <c r="BS472" s="202">
        <v>0</v>
      </c>
      <c r="BT472" s="202">
        <v>0</v>
      </c>
      <c r="BU472" s="202">
        <v>0</v>
      </c>
      <c r="BV472" s="202">
        <v>0</v>
      </c>
      <c r="BW472" s="202">
        <v>0</v>
      </c>
      <c r="BX472" s="202">
        <v>0</v>
      </c>
      <c r="BY472" s="202">
        <v>0</v>
      </c>
      <c r="BZ472" s="245"/>
      <c r="CA472" s="245"/>
      <c r="CB472" s="245"/>
    </row>
    <row r="473" spans="1:83" ht="14.25" customHeight="1" x14ac:dyDescent="0.2">
      <c r="I473" s="185">
        <f>SUM(I403:I469)</f>
        <v>80</v>
      </c>
      <c r="J473" s="185">
        <f t="shared" ref="J473:BU473" si="24">SUM(J403:J469)</f>
        <v>22</v>
      </c>
      <c r="K473" s="185">
        <f t="shared" si="24"/>
        <v>0</v>
      </c>
      <c r="L473" s="185">
        <f t="shared" si="24"/>
        <v>5</v>
      </c>
      <c r="M473" s="185">
        <f t="shared" si="24"/>
        <v>14</v>
      </c>
      <c r="N473" s="185">
        <f t="shared" si="24"/>
        <v>0</v>
      </c>
      <c r="O473" s="185">
        <f t="shared" si="24"/>
        <v>5</v>
      </c>
      <c r="P473" s="185">
        <f t="shared" si="24"/>
        <v>9</v>
      </c>
      <c r="Q473" s="185">
        <f t="shared" si="24"/>
        <v>0</v>
      </c>
      <c r="R473" s="185">
        <f t="shared" si="24"/>
        <v>18</v>
      </c>
      <c r="S473" s="185">
        <f t="shared" si="24"/>
        <v>9</v>
      </c>
      <c r="T473" s="185">
        <f t="shared" si="24"/>
        <v>0</v>
      </c>
      <c r="U473" s="185">
        <f t="shared" si="24"/>
        <v>0</v>
      </c>
      <c r="V473" s="185">
        <f t="shared" si="24"/>
        <v>6</v>
      </c>
      <c r="W473" s="185">
        <f t="shared" si="24"/>
        <v>0</v>
      </c>
      <c r="X473" s="185">
        <f t="shared" si="24"/>
        <v>19</v>
      </c>
      <c r="Y473" s="185">
        <f t="shared" si="24"/>
        <v>51</v>
      </c>
      <c r="Z473" s="185">
        <f t="shared" si="24"/>
        <v>0</v>
      </c>
      <c r="AA473" s="185">
        <f t="shared" si="24"/>
        <v>5</v>
      </c>
      <c r="AB473" s="185">
        <f t="shared" si="24"/>
        <v>20</v>
      </c>
      <c r="AC473" s="185">
        <f t="shared" si="24"/>
        <v>0</v>
      </c>
      <c r="AD473" s="185">
        <f t="shared" si="24"/>
        <v>0</v>
      </c>
      <c r="AE473" s="185">
        <f t="shared" si="24"/>
        <v>10</v>
      </c>
      <c r="AF473" s="185">
        <f t="shared" si="24"/>
        <v>0</v>
      </c>
      <c r="AG473" s="185">
        <f t="shared" si="24"/>
        <v>19</v>
      </c>
      <c r="AH473" s="185">
        <f t="shared" si="24"/>
        <v>12</v>
      </c>
      <c r="AI473" s="185">
        <f t="shared" si="24"/>
        <v>0</v>
      </c>
      <c r="AJ473" s="185">
        <f t="shared" si="24"/>
        <v>0</v>
      </c>
      <c r="AK473" s="185">
        <f t="shared" si="24"/>
        <v>1</v>
      </c>
      <c r="AL473" s="185">
        <f t="shared" si="24"/>
        <v>0</v>
      </c>
      <c r="AM473" s="185">
        <f t="shared" si="24"/>
        <v>28</v>
      </c>
      <c r="AN473" s="185">
        <f t="shared" si="24"/>
        <v>12</v>
      </c>
      <c r="AO473" s="185">
        <f t="shared" si="24"/>
        <v>0</v>
      </c>
      <c r="AP473" s="185">
        <f t="shared" si="24"/>
        <v>2</v>
      </c>
      <c r="AQ473" s="185">
        <f t="shared" si="24"/>
        <v>3</v>
      </c>
      <c r="AR473" s="185">
        <f t="shared" si="24"/>
        <v>0</v>
      </c>
      <c r="AS473" s="185">
        <f t="shared" si="24"/>
        <v>1</v>
      </c>
      <c r="AT473" s="185">
        <f t="shared" si="24"/>
        <v>18</v>
      </c>
      <c r="AU473" s="185">
        <f t="shared" si="24"/>
        <v>0</v>
      </c>
      <c r="AV473" s="420">
        <f t="shared" si="24"/>
        <v>33</v>
      </c>
      <c r="AW473" s="420">
        <f t="shared" si="24"/>
        <v>0</v>
      </c>
      <c r="AX473" s="420">
        <f t="shared" si="24"/>
        <v>1</v>
      </c>
      <c r="AY473" s="185">
        <f>SUM(AY403:AY472)</f>
        <v>11</v>
      </c>
      <c r="AZ473" s="185">
        <f t="shared" ref="AZ473:BA473" si="25">SUM(AZ403:AZ472)</f>
        <v>47</v>
      </c>
      <c r="BA473" s="185">
        <f t="shared" si="25"/>
        <v>0</v>
      </c>
      <c r="BB473" s="185">
        <f t="shared" si="24"/>
        <v>7</v>
      </c>
      <c r="BC473" s="185">
        <f>SUM(BC403:BC472)</f>
        <v>9</v>
      </c>
      <c r="BD473" s="185">
        <f t="shared" si="24"/>
        <v>0</v>
      </c>
      <c r="BE473" s="185">
        <f t="shared" si="24"/>
        <v>20</v>
      </c>
      <c r="BF473" s="185">
        <f t="shared" si="24"/>
        <v>8</v>
      </c>
      <c r="BG473" s="185">
        <f t="shared" si="24"/>
        <v>0</v>
      </c>
      <c r="BH473" s="185">
        <f t="shared" si="24"/>
        <v>0</v>
      </c>
      <c r="BI473" s="185">
        <f t="shared" si="24"/>
        <v>6</v>
      </c>
      <c r="BJ473" s="185">
        <f t="shared" si="24"/>
        <v>0</v>
      </c>
      <c r="BK473" s="185">
        <f t="shared" si="24"/>
        <v>8</v>
      </c>
      <c r="BL473" s="185">
        <f t="shared" si="24"/>
        <v>11</v>
      </c>
      <c r="BM473" s="185">
        <f t="shared" si="24"/>
        <v>0</v>
      </c>
      <c r="BN473" s="185">
        <f t="shared" si="24"/>
        <v>5</v>
      </c>
      <c r="BO473" s="185">
        <f t="shared" si="24"/>
        <v>2</v>
      </c>
      <c r="BP473" s="185">
        <f t="shared" si="24"/>
        <v>0</v>
      </c>
      <c r="BQ473" s="185">
        <f t="shared" si="24"/>
        <v>6</v>
      </c>
      <c r="BR473" s="185">
        <f t="shared" si="24"/>
        <v>14</v>
      </c>
      <c r="BS473" s="185">
        <f t="shared" si="24"/>
        <v>0</v>
      </c>
      <c r="BT473" s="185">
        <f t="shared" si="24"/>
        <v>29</v>
      </c>
      <c r="BU473" s="185">
        <f t="shared" si="24"/>
        <v>12</v>
      </c>
      <c r="BV473" s="185">
        <f t="shared" ref="BV473:CB473" si="26">SUM(BV403:BV469)</f>
        <v>0</v>
      </c>
      <c r="BW473" s="185">
        <f t="shared" si="26"/>
        <v>3</v>
      </c>
      <c r="BX473" s="185">
        <f t="shared" si="26"/>
        <v>0</v>
      </c>
      <c r="BY473" s="185">
        <f t="shared" si="26"/>
        <v>0</v>
      </c>
      <c r="BZ473" s="185">
        <f t="shared" si="26"/>
        <v>0</v>
      </c>
      <c r="CA473" s="185">
        <f t="shared" si="26"/>
        <v>0</v>
      </c>
      <c r="CB473" s="185">
        <f t="shared" si="26"/>
        <v>0</v>
      </c>
    </row>
    <row r="474" spans="1:83" ht="14.25" x14ac:dyDescent="0.2">
      <c r="B474" s="162">
        <f>SUM(B3:B473)</f>
        <v>452</v>
      </c>
      <c r="C474" s="225" t="s">
        <v>1853</v>
      </c>
      <c r="H474" s="161"/>
      <c r="I474" s="184"/>
      <c r="J474" s="184"/>
      <c r="K474" s="184"/>
      <c r="L474" s="184"/>
      <c r="M474" s="184"/>
      <c r="N474" s="184"/>
      <c r="O474" s="184"/>
      <c r="P474" s="184"/>
      <c r="Q474" s="184"/>
      <c r="R474" s="184"/>
      <c r="S474" s="184"/>
      <c r="T474" s="184"/>
      <c r="U474" s="184"/>
      <c r="V474" s="184"/>
      <c r="W474" s="184"/>
      <c r="X474" s="184"/>
      <c r="Y474" s="184"/>
      <c r="Z474" s="184"/>
      <c r="AA474" s="184"/>
      <c r="AB474" s="184"/>
      <c r="AC474" s="184"/>
      <c r="AD474" s="184"/>
      <c r="AE474" s="184"/>
      <c r="AF474" s="184"/>
      <c r="AG474" s="184"/>
      <c r="AH474" s="184"/>
      <c r="AI474" s="184"/>
      <c r="AJ474" s="184"/>
      <c r="AK474" s="184"/>
      <c r="AL474" s="184"/>
      <c r="AM474" s="184"/>
      <c r="AN474" s="184"/>
      <c r="AO474" s="184"/>
      <c r="AP474" s="184"/>
      <c r="AQ474" s="184"/>
      <c r="AR474" s="184"/>
      <c r="AS474" s="184"/>
      <c r="AT474" s="184"/>
      <c r="AU474" s="184"/>
      <c r="AV474" s="184"/>
      <c r="AW474" s="184"/>
      <c r="AX474" s="184"/>
      <c r="AY474" s="184"/>
      <c r="AZ474" s="184"/>
      <c r="BA474" s="184"/>
      <c r="BB474" s="184"/>
      <c r="BC474" s="184"/>
      <c r="BD474" s="184"/>
      <c r="BE474" s="184"/>
      <c r="BF474" s="184"/>
      <c r="BG474" s="184"/>
      <c r="BH474" s="184"/>
      <c r="BI474" s="184"/>
      <c r="BJ474" s="184"/>
      <c r="BK474" s="184"/>
      <c r="BL474" s="184"/>
      <c r="BM474" s="184"/>
      <c r="BN474" s="184"/>
      <c r="BO474" s="184"/>
      <c r="BP474" s="184"/>
      <c r="BQ474" s="184"/>
      <c r="BR474" s="184"/>
      <c r="BS474" s="184"/>
      <c r="BT474" s="184"/>
      <c r="BU474" s="184"/>
      <c r="BV474" s="184"/>
      <c r="BW474" s="184"/>
      <c r="BX474" s="184"/>
      <c r="BY474" s="184"/>
      <c r="BZ474" s="184"/>
      <c r="CA474" s="184"/>
      <c r="CB474" s="184"/>
      <c r="CC474" s="184"/>
      <c r="CD474" s="184"/>
      <c r="CE474" s="184"/>
    </row>
    <row r="476" spans="1:83" ht="15" x14ac:dyDescent="0.25">
      <c r="H476" s="161" t="s">
        <v>3717</v>
      </c>
      <c r="I476" s="138">
        <f t="shared" ref="I476:AN476" si="27">SUM(I8+I81+I89+I109+I321+I401+I473)</f>
        <v>314</v>
      </c>
      <c r="J476" s="138">
        <f t="shared" si="27"/>
        <v>228</v>
      </c>
      <c r="K476" s="138">
        <f t="shared" si="27"/>
        <v>4</v>
      </c>
      <c r="L476" s="138">
        <f t="shared" si="27"/>
        <v>212</v>
      </c>
      <c r="M476" s="138">
        <f t="shared" si="27"/>
        <v>198</v>
      </c>
      <c r="N476" s="138">
        <f t="shared" si="27"/>
        <v>2</v>
      </c>
      <c r="O476" s="138">
        <f t="shared" si="27"/>
        <v>243</v>
      </c>
      <c r="P476" s="138">
        <f t="shared" si="27"/>
        <v>257</v>
      </c>
      <c r="Q476" s="138">
        <f t="shared" si="27"/>
        <v>4</v>
      </c>
      <c r="R476" s="138">
        <f t="shared" si="27"/>
        <v>196</v>
      </c>
      <c r="S476" s="138">
        <f t="shared" si="27"/>
        <v>190</v>
      </c>
      <c r="T476" s="138">
        <f t="shared" si="27"/>
        <v>5</v>
      </c>
      <c r="U476" s="138">
        <f t="shared" si="27"/>
        <v>234</v>
      </c>
      <c r="V476" s="138">
        <f t="shared" si="27"/>
        <v>235</v>
      </c>
      <c r="W476" s="138">
        <f t="shared" si="27"/>
        <v>4</v>
      </c>
      <c r="X476" s="138">
        <f t="shared" si="27"/>
        <v>203</v>
      </c>
      <c r="Y476" s="138">
        <f t="shared" si="27"/>
        <v>223</v>
      </c>
      <c r="Z476" s="138">
        <f t="shared" si="27"/>
        <v>5</v>
      </c>
      <c r="AA476" s="138">
        <f t="shared" si="27"/>
        <v>215</v>
      </c>
      <c r="AB476" s="138">
        <f t="shared" si="27"/>
        <v>232</v>
      </c>
      <c r="AC476" s="138">
        <f t="shared" si="27"/>
        <v>8</v>
      </c>
      <c r="AD476" s="138">
        <f t="shared" si="27"/>
        <v>146</v>
      </c>
      <c r="AE476" s="138">
        <f t="shared" si="27"/>
        <v>206</v>
      </c>
      <c r="AF476" s="138">
        <f t="shared" si="27"/>
        <v>6</v>
      </c>
      <c r="AG476" s="138">
        <f t="shared" si="27"/>
        <v>166</v>
      </c>
      <c r="AH476" s="138">
        <f t="shared" si="27"/>
        <v>210</v>
      </c>
      <c r="AI476" s="138">
        <f t="shared" si="27"/>
        <v>4</v>
      </c>
      <c r="AJ476" s="138">
        <f t="shared" si="27"/>
        <v>274</v>
      </c>
      <c r="AK476" s="138">
        <f t="shared" si="27"/>
        <v>261</v>
      </c>
      <c r="AL476" s="138">
        <f t="shared" si="27"/>
        <v>1</v>
      </c>
      <c r="AM476" s="138">
        <f t="shared" si="27"/>
        <v>279</v>
      </c>
      <c r="AN476" s="330">
        <f t="shared" si="27"/>
        <v>277</v>
      </c>
      <c r="AO476" s="330">
        <f t="shared" ref="AO476:BT476" si="28">SUM(AO8+AO81+AO89+AO109+AO321+AO401+AO473)</f>
        <v>6</v>
      </c>
      <c r="AP476" s="330">
        <f t="shared" si="28"/>
        <v>210</v>
      </c>
      <c r="AQ476" s="377">
        <f t="shared" si="28"/>
        <v>179</v>
      </c>
      <c r="AR476" s="377">
        <f t="shared" si="28"/>
        <v>2</v>
      </c>
      <c r="AS476" s="330">
        <f t="shared" si="28"/>
        <v>140</v>
      </c>
      <c r="AT476" s="401">
        <f t="shared" si="28"/>
        <v>208</v>
      </c>
      <c r="AU476" s="401">
        <f t="shared" si="28"/>
        <v>4</v>
      </c>
      <c r="AV476" s="401">
        <f t="shared" si="28"/>
        <v>204</v>
      </c>
      <c r="AW476" s="401">
        <f t="shared" si="28"/>
        <v>191</v>
      </c>
      <c r="AX476" s="401">
        <f t="shared" si="28"/>
        <v>3</v>
      </c>
      <c r="AY476" s="401">
        <f t="shared" si="28"/>
        <v>83</v>
      </c>
      <c r="AZ476" s="401">
        <f t="shared" si="28"/>
        <v>202</v>
      </c>
      <c r="BA476" s="401">
        <f t="shared" si="28"/>
        <v>2</v>
      </c>
      <c r="BB476" s="401">
        <f t="shared" si="28"/>
        <v>140</v>
      </c>
      <c r="BC476" s="401">
        <f>(BC473+BC401+BC109+BC321+BC89+BC81+BC8)</f>
        <v>161</v>
      </c>
      <c r="BD476" s="401">
        <f t="shared" si="28"/>
        <v>0</v>
      </c>
      <c r="BE476" s="401">
        <f t="shared" si="28"/>
        <v>227</v>
      </c>
      <c r="BF476" s="401">
        <f t="shared" si="28"/>
        <v>164</v>
      </c>
      <c r="BG476" s="401">
        <f t="shared" si="28"/>
        <v>3</v>
      </c>
      <c r="BH476" s="401">
        <f t="shared" si="28"/>
        <v>164</v>
      </c>
      <c r="BI476" s="401">
        <f t="shared" si="28"/>
        <v>145</v>
      </c>
      <c r="BJ476" s="401">
        <f t="shared" si="28"/>
        <v>8</v>
      </c>
      <c r="BK476" s="401">
        <f t="shared" si="28"/>
        <v>177</v>
      </c>
      <c r="BL476" s="401">
        <f t="shared" si="28"/>
        <v>153</v>
      </c>
      <c r="BM476" s="401">
        <f t="shared" si="28"/>
        <v>11</v>
      </c>
      <c r="BN476" s="401">
        <f t="shared" si="28"/>
        <v>215</v>
      </c>
      <c r="BO476" s="401">
        <f t="shared" si="28"/>
        <v>222</v>
      </c>
      <c r="BP476" s="401">
        <f t="shared" si="28"/>
        <v>14</v>
      </c>
      <c r="BQ476" s="401">
        <f t="shared" si="28"/>
        <v>144</v>
      </c>
      <c r="BR476" s="401">
        <f t="shared" si="28"/>
        <v>201</v>
      </c>
      <c r="BS476" s="401">
        <f t="shared" si="28"/>
        <v>4</v>
      </c>
      <c r="BT476" s="401">
        <f t="shared" si="28"/>
        <v>175</v>
      </c>
      <c r="BU476" s="401">
        <f t="shared" ref="BU476:CB476" si="29">SUM(BU8+BU81+BU89+BU109+BU321+BU401+BU473)</f>
        <v>183</v>
      </c>
      <c r="BV476" s="401">
        <f t="shared" si="29"/>
        <v>4</v>
      </c>
      <c r="BW476" s="401">
        <f>SUM(BW8+BW81+BW89+BW109+BW321+BW401+BW473+BW116)</f>
        <v>199</v>
      </c>
      <c r="BX476" s="401">
        <f>SUM(BX8+BX81+BX89+BX109+BX321+BX401+BX473+BX116)</f>
        <v>236</v>
      </c>
      <c r="BY476" s="401">
        <f t="shared" si="29"/>
        <v>8</v>
      </c>
      <c r="BZ476" s="401">
        <f t="shared" si="29"/>
        <v>0</v>
      </c>
      <c r="CA476" s="401">
        <f t="shared" si="29"/>
        <v>0</v>
      </c>
      <c r="CB476" s="401">
        <f t="shared" si="29"/>
        <v>0</v>
      </c>
      <c r="CC476" s="184"/>
      <c r="CD476" s="184"/>
      <c r="CE476" s="184"/>
    </row>
  </sheetData>
  <mergeCells count="1">
    <mergeCell ref="A1:H1"/>
  </mergeCells>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P6"/>
  <sheetViews>
    <sheetView topLeftCell="C1" workbookViewId="0">
      <selection activeCell="H16" sqref="H16"/>
    </sheetView>
  </sheetViews>
  <sheetFormatPr defaultRowHeight="12.75" x14ac:dyDescent="0.2"/>
  <cols>
    <col min="1" max="1" width="10.7109375" bestFit="1" customWidth="1"/>
    <col min="2" max="2" width="18.85546875" customWidth="1"/>
    <col min="3" max="3" width="16.140625" customWidth="1"/>
    <col min="4" max="4" width="15.7109375" bestFit="1" customWidth="1"/>
    <col min="5" max="5" width="27.140625" bestFit="1" customWidth="1"/>
    <col min="6" max="6" width="4.28515625" bestFit="1" customWidth="1"/>
    <col min="7" max="8" width="6.28515625" customWidth="1"/>
    <col min="9" max="9" width="6" customWidth="1"/>
    <col min="10" max="10" width="8.28515625" customWidth="1"/>
    <col min="11" max="11" width="8" bestFit="1" customWidth="1"/>
    <col min="12" max="12" width="30.5703125" customWidth="1"/>
    <col min="13" max="13" width="14.5703125" customWidth="1"/>
    <col min="14" max="14" width="10.140625" customWidth="1"/>
    <col min="15" max="15" width="10.140625" bestFit="1" customWidth="1"/>
    <col min="16" max="16" width="10.85546875" customWidth="1"/>
  </cols>
  <sheetData>
    <row r="1" spans="1:16" ht="60" x14ac:dyDescent="0.2">
      <c r="A1" s="165" t="s">
        <v>3219</v>
      </c>
      <c r="B1" s="165" t="s">
        <v>3220</v>
      </c>
      <c r="C1" s="132" t="s">
        <v>713</v>
      </c>
      <c r="D1" s="132" t="s">
        <v>712</v>
      </c>
      <c r="E1" s="132" t="s">
        <v>714</v>
      </c>
      <c r="F1" s="132" t="s">
        <v>715</v>
      </c>
      <c r="G1" s="132" t="s">
        <v>3221</v>
      </c>
      <c r="H1" s="132" t="s">
        <v>716</v>
      </c>
      <c r="I1" s="132" t="s">
        <v>3222</v>
      </c>
      <c r="J1" s="132" t="s">
        <v>3223</v>
      </c>
      <c r="K1" s="132" t="s">
        <v>3251</v>
      </c>
      <c r="L1" s="132" t="s">
        <v>717</v>
      </c>
      <c r="M1" s="132" t="s">
        <v>3252</v>
      </c>
      <c r="N1" s="132" t="s">
        <v>3253</v>
      </c>
      <c r="O1" s="132" t="s">
        <v>3254</v>
      </c>
      <c r="P1" s="132" t="s">
        <v>3845</v>
      </c>
    </row>
    <row r="2" spans="1:16" x14ac:dyDescent="0.2">
      <c r="A2" s="456" t="s">
        <v>5146</v>
      </c>
      <c r="B2" s="457" t="s">
        <v>3809</v>
      </c>
      <c r="C2" s="460">
        <v>5325010575872</v>
      </c>
      <c r="D2" s="461" t="s">
        <v>5585</v>
      </c>
      <c r="E2" s="457" t="s">
        <v>5586</v>
      </c>
      <c r="F2" s="457" t="s">
        <v>5147</v>
      </c>
      <c r="G2" s="457" t="s">
        <v>5587</v>
      </c>
      <c r="H2" s="457" t="s">
        <v>5138</v>
      </c>
      <c r="I2" s="457">
        <v>1</v>
      </c>
      <c r="J2" s="457">
        <v>12</v>
      </c>
      <c r="K2" s="457">
        <v>12</v>
      </c>
      <c r="L2" s="457" t="s">
        <v>3810</v>
      </c>
      <c r="M2" s="457" t="s">
        <v>5148</v>
      </c>
      <c r="N2" s="458">
        <v>41431</v>
      </c>
      <c r="O2" s="457" t="s">
        <v>5140</v>
      </c>
      <c r="P2" s="457">
        <v>10</v>
      </c>
    </row>
    <row r="3" spans="1:16" x14ac:dyDescent="0.2">
      <c r="A3" s="394" t="s">
        <v>5605</v>
      </c>
      <c r="B3" s="457" t="s">
        <v>3745</v>
      </c>
      <c r="C3" s="404">
        <v>3120000716983</v>
      </c>
      <c r="D3" s="394">
        <v>9534082</v>
      </c>
      <c r="E3" s="394" t="s">
        <v>5631</v>
      </c>
      <c r="F3" s="394" t="s">
        <v>5147</v>
      </c>
      <c r="G3" s="394" t="s">
        <v>5632</v>
      </c>
      <c r="H3" s="394" t="s">
        <v>5138</v>
      </c>
      <c r="I3" s="394">
        <v>8</v>
      </c>
      <c r="J3" s="394">
        <v>4</v>
      </c>
      <c r="K3" s="394">
        <v>32</v>
      </c>
      <c r="L3" s="455" t="s">
        <v>3746</v>
      </c>
      <c r="M3" s="457" t="s">
        <v>5148</v>
      </c>
      <c r="N3" s="484">
        <v>41557</v>
      </c>
      <c r="O3" s="457" t="s">
        <v>5140</v>
      </c>
      <c r="P3" s="394">
        <v>4</v>
      </c>
    </row>
    <row r="4" spans="1:16" x14ac:dyDescent="0.2">
      <c r="A4" s="394" t="s">
        <v>5605</v>
      </c>
      <c r="B4" s="457" t="s">
        <v>3819</v>
      </c>
      <c r="C4" s="404">
        <v>5325010575872</v>
      </c>
      <c r="D4" s="394" t="s">
        <v>5585</v>
      </c>
      <c r="E4" s="394" t="s">
        <v>5586</v>
      </c>
      <c r="F4" s="394" t="s">
        <v>5147</v>
      </c>
      <c r="G4" s="394" t="s">
        <v>5587</v>
      </c>
      <c r="H4" s="394" t="s">
        <v>5138</v>
      </c>
      <c r="I4" s="394">
        <v>1</v>
      </c>
      <c r="J4" s="394">
        <v>1</v>
      </c>
      <c r="K4" s="394">
        <v>1</v>
      </c>
      <c r="L4" s="457" t="s">
        <v>3820</v>
      </c>
      <c r="M4" s="457" t="s">
        <v>5148</v>
      </c>
      <c r="N4" s="484">
        <v>41438</v>
      </c>
      <c r="O4" s="457" t="s">
        <v>5140</v>
      </c>
      <c r="P4" s="394">
        <v>3</v>
      </c>
    </row>
    <row r="5" spans="1:16" x14ac:dyDescent="0.2">
      <c r="A5" s="394" t="s">
        <v>5605</v>
      </c>
      <c r="B5" s="457" t="s">
        <v>3821</v>
      </c>
      <c r="C5" s="404">
        <v>5305010566570</v>
      </c>
      <c r="D5" s="394">
        <v>72528</v>
      </c>
      <c r="E5" s="394" t="s">
        <v>5633</v>
      </c>
      <c r="F5" s="394" t="s">
        <v>5147</v>
      </c>
      <c r="G5" s="394" t="s">
        <v>5590</v>
      </c>
      <c r="H5" s="394" t="s">
        <v>5138</v>
      </c>
      <c r="I5" s="394">
        <v>12</v>
      </c>
      <c r="J5" s="394">
        <v>3</v>
      </c>
      <c r="K5" s="394">
        <v>36</v>
      </c>
      <c r="L5" s="457" t="s">
        <v>3822</v>
      </c>
      <c r="M5" s="457" t="s">
        <v>5148</v>
      </c>
      <c r="N5" s="484">
        <v>41582</v>
      </c>
      <c r="O5" s="457" t="s">
        <v>5140</v>
      </c>
      <c r="P5" s="394">
        <v>3</v>
      </c>
    </row>
    <row r="6" spans="1:16" x14ac:dyDescent="0.2">
      <c r="A6" s="394" t="s">
        <v>5605</v>
      </c>
      <c r="B6" s="457" t="s">
        <v>4921</v>
      </c>
      <c r="C6" s="462">
        <v>1650010341337</v>
      </c>
      <c r="D6" s="457" t="s">
        <v>5634</v>
      </c>
      <c r="E6" s="457" t="s">
        <v>5635</v>
      </c>
      <c r="F6" s="394" t="s">
        <v>5147</v>
      </c>
      <c r="G6" s="458" t="s">
        <v>5636</v>
      </c>
      <c r="H6" s="394" t="s">
        <v>5138</v>
      </c>
      <c r="I6" s="394">
        <v>5</v>
      </c>
      <c r="J6" s="394">
        <v>5</v>
      </c>
      <c r="K6" s="394">
        <v>25</v>
      </c>
      <c r="L6" s="455" t="s">
        <v>5384</v>
      </c>
      <c r="M6" s="457" t="s">
        <v>5148</v>
      </c>
      <c r="N6" s="484">
        <v>41557</v>
      </c>
      <c r="O6" s="457" t="s">
        <v>5140</v>
      </c>
      <c r="P6" s="394">
        <v>5</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3"/>
  </sheetPr>
  <dimension ref="A1:P7"/>
  <sheetViews>
    <sheetView zoomScale="90" zoomScaleNormal="90" workbookViewId="0">
      <selection activeCell="A9" sqref="A9"/>
    </sheetView>
  </sheetViews>
  <sheetFormatPr defaultRowHeight="12.75" x14ac:dyDescent="0.2"/>
  <cols>
    <col min="1" max="1" width="11.7109375" customWidth="1"/>
    <col min="2" max="2" width="19.42578125" bestFit="1" customWidth="1"/>
    <col min="3" max="3" width="20.5703125" style="280" customWidth="1"/>
    <col min="4" max="4" width="14.42578125" style="280" customWidth="1"/>
    <col min="6" max="6" width="9.140625" style="280"/>
    <col min="9" max="9" width="16.140625" customWidth="1"/>
    <col min="11" max="11" width="13.85546875" customWidth="1"/>
    <col min="14" max="14" width="10.140625" bestFit="1" customWidth="1"/>
    <col min="16" max="16" width="11.140625" customWidth="1"/>
  </cols>
  <sheetData>
    <row r="1" spans="1:16" ht="60" x14ac:dyDescent="0.2">
      <c r="A1" s="165" t="s">
        <v>3219</v>
      </c>
      <c r="B1" s="165" t="s">
        <v>3220</v>
      </c>
      <c r="C1" s="279" t="s">
        <v>713</v>
      </c>
      <c r="D1" s="279" t="s">
        <v>712</v>
      </c>
      <c r="E1" s="132" t="s">
        <v>714</v>
      </c>
      <c r="F1" s="279" t="s">
        <v>715</v>
      </c>
      <c r="G1" s="132" t="s">
        <v>3221</v>
      </c>
      <c r="H1" s="132" t="s">
        <v>716</v>
      </c>
      <c r="I1" s="132" t="s">
        <v>3222</v>
      </c>
      <c r="J1" s="132" t="s">
        <v>3223</v>
      </c>
      <c r="K1" s="132" t="s">
        <v>3251</v>
      </c>
      <c r="L1" s="132" t="s">
        <v>717</v>
      </c>
      <c r="M1" s="132" t="s">
        <v>3252</v>
      </c>
      <c r="N1" s="132" t="s">
        <v>3253</v>
      </c>
      <c r="O1" s="132" t="s">
        <v>3254</v>
      </c>
      <c r="P1" s="132" t="s">
        <v>3845</v>
      </c>
    </row>
    <row r="2" spans="1:16" x14ac:dyDescent="0.2">
      <c r="A2" s="398" t="s">
        <v>5577</v>
      </c>
      <c r="B2" s="398" t="s">
        <v>1497</v>
      </c>
      <c r="C2" s="459">
        <v>5330005155752</v>
      </c>
      <c r="D2" s="409">
        <v>351619</v>
      </c>
      <c r="E2" s="400" t="s">
        <v>5578</v>
      </c>
      <c r="F2" s="409">
        <v>904</v>
      </c>
      <c r="G2" s="398" t="s">
        <v>5579</v>
      </c>
      <c r="H2" s="398" t="s">
        <v>5138</v>
      </c>
      <c r="I2" s="398">
        <v>115</v>
      </c>
      <c r="J2" s="398">
        <v>4</v>
      </c>
      <c r="K2" s="398">
        <v>460</v>
      </c>
      <c r="L2" s="400" t="s">
        <v>1690</v>
      </c>
      <c r="M2" s="400" t="s">
        <v>5148</v>
      </c>
      <c r="N2" s="410">
        <v>41528</v>
      </c>
      <c r="O2" s="400" t="s">
        <v>5580</v>
      </c>
      <c r="P2" s="398">
        <v>1</v>
      </c>
    </row>
    <row r="3" spans="1:16" x14ac:dyDescent="0.2">
      <c r="A3" s="145" t="s">
        <v>5577</v>
      </c>
      <c r="B3" s="145" t="s">
        <v>4311</v>
      </c>
      <c r="C3" s="459">
        <v>5310002317030</v>
      </c>
      <c r="D3" s="411" t="s">
        <v>5581</v>
      </c>
      <c r="E3" s="145" t="s">
        <v>5582</v>
      </c>
      <c r="F3" s="409">
        <v>900</v>
      </c>
      <c r="G3" s="145" t="s">
        <v>5604</v>
      </c>
      <c r="H3" s="145" t="s">
        <v>5138</v>
      </c>
      <c r="I3" s="398">
        <v>12</v>
      </c>
      <c r="J3" s="398">
        <v>8</v>
      </c>
      <c r="K3" s="398">
        <v>96</v>
      </c>
      <c r="L3" s="145" t="s">
        <v>1793</v>
      </c>
      <c r="M3" s="145" t="s">
        <v>5139</v>
      </c>
      <c r="N3" s="410">
        <v>41535</v>
      </c>
      <c r="O3" s="145" t="s">
        <v>5140</v>
      </c>
      <c r="P3" s="398">
        <v>2</v>
      </c>
    </row>
    <row r="4" spans="1:16" x14ac:dyDescent="0.2">
      <c r="A4" s="398" t="s">
        <v>5605</v>
      </c>
      <c r="B4" s="398" t="s">
        <v>4311</v>
      </c>
      <c r="C4" s="485">
        <f>'[3]F-15'!$E$175</f>
        <v>5306002817468</v>
      </c>
      <c r="D4" s="409" t="s">
        <v>5637</v>
      </c>
      <c r="E4" s="398" t="s">
        <v>5638</v>
      </c>
      <c r="F4" s="409">
        <v>900</v>
      </c>
      <c r="G4" s="398" t="s">
        <v>5639</v>
      </c>
      <c r="H4" s="398" t="s">
        <v>5138</v>
      </c>
      <c r="I4" s="398">
        <v>2</v>
      </c>
      <c r="J4" s="398">
        <v>8</v>
      </c>
      <c r="K4" s="398">
        <v>16</v>
      </c>
      <c r="L4" s="398" t="s">
        <v>1793</v>
      </c>
      <c r="M4" s="398" t="s">
        <v>5148</v>
      </c>
      <c r="N4" s="410">
        <v>41612</v>
      </c>
      <c r="O4" s="398" t="s">
        <v>5580</v>
      </c>
      <c r="P4" s="398">
        <v>2</v>
      </c>
    </row>
    <row r="5" spans="1:16" x14ac:dyDescent="0.2">
      <c r="A5" s="145" t="s">
        <v>5577</v>
      </c>
      <c r="B5" s="145" t="s">
        <v>4309</v>
      </c>
      <c r="C5" s="459">
        <v>5310002317030</v>
      </c>
      <c r="D5" s="411" t="s">
        <v>5581</v>
      </c>
      <c r="E5" s="145" t="s">
        <v>5582</v>
      </c>
      <c r="F5" s="409">
        <v>900</v>
      </c>
      <c r="G5" s="145" t="s">
        <v>5604</v>
      </c>
      <c r="H5" s="145" t="s">
        <v>5138</v>
      </c>
      <c r="I5" s="398">
        <v>12</v>
      </c>
      <c r="J5" s="398">
        <v>8</v>
      </c>
      <c r="K5" s="398">
        <v>96</v>
      </c>
      <c r="L5" s="145" t="s">
        <v>1793</v>
      </c>
      <c r="M5" s="145" t="s">
        <v>5139</v>
      </c>
      <c r="N5" s="410">
        <v>41535</v>
      </c>
      <c r="O5" s="145" t="s">
        <v>5140</v>
      </c>
      <c r="P5" s="398">
        <v>2</v>
      </c>
    </row>
    <row r="6" spans="1:16" x14ac:dyDescent="0.2">
      <c r="A6" s="398" t="s">
        <v>5605</v>
      </c>
      <c r="B6" s="398" t="s">
        <v>4309</v>
      </c>
      <c r="C6" s="485">
        <f>'[3]F-15'!$E$175</f>
        <v>5306002817468</v>
      </c>
      <c r="D6" s="409" t="s">
        <v>5637</v>
      </c>
      <c r="E6" s="398" t="s">
        <v>5638</v>
      </c>
      <c r="F6" s="409">
        <v>900</v>
      </c>
      <c r="G6" s="398" t="s">
        <v>5639</v>
      </c>
      <c r="H6" s="398" t="s">
        <v>5138</v>
      </c>
      <c r="I6" s="398">
        <v>2</v>
      </c>
      <c r="J6" s="398">
        <v>8</v>
      </c>
      <c r="K6" s="398">
        <v>16</v>
      </c>
      <c r="L6" s="400" t="s">
        <v>1793</v>
      </c>
      <c r="M6" s="398" t="s">
        <v>5148</v>
      </c>
      <c r="N6" s="410">
        <v>41612</v>
      </c>
      <c r="O6" s="398" t="s">
        <v>5580</v>
      </c>
      <c r="P6" s="398">
        <v>2</v>
      </c>
    </row>
    <row r="7" spans="1:16" x14ac:dyDescent="0.2">
      <c r="A7" s="398" t="s">
        <v>5605</v>
      </c>
      <c r="B7" s="398" t="s">
        <v>5640</v>
      </c>
      <c r="C7" s="485">
        <f>'[3]C-130'!$E$567</f>
        <v>1560005743471</v>
      </c>
      <c r="D7" s="409" t="s">
        <v>5641</v>
      </c>
      <c r="E7" s="398" t="s">
        <v>5642</v>
      </c>
      <c r="F7" s="409">
        <v>904</v>
      </c>
      <c r="G7" s="398" t="s">
        <v>5643</v>
      </c>
      <c r="H7" s="398" t="s">
        <v>5138</v>
      </c>
      <c r="I7" s="398">
        <v>4</v>
      </c>
      <c r="J7" s="398">
        <v>6</v>
      </c>
      <c r="K7" s="398">
        <v>24</v>
      </c>
      <c r="L7" s="398" t="s">
        <v>1690</v>
      </c>
      <c r="M7" s="398" t="s">
        <v>5148</v>
      </c>
      <c r="N7" s="410">
        <v>41480</v>
      </c>
      <c r="O7" s="398" t="s">
        <v>5140</v>
      </c>
      <c r="P7" s="398">
        <v>3</v>
      </c>
    </row>
  </sheetData>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D576"/>
  <sheetViews>
    <sheetView workbookViewId="0">
      <selection activeCell="BT544" sqref="BR1:BT1048576"/>
    </sheetView>
  </sheetViews>
  <sheetFormatPr defaultRowHeight="12.75" x14ac:dyDescent="0.2"/>
  <cols>
    <col min="1" max="1" width="5.85546875" bestFit="1" customWidth="1"/>
    <col min="2" max="2" width="4.140625" style="84" bestFit="1" customWidth="1"/>
    <col min="3" max="3" width="18.5703125" bestFit="1" customWidth="1"/>
    <col min="4" max="4" width="5.42578125" bestFit="1" customWidth="1"/>
    <col min="5" max="5" width="11.140625" bestFit="1" customWidth="1"/>
    <col min="6" max="6" width="51.28515625"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hidden="1" customWidth="1"/>
    <col min="50" max="50" width="5.7109375" hidden="1" customWidth="1"/>
    <col min="51" max="51" width="4" style="84" hidden="1" customWidth="1"/>
    <col min="52" max="52" width="11" hidden="1" customWidth="1"/>
    <col min="53" max="53" width="5.7109375" hidden="1" customWidth="1"/>
    <col min="54" max="54" width="4" hidden="1" customWidth="1"/>
    <col min="55" max="55" width="11" hidden="1" customWidth="1"/>
    <col min="56" max="56" width="5.7109375" hidden="1" customWidth="1"/>
    <col min="57" max="57" width="4" hidden="1" customWidth="1"/>
    <col min="58" max="58" width="11" hidden="1" customWidth="1"/>
    <col min="59" max="59" width="9.42578125" hidden="1" customWidth="1"/>
    <col min="60" max="60" width="4" hidden="1" customWidth="1"/>
    <col min="61" max="61" width="11" style="84" hidden="1" customWidth="1"/>
    <col min="62" max="62" width="5.7109375" style="84" hidden="1" customWidth="1"/>
    <col min="63" max="63" width="4" style="84" hidden="1" customWidth="1"/>
    <col min="64" max="64" width="11" hidden="1" customWidth="1"/>
    <col min="65" max="65" width="5.71093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9.7109375" bestFit="1" customWidth="1"/>
    <col min="74" max="74" width="5" bestFit="1" customWidth="1"/>
    <col min="75" max="75" width="3.5703125" bestFit="1" customWidth="1"/>
    <col min="76" max="76" width="9.7109375" hidden="1" customWidth="1"/>
    <col min="77" max="77" width="5" hidden="1" customWidth="1"/>
    <col min="78" max="78" width="3.5703125" hidden="1" customWidth="1"/>
    <col min="79" max="80" width="9.140625" customWidth="1"/>
  </cols>
  <sheetData>
    <row r="1" spans="1:82" x14ac:dyDescent="0.2">
      <c r="A1" t="s">
        <v>4020</v>
      </c>
      <c r="G1" s="7">
        <v>41289</v>
      </c>
      <c r="J1" s="7">
        <v>41305</v>
      </c>
      <c r="M1" s="7">
        <v>41320</v>
      </c>
      <c r="P1" s="7">
        <v>41333</v>
      </c>
      <c r="S1" s="7">
        <v>41348</v>
      </c>
      <c r="V1" s="7">
        <v>41364</v>
      </c>
      <c r="Y1" s="7">
        <v>41379</v>
      </c>
      <c r="AB1" s="7">
        <v>41394</v>
      </c>
      <c r="AE1" s="7">
        <v>41409</v>
      </c>
      <c r="AH1" s="7">
        <v>41425</v>
      </c>
      <c r="AK1" s="7">
        <v>41440</v>
      </c>
      <c r="AN1" s="7">
        <v>41455</v>
      </c>
      <c r="AQ1" s="7">
        <v>41470</v>
      </c>
      <c r="AT1" s="7">
        <v>41486</v>
      </c>
      <c r="AW1" s="7">
        <v>41501</v>
      </c>
      <c r="AZ1" s="7">
        <v>41517</v>
      </c>
      <c r="BC1" s="7">
        <v>41532</v>
      </c>
      <c r="BF1" s="7">
        <v>41547</v>
      </c>
      <c r="BI1" s="230">
        <v>41562</v>
      </c>
      <c r="BL1" s="7">
        <v>41578</v>
      </c>
      <c r="BO1" s="7">
        <v>41593</v>
      </c>
      <c r="BR1" s="230">
        <v>41608</v>
      </c>
      <c r="BU1" s="7">
        <v>41623</v>
      </c>
      <c r="BX1" s="7">
        <v>41639</v>
      </c>
    </row>
    <row r="2" spans="1:82" x14ac:dyDescent="0.2">
      <c r="A2" s="1" t="s">
        <v>2311</v>
      </c>
      <c r="B2" s="1"/>
      <c r="C2" s="174" t="s">
        <v>981</v>
      </c>
      <c r="D2" s="1" t="s">
        <v>1910</v>
      </c>
      <c r="E2" s="1" t="s">
        <v>1911</v>
      </c>
      <c r="F2" s="1"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82" ht="14.25" x14ac:dyDescent="0.2">
      <c r="A3" s="24" t="s">
        <v>2312</v>
      </c>
      <c r="B3" s="26">
        <v>1</v>
      </c>
      <c r="C3" s="27" t="s">
        <v>3803</v>
      </c>
      <c r="D3" s="24" t="s">
        <v>4276</v>
      </c>
      <c r="E3" s="24" t="s">
        <v>2340</v>
      </c>
      <c r="F3" s="26" t="s">
        <v>3804</v>
      </c>
      <c r="G3" s="18">
        <v>0</v>
      </c>
      <c r="H3" s="18">
        <v>0</v>
      </c>
      <c r="I3" s="18">
        <v>0</v>
      </c>
      <c r="J3" s="18">
        <v>0</v>
      </c>
      <c r="K3" s="18">
        <v>1</v>
      </c>
      <c r="L3" s="18">
        <v>0</v>
      </c>
      <c r="M3" s="18">
        <v>0</v>
      </c>
      <c r="N3" s="18">
        <v>1</v>
      </c>
      <c r="O3" s="18">
        <v>0</v>
      </c>
      <c r="P3" s="18">
        <v>0</v>
      </c>
      <c r="Q3" s="18">
        <v>0</v>
      </c>
      <c r="R3" s="18">
        <v>0</v>
      </c>
      <c r="S3" s="18">
        <v>0</v>
      </c>
      <c r="T3" s="18">
        <v>0</v>
      </c>
      <c r="U3" s="18">
        <v>0</v>
      </c>
      <c r="V3" s="18">
        <v>0</v>
      </c>
      <c r="W3" s="18">
        <v>0</v>
      </c>
      <c r="X3" s="18">
        <v>0</v>
      </c>
      <c r="Y3" s="18">
        <v>0</v>
      </c>
      <c r="Z3" s="18">
        <v>0</v>
      </c>
      <c r="AA3" s="18">
        <v>0</v>
      </c>
      <c r="AB3" s="18">
        <v>0</v>
      </c>
      <c r="AC3" s="18">
        <v>0</v>
      </c>
      <c r="AD3" s="18">
        <v>0</v>
      </c>
      <c r="AE3" s="18">
        <v>0</v>
      </c>
      <c r="AF3" s="18">
        <v>0</v>
      </c>
      <c r="AG3" s="18">
        <v>0</v>
      </c>
      <c r="AH3" s="286">
        <v>0</v>
      </c>
      <c r="AI3" s="286">
        <v>0</v>
      </c>
      <c r="AJ3" s="286">
        <v>0</v>
      </c>
      <c r="AK3" s="356">
        <v>0</v>
      </c>
      <c r="AL3" s="356">
        <v>0</v>
      </c>
      <c r="AM3" s="356">
        <v>0</v>
      </c>
      <c r="AN3" s="363">
        <v>0</v>
      </c>
      <c r="AO3" s="363">
        <v>0</v>
      </c>
      <c r="AP3" s="363">
        <v>0</v>
      </c>
      <c r="AQ3" s="392">
        <v>0</v>
      </c>
      <c r="AR3" s="392">
        <v>0</v>
      </c>
      <c r="AS3" s="392">
        <v>0</v>
      </c>
      <c r="AT3" s="82">
        <v>0</v>
      </c>
      <c r="AU3" s="82">
        <v>0</v>
      </c>
      <c r="AV3" s="82">
        <v>0</v>
      </c>
      <c r="AW3" s="18">
        <v>0</v>
      </c>
      <c r="AX3" s="18">
        <v>0</v>
      </c>
      <c r="AY3" s="392">
        <v>0</v>
      </c>
      <c r="AZ3" s="18">
        <v>0</v>
      </c>
      <c r="BA3" s="18">
        <v>0</v>
      </c>
      <c r="BB3" s="18">
        <v>0</v>
      </c>
      <c r="BC3" s="18">
        <v>0</v>
      </c>
      <c r="BD3" s="18">
        <v>0</v>
      </c>
      <c r="BE3" s="18">
        <v>0</v>
      </c>
      <c r="BF3" s="18">
        <v>0</v>
      </c>
      <c r="BG3" s="18">
        <v>0</v>
      </c>
      <c r="BH3" s="18">
        <v>0</v>
      </c>
      <c r="BI3" s="393">
        <v>2</v>
      </c>
      <c r="BJ3" s="393">
        <v>0</v>
      </c>
      <c r="BK3" s="393">
        <v>0</v>
      </c>
      <c r="BL3" s="18">
        <v>0</v>
      </c>
      <c r="BM3" s="18">
        <v>0</v>
      </c>
      <c r="BN3" s="18">
        <v>0</v>
      </c>
      <c r="BO3" s="18">
        <v>1</v>
      </c>
      <c r="BP3" s="18">
        <v>0</v>
      </c>
      <c r="BQ3" s="18">
        <v>0</v>
      </c>
      <c r="BR3" s="18">
        <v>1</v>
      </c>
      <c r="BS3" s="18">
        <v>0</v>
      </c>
      <c r="BT3" s="18">
        <v>0</v>
      </c>
      <c r="BU3" s="18">
        <v>1</v>
      </c>
      <c r="BV3" s="18">
        <v>0</v>
      </c>
      <c r="BW3" s="18">
        <v>0</v>
      </c>
      <c r="BX3" s="18"/>
      <c r="BY3" s="18"/>
      <c r="BZ3" s="18"/>
      <c r="CB3" s="398"/>
      <c r="CC3" s="398"/>
    </row>
    <row r="4" spans="1:82" ht="14.25" x14ac:dyDescent="0.2">
      <c r="A4" s="193" t="s">
        <v>2312</v>
      </c>
      <c r="B4" s="183">
        <v>1</v>
      </c>
      <c r="C4" s="182" t="s">
        <v>4140</v>
      </c>
      <c r="D4" s="24" t="s">
        <v>4276</v>
      </c>
      <c r="E4" s="24" t="s">
        <v>4087</v>
      </c>
      <c r="F4" s="26" t="s">
        <v>4141</v>
      </c>
      <c r="G4" s="18">
        <v>0</v>
      </c>
      <c r="H4" s="18">
        <v>0</v>
      </c>
      <c r="I4" s="18">
        <v>0</v>
      </c>
      <c r="J4" s="18">
        <v>4</v>
      </c>
      <c r="K4" s="18">
        <v>2</v>
      </c>
      <c r="L4" s="18">
        <v>0</v>
      </c>
      <c r="M4" s="18">
        <v>6</v>
      </c>
      <c r="N4" s="18">
        <v>5</v>
      </c>
      <c r="O4" s="18">
        <v>0</v>
      </c>
      <c r="P4" s="18">
        <v>2</v>
      </c>
      <c r="Q4" s="18">
        <v>2</v>
      </c>
      <c r="R4" s="18">
        <v>0</v>
      </c>
      <c r="S4" s="18">
        <v>0</v>
      </c>
      <c r="T4" s="18">
        <v>0</v>
      </c>
      <c r="U4" s="18">
        <v>0</v>
      </c>
      <c r="V4" s="18">
        <v>0</v>
      </c>
      <c r="W4" s="18">
        <v>0</v>
      </c>
      <c r="X4" s="18">
        <v>0</v>
      </c>
      <c r="Y4" s="18">
        <v>2</v>
      </c>
      <c r="Z4" s="18">
        <v>0</v>
      </c>
      <c r="AA4" s="18">
        <v>0</v>
      </c>
      <c r="AB4" s="18">
        <v>2</v>
      </c>
      <c r="AC4" s="18">
        <v>4</v>
      </c>
      <c r="AD4" s="18">
        <v>0</v>
      </c>
      <c r="AE4" s="18">
        <v>2</v>
      </c>
      <c r="AF4" s="18">
        <v>0</v>
      </c>
      <c r="AG4" s="18">
        <v>0</v>
      </c>
      <c r="AH4" s="286">
        <v>3</v>
      </c>
      <c r="AI4" s="286">
        <v>5</v>
      </c>
      <c r="AJ4" s="286">
        <v>0</v>
      </c>
      <c r="AK4" s="356">
        <v>2</v>
      </c>
      <c r="AL4" s="356">
        <v>2</v>
      </c>
      <c r="AM4" s="356">
        <v>0</v>
      </c>
      <c r="AN4" s="363">
        <v>2</v>
      </c>
      <c r="AO4" s="363">
        <v>0</v>
      </c>
      <c r="AP4" s="363">
        <v>0</v>
      </c>
      <c r="AQ4" s="392">
        <v>0</v>
      </c>
      <c r="AR4" s="392">
        <v>0</v>
      </c>
      <c r="AS4" s="392">
        <v>0</v>
      </c>
      <c r="AT4" s="82">
        <v>2</v>
      </c>
      <c r="AU4" s="82">
        <v>5</v>
      </c>
      <c r="AV4" s="82">
        <v>0</v>
      </c>
      <c r="AW4" s="18">
        <v>2</v>
      </c>
      <c r="AX4" s="18">
        <v>0</v>
      </c>
      <c r="AY4" s="392">
        <v>0</v>
      </c>
      <c r="AZ4" s="18">
        <v>0</v>
      </c>
      <c r="BA4" s="18">
        <v>0</v>
      </c>
      <c r="BB4" s="18">
        <v>0</v>
      </c>
      <c r="BC4" s="18">
        <v>0</v>
      </c>
      <c r="BD4" s="18">
        <v>0</v>
      </c>
      <c r="BE4" s="392">
        <v>0</v>
      </c>
      <c r="BF4" s="18">
        <v>0</v>
      </c>
      <c r="BG4" s="18">
        <v>0</v>
      </c>
      <c r="BH4" s="18">
        <v>0</v>
      </c>
      <c r="BI4" s="393">
        <v>4</v>
      </c>
      <c r="BJ4" s="393">
        <v>1</v>
      </c>
      <c r="BK4" s="393">
        <v>0</v>
      </c>
      <c r="BL4" s="18">
        <v>2</v>
      </c>
      <c r="BM4" s="18">
        <v>3</v>
      </c>
      <c r="BN4" s="18">
        <v>0</v>
      </c>
      <c r="BO4" s="18">
        <v>4</v>
      </c>
      <c r="BP4" s="18">
        <v>2</v>
      </c>
      <c r="BQ4" s="392">
        <v>0</v>
      </c>
      <c r="BR4" s="18">
        <v>1</v>
      </c>
      <c r="BS4" s="18">
        <v>0</v>
      </c>
      <c r="BT4" s="392">
        <v>0</v>
      </c>
      <c r="BU4" s="18">
        <v>2</v>
      </c>
      <c r="BV4" s="18">
        <v>2</v>
      </c>
      <c r="BW4" s="392">
        <v>0</v>
      </c>
      <c r="BX4" s="18"/>
      <c r="BY4" s="18"/>
      <c r="BZ4" s="18"/>
      <c r="CA4" s="398"/>
      <c r="CB4" s="398"/>
      <c r="CC4" s="398"/>
    </row>
    <row r="5" spans="1:82" ht="14.25" x14ac:dyDescent="0.2">
      <c r="A5" s="193" t="s">
        <v>2312</v>
      </c>
      <c r="B5" s="183">
        <v>1</v>
      </c>
      <c r="C5" s="182" t="s">
        <v>4142</v>
      </c>
      <c r="D5" s="24" t="s">
        <v>4276</v>
      </c>
      <c r="E5" s="24" t="s">
        <v>4087</v>
      </c>
      <c r="F5" s="26" t="s">
        <v>4143</v>
      </c>
      <c r="G5" s="18">
        <v>0</v>
      </c>
      <c r="H5" s="18">
        <v>0</v>
      </c>
      <c r="I5" s="18">
        <v>0</v>
      </c>
      <c r="J5" s="18">
        <v>4</v>
      </c>
      <c r="K5" s="18">
        <v>3</v>
      </c>
      <c r="L5" s="18">
        <v>0</v>
      </c>
      <c r="M5" s="18">
        <v>6</v>
      </c>
      <c r="N5" s="18">
        <v>6</v>
      </c>
      <c r="O5" s="18">
        <v>0</v>
      </c>
      <c r="P5" s="18">
        <v>2</v>
      </c>
      <c r="Q5" s="18">
        <v>0</v>
      </c>
      <c r="R5" s="18">
        <v>0</v>
      </c>
      <c r="S5" s="18">
        <v>0</v>
      </c>
      <c r="T5" s="18">
        <v>0</v>
      </c>
      <c r="U5" s="18">
        <v>0</v>
      </c>
      <c r="V5" s="18">
        <v>0</v>
      </c>
      <c r="W5" s="18">
        <v>2</v>
      </c>
      <c r="X5" s="18">
        <v>0</v>
      </c>
      <c r="Y5" s="18">
        <v>2</v>
      </c>
      <c r="Z5" s="18">
        <v>3</v>
      </c>
      <c r="AA5" s="18">
        <v>0</v>
      </c>
      <c r="AB5" s="18">
        <v>2</v>
      </c>
      <c r="AC5" s="18">
        <v>2</v>
      </c>
      <c r="AD5" s="18">
        <v>0</v>
      </c>
      <c r="AE5" s="18">
        <v>2</v>
      </c>
      <c r="AF5" s="18">
        <v>2</v>
      </c>
      <c r="AG5" s="18">
        <v>0</v>
      </c>
      <c r="AH5" s="286">
        <v>0</v>
      </c>
      <c r="AI5" s="286">
        <v>0</v>
      </c>
      <c r="AJ5" s="286">
        <v>0</v>
      </c>
      <c r="AK5" s="356">
        <v>2</v>
      </c>
      <c r="AL5" s="356">
        <v>2</v>
      </c>
      <c r="AM5" s="356">
        <v>0</v>
      </c>
      <c r="AN5" s="363">
        <v>2</v>
      </c>
      <c r="AO5" s="363">
        <v>2</v>
      </c>
      <c r="AP5" s="363">
        <v>0</v>
      </c>
      <c r="AQ5" s="392">
        <v>0</v>
      </c>
      <c r="AR5" s="392">
        <v>4</v>
      </c>
      <c r="AS5" s="392">
        <v>0</v>
      </c>
      <c r="AT5" s="82">
        <v>2</v>
      </c>
      <c r="AU5" s="82">
        <v>2</v>
      </c>
      <c r="AV5" s="82">
        <v>0</v>
      </c>
      <c r="AW5" s="18">
        <v>2</v>
      </c>
      <c r="AX5" s="18">
        <v>0</v>
      </c>
      <c r="AY5" s="392">
        <v>0</v>
      </c>
      <c r="AZ5" s="18">
        <v>0</v>
      </c>
      <c r="BA5" s="18">
        <v>2</v>
      </c>
      <c r="BB5" s="392">
        <v>0</v>
      </c>
      <c r="BC5" s="18">
        <v>0</v>
      </c>
      <c r="BD5" s="18">
        <v>0</v>
      </c>
      <c r="BE5" s="392">
        <v>0</v>
      </c>
      <c r="BF5" s="18">
        <v>0</v>
      </c>
      <c r="BG5" s="18">
        <v>0</v>
      </c>
      <c r="BH5" s="18">
        <v>0</v>
      </c>
      <c r="BI5" s="393">
        <v>2</v>
      </c>
      <c r="BJ5" s="393">
        <v>0</v>
      </c>
      <c r="BK5" s="393">
        <v>0</v>
      </c>
      <c r="BL5" s="18">
        <v>2</v>
      </c>
      <c r="BM5" s="18">
        <v>0</v>
      </c>
      <c r="BN5" s="18">
        <v>0</v>
      </c>
      <c r="BO5" s="18">
        <v>2</v>
      </c>
      <c r="BP5" s="18">
        <v>0</v>
      </c>
      <c r="BQ5" s="392">
        <v>0</v>
      </c>
      <c r="BR5" s="18">
        <v>0</v>
      </c>
      <c r="BS5" s="18">
        <v>2</v>
      </c>
      <c r="BT5" s="392">
        <v>0</v>
      </c>
      <c r="BU5" s="18">
        <v>2</v>
      </c>
      <c r="BV5" s="18">
        <v>0</v>
      </c>
      <c r="BW5" s="392">
        <v>0</v>
      </c>
      <c r="BX5" s="18"/>
      <c r="BY5" s="18"/>
      <c r="BZ5" s="18"/>
      <c r="CA5" s="398"/>
      <c r="CB5" s="398"/>
      <c r="CC5" s="398"/>
    </row>
    <row r="6" spans="1:82" ht="14.25" x14ac:dyDescent="0.2">
      <c r="A6" s="24" t="s">
        <v>2312</v>
      </c>
      <c r="B6" s="26">
        <v>1</v>
      </c>
      <c r="C6" s="27" t="s">
        <v>4086</v>
      </c>
      <c r="D6" s="24" t="s">
        <v>4276</v>
      </c>
      <c r="E6" s="24" t="s">
        <v>4087</v>
      </c>
      <c r="F6" s="26" t="s">
        <v>4088</v>
      </c>
      <c r="G6" s="18">
        <v>0</v>
      </c>
      <c r="H6" s="18">
        <v>0</v>
      </c>
      <c r="I6" s="18">
        <v>0</v>
      </c>
      <c r="J6" s="18">
        <v>4</v>
      </c>
      <c r="K6" s="18">
        <v>4</v>
      </c>
      <c r="L6" s="18">
        <v>0</v>
      </c>
      <c r="M6" s="18">
        <v>6</v>
      </c>
      <c r="N6" s="18">
        <v>5</v>
      </c>
      <c r="O6" s="18">
        <v>0</v>
      </c>
      <c r="P6" s="18">
        <v>2</v>
      </c>
      <c r="Q6" s="18">
        <v>0</v>
      </c>
      <c r="R6" s="18">
        <v>0</v>
      </c>
      <c r="S6" s="18">
        <v>0</v>
      </c>
      <c r="T6" s="18">
        <v>2</v>
      </c>
      <c r="U6" s="18">
        <v>0</v>
      </c>
      <c r="V6" s="18">
        <v>0</v>
      </c>
      <c r="W6" s="18">
        <v>0</v>
      </c>
      <c r="X6" s="18">
        <v>0</v>
      </c>
      <c r="Y6" s="18">
        <v>3</v>
      </c>
      <c r="Z6" s="18">
        <v>0</v>
      </c>
      <c r="AA6" s="18">
        <v>0</v>
      </c>
      <c r="AB6" s="18">
        <v>2</v>
      </c>
      <c r="AC6" s="18">
        <v>1</v>
      </c>
      <c r="AD6" s="18">
        <v>0</v>
      </c>
      <c r="AE6" s="18">
        <v>2</v>
      </c>
      <c r="AF6" s="18">
        <v>0</v>
      </c>
      <c r="AG6" s="18">
        <v>0</v>
      </c>
      <c r="AH6" s="286">
        <v>0</v>
      </c>
      <c r="AI6" s="286">
        <v>0</v>
      </c>
      <c r="AJ6" s="286">
        <v>0</v>
      </c>
      <c r="AK6" s="356">
        <v>2</v>
      </c>
      <c r="AL6" s="356">
        <v>1</v>
      </c>
      <c r="AM6" s="356">
        <v>0</v>
      </c>
      <c r="AN6" s="363">
        <v>2</v>
      </c>
      <c r="AO6" s="363">
        <v>0</v>
      </c>
      <c r="AP6" s="363">
        <v>0</v>
      </c>
      <c r="AQ6" s="392">
        <v>0</v>
      </c>
      <c r="AR6" s="392">
        <v>1</v>
      </c>
      <c r="AS6" s="392">
        <v>0</v>
      </c>
      <c r="AT6" s="82">
        <v>2</v>
      </c>
      <c r="AU6" s="82">
        <v>2</v>
      </c>
      <c r="AV6" s="82">
        <v>0</v>
      </c>
      <c r="AW6" s="18">
        <v>2</v>
      </c>
      <c r="AX6" s="18">
        <v>0</v>
      </c>
      <c r="AY6" s="392">
        <v>0</v>
      </c>
      <c r="AZ6" s="18">
        <v>2</v>
      </c>
      <c r="BA6" s="18">
        <v>0</v>
      </c>
      <c r="BB6" s="392">
        <v>0</v>
      </c>
      <c r="BC6" s="18">
        <v>0</v>
      </c>
      <c r="BD6" s="18">
        <v>0</v>
      </c>
      <c r="BE6" s="392">
        <v>0</v>
      </c>
      <c r="BF6" s="18">
        <v>0</v>
      </c>
      <c r="BG6" s="18">
        <v>0</v>
      </c>
      <c r="BH6" s="18">
        <v>0</v>
      </c>
      <c r="BI6" s="393">
        <v>2</v>
      </c>
      <c r="BJ6" s="393">
        <v>1</v>
      </c>
      <c r="BK6" s="393">
        <v>0</v>
      </c>
      <c r="BL6" s="18">
        <v>2</v>
      </c>
      <c r="BM6" s="18">
        <v>2</v>
      </c>
      <c r="BN6" s="18">
        <v>0</v>
      </c>
      <c r="BO6" s="18">
        <v>2</v>
      </c>
      <c r="BP6" s="18">
        <v>3</v>
      </c>
      <c r="BQ6" s="392">
        <v>0</v>
      </c>
      <c r="BR6" s="18">
        <v>0</v>
      </c>
      <c r="BS6" s="18">
        <v>4</v>
      </c>
      <c r="BT6" s="392">
        <v>0</v>
      </c>
      <c r="BU6" s="18">
        <v>2</v>
      </c>
      <c r="BV6" s="18">
        <v>0</v>
      </c>
      <c r="BW6" s="392">
        <v>0</v>
      </c>
      <c r="BX6" s="18"/>
      <c r="BY6" s="18"/>
      <c r="BZ6" s="18"/>
      <c r="CA6" s="398"/>
      <c r="CB6" s="398"/>
      <c r="CC6" s="398"/>
    </row>
    <row r="7" spans="1:82" ht="14.25" x14ac:dyDescent="0.2">
      <c r="A7" s="193" t="s">
        <v>2312</v>
      </c>
      <c r="B7" s="183">
        <v>1</v>
      </c>
      <c r="C7" s="182" t="s">
        <v>4193</v>
      </c>
      <c r="D7" s="24" t="s">
        <v>4276</v>
      </c>
      <c r="E7" s="183" t="s">
        <v>4087</v>
      </c>
      <c r="F7" s="193" t="s">
        <v>4194</v>
      </c>
      <c r="G7" s="18">
        <v>0</v>
      </c>
      <c r="H7" s="18">
        <v>0</v>
      </c>
      <c r="I7" s="18">
        <v>0</v>
      </c>
      <c r="J7" s="18">
        <v>0</v>
      </c>
      <c r="K7" s="18">
        <v>0</v>
      </c>
      <c r="L7" s="18">
        <v>0</v>
      </c>
      <c r="M7" s="18">
        <v>0</v>
      </c>
      <c r="N7" s="18">
        <v>0</v>
      </c>
      <c r="O7" s="18">
        <v>0</v>
      </c>
      <c r="P7" s="18">
        <v>0</v>
      </c>
      <c r="Q7" s="18">
        <v>2</v>
      </c>
      <c r="R7" s="18">
        <v>0</v>
      </c>
      <c r="S7" s="18">
        <v>4</v>
      </c>
      <c r="T7" s="18">
        <v>0</v>
      </c>
      <c r="U7" s="18">
        <v>0</v>
      </c>
      <c r="V7" s="18">
        <v>0</v>
      </c>
      <c r="W7" s="18">
        <v>0</v>
      </c>
      <c r="X7" s="18">
        <v>0</v>
      </c>
      <c r="Y7" s="18">
        <v>0</v>
      </c>
      <c r="Z7" s="18">
        <v>0</v>
      </c>
      <c r="AA7" s="18">
        <v>0</v>
      </c>
      <c r="AB7" s="18">
        <v>0</v>
      </c>
      <c r="AC7" s="18">
        <v>0</v>
      </c>
      <c r="AD7" s="18">
        <v>0</v>
      </c>
      <c r="AE7" s="18">
        <v>0</v>
      </c>
      <c r="AF7" s="18">
        <v>0</v>
      </c>
      <c r="AG7" s="18">
        <v>0</v>
      </c>
      <c r="AH7" s="286">
        <v>0</v>
      </c>
      <c r="AI7" s="286">
        <v>0</v>
      </c>
      <c r="AJ7" s="286">
        <v>0</v>
      </c>
      <c r="AK7" s="356">
        <v>0</v>
      </c>
      <c r="AL7" s="356">
        <v>1</v>
      </c>
      <c r="AM7" s="356">
        <v>0</v>
      </c>
      <c r="AN7" s="363">
        <v>0</v>
      </c>
      <c r="AO7" s="363">
        <v>0</v>
      </c>
      <c r="AP7" s="363">
        <v>0</v>
      </c>
      <c r="AQ7" s="392">
        <v>0</v>
      </c>
      <c r="AR7" s="392">
        <v>0</v>
      </c>
      <c r="AS7" s="392">
        <v>0</v>
      </c>
      <c r="AT7" s="82">
        <v>0</v>
      </c>
      <c r="AU7" s="82">
        <v>0</v>
      </c>
      <c r="AV7" s="82">
        <v>0</v>
      </c>
      <c r="AW7" s="18">
        <v>0</v>
      </c>
      <c r="AX7" s="18">
        <v>0</v>
      </c>
      <c r="AY7" s="392">
        <v>0</v>
      </c>
      <c r="AZ7" s="18">
        <v>0</v>
      </c>
      <c r="BA7" s="18">
        <v>0</v>
      </c>
      <c r="BB7" s="392">
        <v>0</v>
      </c>
      <c r="BC7" s="18">
        <v>0</v>
      </c>
      <c r="BD7" s="18">
        <v>0</v>
      </c>
      <c r="BE7" s="392">
        <v>0</v>
      </c>
      <c r="BF7" s="18">
        <v>0</v>
      </c>
      <c r="BG7" s="18">
        <v>0</v>
      </c>
      <c r="BH7" s="18">
        <v>0</v>
      </c>
      <c r="BI7" s="393">
        <v>0</v>
      </c>
      <c r="BJ7" s="393">
        <v>0</v>
      </c>
      <c r="BK7" s="393">
        <v>0</v>
      </c>
      <c r="BL7" s="18">
        <v>0</v>
      </c>
      <c r="BM7" s="18">
        <v>0</v>
      </c>
      <c r="BN7" s="18">
        <v>0</v>
      </c>
      <c r="BO7" s="18">
        <v>0</v>
      </c>
      <c r="BP7" s="18">
        <v>0</v>
      </c>
      <c r="BQ7" s="392">
        <v>0</v>
      </c>
      <c r="BR7" s="18">
        <v>0</v>
      </c>
      <c r="BS7" s="18">
        <v>0</v>
      </c>
      <c r="BT7" s="392">
        <v>0</v>
      </c>
      <c r="BU7" s="18">
        <v>0</v>
      </c>
      <c r="BV7" s="18">
        <v>0</v>
      </c>
      <c r="BW7" s="392">
        <v>0</v>
      </c>
      <c r="BX7" s="18"/>
      <c r="BY7" s="18"/>
      <c r="BZ7" s="18"/>
      <c r="CA7" s="398"/>
      <c r="CB7" s="398"/>
      <c r="CC7" s="398"/>
    </row>
    <row r="8" spans="1:82" ht="14.25" x14ac:dyDescent="0.2">
      <c r="A8" s="193" t="s">
        <v>2312</v>
      </c>
      <c r="B8" s="183">
        <v>1</v>
      </c>
      <c r="C8" s="182" t="s">
        <v>4195</v>
      </c>
      <c r="D8" s="24" t="s">
        <v>4276</v>
      </c>
      <c r="E8" s="183" t="s">
        <v>4087</v>
      </c>
      <c r="F8" s="193" t="s">
        <v>4196</v>
      </c>
      <c r="G8" s="18">
        <v>0</v>
      </c>
      <c r="H8" s="18">
        <v>0</v>
      </c>
      <c r="I8" s="18">
        <v>0</v>
      </c>
      <c r="J8" s="18">
        <v>6</v>
      </c>
      <c r="K8" s="18">
        <v>0</v>
      </c>
      <c r="L8" s="18">
        <v>0</v>
      </c>
      <c r="M8" s="18">
        <v>9</v>
      </c>
      <c r="N8" s="18">
        <v>5</v>
      </c>
      <c r="O8" s="18">
        <v>0</v>
      </c>
      <c r="P8" s="18">
        <v>3</v>
      </c>
      <c r="Q8" s="18">
        <v>2</v>
      </c>
      <c r="R8" s="18">
        <v>0</v>
      </c>
      <c r="S8" s="18">
        <v>0</v>
      </c>
      <c r="T8" s="18">
        <v>0</v>
      </c>
      <c r="U8" s="18">
        <v>0</v>
      </c>
      <c r="V8" s="18">
        <v>0</v>
      </c>
      <c r="W8" s="18">
        <v>3</v>
      </c>
      <c r="X8" s="18">
        <v>0</v>
      </c>
      <c r="Y8" s="18">
        <v>3</v>
      </c>
      <c r="Z8" s="18">
        <v>0</v>
      </c>
      <c r="AA8" s="18">
        <v>0</v>
      </c>
      <c r="AB8" s="18">
        <v>3</v>
      </c>
      <c r="AC8" s="18">
        <v>3</v>
      </c>
      <c r="AD8" s="18">
        <v>0</v>
      </c>
      <c r="AE8" s="18">
        <v>3</v>
      </c>
      <c r="AF8" s="18">
        <v>0</v>
      </c>
      <c r="AG8" s="18">
        <v>0</v>
      </c>
      <c r="AH8" s="286">
        <v>0</v>
      </c>
      <c r="AI8" s="286">
        <v>3</v>
      </c>
      <c r="AJ8" s="286">
        <v>0</v>
      </c>
      <c r="AK8" s="356">
        <v>3</v>
      </c>
      <c r="AL8" s="356">
        <v>4</v>
      </c>
      <c r="AM8" s="356">
        <v>0</v>
      </c>
      <c r="AN8" s="363">
        <v>3</v>
      </c>
      <c r="AO8" s="363">
        <v>2</v>
      </c>
      <c r="AP8" s="363">
        <v>0</v>
      </c>
      <c r="AQ8" s="392">
        <v>0</v>
      </c>
      <c r="AR8" s="392">
        <v>3</v>
      </c>
      <c r="AS8" s="392">
        <v>0</v>
      </c>
      <c r="AT8" s="82">
        <v>3</v>
      </c>
      <c r="AU8" s="82">
        <v>3</v>
      </c>
      <c r="AV8" s="82">
        <v>0</v>
      </c>
      <c r="AW8" s="18">
        <v>3</v>
      </c>
      <c r="AX8" s="18">
        <v>0</v>
      </c>
      <c r="AY8" s="392">
        <v>0</v>
      </c>
      <c r="AZ8" s="18">
        <v>3</v>
      </c>
      <c r="BA8" s="18">
        <v>3</v>
      </c>
      <c r="BB8" s="392">
        <v>0</v>
      </c>
      <c r="BC8" s="18">
        <v>0</v>
      </c>
      <c r="BD8" s="18">
        <v>0</v>
      </c>
      <c r="BE8" s="392">
        <v>0</v>
      </c>
      <c r="BF8" s="18">
        <v>0</v>
      </c>
      <c r="BG8" s="18">
        <v>0</v>
      </c>
      <c r="BH8" s="18">
        <v>0</v>
      </c>
      <c r="BI8" s="393">
        <v>3</v>
      </c>
      <c r="BJ8" s="393">
        <v>0</v>
      </c>
      <c r="BK8" s="393">
        <v>0</v>
      </c>
      <c r="BL8" s="18">
        <v>3</v>
      </c>
      <c r="BM8" s="18">
        <v>0</v>
      </c>
      <c r="BN8" s="18">
        <v>0</v>
      </c>
      <c r="BO8" s="18">
        <v>3</v>
      </c>
      <c r="BP8" s="18">
        <v>0</v>
      </c>
      <c r="BQ8" s="392">
        <v>0</v>
      </c>
      <c r="BR8" s="18">
        <v>0</v>
      </c>
      <c r="BS8" s="18">
        <v>3</v>
      </c>
      <c r="BT8" s="392">
        <v>0</v>
      </c>
      <c r="BU8" s="18">
        <v>3</v>
      </c>
      <c r="BV8" s="18">
        <v>0</v>
      </c>
      <c r="BW8" s="392">
        <v>0</v>
      </c>
      <c r="BX8" s="18"/>
      <c r="BY8" s="18"/>
      <c r="BZ8" s="18"/>
      <c r="CA8" s="398"/>
      <c r="CB8" s="398"/>
      <c r="CC8" s="398"/>
    </row>
    <row r="9" spans="1:82" s="92" customFormat="1" ht="14.25" x14ac:dyDescent="0.2">
      <c r="A9" s="24" t="s">
        <v>2312</v>
      </c>
      <c r="B9" s="24">
        <v>1</v>
      </c>
      <c r="C9" s="25" t="s">
        <v>4341</v>
      </c>
      <c r="D9" s="24" t="s">
        <v>4276</v>
      </c>
      <c r="E9" s="24" t="s">
        <v>2340</v>
      </c>
      <c r="F9" s="24" t="s">
        <v>4342</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8">
        <v>0</v>
      </c>
      <c r="AE9" s="18">
        <v>0</v>
      </c>
      <c r="AF9" s="18">
        <v>0</v>
      </c>
      <c r="AG9" s="18">
        <v>0</v>
      </c>
      <c r="AH9" s="286">
        <v>1</v>
      </c>
      <c r="AI9" s="286">
        <v>0</v>
      </c>
      <c r="AJ9" s="286">
        <v>0</v>
      </c>
      <c r="AK9" s="356">
        <v>0</v>
      </c>
      <c r="AL9" s="356">
        <v>0</v>
      </c>
      <c r="AM9" s="356">
        <v>0</v>
      </c>
      <c r="AN9" s="363">
        <v>2</v>
      </c>
      <c r="AO9" s="363">
        <v>0</v>
      </c>
      <c r="AP9" s="363">
        <v>0</v>
      </c>
      <c r="AQ9" s="392">
        <v>0</v>
      </c>
      <c r="AR9" s="392">
        <v>2</v>
      </c>
      <c r="AS9" s="392">
        <v>0</v>
      </c>
      <c r="AT9" s="82">
        <v>0</v>
      </c>
      <c r="AU9" s="82">
        <v>0</v>
      </c>
      <c r="AV9" s="82">
        <v>0</v>
      </c>
      <c r="AW9" s="18">
        <v>0</v>
      </c>
      <c r="AX9" s="18">
        <v>0</v>
      </c>
      <c r="AY9" s="392">
        <v>0</v>
      </c>
      <c r="AZ9" s="18">
        <v>0</v>
      </c>
      <c r="BA9" s="18">
        <v>1</v>
      </c>
      <c r="BB9" s="392">
        <v>0</v>
      </c>
      <c r="BC9" s="18">
        <v>0</v>
      </c>
      <c r="BD9" s="18">
        <v>0</v>
      </c>
      <c r="BE9" s="392">
        <v>0</v>
      </c>
      <c r="BF9" s="18">
        <v>0</v>
      </c>
      <c r="BG9" s="18">
        <v>0</v>
      </c>
      <c r="BH9" s="18">
        <v>0</v>
      </c>
      <c r="BI9" s="393">
        <v>0</v>
      </c>
      <c r="BJ9" s="393">
        <v>0</v>
      </c>
      <c r="BK9" s="393">
        <v>0</v>
      </c>
      <c r="BL9" s="18">
        <v>0</v>
      </c>
      <c r="BM9" s="18">
        <v>0</v>
      </c>
      <c r="BN9" s="18">
        <v>0</v>
      </c>
      <c r="BO9" s="18">
        <v>0</v>
      </c>
      <c r="BP9" s="18">
        <v>0</v>
      </c>
      <c r="BQ9" s="392">
        <v>0</v>
      </c>
      <c r="BR9" s="18">
        <v>0</v>
      </c>
      <c r="BS9" s="18">
        <v>0</v>
      </c>
      <c r="BT9" s="392">
        <v>0</v>
      </c>
      <c r="BU9" s="18">
        <v>0</v>
      </c>
      <c r="BV9" s="18">
        <v>0</v>
      </c>
      <c r="BW9" s="392">
        <v>0</v>
      </c>
      <c r="BX9" s="18"/>
      <c r="BY9" s="18"/>
      <c r="BZ9" s="18"/>
      <c r="CA9" s="398"/>
      <c r="CB9" s="398"/>
      <c r="CC9" s="398"/>
      <c r="CD9" s="375" t="s">
        <v>612</v>
      </c>
    </row>
    <row r="10" spans="1:82" ht="14.25" x14ac:dyDescent="0.2">
      <c r="A10" s="193" t="s">
        <v>2312</v>
      </c>
      <c r="B10" s="183">
        <v>1</v>
      </c>
      <c r="C10" s="182" t="s">
        <v>4301</v>
      </c>
      <c r="D10" s="24" t="s">
        <v>4276</v>
      </c>
      <c r="E10" s="183" t="s">
        <v>3762</v>
      </c>
      <c r="F10" s="193" t="s">
        <v>4302</v>
      </c>
      <c r="G10" s="18">
        <v>2</v>
      </c>
      <c r="H10" s="18">
        <v>0</v>
      </c>
      <c r="I10" s="18">
        <v>0</v>
      </c>
      <c r="J10" s="18">
        <v>2</v>
      </c>
      <c r="K10" s="18">
        <v>2</v>
      </c>
      <c r="L10" s="18">
        <v>0</v>
      </c>
      <c r="M10" s="18">
        <v>5</v>
      </c>
      <c r="N10" s="18">
        <v>6</v>
      </c>
      <c r="O10" s="18">
        <v>0</v>
      </c>
      <c r="P10" s="18">
        <v>1</v>
      </c>
      <c r="Q10" s="18">
        <v>0</v>
      </c>
      <c r="R10" s="18">
        <v>0</v>
      </c>
      <c r="S10" s="18">
        <v>1</v>
      </c>
      <c r="T10" s="18">
        <v>1</v>
      </c>
      <c r="U10" s="18">
        <v>0</v>
      </c>
      <c r="V10" s="18">
        <v>0</v>
      </c>
      <c r="W10" s="18">
        <v>0</v>
      </c>
      <c r="X10" s="18">
        <v>0</v>
      </c>
      <c r="Y10" s="18">
        <v>2</v>
      </c>
      <c r="Z10" s="18">
        <v>3</v>
      </c>
      <c r="AA10" s="18">
        <v>1</v>
      </c>
      <c r="AB10" s="18">
        <v>0</v>
      </c>
      <c r="AC10" s="18">
        <v>0</v>
      </c>
      <c r="AD10" s="18">
        <v>0</v>
      </c>
      <c r="AE10" s="18">
        <v>0</v>
      </c>
      <c r="AF10" s="18">
        <v>3</v>
      </c>
      <c r="AG10" s="18">
        <v>0</v>
      </c>
      <c r="AH10" s="286">
        <v>3</v>
      </c>
      <c r="AI10" s="286">
        <v>0</v>
      </c>
      <c r="AJ10" s="286">
        <v>0</v>
      </c>
      <c r="AK10" s="356">
        <v>1</v>
      </c>
      <c r="AL10" s="356">
        <v>1</v>
      </c>
      <c r="AM10" s="356">
        <v>0</v>
      </c>
      <c r="AN10" s="363">
        <v>1</v>
      </c>
      <c r="AO10" s="363">
        <v>1</v>
      </c>
      <c r="AP10" s="363">
        <v>0</v>
      </c>
      <c r="AQ10" s="392">
        <v>2</v>
      </c>
      <c r="AR10" s="392">
        <v>3</v>
      </c>
      <c r="AS10" s="392">
        <v>0</v>
      </c>
      <c r="AT10" s="82">
        <v>2</v>
      </c>
      <c r="AU10" s="82">
        <v>1</v>
      </c>
      <c r="AV10" s="82">
        <v>0</v>
      </c>
      <c r="AW10" s="18">
        <v>1</v>
      </c>
      <c r="AX10" s="18">
        <v>1</v>
      </c>
      <c r="AY10" s="392">
        <v>0</v>
      </c>
      <c r="AZ10" s="18">
        <v>2</v>
      </c>
      <c r="BA10" s="18">
        <v>2</v>
      </c>
      <c r="BB10" s="392">
        <v>0</v>
      </c>
      <c r="BC10" s="18">
        <v>2</v>
      </c>
      <c r="BD10" s="18">
        <v>3</v>
      </c>
      <c r="BE10" s="392">
        <v>0</v>
      </c>
      <c r="BF10" s="18">
        <v>0</v>
      </c>
      <c r="BG10" s="18">
        <v>0</v>
      </c>
      <c r="BH10" s="18">
        <v>0</v>
      </c>
      <c r="BI10" s="393">
        <v>1</v>
      </c>
      <c r="BJ10" s="393">
        <v>0</v>
      </c>
      <c r="BK10" s="393">
        <v>0</v>
      </c>
      <c r="BL10" s="18">
        <v>2</v>
      </c>
      <c r="BM10" s="18">
        <v>2</v>
      </c>
      <c r="BN10" s="18">
        <v>0</v>
      </c>
      <c r="BO10" s="18">
        <v>2</v>
      </c>
      <c r="BP10" s="18">
        <v>1</v>
      </c>
      <c r="BQ10" s="392">
        <v>0</v>
      </c>
      <c r="BR10" s="18">
        <v>0</v>
      </c>
      <c r="BS10" s="18">
        <v>0</v>
      </c>
      <c r="BT10" s="392">
        <v>0</v>
      </c>
      <c r="BU10" s="18">
        <v>0</v>
      </c>
      <c r="BV10" s="18">
        <v>0</v>
      </c>
      <c r="BW10" s="392">
        <v>0</v>
      </c>
      <c r="BX10" s="18"/>
      <c r="BY10" s="18"/>
      <c r="BZ10" s="18"/>
      <c r="CA10" s="398"/>
      <c r="CB10" s="398"/>
      <c r="CC10" s="398"/>
    </row>
    <row r="11" spans="1:82" ht="14.25" x14ac:dyDescent="0.2">
      <c r="A11" s="193" t="s">
        <v>2312</v>
      </c>
      <c r="B11" s="183">
        <v>1</v>
      </c>
      <c r="C11" s="182" t="s">
        <v>4221</v>
      </c>
      <c r="D11" s="24" t="s">
        <v>4276</v>
      </c>
      <c r="E11" s="183" t="s">
        <v>4087</v>
      </c>
      <c r="F11" s="193" t="s">
        <v>4222</v>
      </c>
      <c r="G11" s="18">
        <v>0</v>
      </c>
      <c r="H11" s="18">
        <v>0</v>
      </c>
      <c r="I11" s="18">
        <v>0</v>
      </c>
      <c r="J11" s="18">
        <v>0</v>
      </c>
      <c r="K11" s="18">
        <v>0</v>
      </c>
      <c r="L11" s="18">
        <v>0</v>
      </c>
      <c r="M11" s="18">
        <v>0</v>
      </c>
      <c r="N11" s="18">
        <v>0</v>
      </c>
      <c r="O11" s="18">
        <v>0</v>
      </c>
      <c r="P11" s="18">
        <v>0</v>
      </c>
      <c r="Q11" s="18">
        <v>3</v>
      </c>
      <c r="R11" s="18">
        <v>0</v>
      </c>
      <c r="S11" s="18">
        <v>0</v>
      </c>
      <c r="T11" s="18">
        <v>0</v>
      </c>
      <c r="U11" s="18">
        <v>0</v>
      </c>
      <c r="V11" s="18">
        <v>0</v>
      </c>
      <c r="W11" s="18">
        <v>0</v>
      </c>
      <c r="X11" s="18">
        <v>0</v>
      </c>
      <c r="Y11" s="18">
        <v>0</v>
      </c>
      <c r="Z11" s="18">
        <v>0</v>
      </c>
      <c r="AA11" s="18">
        <v>0</v>
      </c>
      <c r="AB11" s="18">
        <v>0</v>
      </c>
      <c r="AC11" s="18">
        <v>0</v>
      </c>
      <c r="AD11" s="18">
        <v>0</v>
      </c>
      <c r="AE11" s="18">
        <v>0</v>
      </c>
      <c r="AF11" s="18">
        <v>0</v>
      </c>
      <c r="AG11" s="18">
        <v>0</v>
      </c>
      <c r="AH11" s="286">
        <v>0</v>
      </c>
      <c r="AI11" s="286">
        <v>0</v>
      </c>
      <c r="AJ11" s="286">
        <v>0</v>
      </c>
      <c r="AK11" s="356">
        <v>0</v>
      </c>
      <c r="AL11" s="356">
        <v>0</v>
      </c>
      <c r="AM11" s="356">
        <v>0</v>
      </c>
      <c r="AN11" s="363">
        <v>1</v>
      </c>
      <c r="AO11" s="363">
        <v>0</v>
      </c>
      <c r="AP11" s="363">
        <v>0</v>
      </c>
      <c r="AQ11" s="392">
        <v>0</v>
      </c>
      <c r="AR11" s="392">
        <v>0</v>
      </c>
      <c r="AS11" s="392">
        <v>0</v>
      </c>
      <c r="AT11" s="82">
        <v>0</v>
      </c>
      <c r="AU11" s="82">
        <v>0</v>
      </c>
      <c r="AV11" s="82">
        <v>0</v>
      </c>
      <c r="AW11" s="18">
        <v>0</v>
      </c>
      <c r="AX11" s="18">
        <v>0</v>
      </c>
      <c r="AY11" s="392">
        <v>0</v>
      </c>
      <c r="AZ11" s="18">
        <v>0</v>
      </c>
      <c r="BA11" s="18">
        <v>0</v>
      </c>
      <c r="BB11" s="392">
        <v>0</v>
      </c>
      <c r="BC11" s="18">
        <v>0</v>
      </c>
      <c r="BD11" s="18">
        <v>0</v>
      </c>
      <c r="BE11" s="392">
        <v>0</v>
      </c>
      <c r="BF11" s="18">
        <v>0</v>
      </c>
      <c r="BG11" s="18">
        <v>0</v>
      </c>
      <c r="BH11" s="18">
        <v>0</v>
      </c>
      <c r="BI11" s="393">
        <v>0</v>
      </c>
      <c r="BJ11" s="393">
        <v>0</v>
      </c>
      <c r="BK11" s="393">
        <v>0</v>
      </c>
      <c r="BL11" s="18">
        <v>0</v>
      </c>
      <c r="BM11" s="18">
        <v>0</v>
      </c>
      <c r="BN11" s="18">
        <v>0</v>
      </c>
      <c r="BO11" s="18">
        <v>0</v>
      </c>
      <c r="BP11" s="18">
        <v>0</v>
      </c>
      <c r="BQ11" s="392">
        <v>0</v>
      </c>
      <c r="BR11" s="18">
        <v>0</v>
      </c>
      <c r="BS11" s="18">
        <v>0</v>
      </c>
      <c r="BT11" s="392">
        <v>0</v>
      </c>
      <c r="BU11" s="18">
        <v>0</v>
      </c>
      <c r="BV11" s="18">
        <v>0</v>
      </c>
      <c r="BW11" s="392">
        <v>0</v>
      </c>
      <c r="BX11" s="18"/>
      <c r="BY11" s="18"/>
      <c r="BZ11" s="18"/>
      <c r="CA11" s="398"/>
      <c r="CB11" s="398"/>
      <c r="CC11" s="398"/>
    </row>
    <row r="12" spans="1:82" ht="14.25" x14ac:dyDescent="0.2">
      <c r="A12" s="193" t="s">
        <v>2312</v>
      </c>
      <c r="B12" s="183">
        <v>1</v>
      </c>
      <c r="C12" s="182" t="s">
        <v>4223</v>
      </c>
      <c r="D12" s="24" t="s">
        <v>4276</v>
      </c>
      <c r="E12" s="183" t="s">
        <v>4087</v>
      </c>
      <c r="F12" s="193" t="s">
        <v>4224</v>
      </c>
      <c r="G12" s="18">
        <v>1</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c r="Z12" s="18">
        <v>1</v>
      </c>
      <c r="AA12" s="18">
        <v>0</v>
      </c>
      <c r="AB12" s="18">
        <v>0</v>
      </c>
      <c r="AC12" s="18">
        <v>0</v>
      </c>
      <c r="AD12" s="18">
        <v>0</v>
      </c>
      <c r="AE12" s="18">
        <v>0</v>
      </c>
      <c r="AF12" s="18">
        <v>0</v>
      </c>
      <c r="AG12" s="18">
        <v>0</v>
      </c>
      <c r="AH12" s="286">
        <v>0</v>
      </c>
      <c r="AI12" s="286">
        <v>0</v>
      </c>
      <c r="AJ12" s="286">
        <v>0</v>
      </c>
      <c r="AK12" s="356">
        <v>0</v>
      </c>
      <c r="AL12" s="356">
        <v>0</v>
      </c>
      <c r="AM12" s="356">
        <v>0</v>
      </c>
      <c r="AN12" s="363">
        <v>1</v>
      </c>
      <c r="AO12" s="363">
        <v>0</v>
      </c>
      <c r="AP12" s="363">
        <v>0</v>
      </c>
      <c r="AQ12" s="392">
        <v>0</v>
      </c>
      <c r="AR12" s="392">
        <v>0</v>
      </c>
      <c r="AS12" s="392">
        <v>0</v>
      </c>
      <c r="AT12" s="82">
        <v>0</v>
      </c>
      <c r="AU12" s="82">
        <v>0</v>
      </c>
      <c r="AV12" s="82">
        <v>0</v>
      </c>
      <c r="AW12" s="18">
        <v>0</v>
      </c>
      <c r="AX12" s="18">
        <v>0</v>
      </c>
      <c r="AY12" s="392">
        <v>0</v>
      </c>
      <c r="AZ12" s="18">
        <v>0</v>
      </c>
      <c r="BA12" s="18">
        <v>0</v>
      </c>
      <c r="BB12" s="392">
        <v>0</v>
      </c>
      <c r="BC12" s="18">
        <v>0</v>
      </c>
      <c r="BD12" s="18">
        <v>0</v>
      </c>
      <c r="BE12" s="392">
        <v>0</v>
      </c>
      <c r="BF12" s="18">
        <v>0</v>
      </c>
      <c r="BG12" s="18">
        <v>0</v>
      </c>
      <c r="BH12" s="18">
        <v>0</v>
      </c>
      <c r="BI12" s="393">
        <v>0</v>
      </c>
      <c r="BJ12" s="393">
        <v>0</v>
      </c>
      <c r="BK12" s="393">
        <v>0</v>
      </c>
      <c r="BL12" s="18">
        <v>0</v>
      </c>
      <c r="BM12" s="18">
        <v>0</v>
      </c>
      <c r="BN12" s="18">
        <v>0</v>
      </c>
      <c r="BO12" s="18">
        <v>0</v>
      </c>
      <c r="BP12" s="18">
        <v>0</v>
      </c>
      <c r="BQ12" s="392">
        <v>0</v>
      </c>
      <c r="BR12" s="18">
        <v>0</v>
      </c>
      <c r="BS12" s="18">
        <v>0</v>
      </c>
      <c r="BT12" s="392">
        <v>0</v>
      </c>
      <c r="BU12" s="18">
        <v>0</v>
      </c>
      <c r="BV12" s="18">
        <v>0</v>
      </c>
      <c r="BW12" s="392">
        <v>0</v>
      </c>
      <c r="BX12" s="18"/>
      <c r="BY12" s="18"/>
      <c r="BZ12" s="18"/>
      <c r="CA12" s="398"/>
      <c r="CB12" s="398"/>
      <c r="CC12" s="398"/>
    </row>
    <row r="13" spans="1:82" ht="14.25" x14ac:dyDescent="0.2">
      <c r="A13" s="193" t="s">
        <v>2312</v>
      </c>
      <c r="B13" s="183">
        <v>1</v>
      </c>
      <c r="C13" s="182" t="s">
        <v>4303</v>
      </c>
      <c r="D13" s="24" t="s">
        <v>4276</v>
      </c>
      <c r="E13" s="183" t="s">
        <v>3762</v>
      </c>
      <c r="F13" s="193" t="s">
        <v>4304</v>
      </c>
      <c r="G13" s="18">
        <v>0</v>
      </c>
      <c r="H13" s="18">
        <v>0</v>
      </c>
      <c r="I13" s="18">
        <v>0</v>
      </c>
      <c r="J13" s="18">
        <v>2</v>
      </c>
      <c r="K13" s="18">
        <v>0</v>
      </c>
      <c r="L13" s="18">
        <v>0</v>
      </c>
      <c r="M13" s="18">
        <v>3</v>
      </c>
      <c r="N13" s="18">
        <v>3</v>
      </c>
      <c r="O13" s="18">
        <v>0</v>
      </c>
      <c r="P13" s="18">
        <v>1</v>
      </c>
      <c r="Q13" s="18">
        <v>1</v>
      </c>
      <c r="R13" s="18">
        <v>0</v>
      </c>
      <c r="S13" s="18">
        <v>2</v>
      </c>
      <c r="T13" s="18">
        <v>2</v>
      </c>
      <c r="U13" s="18">
        <v>0</v>
      </c>
      <c r="V13" s="18">
        <v>0</v>
      </c>
      <c r="W13" s="18">
        <v>0</v>
      </c>
      <c r="X13" s="18">
        <v>0</v>
      </c>
      <c r="Y13" s="18">
        <v>1</v>
      </c>
      <c r="Z13" s="18">
        <v>0</v>
      </c>
      <c r="AA13" s="18">
        <v>0</v>
      </c>
      <c r="AB13" s="18">
        <v>1</v>
      </c>
      <c r="AC13" s="18">
        <v>4</v>
      </c>
      <c r="AD13" s="18">
        <v>0</v>
      </c>
      <c r="AE13" s="18">
        <v>1</v>
      </c>
      <c r="AF13" s="18">
        <v>0</v>
      </c>
      <c r="AG13" s="18">
        <v>0</v>
      </c>
      <c r="AH13" s="286">
        <v>1</v>
      </c>
      <c r="AI13" s="286">
        <v>0</v>
      </c>
      <c r="AJ13" s="286">
        <v>0</v>
      </c>
      <c r="AK13" s="356">
        <v>1</v>
      </c>
      <c r="AL13" s="356">
        <v>4</v>
      </c>
      <c r="AM13" s="356">
        <v>0</v>
      </c>
      <c r="AN13" s="363">
        <v>3</v>
      </c>
      <c r="AO13" s="363">
        <v>0</v>
      </c>
      <c r="AP13" s="363">
        <v>0</v>
      </c>
      <c r="AQ13" s="392">
        <v>0</v>
      </c>
      <c r="AR13" s="392">
        <v>0</v>
      </c>
      <c r="AS13" s="392">
        <v>0</v>
      </c>
      <c r="AT13" s="82">
        <v>1</v>
      </c>
      <c r="AU13" s="82">
        <v>0</v>
      </c>
      <c r="AV13" s="82">
        <v>0</v>
      </c>
      <c r="AW13" s="18">
        <v>2</v>
      </c>
      <c r="AX13" s="18">
        <v>2</v>
      </c>
      <c r="AY13" s="392">
        <v>0</v>
      </c>
      <c r="AZ13" s="18">
        <v>2</v>
      </c>
      <c r="BA13" s="18">
        <v>2</v>
      </c>
      <c r="BB13" s="392">
        <v>0</v>
      </c>
      <c r="BC13" s="18">
        <v>0</v>
      </c>
      <c r="BD13" s="18">
        <v>0</v>
      </c>
      <c r="BE13" s="392">
        <v>0</v>
      </c>
      <c r="BF13" s="18">
        <v>0</v>
      </c>
      <c r="BG13" s="18">
        <v>1</v>
      </c>
      <c r="BH13" s="18">
        <v>0</v>
      </c>
      <c r="BI13" s="393">
        <v>0</v>
      </c>
      <c r="BJ13" s="393">
        <v>0</v>
      </c>
      <c r="BK13" s="393">
        <v>0</v>
      </c>
      <c r="BL13" s="18">
        <v>1</v>
      </c>
      <c r="BM13" s="18">
        <v>4</v>
      </c>
      <c r="BN13" s="18">
        <v>0</v>
      </c>
      <c r="BO13" s="18">
        <v>4</v>
      </c>
      <c r="BP13" s="18">
        <v>9</v>
      </c>
      <c r="BQ13" s="392">
        <v>0</v>
      </c>
      <c r="BR13" s="18">
        <v>0</v>
      </c>
      <c r="BS13" s="18">
        <v>0</v>
      </c>
      <c r="BT13" s="392">
        <v>0</v>
      </c>
      <c r="BU13" s="18">
        <v>0</v>
      </c>
      <c r="BV13" s="18">
        <v>0</v>
      </c>
      <c r="BW13" s="392">
        <v>0</v>
      </c>
      <c r="BX13" s="18"/>
      <c r="BY13" s="18"/>
      <c r="BZ13" s="18"/>
      <c r="CA13" s="398"/>
      <c r="CB13" s="398"/>
      <c r="CC13" s="398"/>
    </row>
    <row r="14" spans="1:82" ht="14.25" x14ac:dyDescent="0.2">
      <c r="A14" s="193" t="s">
        <v>2312</v>
      </c>
      <c r="B14" s="183">
        <v>1</v>
      </c>
      <c r="C14" s="182" t="s">
        <v>4720</v>
      </c>
      <c r="D14" s="24" t="s">
        <v>4276</v>
      </c>
      <c r="E14" s="183" t="s">
        <v>4087</v>
      </c>
      <c r="F14" s="193" t="s">
        <v>4721</v>
      </c>
      <c r="G14" s="18">
        <v>0</v>
      </c>
      <c r="H14" s="18">
        <v>0</v>
      </c>
      <c r="I14" s="18">
        <v>0</v>
      </c>
      <c r="J14" s="18">
        <v>0</v>
      </c>
      <c r="K14" s="18">
        <v>0</v>
      </c>
      <c r="L14" s="18">
        <v>0</v>
      </c>
      <c r="M14" s="18">
        <v>0</v>
      </c>
      <c r="N14" s="18">
        <v>0</v>
      </c>
      <c r="O14" s="18">
        <v>0</v>
      </c>
      <c r="P14" s="18">
        <v>1</v>
      </c>
      <c r="Q14" s="18">
        <v>3</v>
      </c>
      <c r="R14" s="18">
        <v>0</v>
      </c>
      <c r="S14" s="18">
        <v>0</v>
      </c>
      <c r="T14" s="18">
        <v>0</v>
      </c>
      <c r="U14" s="18">
        <v>0</v>
      </c>
      <c r="V14" s="18">
        <v>0</v>
      </c>
      <c r="W14" s="18">
        <v>0</v>
      </c>
      <c r="X14" s="18">
        <v>0</v>
      </c>
      <c r="Y14" s="18">
        <v>0</v>
      </c>
      <c r="Z14" s="18">
        <v>0</v>
      </c>
      <c r="AA14" s="18">
        <v>0</v>
      </c>
      <c r="AB14" s="18">
        <v>0</v>
      </c>
      <c r="AC14" s="18">
        <v>0</v>
      </c>
      <c r="AD14" s="18">
        <v>0</v>
      </c>
      <c r="AE14" s="18">
        <v>1</v>
      </c>
      <c r="AF14" s="18">
        <v>0</v>
      </c>
      <c r="AG14" s="18">
        <v>0</v>
      </c>
      <c r="AH14" s="286">
        <v>0</v>
      </c>
      <c r="AI14" s="286">
        <v>3</v>
      </c>
      <c r="AJ14" s="286">
        <v>0</v>
      </c>
      <c r="AK14" s="356">
        <v>0</v>
      </c>
      <c r="AL14" s="356">
        <v>0</v>
      </c>
      <c r="AM14" s="356">
        <v>0</v>
      </c>
      <c r="AN14" s="363">
        <v>0</v>
      </c>
      <c r="AO14" s="363">
        <v>1</v>
      </c>
      <c r="AP14" s="363">
        <v>0</v>
      </c>
      <c r="AQ14" s="392">
        <v>0</v>
      </c>
      <c r="AR14" s="392">
        <v>0</v>
      </c>
      <c r="AS14" s="392">
        <v>0</v>
      </c>
      <c r="AT14" s="82">
        <v>0</v>
      </c>
      <c r="AU14" s="82">
        <v>0</v>
      </c>
      <c r="AV14" s="82">
        <v>0</v>
      </c>
      <c r="AW14" s="18">
        <v>0</v>
      </c>
      <c r="AX14" s="18">
        <v>0</v>
      </c>
      <c r="AY14" s="392">
        <v>0</v>
      </c>
      <c r="AZ14" s="18">
        <v>0</v>
      </c>
      <c r="BA14" s="18">
        <v>0</v>
      </c>
      <c r="BB14" s="392">
        <v>0</v>
      </c>
      <c r="BC14" s="18">
        <v>0</v>
      </c>
      <c r="BD14" s="18">
        <v>0</v>
      </c>
      <c r="BE14" s="392">
        <v>0</v>
      </c>
      <c r="BF14" s="18">
        <v>0</v>
      </c>
      <c r="BG14" s="18">
        <v>0</v>
      </c>
      <c r="BH14" s="18">
        <v>0</v>
      </c>
      <c r="BI14" s="393">
        <v>0</v>
      </c>
      <c r="BJ14" s="393">
        <v>0</v>
      </c>
      <c r="BK14" s="393">
        <v>0</v>
      </c>
      <c r="BL14" s="18">
        <v>0</v>
      </c>
      <c r="BM14" s="18">
        <v>0</v>
      </c>
      <c r="BN14" s="18">
        <v>0</v>
      </c>
      <c r="BO14" s="18">
        <v>0</v>
      </c>
      <c r="BP14" s="18">
        <v>0</v>
      </c>
      <c r="BQ14" s="392">
        <v>0</v>
      </c>
      <c r="BR14" s="18">
        <v>0</v>
      </c>
      <c r="BS14" s="18">
        <v>0</v>
      </c>
      <c r="BT14" s="392">
        <v>0</v>
      </c>
      <c r="BU14" s="18">
        <v>0</v>
      </c>
      <c r="BV14" s="18">
        <v>0</v>
      </c>
      <c r="BW14" s="392">
        <v>0</v>
      </c>
      <c r="BX14" s="18"/>
      <c r="BY14" s="18"/>
      <c r="BZ14" s="18"/>
      <c r="CA14" s="398"/>
      <c r="CB14" s="398"/>
      <c r="CC14" s="398"/>
    </row>
    <row r="15" spans="1:82" ht="14.25" x14ac:dyDescent="0.2">
      <c r="A15" s="193" t="s">
        <v>2312</v>
      </c>
      <c r="B15" s="183">
        <v>1</v>
      </c>
      <c r="C15" s="182" t="s">
        <v>4789</v>
      </c>
      <c r="D15" s="24" t="s">
        <v>4276</v>
      </c>
      <c r="E15" s="183" t="s">
        <v>4087</v>
      </c>
      <c r="F15" s="193" t="s">
        <v>4790</v>
      </c>
      <c r="G15" s="18">
        <v>0</v>
      </c>
      <c r="H15" s="18">
        <v>0</v>
      </c>
      <c r="I15" s="18">
        <v>0</v>
      </c>
      <c r="J15" s="18">
        <v>4</v>
      </c>
      <c r="K15" s="18">
        <v>1</v>
      </c>
      <c r="L15" s="18">
        <v>0</v>
      </c>
      <c r="M15" s="18">
        <v>6</v>
      </c>
      <c r="N15" s="18">
        <v>9</v>
      </c>
      <c r="O15" s="18">
        <v>0</v>
      </c>
      <c r="P15" s="18">
        <v>2</v>
      </c>
      <c r="Q15" s="18">
        <v>0</v>
      </c>
      <c r="R15" s="18">
        <v>0</v>
      </c>
      <c r="S15" s="18">
        <v>0</v>
      </c>
      <c r="T15" s="18">
        <v>0</v>
      </c>
      <c r="U15" s="18">
        <v>0</v>
      </c>
      <c r="V15" s="18">
        <v>0</v>
      </c>
      <c r="W15" s="18">
        <v>1</v>
      </c>
      <c r="X15" s="18">
        <v>0</v>
      </c>
      <c r="Y15" s="18">
        <v>2</v>
      </c>
      <c r="Z15" s="18">
        <v>0</v>
      </c>
      <c r="AA15" s="18">
        <v>0</v>
      </c>
      <c r="AB15" s="18">
        <v>2</v>
      </c>
      <c r="AC15" s="18">
        <v>3</v>
      </c>
      <c r="AD15" s="18">
        <v>0</v>
      </c>
      <c r="AE15" s="18">
        <v>2</v>
      </c>
      <c r="AF15" s="18">
        <v>2</v>
      </c>
      <c r="AG15" s="18">
        <v>0</v>
      </c>
      <c r="AH15" s="286">
        <v>0</v>
      </c>
      <c r="AI15" s="286">
        <v>0</v>
      </c>
      <c r="AJ15" s="286">
        <v>0</v>
      </c>
      <c r="AK15" s="356">
        <v>2</v>
      </c>
      <c r="AL15" s="356">
        <v>1</v>
      </c>
      <c r="AM15" s="356">
        <v>0</v>
      </c>
      <c r="AN15" s="363">
        <v>2</v>
      </c>
      <c r="AO15" s="363">
        <v>1</v>
      </c>
      <c r="AP15" s="363">
        <v>0</v>
      </c>
      <c r="AQ15" s="392">
        <v>0</v>
      </c>
      <c r="AR15" s="392">
        <v>2</v>
      </c>
      <c r="AS15" s="392">
        <v>0</v>
      </c>
      <c r="AT15" s="82">
        <v>2</v>
      </c>
      <c r="AU15" s="82">
        <v>1</v>
      </c>
      <c r="AV15" s="82">
        <v>0</v>
      </c>
      <c r="AW15" s="18">
        <v>2</v>
      </c>
      <c r="AX15" s="18">
        <v>0</v>
      </c>
      <c r="AY15" s="392">
        <v>0</v>
      </c>
      <c r="AZ15" s="18">
        <v>2</v>
      </c>
      <c r="BA15" s="18">
        <v>1</v>
      </c>
      <c r="BB15" s="392">
        <v>0</v>
      </c>
      <c r="BC15" s="18">
        <v>0</v>
      </c>
      <c r="BD15" s="18">
        <v>0</v>
      </c>
      <c r="BE15" s="392">
        <v>0</v>
      </c>
      <c r="BF15" s="18">
        <v>0</v>
      </c>
      <c r="BG15" s="18">
        <v>0</v>
      </c>
      <c r="BH15" s="18">
        <v>0</v>
      </c>
      <c r="BI15" s="393">
        <v>0</v>
      </c>
      <c r="BJ15" s="393">
        <v>0</v>
      </c>
      <c r="BK15" s="393">
        <v>0</v>
      </c>
      <c r="BL15" s="18">
        <v>0</v>
      </c>
      <c r="BM15" s="18">
        <v>0</v>
      </c>
      <c r="BN15" s="18">
        <v>0</v>
      </c>
      <c r="BO15" s="18">
        <v>2</v>
      </c>
      <c r="BP15" s="18">
        <v>0</v>
      </c>
      <c r="BQ15" s="392">
        <v>0</v>
      </c>
      <c r="BR15" s="18">
        <v>0</v>
      </c>
      <c r="BS15" s="18">
        <v>2</v>
      </c>
      <c r="BT15" s="392">
        <v>0</v>
      </c>
      <c r="BU15" s="18">
        <v>2</v>
      </c>
      <c r="BV15" s="18">
        <v>0</v>
      </c>
      <c r="BW15" s="392">
        <v>0</v>
      </c>
      <c r="BX15" s="18"/>
      <c r="BY15" s="18"/>
      <c r="BZ15" s="18"/>
      <c r="CA15" s="398"/>
      <c r="CB15" s="398"/>
      <c r="CC15" s="398"/>
    </row>
    <row r="16" spans="1:82" ht="14.25" x14ac:dyDescent="0.2">
      <c r="A16" s="193" t="s">
        <v>2312</v>
      </c>
      <c r="B16" s="183">
        <v>1</v>
      </c>
      <c r="C16" s="182" t="s">
        <v>4873</v>
      </c>
      <c r="D16" s="24" t="s">
        <v>4276</v>
      </c>
      <c r="E16" s="183" t="s">
        <v>4087</v>
      </c>
      <c r="F16" s="193" t="s">
        <v>4874</v>
      </c>
      <c r="G16" s="18">
        <v>0</v>
      </c>
      <c r="H16" s="18">
        <v>0</v>
      </c>
      <c r="I16" s="18">
        <v>0</v>
      </c>
      <c r="J16" s="18">
        <v>4</v>
      </c>
      <c r="K16" s="18">
        <v>2</v>
      </c>
      <c r="L16" s="18">
        <v>0</v>
      </c>
      <c r="M16" s="18">
        <v>6</v>
      </c>
      <c r="N16" s="18">
        <v>4</v>
      </c>
      <c r="O16" s="18">
        <v>0</v>
      </c>
      <c r="P16" s="18">
        <v>2</v>
      </c>
      <c r="Q16" s="18">
        <v>4</v>
      </c>
      <c r="R16" s="18">
        <v>0</v>
      </c>
      <c r="S16" s="18">
        <v>0</v>
      </c>
      <c r="T16" s="18">
        <v>0</v>
      </c>
      <c r="U16" s="18">
        <v>0</v>
      </c>
      <c r="V16" s="18">
        <v>0</v>
      </c>
      <c r="W16" s="18">
        <v>3</v>
      </c>
      <c r="X16" s="18">
        <v>0</v>
      </c>
      <c r="Y16" s="18">
        <v>2</v>
      </c>
      <c r="Z16" s="18">
        <v>1</v>
      </c>
      <c r="AA16" s="18">
        <v>0</v>
      </c>
      <c r="AB16" s="18">
        <v>2</v>
      </c>
      <c r="AC16" s="18">
        <v>2</v>
      </c>
      <c r="AD16" s="18">
        <v>0</v>
      </c>
      <c r="AE16" s="18">
        <v>2</v>
      </c>
      <c r="AF16" s="18">
        <v>4</v>
      </c>
      <c r="AG16" s="18">
        <v>0</v>
      </c>
      <c r="AH16" s="286">
        <v>0</v>
      </c>
      <c r="AI16" s="286">
        <v>0</v>
      </c>
      <c r="AJ16" s="286">
        <v>0</v>
      </c>
      <c r="AK16" s="356">
        <v>2</v>
      </c>
      <c r="AL16" s="356">
        <v>0</v>
      </c>
      <c r="AM16" s="356">
        <v>0</v>
      </c>
      <c r="AN16" s="363">
        <v>2</v>
      </c>
      <c r="AO16" s="363">
        <v>2</v>
      </c>
      <c r="AP16" s="363">
        <v>0</v>
      </c>
      <c r="AQ16" s="392">
        <v>0</v>
      </c>
      <c r="AR16" s="392">
        <v>2</v>
      </c>
      <c r="AS16" s="392">
        <v>0</v>
      </c>
      <c r="AT16" s="82">
        <v>2</v>
      </c>
      <c r="AU16" s="82">
        <v>0</v>
      </c>
      <c r="AV16" s="82">
        <v>0</v>
      </c>
      <c r="AW16" s="18">
        <v>2</v>
      </c>
      <c r="AX16" s="18">
        <v>0</v>
      </c>
      <c r="AY16" s="392">
        <v>0</v>
      </c>
      <c r="AZ16" s="18">
        <v>2</v>
      </c>
      <c r="BA16" s="18">
        <v>2</v>
      </c>
      <c r="BB16" s="392">
        <v>0</v>
      </c>
      <c r="BC16" s="18">
        <v>0</v>
      </c>
      <c r="BD16" s="18">
        <v>0</v>
      </c>
      <c r="BE16" s="392">
        <v>0</v>
      </c>
      <c r="BF16" s="18">
        <v>0</v>
      </c>
      <c r="BG16" s="18">
        <v>0</v>
      </c>
      <c r="BH16" s="18">
        <v>0</v>
      </c>
      <c r="BI16" s="393">
        <v>2</v>
      </c>
      <c r="BJ16" s="393">
        <v>0</v>
      </c>
      <c r="BK16" s="393">
        <v>0</v>
      </c>
      <c r="BL16" s="18">
        <v>2</v>
      </c>
      <c r="BM16" s="18">
        <v>0</v>
      </c>
      <c r="BN16" s="18">
        <v>0</v>
      </c>
      <c r="BO16" s="18">
        <v>2</v>
      </c>
      <c r="BP16" s="18">
        <v>0</v>
      </c>
      <c r="BQ16" s="392">
        <v>0</v>
      </c>
      <c r="BR16" s="18">
        <v>0</v>
      </c>
      <c r="BS16" s="18">
        <v>3</v>
      </c>
      <c r="BT16" s="392">
        <v>0</v>
      </c>
      <c r="BU16" s="18">
        <v>2</v>
      </c>
      <c r="BV16" s="18">
        <v>0</v>
      </c>
      <c r="BW16" s="392">
        <v>0</v>
      </c>
      <c r="BX16" s="18"/>
      <c r="BY16" s="18"/>
      <c r="BZ16" s="18"/>
      <c r="CA16" s="398"/>
      <c r="CB16" s="398"/>
      <c r="CC16" s="398"/>
    </row>
    <row r="17" spans="1:81" ht="14.25" x14ac:dyDescent="0.2">
      <c r="A17" s="193" t="s">
        <v>2312</v>
      </c>
      <c r="B17" s="183">
        <v>1</v>
      </c>
      <c r="C17" s="182" t="s">
        <v>4722</v>
      </c>
      <c r="D17" s="24" t="s">
        <v>4276</v>
      </c>
      <c r="E17" s="183" t="s">
        <v>4087</v>
      </c>
      <c r="F17" s="193" t="s">
        <v>4723</v>
      </c>
      <c r="G17" s="18">
        <v>0</v>
      </c>
      <c r="H17" s="18">
        <v>0</v>
      </c>
      <c r="I17" s="18">
        <v>0</v>
      </c>
      <c r="J17" s="18">
        <v>4</v>
      </c>
      <c r="K17" s="18">
        <v>9</v>
      </c>
      <c r="L17" s="18">
        <v>0</v>
      </c>
      <c r="M17" s="18">
        <v>8</v>
      </c>
      <c r="N17" s="18">
        <v>9</v>
      </c>
      <c r="O17" s="18">
        <v>0</v>
      </c>
      <c r="P17" s="18">
        <v>2</v>
      </c>
      <c r="Q17" s="18">
        <v>0</v>
      </c>
      <c r="R17" s="18">
        <v>0</v>
      </c>
      <c r="S17" s="18">
        <v>0</v>
      </c>
      <c r="T17" s="18">
        <v>0</v>
      </c>
      <c r="U17" s="18">
        <v>0</v>
      </c>
      <c r="V17" s="18">
        <v>0</v>
      </c>
      <c r="W17" s="18">
        <v>1</v>
      </c>
      <c r="X17" s="18">
        <v>0</v>
      </c>
      <c r="Y17" s="18">
        <v>2</v>
      </c>
      <c r="Z17" s="18">
        <v>0</v>
      </c>
      <c r="AA17" s="18">
        <v>0</v>
      </c>
      <c r="AB17" s="18">
        <v>2</v>
      </c>
      <c r="AC17" s="18">
        <v>2</v>
      </c>
      <c r="AD17" s="18">
        <v>0</v>
      </c>
      <c r="AE17" s="18">
        <v>2</v>
      </c>
      <c r="AF17" s="18">
        <v>0</v>
      </c>
      <c r="AG17" s="18">
        <v>0</v>
      </c>
      <c r="AH17" s="286">
        <v>0</v>
      </c>
      <c r="AI17" s="286">
        <v>8</v>
      </c>
      <c r="AJ17" s="286">
        <v>0</v>
      </c>
      <c r="AK17" s="356">
        <v>2</v>
      </c>
      <c r="AL17" s="356">
        <v>0</v>
      </c>
      <c r="AM17" s="356">
        <v>0</v>
      </c>
      <c r="AN17" s="363">
        <v>2</v>
      </c>
      <c r="AO17" s="363">
        <v>0</v>
      </c>
      <c r="AP17" s="363">
        <v>0</v>
      </c>
      <c r="AQ17" s="392">
        <v>0</v>
      </c>
      <c r="AR17" s="392">
        <v>0</v>
      </c>
      <c r="AS17" s="392">
        <v>0</v>
      </c>
      <c r="AT17" s="82">
        <v>2</v>
      </c>
      <c r="AU17" s="82">
        <v>0</v>
      </c>
      <c r="AV17" s="82">
        <v>0</v>
      </c>
      <c r="AW17" s="18">
        <v>4</v>
      </c>
      <c r="AX17" s="18">
        <v>0</v>
      </c>
      <c r="AY17" s="392">
        <v>0</v>
      </c>
      <c r="AZ17" s="18">
        <v>2</v>
      </c>
      <c r="BA17" s="18">
        <v>4</v>
      </c>
      <c r="BB17" s="392">
        <v>0</v>
      </c>
      <c r="BC17" s="18">
        <v>0</v>
      </c>
      <c r="BD17" s="18">
        <v>0</v>
      </c>
      <c r="BE17" s="392">
        <v>0</v>
      </c>
      <c r="BF17" s="18">
        <v>0</v>
      </c>
      <c r="BG17" s="18">
        <v>0</v>
      </c>
      <c r="BH17" s="18">
        <v>0</v>
      </c>
      <c r="BI17" s="393">
        <v>1</v>
      </c>
      <c r="BJ17" s="393">
        <v>0</v>
      </c>
      <c r="BK17" s="393">
        <v>0</v>
      </c>
      <c r="BL17" s="18">
        <v>1</v>
      </c>
      <c r="BM17" s="18">
        <v>3</v>
      </c>
      <c r="BN17" s="18">
        <v>0</v>
      </c>
      <c r="BO17" s="18">
        <v>2</v>
      </c>
      <c r="BP17" s="18">
        <v>0</v>
      </c>
      <c r="BQ17" s="392">
        <v>0</v>
      </c>
      <c r="BR17" s="18">
        <v>0</v>
      </c>
      <c r="BS17" s="18">
        <v>0</v>
      </c>
      <c r="BT17" s="392">
        <v>0</v>
      </c>
      <c r="BU17" s="18">
        <v>2</v>
      </c>
      <c r="BV17" s="18">
        <v>2</v>
      </c>
      <c r="BW17" s="392">
        <v>0</v>
      </c>
      <c r="BX17" s="18"/>
      <c r="BY17" s="18"/>
      <c r="BZ17" s="18"/>
      <c r="CA17" s="398"/>
      <c r="CB17" s="398"/>
      <c r="CC17" s="398"/>
    </row>
    <row r="18" spans="1:81" ht="14.25" x14ac:dyDescent="0.2">
      <c r="A18" s="24" t="s">
        <v>2312</v>
      </c>
      <c r="B18" s="24">
        <v>1</v>
      </c>
      <c r="C18" s="25" t="s">
        <v>982</v>
      </c>
      <c r="D18" s="24" t="s">
        <v>4276</v>
      </c>
      <c r="E18" s="24" t="s">
        <v>3760</v>
      </c>
      <c r="F18" s="24" t="s">
        <v>983</v>
      </c>
      <c r="G18" s="18">
        <v>0</v>
      </c>
      <c r="H18" s="18">
        <v>0</v>
      </c>
      <c r="I18" s="18">
        <v>0</v>
      </c>
      <c r="J18" s="18">
        <v>2</v>
      </c>
      <c r="K18" s="18">
        <v>1</v>
      </c>
      <c r="L18" s="18">
        <v>0</v>
      </c>
      <c r="M18" s="18">
        <v>3</v>
      </c>
      <c r="N18" s="18">
        <v>1</v>
      </c>
      <c r="O18" s="18">
        <v>0</v>
      </c>
      <c r="P18" s="18">
        <v>1</v>
      </c>
      <c r="Q18" s="18">
        <v>1</v>
      </c>
      <c r="R18" s="18">
        <v>0</v>
      </c>
      <c r="S18" s="18">
        <v>0</v>
      </c>
      <c r="T18" s="18">
        <v>0</v>
      </c>
      <c r="U18" s="18">
        <v>0</v>
      </c>
      <c r="V18" s="18">
        <v>0</v>
      </c>
      <c r="W18" s="18">
        <v>0</v>
      </c>
      <c r="X18" s="18">
        <v>0</v>
      </c>
      <c r="Y18" s="18">
        <v>1</v>
      </c>
      <c r="Z18" s="18">
        <v>1</v>
      </c>
      <c r="AA18" s="18">
        <v>0</v>
      </c>
      <c r="AB18" s="18">
        <v>1</v>
      </c>
      <c r="AC18" s="18">
        <v>1</v>
      </c>
      <c r="AD18" s="18">
        <v>0</v>
      </c>
      <c r="AE18" s="18">
        <v>1</v>
      </c>
      <c r="AF18" s="18">
        <v>1</v>
      </c>
      <c r="AG18" s="18">
        <v>0</v>
      </c>
      <c r="AH18" s="286">
        <v>0</v>
      </c>
      <c r="AI18" s="286">
        <v>1</v>
      </c>
      <c r="AJ18" s="286">
        <v>0</v>
      </c>
      <c r="AK18" s="356">
        <v>1</v>
      </c>
      <c r="AL18" s="356">
        <v>0</v>
      </c>
      <c r="AM18" s="356">
        <v>0</v>
      </c>
      <c r="AN18" s="363">
        <v>1</v>
      </c>
      <c r="AO18" s="363">
        <v>0</v>
      </c>
      <c r="AP18" s="363">
        <v>0</v>
      </c>
      <c r="AQ18" s="392">
        <v>0</v>
      </c>
      <c r="AR18" s="392">
        <v>1</v>
      </c>
      <c r="AS18" s="392">
        <v>0</v>
      </c>
      <c r="AT18" s="82">
        <v>1</v>
      </c>
      <c r="AU18" s="82">
        <v>0</v>
      </c>
      <c r="AV18" s="82">
        <v>0</v>
      </c>
      <c r="AW18" s="18">
        <v>1</v>
      </c>
      <c r="AX18" s="18">
        <v>2</v>
      </c>
      <c r="AY18" s="392">
        <v>0</v>
      </c>
      <c r="AZ18" s="18">
        <v>1</v>
      </c>
      <c r="BA18" s="18">
        <v>0</v>
      </c>
      <c r="BB18" s="392">
        <v>0</v>
      </c>
      <c r="BC18" s="18">
        <v>0</v>
      </c>
      <c r="BD18" s="18">
        <v>1</v>
      </c>
      <c r="BE18" s="392">
        <v>0</v>
      </c>
      <c r="BF18" s="18">
        <v>0</v>
      </c>
      <c r="BG18" s="18">
        <v>0</v>
      </c>
      <c r="BH18" s="18">
        <v>0</v>
      </c>
      <c r="BI18" s="393">
        <v>2</v>
      </c>
      <c r="BJ18" s="393">
        <v>0</v>
      </c>
      <c r="BK18" s="393">
        <v>0</v>
      </c>
      <c r="BL18" s="18">
        <v>0</v>
      </c>
      <c r="BM18" s="18">
        <v>3</v>
      </c>
      <c r="BN18" s="18">
        <v>0</v>
      </c>
      <c r="BO18" s="18">
        <v>1</v>
      </c>
      <c r="BP18" s="18">
        <v>0</v>
      </c>
      <c r="BQ18" s="392">
        <v>0</v>
      </c>
      <c r="BR18" s="18">
        <v>0</v>
      </c>
      <c r="BS18" s="18">
        <v>0</v>
      </c>
      <c r="BT18" s="392">
        <v>0</v>
      </c>
      <c r="BU18" s="18">
        <v>1</v>
      </c>
      <c r="BV18" s="18">
        <v>2</v>
      </c>
      <c r="BW18" s="392">
        <v>0</v>
      </c>
      <c r="BX18" s="18"/>
      <c r="BY18" s="18"/>
      <c r="BZ18" s="18"/>
      <c r="CA18" s="398"/>
      <c r="CB18" s="398"/>
      <c r="CC18" s="398"/>
    </row>
    <row r="19" spans="1:81" ht="14.25" x14ac:dyDescent="0.2">
      <c r="A19" s="24" t="s">
        <v>2312</v>
      </c>
      <c r="B19" s="24">
        <v>1</v>
      </c>
      <c r="C19" s="25" t="s">
        <v>984</v>
      </c>
      <c r="D19" s="24" t="s">
        <v>4276</v>
      </c>
      <c r="E19" s="24" t="s">
        <v>2340</v>
      </c>
      <c r="F19" s="24" t="s">
        <v>985</v>
      </c>
      <c r="G19" s="18">
        <v>1</v>
      </c>
      <c r="H19" s="18">
        <v>0</v>
      </c>
      <c r="I19" s="18">
        <v>0</v>
      </c>
      <c r="J19" s="18">
        <v>2</v>
      </c>
      <c r="K19" s="18">
        <v>0</v>
      </c>
      <c r="L19" s="18">
        <v>0</v>
      </c>
      <c r="M19" s="18">
        <v>3</v>
      </c>
      <c r="N19" s="18">
        <v>5</v>
      </c>
      <c r="O19" s="18">
        <v>0</v>
      </c>
      <c r="P19" s="18">
        <v>2</v>
      </c>
      <c r="Q19" s="18">
        <v>0</v>
      </c>
      <c r="R19" s="18">
        <v>0</v>
      </c>
      <c r="S19" s="18">
        <v>0</v>
      </c>
      <c r="T19" s="18">
        <v>0</v>
      </c>
      <c r="U19" s="18">
        <v>0</v>
      </c>
      <c r="V19" s="18">
        <v>1</v>
      </c>
      <c r="W19" s="18">
        <v>2</v>
      </c>
      <c r="X19" s="18">
        <v>0</v>
      </c>
      <c r="Y19" s="18">
        <v>1</v>
      </c>
      <c r="Z19" s="18">
        <v>0</v>
      </c>
      <c r="AA19" s="18">
        <v>0</v>
      </c>
      <c r="AB19" s="18">
        <v>1</v>
      </c>
      <c r="AC19" s="18">
        <v>2</v>
      </c>
      <c r="AD19" s="18">
        <v>0</v>
      </c>
      <c r="AE19" s="18">
        <v>1</v>
      </c>
      <c r="AF19" s="18">
        <v>0</v>
      </c>
      <c r="AG19" s="18">
        <v>0</v>
      </c>
      <c r="AH19" s="286">
        <v>0</v>
      </c>
      <c r="AI19" s="286">
        <v>0</v>
      </c>
      <c r="AJ19" s="286">
        <v>0</v>
      </c>
      <c r="AK19" s="356">
        <v>1</v>
      </c>
      <c r="AL19" s="356">
        <v>1</v>
      </c>
      <c r="AM19" s="356">
        <v>0</v>
      </c>
      <c r="AN19" s="363">
        <v>1</v>
      </c>
      <c r="AO19" s="363">
        <v>1</v>
      </c>
      <c r="AP19" s="363">
        <v>0</v>
      </c>
      <c r="AQ19" s="392">
        <v>0</v>
      </c>
      <c r="AR19" s="392">
        <v>0</v>
      </c>
      <c r="AS19" s="392">
        <v>0</v>
      </c>
      <c r="AT19" s="82">
        <v>1</v>
      </c>
      <c r="AU19" s="82">
        <v>0</v>
      </c>
      <c r="AV19" s="82">
        <v>0</v>
      </c>
      <c r="AW19" s="18">
        <v>1</v>
      </c>
      <c r="AX19" s="18">
        <v>2</v>
      </c>
      <c r="AY19" s="392">
        <v>0</v>
      </c>
      <c r="AZ19" s="18">
        <v>1</v>
      </c>
      <c r="BA19" s="18">
        <v>0</v>
      </c>
      <c r="BB19" s="392">
        <v>0</v>
      </c>
      <c r="BC19" s="18">
        <v>0</v>
      </c>
      <c r="BD19" s="18">
        <v>1</v>
      </c>
      <c r="BE19" s="392">
        <v>0</v>
      </c>
      <c r="BF19" s="18">
        <v>0</v>
      </c>
      <c r="BG19" s="18">
        <v>0</v>
      </c>
      <c r="BH19" s="18">
        <v>0</v>
      </c>
      <c r="BI19" s="393">
        <v>1</v>
      </c>
      <c r="BJ19" s="393">
        <v>0</v>
      </c>
      <c r="BK19" s="393">
        <v>0</v>
      </c>
      <c r="BL19" s="18">
        <v>1</v>
      </c>
      <c r="BM19" s="18">
        <v>4</v>
      </c>
      <c r="BN19" s="18">
        <v>0</v>
      </c>
      <c r="BO19" s="18">
        <v>2</v>
      </c>
      <c r="BP19" s="18">
        <v>1</v>
      </c>
      <c r="BQ19" s="392">
        <v>0</v>
      </c>
      <c r="BR19" s="18">
        <v>0</v>
      </c>
      <c r="BS19" s="18">
        <v>0</v>
      </c>
      <c r="BT19" s="392">
        <v>0</v>
      </c>
      <c r="BU19" s="18">
        <v>1</v>
      </c>
      <c r="BV19" s="18">
        <v>0</v>
      </c>
      <c r="BW19" s="392">
        <v>0</v>
      </c>
      <c r="BX19" s="18"/>
      <c r="BY19" s="18"/>
      <c r="BZ19" s="18"/>
      <c r="CA19" s="398"/>
      <c r="CB19" s="398"/>
      <c r="CC19" s="398"/>
    </row>
    <row r="20" spans="1:81" ht="14.25" x14ac:dyDescent="0.2">
      <c r="A20" s="24" t="s">
        <v>2312</v>
      </c>
      <c r="B20" s="24">
        <v>1</v>
      </c>
      <c r="C20" s="25" t="s">
        <v>986</v>
      </c>
      <c r="D20" s="24" t="s">
        <v>4276</v>
      </c>
      <c r="E20" s="24" t="s">
        <v>3760</v>
      </c>
      <c r="F20" s="24" t="s">
        <v>987</v>
      </c>
      <c r="G20" s="18">
        <v>0</v>
      </c>
      <c r="H20" s="18">
        <v>0</v>
      </c>
      <c r="I20" s="18">
        <v>0</v>
      </c>
      <c r="J20" s="18">
        <v>9</v>
      </c>
      <c r="K20" s="18">
        <v>5</v>
      </c>
      <c r="L20" s="18">
        <v>0</v>
      </c>
      <c r="M20" s="18">
        <v>13</v>
      </c>
      <c r="N20" s="18">
        <v>10</v>
      </c>
      <c r="O20" s="18">
        <v>0</v>
      </c>
      <c r="P20" s="18">
        <v>4</v>
      </c>
      <c r="Q20" s="18">
        <v>4</v>
      </c>
      <c r="R20" s="18">
        <v>0</v>
      </c>
      <c r="S20" s="18">
        <v>0</v>
      </c>
      <c r="T20" s="18">
        <v>0</v>
      </c>
      <c r="U20" s="18">
        <v>0</v>
      </c>
      <c r="V20" s="18">
        <v>0</v>
      </c>
      <c r="W20" s="18">
        <v>0</v>
      </c>
      <c r="X20" s="18">
        <v>0</v>
      </c>
      <c r="Y20" s="18">
        <v>4</v>
      </c>
      <c r="Z20" s="18">
        <v>0</v>
      </c>
      <c r="AA20" s="18">
        <v>0</v>
      </c>
      <c r="AB20" s="18">
        <v>4</v>
      </c>
      <c r="AC20" s="18">
        <v>6</v>
      </c>
      <c r="AD20" s="18">
        <v>0</v>
      </c>
      <c r="AE20" s="18">
        <v>4</v>
      </c>
      <c r="AF20" s="18">
        <v>2</v>
      </c>
      <c r="AG20" s="18">
        <v>0</v>
      </c>
      <c r="AH20" s="286">
        <v>0</v>
      </c>
      <c r="AI20" s="286">
        <v>6</v>
      </c>
      <c r="AJ20" s="286">
        <v>0</v>
      </c>
      <c r="AK20" s="356">
        <v>8</v>
      </c>
      <c r="AL20" s="356">
        <v>5</v>
      </c>
      <c r="AM20" s="356">
        <v>0</v>
      </c>
      <c r="AN20" s="363">
        <v>4</v>
      </c>
      <c r="AO20" s="363">
        <v>0</v>
      </c>
      <c r="AP20" s="363">
        <v>0</v>
      </c>
      <c r="AQ20" s="392">
        <v>4</v>
      </c>
      <c r="AR20" s="392">
        <v>6</v>
      </c>
      <c r="AS20" s="392">
        <v>0</v>
      </c>
      <c r="AT20" s="82">
        <v>4</v>
      </c>
      <c r="AU20" s="82">
        <v>9</v>
      </c>
      <c r="AV20" s="82">
        <v>0</v>
      </c>
      <c r="AW20" s="18">
        <v>4</v>
      </c>
      <c r="AX20" s="18">
        <v>0</v>
      </c>
      <c r="AY20" s="392">
        <v>0</v>
      </c>
      <c r="AZ20" s="18">
        <v>4</v>
      </c>
      <c r="BA20" s="18">
        <v>8</v>
      </c>
      <c r="BB20" s="392">
        <v>0</v>
      </c>
      <c r="BC20" s="18">
        <v>0</v>
      </c>
      <c r="BD20" s="18">
        <v>0</v>
      </c>
      <c r="BE20" s="392">
        <v>0</v>
      </c>
      <c r="BF20" s="18">
        <v>0</v>
      </c>
      <c r="BG20" s="18">
        <v>0</v>
      </c>
      <c r="BH20" s="18">
        <v>0</v>
      </c>
      <c r="BI20" s="393">
        <v>1</v>
      </c>
      <c r="BJ20" s="393">
        <v>3</v>
      </c>
      <c r="BK20" s="393">
        <v>0</v>
      </c>
      <c r="BL20" s="18">
        <v>1</v>
      </c>
      <c r="BM20" s="18">
        <v>0</v>
      </c>
      <c r="BN20" s="18">
        <v>0</v>
      </c>
      <c r="BO20" s="18">
        <v>4</v>
      </c>
      <c r="BP20" s="18">
        <v>0</v>
      </c>
      <c r="BQ20" s="392">
        <v>0</v>
      </c>
      <c r="BR20" s="18">
        <v>0</v>
      </c>
      <c r="BS20" s="18">
        <v>5</v>
      </c>
      <c r="BT20" s="392">
        <v>0</v>
      </c>
      <c r="BU20" s="18">
        <v>15</v>
      </c>
      <c r="BV20" s="18">
        <v>17</v>
      </c>
      <c r="BW20" s="392">
        <v>0</v>
      </c>
      <c r="BX20" s="18"/>
      <c r="BY20" s="18"/>
      <c r="BZ20" s="18"/>
      <c r="CA20" s="398"/>
      <c r="CB20" s="398"/>
      <c r="CC20" s="398"/>
    </row>
    <row r="21" spans="1:81" ht="14.25" x14ac:dyDescent="0.2">
      <c r="A21" s="24" t="s">
        <v>2312</v>
      </c>
      <c r="B21" s="24">
        <v>1</v>
      </c>
      <c r="C21" s="25" t="s">
        <v>988</v>
      </c>
      <c r="D21" s="24" t="s">
        <v>4276</v>
      </c>
      <c r="E21" s="24" t="s">
        <v>3762</v>
      </c>
      <c r="F21" s="24" t="s">
        <v>989</v>
      </c>
      <c r="G21" s="18">
        <v>0</v>
      </c>
      <c r="H21" s="18">
        <v>0</v>
      </c>
      <c r="I21" s="18">
        <v>0</v>
      </c>
      <c r="J21" s="18">
        <v>0</v>
      </c>
      <c r="K21" s="18">
        <v>0</v>
      </c>
      <c r="L21" s="18">
        <v>0</v>
      </c>
      <c r="M21" s="18">
        <v>0</v>
      </c>
      <c r="N21" s="18">
        <v>0</v>
      </c>
      <c r="O21" s="18">
        <v>0</v>
      </c>
      <c r="P21" s="18">
        <v>0</v>
      </c>
      <c r="Q21" s="18">
        <v>0</v>
      </c>
      <c r="R21" s="18">
        <v>0</v>
      </c>
      <c r="S21" s="18">
        <v>0</v>
      </c>
      <c r="T21" s="18">
        <v>0</v>
      </c>
      <c r="U21" s="18">
        <v>0</v>
      </c>
      <c r="V21" s="18">
        <v>0</v>
      </c>
      <c r="W21" s="18">
        <v>0</v>
      </c>
      <c r="X21" s="18">
        <v>0</v>
      </c>
      <c r="Y21" s="18">
        <v>0</v>
      </c>
      <c r="Z21" s="18">
        <v>0</v>
      </c>
      <c r="AA21" s="18">
        <v>0</v>
      </c>
      <c r="AB21" s="18">
        <v>0</v>
      </c>
      <c r="AC21" s="18">
        <v>0</v>
      </c>
      <c r="AD21" s="18">
        <v>0</v>
      </c>
      <c r="AE21" s="18">
        <v>0</v>
      </c>
      <c r="AF21" s="18">
        <v>0</v>
      </c>
      <c r="AG21" s="18">
        <v>0</v>
      </c>
      <c r="AH21" s="286">
        <v>0</v>
      </c>
      <c r="AI21" s="286">
        <v>0</v>
      </c>
      <c r="AJ21" s="286">
        <v>0</v>
      </c>
      <c r="AK21" s="356">
        <v>0</v>
      </c>
      <c r="AL21" s="356">
        <v>0</v>
      </c>
      <c r="AM21" s="356">
        <v>0</v>
      </c>
      <c r="AN21" s="363">
        <v>0</v>
      </c>
      <c r="AO21" s="363">
        <v>0</v>
      </c>
      <c r="AP21" s="363">
        <v>0</v>
      </c>
      <c r="AQ21" s="392">
        <v>0</v>
      </c>
      <c r="AR21" s="392">
        <v>0</v>
      </c>
      <c r="AS21" s="392">
        <v>0</v>
      </c>
      <c r="AT21" s="82">
        <v>0</v>
      </c>
      <c r="AU21" s="82">
        <v>0</v>
      </c>
      <c r="AV21" s="82">
        <v>0</v>
      </c>
      <c r="AW21" s="18">
        <v>0</v>
      </c>
      <c r="AX21" s="18">
        <v>0</v>
      </c>
      <c r="AY21" s="392">
        <v>0</v>
      </c>
      <c r="AZ21" s="18">
        <v>0</v>
      </c>
      <c r="BA21" s="18">
        <v>0</v>
      </c>
      <c r="BB21" s="392">
        <v>0</v>
      </c>
      <c r="BC21" s="18">
        <v>0</v>
      </c>
      <c r="BD21" s="18">
        <v>0</v>
      </c>
      <c r="BE21" s="392">
        <v>0</v>
      </c>
      <c r="BF21" s="18">
        <v>0</v>
      </c>
      <c r="BG21" s="18">
        <v>0</v>
      </c>
      <c r="BH21" s="18">
        <v>0</v>
      </c>
      <c r="BI21" s="393">
        <v>4</v>
      </c>
      <c r="BJ21" s="393">
        <v>11</v>
      </c>
      <c r="BK21" s="393">
        <v>0</v>
      </c>
      <c r="BL21" s="18">
        <v>11</v>
      </c>
      <c r="BM21" s="18">
        <v>9</v>
      </c>
      <c r="BN21" s="18">
        <v>0</v>
      </c>
      <c r="BO21" s="18">
        <v>0</v>
      </c>
      <c r="BP21" s="18">
        <v>0</v>
      </c>
      <c r="BQ21" s="392">
        <v>0</v>
      </c>
      <c r="BR21" s="18">
        <v>0</v>
      </c>
      <c r="BS21" s="18">
        <v>0</v>
      </c>
      <c r="BT21" s="392">
        <v>0</v>
      </c>
      <c r="BU21" s="18">
        <v>0</v>
      </c>
      <c r="BV21" s="18">
        <v>0</v>
      </c>
      <c r="BW21" s="392">
        <v>0</v>
      </c>
      <c r="BX21" s="18"/>
      <c r="BY21" s="18"/>
      <c r="BZ21" s="18"/>
      <c r="CA21" s="398"/>
      <c r="CB21" s="398"/>
      <c r="CC21" s="398"/>
    </row>
    <row r="22" spans="1:81" ht="14.25" x14ac:dyDescent="0.2">
      <c r="A22" s="24" t="s">
        <v>2312</v>
      </c>
      <c r="B22" s="24">
        <v>1</v>
      </c>
      <c r="C22" s="25" t="s">
        <v>990</v>
      </c>
      <c r="D22" s="24" t="s">
        <v>4276</v>
      </c>
      <c r="E22" s="24" t="s">
        <v>2340</v>
      </c>
      <c r="F22" s="24" t="s">
        <v>991</v>
      </c>
      <c r="G22" s="18">
        <v>0</v>
      </c>
      <c r="H22" s="18">
        <v>0</v>
      </c>
      <c r="I22" s="18">
        <v>0</v>
      </c>
      <c r="J22" s="18">
        <v>2</v>
      </c>
      <c r="K22" s="18">
        <v>1</v>
      </c>
      <c r="L22" s="18">
        <v>0</v>
      </c>
      <c r="M22" s="18">
        <v>3</v>
      </c>
      <c r="N22" s="18">
        <v>3</v>
      </c>
      <c r="O22" s="18">
        <v>0</v>
      </c>
      <c r="P22" s="18">
        <v>1</v>
      </c>
      <c r="Q22" s="18">
        <v>0</v>
      </c>
      <c r="R22" s="18">
        <v>0</v>
      </c>
      <c r="S22" s="18">
        <v>0</v>
      </c>
      <c r="T22" s="18">
        <v>0</v>
      </c>
      <c r="U22" s="18">
        <v>0</v>
      </c>
      <c r="V22" s="18">
        <v>0</v>
      </c>
      <c r="W22" s="18">
        <v>0</v>
      </c>
      <c r="X22" s="18">
        <v>0</v>
      </c>
      <c r="Y22" s="18">
        <v>1</v>
      </c>
      <c r="Z22" s="18">
        <v>0</v>
      </c>
      <c r="AA22" s="18">
        <v>0</v>
      </c>
      <c r="AB22" s="18">
        <v>1</v>
      </c>
      <c r="AC22" s="18">
        <v>3</v>
      </c>
      <c r="AD22" s="18">
        <v>0</v>
      </c>
      <c r="AE22" s="18">
        <v>1</v>
      </c>
      <c r="AF22" s="18">
        <v>0</v>
      </c>
      <c r="AG22" s="18">
        <v>0</v>
      </c>
      <c r="AH22" s="286">
        <v>0</v>
      </c>
      <c r="AI22" s="286">
        <v>0</v>
      </c>
      <c r="AJ22" s="286">
        <v>0</v>
      </c>
      <c r="AK22" s="356">
        <v>1</v>
      </c>
      <c r="AL22" s="356">
        <v>2</v>
      </c>
      <c r="AM22" s="356">
        <v>0</v>
      </c>
      <c r="AN22" s="363">
        <v>1</v>
      </c>
      <c r="AO22" s="363">
        <v>1</v>
      </c>
      <c r="AP22" s="363">
        <v>0</v>
      </c>
      <c r="AQ22" s="392">
        <v>0</v>
      </c>
      <c r="AR22" s="392">
        <v>1</v>
      </c>
      <c r="AS22" s="392">
        <v>0</v>
      </c>
      <c r="AT22" s="82">
        <v>1</v>
      </c>
      <c r="AU22" s="82">
        <v>1</v>
      </c>
      <c r="AV22" s="82">
        <v>0</v>
      </c>
      <c r="AW22" s="18">
        <v>1</v>
      </c>
      <c r="AX22" s="18">
        <v>0</v>
      </c>
      <c r="AY22" s="392">
        <v>0</v>
      </c>
      <c r="AZ22" s="18">
        <v>1</v>
      </c>
      <c r="BA22" s="18">
        <v>1</v>
      </c>
      <c r="BB22" s="392">
        <v>0</v>
      </c>
      <c r="BC22" s="18">
        <v>0</v>
      </c>
      <c r="BD22" s="18">
        <v>0</v>
      </c>
      <c r="BE22" s="392">
        <v>0</v>
      </c>
      <c r="BF22" s="18">
        <v>0</v>
      </c>
      <c r="BG22" s="18">
        <v>0</v>
      </c>
      <c r="BH22" s="18">
        <v>0</v>
      </c>
      <c r="BI22" s="393">
        <v>0</v>
      </c>
      <c r="BJ22" s="393">
        <v>0</v>
      </c>
      <c r="BK22" s="393">
        <v>0</v>
      </c>
      <c r="BL22" s="18">
        <v>0</v>
      </c>
      <c r="BM22" s="18">
        <v>0</v>
      </c>
      <c r="BN22" s="18">
        <v>0</v>
      </c>
      <c r="BO22" s="18">
        <v>1</v>
      </c>
      <c r="BP22" s="18">
        <v>0</v>
      </c>
      <c r="BQ22" s="392">
        <v>0</v>
      </c>
      <c r="BR22" s="18">
        <v>0</v>
      </c>
      <c r="BS22" s="18">
        <v>1</v>
      </c>
      <c r="BT22" s="392">
        <v>0</v>
      </c>
      <c r="BU22" s="18">
        <v>1</v>
      </c>
      <c r="BV22" s="18">
        <v>0</v>
      </c>
      <c r="BW22" s="392">
        <v>0</v>
      </c>
      <c r="BX22" s="18"/>
      <c r="BY22" s="18"/>
      <c r="BZ22" s="18"/>
      <c r="CA22" s="398"/>
      <c r="CB22" s="398"/>
      <c r="CC22" s="398"/>
    </row>
    <row r="23" spans="1:81" ht="14.25" x14ac:dyDescent="0.2">
      <c r="A23" s="24" t="s">
        <v>2312</v>
      </c>
      <c r="B23" s="24">
        <v>1</v>
      </c>
      <c r="C23" s="25" t="s">
        <v>992</v>
      </c>
      <c r="D23" s="24" t="s">
        <v>4276</v>
      </c>
      <c r="E23" s="24" t="s">
        <v>3761</v>
      </c>
      <c r="F23" s="24" t="s">
        <v>4968</v>
      </c>
      <c r="G23" s="18">
        <v>0</v>
      </c>
      <c r="H23" s="18">
        <v>4</v>
      </c>
      <c r="I23" s="18">
        <v>0</v>
      </c>
      <c r="J23" s="18">
        <v>4</v>
      </c>
      <c r="K23" s="18">
        <v>0</v>
      </c>
      <c r="L23" s="18">
        <v>0</v>
      </c>
      <c r="M23" s="18">
        <v>6</v>
      </c>
      <c r="N23" s="18">
        <v>1</v>
      </c>
      <c r="O23" s="18">
        <v>0</v>
      </c>
      <c r="P23" s="18">
        <v>4</v>
      </c>
      <c r="Q23" s="18">
        <v>4</v>
      </c>
      <c r="R23" s="18">
        <v>0</v>
      </c>
      <c r="S23" s="18">
        <v>0</v>
      </c>
      <c r="T23" s="18">
        <v>2</v>
      </c>
      <c r="U23" s="18">
        <v>0</v>
      </c>
      <c r="V23" s="18">
        <v>2</v>
      </c>
      <c r="W23" s="18">
        <v>2</v>
      </c>
      <c r="X23" s="18">
        <v>0</v>
      </c>
      <c r="Y23" s="18">
        <v>2</v>
      </c>
      <c r="Z23" s="18">
        <v>0</v>
      </c>
      <c r="AA23" s="18">
        <v>0</v>
      </c>
      <c r="AB23" s="18">
        <v>2</v>
      </c>
      <c r="AC23" s="18">
        <v>5</v>
      </c>
      <c r="AD23" s="18">
        <v>0</v>
      </c>
      <c r="AE23" s="18">
        <v>2</v>
      </c>
      <c r="AF23" s="18">
        <v>1</v>
      </c>
      <c r="AG23" s="18">
        <v>0</v>
      </c>
      <c r="AH23" s="286">
        <v>0</v>
      </c>
      <c r="AI23" s="286">
        <v>3</v>
      </c>
      <c r="AJ23" s="286">
        <v>0</v>
      </c>
      <c r="AK23" s="356">
        <v>2</v>
      </c>
      <c r="AL23" s="356">
        <v>2</v>
      </c>
      <c r="AM23" s="356">
        <v>0</v>
      </c>
      <c r="AN23" s="363">
        <v>2</v>
      </c>
      <c r="AO23" s="363">
        <v>0</v>
      </c>
      <c r="AP23" s="363">
        <v>0</v>
      </c>
      <c r="AQ23" s="392">
        <v>0</v>
      </c>
      <c r="AR23" s="392">
        <v>1</v>
      </c>
      <c r="AS23" s="392">
        <v>0</v>
      </c>
      <c r="AT23" s="82">
        <v>3</v>
      </c>
      <c r="AU23" s="82">
        <v>0</v>
      </c>
      <c r="AV23" s="82">
        <v>0</v>
      </c>
      <c r="AW23" s="18">
        <v>2</v>
      </c>
      <c r="AX23" s="18">
        <v>0</v>
      </c>
      <c r="AY23" s="392">
        <v>0</v>
      </c>
      <c r="AZ23" s="18">
        <v>2</v>
      </c>
      <c r="BA23" s="18">
        <v>0</v>
      </c>
      <c r="BB23" s="392">
        <v>0</v>
      </c>
      <c r="BC23" s="18">
        <v>2</v>
      </c>
      <c r="BD23" s="18">
        <v>4</v>
      </c>
      <c r="BE23" s="392">
        <v>0</v>
      </c>
      <c r="BF23" s="18">
        <v>0</v>
      </c>
      <c r="BG23" s="18">
        <v>0</v>
      </c>
      <c r="BH23" s="18">
        <v>0</v>
      </c>
      <c r="BI23" s="393">
        <v>1</v>
      </c>
      <c r="BJ23" s="393">
        <v>0</v>
      </c>
      <c r="BK23" s="393">
        <v>0</v>
      </c>
      <c r="BL23" s="18">
        <v>1</v>
      </c>
      <c r="BM23" s="18">
        <v>0</v>
      </c>
      <c r="BN23" s="18">
        <v>0</v>
      </c>
      <c r="BO23" s="18">
        <v>2</v>
      </c>
      <c r="BP23" s="18">
        <v>1</v>
      </c>
      <c r="BQ23" s="392">
        <v>0</v>
      </c>
      <c r="BR23" s="18">
        <v>0</v>
      </c>
      <c r="BS23" s="18">
        <v>0</v>
      </c>
      <c r="BT23" s="392">
        <v>0</v>
      </c>
      <c r="BU23" s="18">
        <v>2</v>
      </c>
      <c r="BV23" s="18">
        <v>4</v>
      </c>
      <c r="BW23" s="392">
        <v>0</v>
      </c>
      <c r="BX23" s="18"/>
      <c r="BY23" s="18"/>
      <c r="BZ23" s="18"/>
      <c r="CA23" s="398"/>
      <c r="CB23" s="398"/>
      <c r="CC23" s="398"/>
    </row>
    <row r="24" spans="1:81" ht="14.25" x14ac:dyDescent="0.2">
      <c r="A24" s="24" t="s">
        <v>2312</v>
      </c>
      <c r="B24" s="24">
        <v>1</v>
      </c>
      <c r="C24" s="25" t="s">
        <v>3433</v>
      </c>
      <c r="D24" s="24" t="s">
        <v>4276</v>
      </c>
      <c r="E24" s="24" t="s">
        <v>3762</v>
      </c>
      <c r="F24" s="24" t="s">
        <v>3434</v>
      </c>
      <c r="G24" s="18">
        <v>0</v>
      </c>
      <c r="H24" s="18">
        <v>0</v>
      </c>
      <c r="I24" s="18">
        <v>0</v>
      </c>
      <c r="J24" s="18">
        <v>4</v>
      </c>
      <c r="K24" s="18">
        <v>2</v>
      </c>
      <c r="L24" s="18">
        <v>0</v>
      </c>
      <c r="M24" s="18">
        <v>6</v>
      </c>
      <c r="N24" s="18">
        <v>4</v>
      </c>
      <c r="O24" s="18">
        <v>0</v>
      </c>
      <c r="P24" s="18">
        <v>2</v>
      </c>
      <c r="Q24" s="18">
        <v>2</v>
      </c>
      <c r="R24" s="18">
        <v>0</v>
      </c>
      <c r="S24" s="18">
        <v>0</v>
      </c>
      <c r="T24" s="18">
        <v>0</v>
      </c>
      <c r="U24" s="18">
        <v>0</v>
      </c>
      <c r="V24" s="18">
        <v>0</v>
      </c>
      <c r="W24" s="18">
        <v>1</v>
      </c>
      <c r="X24" s="18">
        <v>0</v>
      </c>
      <c r="Y24" s="18">
        <v>2</v>
      </c>
      <c r="Z24" s="18">
        <v>0</v>
      </c>
      <c r="AA24" s="18">
        <v>2</v>
      </c>
      <c r="AB24" s="18">
        <v>2</v>
      </c>
      <c r="AC24" s="18">
        <v>3</v>
      </c>
      <c r="AD24" s="18">
        <v>0</v>
      </c>
      <c r="AE24" s="18">
        <v>2</v>
      </c>
      <c r="AF24" s="18">
        <v>3</v>
      </c>
      <c r="AG24" s="18">
        <v>0</v>
      </c>
      <c r="AH24" s="286">
        <v>0</v>
      </c>
      <c r="AI24" s="286">
        <v>1</v>
      </c>
      <c r="AJ24" s="286">
        <v>0</v>
      </c>
      <c r="AK24" s="356">
        <v>2</v>
      </c>
      <c r="AL24" s="356">
        <v>2</v>
      </c>
      <c r="AM24" s="356">
        <v>0</v>
      </c>
      <c r="AN24" s="363">
        <v>2</v>
      </c>
      <c r="AO24" s="363">
        <v>0</v>
      </c>
      <c r="AP24" s="363">
        <v>0</v>
      </c>
      <c r="AQ24" s="392">
        <v>0</v>
      </c>
      <c r="AR24" s="392">
        <v>2</v>
      </c>
      <c r="AS24" s="392">
        <v>0</v>
      </c>
      <c r="AT24" s="82">
        <v>2</v>
      </c>
      <c r="AU24" s="82">
        <v>0</v>
      </c>
      <c r="AV24" s="82">
        <v>0</v>
      </c>
      <c r="AW24" s="18">
        <v>2</v>
      </c>
      <c r="AX24" s="18">
        <v>4</v>
      </c>
      <c r="AY24" s="392">
        <v>0</v>
      </c>
      <c r="AZ24" s="18">
        <v>2</v>
      </c>
      <c r="BA24" s="18">
        <v>0</v>
      </c>
      <c r="BB24" s="392">
        <v>0</v>
      </c>
      <c r="BC24" s="18">
        <v>2</v>
      </c>
      <c r="BD24" s="18">
        <v>2</v>
      </c>
      <c r="BE24" s="392">
        <v>0</v>
      </c>
      <c r="BF24" s="18">
        <v>0</v>
      </c>
      <c r="BG24" s="18">
        <v>0</v>
      </c>
      <c r="BH24" s="18">
        <v>0</v>
      </c>
      <c r="BI24" s="393">
        <v>2</v>
      </c>
      <c r="BJ24" s="393">
        <v>0</v>
      </c>
      <c r="BK24" s="393">
        <v>0</v>
      </c>
      <c r="BL24" s="18">
        <v>2</v>
      </c>
      <c r="BM24" s="18">
        <v>0</v>
      </c>
      <c r="BN24" s="18">
        <v>0</v>
      </c>
      <c r="BO24" s="18">
        <v>2</v>
      </c>
      <c r="BP24" s="18">
        <v>0</v>
      </c>
      <c r="BQ24" s="392">
        <v>0</v>
      </c>
      <c r="BR24" s="18">
        <v>0</v>
      </c>
      <c r="BS24" s="18">
        <v>1</v>
      </c>
      <c r="BT24" s="392">
        <v>0</v>
      </c>
      <c r="BU24" s="18">
        <v>4</v>
      </c>
      <c r="BV24" s="18">
        <v>0</v>
      </c>
      <c r="BW24" s="392">
        <v>0</v>
      </c>
      <c r="BX24" s="18"/>
      <c r="BY24" s="18"/>
      <c r="BZ24" s="18"/>
      <c r="CA24" s="398"/>
      <c r="CB24" s="398"/>
      <c r="CC24" s="398"/>
    </row>
    <row r="25" spans="1:81" ht="14.25" x14ac:dyDescent="0.2">
      <c r="A25" s="24" t="s">
        <v>2312</v>
      </c>
      <c r="B25" s="24">
        <v>1</v>
      </c>
      <c r="C25" s="25" t="s">
        <v>3435</v>
      </c>
      <c r="D25" s="24" t="s">
        <v>4276</v>
      </c>
      <c r="E25" s="24" t="s">
        <v>2340</v>
      </c>
      <c r="F25" s="24" t="s">
        <v>3436</v>
      </c>
      <c r="G25" s="18">
        <v>4</v>
      </c>
      <c r="H25" s="18">
        <v>6</v>
      </c>
      <c r="I25" s="18">
        <v>0</v>
      </c>
      <c r="J25" s="18">
        <v>0</v>
      </c>
      <c r="K25" s="18">
        <v>1</v>
      </c>
      <c r="L25" s="18">
        <v>0</v>
      </c>
      <c r="M25" s="18">
        <v>3</v>
      </c>
      <c r="N25" s="18">
        <v>1</v>
      </c>
      <c r="O25" s="18">
        <v>0</v>
      </c>
      <c r="P25" s="18">
        <v>0</v>
      </c>
      <c r="Q25" s="18">
        <v>0</v>
      </c>
      <c r="R25" s="18">
        <v>0</v>
      </c>
      <c r="S25" s="18">
        <v>0</v>
      </c>
      <c r="T25" s="18">
        <v>2</v>
      </c>
      <c r="U25" s="18">
        <v>0</v>
      </c>
      <c r="V25" s="18">
        <v>0</v>
      </c>
      <c r="W25" s="18">
        <v>0</v>
      </c>
      <c r="X25" s="18">
        <v>0</v>
      </c>
      <c r="Y25" s="18">
        <v>1</v>
      </c>
      <c r="Z25" s="18">
        <v>1</v>
      </c>
      <c r="AA25" s="18">
        <v>0</v>
      </c>
      <c r="AB25" s="18">
        <v>0</v>
      </c>
      <c r="AC25" s="18">
        <v>0</v>
      </c>
      <c r="AD25" s="18">
        <v>0</v>
      </c>
      <c r="AE25" s="18">
        <v>0</v>
      </c>
      <c r="AF25" s="18">
        <v>0</v>
      </c>
      <c r="AG25" s="18">
        <v>0</v>
      </c>
      <c r="AH25" s="286">
        <v>1</v>
      </c>
      <c r="AI25" s="286">
        <v>0</v>
      </c>
      <c r="AJ25" s="286">
        <v>0</v>
      </c>
      <c r="AK25" s="356">
        <v>1</v>
      </c>
      <c r="AL25" s="356">
        <v>1</v>
      </c>
      <c r="AM25" s="356">
        <v>0</v>
      </c>
      <c r="AN25" s="363">
        <v>1</v>
      </c>
      <c r="AO25" s="363">
        <v>0</v>
      </c>
      <c r="AP25" s="363">
        <v>0</v>
      </c>
      <c r="AQ25" s="392">
        <v>0</v>
      </c>
      <c r="AR25" s="392">
        <v>0</v>
      </c>
      <c r="AS25" s="392">
        <v>0</v>
      </c>
      <c r="AT25" s="82">
        <v>0</v>
      </c>
      <c r="AU25" s="82">
        <v>0</v>
      </c>
      <c r="AV25" s="82">
        <v>0</v>
      </c>
      <c r="AW25" s="18">
        <v>1</v>
      </c>
      <c r="AX25" s="18">
        <v>0</v>
      </c>
      <c r="AY25" s="392">
        <v>0</v>
      </c>
      <c r="AZ25" s="18">
        <v>0</v>
      </c>
      <c r="BA25" s="18">
        <v>0</v>
      </c>
      <c r="BB25" s="392">
        <v>0</v>
      </c>
      <c r="BC25" s="18">
        <v>2</v>
      </c>
      <c r="BD25" s="18">
        <v>0</v>
      </c>
      <c r="BE25" s="392">
        <v>0</v>
      </c>
      <c r="BF25" s="18">
        <v>0</v>
      </c>
      <c r="BG25" s="18">
        <v>0</v>
      </c>
      <c r="BH25" s="18">
        <v>0</v>
      </c>
      <c r="BI25" s="393">
        <v>2</v>
      </c>
      <c r="BJ25" s="393">
        <v>0</v>
      </c>
      <c r="BK25" s="393">
        <v>0</v>
      </c>
      <c r="BL25" s="18">
        <v>2</v>
      </c>
      <c r="BM25" s="18">
        <v>6</v>
      </c>
      <c r="BN25" s="18">
        <v>0</v>
      </c>
      <c r="BO25" s="18">
        <v>1</v>
      </c>
      <c r="BP25" s="18">
        <v>0</v>
      </c>
      <c r="BQ25" s="392">
        <v>0</v>
      </c>
      <c r="BR25" s="18">
        <v>1</v>
      </c>
      <c r="BS25" s="18">
        <v>0</v>
      </c>
      <c r="BT25" s="392">
        <v>0</v>
      </c>
      <c r="BU25" s="18">
        <v>0</v>
      </c>
      <c r="BV25" s="18">
        <v>1</v>
      </c>
      <c r="BW25" s="392">
        <v>0</v>
      </c>
      <c r="BX25" s="18"/>
      <c r="BY25" s="18"/>
      <c r="BZ25" s="18"/>
      <c r="CA25" s="398"/>
      <c r="CB25" s="398"/>
      <c r="CC25" s="398"/>
    </row>
    <row r="26" spans="1:81" ht="14.25" x14ac:dyDescent="0.2">
      <c r="A26" s="24" t="s">
        <v>2312</v>
      </c>
      <c r="B26" s="24">
        <v>1</v>
      </c>
      <c r="C26" s="25" t="s">
        <v>51</v>
      </c>
      <c r="D26" s="24" t="s">
        <v>4276</v>
      </c>
      <c r="E26" s="24" t="s">
        <v>2340</v>
      </c>
      <c r="F26" s="24" t="s">
        <v>52</v>
      </c>
      <c r="G26" s="18">
        <v>0</v>
      </c>
      <c r="H26" s="18">
        <v>0</v>
      </c>
      <c r="I26" s="18">
        <v>0</v>
      </c>
      <c r="J26" s="18">
        <v>0</v>
      </c>
      <c r="K26" s="18">
        <v>0</v>
      </c>
      <c r="L26" s="18">
        <v>0</v>
      </c>
      <c r="M26" s="18">
        <v>0</v>
      </c>
      <c r="N26" s="18">
        <v>0</v>
      </c>
      <c r="O26" s="18">
        <v>0</v>
      </c>
      <c r="P26" s="18">
        <v>0</v>
      </c>
      <c r="Q26" s="18">
        <v>0</v>
      </c>
      <c r="R26" s="18">
        <v>0</v>
      </c>
      <c r="S26" s="18">
        <v>0</v>
      </c>
      <c r="T26" s="18">
        <v>0</v>
      </c>
      <c r="U26" s="18">
        <v>0</v>
      </c>
      <c r="V26" s="18">
        <v>0</v>
      </c>
      <c r="W26" s="18">
        <v>0</v>
      </c>
      <c r="X26" s="18">
        <v>0</v>
      </c>
      <c r="Y26" s="18">
        <v>0</v>
      </c>
      <c r="Z26" s="18">
        <v>0</v>
      </c>
      <c r="AA26" s="18">
        <v>0</v>
      </c>
      <c r="AB26" s="18">
        <v>0</v>
      </c>
      <c r="AC26" s="18">
        <v>0</v>
      </c>
      <c r="AD26" s="18">
        <v>0</v>
      </c>
      <c r="AE26" s="18">
        <v>0</v>
      </c>
      <c r="AF26" s="18">
        <v>0</v>
      </c>
      <c r="AG26" s="18">
        <v>0</v>
      </c>
      <c r="AH26" s="286">
        <v>0</v>
      </c>
      <c r="AI26" s="286">
        <v>0</v>
      </c>
      <c r="AJ26" s="286">
        <v>0</v>
      </c>
      <c r="AK26" s="356">
        <v>0</v>
      </c>
      <c r="AL26" s="356">
        <v>0</v>
      </c>
      <c r="AM26" s="356">
        <v>0</v>
      </c>
      <c r="AN26" s="363">
        <v>0</v>
      </c>
      <c r="AO26" s="363">
        <v>0</v>
      </c>
      <c r="AP26" s="363">
        <v>0</v>
      </c>
      <c r="AQ26" s="392">
        <v>0</v>
      </c>
      <c r="AR26" s="392">
        <v>0</v>
      </c>
      <c r="AS26" s="392">
        <v>0</v>
      </c>
      <c r="AT26" s="82">
        <v>0</v>
      </c>
      <c r="AU26" s="82">
        <v>0</v>
      </c>
      <c r="AV26" s="82">
        <v>0</v>
      </c>
      <c r="AW26" s="18">
        <v>0</v>
      </c>
      <c r="AX26" s="18">
        <v>0</v>
      </c>
      <c r="AY26" s="392">
        <v>0</v>
      </c>
      <c r="AZ26" s="18">
        <v>0</v>
      </c>
      <c r="BA26" s="18">
        <v>0</v>
      </c>
      <c r="BB26" s="392">
        <v>0</v>
      </c>
      <c r="BC26" s="18">
        <v>0</v>
      </c>
      <c r="BD26" s="18">
        <v>0</v>
      </c>
      <c r="BE26" s="392">
        <v>0</v>
      </c>
      <c r="BF26" s="18">
        <v>0</v>
      </c>
      <c r="BG26" s="18">
        <v>0</v>
      </c>
      <c r="BH26" s="18">
        <v>0</v>
      </c>
      <c r="BI26" s="393">
        <v>1</v>
      </c>
      <c r="BJ26" s="393">
        <v>0</v>
      </c>
      <c r="BK26" s="393">
        <v>0</v>
      </c>
      <c r="BL26" s="18">
        <v>0</v>
      </c>
      <c r="BM26" s="18">
        <v>3</v>
      </c>
      <c r="BN26" s="18">
        <v>0</v>
      </c>
      <c r="BO26" s="18">
        <v>0</v>
      </c>
      <c r="BP26" s="18">
        <v>0</v>
      </c>
      <c r="BQ26" s="392">
        <v>0</v>
      </c>
      <c r="BR26" s="18">
        <v>0</v>
      </c>
      <c r="BS26" s="18">
        <v>0</v>
      </c>
      <c r="BT26" s="392">
        <v>0</v>
      </c>
      <c r="BU26" s="18">
        <v>0</v>
      </c>
      <c r="BV26" s="18">
        <v>0</v>
      </c>
      <c r="BW26" s="392">
        <v>0</v>
      </c>
      <c r="BX26" s="18"/>
      <c r="BY26" s="18"/>
      <c r="BZ26" s="18"/>
      <c r="CA26" s="398"/>
      <c r="CB26" s="398"/>
      <c r="CC26" s="398"/>
    </row>
    <row r="27" spans="1:81" ht="14.25" x14ac:dyDescent="0.2">
      <c r="A27" s="24" t="s">
        <v>2312</v>
      </c>
      <c r="B27" s="24">
        <v>1</v>
      </c>
      <c r="C27" s="25" t="s">
        <v>53</v>
      </c>
      <c r="D27" s="24" t="s">
        <v>4276</v>
      </c>
      <c r="E27" s="24" t="s">
        <v>3762</v>
      </c>
      <c r="F27" s="24" t="s">
        <v>54</v>
      </c>
      <c r="G27" s="18">
        <v>0</v>
      </c>
      <c r="H27" s="18">
        <v>0</v>
      </c>
      <c r="I27" s="18">
        <v>0</v>
      </c>
      <c r="J27" s="18">
        <v>2</v>
      </c>
      <c r="K27" s="18">
        <v>1</v>
      </c>
      <c r="L27" s="18">
        <v>0</v>
      </c>
      <c r="M27" s="18">
        <v>3</v>
      </c>
      <c r="N27" s="18">
        <v>3</v>
      </c>
      <c r="O27" s="18">
        <v>0</v>
      </c>
      <c r="P27" s="18">
        <v>1</v>
      </c>
      <c r="Q27" s="18">
        <v>1</v>
      </c>
      <c r="R27" s="18">
        <v>0</v>
      </c>
      <c r="S27" s="18">
        <v>0</v>
      </c>
      <c r="T27" s="18">
        <v>0</v>
      </c>
      <c r="U27" s="18">
        <v>0</v>
      </c>
      <c r="V27" s="18">
        <v>0</v>
      </c>
      <c r="W27" s="18">
        <v>2</v>
      </c>
      <c r="X27" s="18">
        <v>0</v>
      </c>
      <c r="Y27" s="18">
        <v>1</v>
      </c>
      <c r="Z27" s="18">
        <v>0</v>
      </c>
      <c r="AA27" s="18">
        <v>0</v>
      </c>
      <c r="AB27" s="18">
        <v>1</v>
      </c>
      <c r="AC27" s="18">
        <v>1</v>
      </c>
      <c r="AD27" s="18">
        <v>0</v>
      </c>
      <c r="AE27" s="18">
        <v>1</v>
      </c>
      <c r="AF27" s="18">
        <v>1</v>
      </c>
      <c r="AG27" s="18">
        <v>0</v>
      </c>
      <c r="AH27" s="286">
        <v>0</v>
      </c>
      <c r="AI27" s="286">
        <v>0</v>
      </c>
      <c r="AJ27" s="286">
        <v>0</v>
      </c>
      <c r="AK27" s="356">
        <v>1</v>
      </c>
      <c r="AL27" s="356">
        <v>1</v>
      </c>
      <c r="AM27" s="356">
        <v>0</v>
      </c>
      <c r="AN27" s="363">
        <v>1</v>
      </c>
      <c r="AO27" s="363">
        <v>1</v>
      </c>
      <c r="AP27" s="363">
        <v>0</v>
      </c>
      <c r="AQ27" s="392">
        <v>0</v>
      </c>
      <c r="AR27" s="392">
        <v>1</v>
      </c>
      <c r="AS27" s="392">
        <v>0</v>
      </c>
      <c r="AT27" s="82">
        <v>1</v>
      </c>
      <c r="AU27" s="82">
        <v>1</v>
      </c>
      <c r="AV27" s="82">
        <v>0</v>
      </c>
      <c r="AW27" s="18">
        <v>1</v>
      </c>
      <c r="AX27" s="18">
        <v>0</v>
      </c>
      <c r="AY27" s="392">
        <v>0</v>
      </c>
      <c r="AZ27" s="18">
        <v>1</v>
      </c>
      <c r="BA27" s="18">
        <v>0</v>
      </c>
      <c r="BB27" s="392">
        <v>0</v>
      </c>
      <c r="BC27" s="18">
        <v>0</v>
      </c>
      <c r="BD27" s="18">
        <v>0</v>
      </c>
      <c r="BE27" s="392">
        <v>0</v>
      </c>
      <c r="BF27" s="18">
        <v>0</v>
      </c>
      <c r="BG27" s="18">
        <v>0</v>
      </c>
      <c r="BH27" s="18">
        <v>0</v>
      </c>
      <c r="BI27" s="393">
        <v>0</v>
      </c>
      <c r="BJ27" s="393">
        <v>0</v>
      </c>
      <c r="BK27" s="393">
        <v>0</v>
      </c>
      <c r="BL27" s="18">
        <v>0</v>
      </c>
      <c r="BM27" s="18">
        <v>0</v>
      </c>
      <c r="BN27" s="18">
        <v>0</v>
      </c>
      <c r="BO27" s="18">
        <v>1</v>
      </c>
      <c r="BP27" s="18">
        <v>0</v>
      </c>
      <c r="BQ27" s="392">
        <v>0</v>
      </c>
      <c r="BR27" s="18">
        <v>0</v>
      </c>
      <c r="BS27" s="18">
        <v>1</v>
      </c>
      <c r="BT27" s="392">
        <v>0</v>
      </c>
      <c r="BU27" s="18">
        <v>1</v>
      </c>
      <c r="BV27" s="18">
        <v>0</v>
      </c>
      <c r="BW27" s="392">
        <v>0</v>
      </c>
      <c r="BX27" s="18"/>
      <c r="BY27" s="18"/>
      <c r="BZ27" s="18"/>
      <c r="CA27" s="398"/>
      <c r="CB27" s="398"/>
      <c r="CC27" s="398"/>
    </row>
    <row r="28" spans="1:81" ht="14.25" x14ac:dyDescent="0.2">
      <c r="A28" s="24" t="s">
        <v>2312</v>
      </c>
      <c r="B28" s="24">
        <v>1</v>
      </c>
      <c r="C28" s="25" t="s">
        <v>55</v>
      </c>
      <c r="D28" s="24" t="s">
        <v>4276</v>
      </c>
      <c r="E28" s="24" t="s">
        <v>3761</v>
      </c>
      <c r="F28" s="24" t="s">
        <v>56</v>
      </c>
      <c r="G28" s="18">
        <v>0</v>
      </c>
      <c r="H28" s="18">
        <v>0</v>
      </c>
      <c r="I28" s="18">
        <v>0</v>
      </c>
      <c r="J28" s="18">
        <v>2</v>
      </c>
      <c r="K28" s="18">
        <v>3</v>
      </c>
      <c r="L28" s="18">
        <v>0</v>
      </c>
      <c r="M28" s="18">
        <v>4</v>
      </c>
      <c r="N28" s="18">
        <v>8</v>
      </c>
      <c r="O28" s="18">
        <v>0</v>
      </c>
      <c r="P28" s="18">
        <v>1</v>
      </c>
      <c r="Q28" s="18">
        <v>0</v>
      </c>
      <c r="R28" s="18">
        <v>0</v>
      </c>
      <c r="S28" s="18">
        <v>0</v>
      </c>
      <c r="T28" s="18">
        <v>0</v>
      </c>
      <c r="U28" s="18">
        <v>0</v>
      </c>
      <c r="V28" s="18">
        <v>0</v>
      </c>
      <c r="W28" s="18">
        <v>0</v>
      </c>
      <c r="X28" s="18">
        <v>0</v>
      </c>
      <c r="Y28" s="18">
        <v>2</v>
      </c>
      <c r="Z28" s="18">
        <v>0</v>
      </c>
      <c r="AA28" s="18">
        <v>0</v>
      </c>
      <c r="AB28" s="18">
        <v>1</v>
      </c>
      <c r="AC28" s="18">
        <v>5</v>
      </c>
      <c r="AD28" s="18">
        <v>0</v>
      </c>
      <c r="AE28" s="18">
        <v>1</v>
      </c>
      <c r="AF28" s="18">
        <v>0</v>
      </c>
      <c r="AG28" s="18">
        <v>0</v>
      </c>
      <c r="AH28" s="286">
        <v>0</v>
      </c>
      <c r="AI28" s="286">
        <v>0</v>
      </c>
      <c r="AJ28" s="286">
        <v>0</v>
      </c>
      <c r="AK28" s="356">
        <v>2</v>
      </c>
      <c r="AL28" s="356">
        <v>2</v>
      </c>
      <c r="AM28" s="356">
        <v>0</v>
      </c>
      <c r="AN28" s="363">
        <v>1</v>
      </c>
      <c r="AO28" s="363">
        <v>1</v>
      </c>
      <c r="AP28" s="363">
        <v>0</v>
      </c>
      <c r="AQ28" s="392">
        <v>0</v>
      </c>
      <c r="AR28" s="392">
        <v>0</v>
      </c>
      <c r="AS28" s="392">
        <v>0</v>
      </c>
      <c r="AT28" s="82">
        <v>1</v>
      </c>
      <c r="AU28" s="82">
        <v>0</v>
      </c>
      <c r="AV28" s="82">
        <v>0</v>
      </c>
      <c r="AW28" s="18">
        <v>2</v>
      </c>
      <c r="AX28" s="18">
        <v>0</v>
      </c>
      <c r="AY28" s="392">
        <v>0</v>
      </c>
      <c r="AZ28" s="18">
        <v>1</v>
      </c>
      <c r="BA28" s="18">
        <v>0</v>
      </c>
      <c r="BB28" s="392">
        <v>0</v>
      </c>
      <c r="BC28" s="18">
        <v>0</v>
      </c>
      <c r="BD28" s="18">
        <v>0</v>
      </c>
      <c r="BE28" s="392">
        <v>0</v>
      </c>
      <c r="BF28" s="18">
        <v>1</v>
      </c>
      <c r="BG28" s="18">
        <v>0</v>
      </c>
      <c r="BH28" s="18">
        <v>0</v>
      </c>
      <c r="BI28" s="393">
        <v>1</v>
      </c>
      <c r="BJ28" s="393">
        <v>0</v>
      </c>
      <c r="BK28" s="393">
        <v>0</v>
      </c>
      <c r="BL28" s="18">
        <v>1</v>
      </c>
      <c r="BM28" s="18">
        <v>0</v>
      </c>
      <c r="BN28" s="18">
        <v>0</v>
      </c>
      <c r="BO28" s="18">
        <v>2</v>
      </c>
      <c r="BP28" s="18">
        <v>1</v>
      </c>
      <c r="BQ28" s="392">
        <v>0</v>
      </c>
      <c r="BR28" s="18">
        <v>0</v>
      </c>
      <c r="BS28" s="18">
        <v>0</v>
      </c>
      <c r="BT28" s="392">
        <v>0</v>
      </c>
      <c r="BU28" s="18">
        <v>1</v>
      </c>
      <c r="BV28" s="18">
        <v>2</v>
      </c>
      <c r="BW28" s="392">
        <v>0</v>
      </c>
      <c r="BX28" s="18"/>
      <c r="BY28" s="18"/>
      <c r="BZ28" s="18"/>
      <c r="CA28" s="398"/>
      <c r="CB28" s="398"/>
      <c r="CC28" s="398"/>
    </row>
    <row r="29" spans="1:81" ht="14.25" x14ac:dyDescent="0.2">
      <c r="A29" s="24" t="s">
        <v>2312</v>
      </c>
      <c r="B29" s="24">
        <v>1</v>
      </c>
      <c r="C29" s="25" t="s">
        <v>370</v>
      </c>
      <c r="D29" s="24" t="s">
        <v>4276</v>
      </c>
      <c r="E29" s="24" t="s">
        <v>3762</v>
      </c>
      <c r="F29" s="24" t="s">
        <v>371</v>
      </c>
      <c r="G29" s="18">
        <v>0</v>
      </c>
      <c r="H29" s="18">
        <v>4</v>
      </c>
      <c r="I29" s="18">
        <v>0</v>
      </c>
      <c r="J29" s="18">
        <v>2</v>
      </c>
      <c r="K29" s="18">
        <v>0</v>
      </c>
      <c r="L29" s="18">
        <v>0</v>
      </c>
      <c r="M29" s="18">
        <v>5</v>
      </c>
      <c r="N29" s="18">
        <v>2</v>
      </c>
      <c r="O29" s="18">
        <v>0</v>
      </c>
      <c r="P29" s="18">
        <v>2</v>
      </c>
      <c r="Q29" s="18">
        <v>2</v>
      </c>
      <c r="R29" s="18">
        <v>0</v>
      </c>
      <c r="S29" s="18">
        <v>0</v>
      </c>
      <c r="T29" s="18">
        <v>4</v>
      </c>
      <c r="U29" s="18">
        <v>0</v>
      </c>
      <c r="V29" s="18">
        <v>0</v>
      </c>
      <c r="W29" s="18">
        <v>0</v>
      </c>
      <c r="X29" s="18">
        <v>0</v>
      </c>
      <c r="Y29" s="18">
        <v>1</v>
      </c>
      <c r="Z29" s="18">
        <v>0</v>
      </c>
      <c r="AA29" s="18">
        <v>0</v>
      </c>
      <c r="AB29" s="18">
        <v>1</v>
      </c>
      <c r="AC29" s="18">
        <v>1</v>
      </c>
      <c r="AD29" s="18">
        <v>0</v>
      </c>
      <c r="AE29" s="18">
        <v>1</v>
      </c>
      <c r="AF29" s="18">
        <v>0</v>
      </c>
      <c r="AG29" s="18">
        <v>0</v>
      </c>
      <c r="AH29" s="286">
        <v>0</v>
      </c>
      <c r="AI29" s="286">
        <v>0</v>
      </c>
      <c r="AJ29" s="286">
        <v>0</v>
      </c>
      <c r="AK29" s="356">
        <v>2</v>
      </c>
      <c r="AL29" s="356">
        <v>0</v>
      </c>
      <c r="AM29" s="356">
        <v>0</v>
      </c>
      <c r="AN29" s="363">
        <v>1</v>
      </c>
      <c r="AO29" s="363">
        <v>0</v>
      </c>
      <c r="AP29" s="363">
        <v>0</v>
      </c>
      <c r="AQ29" s="392">
        <v>0</v>
      </c>
      <c r="AR29" s="392">
        <v>0</v>
      </c>
      <c r="AS29" s="392">
        <v>0</v>
      </c>
      <c r="AT29" s="82">
        <v>1</v>
      </c>
      <c r="AU29" s="82">
        <v>0</v>
      </c>
      <c r="AV29" s="82">
        <v>0</v>
      </c>
      <c r="AW29" s="18">
        <v>2</v>
      </c>
      <c r="AX29" s="18">
        <v>4</v>
      </c>
      <c r="AY29" s="392">
        <v>0</v>
      </c>
      <c r="AZ29" s="18">
        <v>1</v>
      </c>
      <c r="BA29" s="18">
        <v>0</v>
      </c>
      <c r="BB29" s="392">
        <v>0</v>
      </c>
      <c r="BC29" s="18">
        <v>0</v>
      </c>
      <c r="BD29" s="18">
        <v>0</v>
      </c>
      <c r="BE29" s="392">
        <v>0</v>
      </c>
      <c r="BF29" s="18">
        <v>1</v>
      </c>
      <c r="BG29" s="18">
        <v>0</v>
      </c>
      <c r="BH29" s="18">
        <v>0</v>
      </c>
      <c r="BI29" s="393">
        <v>1</v>
      </c>
      <c r="BJ29" s="393">
        <v>2</v>
      </c>
      <c r="BK29" s="393">
        <v>0</v>
      </c>
      <c r="BL29" s="18">
        <v>3</v>
      </c>
      <c r="BM29" s="18">
        <v>2</v>
      </c>
      <c r="BN29" s="18">
        <v>0</v>
      </c>
      <c r="BO29" s="18">
        <v>2</v>
      </c>
      <c r="BP29" s="18">
        <v>0</v>
      </c>
      <c r="BQ29" s="392">
        <v>0</v>
      </c>
      <c r="BR29" s="18">
        <v>0</v>
      </c>
      <c r="BS29" s="18">
        <v>0</v>
      </c>
      <c r="BT29" s="392">
        <v>0</v>
      </c>
      <c r="BU29" s="18">
        <v>1</v>
      </c>
      <c r="BV29" s="18">
        <v>2</v>
      </c>
      <c r="BW29" s="392">
        <v>0</v>
      </c>
      <c r="BX29" s="18"/>
      <c r="BY29" s="18"/>
      <c r="BZ29" s="18"/>
      <c r="CA29" s="398"/>
      <c r="CB29" s="398"/>
      <c r="CC29" s="398"/>
    </row>
    <row r="30" spans="1:81" ht="14.25" x14ac:dyDescent="0.2">
      <c r="A30" s="24" t="s">
        <v>2312</v>
      </c>
      <c r="B30" s="24">
        <v>1</v>
      </c>
      <c r="C30" s="25" t="s">
        <v>372</v>
      </c>
      <c r="D30" s="24" t="s">
        <v>4276</v>
      </c>
      <c r="E30" s="24" t="s">
        <v>3762</v>
      </c>
      <c r="F30" s="24" t="s">
        <v>373</v>
      </c>
      <c r="G30" s="18">
        <v>2</v>
      </c>
      <c r="H30" s="18">
        <v>6</v>
      </c>
      <c r="I30" s="18">
        <v>0</v>
      </c>
      <c r="J30" s="18">
        <v>0</v>
      </c>
      <c r="K30" s="18">
        <v>0</v>
      </c>
      <c r="L30" s="18">
        <v>0</v>
      </c>
      <c r="M30" s="18">
        <v>1</v>
      </c>
      <c r="N30" s="18">
        <v>0</v>
      </c>
      <c r="O30" s="18">
        <v>0</v>
      </c>
      <c r="P30" s="18">
        <v>0</v>
      </c>
      <c r="Q30" s="18">
        <v>0</v>
      </c>
      <c r="R30" s="18">
        <v>0</v>
      </c>
      <c r="S30" s="18">
        <v>2</v>
      </c>
      <c r="T30" s="18">
        <v>0</v>
      </c>
      <c r="U30" s="18">
        <v>0</v>
      </c>
      <c r="V30" s="18">
        <v>0</v>
      </c>
      <c r="W30" s="18">
        <v>0</v>
      </c>
      <c r="X30" s="18">
        <v>0</v>
      </c>
      <c r="Y30" s="18">
        <v>0</v>
      </c>
      <c r="Z30" s="18">
        <v>1</v>
      </c>
      <c r="AA30" s="18">
        <v>0</v>
      </c>
      <c r="AB30" s="18">
        <v>0</v>
      </c>
      <c r="AC30" s="18">
        <v>0</v>
      </c>
      <c r="AD30" s="18">
        <v>0</v>
      </c>
      <c r="AE30" s="18">
        <v>0</v>
      </c>
      <c r="AF30" s="18">
        <v>0</v>
      </c>
      <c r="AG30" s="18">
        <v>0</v>
      </c>
      <c r="AH30" s="286">
        <v>1</v>
      </c>
      <c r="AI30" s="286">
        <v>0</v>
      </c>
      <c r="AJ30" s="286">
        <v>0</v>
      </c>
      <c r="AK30" s="356">
        <v>0</v>
      </c>
      <c r="AL30" s="356">
        <v>0</v>
      </c>
      <c r="AM30" s="356">
        <v>0</v>
      </c>
      <c r="AN30" s="363">
        <v>2</v>
      </c>
      <c r="AO30" s="363">
        <v>1</v>
      </c>
      <c r="AP30" s="363">
        <v>0</v>
      </c>
      <c r="AQ30" s="392">
        <v>0</v>
      </c>
      <c r="AR30" s="392">
        <v>0</v>
      </c>
      <c r="AS30" s="392">
        <v>0</v>
      </c>
      <c r="AT30" s="82">
        <v>0</v>
      </c>
      <c r="AU30" s="82">
        <v>0</v>
      </c>
      <c r="AV30" s="82">
        <v>0</v>
      </c>
      <c r="AW30" s="18">
        <v>0</v>
      </c>
      <c r="AX30" s="18">
        <v>0</v>
      </c>
      <c r="AY30" s="392">
        <v>0</v>
      </c>
      <c r="AZ30" s="18">
        <v>0</v>
      </c>
      <c r="BA30" s="18">
        <v>0</v>
      </c>
      <c r="BB30" s="392">
        <v>0</v>
      </c>
      <c r="BC30" s="18">
        <v>0</v>
      </c>
      <c r="BD30" s="18">
        <v>0</v>
      </c>
      <c r="BE30" s="392">
        <v>0</v>
      </c>
      <c r="BF30" s="18">
        <v>3</v>
      </c>
      <c r="BG30" s="18">
        <v>0</v>
      </c>
      <c r="BH30" s="18">
        <v>0</v>
      </c>
      <c r="BI30" s="393">
        <v>1</v>
      </c>
      <c r="BJ30" s="393">
        <v>4</v>
      </c>
      <c r="BK30" s="393">
        <v>0</v>
      </c>
      <c r="BL30" s="18">
        <v>2</v>
      </c>
      <c r="BM30" s="18">
        <v>4</v>
      </c>
      <c r="BN30" s="18">
        <v>0</v>
      </c>
      <c r="BO30" s="18">
        <v>0</v>
      </c>
      <c r="BP30" s="18">
        <v>1</v>
      </c>
      <c r="BQ30" s="392">
        <v>0</v>
      </c>
      <c r="BR30" s="18">
        <v>0</v>
      </c>
      <c r="BS30" s="18">
        <v>0</v>
      </c>
      <c r="BT30" s="392">
        <v>0</v>
      </c>
      <c r="BU30" s="18">
        <v>2</v>
      </c>
      <c r="BV30" s="18">
        <v>0</v>
      </c>
      <c r="BW30" s="392">
        <v>0</v>
      </c>
      <c r="BX30" s="18"/>
      <c r="BY30" s="18"/>
      <c r="BZ30" s="18"/>
      <c r="CA30" s="398"/>
      <c r="CB30" s="398"/>
      <c r="CC30" s="398"/>
    </row>
    <row r="31" spans="1:81" ht="14.25" x14ac:dyDescent="0.2">
      <c r="A31" s="24" t="s">
        <v>2312</v>
      </c>
      <c r="B31" s="24">
        <v>1</v>
      </c>
      <c r="C31" s="25" t="s">
        <v>374</v>
      </c>
      <c r="D31" s="24" t="s">
        <v>4276</v>
      </c>
      <c r="E31" s="24" t="s">
        <v>3762</v>
      </c>
      <c r="F31" s="24" t="s">
        <v>375</v>
      </c>
      <c r="G31" s="18">
        <v>0</v>
      </c>
      <c r="H31" s="18">
        <v>0</v>
      </c>
      <c r="I31" s="18">
        <v>0</v>
      </c>
      <c r="J31" s="18">
        <v>2</v>
      </c>
      <c r="K31" s="18">
        <v>0</v>
      </c>
      <c r="L31" s="18">
        <v>0</v>
      </c>
      <c r="M31" s="18">
        <v>3</v>
      </c>
      <c r="N31" s="18">
        <v>2</v>
      </c>
      <c r="O31" s="18">
        <v>0</v>
      </c>
      <c r="P31" s="18">
        <v>1</v>
      </c>
      <c r="Q31" s="18">
        <v>0</v>
      </c>
      <c r="R31" s="18">
        <v>0</v>
      </c>
      <c r="S31" s="18">
        <v>0</v>
      </c>
      <c r="T31" s="18">
        <v>0</v>
      </c>
      <c r="U31" s="18">
        <v>0</v>
      </c>
      <c r="V31" s="18">
        <v>0</v>
      </c>
      <c r="W31" s="18">
        <v>1</v>
      </c>
      <c r="X31" s="18">
        <v>0</v>
      </c>
      <c r="Y31" s="18">
        <v>1</v>
      </c>
      <c r="Z31" s="18">
        <v>9</v>
      </c>
      <c r="AA31" s="18">
        <v>0</v>
      </c>
      <c r="AB31" s="18">
        <v>1</v>
      </c>
      <c r="AC31" s="18">
        <v>1</v>
      </c>
      <c r="AD31" s="18">
        <v>0</v>
      </c>
      <c r="AE31" s="18">
        <v>1</v>
      </c>
      <c r="AF31" s="18">
        <v>1</v>
      </c>
      <c r="AG31" s="18">
        <v>0</v>
      </c>
      <c r="AH31" s="286">
        <v>0</v>
      </c>
      <c r="AI31" s="286">
        <v>0</v>
      </c>
      <c r="AJ31" s="286">
        <v>0</v>
      </c>
      <c r="AK31" s="356">
        <v>1</v>
      </c>
      <c r="AL31" s="356">
        <v>1</v>
      </c>
      <c r="AM31" s="356">
        <v>0</v>
      </c>
      <c r="AN31" s="363">
        <v>1</v>
      </c>
      <c r="AO31" s="363">
        <v>1</v>
      </c>
      <c r="AP31" s="363">
        <v>0</v>
      </c>
      <c r="AQ31" s="392">
        <v>0</v>
      </c>
      <c r="AR31" s="392">
        <v>3</v>
      </c>
      <c r="AS31" s="392">
        <v>0</v>
      </c>
      <c r="AT31" s="82">
        <v>1</v>
      </c>
      <c r="AU31" s="82">
        <v>2</v>
      </c>
      <c r="AV31" s="82">
        <v>0</v>
      </c>
      <c r="AW31" s="18">
        <v>1</v>
      </c>
      <c r="AX31" s="18">
        <v>0</v>
      </c>
      <c r="AY31" s="392">
        <v>0</v>
      </c>
      <c r="AZ31" s="18">
        <v>1</v>
      </c>
      <c r="BA31" s="18">
        <v>1</v>
      </c>
      <c r="BB31" s="392">
        <v>0</v>
      </c>
      <c r="BC31" s="18">
        <v>0</v>
      </c>
      <c r="BD31" s="18">
        <v>0</v>
      </c>
      <c r="BE31" s="392">
        <v>0</v>
      </c>
      <c r="BF31" s="18">
        <v>0</v>
      </c>
      <c r="BG31" s="18">
        <v>0</v>
      </c>
      <c r="BH31" s="18">
        <v>0</v>
      </c>
      <c r="BI31" s="393">
        <v>0</v>
      </c>
      <c r="BJ31" s="393">
        <v>0</v>
      </c>
      <c r="BK31" s="393">
        <v>0</v>
      </c>
      <c r="BL31" s="18">
        <v>2</v>
      </c>
      <c r="BM31" s="18">
        <v>4</v>
      </c>
      <c r="BN31" s="18">
        <v>0</v>
      </c>
      <c r="BO31" s="18">
        <v>1</v>
      </c>
      <c r="BP31" s="18">
        <v>0</v>
      </c>
      <c r="BQ31" s="392">
        <v>0</v>
      </c>
      <c r="BR31" s="18">
        <v>0</v>
      </c>
      <c r="BS31" s="18">
        <v>1</v>
      </c>
      <c r="BT31" s="392">
        <v>0</v>
      </c>
      <c r="BU31" s="18">
        <v>1</v>
      </c>
      <c r="BV31" s="18">
        <v>0</v>
      </c>
      <c r="BW31" s="392">
        <v>0</v>
      </c>
      <c r="BX31" s="18"/>
      <c r="BY31" s="18"/>
      <c r="BZ31" s="18"/>
      <c r="CA31" s="398"/>
      <c r="CB31" s="398"/>
      <c r="CC31" s="398"/>
    </row>
    <row r="32" spans="1:81" ht="14.25" x14ac:dyDescent="0.2">
      <c r="A32" s="24" t="s">
        <v>2312</v>
      </c>
      <c r="B32" s="24">
        <v>1</v>
      </c>
      <c r="C32" s="25" t="s">
        <v>376</v>
      </c>
      <c r="D32" s="24" t="s">
        <v>4276</v>
      </c>
      <c r="E32" s="24" t="s">
        <v>3761</v>
      </c>
      <c r="F32" s="24" t="s">
        <v>377</v>
      </c>
      <c r="G32" s="18">
        <v>0</v>
      </c>
      <c r="H32" s="18">
        <v>0</v>
      </c>
      <c r="I32" s="18">
        <v>0</v>
      </c>
      <c r="J32" s="18">
        <v>0</v>
      </c>
      <c r="K32" s="18">
        <v>0</v>
      </c>
      <c r="L32" s="18">
        <v>0</v>
      </c>
      <c r="M32" s="18">
        <v>0</v>
      </c>
      <c r="N32" s="18">
        <v>0</v>
      </c>
      <c r="O32" s="18">
        <v>0</v>
      </c>
      <c r="P32" s="18">
        <v>0</v>
      </c>
      <c r="Q32" s="18">
        <v>0</v>
      </c>
      <c r="R32" s="18">
        <v>0</v>
      </c>
      <c r="S32" s="18">
        <v>8</v>
      </c>
      <c r="T32" s="18">
        <v>8</v>
      </c>
      <c r="U32" s="18">
        <v>8</v>
      </c>
      <c r="V32" s="18">
        <v>0</v>
      </c>
      <c r="W32" s="18">
        <v>0</v>
      </c>
      <c r="X32" s="18">
        <v>0</v>
      </c>
      <c r="Y32" s="18">
        <v>12</v>
      </c>
      <c r="Z32" s="18">
        <v>24</v>
      </c>
      <c r="AA32" s="18">
        <v>12</v>
      </c>
      <c r="AB32" s="18">
        <v>4</v>
      </c>
      <c r="AC32" s="18">
        <v>0</v>
      </c>
      <c r="AD32" s="18">
        <v>4</v>
      </c>
      <c r="AE32" s="18">
        <v>16</v>
      </c>
      <c r="AF32" s="18">
        <v>40</v>
      </c>
      <c r="AG32" s="18">
        <v>16</v>
      </c>
      <c r="AH32" s="286">
        <v>20</v>
      </c>
      <c r="AI32" s="286">
        <v>0</v>
      </c>
      <c r="AJ32" s="286">
        <v>20</v>
      </c>
      <c r="AK32" s="356">
        <v>0</v>
      </c>
      <c r="AL32" s="356">
        <v>0</v>
      </c>
      <c r="AM32" s="356">
        <v>0</v>
      </c>
      <c r="AN32" s="363">
        <v>0</v>
      </c>
      <c r="AO32" s="363">
        <v>0</v>
      </c>
      <c r="AP32" s="363">
        <v>0</v>
      </c>
      <c r="AQ32" s="392">
        <v>0</v>
      </c>
      <c r="AR32" s="392">
        <v>0</v>
      </c>
      <c r="AS32" s="392">
        <v>0</v>
      </c>
      <c r="AT32" s="82">
        <v>12</v>
      </c>
      <c r="AU32" s="82">
        <v>12</v>
      </c>
      <c r="AV32" s="82">
        <v>12</v>
      </c>
      <c r="AW32" s="18">
        <v>16</v>
      </c>
      <c r="AX32" s="18">
        <v>16</v>
      </c>
      <c r="AY32" s="392">
        <v>16</v>
      </c>
      <c r="AZ32" s="18">
        <v>0</v>
      </c>
      <c r="BA32" s="18">
        <v>0</v>
      </c>
      <c r="BB32" s="18">
        <v>0</v>
      </c>
      <c r="BC32" s="18">
        <v>3</v>
      </c>
      <c r="BD32" s="18">
        <v>3</v>
      </c>
      <c r="BE32" s="18">
        <v>3</v>
      </c>
      <c r="BF32" s="18">
        <v>3</v>
      </c>
      <c r="BG32" s="18">
        <v>0</v>
      </c>
      <c r="BH32" s="18">
        <v>3</v>
      </c>
      <c r="BI32" s="393">
        <v>1</v>
      </c>
      <c r="BJ32" s="393">
        <v>0</v>
      </c>
      <c r="BK32" s="393">
        <v>0</v>
      </c>
      <c r="BL32" s="18">
        <v>1</v>
      </c>
      <c r="BM32" s="18">
        <v>0</v>
      </c>
      <c r="BN32" s="18">
        <v>0</v>
      </c>
      <c r="BO32" s="18">
        <v>0</v>
      </c>
      <c r="BP32" s="18">
        <v>0</v>
      </c>
      <c r="BQ32" s="392">
        <v>0</v>
      </c>
      <c r="BR32" s="18">
        <v>0</v>
      </c>
      <c r="BS32" s="18">
        <v>0</v>
      </c>
      <c r="BT32" s="392">
        <v>0</v>
      </c>
      <c r="BU32" s="18">
        <v>8</v>
      </c>
      <c r="BV32" s="18">
        <v>13</v>
      </c>
      <c r="BW32" s="18">
        <v>8</v>
      </c>
      <c r="BX32" s="18"/>
      <c r="BY32" s="18"/>
      <c r="BZ32" s="18"/>
      <c r="CA32" s="398"/>
      <c r="CB32" s="398"/>
      <c r="CC32" s="398"/>
    </row>
    <row r="33" spans="1:81" ht="14.25" x14ac:dyDescent="0.2">
      <c r="A33" s="24" t="s">
        <v>2312</v>
      </c>
      <c r="B33" s="24">
        <v>1</v>
      </c>
      <c r="C33" s="25" t="s">
        <v>378</v>
      </c>
      <c r="D33" s="24" t="s">
        <v>4276</v>
      </c>
      <c r="E33" s="24" t="s">
        <v>3762</v>
      </c>
      <c r="F33" s="24" t="s">
        <v>379</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2</v>
      </c>
      <c r="AA33" s="18">
        <v>0</v>
      </c>
      <c r="AB33" s="18">
        <v>0</v>
      </c>
      <c r="AC33" s="18">
        <v>0</v>
      </c>
      <c r="AD33" s="18">
        <v>0</v>
      </c>
      <c r="AE33" s="18">
        <v>0</v>
      </c>
      <c r="AF33" s="18">
        <v>0</v>
      </c>
      <c r="AG33" s="18">
        <v>0</v>
      </c>
      <c r="AH33" s="286">
        <v>0</v>
      </c>
      <c r="AI33" s="286">
        <v>0</v>
      </c>
      <c r="AJ33" s="286">
        <v>0</v>
      </c>
      <c r="AK33" s="356">
        <v>0</v>
      </c>
      <c r="AL33" s="356">
        <v>0</v>
      </c>
      <c r="AM33" s="356">
        <v>0</v>
      </c>
      <c r="AN33" s="363">
        <v>0</v>
      </c>
      <c r="AO33" s="363">
        <v>0</v>
      </c>
      <c r="AP33" s="363">
        <v>0</v>
      </c>
      <c r="AQ33" s="392">
        <v>0</v>
      </c>
      <c r="AR33" s="392">
        <v>0</v>
      </c>
      <c r="AS33" s="392">
        <v>0</v>
      </c>
      <c r="AT33" s="82">
        <v>0</v>
      </c>
      <c r="AU33" s="82">
        <v>0</v>
      </c>
      <c r="AV33" s="82">
        <v>0</v>
      </c>
      <c r="AW33" s="18">
        <v>0</v>
      </c>
      <c r="AX33" s="18">
        <v>0</v>
      </c>
      <c r="AY33" s="392">
        <v>0</v>
      </c>
      <c r="AZ33" s="18">
        <v>0</v>
      </c>
      <c r="BA33" s="18">
        <v>0</v>
      </c>
      <c r="BB33" s="18">
        <v>0</v>
      </c>
      <c r="BC33" s="18">
        <v>0</v>
      </c>
      <c r="BD33" s="18">
        <v>0</v>
      </c>
      <c r="BE33" s="18">
        <v>0</v>
      </c>
      <c r="BF33" s="18">
        <v>0</v>
      </c>
      <c r="BG33" s="18">
        <v>0</v>
      </c>
      <c r="BH33" s="18">
        <v>0</v>
      </c>
      <c r="BI33" s="393">
        <v>0</v>
      </c>
      <c r="BJ33" s="393">
        <v>0</v>
      </c>
      <c r="BK33" s="393">
        <v>0</v>
      </c>
      <c r="BL33" s="18">
        <v>8</v>
      </c>
      <c r="BM33" s="18">
        <v>0</v>
      </c>
      <c r="BN33" s="18">
        <v>8</v>
      </c>
      <c r="BO33" s="18">
        <v>0</v>
      </c>
      <c r="BP33" s="18">
        <v>0</v>
      </c>
      <c r="BQ33" s="392">
        <v>0</v>
      </c>
      <c r="BR33" s="18">
        <v>0</v>
      </c>
      <c r="BS33" s="18">
        <v>0</v>
      </c>
      <c r="BT33" s="392">
        <v>0</v>
      </c>
      <c r="BU33" s="18">
        <v>0</v>
      </c>
      <c r="BV33" s="18">
        <v>0</v>
      </c>
      <c r="BW33" s="18">
        <v>0</v>
      </c>
      <c r="BX33" s="18"/>
      <c r="BY33" s="18"/>
      <c r="BZ33" s="18"/>
      <c r="CA33" s="398"/>
      <c r="CB33" s="398"/>
      <c r="CC33" s="398"/>
    </row>
    <row r="34" spans="1:81" ht="14.25" x14ac:dyDescent="0.2">
      <c r="A34" s="24" t="s">
        <v>2312</v>
      </c>
      <c r="B34" s="24">
        <v>1</v>
      </c>
      <c r="C34" s="25" t="s">
        <v>380</v>
      </c>
      <c r="D34" s="24" t="s">
        <v>4276</v>
      </c>
      <c r="E34" s="24" t="s">
        <v>3762</v>
      </c>
      <c r="F34" s="24" t="s">
        <v>381</v>
      </c>
      <c r="G34" s="18">
        <v>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c r="Y34" s="18">
        <v>0</v>
      </c>
      <c r="Z34" s="18">
        <v>4</v>
      </c>
      <c r="AA34" s="18">
        <v>0</v>
      </c>
      <c r="AB34" s="18">
        <v>0</v>
      </c>
      <c r="AC34" s="18">
        <v>0</v>
      </c>
      <c r="AD34" s="18">
        <v>0</v>
      </c>
      <c r="AE34" s="18">
        <v>0</v>
      </c>
      <c r="AF34" s="18">
        <v>0</v>
      </c>
      <c r="AG34" s="18">
        <v>0</v>
      </c>
      <c r="AH34" s="286">
        <v>0</v>
      </c>
      <c r="AI34" s="286">
        <v>0</v>
      </c>
      <c r="AJ34" s="286">
        <v>0</v>
      </c>
      <c r="AK34" s="356">
        <v>0</v>
      </c>
      <c r="AL34" s="356">
        <v>0</v>
      </c>
      <c r="AM34" s="356">
        <v>0</v>
      </c>
      <c r="AN34" s="363">
        <v>0</v>
      </c>
      <c r="AO34" s="363">
        <v>0</v>
      </c>
      <c r="AP34" s="363">
        <v>0</v>
      </c>
      <c r="AQ34" s="392">
        <v>0</v>
      </c>
      <c r="AR34" s="392">
        <v>0</v>
      </c>
      <c r="AS34" s="392">
        <v>0</v>
      </c>
      <c r="AT34" s="82">
        <v>0</v>
      </c>
      <c r="AU34" s="82">
        <v>0</v>
      </c>
      <c r="AV34" s="82">
        <v>0</v>
      </c>
      <c r="AW34" s="18">
        <v>0</v>
      </c>
      <c r="AX34" s="18">
        <v>0</v>
      </c>
      <c r="AY34" s="392">
        <v>0</v>
      </c>
      <c r="AZ34" s="18">
        <v>0</v>
      </c>
      <c r="BA34" s="18">
        <v>0</v>
      </c>
      <c r="BB34" s="18">
        <v>0</v>
      </c>
      <c r="BC34" s="18">
        <v>0</v>
      </c>
      <c r="BD34" s="18">
        <v>0</v>
      </c>
      <c r="BE34" s="392">
        <v>0</v>
      </c>
      <c r="BF34" s="18">
        <v>0</v>
      </c>
      <c r="BG34" s="18">
        <v>0</v>
      </c>
      <c r="BH34" s="18">
        <v>0</v>
      </c>
      <c r="BI34" s="393">
        <v>0</v>
      </c>
      <c r="BJ34" s="393">
        <v>0</v>
      </c>
      <c r="BK34" s="393">
        <v>0</v>
      </c>
      <c r="BL34" s="18">
        <v>0</v>
      </c>
      <c r="BM34" s="18">
        <v>0</v>
      </c>
      <c r="BN34" s="18">
        <v>0</v>
      </c>
      <c r="BO34" s="18">
        <v>0</v>
      </c>
      <c r="BP34" s="18">
        <v>0</v>
      </c>
      <c r="BQ34" s="392">
        <v>0</v>
      </c>
      <c r="BR34" s="18">
        <v>0</v>
      </c>
      <c r="BS34" s="18">
        <v>0</v>
      </c>
      <c r="BT34" s="392">
        <v>0</v>
      </c>
      <c r="BU34" s="18">
        <v>0</v>
      </c>
      <c r="BV34" s="18">
        <v>0</v>
      </c>
      <c r="BW34" s="392">
        <v>0</v>
      </c>
      <c r="BX34" s="18"/>
      <c r="BY34" s="18"/>
      <c r="BZ34" s="18"/>
      <c r="CA34" s="398"/>
      <c r="CB34" s="398"/>
      <c r="CC34" s="398"/>
    </row>
    <row r="35" spans="1:81" ht="14.25" x14ac:dyDescent="0.2">
      <c r="A35" s="24" t="s">
        <v>2312</v>
      </c>
      <c r="B35" s="24">
        <v>1</v>
      </c>
      <c r="C35" s="25" t="s">
        <v>2632</v>
      </c>
      <c r="D35" s="24" t="s">
        <v>4276</v>
      </c>
      <c r="E35" s="24" t="s">
        <v>3762</v>
      </c>
      <c r="F35" s="24" t="s">
        <v>2633</v>
      </c>
      <c r="G35" s="18">
        <v>0</v>
      </c>
      <c r="H35" s="18">
        <v>0</v>
      </c>
      <c r="I35" s="18">
        <v>0</v>
      </c>
      <c r="J35" s="18">
        <v>2</v>
      </c>
      <c r="K35" s="18">
        <v>0</v>
      </c>
      <c r="L35" s="18">
        <v>0</v>
      </c>
      <c r="M35" s="18">
        <v>6</v>
      </c>
      <c r="N35" s="18">
        <v>5</v>
      </c>
      <c r="O35" s="18">
        <v>0</v>
      </c>
      <c r="P35" s="18">
        <v>1</v>
      </c>
      <c r="Q35" s="18">
        <v>0</v>
      </c>
      <c r="R35" s="18">
        <v>0</v>
      </c>
      <c r="S35" s="18">
        <v>0</v>
      </c>
      <c r="T35" s="18">
        <v>0</v>
      </c>
      <c r="U35" s="18">
        <v>0</v>
      </c>
      <c r="V35" s="18">
        <v>0</v>
      </c>
      <c r="W35" s="18">
        <v>0</v>
      </c>
      <c r="X35" s="18">
        <v>0</v>
      </c>
      <c r="Y35" s="18">
        <v>1</v>
      </c>
      <c r="Z35" s="18">
        <v>0</v>
      </c>
      <c r="AA35" s="18">
        <v>0</v>
      </c>
      <c r="AB35" s="18">
        <v>1</v>
      </c>
      <c r="AC35" s="18">
        <v>2</v>
      </c>
      <c r="AD35" s="18">
        <v>0</v>
      </c>
      <c r="AE35" s="18">
        <v>2</v>
      </c>
      <c r="AF35" s="18">
        <v>3</v>
      </c>
      <c r="AG35" s="18">
        <v>0</v>
      </c>
      <c r="AH35" s="286">
        <v>3</v>
      </c>
      <c r="AI35" s="286">
        <v>2</v>
      </c>
      <c r="AJ35" s="286">
        <v>0</v>
      </c>
      <c r="AK35" s="356">
        <v>1</v>
      </c>
      <c r="AL35" s="356">
        <v>1</v>
      </c>
      <c r="AM35" s="356">
        <v>0</v>
      </c>
      <c r="AN35" s="363">
        <v>2</v>
      </c>
      <c r="AO35" s="363">
        <v>0</v>
      </c>
      <c r="AP35" s="363">
        <v>0</v>
      </c>
      <c r="AQ35" s="392">
        <v>0</v>
      </c>
      <c r="AR35" s="392">
        <v>0</v>
      </c>
      <c r="AS35" s="392">
        <v>0</v>
      </c>
      <c r="AT35" s="82">
        <v>1</v>
      </c>
      <c r="AU35" s="82">
        <v>3</v>
      </c>
      <c r="AV35" s="82">
        <v>0</v>
      </c>
      <c r="AW35" s="18">
        <v>2</v>
      </c>
      <c r="AX35" s="18">
        <v>0</v>
      </c>
      <c r="AY35" s="392">
        <v>0</v>
      </c>
      <c r="AZ35" s="18">
        <v>1</v>
      </c>
      <c r="BA35" s="18">
        <v>6</v>
      </c>
      <c r="BB35" s="392">
        <v>0</v>
      </c>
      <c r="BC35" s="18">
        <v>0</v>
      </c>
      <c r="BD35" s="18">
        <v>1</v>
      </c>
      <c r="BE35" s="392">
        <v>0</v>
      </c>
      <c r="BF35" s="18">
        <v>0</v>
      </c>
      <c r="BG35" s="18">
        <v>0</v>
      </c>
      <c r="BH35" s="18">
        <v>0</v>
      </c>
      <c r="BI35" s="393">
        <v>0</v>
      </c>
      <c r="BJ35" s="393">
        <v>0</v>
      </c>
      <c r="BK35" s="393">
        <v>0</v>
      </c>
      <c r="BL35" s="18">
        <v>0</v>
      </c>
      <c r="BM35" s="18">
        <v>0</v>
      </c>
      <c r="BN35" s="18">
        <v>0</v>
      </c>
      <c r="BO35" s="18">
        <v>1</v>
      </c>
      <c r="BP35" s="18">
        <v>0</v>
      </c>
      <c r="BQ35" s="392">
        <v>0</v>
      </c>
      <c r="BR35" s="18">
        <v>0</v>
      </c>
      <c r="BS35" s="18">
        <v>0</v>
      </c>
      <c r="BT35" s="392">
        <v>0</v>
      </c>
      <c r="BU35" s="18">
        <v>1</v>
      </c>
      <c r="BV35" s="18">
        <v>2</v>
      </c>
      <c r="BW35" s="392">
        <v>0</v>
      </c>
      <c r="BX35" s="18"/>
      <c r="BY35" s="18"/>
      <c r="BZ35" s="18"/>
      <c r="CA35" s="398"/>
      <c r="CB35" s="398"/>
      <c r="CC35" s="398"/>
    </row>
    <row r="36" spans="1:81" ht="14.25" x14ac:dyDescent="0.2">
      <c r="A36" s="24" t="s">
        <v>2312</v>
      </c>
      <c r="B36" s="24">
        <v>1</v>
      </c>
      <c r="C36" s="25" t="s">
        <v>2634</v>
      </c>
      <c r="D36" s="24" t="s">
        <v>4276</v>
      </c>
      <c r="E36" s="24" t="s">
        <v>3762</v>
      </c>
      <c r="F36" s="24" t="s">
        <v>2635</v>
      </c>
      <c r="G36" s="18">
        <v>0</v>
      </c>
      <c r="H36" s="18">
        <v>0</v>
      </c>
      <c r="I36" s="18">
        <v>0</v>
      </c>
      <c r="J36" s="18">
        <v>2</v>
      </c>
      <c r="K36" s="18">
        <v>2</v>
      </c>
      <c r="L36" s="18">
        <v>0</v>
      </c>
      <c r="M36" s="18">
        <v>6</v>
      </c>
      <c r="N36" s="18">
        <v>5</v>
      </c>
      <c r="O36" s="18">
        <v>0</v>
      </c>
      <c r="P36" s="18">
        <v>1</v>
      </c>
      <c r="Q36" s="18">
        <v>2</v>
      </c>
      <c r="R36" s="18">
        <v>0</v>
      </c>
      <c r="S36" s="18">
        <v>0</v>
      </c>
      <c r="T36" s="18">
        <v>0</v>
      </c>
      <c r="U36" s="18">
        <v>0</v>
      </c>
      <c r="V36" s="18">
        <v>1</v>
      </c>
      <c r="W36" s="18">
        <v>2</v>
      </c>
      <c r="X36" s="18">
        <v>0</v>
      </c>
      <c r="Y36" s="18">
        <v>1</v>
      </c>
      <c r="Z36" s="18">
        <v>0</v>
      </c>
      <c r="AA36" s="18">
        <v>0</v>
      </c>
      <c r="AB36" s="18">
        <v>2</v>
      </c>
      <c r="AC36" s="18">
        <v>1</v>
      </c>
      <c r="AD36" s="18">
        <v>0</v>
      </c>
      <c r="AE36" s="18">
        <v>1</v>
      </c>
      <c r="AF36" s="18">
        <v>5</v>
      </c>
      <c r="AG36" s="18">
        <v>0</v>
      </c>
      <c r="AH36" s="286">
        <v>3</v>
      </c>
      <c r="AI36" s="286">
        <v>0</v>
      </c>
      <c r="AJ36" s="286">
        <v>0</v>
      </c>
      <c r="AK36" s="356">
        <v>2</v>
      </c>
      <c r="AL36" s="356">
        <v>1</v>
      </c>
      <c r="AM36" s="356">
        <v>0</v>
      </c>
      <c r="AN36" s="363">
        <v>3</v>
      </c>
      <c r="AO36" s="363">
        <v>2</v>
      </c>
      <c r="AP36" s="363">
        <v>0</v>
      </c>
      <c r="AQ36" s="392">
        <v>0</v>
      </c>
      <c r="AR36" s="392">
        <v>0</v>
      </c>
      <c r="AS36" s="392">
        <v>0</v>
      </c>
      <c r="AT36" s="82">
        <v>2</v>
      </c>
      <c r="AU36" s="82">
        <v>4</v>
      </c>
      <c r="AV36" s="82">
        <v>0</v>
      </c>
      <c r="AW36" s="18">
        <v>1</v>
      </c>
      <c r="AX36" s="18">
        <v>0</v>
      </c>
      <c r="AY36" s="392">
        <v>0</v>
      </c>
      <c r="AZ36" s="18">
        <v>0</v>
      </c>
      <c r="BA36" s="18">
        <v>3</v>
      </c>
      <c r="BB36" s="392">
        <v>0</v>
      </c>
      <c r="BC36" s="18">
        <v>0</v>
      </c>
      <c r="BD36" s="18">
        <v>0</v>
      </c>
      <c r="BE36" s="392">
        <v>0</v>
      </c>
      <c r="BF36" s="18">
        <v>0</v>
      </c>
      <c r="BG36" s="18">
        <v>0</v>
      </c>
      <c r="BH36" s="18">
        <v>0</v>
      </c>
      <c r="BI36" s="393">
        <v>1</v>
      </c>
      <c r="BJ36" s="393">
        <v>0</v>
      </c>
      <c r="BK36" s="393">
        <v>0</v>
      </c>
      <c r="BL36" s="18">
        <v>1</v>
      </c>
      <c r="BM36" s="18">
        <v>0</v>
      </c>
      <c r="BN36" s="18">
        <v>0</v>
      </c>
      <c r="BO36" s="18">
        <v>1</v>
      </c>
      <c r="BP36" s="18">
        <v>0</v>
      </c>
      <c r="BQ36" s="392">
        <v>0</v>
      </c>
      <c r="BR36" s="18">
        <v>0</v>
      </c>
      <c r="BS36" s="18">
        <v>0</v>
      </c>
      <c r="BT36" s="392">
        <v>0</v>
      </c>
      <c r="BU36" s="18">
        <v>1</v>
      </c>
      <c r="BV36" s="18">
        <v>2</v>
      </c>
      <c r="BW36" s="392">
        <v>0</v>
      </c>
      <c r="BX36" s="18"/>
      <c r="BY36" s="18"/>
      <c r="BZ36" s="18"/>
      <c r="CA36" s="398"/>
      <c r="CB36" s="398"/>
      <c r="CC36" s="398"/>
    </row>
    <row r="37" spans="1:81" ht="14.25" x14ac:dyDescent="0.2">
      <c r="A37" s="24" t="s">
        <v>2312</v>
      </c>
      <c r="B37" s="24">
        <v>1</v>
      </c>
      <c r="C37" s="25" t="s">
        <v>1409</v>
      </c>
      <c r="D37" s="24" t="s">
        <v>4276</v>
      </c>
      <c r="E37" s="24" t="s">
        <v>2340</v>
      </c>
      <c r="F37" s="24" t="s">
        <v>3548</v>
      </c>
      <c r="G37" s="18">
        <v>0</v>
      </c>
      <c r="H37" s="18">
        <v>0</v>
      </c>
      <c r="I37" s="18">
        <v>0</v>
      </c>
      <c r="J37" s="18">
        <v>2</v>
      </c>
      <c r="K37" s="18">
        <v>1</v>
      </c>
      <c r="L37" s="18">
        <v>0</v>
      </c>
      <c r="M37" s="18">
        <v>3</v>
      </c>
      <c r="N37" s="18">
        <v>2</v>
      </c>
      <c r="O37" s="18">
        <v>0</v>
      </c>
      <c r="P37" s="18">
        <v>1</v>
      </c>
      <c r="Q37" s="18">
        <v>0</v>
      </c>
      <c r="R37" s="18">
        <v>0</v>
      </c>
      <c r="S37" s="18">
        <v>0</v>
      </c>
      <c r="T37" s="18">
        <v>0</v>
      </c>
      <c r="U37" s="18">
        <v>0</v>
      </c>
      <c r="V37" s="18">
        <v>0</v>
      </c>
      <c r="W37" s="18">
        <v>1</v>
      </c>
      <c r="X37" s="18">
        <v>0</v>
      </c>
      <c r="Y37" s="18">
        <v>1</v>
      </c>
      <c r="Z37" s="18">
        <v>1</v>
      </c>
      <c r="AA37" s="18">
        <v>0</v>
      </c>
      <c r="AB37" s="18">
        <v>1</v>
      </c>
      <c r="AC37" s="18">
        <v>1</v>
      </c>
      <c r="AD37" s="18">
        <v>0</v>
      </c>
      <c r="AE37" s="18">
        <v>1</v>
      </c>
      <c r="AF37" s="18">
        <v>1</v>
      </c>
      <c r="AG37" s="18">
        <v>0</v>
      </c>
      <c r="AH37" s="286">
        <v>0</v>
      </c>
      <c r="AI37" s="286">
        <v>0</v>
      </c>
      <c r="AJ37" s="286">
        <v>0</v>
      </c>
      <c r="AK37" s="356">
        <v>1</v>
      </c>
      <c r="AL37" s="356">
        <v>1</v>
      </c>
      <c r="AM37" s="356">
        <v>0</v>
      </c>
      <c r="AN37" s="363">
        <v>1</v>
      </c>
      <c r="AO37" s="363">
        <v>1</v>
      </c>
      <c r="AP37" s="363">
        <v>0</v>
      </c>
      <c r="AQ37" s="392">
        <v>0</v>
      </c>
      <c r="AR37" s="392">
        <v>2</v>
      </c>
      <c r="AS37" s="392">
        <v>0</v>
      </c>
      <c r="AT37" s="82">
        <v>1</v>
      </c>
      <c r="AU37" s="82">
        <v>1</v>
      </c>
      <c r="AV37" s="82">
        <v>0</v>
      </c>
      <c r="AW37" s="18">
        <v>1</v>
      </c>
      <c r="AX37" s="18">
        <v>0</v>
      </c>
      <c r="AY37" s="392">
        <v>0</v>
      </c>
      <c r="AZ37" s="18">
        <v>1</v>
      </c>
      <c r="BA37" s="18">
        <v>1</v>
      </c>
      <c r="BB37" s="392">
        <v>0</v>
      </c>
      <c r="BC37" s="18">
        <v>0</v>
      </c>
      <c r="BD37" s="18">
        <v>0</v>
      </c>
      <c r="BE37" s="392">
        <v>0</v>
      </c>
      <c r="BF37" s="18">
        <v>0</v>
      </c>
      <c r="BG37" s="18">
        <v>0</v>
      </c>
      <c r="BH37" s="18">
        <v>0</v>
      </c>
      <c r="BI37" s="393">
        <v>1</v>
      </c>
      <c r="BJ37" s="393">
        <v>0</v>
      </c>
      <c r="BK37" s="393">
        <v>0</v>
      </c>
      <c r="BL37" s="18">
        <v>1</v>
      </c>
      <c r="BM37" s="18">
        <v>3</v>
      </c>
      <c r="BN37" s="18">
        <v>0</v>
      </c>
      <c r="BO37" s="18">
        <v>1</v>
      </c>
      <c r="BP37" s="18">
        <v>0</v>
      </c>
      <c r="BQ37" s="392">
        <v>0</v>
      </c>
      <c r="BR37" s="18">
        <v>0</v>
      </c>
      <c r="BS37" s="18">
        <v>1</v>
      </c>
      <c r="BT37" s="392">
        <v>0</v>
      </c>
      <c r="BU37" s="18">
        <v>1</v>
      </c>
      <c r="BV37" s="18">
        <v>0</v>
      </c>
      <c r="BW37" s="392">
        <v>0</v>
      </c>
      <c r="BX37" s="18"/>
      <c r="BY37" s="18"/>
      <c r="BZ37" s="18"/>
      <c r="CA37" s="398"/>
      <c r="CB37" s="398"/>
      <c r="CC37" s="398"/>
    </row>
    <row r="38" spans="1:81" ht="14.25" x14ac:dyDescent="0.2">
      <c r="A38" s="24" t="s">
        <v>2312</v>
      </c>
      <c r="B38" s="24">
        <v>1</v>
      </c>
      <c r="C38" s="25" t="s">
        <v>552</v>
      </c>
      <c r="D38" s="24" t="s">
        <v>4276</v>
      </c>
      <c r="E38" s="24" t="s">
        <v>2340</v>
      </c>
      <c r="F38" s="24" t="s">
        <v>553</v>
      </c>
      <c r="G38" s="18">
        <v>0</v>
      </c>
      <c r="H38" s="18">
        <v>0</v>
      </c>
      <c r="I38" s="18">
        <v>0</v>
      </c>
      <c r="J38" s="18">
        <v>2</v>
      </c>
      <c r="K38" s="18">
        <v>1</v>
      </c>
      <c r="L38" s="18">
        <v>0</v>
      </c>
      <c r="M38" s="18">
        <v>3</v>
      </c>
      <c r="N38" s="18">
        <v>3</v>
      </c>
      <c r="O38" s="18">
        <v>0</v>
      </c>
      <c r="P38" s="18">
        <v>1</v>
      </c>
      <c r="Q38" s="18">
        <v>1</v>
      </c>
      <c r="R38" s="18">
        <v>0</v>
      </c>
      <c r="S38" s="18">
        <v>0</v>
      </c>
      <c r="T38" s="18">
        <v>0</v>
      </c>
      <c r="U38" s="18">
        <v>0</v>
      </c>
      <c r="V38" s="18">
        <v>0</v>
      </c>
      <c r="W38" s="18">
        <v>2</v>
      </c>
      <c r="X38" s="18">
        <v>0</v>
      </c>
      <c r="Y38" s="18">
        <v>1</v>
      </c>
      <c r="Z38" s="18">
        <v>0</v>
      </c>
      <c r="AA38" s="18">
        <v>0</v>
      </c>
      <c r="AB38" s="18">
        <v>1</v>
      </c>
      <c r="AC38" s="18">
        <v>3</v>
      </c>
      <c r="AD38" s="18">
        <v>0</v>
      </c>
      <c r="AE38" s="18">
        <v>1</v>
      </c>
      <c r="AF38" s="18">
        <v>1</v>
      </c>
      <c r="AG38" s="18">
        <v>0</v>
      </c>
      <c r="AH38" s="286">
        <v>0</v>
      </c>
      <c r="AI38" s="286">
        <v>0</v>
      </c>
      <c r="AJ38" s="286">
        <v>0</v>
      </c>
      <c r="AK38" s="356">
        <v>1</v>
      </c>
      <c r="AL38" s="356">
        <v>1</v>
      </c>
      <c r="AM38" s="356">
        <v>0</v>
      </c>
      <c r="AN38" s="363">
        <v>1</v>
      </c>
      <c r="AO38" s="363">
        <v>1</v>
      </c>
      <c r="AP38" s="363">
        <v>0</v>
      </c>
      <c r="AQ38" s="392">
        <v>0</v>
      </c>
      <c r="AR38" s="392">
        <v>0</v>
      </c>
      <c r="AS38" s="392">
        <v>0</v>
      </c>
      <c r="AT38" s="82">
        <v>1</v>
      </c>
      <c r="AU38" s="82">
        <v>6</v>
      </c>
      <c r="AV38" s="82">
        <v>0</v>
      </c>
      <c r="AW38" s="18">
        <v>1</v>
      </c>
      <c r="AX38" s="18">
        <v>0</v>
      </c>
      <c r="AY38" s="392">
        <v>0</v>
      </c>
      <c r="AZ38" s="18">
        <v>1</v>
      </c>
      <c r="BA38" s="18">
        <v>1</v>
      </c>
      <c r="BB38" s="392">
        <v>0</v>
      </c>
      <c r="BC38" s="18">
        <v>0</v>
      </c>
      <c r="BD38" s="18">
        <v>0</v>
      </c>
      <c r="BE38" s="392">
        <v>0</v>
      </c>
      <c r="BF38" s="18">
        <v>0</v>
      </c>
      <c r="BG38" s="18">
        <v>0</v>
      </c>
      <c r="BH38" s="18">
        <v>0</v>
      </c>
      <c r="BI38" s="393">
        <v>1</v>
      </c>
      <c r="BJ38" s="393">
        <v>0</v>
      </c>
      <c r="BK38" s="393">
        <v>0</v>
      </c>
      <c r="BL38" s="18">
        <v>1</v>
      </c>
      <c r="BM38" s="18">
        <v>0</v>
      </c>
      <c r="BN38" s="18">
        <v>0</v>
      </c>
      <c r="BO38" s="18">
        <v>1</v>
      </c>
      <c r="BP38" s="18">
        <v>0</v>
      </c>
      <c r="BQ38" s="392">
        <v>0</v>
      </c>
      <c r="BR38" s="18">
        <v>0</v>
      </c>
      <c r="BS38" s="18">
        <v>1</v>
      </c>
      <c r="BT38" s="392">
        <v>0</v>
      </c>
      <c r="BU38" s="18">
        <v>1</v>
      </c>
      <c r="BV38" s="18">
        <v>0</v>
      </c>
      <c r="BW38" s="392">
        <v>0</v>
      </c>
      <c r="BX38" s="18"/>
      <c r="BY38" s="18"/>
      <c r="BZ38" s="18"/>
      <c r="CA38" s="398"/>
      <c r="CB38" s="398"/>
      <c r="CC38" s="398"/>
    </row>
    <row r="39" spans="1:81" ht="14.25" x14ac:dyDescent="0.2">
      <c r="A39" s="24" t="s">
        <v>2312</v>
      </c>
      <c r="B39" s="24">
        <v>1</v>
      </c>
      <c r="C39" s="25" t="s">
        <v>240</v>
      </c>
      <c r="D39" s="24" t="s">
        <v>4276</v>
      </c>
      <c r="E39" s="24" t="s">
        <v>2340</v>
      </c>
      <c r="F39" s="24" t="s">
        <v>241</v>
      </c>
      <c r="G39" s="18">
        <v>0</v>
      </c>
      <c r="H39" s="18">
        <v>0</v>
      </c>
      <c r="I39" s="18">
        <v>0</v>
      </c>
      <c r="J39" s="18">
        <v>2</v>
      </c>
      <c r="K39" s="18">
        <v>1</v>
      </c>
      <c r="L39" s="18">
        <v>0</v>
      </c>
      <c r="M39" s="18">
        <v>3</v>
      </c>
      <c r="N39" s="18">
        <v>3</v>
      </c>
      <c r="O39" s="18">
        <v>0</v>
      </c>
      <c r="P39" s="18">
        <v>1</v>
      </c>
      <c r="Q39" s="18">
        <v>0</v>
      </c>
      <c r="R39" s="18">
        <v>0</v>
      </c>
      <c r="S39" s="18">
        <v>0</v>
      </c>
      <c r="T39" s="18">
        <v>0</v>
      </c>
      <c r="U39" s="18">
        <v>0</v>
      </c>
      <c r="V39" s="18">
        <v>0</v>
      </c>
      <c r="W39" s="18">
        <v>3</v>
      </c>
      <c r="X39" s="18">
        <v>0</v>
      </c>
      <c r="Y39" s="18">
        <v>1</v>
      </c>
      <c r="Z39" s="18">
        <v>0</v>
      </c>
      <c r="AA39" s="18">
        <v>0</v>
      </c>
      <c r="AB39" s="18">
        <v>1</v>
      </c>
      <c r="AC39" s="18">
        <v>1</v>
      </c>
      <c r="AD39" s="18">
        <v>0</v>
      </c>
      <c r="AE39" s="18">
        <v>1</v>
      </c>
      <c r="AF39" s="18">
        <v>1</v>
      </c>
      <c r="AG39" s="18">
        <v>0</v>
      </c>
      <c r="AH39" s="286">
        <v>0</v>
      </c>
      <c r="AI39" s="286">
        <v>0</v>
      </c>
      <c r="AJ39" s="286">
        <v>0</v>
      </c>
      <c r="AK39" s="356">
        <v>1</v>
      </c>
      <c r="AL39" s="356">
        <v>1</v>
      </c>
      <c r="AM39" s="356">
        <v>0</v>
      </c>
      <c r="AN39" s="363">
        <v>1</v>
      </c>
      <c r="AO39" s="363">
        <v>1</v>
      </c>
      <c r="AP39" s="363">
        <v>0</v>
      </c>
      <c r="AQ39" s="392">
        <v>0</v>
      </c>
      <c r="AR39" s="392">
        <v>1</v>
      </c>
      <c r="AS39" s="392">
        <v>0</v>
      </c>
      <c r="AT39" s="82">
        <v>1</v>
      </c>
      <c r="AU39" s="82">
        <v>1</v>
      </c>
      <c r="AV39" s="82">
        <v>0</v>
      </c>
      <c r="AW39" s="18">
        <v>1</v>
      </c>
      <c r="AX39" s="18">
        <v>0</v>
      </c>
      <c r="AY39" s="392">
        <v>0</v>
      </c>
      <c r="AZ39" s="18">
        <v>1</v>
      </c>
      <c r="BA39" s="18">
        <v>1</v>
      </c>
      <c r="BB39" s="392">
        <v>0</v>
      </c>
      <c r="BC39" s="18">
        <v>0</v>
      </c>
      <c r="BD39" s="18">
        <v>0</v>
      </c>
      <c r="BE39" s="392">
        <v>0</v>
      </c>
      <c r="BF39" s="18">
        <v>0</v>
      </c>
      <c r="BG39" s="18">
        <v>0</v>
      </c>
      <c r="BH39" s="18">
        <v>0</v>
      </c>
      <c r="BI39" s="393">
        <v>1</v>
      </c>
      <c r="BJ39" s="393">
        <v>0</v>
      </c>
      <c r="BK39" s="393">
        <v>0</v>
      </c>
      <c r="BL39" s="18">
        <v>1</v>
      </c>
      <c r="BM39" s="18">
        <v>0</v>
      </c>
      <c r="BN39" s="18">
        <v>0</v>
      </c>
      <c r="BO39" s="18">
        <v>1</v>
      </c>
      <c r="BP39" s="18">
        <v>0</v>
      </c>
      <c r="BQ39" s="392">
        <v>0</v>
      </c>
      <c r="BR39" s="18">
        <v>0</v>
      </c>
      <c r="BS39" s="18">
        <v>1</v>
      </c>
      <c r="BT39" s="392">
        <v>0</v>
      </c>
      <c r="BU39" s="18">
        <v>1</v>
      </c>
      <c r="BV39" s="18">
        <v>0</v>
      </c>
      <c r="BW39" s="392">
        <v>0</v>
      </c>
      <c r="BX39" s="18"/>
      <c r="BY39" s="18"/>
      <c r="BZ39" s="18"/>
      <c r="CA39" s="398"/>
      <c r="CB39" s="398"/>
      <c r="CC39" s="398"/>
    </row>
    <row r="40" spans="1:81" ht="14.25" x14ac:dyDescent="0.2">
      <c r="A40" s="24" t="s">
        <v>2312</v>
      </c>
      <c r="B40" s="24">
        <v>1</v>
      </c>
      <c r="C40" s="25" t="s">
        <v>242</v>
      </c>
      <c r="D40" s="24" t="s">
        <v>4276</v>
      </c>
      <c r="E40" s="24" t="s">
        <v>3762</v>
      </c>
      <c r="F40" s="24" t="s">
        <v>243</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18">
        <v>1</v>
      </c>
      <c r="X40" s="18">
        <v>0</v>
      </c>
      <c r="Y40" s="18">
        <v>0</v>
      </c>
      <c r="Z40" s="18">
        <v>0</v>
      </c>
      <c r="AA40" s="18">
        <v>0</v>
      </c>
      <c r="AB40" s="18">
        <v>0</v>
      </c>
      <c r="AC40" s="18">
        <v>0</v>
      </c>
      <c r="AD40" s="18">
        <v>0</v>
      </c>
      <c r="AE40" s="18">
        <v>0</v>
      </c>
      <c r="AF40" s="18">
        <v>0</v>
      </c>
      <c r="AG40" s="18">
        <v>0</v>
      </c>
      <c r="AH40" s="286">
        <v>0</v>
      </c>
      <c r="AI40" s="286">
        <v>0</v>
      </c>
      <c r="AJ40" s="286">
        <v>0</v>
      </c>
      <c r="AK40" s="356">
        <v>0</v>
      </c>
      <c r="AL40" s="356">
        <v>0</v>
      </c>
      <c r="AM40" s="356">
        <v>0</v>
      </c>
      <c r="AN40" s="363">
        <v>0</v>
      </c>
      <c r="AO40" s="363">
        <v>0</v>
      </c>
      <c r="AP40" s="363">
        <v>0</v>
      </c>
      <c r="AQ40" s="392">
        <v>0</v>
      </c>
      <c r="AR40" s="392">
        <v>0</v>
      </c>
      <c r="AS40" s="392">
        <v>0</v>
      </c>
      <c r="AT40" s="82">
        <v>0</v>
      </c>
      <c r="AU40" s="82">
        <v>0</v>
      </c>
      <c r="AV40" s="82">
        <v>0</v>
      </c>
      <c r="AW40" s="18">
        <v>0</v>
      </c>
      <c r="AX40" s="18">
        <v>0</v>
      </c>
      <c r="AY40" s="392">
        <v>0</v>
      </c>
      <c r="AZ40" s="18">
        <v>0</v>
      </c>
      <c r="BA40" s="18">
        <v>0</v>
      </c>
      <c r="BB40" s="392">
        <v>0</v>
      </c>
      <c r="BC40" s="18">
        <v>0</v>
      </c>
      <c r="BD40" s="18">
        <v>0</v>
      </c>
      <c r="BE40" s="392">
        <v>0</v>
      </c>
      <c r="BF40" s="18">
        <v>0</v>
      </c>
      <c r="BG40" s="18">
        <v>0</v>
      </c>
      <c r="BH40" s="18">
        <v>0</v>
      </c>
      <c r="BI40" s="393">
        <v>1</v>
      </c>
      <c r="BJ40" s="393">
        <v>0</v>
      </c>
      <c r="BK40" s="393">
        <v>0</v>
      </c>
      <c r="BL40" s="18">
        <v>1</v>
      </c>
      <c r="BM40" s="18">
        <v>0</v>
      </c>
      <c r="BN40" s="18">
        <v>0</v>
      </c>
      <c r="BO40" s="18">
        <v>0</v>
      </c>
      <c r="BP40" s="18">
        <v>0</v>
      </c>
      <c r="BQ40" s="392">
        <v>0</v>
      </c>
      <c r="BR40" s="18">
        <v>0</v>
      </c>
      <c r="BS40" s="18">
        <v>0</v>
      </c>
      <c r="BT40" s="392">
        <v>0</v>
      </c>
      <c r="BU40" s="18">
        <v>0</v>
      </c>
      <c r="BV40" s="18">
        <v>0</v>
      </c>
      <c r="BW40" s="392">
        <v>0</v>
      </c>
      <c r="BX40" s="18"/>
      <c r="BY40" s="18"/>
      <c r="BZ40" s="18"/>
      <c r="CA40" s="398"/>
      <c r="CB40" s="398"/>
      <c r="CC40" s="398"/>
    </row>
    <row r="41" spans="1:81" ht="14.25" x14ac:dyDescent="0.2">
      <c r="A41" s="24" t="s">
        <v>2312</v>
      </c>
      <c r="B41" s="24">
        <v>1</v>
      </c>
      <c r="C41" s="25" t="s">
        <v>913</v>
      </c>
      <c r="D41" s="24" t="s">
        <v>4276</v>
      </c>
      <c r="E41" s="24" t="s">
        <v>3760</v>
      </c>
      <c r="F41" s="24" t="s">
        <v>4969</v>
      </c>
      <c r="G41" s="18">
        <v>0</v>
      </c>
      <c r="H41" s="18">
        <v>0</v>
      </c>
      <c r="I41" s="18">
        <v>0</v>
      </c>
      <c r="J41" s="18">
        <v>0</v>
      </c>
      <c r="K41" s="18">
        <v>0</v>
      </c>
      <c r="L41" s="18">
        <v>0</v>
      </c>
      <c r="M41" s="18">
        <v>0</v>
      </c>
      <c r="N41" s="18">
        <v>0</v>
      </c>
      <c r="O41" s="18">
        <v>0</v>
      </c>
      <c r="P41" s="18">
        <v>0</v>
      </c>
      <c r="Q41" s="18">
        <v>0</v>
      </c>
      <c r="R41" s="18">
        <v>0</v>
      </c>
      <c r="S41" s="18">
        <v>0</v>
      </c>
      <c r="T41" s="18">
        <v>0</v>
      </c>
      <c r="U41" s="18">
        <v>0</v>
      </c>
      <c r="V41" s="18">
        <v>0</v>
      </c>
      <c r="W41" s="18">
        <v>0</v>
      </c>
      <c r="X41" s="18">
        <v>0</v>
      </c>
      <c r="Y41" s="18">
        <v>0</v>
      </c>
      <c r="Z41" s="18">
        <v>1</v>
      </c>
      <c r="AA41" s="18">
        <v>0</v>
      </c>
      <c r="AB41" s="18">
        <v>0</v>
      </c>
      <c r="AC41" s="18">
        <v>0</v>
      </c>
      <c r="AD41" s="18">
        <v>0</v>
      </c>
      <c r="AE41" s="18">
        <v>0</v>
      </c>
      <c r="AF41" s="18">
        <v>0</v>
      </c>
      <c r="AG41" s="18">
        <v>0</v>
      </c>
      <c r="AH41" s="286">
        <v>0</v>
      </c>
      <c r="AI41" s="286">
        <v>0</v>
      </c>
      <c r="AJ41" s="286">
        <v>0</v>
      </c>
      <c r="AK41" s="356">
        <v>0</v>
      </c>
      <c r="AL41" s="356">
        <v>0</v>
      </c>
      <c r="AM41" s="356">
        <v>0</v>
      </c>
      <c r="AN41" s="363">
        <v>0</v>
      </c>
      <c r="AO41" s="363">
        <v>0</v>
      </c>
      <c r="AP41" s="363">
        <v>0</v>
      </c>
      <c r="AQ41" s="392">
        <v>0</v>
      </c>
      <c r="AR41" s="392">
        <v>0</v>
      </c>
      <c r="AS41" s="392">
        <v>0</v>
      </c>
      <c r="AT41" s="82">
        <v>0</v>
      </c>
      <c r="AU41" s="82">
        <v>0</v>
      </c>
      <c r="AV41" s="82">
        <v>0</v>
      </c>
      <c r="AW41" s="18">
        <v>0</v>
      </c>
      <c r="AX41" s="18">
        <v>0</v>
      </c>
      <c r="AY41" s="392">
        <v>0</v>
      </c>
      <c r="AZ41" s="18">
        <v>0</v>
      </c>
      <c r="BA41" s="18">
        <v>0</v>
      </c>
      <c r="BB41" s="392">
        <v>0</v>
      </c>
      <c r="BC41" s="18">
        <v>0</v>
      </c>
      <c r="BD41" s="18">
        <v>0</v>
      </c>
      <c r="BE41" s="392">
        <v>0</v>
      </c>
      <c r="BF41" s="18">
        <v>0</v>
      </c>
      <c r="BG41" s="18">
        <v>0</v>
      </c>
      <c r="BH41" s="18">
        <v>0</v>
      </c>
      <c r="BI41" s="393">
        <v>0</v>
      </c>
      <c r="BJ41" s="393">
        <v>0</v>
      </c>
      <c r="BK41" s="393">
        <v>0</v>
      </c>
      <c r="BL41" s="18">
        <v>0</v>
      </c>
      <c r="BM41" s="18">
        <v>0</v>
      </c>
      <c r="BN41" s="18">
        <v>0</v>
      </c>
      <c r="BO41" s="18">
        <v>0</v>
      </c>
      <c r="BP41" s="18">
        <v>2</v>
      </c>
      <c r="BQ41" s="392">
        <v>0</v>
      </c>
      <c r="BR41" s="18">
        <v>0</v>
      </c>
      <c r="BS41" s="18">
        <v>0</v>
      </c>
      <c r="BT41" s="392">
        <v>0</v>
      </c>
      <c r="BU41" s="18">
        <v>0</v>
      </c>
      <c r="BV41" s="18">
        <v>0</v>
      </c>
      <c r="BW41" s="392">
        <v>0</v>
      </c>
      <c r="BX41" s="18"/>
      <c r="BY41" s="18"/>
      <c r="BZ41" s="18"/>
      <c r="CA41" s="398"/>
      <c r="CB41" s="398"/>
      <c r="CC41" s="398"/>
    </row>
    <row r="42" spans="1:81" ht="14.25" x14ac:dyDescent="0.2">
      <c r="A42" s="24" t="s">
        <v>2312</v>
      </c>
      <c r="B42" s="24">
        <v>1</v>
      </c>
      <c r="C42" s="25" t="s">
        <v>914</v>
      </c>
      <c r="D42" s="24" t="s">
        <v>4276</v>
      </c>
      <c r="E42" s="24" t="s">
        <v>2340</v>
      </c>
      <c r="F42" s="24" t="s">
        <v>1429</v>
      </c>
      <c r="G42" s="18">
        <v>0</v>
      </c>
      <c r="H42" s="18">
        <v>0</v>
      </c>
      <c r="I42" s="18">
        <v>0</v>
      </c>
      <c r="J42" s="18">
        <v>0</v>
      </c>
      <c r="K42" s="18">
        <v>0</v>
      </c>
      <c r="L42" s="18">
        <v>0</v>
      </c>
      <c r="M42" s="18">
        <v>0</v>
      </c>
      <c r="N42" s="18">
        <v>0</v>
      </c>
      <c r="O42" s="18">
        <v>0</v>
      </c>
      <c r="P42" s="18">
        <v>0</v>
      </c>
      <c r="Q42" s="18">
        <v>0</v>
      </c>
      <c r="R42" s="18">
        <v>0</v>
      </c>
      <c r="S42" s="18">
        <v>0</v>
      </c>
      <c r="T42" s="18">
        <v>0</v>
      </c>
      <c r="U42" s="18">
        <v>0</v>
      </c>
      <c r="V42" s="18">
        <v>0</v>
      </c>
      <c r="W42" s="18">
        <v>0</v>
      </c>
      <c r="X42" s="18">
        <v>0</v>
      </c>
      <c r="Y42" s="18">
        <v>0</v>
      </c>
      <c r="Z42" s="18">
        <v>0</v>
      </c>
      <c r="AA42" s="18">
        <v>0</v>
      </c>
      <c r="AB42" s="18">
        <v>0</v>
      </c>
      <c r="AC42" s="18">
        <v>0</v>
      </c>
      <c r="AD42" s="18">
        <v>0</v>
      </c>
      <c r="AE42" s="18">
        <v>0</v>
      </c>
      <c r="AF42" s="18">
        <v>0</v>
      </c>
      <c r="AG42" s="18">
        <v>0</v>
      </c>
      <c r="AH42" s="286">
        <v>0</v>
      </c>
      <c r="AI42" s="286">
        <v>0</v>
      </c>
      <c r="AJ42" s="286">
        <v>0</v>
      </c>
      <c r="AK42" s="356">
        <v>0</v>
      </c>
      <c r="AL42" s="356">
        <v>0</v>
      </c>
      <c r="AM42" s="356">
        <v>0</v>
      </c>
      <c r="AN42" s="363">
        <v>0</v>
      </c>
      <c r="AO42" s="363">
        <v>0</v>
      </c>
      <c r="AP42" s="363">
        <v>0</v>
      </c>
      <c r="AQ42" s="392">
        <v>0</v>
      </c>
      <c r="AR42" s="392">
        <v>0</v>
      </c>
      <c r="AS42" s="392">
        <v>0</v>
      </c>
      <c r="AT42" s="82">
        <v>0</v>
      </c>
      <c r="AU42" s="82">
        <v>0</v>
      </c>
      <c r="AV42" s="82">
        <v>0</v>
      </c>
      <c r="AW42" s="18">
        <v>0</v>
      </c>
      <c r="AX42" s="18">
        <v>0</v>
      </c>
      <c r="AY42" s="392">
        <v>0</v>
      </c>
      <c r="AZ42" s="18">
        <v>0</v>
      </c>
      <c r="BA42" s="18">
        <v>0</v>
      </c>
      <c r="BB42" s="392">
        <v>0</v>
      </c>
      <c r="BC42" s="18">
        <v>0</v>
      </c>
      <c r="BD42" s="18">
        <v>0</v>
      </c>
      <c r="BE42" s="392">
        <v>0</v>
      </c>
      <c r="BF42" s="18">
        <v>0</v>
      </c>
      <c r="BG42" s="18">
        <v>0</v>
      </c>
      <c r="BH42" s="18">
        <v>0</v>
      </c>
      <c r="BI42" s="393">
        <v>0</v>
      </c>
      <c r="BJ42" s="393">
        <v>0</v>
      </c>
      <c r="BK42" s="393">
        <v>0</v>
      </c>
      <c r="BL42" s="18">
        <v>0</v>
      </c>
      <c r="BM42" s="18">
        <v>0</v>
      </c>
      <c r="BN42" s="18">
        <v>0</v>
      </c>
      <c r="BO42" s="18">
        <v>0</v>
      </c>
      <c r="BP42" s="18">
        <v>0</v>
      </c>
      <c r="BQ42" s="392">
        <v>0</v>
      </c>
      <c r="BR42" s="18">
        <v>0</v>
      </c>
      <c r="BS42" s="18">
        <v>0</v>
      </c>
      <c r="BT42" s="392">
        <v>0</v>
      </c>
      <c r="BU42" s="18">
        <v>0</v>
      </c>
      <c r="BV42" s="18">
        <v>0</v>
      </c>
      <c r="BW42" s="392">
        <v>0</v>
      </c>
      <c r="BX42" s="18"/>
      <c r="BY42" s="18"/>
      <c r="BZ42" s="18"/>
      <c r="CA42" s="398"/>
      <c r="CB42" s="398"/>
      <c r="CC42" s="398"/>
    </row>
    <row r="43" spans="1:81" ht="14.25" x14ac:dyDescent="0.2">
      <c r="A43" s="24" t="s">
        <v>2312</v>
      </c>
      <c r="B43" s="24">
        <v>1</v>
      </c>
      <c r="C43" s="25" t="s">
        <v>1430</v>
      </c>
      <c r="D43" s="24" t="s">
        <v>4276</v>
      </c>
      <c r="E43" s="24" t="s">
        <v>3761</v>
      </c>
      <c r="F43" s="24" t="s">
        <v>1431</v>
      </c>
      <c r="G43" s="18">
        <v>8</v>
      </c>
      <c r="H43" s="18">
        <v>6</v>
      </c>
      <c r="I43" s="18">
        <v>0</v>
      </c>
      <c r="J43" s="18">
        <v>8</v>
      </c>
      <c r="K43" s="18">
        <v>7</v>
      </c>
      <c r="L43" s="18">
        <v>0</v>
      </c>
      <c r="M43" s="18">
        <v>12</v>
      </c>
      <c r="N43" s="18">
        <v>21</v>
      </c>
      <c r="O43" s="18">
        <v>0</v>
      </c>
      <c r="P43" s="18">
        <v>2</v>
      </c>
      <c r="Q43" s="18">
        <v>0</v>
      </c>
      <c r="R43" s="18">
        <v>0</v>
      </c>
      <c r="S43" s="18">
        <v>1</v>
      </c>
      <c r="T43" s="18">
        <v>1</v>
      </c>
      <c r="U43" s="18">
        <v>0</v>
      </c>
      <c r="V43" s="18">
        <v>0</v>
      </c>
      <c r="W43" s="18">
        <v>0</v>
      </c>
      <c r="X43" s="18">
        <v>0</v>
      </c>
      <c r="Y43" s="18">
        <v>8</v>
      </c>
      <c r="Z43" s="18">
        <v>16</v>
      </c>
      <c r="AA43" s="18">
        <v>8</v>
      </c>
      <c r="AB43" s="18">
        <v>1</v>
      </c>
      <c r="AC43" s="18">
        <v>0</v>
      </c>
      <c r="AD43" s="18">
        <v>0</v>
      </c>
      <c r="AE43" s="18">
        <v>0</v>
      </c>
      <c r="AF43" s="18">
        <v>14</v>
      </c>
      <c r="AG43" s="18">
        <v>0</v>
      </c>
      <c r="AH43" s="286">
        <v>0</v>
      </c>
      <c r="AI43" s="286">
        <v>0</v>
      </c>
      <c r="AJ43" s="286">
        <v>0</v>
      </c>
      <c r="AK43" s="356">
        <v>1</v>
      </c>
      <c r="AL43" s="356">
        <v>1</v>
      </c>
      <c r="AM43" s="356">
        <v>0</v>
      </c>
      <c r="AN43" s="363">
        <v>0</v>
      </c>
      <c r="AO43" s="363">
        <v>0</v>
      </c>
      <c r="AP43" s="363">
        <v>0</v>
      </c>
      <c r="AQ43" s="392">
        <v>0</v>
      </c>
      <c r="AR43" s="392">
        <v>0</v>
      </c>
      <c r="AS43" s="392">
        <v>0</v>
      </c>
      <c r="AT43" s="82">
        <v>0</v>
      </c>
      <c r="AU43" s="82">
        <v>0</v>
      </c>
      <c r="AV43" s="82">
        <v>0</v>
      </c>
      <c r="AW43" s="18">
        <v>4</v>
      </c>
      <c r="AX43" s="18">
        <v>4</v>
      </c>
      <c r="AY43" s="392">
        <v>4</v>
      </c>
      <c r="AZ43" s="18">
        <v>4</v>
      </c>
      <c r="BA43" s="18">
        <v>4</v>
      </c>
      <c r="BB43" s="18">
        <v>4</v>
      </c>
      <c r="BC43" s="18">
        <v>0</v>
      </c>
      <c r="BD43" s="18">
        <v>0</v>
      </c>
      <c r="BE43" s="392">
        <v>0</v>
      </c>
      <c r="BF43" s="18">
        <v>0</v>
      </c>
      <c r="BG43" s="18">
        <v>0</v>
      </c>
      <c r="BH43" s="18">
        <v>0</v>
      </c>
      <c r="BI43" s="393">
        <v>0</v>
      </c>
      <c r="BJ43" s="393">
        <v>0</v>
      </c>
      <c r="BK43" s="393">
        <v>0</v>
      </c>
      <c r="BL43" s="18">
        <v>0</v>
      </c>
      <c r="BM43" s="18">
        <v>0</v>
      </c>
      <c r="BN43" s="18">
        <v>0</v>
      </c>
      <c r="BO43" s="18">
        <v>7</v>
      </c>
      <c r="BP43" s="18">
        <v>7</v>
      </c>
      <c r="BQ43" s="18">
        <v>4</v>
      </c>
      <c r="BR43" s="18">
        <v>0</v>
      </c>
      <c r="BS43" s="18">
        <v>0</v>
      </c>
      <c r="BT43" s="392">
        <v>0</v>
      </c>
      <c r="BU43" s="18">
        <v>4</v>
      </c>
      <c r="BV43" s="18">
        <v>4</v>
      </c>
      <c r="BW43" s="18">
        <v>1</v>
      </c>
      <c r="BX43" s="18"/>
      <c r="BY43" s="18"/>
      <c r="BZ43" s="18"/>
      <c r="CA43" s="398"/>
      <c r="CB43" s="398"/>
      <c r="CC43" s="398"/>
    </row>
    <row r="44" spans="1:81" ht="14.25" x14ac:dyDescent="0.2">
      <c r="A44" s="24" t="s">
        <v>2312</v>
      </c>
      <c r="B44" s="24">
        <v>1</v>
      </c>
      <c r="C44" s="25" t="s">
        <v>1432</v>
      </c>
      <c r="D44" s="24" t="s">
        <v>4276</v>
      </c>
      <c r="E44" s="24" t="s">
        <v>3760</v>
      </c>
      <c r="F44" s="24" t="s">
        <v>5010</v>
      </c>
      <c r="G44" s="18">
        <v>0</v>
      </c>
      <c r="H44" s="18">
        <v>0</v>
      </c>
      <c r="I44" s="18">
        <v>0</v>
      </c>
      <c r="J44" s="18">
        <v>2</v>
      </c>
      <c r="K44" s="18">
        <v>0</v>
      </c>
      <c r="L44" s="18">
        <v>0</v>
      </c>
      <c r="M44" s="18">
        <v>3</v>
      </c>
      <c r="N44" s="18">
        <v>1</v>
      </c>
      <c r="O44" s="18">
        <v>0</v>
      </c>
      <c r="P44" s="18">
        <v>1</v>
      </c>
      <c r="Q44" s="18">
        <v>0</v>
      </c>
      <c r="R44" s="18">
        <v>0</v>
      </c>
      <c r="S44" s="18">
        <v>1</v>
      </c>
      <c r="T44" s="18">
        <v>0</v>
      </c>
      <c r="U44" s="18">
        <v>1</v>
      </c>
      <c r="V44" s="18">
        <v>0</v>
      </c>
      <c r="W44" s="18">
        <v>0</v>
      </c>
      <c r="X44" s="18">
        <v>0</v>
      </c>
      <c r="Y44" s="18">
        <v>1</v>
      </c>
      <c r="Z44" s="18">
        <v>3</v>
      </c>
      <c r="AA44" s="18">
        <v>1</v>
      </c>
      <c r="AB44" s="18">
        <v>3</v>
      </c>
      <c r="AC44" s="18">
        <v>2</v>
      </c>
      <c r="AD44" s="18">
        <v>0</v>
      </c>
      <c r="AE44" s="18">
        <v>0</v>
      </c>
      <c r="AF44" s="18">
        <v>2</v>
      </c>
      <c r="AG44" s="18">
        <v>0</v>
      </c>
      <c r="AH44" s="286">
        <v>3</v>
      </c>
      <c r="AI44" s="286">
        <v>3</v>
      </c>
      <c r="AJ44" s="286">
        <v>0</v>
      </c>
      <c r="AK44" s="356">
        <v>1</v>
      </c>
      <c r="AL44" s="356">
        <v>1</v>
      </c>
      <c r="AM44" s="356">
        <v>0</v>
      </c>
      <c r="AN44" s="363">
        <v>2</v>
      </c>
      <c r="AO44" s="363">
        <v>1</v>
      </c>
      <c r="AP44" s="363">
        <v>0</v>
      </c>
      <c r="AQ44" s="392">
        <v>0</v>
      </c>
      <c r="AR44" s="392">
        <v>3</v>
      </c>
      <c r="AS44" s="392">
        <v>0</v>
      </c>
      <c r="AT44" s="82">
        <v>3</v>
      </c>
      <c r="AU44" s="82">
        <v>0</v>
      </c>
      <c r="AV44" s="82">
        <v>0</v>
      </c>
      <c r="AW44" s="18">
        <v>1</v>
      </c>
      <c r="AX44" s="18">
        <v>0</v>
      </c>
      <c r="AY44" s="392">
        <v>0</v>
      </c>
      <c r="AZ44" s="18">
        <v>0</v>
      </c>
      <c r="BA44" s="18">
        <v>1</v>
      </c>
      <c r="BB44" s="18">
        <v>0</v>
      </c>
      <c r="BC44" s="18">
        <v>0</v>
      </c>
      <c r="BD44" s="18">
        <v>1</v>
      </c>
      <c r="BE44" s="392">
        <v>0</v>
      </c>
      <c r="BF44" s="18">
        <v>1</v>
      </c>
      <c r="BG44" s="18">
        <v>0</v>
      </c>
      <c r="BH44" s="18">
        <v>0</v>
      </c>
      <c r="BI44" s="393">
        <v>2</v>
      </c>
      <c r="BJ44" s="393">
        <v>4</v>
      </c>
      <c r="BK44" s="393">
        <v>0</v>
      </c>
      <c r="BL44" s="18">
        <v>6</v>
      </c>
      <c r="BM44" s="18">
        <v>6</v>
      </c>
      <c r="BN44" s="18">
        <v>0</v>
      </c>
      <c r="BO44" s="18">
        <v>1</v>
      </c>
      <c r="BP44" s="18">
        <v>2</v>
      </c>
      <c r="BQ44" s="18">
        <v>0</v>
      </c>
      <c r="BR44" s="18">
        <v>0</v>
      </c>
      <c r="BS44" s="18">
        <v>2</v>
      </c>
      <c r="BT44" s="392">
        <v>0</v>
      </c>
      <c r="BU44" s="18">
        <v>1</v>
      </c>
      <c r="BV44" s="18">
        <v>0</v>
      </c>
      <c r="BW44" s="18">
        <v>0</v>
      </c>
      <c r="BX44" s="18"/>
      <c r="BY44" s="18"/>
      <c r="BZ44" s="18"/>
      <c r="CA44" s="398"/>
      <c r="CB44" s="398"/>
      <c r="CC44" s="398"/>
    </row>
    <row r="45" spans="1:81" ht="14.25" x14ac:dyDescent="0.2">
      <c r="A45" s="24" t="s">
        <v>2312</v>
      </c>
      <c r="B45" s="24">
        <v>1</v>
      </c>
      <c r="C45" s="25" t="s">
        <v>1060</v>
      </c>
      <c r="D45" s="24" t="s">
        <v>4276</v>
      </c>
      <c r="E45" s="24" t="s">
        <v>3760</v>
      </c>
      <c r="F45" s="24" t="s">
        <v>4970</v>
      </c>
      <c r="G45" s="18">
        <v>0</v>
      </c>
      <c r="H45" s="18">
        <v>0</v>
      </c>
      <c r="I45" s="18">
        <v>0</v>
      </c>
      <c r="J45" s="18">
        <v>1</v>
      </c>
      <c r="K45" s="18">
        <v>0</v>
      </c>
      <c r="L45" s="18">
        <v>0</v>
      </c>
      <c r="M45" s="18">
        <v>1</v>
      </c>
      <c r="N45" s="18">
        <v>0</v>
      </c>
      <c r="O45" s="18">
        <v>0</v>
      </c>
      <c r="P45" s="18">
        <v>0</v>
      </c>
      <c r="Q45" s="18">
        <v>0</v>
      </c>
      <c r="R45" s="18">
        <v>0</v>
      </c>
      <c r="S45" s="18">
        <v>0</v>
      </c>
      <c r="T45" s="18">
        <v>0</v>
      </c>
      <c r="U45" s="18">
        <v>0</v>
      </c>
      <c r="V45" s="18">
        <v>0</v>
      </c>
      <c r="W45" s="18">
        <v>0</v>
      </c>
      <c r="X45" s="18">
        <v>0</v>
      </c>
      <c r="Y45" s="18">
        <v>1</v>
      </c>
      <c r="Z45" s="18">
        <v>4</v>
      </c>
      <c r="AA45" s="18">
        <v>1</v>
      </c>
      <c r="AB45" s="18">
        <v>3</v>
      </c>
      <c r="AC45" s="18">
        <v>0</v>
      </c>
      <c r="AD45" s="18">
        <v>0</v>
      </c>
      <c r="AE45" s="18">
        <v>1</v>
      </c>
      <c r="AF45" s="18">
        <v>3</v>
      </c>
      <c r="AG45" s="18">
        <v>0</v>
      </c>
      <c r="AH45" s="286">
        <v>3</v>
      </c>
      <c r="AI45" s="286">
        <v>1</v>
      </c>
      <c r="AJ45" s="286">
        <v>0</v>
      </c>
      <c r="AK45" s="356">
        <v>0</v>
      </c>
      <c r="AL45" s="356">
        <v>0</v>
      </c>
      <c r="AM45" s="356">
        <v>0</v>
      </c>
      <c r="AN45" s="363">
        <v>6</v>
      </c>
      <c r="AO45" s="363">
        <v>6</v>
      </c>
      <c r="AP45" s="363">
        <v>0</v>
      </c>
      <c r="AQ45" s="392">
        <v>0</v>
      </c>
      <c r="AR45" s="392">
        <v>0</v>
      </c>
      <c r="AS45" s="392">
        <v>0</v>
      </c>
      <c r="AT45" s="82">
        <v>1</v>
      </c>
      <c r="AU45" s="82">
        <v>1</v>
      </c>
      <c r="AV45" s="82">
        <v>0</v>
      </c>
      <c r="AW45" s="18">
        <v>1</v>
      </c>
      <c r="AX45" s="18">
        <v>1</v>
      </c>
      <c r="AY45" s="392">
        <v>0</v>
      </c>
      <c r="AZ45" s="18">
        <v>0</v>
      </c>
      <c r="BA45" s="18">
        <v>1</v>
      </c>
      <c r="BB45" s="18">
        <v>0</v>
      </c>
      <c r="BC45" s="18">
        <v>0</v>
      </c>
      <c r="BD45" s="18">
        <v>1</v>
      </c>
      <c r="BE45" s="392">
        <v>0</v>
      </c>
      <c r="BF45" s="18">
        <v>1</v>
      </c>
      <c r="BG45" s="18">
        <v>0</v>
      </c>
      <c r="BH45" s="18">
        <v>0</v>
      </c>
      <c r="BI45" s="393">
        <v>2</v>
      </c>
      <c r="BJ45" s="393">
        <v>2</v>
      </c>
      <c r="BK45" s="393">
        <v>0</v>
      </c>
      <c r="BL45" s="18">
        <v>2</v>
      </c>
      <c r="BM45" s="18">
        <v>0</v>
      </c>
      <c r="BN45" s="18">
        <v>0</v>
      </c>
      <c r="BO45" s="18">
        <v>1</v>
      </c>
      <c r="BP45" s="18">
        <v>0</v>
      </c>
      <c r="BQ45" s="392">
        <v>0</v>
      </c>
      <c r="BR45" s="18">
        <v>0</v>
      </c>
      <c r="BS45" s="18">
        <v>0</v>
      </c>
      <c r="BT45" s="392">
        <v>0</v>
      </c>
      <c r="BU45" s="18">
        <v>1</v>
      </c>
      <c r="BV45" s="18">
        <v>0</v>
      </c>
      <c r="BW45" s="392">
        <v>0</v>
      </c>
      <c r="BX45" s="18"/>
      <c r="BY45" s="18"/>
      <c r="BZ45" s="18"/>
      <c r="CA45" s="398"/>
      <c r="CB45" s="398"/>
      <c r="CC45" s="398"/>
    </row>
    <row r="46" spans="1:81" ht="14.25" x14ac:dyDescent="0.2">
      <c r="A46" s="24" t="s">
        <v>2312</v>
      </c>
      <c r="B46" s="24">
        <v>1</v>
      </c>
      <c r="C46" s="25" t="s">
        <v>3329</v>
      </c>
      <c r="D46" s="24" t="s">
        <v>4276</v>
      </c>
      <c r="E46" s="24" t="s">
        <v>3760</v>
      </c>
      <c r="F46" s="24" t="s">
        <v>4971</v>
      </c>
      <c r="G46" s="18">
        <v>0</v>
      </c>
      <c r="H46" s="18">
        <v>0</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1</v>
      </c>
      <c r="Z46" s="18">
        <v>3</v>
      </c>
      <c r="AA46" s="18">
        <v>1</v>
      </c>
      <c r="AB46" s="18">
        <v>3</v>
      </c>
      <c r="AC46" s="18">
        <v>2</v>
      </c>
      <c r="AD46" s="18">
        <v>0</v>
      </c>
      <c r="AE46" s="18">
        <v>1</v>
      </c>
      <c r="AF46" s="18">
        <v>2</v>
      </c>
      <c r="AG46" s="18">
        <v>0</v>
      </c>
      <c r="AH46" s="286">
        <v>9</v>
      </c>
      <c r="AI46" s="286">
        <v>8</v>
      </c>
      <c r="AJ46" s="286">
        <v>0</v>
      </c>
      <c r="AK46" s="356">
        <v>1</v>
      </c>
      <c r="AL46" s="356">
        <v>2</v>
      </c>
      <c r="AM46" s="356">
        <v>0</v>
      </c>
      <c r="AN46" s="363">
        <v>1</v>
      </c>
      <c r="AO46" s="363">
        <v>0</v>
      </c>
      <c r="AP46" s="363">
        <v>0</v>
      </c>
      <c r="AQ46" s="392">
        <v>0</v>
      </c>
      <c r="AR46" s="392">
        <v>0</v>
      </c>
      <c r="AS46" s="392">
        <v>0</v>
      </c>
      <c r="AT46" s="82">
        <v>1</v>
      </c>
      <c r="AU46" s="82">
        <v>1</v>
      </c>
      <c r="AV46" s="82">
        <v>0</v>
      </c>
      <c r="AW46" s="18">
        <v>1</v>
      </c>
      <c r="AX46" s="18">
        <v>0</v>
      </c>
      <c r="AY46" s="392">
        <v>0</v>
      </c>
      <c r="AZ46" s="18">
        <v>0</v>
      </c>
      <c r="BA46" s="18">
        <v>1</v>
      </c>
      <c r="BB46" s="392">
        <v>0</v>
      </c>
      <c r="BC46" s="18">
        <v>0</v>
      </c>
      <c r="BD46" s="18">
        <v>1</v>
      </c>
      <c r="BE46" s="392">
        <v>0</v>
      </c>
      <c r="BF46" s="18">
        <v>1</v>
      </c>
      <c r="BG46" s="18">
        <v>0</v>
      </c>
      <c r="BH46" s="18">
        <v>0</v>
      </c>
      <c r="BI46" s="393">
        <v>2</v>
      </c>
      <c r="BJ46" s="393">
        <v>2</v>
      </c>
      <c r="BK46" s="393">
        <v>0</v>
      </c>
      <c r="BL46" s="18">
        <v>1</v>
      </c>
      <c r="BM46" s="18">
        <v>0</v>
      </c>
      <c r="BN46" s="18">
        <v>0</v>
      </c>
      <c r="BO46" s="18">
        <v>1</v>
      </c>
      <c r="BP46" s="18">
        <v>0</v>
      </c>
      <c r="BQ46" s="392">
        <v>0</v>
      </c>
      <c r="BR46" s="18">
        <v>0</v>
      </c>
      <c r="BS46" s="18">
        <v>1</v>
      </c>
      <c r="BT46" s="392">
        <v>0</v>
      </c>
      <c r="BU46" s="18">
        <v>1</v>
      </c>
      <c r="BV46" s="18">
        <v>0</v>
      </c>
      <c r="BW46" s="392">
        <v>0</v>
      </c>
      <c r="BX46" s="18"/>
      <c r="BY46" s="18"/>
      <c r="BZ46" s="18"/>
      <c r="CA46" s="398"/>
      <c r="CB46" s="398"/>
      <c r="CC46" s="398"/>
    </row>
    <row r="47" spans="1:81" ht="14.25" x14ac:dyDescent="0.2">
      <c r="A47" s="24" t="s">
        <v>2312</v>
      </c>
      <c r="B47" s="24">
        <v>1</v>
      </c>
      <c r="C47" s="25" t="s">
        <v>3330</v>
      </c>
      <c r="D47" s="24" t="s">
        <v>4276</v>
      </c>
      <c r="E47" s="24" t="s">
        <v>3760</v>
      </c>
      <c r="F47" s="24" t="s">
        <v>4972</v>
      </c>
      <c r="G47" s="18">
        <v>0</v>
      </c>
      <c r="H47" s="18">
        <v>0</v>
      </c>
      <c r="I47" s="18">
        <v>0</v>
      </c>
      <c r="J47" s="18">
        <v>3</v>
      </c>
      <c r="K47" s="18">
        <v>4</v>
      </c>
      <c r="L47" s="18">
        <v>0</v>
      </c>
      <c r="M47" s="18">
        <v>3</v>
      </c>
      <c r="N47" s="18">
        <v>0</v>
      </c>
      <c r="O47" s="18">
        <v>0</v>
      </c>
      <c r="P47" s="18">
        <v>0</v>
      </c>
      <c r="Q47" s="18">
        <v>0</v>
      </c>
      <c r="R47" s="18">
        <v>0</v>
      </c>
      <c r="S47" s="18">
        <v>0</v>
      </c>
      <c r="T47" s="18">
        <v>0</v>
      </c>
      <c r="U47" s="18">
        <v>0</v>
      </c>
      <c r="V47" s="18">
        <v>0</v>
      </c>
      <c r="W47" s="18">
        <v>0</v>
      </c>
      <c r="X47" s="18">
        <v>0</v>
      </c>
      <c r="Y47" s="18">
        <v>1</v>
      </c>
      <c r="Z47" s="18">
        <v>2</v>
      </c>
      <c r="AA47" s="18">
        <v>1</v>
      </c>
      <c r="AB47" s="18">
        <v>4</v>
      </c>
      <c r="AC47" s="18">
        <v>3</v>
      </c>
      <c r="AD47" s="18">
        <v>0</v>
      </c>
      <c r="AE47" s="18">
        <v>0</v>
      </c>
      <c r="AF47" s="18">
        <v>0</v>
      </c>
      <c r="AG47" s="18">
        <v>0</v>
      </c>
      <c r="AH47" s="286">
        <v>5</v>
      </c>
      <c r="AI47" s="286">
        <v>7</v>
      </c>
      <c r="AJ47" s="286">
        <v>0</v>
      </c>
      <c r="AK47" s="356">
        <v>1</v>
      </c>
      <c r="AL47" s="356">
        <v>1</v>
      </c>
      <c r="AM47" s="356">
        <v>0</v>
      </c>
      <c r="AN47" s="363">
        <v>1</v>
      </c>
      <c r="AO47" s="363">
        <v>0</v>
      </c>
      <c r="AP47" s="363">
        <v>0</v>
      </c>
      <c r="AQ47" s="392">
        <v>0</v>
      </c>
      <c r="AR47" s="392">
        <v>0</v>
      </c>
      <c r="AS47" s="392">
        <v>0</v>
      </c>
      <c r="AT47" s="82">
        <v>1</v>
      </c>
      <c r="AU47" s="82">
        <v>1</v>
      </c>
      <c r="AV47" s="82">
        <v>0</v>
      </c>
      <c r="AW47" s="18">
        <v>1</v>
      </c>
      <c r="AX47" s="18">
        <v>0</v>
      </c>
      <c r="AY47" s="392">
        <v>0</v>
      </c>
      <c r="AZ47" s="18">
        <v>0</v>
      </c>
      <c r="BA47" s="18">
        <v>1</v>
      </c>
      <c r="BB47" s="392">
        <v>0</v>
      </c>
      <c r="BC47" s="18">
        <v>0</v>
      </c>
      <c r="BD47" s="18">
        <v>0</v>
      </c>
      <c r="BE47" s="392">
        <v>0</v>
      </c>
      <c r="BF47" s="18">
        <v>1</v>
      </c>
      <c r="BG47" s="18">
        <v>0</v>
      </c>
      <c r="BH47" s="18">
        <v>0</v>
      </c>
      <c r="BI47" s="393">
        <v>1</v>
      </c>
      <c r="BJ47" s="393">
        <v>1</v>
      </c>
      <c r="BK47" s="393">
        <v>0</v>
      </c>
      <c r="BL47" s="18">
        <v>1</v>
      </c>
      <c r="BM47" s="18">
        <v>0</v>
      </c>
      <c r="BN47" s="18">
        <v>0</v>
      </c>
      <c r="BO47" s="18">
        <v>2</v>
      </c>
      <c r="BP47" s="18">
        <v>1</v>
      </c>
      <c r="BQ47" s="392">
        <v>0</v>
      </c>
      <c r="BR47" s="18">
        <v>0</v>
      </c>
      <c r="BS47" s="18">
        <v>0</v>
      </c>
      <c r="BT47" s="392">
        <v>0</v>
      </c>
      <c r="BU47" s="18">
        <v>1</v>
      </c>
      <c r="BV47" s="18">
        <v>0</v>
      </c>
      <c r="BW47" s="392">
        <v>0</v>
      </c>
      <c r="BX47" s="18"/>
      <c r="BY47" s="18"/>
      <c r="BZ47" s="18"/>
      <c r="CA47" s="398"/>
      <c r="CB47" s="398"/>
      <c r="CC47" s="398"/>
    </row>
    <row r="48" spans="1:81" ht="14.25" x14ac:dyDescent="0.2">
      <c r="A48" s="24" t="s">
        <v>2312</v>
      </c>
      <c r="B48" s="24">
        <v>1</v>
      </c>
      <c r="C48" s="25" t="s">
        <v>1818</v>
      </c>
      <c r="D48" s="24" t="s">
        <v>4276</v>
      </c>
      <c r="E48" s="24" t="s">
        <v>3762</v>
      </c>
      <c r="F48" s="24" t="s">
        <v>1290</v>
      </c>
      <c r="G48" s="18">
        <v>0</v>
      </c>
      <c r="H48" s="18">
        <v>0</v>
      </c>
      <c r="I48" s="18">
        <v>0</v>
      </c>
      <c r="J48" s="18">
        <v>2</v>
      </c>
      <c r="K48" s="18">
        <v>6</v>
      </c>
      <c r="L48" s="18">
        <v>0</v>
      </c>
      <c r="M48" s="18">
        <v>3</v>
      </c>
      <c r="N48" s="18">
        <v>6</v>
      </c>
      <c r="O48" s="18">
        <v>0</v>
      </c>
      <c r="P48" s="18">
        <v>1</v>
      </c>
      <c r="Q48" s="18">
        <v>0</v>
      </c>
      <c r="R48" s="18">
        <v>0</v>
      </c>
      <c r="S48" s="18">
        <v>0</v>
      </c>
      <c r="T48" s="18">
        <v>0</v>
      </c>
      <c r="U48" s="18">
        <v>0</v>
      </c>
      <c r="V48" s="18">
        <v>0</v>
      </c>
      <c r="W48" s="18">
        <v>0</v>
      </c>
      <c r="X48" s="18">
        <v>0</v>
      </c>
      <c r="Y48" s="18">
        <v>1</v>
      </c>
      <c r="Z48" s="18">
        <v>0</v>
      </c>
      <c r="AA48" s="18">
        <v>0</v>
      </c>
      <c r="AB48" s="18">
        <v>1</v>
      </c>
      <c r="AC48" s="18">
        <v>2</v>
      </c>
      <c r="AD48" s="18">
        <v>0</v>
      </c>
      <c r="AE48" s="18">
        <v>1</v>
      </c>
      <c r="AF48" s="18">
        <v>0</v>
      </c>
      <c r="AG48" s="18">
        <v>0</v>
      </c>
      <c r="AH48" s="286">
        <v>0</v>
      </c>
      <c r="AI48" s="286">
        <v>0</v>
      </c>
      <c r="AJ48" s="286">
        <v>0</v>
      </c>
      <c r="AK48" s="356">
        <v>1</v>
      </c>
      <c r="AL48" s="356">
        <v>2</v>
      </c>
      <c r="AM48" s="356">
        <v>0</v>
      </c>
      <c r="AN48" s="363">
        <v>1</v>
      </c>
      <c r="AO48" s="363">
        <v>1</v>
      </c>
      <c r="AP48" s="363">
        <v>0</v>
      </c>
      <c r="AQ48" s="392">
        <v>0</v>
      </c>
      <c r="AR48" s="392">
        <v>0</v>
      </c>
      <c r="AS48" s="392">
        <v>0</v>
      </c>
      <c r="AT48" s="82">
        <v>1</v>
      </c>
      <c r="AU48" s="82">
        <v>0</v>
      </c>
      <c r="AV48" s="82">
        <v>0</v>
      </c>
      <c r="AW48" s="18">
        <v>1</v>
      </c>
      <c r="AX48" s="18">
        <v>3</v>
      </c>
      <c r="AY48" s="392">
        <v>0</v>
      </c>
      <c r="AZ48" s="18">
        <v>1</v>
      </c>
      <c r="BA48" s="18">
        <v>0</v>
      </c>
      <c r="BB48" s="392">
        <v>0</v>
      </c>
      <c r="BC48" s="18">
        <v>0</v>
      </c>
      <c r="BD48" s="18">
        <v>0</v>
      </c>
      <c r="BE48" s="392">
        <v>0</v>
      </c>
      <c r="BF48" s="18">
        <v>1</v>
      </c>
      <c r="BG48" s="18">
        <v>0</v>
      </c>
      <c r="BH48" s="18">
        <v>0</v>
      </c>
      <c r="BI48" s="393">
        <v>1</v>
      </c>
      <c r="BJ48" s="393">
        <v>1</v>
      </c>
      <c r="BK48" s="393">
        <v>0</v>
      </c>
      <c r="BL48" s="18">
        <v>1</v>
      </c>
      <c r="BM48" s="18">
        <v>0</v>
      </c>
      <c r="BN48" s="18">
        <v>0</v>
      </c>
      <c r="BO48" s="18">
        <v>1</v>
      </c>
      <c r="BP48" s="18">
        <v>0</v>
      </c>
      <c r="BQ48" s="392">
        <v>0</v>
      </c>
      <c r="BR48" s="18">
        <v>0</v>
      </c>
      <c r="BS48" s="18">
        <v>2</v>
      </c>
      <c r="BT48" s="392">
        <v>0</v>
      </c>
      <c r="BU48" s="18">
        <v>1</v>
      </c>
      <c r="BV48" s="18">
        <v>0</v>
      </c>
      <c r="BW48" s="392">
        <v>0</v>
      </c>
      <c r="BX48" s="18"/>
      <c r="BY48" s="18"/>
      <c r="BZ48" s="18"/>
      <c r="CA48" s="398"/>
      <c r="CB48" s="398"/>
      <c r="CC48" s="398"/>
    </row>
    <row r="49" spans="1:81" ht="14.25" x14ac:dyDescent="0.2">
      <c r="A49" s="24" t="s">
        <v>2312</v>
      </c>
      <c r="B49" s="24">
        <v>1</v>
      </c>
      <c r="C49" s="25" t="s">
        <v>1291</v>
      </c>
      <c r="D49" s="24" t="s">
        <v>4276</v>
      </c>
      <c r="E49" s="24" t="s">
        <v>3760</v>
      </c>
      <c r="F49" s="24" t="s">
        <v>1292</v>
      </c>
      <c r="G49" s="18">
        <v>0</v>
      </c>
      <c r="H49" s="18">
        <v>0</v>
      </c>
      <c r="I49" s="18">
        <v>0</v>
      </c>
      <c r="J49" s="18">
        <v>2</v>
      </c>
      <c r="K49" s="18">
        <v>0</v>
      </c>
      <c r="L49" s="18">
        <v>0</v>
      </c>
      <c r="M49" s="18">
        <v>3</v>
      </c>
      <c r="N49" s="18">
        <v>0</v>
      </c>
      <c r="O49" s="18">
        <v>0</v>
      </c>
      <c r="P49" s="18">
        <v>1</v>
      </c>
      <c r="Q49" s="18">
        <v>0</v>
      </c>
      <c r="R49" s="18">
        <v>0</v>
      </c>
      <c r="S49" s="18">
        <v>0</v>
      </c>
      <c r="T49" s="18">
        <v>0</v>
      </c>
      <c r="U49" s="18">
        <v>0</v>
      </c>
      <c r="V49" s="18">
        <v>0</v>
      </c>
      <c r="W49" s="18">
        <v>0</v>
      </c>
      <c r="X49" s="18">
        <v>0</v>
      </c>
      <c r="Y49" s="18">
        <v>1</v>
      </c>
      <c r="Z49" s="18">
        <v>0</v>
      </c>
      <c r="AA49" s="18">
        <v>0</v>
      </c>
      <c r="AB49" s="18">
        <v>1</v>
      </c>
      <c r="AC49" s="18">
        <v>4</v>
      </c>
      <c r="AD49" s="18">
        <v>0</v>
      </c>
      <c r="AE49" s="18">
        <v>1</v>
      </c>
      <c r="AF49" s="18">
        <v>4</v>
      </c>
      <c r="AG49" s="18">
        <v>0</v>
      </c>
      <c r="AH49" s="286">
        <v>0</v>
      </c>
      <c r="AI49" s="286">
        <v>0</v>
      </c>
      <c r="AJ49" s="286">
        <v>0</v>
      </c>
      <c r="AK49" s="356">
        <v>1</v>
      </c>
      <c r="AL49" s="356">
        <v>0</v>
      </c>
      <c r="AM49" s="356">
        <v>0</v>
      </c>
      <c r="AN49" s="363">
        <v>2</v>
      </c>
      <c r="AO49" s="363">
        <v>1</v>
      </c>
      <c r="AP49" s="363">
        <v>0</v>
      </c>
      <c r="AQ49" s="392">
        <v>0</v>
      </c>
      <c r="AR49" s="392">
        <v>1</v>
      </c>
      <c r="AS49" s="392">
        <v>0</v>
      </c>
      <c r="AT49" s="82">
        <v>1</v>
      </c>
      <c r="AU49" s="82">
        <v>0</v>
      </c>
      <c r="AV49" s="82">
        <v>0</v>
      </c>
      <c r="AW49" s="18">
        <v>1</v>
      </c>
      <c r="AX49" s="18">
        <v>0</v>
      </c>
      <c r="AY49" s="392">
        <v>0</v>
      </c>
      <c r="AZ49" s="18">
        <v>1</v>
      </c>
      <c r="BA49" s="18">
        <v>1</v>
      </c>
      <c r="BB49" s="392">
        <v>0</v>
      </c>
      <c r="BC49" s="18">
        <v>0</v>
      </c>
      <c r="BD49" s="18">
        <v>0</v>
      </c>
      <c r="BE49" s="392">
        <v>0</v>
      </c>
      <c r="BF49" s="18">
        <v>0</v>
      </c>
      <c r="BG49" s="18">
        <v>0</v>
      </c>
      <c r="BH49" s="18">
        <v>0</v>
      </c>
      <c r="BI49" s="393">
        <v>1</v>
      </c>
      <c r="BJ49" s="393">
        <v>0</v>
      </c>
      <c r="BK49" s="393">
        <v>0</v>
      </c>
      <c r="BL49" s="18">
        <v>2</v>
      </c>
      <c r="BM49" s="18">
        <v>4</v>
      </c>
      <c r="BN49" s="18">
        <v>0</v>
      </c>
      <c r="BO49" s="18">
        <v>1</v>
      </c>
      <c r="BP49" s="18">
        <v>0</v>
      </c>
      <c r="BQ49" s="392">
        <v>0</v>
      </c>
      <c r="BR49" s="18">
        <v>0</v>
      </c>
      <c r="BS49" s="18">
        <v>2</v>
      </c>
      <c r="BT49" s="392">
        <v>0</v>
      </c>
      <c r="BU49" s="18">
        <v>1</v>
      </c>
      <c r="BV49" s="18">
        <v>0</v>
      </c>
      <c r="BW49" s="392">
        <v>0</v>
      </c>
      <c r="BX49" s="18"/>
      <c r="BY49" s="18"/>
      <c r="BZ49" s="18"/>
      <c r="CA49" s="398"/>
      <c r="CB49" s="398"/>
      <c r="CC49" s="398"/>
    </row>
    <row r="50" spans="1:81" ht="14.25" x14ac:dyDescent="0.2">
      <c r="A50" s="24" t="s">
        <v>2312</v>
      </c>
      <c r="B50" s="24">
        <v>1</v>
      </c>
      <c r="C50" s="25" t="s">
        <v>2762</v>
      </c>
      <c r="D50" s="24" t="s">
        <v>4276</v>
      </c>
      <c r="E50" s="24" t="s">
        <v>3762</v>
      </c>
      <c r="F50" s="24" t="s">
        <v>2763</v>
      </c>
      <c r="G50" s="18">
        <v>0</v>
      </c>
      <c r="H50" s="18">
        <v>0</v>
      </c>
      <c r="I50" s="18">
        <v>0</v>
      </c>
      <c r="J50" s="18">
        <v>2</v>
      </c>
      <c r="K50" s="18">
        <v>0</v>
      </c>
      <c r="L50" s="18">
        <v>0</v>
      </c>
      <c r="M50" s="18">
        <v>3</v>
      </c>
      <c r="N50" s="18">
        <v>1</v>
      </c>
      <c r="O50" s="18">
        <v>0</v>
      </c>
      <c r="P50" s="18">
        <v>1</v>
      </c>
      <c r="Q50" s="18">
        <v>1</v>
      </c>
      <c r="R50" s="18">
        <v>0</v>
      </c>
      <c r="S50" s="18">
        <v>0</v>
      </c>
      <c r="T50" s="18">
        <v>0</v>
      </c>
      <c r="U50" s="18">
        <v>0</v>
      </c>
      <c r="V50" s="18">
        <v>0</v>
      </c>
      <c r="W50" s="18">
        <v>0</v>
      </c>
      <c r="X50" s="18">
        <v>0</v>
      </c>
      <c r="Y50" s="18">
        <v>1</v>
      </c>
      <c r="Z50" s="18">
        <v>0</v>
      </c>
      <c r="AA50" s="18">
        <v>0</v>
      </c>
      <c r="AB50" s="18">
        <v>2</v>
      </c>
      <c r="AC50" s="18">
        <v>2</v>
      </c>
      <c r="AD50" s="18">
        <v>0</v>
      </c>
      <c r="AE50" s="18">
        <v>1</v>
      </c>
      <c r="AF50" s="18">
        <v>4</v>
      </c>
      <c r="AG50" s="18">
        <v>0</v>
      </c>
      <c r="AH50" s="286">
        <v>0</v>
      </c>
      <c r="AI50" s="286">
        <v>0</v>
      </c>
      <c r="AJ50" s="286">
        <v>0</v>
      </c>
      <c r="AK50" s="356">
        <v>1</v>
      </c>
      <c r="AL50" s="356">
        <v>1</v>
      </c>
      <c r="AM50" s="356">
        <v>0</v>
      </c>
      <c r="AN50" s="363">
        <v>1</v>
      </c>
      <c r="AO50" s="363">
        <v>0</v>
      </c>
      <c r="AP50" s="363">
        <v>0</v>
      </c>
      <c r="AQ50" s="392">
        <v>0</v>
      </c>
      <c r="AR50" s="392">
        <v>0</v>
      </c>
      <c r="AS50" s="392">
        <v>0</v>
      </c>
      <c r="AT50" s="82">
        <v>1</v>
      </c>
      <c r="AU50" s="82">
        <v>0</v>
      </c>
      <c r="AV50" s="82">
        <v>0</v>
      </c>
      <c r="AW50" s="18">
        <v>1</v>
      </c>
      <c r="AX50" s="18">
        <v>0</v>
      </c>
      <c r="AY50" s="392">
        <v>0</v>
      </c>
      <c r="AZ50" s="18">
        <v>1</v>
      </c>
      <c r="BA50" s="18">
        <v>1</v>
      </c>
      <c r="BB50" s="392">
        <v>0</v>
      </c>
      <c r="BC50" s="18">
        <v>0</v>
      </c>
      <c r="BD50" s="18">
        <v>0</v>
      </c>
      <c r="BE50" s="392">
        <v>0</v>
      </c>
      <c r="BF50" s="18">
        <v>0</v>
      </c>
      <c r="BG50" s="18">
        <v>0</v>
      </c>
      <c r="BH50" s="18">
        <v>0</v>
      </c>
      <c r="BI50" s="393">
        <v>1</v>
      </c>
      <c r="BJ50" s="393">
        <v>0</v>
      </c>
      <c r="BK50" s="393">
        <v>0</v>
      </c>
      <c r="BL50" s="18">
        <v>1</v>
      </c>
      <c r="BM50" s="18">
        <v>0</v>
      </c>
      <c r="BN50" s="18">
        <v>0</v>
      </c>
      <c r="BO50" s="18">
        <v>1</v>
      </c>
      <c r="BP50" s="18">
        <v>0</v>
      </c>
      <c r="BQ50" s="392">
        <v>0</v>
      </c>
      <c r="BR50" s="18">
        <v>0</v>
      </c>
      <c r="BS50" s="18">
        <v>0</v>
      </c>
      <c r="BT50" s="392">
        <v>0</v>
      </c>
      <c r="BU50" s="18">
        <v>1</v>
      </c>
      <c r="BV50" s="18">
        <v>0</v>
      </c>
      <c r="BW50" s="392">
        <v>0</v>
      </c>
      <c r="BX50" s="18"/>
      <c r="BY50" s="18"/>
      <c r="BZ50" s="18"/>
      <c r="CA50" s="398"/>
      <c r="CB50" s="398"/>
      <c r="CC50" s="398"/>
    </row>
    <row r="51" spans="1:81" ht="14.25" x14ac:dyDescent="0.2">
      <c r="A51" s="24" t="s">
        <v>2312</v>
      </c>
      <c r="B51" s="24">
        <v>1</v>
      </c>
      <c r="C51" s="25" t="s">
        <v>3526</v>
      </c>
      <c r="D51" s="24" t="s">
        <v>4276</v>
      </c>
      <c r="E51" s="24" t="s">
        <v>3760</v>
      </c>
      <c r="F51" s="24" t="s">
        <v>3527</v>
      </c>
      <c r="G51" s="18">
        <v>3</v>
      </c>
      <c r="H51" s="18">
        <v>6</v>
      </c>
      <c r="I51" s="18">
        <v>0</v>
      </c>
      <c r="J51" s="18">
        <v>2</v>
      </c>
      <c r="K51" s="18">
        <v>1</v>
      </c>
      <c r="L51" s="18">
        <v>0</v>
      </c>
      <c r="M51" s="18">
        <v>3</v>
      </c>
      <c r="N51" s="18">
        <v>2</v>
      </c>
      <c r="O51" s="18">
        <v>0</v>
      </c>
      <c r="P51" s="18">
        <v>1</v>
      </c>
      <c r="Q51" s="18">
        <v>0</v>
      </c>
      <c r="R51" s="18">
        <v>0</v>
      </c>
      <c r="S51" s="18">
        <v>0</v>
      </c>
      <c r="T51" s="18">
        <v>0</v>
      </c>
      <c r="U51" s="18">
        <v>0</v>
      </c>
      <c r="V51" s="18">
        <v>0</v>
      </c>
      <c r="W51" s="18">
        <v>0</v>
      </c>
      <c r="X51" s="18">
        <v>0</v>
      </c>
      <c r="Y51" s="18">
        <v>1</v>
      </c>
      <c r="Z51" s="18">
        <v>0</v>
      </c>
      <c r="AA51" s="18">
        <v>0</v>
      </c>
      <c r="AB51" s="18">
        <v>1</v>
      </c>
      <c r="AC51" s="18">
        <v>2</v>
      </c>
      <c r="AD51" s="18">
        <v>0</v>
      </c>
      <c r="AE51" s="18">
        <v>1</v>
      </c>
      <c r="AF51" s="18">
        <v>0</v>
      </c>
      <c r="AG51" s="18">
        <v>0</v>
      </c>
      <c r="AH51" s="286">
        <v>0</v>
      </c>
      <c r="AI51" s="286">
        <v>0</v>
      </c>
      <c r="AJ51" s="286">
        <v>0</v>
      </c>
      <c r="AK51" s="356">
        <v>1</v>
      </c>
      <c r="AL51" s="356">
        <v>0</v>
      </c>
      <c r="AM51" s="356">
        <v>0</v>
      </c>
      <c r="AN51" s="363">
        <v>1</v>
      </c>
      <c r="AO51" s="363">
        <v>0</v>
      </c>
      <c r="AP51" s="363">
        <v>0</v>
      </c>
      <c r="AQ51" s="392">
        <v>0</v>
      </c>
      <c r="AR51" s="392">
        <v>0</v>
      </c>
      <c r="AS51" s="392">
        <v>0</v>
      </c>
      <c r="AT51" s="82">
        <v>1</v>
      </c>
      <c r="AU51" s="82">
        <v>0</v>
      </c>
      <c r="AV51" s="82">
        <v>0</v>
      </c>
      <c r="AW51" s="18">
        <v>1</v>
      </c>
      <c r="AX51" s="18">
        <v>3</v>
      </c>
      <c r="AY51" s="392">
        <v>0</v>
      </c>
      <c r="AZ51" s="18">
        <v>1</v>
      </c>
      <c r="BA51" s="18">
        <v>0</v>
      </c>
      <c r="BB51" s="392">
        <v>0</v>
      </c>
      <c r="BC51" s="18">
        <v>0</v>
      </c>
      <c r="BD51" s="18">
        <v>0</v>
      </c>
      <c r="BE51" s="392">
        <v>0</v>
      </c>
      <c r="BF51" s="18">
        <v>0</v>
      </c>
      <c r="BG51" s="18">
        <v>0</v>
      </c>
      <c r="BH51" s="18">
        <v>0</v>
      </c>
      <c r="BI51" s="393">
        <v>1</v>
      </c>
      <c r="BJ51" s="393">
        <v>0</v>
      </c>
      <c r="BK51" s="393">
        <v>0</v>
      </c>
      <c r="BL51" s="18">
        <v>1</v>
      </c>
      <c r="BM51" s="18">
        <v>4</v>
      </c>
      <c r="BN51" s="18">
        <v>0</v>
      </c>
      <c r="BO51" s="18">
        <v>2</v>
      </c>
      <c r="BP51" s="18">
        <v>2</v>
      </c>
      <c r="BQ51" s="392">
        <v>0</v>
      </c>
      <c r="BR51" s="18">
        <v>0</v>
      </c>
      <c r="BS51" s="18">
        <v>0</v>
      </c>
      <c r="BT51" s="392">
        <v>0</v>
      </c>
      <c r="BU51" s="18">
        <v>1</v>
      </c>
      <c r="BV51" s="18">
        <v>0</v>
      </c>
      <c r="BW51" s="392">
        <v>0</v>
      </c>
      <c r="BX51" s="18"/>
      <c r="BY51" s="18"/>
      <c r="BZ51" s="18"/>
      <c r="CA51" s="398"/>
      <c r="CB51" s="398"/>
      <c r="CC51" s="398"/>
    </row>
    <row r="52" spans="1:81" ht="14.25" x14ac:dyDescent="0.2">
      <c r="A52" s="24" t="s">
        <v>2312</v>
      </c>
      <c r="B52" s="24">
        <v>1</v>
      </c>
      <c r="C52" s="25" t="s">
        <v>710</v>
      </c>
      <c r="D52" s="24" t="s">
        <v>4276</v>
      </c>
      <c r="E52" s="24" t="s">
        <v>3762</v>
      </c>
      <c r="F52" s="24" t="s">
        <v>711</v>
      </c>
      <c r="G52" s="18">
        <v>0</v>
      </c>
      <c r="H52" s="18">
        <v>0</v>
      </c>
      <c r="I52" s="18">
        <v>0</v>
      </c>
      <c r="J52" s="18">
        <v>2</v>
      </c>
      <c r="K52" s="18">
        <v>0</v>
      </c>
      <c r="L52" s="18">
        <v>0</v>
      </c>
      <c r="M52" s="18">
        <v>3</v>
      </c>
      <c r="N52" s="18">
        <v>0</v>
      </c>
      <c r="O52" s="18">
        <v>0</v>
      </c>
      <c r="P52" s="18">
        <v>1</v>
      </c>
      <c r="Q52" s="18">
        <v>0</v>
      </c>
      <c r="R52" s="18">
        <v>0</v>
      </c>
      <c r="S52" s="18">
        <v>0</v>
      </c>
      <c r="T52" s="18">
        <v>2</v>
      </c>
      <c r="U52" s="18">
        <v>0</v>
      </c>
      <c r="V52" s="18">
        <v>0</v>
      </c>
      <c r="W52" s="18">
        <v>0</v>
      </c>
      <c r="X52" s="18">
        <v>0</v>
      </c>
      <c r="Y52" s="18">
        <v>1</v>
      </c>
      <c r="Z52" s="18">
        <v>0</v>
      </c>
      <c r="AA52" s="18">
        <v>0</v>
      </c>
      <c r="AB52" s="18">
        <v>1</v>
      </c>
      <c r="AC52" s="18">
        <v>1</v>
      </c>
      <c r="AD52" s="18">
        <v>0</v>
      </c>
      <c r="AE52" s="18">
        <v>1</v>
      </c>
      <c r="AF52" s="18">
        <v>1</v>
      </c>
      <c r="AG52" s="18">
        <v>0</v>
      </c>
      <c r="AH52" s="286">
        <v>0</v>
      </c>
      <c r="AI52" s="286">
        <v>0</v>
      </c>
      <c r="AJ52" s="286">
        <v>0</v>
      </c>
      <c r="AK52" s="356">
        <v>1</v>
      </c>
      <c r="AL52" s="356">
        <v>1</v>
      </c>
      <c r="AM52" s="356">
        <v>0</v>
      </c>
      <c r="AN52" s="363">
        <v>1</v>
      </c>
      <c r="AO52" s="363">
        <v>0</v>
      </c>
      <c r="AP52" s="363">
        <v>0</v>
      </c>
      <c r="AQ52" s="392">
        <v>0</v>
      </c>
      <c r="AR52" s="392">
        <v>0</v>
      </c>
      <c r="AS52" s="392">
        <v>0</v>
      </c>
      <c r="AT52" s="82">
        <v>1</v>
      </c>
      <c r="AU52" s="82">
        <v>0</v>
      </c>
      <c r="AV52" s="82">
        <v>0</v>
      </c>
      <c r="AW52" s="18">
        <v>1</v>
      </c>
      <c r="AX52" s="18">
        <v>0</v>
      </c>
      <c r="AY52" s="392">
        <v>0</v>
      </c>
      <c r="AZ52" s="18">
        <v>1</v>
      </c>
      <c r="BA52" s="18">
        <v>1</v>
      </c>
      <c r="BB52" s="392">
        <v>0</v>
      </c>
      <c r="BC52" s="18">
        <v>0</v>
      </c>
      <c r="BD52" s="18">
        <v>0</v>
      </c>
      <c r="BE52" s="392">
        <v>0</v>
      </c>
      <c r="BF52" s="18">
        <v>0</v>
      </c>
      <c r="BG52" s="18">
        <v>0</v>
      </c>
      <c r="BH52" s="18">
        <v>0</v>
      </c>
      <c r="BI52" s="393">
        <v>1</v>
      </c>
      <c r="BJ52" s="393">
        <v>0</v>
      </c>
      <c r="BK52" s="393">
        <v>0</v>
      </c>
      <c r="BL52" s="18">
        <v>1</v>
      </c>
      <c r="BM52" s="18">
        <v>0</v>
      </c>
      <c r="BN52" s="18">
        <v>0</v>
      </c>
      <c r="BO52" s="18">
        <v>2</v>
      </c>
      <c r="BP52" s="18">
        <v>0</v>
      </c>
      <c r="BQ52" s="392">
        <v>0</v>
      </c>
      <c r="BR52" s="18">
        <v>0</v>
      </c>
      <c r="BS52" s="18">
        <v>0</v>
      </c>
      <c r="BT52" s="392">
        <v>0</v>
      </c>
      <c r="BU52" s="18">
        <v>1</v>
      </c>
      <c r="BV52" s="18">
        <v>0</v>
      </c>
      <c r="BW52" s="392">
        <v>0</v>
      </c>
      <c r="BX52" s="18"/>
      <c r="BY52" s="18"/>
      <c r="BZ52" s="18"/>
      <c r="CA52" s="398"/>
      <c r="CB52" s="398"/>
      <c r="CC52" s="398"/>
    </row>
    <row r="53" spans="1:81" ht="14.25" x14ac:dyDescent="0.2">
      <c r="A53" s="24" t="s">
        <v>2312</v>
      </c>
      <c r="B53" s="24">
        <v>1</v>
      </c>
      <c r="C53" s="25" t="s">
        <v>3448</v>
      </c>
      <c r="D53" s="24" t="s">
        <v>4276</v>
      </c>
      <c r="E53" s="24" t="s">
        <v>3760</v>
      </c>
      <c r="F53" s="24" t="s">
        <v>3449</v>
      </c>
      <c r="G53" s="18">
        <v>1</v>
      </c>
      <c r="H53" s="18">
        <v>0</v>
      </c>
      <c r="I53" s="18">
        <v>0</v>
      </c>
      <c r="J53" s="18">
        <v>1</v>
      </c>
      <c r="K53" s="18">
        <v>0</v>
      </c>
      <c r="L53" s="18">
        <v>0</v>
      </c>
      <c r="M53" s="18">
        <v>1</v>
      </c>
      <c r="N53" s="18">
        <v>0</v>
      </c>
      <c r="O53" s="18">
        <v>0</v>
      </c>
      <c r="P53" s="18">
        <v>1</v>
      </c>
      <c r="Q53" s="18">
        <v>0</v>
      </c>
      <c r="R53" s="18">
        <v>0</v>
      </c>
      <c r="S53" s="18">
        <v>0</v>
      </c>
      <c r="T53" s="18">
        <v>1</v>
      </c>
      <c r="U53" s="18">
        <v>0</v>
      </c>
      <c r="V53" s="18">
        <v>1</v>
      </c>
      <c r="W53" s="18">
        <v>0</v>
      </c>
      <c r="X53" s="18">
        <v>0</v>
      </c>
      <c r="Y53" s="18">
        <v>1</v>
      </c>
      <c r="Z53" s="18">
        <v>0</v>
      </c>
      <c r="AA53" s="18">
        <v>0</v>
      </c>
      <c r="AB53" s="18">
        <v>1</v>
      </c>
      <c r="AC53" s="18">
        <v>1</v>
      </c>
      <c r="AD53" s="18">
        <v>0</v>
      </c>
      <c r="AE53" s="18">
        <v>0</v>
      </c>
      <c r="AF53" s="18">
        <v>0</v>
      </c>
      <c r="AG53" s="18">
        <v>0</v>
      </c>
      <c r="AH53" s="286">
        <v>1</v>
      </c>
      <c r="AI53" s="286">
        <v>0</v>
      </c>
      <c r="AJ53" s="286">
        <v>0</v>
      </c>
      <c r="AK53" s="356">
        <v>0</v>
      </c>
      <c r="AL53" s="356">
        <v>0</v>
      </c>
      <c r="AM53" s="356">
        <v>0</v>
      </c>
      <c r="AN53" s="363">
        <v>0</v>
      </c>
      <c r="AO53" s="363">
        <v>0</v>
      </c>
      <c r="AP53" s="363">
        <v>0</v>
      </c>
      <c r="AQ53" s="392">
        <v>0</v>
      </c>
      <c r="AR53" s="392">
        <v>0</v>
      </c>
      <c r="AS53" s="392">
        <v>0</v>
      </c>
      <c r="AT53" s="82">
        <v>3</v>
      </c>
      <c r="AU53" s="82">
        <v>1</v>
      </c>
      <c r="AV53" s="82">
        <v>0</v>
      </c>
      <c r="AW53" s="18">
        <v>0</v>
      </c>
      <c r="AX53" s="18">
        <v>0</v>
      </c>
      <c r="AY53" s="392">
        <v>0</v>
      </c>
      <c r="AZ53" s="18">
        <v>0</v>
      </c>
      <c r="BA53" s="18">
        <v>0</v>
      </c>
      <c r="BB53" s="392">
        <v>0</v>
      </c>
      <c r="BC53" s="18">
        <v>0</v>
      </c>
      <c r="BD53" s="18">
        <v>1</v>
      </c>
      <c r="BE53" s="392">
        <v>0</v>
      </c>
      <c r="BF53" s="18">
        <v>1</v>
      </c>
      <c r="BG53" s="18">
        <v>0</v>
      </c>
      <c r="BH53" s="18">
        <v>0</v>
      </c>
      <c r="BI53" s="393">
        <v>1</v>
      </c>
      <c r="BJ53" s="393">
        <v>0</v>
      </c>
      <c r="BK53" s="393">
        <v>0</v>
      </c>
      <c r="BL53" s="18">
        <v>1</v>
      </c>
      <c r="BM53" s="18">
        <v>0</v>
      </c>
      <c r="BN53" s="18">
        <v>0</v>
      </c>
      <c r="BO53" s="18">
        <v>1</v>
      </c>
      <c r="BP53" s="18">
        <v>1</v>
      </c>
      <c r="BQ53" s="392">
        <v>0</v>
      </c>
      <c r="BR53" s="18">
        <v>1</v>
      </c>
      <c r="BS53" s="18">
        <v>0</v>
      </c>
      <c r="BT53" s="392">
        <v>0</v>
      </c>
      <c r="BU53" s="18">
        <v>1</v>
      </c>
      <c r="BV53" s="18">
        <v>1</v>
      </c>
      <c r="BW53" s="392">
        <v>0</v>
      </c>
      <c r="BX53" s="18"/>
      <c r="BY53" s="18"/>
      <c r="BZ53" s="18"/>
      <c r="CA53" s="398"/>
      <c r="CB53" s="398"/>
      <c r="CC53" s="398"/>
    </row>
    <row r="54" spans="1:81" ht="14.25" x14ac:dyDescent="0.2">
      <c r="A54" s="24" t="s">
        <v>2312</v>
      </c>
      <c r="B54" s="24">
        <v>1</v>
      </c>
      <c r="C54" s="25" t="s">
        <v>3530</v>
      </c>
      <c r="D54" s="24" t="s">
        <v>4276</v>
      </c>
      <c r="E54" s="24" t="s">
        <v>2340</v>
      </c>
      <c r="F54" s="24" t="s">
        <v>3531</v>
      </c>
      <c r="G54" s="18">
        <v>1</v>
      </c>
      <c r="H54" s="18">
        <v>0</v>
      </c>
      <c r="I54" s="18">
        <v>0</v>
      </c>
      <c r="J54" s="18">
        <v>1</v>
      </c>
      <c r="K54" s="18">
        <v>2</v>
      </c>
      <c r="L54" s="18">
        <v>0</v>
      </c>
      <c r="M54" s="18">
        <v>1</v>
      </c>
      <c r="N54" s="18">
        <v>2</v>
      </c>
      <c r="O54" s="18">
        <v>0</v>
      </c>
      <c r="P54" s="18">
        <v>1</v>
      </c>
      <c r="Q54" s="18">
        <v>0</v>
      </c>
      <c r="R54" s="18">
        <v>0</v>
      </c>
      <c r="S54" s="18">
        <v>0</v>
      </c>
      <c r="T54" s="18">
        <v>1</v>
      </c>
      <c r="U54" s="18">
        <v>0</v>
      </c>
      <c r="V54" s="18">
        <v>0</v>
      </c>
      <c r="W54" s="18">
        <v>0</v>
      </c>
      <c r="X54" s="18">
        <v>0</v>
      </c>
      <c r="Y54" s="18">
        <v>2</v>
      </c>
      <c r="Z54" s="18">
        <v>0</v>
      </c>
      <c r="AA54" s="18">
        <v>0</v>
      </c>
      <c r="AB54" s="18">
        <v>1</v>
      </c>
      <c r="AC54" s="18">
        <v>0</v>
      </c>
      <c r="AD54" s="18">
        <v>0</v>
      </c>
      <c r="AE54" s="18">
        <v>0</v>
      </c>
      <c r="AF54" s="18">
        <v>3</v>
      </c>
      <c r="AG54" s="18">
        <v>0</v>
      </c>
      <c r="AH54" s="286">
        <v>1</v>
      </c>
      <c r="AI54" s="286">
        <v>0</v>
      </c>
      <c r="AJ54" s="286">
        <v>0</v>
      </c>
      <c r="AK54" s="356">
        <v>0</v>
      </c>
      <c r="AL54" s="356">
        <v>1</v>
      </c>
      <c r="AM54" s="356">
        <v>0</v>
      </c>
      <c r="AN54" s="363">
        <v>1</v>
      </c>
      <c r="AO54" s="363">
        <v>0</v>
      </c>
      <c r="AP54" s="363">
        <v>0</v>
      </c>
      <c r="AQ54" s="392">
        <v>0</v>
      </c>
      <c r="AR54" s="392">
        <v>0</v>
      </c>
      <c r="AS54" s="392">
        <v>0</v>
      </c>
      <c r="AT54" s="82">
        <v>2</v>
      </c>
      <c r="AU54" s="82">
        <v>1</v>
      </c>
      <c r="AV54" s="82">
        <v>0</v>
      </c>
      <c r="AW54" s="18">
        <v>0</v>
      </c>
      <c r="AX54" s="18">
        <v>0</v>
      </c>
      <c r="AY54" s="392">
        <v>0</v>
      </c>
      <c r="AZ54" s="18">
        <v>0</v>
      </c>
      <c r="BA54" s="18">
        <v>0</v>
      </c>
      <c r="BB54" s="392">
        <v>0</v>
      </c>
      <c r="BC54" s="18">
        <v>0</v>
      </c>
      <c r="BD54" s="18">
        <v>0</v>
      </c>
      <c r="BE54" s="392">
        <v>0</v>
      </c>
      <c r="BF54" s="18">
        <v>1</v>
      </c>
      <c r="BG54" s="18">
        <v>0</v>
      </c>
      <c r="BH54" s="18">
        <v>0</v>
      </c>
      <c r="BI54" s="393">
        <v>1</v>
      </c>
      <c r="BJ54" s="393">
        <v>0</v>
      </c>
      <c r="BK54" s="393">
        <v>0</v>
      </c>
      <c r="BL54" s="18">
        <v>0</v>
      </c>
      <c r="BM54" s="18">
        <v>0</v>
      </c>
      <c r="BN54" s="18">
        <v>0</v>
      </c>
      <c r="BO54" s="18">
        <v>0</v>
      </c>
      <c r="BP54" s="18">
        <v>0</v>
      </c>
      <c r="BQ54" s="392">
        <v>0</v>
      </c>
      <c r="BR54" s="18">
        <v>3</v>
      </c>
      <c r="BS54" s="18">
        <v>3</v>
      </c>
      <c r="BT54" s="392">
        <v>0</v>
      </c>
      <c r="BU54" s="18">
        <v>1</v>
      </c>
      <c r="BV54" s="18">
        <v>0</v>
      </c>
      <c r="BW54" s="392">
        <v>0</v>
      </c>
      <c r="BX54" s="18"/>
      <c r="BY54" s="18"/>
      <c r="BZ54" s="18"/>
      <c r="CA54" s="398"/>
      <c r="CB54" s="398"/>
      <c r="CC54" s="398"/>
    </row>
    <row r="55" spans="1:81" ht="14.25" x14ac:dyDescent="0.2">
      <c r="A55" s="24" t="s">
        <v>2312</v>
      </c>
      <c r="B55" s="24">
        <v>1</v>
      </c>
      <c r="C55" s="25" t="s">
        <v>3532</v>
      </c>
      <c r="D55" s="24" t="s">
        <v>4276</v>
      </c>
      <c r="E55" s="24" t="s">
        <v>2340</v>
      </c>
      <c r="F55" s="24" t="s">
        <v>3533</v>
      </c>
      <c r="G55" s="18">
        <v>1</v>
      </c>
      <c r="H55" s="18">
        <v>0</v>
      </c>
      <c r="I55" s="18">
        <v>0</v>
      </c>
      <c r="J55" s="18">
        <v>1</v>
      </c>
      <c r="K55" s="18">
        <v>2</v>
      </c>
      <c r="L55" s="18">
        <v>0</v>
      </c>
      <c r="M55" s="18">
        <v>1</v>
      </c>
      <c r="N55" s="18">
        <v>2</v>
      </c>
      <c r="O55" s="18">
        <v>0</v>
      </c>
      <c r="P55" s="18">
        <v>0</v>
      </c>
      <c r="Q55" s="18">
        <v>0</v>
      </c>
      <c r="R55" s="18">
        <v>0</v>
      </c>
      <c r="S55" s="18">
        <v>0</v>
      </c>
      <c r="T55" s="18">
        <v>1</v>
      </c>
      <c r="U55" s="18">
        <v>0</v>
      </c>
      <c r="V55" s="18">
        <v>0</v>
      </c>
      <c r="W55" s="18">
        <v>0</v>
      </c>
      <c r="X55" s="18">
        <v>0</v>
      </c>
      <c r="Y55" s="18">
        <v>0</v>
      </c>
      <c r="Z55" s="18">
        <v>0</v>
      </c>
      <c r="AA55" s="18">
        <v>0</v>
      </c>
      <c r="AB55" s="18">
        <v>1</v>
      </c>
      <c r="AC55" s="18">
        <v>0</v>
      </c>
      <c r="AD55" s="18">
        <v>0</v>
      </c>
      <c r="AE55" s="18">
        <v>0</v>
      </c>
      <c r="AF55" s="18">
        <v>1</v>
      </c>
      <c r="AG55" s="18">
        <v>0</v>
      </c>
      <c r="AH55" s="286">
        <v>1</v>
      </c>
      <c r="AI55" s="286">
        <v>0</v>
      </c>
      <c r="AJ55" s="286">
        <v>0</v>
      </c>
      <c r="AK55" s="356">
        <v>0</v>
      </c>
      <c r="AL55" s="356">
        <v>0</v>
      </c>
      <c r="AM55" s="356">
        <v>0</v>
      </c>
      <c r="AN55" s="363">
        <v>0</v>
      </c>
      <c r="AO55" s="363">
        <v>0</v>
      </c>
      <c r="AP55" s="363">
        <v>0</v>
      </c>
      <c r="AQ55" s="392">
        <v>1</v>
      </c>
      <c r="AR55" s="392">
        <v>0</v>
      </c>
      <c r="AS55" s="392">
        <v>0</v>
      </c>
      <c r="AT55" s="82">
        <v>2</v>
      </c>
      <c r="AU55" s="82">
        <v>0</v>
      </c>
      <c r="AV55" s="82">
        <v>0</v>
      </c>
      <c r="AW55" s="18">
        <v>0</v>
      </c>
      <c r="AX55" s="18">
        <v>0</v>
      </c>
      <c r="AY55" s="392">
        <v>0</v>
      </c>
      <c r="AZ55" s="18">
        <v>0</v>
      </c>
      <c r="BA55" s="18">
        <v>0</v>
      </c>
      <c r="BB55" s="392">
        <v>0</v>
      </c>
      <c r="BC55" s="18">
        <v>0</v>
      </c>
      <c r="BD55" s="18">
        <v>0</v>
      </c>
      <c r="BE55" s="392">
        <v>0</v>
      </c>
      <c r="BF55" s="18">
        <v>1</v>
      </c>
      <c r="BG55" s="18">
        <v>0</v>
      </c>
      <c r="BH55" s="18">
        <v>0</v>
      </c>
      <c r="BI55" s="393">
        <v>0</v>
      </c>
      <c r="BJ55" s="393">
        <v>0</v>
      </c>
      <c r="BK55" s="393">
        <v>0</v>
      </c>
      <c r="BL55" s="18">
        <v>2</v>
      </c>
      <c r="BM55" s="18">
        <v>0</v>
      </c>
      <c r="BN55" s="18">
        <v>0</v>
      </c>
      <c r="BO55" s="18">
        <v>0</v>
      </c>
      <c r="BP55" s="18">
        <v>0</v>
      </c>
      <c r="BQ55" s="392">
        <v>0</v>
      </c>
      <c r="BR55" s="18">
        <v>0</v>
      </c>
      <c r="BS55" s="18">
        <v>1</v>
      </c>
      <c r="BT55" s="392">
        <v>0</v>
      </c>
      <c r="BU55" s="18">
        <v>0</v>
      </c>
      <c r="BV55" s="18">
        <v>0</v>
      </c>
      <c r="BW55" s="392">
        <v>0</v>
      </c>
      <c r="BX55" s="18"/>
      <c r="BY55" s="18"/>
      <c r="BZ55" s="18"/>
      <c r="CA55" s="398"/>
      <c r="CB55" s="398"/>
      <c r="CC55" s="398"/>
    </row>
    <row r="56" spans="1:81" ht="14.25" x14ac:dyDescent="0.2">
      <c r="A56" s="24" t="s">
        <v>2312</v>
      </c>
      <c r="B56" s="24">
        <v>1</v>
      </c>
      <c r="C56" s="25" t="s">
        <v>3534</v>
      </c>
      <c r="D56" s="24" t="s">
        <v>4276</v>
      </c>
      <c r="E56" s="24" t="s">
        <v>3762</v>
      </c>
      <c r="F56" s="24" t="s">
        <v>2749</v>
      </c>
      <c r="G56" s="18">
        <v>0</v>
      </c>
      <c r="H56" s="18">
        <v>0</v>
      </c>
      <c r="I56" s="18">
        <v>0</v>
      </c>
      <c r="J56" s="18">
        <v>1</v>
      </c>
      <c r="K56" s="18">
        <v>2</v>
      </c>
      <c r="L56" s="18">
        <v>0</v>
      </c>
      <c r="M56" s="18">
        <v>1</v>
      </c>
      <c r="N56" s="18">
        <v>2</v>
      </c>
      <c r="O56" s="18">
        <v>0</v>
      </c>
      <c r="P56" s="18">
        <v>0</v>
      </c>
      <c r="Q56" s="18">
        <v>0</v>
      </c>
      <c r="R56" s="18">
        <v>0</v>
      </c>
      <c r="S56" s="18">
        <v>0</v>
      </c>
      <c r="T56" s="18">
        <v>0</v>
      </c>
      <c r="U56" s="18">
        <v>0</v>
      </c>
      <c r="V56" s="18">
        <v>0</v>
      </c>
      <c r="W56" s="18">
        <v>0</v>
      </c>
      <c r="X56" s="18">
        <v>0</v>
      </c>
      <c r="Y56" s="18">
        <v>0</v>
      </c>
      <c r="Z56" s="18">
        <v>7</v>
      </c>
      <c r="AA56" s="18">
        <v>0</v>
      </c>
      <c r="AB56" s="18">
        <v>0</v>
      </c>
      <c r="AC56" s="18">
        <v>0</v>
      </c>
      <c r="AD56" s="18">
        <v>0</v>
      </c>
      <c r="AE56" s="18">
        <v>0</v>
      </c>
      <c r="AF56" s="18">
        <v>0</v>
      </c>
      <c r="AG56" s="18">
        <v>0</v>
      </c>
      <c r="AH56" s="286">
        <v>0</v>
      </c>
      <c r="AI56" s="286">
        <v>0</v>
      </c>
      <c r="AJ56" s="286">
        <v>0</v>
      </c>
      <c r="AK56" s="356">
        <v>0</v>
      </c>
      <c r="AL56" s="356">
        <v>0</v>
      </c>
      <c r="AM56" s="356">
        <v>0</v>
      </c>
      <c r="AN56" s="363">
        <v>1</v>
      </c>
      <c r="AO56" s="363">
        <v>0</v>
      </c>
      <c r="AP56" s="363">
        <v>0</v>
      </c>
      <c r="AQ56" s="392">
        <v>0</v>
      </c>
      <c r="AR56" s="392">
        <v>0</v>
      </c>
      <c r="AS56" s="392">
        <v>0</v>
      </c>
      <c r="AT56" s="82">
        <v>0</v>
      </c>
      <c r="AU56" s="82">
        <v>0</v>
      </c>
      <c r="AV56" s="82">
        <v>0</v>
      </c>
      <c r="AW56" s="18">
        <v>0</v>
      </c>
      <c r="AX56" s="18">
        <v>0</v>
      </c>
      <c r="AY56" s="392">
        <v>0</v>
      </c>
      <c r="AZ56" s="18">
        <v>0</v>
      </c>
      <c r="BA56" s="18">
        <v>0</v>
      </c>
      <c r="BB56" s="392">
        <v>0</v>
      </c>
      <c r="BC56" s="18">
        <v>0</v>
      </c>
      <c r="BD56" s="18">
        <v>0</v>
      </c>
      <c r="BE56" s="392">
        <v>0</v>
      </c>
      <c r="BF56" s="18">
        <v>1</v>
      </c>
      <c r="BG56" s="18">
        <v>0</v>
      </c>
      <c r="BH56" s="18">
        <v>0</v>
      </c>
      <c r="BI56" s="393">
        <v>0</v>
      </c>
      <c r="BJ56" s="393">
        <v>0</v>
      </c>
      <c r="BK56" s="393">
        <v>0</v>
      </c>
      <c r="BL56" s="18">
        <v>0</v>
      </c>
      <c r="BM56" s="18">
        <v>0</v>
      </c>
      <c r="BN56" s="18">
        <v>0</v>
      </c>
      <c r="BO56" s="18">
        <v>0</v>
      </c>
      <c r="BP56" s="18">
        <v>0</v>
      </c>
      <c r="BQ56" s="392">
        <v>0</v>
      </c>
      <c r="BR56" s="18">
        <v>0</v>
      </c>
      <c r="BS56" s="18">
        <v>1</v>
      </c>
      <c r="BT56" s="392">
        <v>0</v>
      </c>
      <c r="BU56" s="18">
        <v>0</v>
      </c>
      <c r="BV56" s="18">
        <v>0</v>
      </c>
      <c r="BW56" s="392">
        <v>0</v>
      </c>
      <c r="BX56" s="18"/>
      <c r="BY56" s="18"/>
      <c r="BZ56" s="18"/>
      <c r="CA56" s="398"/>
      <c r="CB56" s="398"/>
      <c r="CC56" s="398"/>
    </row>
    <row r="57" spans="1:81" ht="14.25" x14ac:dyDescent="0.2">
      <c r="A57" s="24" t="s">
        <v>2312</v>
      </c>
      <c r="B57" s="24">
        <v>1</v>
      </c>
      <c r="C57" s="25" t="s">
        <v>2750</v>
      </c>
      <c r="D57" s="24" t="s">
        <v>4276</v>
      </c>
      <c r="E57" s="24" t="s">
        <v>3762</v>
      </c>
      <c r="F57" s="24" t="s">
        <v>2751</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c r="Z57" s="18">
        <v>0</v>
      </c>
      <c r="AA57" s="18">
        <v>0</v>
      </c>
      <c r="AB57" s="18">
        <v>0</v>
      </c>
      <c r="AC57" s="18">
        <v>0</v>
      </c>
      <c r="AD57" s="18">
        <v>0</v>
      </c>
      <c r="AE57" s="18">
        <v>2</v>
      </c>
      <c r="AF57" s="18">
        <v>0</v>
      </c>
      <c r="AG57" s="18">
        <v>0</v>
      </c>
      <c r="AH57" s="286">
        <v>1</v>
      </c>
      <c r="AI57" s="286">
        <v>4</v>
      </c>
      <c r="AJ57" s="286">
        <v>0</v>
      </c>
      <c r="AK57" s="356">
        <v>0</v>
      </c>
      <c r="AL57" s="356">
        <v>0</v>
      </c>
      <c r="AM57" s="356">
        <v>0</v>
      </c>
      <c r="AN57" s="363">
        <v>2</v>
      </c>
      <c r="AO57" s="363">
        <v>1</v>
      </c>
      <c r="AP57" s="363">
        <v>0</v>
      </c>
      <c r="AQ57" s="392">
        <v>0</v>
      </c>
      <c r="AR57" s="392">
        <v>0</v>
      </c>
      <c r="AS57" s="392">
        <v>0</v>
      </c>
      <c r="AT57" s="82">
        <v>1</v>
      </c>
      <c r="AU57" s="82">
        <v>1</v>
      </c>
      <c r="AV57" s="82">
        <v>0</v>
      </c>
      <c r="AW57" s="18">
        <v>0</v>
      </c>
      <c r="AX57" s="18">
        <v>0</v>
      </c>
      <c r="AY57" s="392">
        <v>0</v>
      </c>
      <c r="AZ57" s="18">
        <v>0</v>
      </c>
      <c r="BA57" s="18">
        <v>0</v>
      </c>
      <c r="BB57" s="392">
        <v>0</v>
      </c>
      <c r="BC57" s="18">
        <v>1</v>
      </c>
      <c r="BD57" s="18">
        <v>0</v>
      </c>
      <c r="BE57" s="392">
        <v>0</v>
      </c>
      <c r="BF57" s="18">
        <v>0</v>
      </c>
      <c r="BG57" s="18">
        <v>0</v>
      </c>
      <c r="BH57" s="18">
        <v>0</v>
      </c>
      <c r="BI57" s="393">
        <v>0</v>
      </c>
      <c r="BJ57" s="393">
        <v>0</v>
      </c>
      <c r="BK57" s="393">
        <v>0</v>
      </c>
      <c r="BL57" s="18">
        <v>1</v>
      </c>
      <c r="BM57" s="18">
        <v>0</v>
      </c>
      <c r="BN57" s="18">
        <v>0</v>
      </c>
      <c r="BO57" s="18">
        <v>0</v>
      </c>
      <c r="BP57" s="18">
        <v>0</v>
      </c>
      <c r="BQ57" s="392">
        <v>0</v>
      </c>
      <c r="BR57" s="18">
        <v>0</v>
      </c>
      <c r="BS57" s="18">
        <v>0</v>
      </c>
      <c r="BT57" s="392">
        <v>0</v>
      </c>
      <c r="BU57" s="18">
        <v>2</v>
      </c>
      <c r="BV57" s="18">
        <v>0</v>
      </c>
      <c r="BW57" s="392">
        <v>0</v>
      </c>
      <c r="BX57" s="18"/>
      <c r="BY57" s="18"/>
      <c r="BZ57" s="18"/>
      <c r="CA57" s="398"/>
      <c r="CB57" s="398"/>
      <c r="CC57" s="398"/>
    </row>
    <row r="58" spans="1:81" ht="14.25" x14ac:dyDescent="0.2">
      <c r="A58" s="24" t="s">
        <v>2312</v>
      </c>
      <c r="B58" s="24">
        <v>1</v>
      </c>
      <c r="C58" s="25" t="s">
        <v>2752</v>
      </c>
      <c r="D58" s="24" t="s">
        <v>4276</v>
      </c>
      <c r="E58" s="24" t="s">
        <v>3762</v>
      </c>
      <c r="F58" s="24" t="s">
        <v>4973</v>
      </c>
      <c r="G58" s="18">
        <v>0</v>
      </c>
      <c r="H58" s="18">
        <v>0</v>
      </c>
      <c r="I58" s="18">
        <v>0</v>
      </c>
      <c r="J58" s="18">
        <v>4</v>
      </c>
      <c r="K58" s="18">
        <v>2</v>
      </c>
      <c r="L58" s="18">
        <v>0</v>
      </c>
      <c r="M58" s="18">
        <v>10</v>
      </c>
      <c r="N58" s="18">
        <v>5</v>
      </c>
      <c r="O58" s="18">
        <v>0</v>
      </c>
      <c r="P58" s="18">
        <v>2</v>
      </c>
      <c r="Q58" s="18">
        <v>4</v>
      </c>
      <c r="R58" s="18">
        <v>0</v>
      </c>
      <c r="S58" s="18">
        <v>0</v>
      </c>
      <c r="T58" s="18">
        <v>1</v>
      </c>
      <c r="U58" s="18">
        <v>0</v>
      </c>
      <c r="V58" s="18">
        <v>0</v>
      </c>
      <c r="W58" s="18">
        <v>0</v>
      </c>
      <c r="X58" s="18">
        <v>0</v>
      </c>
      <c r="Y58" s="18">
        <v>4</v>
      </c>
      <c r="Z58" s="18">
        <v>12</v>
      </c>
      <c r="AA58" s="18">
        <v>2</v>
      </c>
      <c r="AB58" s="18">
        <v>0</v>
      </c>
      <c r="AC58" s="18">
        <v>0</v>
      </c>
      <c r="AD58" s="18">
        <v>0</v>
      </c>
      <c r="AE58" s="18">
        <v>2</v>
      </c>
      <c r="AF58" s="18">
        <v>15</v>
      </c>
      <c r="AG58" s="18">
        <v>2</v>
      </c>
      <c r="AH58" s="286">
        <v>0</v>
      </c>
      <c r="AI58" s="286">
        <v>0</v>
      </c>
      <c r="AJ58" s="286">
        <v>0</v>
      </c>
      <c r="AK58" s="356">
        <v>0</v>
      </c>
      <c r="AL58" s="356">
        <v>0</v>
      </c>
      <c r="AM58" s="356">
        <v>0</v>
      </c>
      <c r="AN58" s="363">
        <v>12</v>
      </c>
      <c r="AO58" s="363">
        <v>28</v>
      </c>
      <c r="AP58" s="363">
        <v>0</v>
      </c>
      <c r="AQ58" s="392">
        <v>4</v>
      </c>
      <c r="AR58" s="392">
        <v>0</v>
      </c>
      <c r="AS58" s="392">
        <v>0</v>
      </c>
      <c r="AT58" s="82">
        <v>4</v>
      </c>
      <c r="AU58" s="82">
        <v>1</v>
      </c>
      <c r="AV58" s="82">
        <v>0</v>
      </c>
      <c r="AW58" s="18">
        <v>2</v>
      </c>
      <c r="AX58" s="18">
        <v>0</v>
      </c>
      <c r="AY58" s="392">
        <v>0</v>
      </c>
      <c r="AZ58" s="18">
        <v>2</v>
      </c>
      <c r="BA58" s="18">
        <v>0</v>
      </c>
      <c r="BB58" s="392">
        <v>0</v>
      </c>
      <c r="BC58" s="18">
        <v>0</v>
      </c>
      <c r="BD58" s="18">
        <v>0</v>
      </c>
      <c r="BE58" s="392">
        <v>0</v>
      </c>
      <c r="BF58" s="18">
        <v>2</v>
      </c>
      <c r="BG58" s="18">
        <v>0</v>
      </c>
      <c r="BH58" s="18">
        <v>0</v>
      </c>
      <c r="BI58" s="393">
        <v>0</v>
      </c>
      <c r="BJ58" s="393">
        <v>0</v>
      </c>
      <c r="BK58" s="393">
        <v>0</v>
      </c>
      <c r="BL58" s="18">
        <v>2</v>
      </c>
      <c r="BM58" s="18">
        <v>0</v>
      </c>
      <c r="BN58" s="18">
        <v>0</v>
      </c>
      <c r="BO58" s="18">
        <v>0</v>
      </c>
      <c r="BP58" s="18">
        <v>0</v>
      </c>
      <c r="BQ58" s="392">
        <v>0</v>
      </c>
      <c r="BR58" s="18">
        <v>0</v>
      </c>
      <c r="BS58" s="18">
        <v>0</v>
      </c>
      <c r="BT58" s="392">
        <v>0</v>
      </c>
      <c r="BU58" s="18">
        <v>7</v>
      </c>
      <c r="BV58" s="18">
        <v>15</v>
      </c>
      <c r="BW58" s="18">
        <v>7</v>
      </c>
      <c r="BX58" s="18"/>
      <c r="BY58" s="18"/>
      <c r="BZ58" s="18"/>
      <c r="CA58" s="398"/>
      <c r="CB58" s="398"/>
      <c r="CC58" s="398"/>
    </row>
    <row r="59" spans="1:81" ht="14.25" x14ac:dyDescent="0.2">
      <c r="A59" s="24" t="s">
        <v>2312</v>
      </c>
      <c r="B59" s="24">
        <v>1</v>
      </c>
      <c r="C59" s="25" t="s">
        <v>2753</v>
      </c>
      <c r="D59" s="24" t="s">
        <v>4276</v>
      </c>
      <c r="E59" s="24" t="s">
        <v>3762</v>
      </c>
      <c r="F59" s="24" t="s">
        <v>2754</v>
      </c>
      <c r="G59" s="18">
        <v>0</v>
      </c>
      <c r="H59" s="18">
        <v>0</v>
      </c>
      <c r="I59" s="18">
        <v>0</v>
      </c>
      <c r="J59" s="18">
        <v>2</v>
      </c>
      <c r="K59" s="18">
        <v>0</v>
      </c>
      <c r="L59" s="18">
        <v>0</v>
      </c>
      <c r="M59" s="18">
        <v>3</v>
      </c>
      <c r="N59" s="18">
        <v>0</v>
      </c>
      <c r="O59" s="18">
        <v>0</v>
      </c>
      <c r="P59" s="18">
        <v>1</v>
      </c>
      <c r="Q59" s="18">
        <v>0</v>
      </c>
      <c r="R59" s="18">
        <v>0</v>
      </c>
      <c r="S59" s="18">
        <v>0</v>
      </c>
      <c r="T59" s="18">
        <v>0</v>
      </c>
      <c r="U59" s="18">
        <v>0</v>
      </c>
      <c r="V59" s="18">
        <v>0</v>
      </c>
      <c r="W59" s="18">
        <v>0</v>
      </c>
      <c r="X59" s="18">
        <v>0</v>
      </c>
      <c r="Y59" s="18">
        <v>1</v>
      </c>
      <c r="Z59" s="18">
        <v>0</v>
      </c>
      <c r="AA59" s="18">
        <v>0</v>
      </c>
      <c r="AB59" s="18">
        <v>1</v>
      </c>
      <c r="AC59" s="18">
        <v>2</v>
      </c>
      <c r="AD59" s="18">
        <v>0</v>
      </c>
      <c r="AE59" s="18">
        <v>1</v>
      </c>
      <c r="AF59" s="18">
        <v>1</v>
      </c>
      <c r="AG59" s="18">
        <v>0</v>
      </c>
      <c r="AH59" s="286">
        <v>0</v>
      </c>
      <c r="AI59" s="286">
        <v>0</v>
      </c>
      <c r="AJ59" s="286">
        <v>0</v>
      </c>
      <c r="AK59" s="356">
        <v>1</v>
      </c>
      <c r="AL59" s="356">
        <v>1</v>
      </c>
      <c r="AM59" s="356">
        <v>0</v>
      </c>
      <c r="AN59" s="363">
        <v>1</v>
      </c>
      <c r="AO59" s="363">
        <v>1</v>
      </c>
      <c r="AP59" s="363">
        <v>0</v>
      </c>
      <c r="AQ59" s="392">
        <v>0</v>
      </c>
      <c r="AR59" s="392">
        <v>1</v>
      </c>
      <c r="AS59" s="392">
        <v>0</v>
      </c>
      <c r="AT59" s="82">
        <v>1</v>
      </c>
      <c r="AU59" s="82">
        <v>0</v>
      </c>
      <c r="AV59" s="82">
        <v>0</v>
      </c>
      <c r="AW59" s="18">
        <v>1</v>
      </c>
      <c r="AX59" s="18">
        <v>0</v>
      </c>
      <c r="AY59" s="392">
        <v>0</v>
      </c>
      <c r="AZ59" s="18">
        <v>1</v>
      </c>
      <c r="BA59" s="18">
        <v>2</v>
      </c>
      <c r="BB59" s="392">
        <v>0</v>
      </c>
      <c r="BC59" s="18">
        <v>0</v>
      </c>
      <c r="BD59" s="18">
        <v>0</v>
      </c>
      <c r="BE59" s="392">
        <v>0</v>
      </c>
      <c r="BF59" s="18">
        <v>0</v>
      </c>
      <c r="BG59" s="18">
        <v>0</v>
      </c>
      <c r="BH59" s="18">
        <v>0</v>
      </c>
      <c r="BI59" s="393">
        <v>2</v>
      </c>
      <c r="BJ59" s="393">
        <v>0</v>
      </c>
      <c r="BK59" s="393">
        <v>0</v>
      </c>
      <c r="BL59" s="18">
        <v>4</v>
      </c>
      <c r="BM59" s="18">
        <v>0</v>
      </c>
      <c r="BN59" s="18">
        <v>0</v>
      </c>
      <c r="BO59" s="18">
        <v>1</v>
      </c>
      <c r="BP59" s="18">
        <v>0</v>
      </c>
      <c r="BQ59" s="392">
        <v>0</v>
      </c>
      <c r="BR59" s="18">
        <v>0</v>
      </c>
      <c r="BS59" s="18">
        <v>1</v>
      </c>
      <c r="BT59" s="392">
        <v>0</v>
      </c>
      <c r="BU59" s="18">
        <v>1</v>
      </c>
      <c r="BV59" s="18">
        <v>0</v>
      </c>
      <c r="BW59" s="18">
        <v>0</v>
      </c>
      <c r="BX59" s="18"/>
      <c r="BY59" s="18"/>
      <c r="BZ59" s="18"/>
      <c r="CA59" s="398"/>
      <c r="CB59" s="398"/>
      <c r="CC59" s="398"/>
    </row>
    <row r="60" spans="1:81" ht="14.25" x14ac:dyDescent="0.2">
      <c r="A60" s="24" t="s">
        <v>2312</v>
      </c>
      <c r="B60" s="24">
        <v>1</v>
      </c>
      <c r="C60" s="25" t="s">
        <v>2755</v>
      </c>
      <c r="D60" s="24" t="s">
        <v>4276</v>
      </c>
      <c r="E60" s="24" t="s">
        <v>2340</v>
      </c>
      <c r="F60" s="24" t="s">
        <v>2756</v>
      </c>
      <c r="G60" s="18">
        <v>0</v>
      </c>
      <c r="H60" s="18">
        <v>0</v>
      </c>
      <c r="I60" s="18">
        <v>0</v>
      </c>
      <c r="J60" s="18">
        <v>8</v>
      </c>
      <c r="K60" s="18">
        <v>8</v>
      </c>
      <c r="L60" s="18">
        <v>0</v>
      </c>
      <c r="M60" s="18">
        <v>10</v>
      </c>
      <c r="N60" s="18">
        <v>8</v>
      </c>
      <c r="O60" s="18">
        <v>0</v>
      </c>
      <c r="P60" s="18">
        <v>2</v>
      </c>
      <c r="Q60" s="18">
        <v>3</v>
      </c>
      <c r="R60" s="18">
        <v>0</v>
      </c>
      <c r="S60" s="18">
        <v>0</v>
      </c>
      <c r="T60" s="18">
        <v>0</v>
      </c>
      <c r="U60" s="18">
        <v>0</v>
      </c>
      <c r="V60" s="18">
        <v>0</v>
      </c>
      <c r="W60" s="18">
        <v>0</v>
      </c>
      <c r="X60" s="18">
        <v>0</v>
      </c>
      <c r="Y60" s="18">
        <v>2</v>
      </c>
      <c r="Z60" s="18">
        <v>0</v>
      </c>
      <c r="AA60" s="18">
        <v>0</v>
      </c>
      <c r="AB60" s="18">
        <v>2</v>
      </c>
      <c r="AC60" s="18">
        <v>4</v>
      </c>
      <c r="AD60" s="18">
        <v>0</v>
      </c>
      <c r="AE60" s="18">
        <v>2</v>
      </c>
      <c r="AF60" s="18">
        <v>0</v>
      </c>
      <c r="AG60" s="18">
        <v>0</v>
      </c>
      <c r="AH60" s="286">
        <v>0</v>
      </c>
      <c r="AI60" s="286">
        <v>2</v>
      </c>
      <c r="AJ60" s="286">
        <v>0</v>
      </c>
      <c r="AK60" s="356">
        <v>2</v>
      </c>
      <c r="AL60" s="356">
        <v>2</v>
      </c>
      <c r="AM60" s="356">
        <v>0</v>
      </c>
      <c r="AN60" s="363">
        <v>6</v>
      </c>
      <c r="AO60" s="363">
        <v>0</v>
      </c>
      <c r="AP60" s="363">
        <v>0</v>
      </c>
      <c r="AQ60" s="392">
        <v>0</v>
      </c>
      <c r="AR60" s="392">
        <v>0</v>
      </c>
      <c r="AS60" s="392">
        <v>0</v>
      </c>
      <c r="AT60" s="82">
        <v>2</v>
      </c>
      <c r="AU60" s="82">
        <v>4</v>
      </c>
      <c r="AV60" s="82">
        <v>0</v>
      </c>
      <c r="AW60" s="18">
        <v>2</v>
      </c>
      <c r="AX60" s="18">
        <v>6</v>
      </c>
      <c r="AY60" s="392">
        <v>0</v>
      </c>
      <c r="AZ60" s="18">
        <v>0</v>
      </c>
      <c r="BA60" s="18">
        <v>0</v>
      </c>
      <c r="BB60" s="392">
        <v>0</v>
      </c>
      <c r="BC60" s="18">
        <v>0</v>
      </c>
      <c r="BD60" s="18">
        <v>0</v>
      </c>
      <c r="BE60" s="392">
        <v>0</v>
      </c>
      <c r="BF60" s="18">
        <v>0</v>
      </c>
      <c r="BG60" s="18">
        <v>0</v>
      </c>
      <c r="BH60" s="18">
        <v>0</v>
      </c>
      <c r="BI60" s="393">
        <v>1</v>
      </c>
      <c r="BJ60" s="393">
        <v>0</v>
      </c>
      <c r="BK60" s="393">
        <v>0</v>
      </c>
      <c r="BL60" s="18">
        <v>1</v>
      </c>
      <c r="BM60" s="18">
        <v>0</v>
      </c>
      <c r="BN60" s="18">
        <v>0</v>
      </c>
      <c r="BO60" s="18">
        <v>2</v>
      </c>
      <c r="BP60" s="18">
        <v>0</v>
      </c>
      <c r="BQ60" s="392">
        <v>0</v>
      </c>
      <c r="BR60" s="18">
        <v>0</v>
      </c>
      <c r="BS60" s="18">
        <v>4</v>
      </c>
      <c r="BT60" s="392">
        <v>0</v>
      </c>
      <c r="BU60" s="18">
        <v>0</v>
      </c>
      <c r="BV60" s="18">
        <v>0</v>
      </c>
      <c r="BW60" s="392">
        <v>0</v>
      </c>
      <c r="BX60" s="18"/>
      <c r="BY60" s="18"/>
      <c r="BZ60" s="18"/>
      <c r="CA60" s="398"/>
      <c r="CB60" s="398"/>
      <c r="CC60" s="398"/>
    </row>
    <row r="61" spans="1:81" ht="14.25" x14ac:dyDescent="0.2">
      <c r="A61" s="24" t="s">
        <v>2312</v>
      </c>
      <c r="B61" s="24">
        <v>1</v>
      </c>
      <c r="C61" s="25" t="s">
        <v>2757</v>
      </c>
      <c r="D61" s="24" t="s">
        <v>4276</v>
      </c>
      <c r="E61" s="24" t="s">
        <v>2340</v>
      </c>
      <c r="F61" s="24" t="s">
        <v>2758</v>
      </c>
      <c r="G61" s="18">
        <v>0</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c r="Z61" s="18">
        <v>0</v>
      </c>
      <c r="AA61" s="18">
        <v>0</v>
      </c>
      <c r="AB61" s="18">
        <v>0</v>
      </c>
      <c r="AC61" s="18">
        <v>0</v>
      </c>
      <c r="AD61" s="18">
        <v>0</v>
      </c>
      <c r="AE61" s="18">
        <v>0</v>
      </c>
      <c r="AF61" s="18">
        <v>0</v>
      </c>
      <c r="AG61" s="18">
        <v>0</v>
      </c>
      <c r="AH61" s="286">
        <v>0</v>
      </c>
      <c r="AI61" s="286">
        <v>0</v>
      </c>
      <c r="AJ61" s="286">
        <v>0</v>
      </c>
      <c r="AK61" s="356">
        <v>0</v>
      </c>
      <c r="AL61" s="356">
        <v>0</v>
      </c>
      <c r="AM61" s="356">
        <v>0</v>
      </c>
      <c r="AN61" s="363">
        <v>0</v>
      </c>
      <c r="AO61" s="363">
        <v>0</v>
      </c>
      <c r="AP61" s="363">
        <v>0</v>
      </c>
      <c r="AQ61" s="392">
        <v>0</v>
      </c>
      <c r="AR61" s="392">
        <v>0</v>
      </c>
      <c r="AS61" s="392">
        <v>0</v>
      </c>
      <c r="AT61" s="82">
        <v>0</v>
      </c>
      <c r="AU61" s="82">
        <v>0</v>
      </c>
      <c r="AV61" s="82">
        <v>0</v>
      </c>
      <c r="AW61" s="18">
        <v>0</v>
      </c>
      <c r="AX61" s="18">
        <v>0</v>
      </c>
      <c r="AY61" s="392">
        <v>0</v>
      </c>
      <c r="AZ61" s="18">
        <v>0</v>
      </c>
      <c r="BA61" s="18">
        <v>0</v>
      </c>
      <c r="BB61" s="392">
        <v>0</v>
      </c>
      <c r="BC61" s="18">
        <v>0</v>
      </c>
      <c r="BD61" s="18">
        <v>0</v>
      </c>
      <c r="BE61" s="392">
        <v>0</v>
      </c>
      <c r="BF61" s="18">
        <v>0</v>
      </c>
      <c r="BG61" s="18">
        <v>0</v>
      </c>
      <c r="BH61" s="18">
        <v>0</v>
      </c>
      <c r="BI61" s="393">
        <v>4</v>
      </c>
      <c r="BJ61" s="393">
        <v>0</v>
      </c>
      <c r="BK61" s="393">
        <v>0</v>
      </c>
      <c r="BL61" s="18">
        <v>2</v>
      </c>
      <c r="BM61" s="18">
        <v>6</v>
      </c>
      <c r="BN61" s="18">
        <v>0</v>
      </c>
      <c r="BO61" s="18">
        <v>0</v>
      </c>
      <c r="BP61" s="18">
        <v>0</v>
      </c>
      <c r="BQ61" s="392">
        <v>0</v>
      </c>
      <c r="BR61" s="18">
        <v>0</v>
      </c>
      <c r="BS61" s="18">
        <v>0</v>
      </c>
      <c r="BT61" s="392">
        <v>0</v>
      </c>
      <c r="BU61" s="18">
        <v>0</v>
      </c>
      <c r="BV61" s="18">
        <v>0</v>
      </c>
      <c r="BW61" s="392">
        <v>0</v>
      </c>
      <c r="BX61" s="18"/>
      <c r="BY61" s="18"/>
      <c r="BZ61" s="18"/>
      <c r="CA61" s="398"/>
      <c r="CB61" s="398"/>
      <c r="CC61" s="398"/>
    </row>
    <row r="62" spans="1:81" ht="14.25" x14ac:dyDescent="0.2">
      <c r="A62" s="24" t="s">
        <v>2312</v>
      </c>
      <c r="B62" s="24">
        <v>1</v>
      </c>
      <c r="C62" s="25" t="s">
        <v>1242</v>
      </c>
      <c r="D62" s="24" t="s">
        <v>4276</v>
      </c>
      <c r="E62" s="24" t="s">
        <v>3760</v>
      </c>
      <c r="F62" s="24" t="s">
        <v>1243</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4</v>
      </c>
      <c r="AA62" s="18">
        <v>0</v>
      </c>
      <c r="AB62" s="18">
        <v>0</v>
      </c>
      <c r="AC62" s="18">
        <v>0</v>
      </c>
      <c r="AD62" s="18">
        <v>0</v>
      </c>
      <c r="AE62" s="18">
        <v>0</v>
      </c>
      <c r="AF62" s="18">
        <v>0</v>
      </c>
      <c r="AG62" s="18">
        <v>0</v>
      </c>
      <c r="AH62" s="286">
        <v>0</v>
      </c>
      <c r="AI62" s="286">
        <v>0</v>
      </c>
      <c r="AJ62" s="286">
        <v>0</v>
      </c>
      <c r="AK62" s="356">
        <v>5</v>
      </c>
      <c r="AL62" s="356">
        <v>3</v>
      </c>
      <c r="AM62" s="356">
        <v>0</v>
      </c>
      <c r="AN62" s="363">
        <v>1</v>
      </c>
      <c r="AO62" s="363">
        <v>0</v>
      </c>
      <c r="AP62" s="363">
        <v>0</v>
      </c>
      <c r="AQ62" s="392">
        <v>0</v>
      </c>
      <c r="AR62" s="392">
        <v>1</v>
      </c>
      <c r="AS62" s="392">
        <v>0</v>
      </c>
      <c r="AT62" s="82">
        <v>1</v>
      </c>
      <c r="AU62" s="82">
        <v>0</v>
      </c>
      <c r="AV62" s="82">
        <v>0</v>
      </c>
      <c r="AW62" s="18">
        <v>1</v>
      </c>
      <c r="AX62" s="18">
        <v>0</v>
      </c>
      <c r="AY62" s="392">
        <v>0</v>
      </c>
      <c r="AZ62" s="18">
        <v>1</v>
      </c>
      <c r="BA62" s="18">
        <v>1</v>
      </c>
      <c r="BB62" s="392">
        <v>0</v>
      </c>
      <c r="BC62" s="18">
        <v>0</v>
      </c>
      <c r="BD62" s="18">
        <v>0</v>
      </c>
      <c r="BE62" s="392">
        <v>0</v>
      </c>
      <c r="BF62" s="18">
        <v>0</v>
      </c>
      <c r="BG62" s="18">
        <v>0</v>
      </c>
      <c r="BH62" s="18">
        <v>0</v>
      </c>
      <c r="BI62" s="393">
        <v>0</v>
      </c>
      <c r="BJ62" s="393">
        <v>0</v>
      </c>
      <c r="BK62" s="393">
        <v>0</v>
      </c>
      <c r="BL62" s="18">
        <v>0</v>
      </c>
      <c r="BM62" s="18">
        <v>0</v>
      </c>
      <c r="BN62" s="18">
        <v>0</v>
      </c>
      <c r="BO62" s="18">
        <v>1</v>
      </c>
      <c r="BP62" s="18">
        <v>0</v>
      </c>
      <c r="BQ62" s="392">
        <v>0</v>
      </c>
      <c r="BR62" s="18">
        <v>0</v>
      </c>
      <c r="BS62" s="18">
        <v>0</v>
      </c>
      <c r="BT62" s="392">
        <v>0</v>
      </c>
      <c r="BU62" s="18">
        <v>0</v>
      </c>
      <c r="BV62" s="18">
        <v>0</v>
      </c>
      <c r="BW62" s="392">
        <v>0</v>
      </c>
      <c r="BX62" s="18"/>
      <c r="BY62" s="18"/>
      <c r="BZ62" s="18"/>
      <c r="CA62" s="398"/>
      <c r="CB62" s="398"/>
      <c r="CC62" s="398"/>
    </row>
    <row r="63" spans="1:81" ht="14.25" x14ac:dyDescent="0.2">
      <c r="A63" s="24" t="s">
        <v>2312</v>
      </c>
      <c r="B63" s="24">
        <v>1</v>
      </c>
      <c r="C63" s="25" t="s">
        <v>1244</v>
      </c>
      <c r="D63" s="24" t="s">
        <v>4276</v>
      </c>
      <c r="E63" s="24" t="s">
        <v>3762</v>
      </c>
      <c r="F63" s="24" t="s">
        <v>1293</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4</v>
      </c>
      <c r="AA63" s="18">
        <v>0</v>
      </c>
      <c r="AB63" s="18">
        <v>0</v>
      </c>
      <c r="AC63" s="18">
        <v>0</v>
      </c>
      <c r="AD63" s="18">
        <v>0</v>
      </c>
      <c r="AE63" s="18">
        <v>0</v>
      </c>
      <c r="AF63" s="18">
        <v>0</v>
      </c>
      <c r="AG63" s="18">
        <v>0</v>
      </c>
      <c r="AH63" s="286">
        <v>0</v>
      </c>
      <c r="AI63" s="286">
        <v>0</v>
      </c>
      <c r="AJ63" s="286">
        <v>0</v>
      </c>
      <c r="AK63" s="356">
        <v>0</v>
      </c>
      <c r="AL63" s="356">
        <v>0</v>
      </c>
      <c r="AM63" s="356">
        <v>0</v>
      </c>
      <c r="AN63" s="363">
        <v>0</v>
      </c>
      <c r="AO63" s="363">
        <v>0</v>
      </c>
      <c r="AP63" s="363">
        <v>0</v>
      </c>
      <c r="AQ63" s="392">
        <v>0</v>
      </c>
      <c r="AR63" s="392">
        <v>0</v>
      </c>
      <c r="AS63" s="392">
        <v>0</v>
      </c>
      <c r="AT63" s="82">
        <v>0</v>
      </c>
      <c r="AU63" s="82">
        <v>0</v>
      </c>
      <c r="AV63" s="82">
        <v>0</v>
      </c>
      <c r="AW63" s="18">
        <v>0</v>
      </c>
      <c r="AX63" s="18">
        <v>0</v>
      </c>
      <c r="AY63" s="392">
        <v>0</v>
      </c>
      <c r="AZ63" s="18">
        <v>0</v>
      </c>
      <c r="BA63" s="18">
        <v>0</v>
      </c>
      <c r="BB63" s="392">
        <v>0</v>
      </c>
      <c r="BC63" s="18">
        <v>0</v>
      </c>
      <c r="BD63" s="18">
        <v>0</v>
      </c>
      <c r="BE63" s="392">
        <v>0</v>
      </c>
      <c r="BF63" s="18">
        <v>0</v>
      </c>
      <c r="BG63" s="18">
        <v>0</v>
      </c>
      <c r="BH63" s="18">
        <v>0</v>
      </c>
      <c r="BI63" s="393">
        <v>1</v>
      </c>
      <c r="BJ63" s="393">
        <v>0</v>
      </c>
      <c r="BK63" s="393">
        <v>0</v>
      </c>
      <c r="BL63" s="18">
        <v>1</v>
      </c>
      <c r="BM63" s="18">
        <v>0</v>
      </c>
      <c r="BN63" s="18">
        <v>0</v>
      </c>
      <c r="BO63" s="18">
        <v>0</v>
      </c>
      <c r="BP63" s="18">
        <v>0</v>
      </c>
      <c r="BQ63" s="392">
        <v>0</v>
      </c>
      <c r="BR63" s="18">
        <v>0</v>
      </c>
      <c r="BS63" s="18">
        <v>0</v>
      </c>
      <c r="BT63" s="392">
        <v>0</v>
      </c>
      <c r="BU63" s="18">
        <v>0</v>
      </c>
      <c r="BV63" s="18">
        <v>0</v>
      </c>
      <c r="BW63" s="392">
        <v>0</v>
      </c>
      <c r="BX63" s="18"/>
      <c r="BY63" s="18"/>
      <c r="BZ63" s="18"/>
      <c r="CA63" s="398"/>
      <c r="CB63" s="398"/>
      <c r="CC63" s="398"/>
    </row>
    <row r="64" spans="1:81" ht="14.25" x14ac:dyDescent="0.2">
      <c r="A64" s="24" t="s">
        <v>2312</v>
      </c>
      <c r="B64" s="24">
        <v>1</v>
      </c>
      <c r="C64" s="25" t="s">
        <v>1294</v>
      </c>
      <c r="D64" s="24" t="s">
        <v>4276</v>
      </c>
      <c r="E64" s="24" t="s">
        <v>4975</v>
      </c>
      <c r="F64" s="24" t="s">
        <v>4974</v>
      </c>
      <c r="G64" s="18">
        <v>0</v>
      </c>
      <c r="H64" s="18">
        <v>0</v>
      </c>
      <c r="I64" s="18">
        <v>0</v>
      </c>
      <c r="J64" s="18">
        <v>2</v>
      </c>
      <c r="K64" s="18">
        <v>1</v>
      </c>
      <c r="L64" s="18">
        <v>0</v>
      </c>
      <c r="M64" s="18">
        <v>3</v>
      </c>
      <c r="N64" s="18">
        <v>2</v>
      </c>
      <c r="O64" s="18">
        <v>0</v>
      </c>
      <c r="P64" s="18">
        <v>1</v>
      </c>
      <c r="Q64" s="18">
        <v>0</v>
      </c>
      <c r="R64" s="18">
        <v>0</v>
      </c>
      <c r="S64" s="18">
        <v>0</v>
      </c>
      <c r="T64" s="18">
        <v>0</v>
      </c>
      <c r="U64" s="18">
        <v>0</v>
      </c>
      <c r="V64" s="18">
        <v>0</v>
      </c>
      <c r="W64" s="18">
        <v>1</v>
      </c>
      <c r="X64" s="18">
        <v>0</v>
      </c>
      <c r="Y64" s="18">
        <v>1</v>
      </c>
      <c r="Z64" s="18">
        <v>0</v>
      </c>
      <c r="AA64" s="18">
        <v>0</v>
      </c>
      <c r="AB64" s="18">
        <v>1</v>
      </c>
      <c r="AC64" s="18">
        <v>1</v>
      </c>
      <c r="AD64" s="18">
        <v>0</v>
      </c>
      <c r="AE64" s="18">
        <v>1</v>
      </c>
      <c r="AF64" s="18">
        <v>1</v>
      </c>
      <c r="AG64" s="18">
        <v>0</v>
      </c>
      <c r="AH64" s="286">
        <v>0</v>
      </c>
      <c r="AI64" s="286">
        <v>0</v>
      </c>
      <c r="AJ64" s="286">
        <v>0</v>
      </c>
      <c r="AK64" s="356">
        <v>1</v>
      </c>
      <c r="AL64" s="356">
        <v>1</v>
      </c>
      <c r="AM64" s="356">
        <v>0</v>
      </c>
      <c r="AN64" s="363">
        <v>1</v>
      </c>
      <c r="AO64" s="363">
        <v>1</v>
      </c>
      <c r="AP64" s="363">
        <v>0</v>
      </c>
      <c r="AQ64" s="392">
        <v>0</v>
      </c>
      <c r="AR64" s="392">
        <v>0</v>
      </c>
      <c r="AS64" s="392">
        <v>0</v>
      </c>
      <c r="AT64" s="82">
        <v>1</v>
      </c>
      <c r="AU64" s="82">
        <v>0</v>
      </c>
      <c r="AV64" s="82">
        <v>0</v>
      </c>
      <c r="AW64" s="18">
        <v>1</v>
      </c>
      <c r="AX64" s="18">
        <v>0</v>
      </c>
      <c r="AY64" s="392">
        <v>0</v>
      </c>
      <c r="AZ64" s="18">
        <v>1</v>
      </c>
      <c r="BA64" s="18">
        <v>1</v>
      </c>
      <c r="BB64" s="392">
        <v>0</v>
      </c>
      <c r="BC64" s="18">
        <v>0</v>
      </c>
      <c r="BD64" s="18">
        <v>0</v>
      </c>
      <c r="BE64" s="392">
        <v>0</v>
      </c>
      <c r="BF64" s="18">
        <v>0</v>
      </c>
      <c r="BG64" s="18">
        <v>0</v>
      </c>
      <c r="BH64" s="18">
        <v>0</v>
      </c>
      <c r="BI64" s="393">
        <v>0</v>
      </c>
      <c r="BJ64" s="393">
        <v>0</v>
      </c>
      <c r="BK64" s="393">
        <v>0</v>
      </c>
      <c r="BL64" s="18">
        <v>0</v>
      </c>
      <c r="BM64" s="18">
        <v>0</v>
      </c>
      <c r="BN64" s="18">
        <v>0</v>
      </c>
      <c r="BO64" s="18">
        <v>1</v>
      </c>
      <c r="BP64" s="18">
        <v>0</v>
      </c>
      <c r="BQ64" s="392">
        <v>0</v>
      </c>
      <c r="BR64" s="18">
        <v>0</v>
      </c>
      <c r="BS64" s="18">
        <v>1</v>
      </c>
      <c r="BT64" s="392">
        <v>0</v>
      </c>
      <c r="BU64" s="18">
        <v>1</v>
      </c>
      <c r="BV64" s="18">
        <v>0</v>
      </c>
      <c r="BW64" s="392">
        <v>0</v>
      </c>
      <c r="BX64" s="18"/>
      <c r="BY64" s="18"/>
      <c r="BZ64" s="18"/>
      <c r="CA64" s="398"/>
      <c r="CB64" s="398"/>
      <c r="CC64" s="398"/>
    </row>
    <row r="65" spans="1:81" ht="14.25" x14ac:dyDescent="0.2">
      <c r="A65" s="24" t="s">
        <v>2312</v>
      </c>
      <c r="B65" s="24">
        <v>1</v>
      </c>
      <c r="C65" s="25" t="s">
        <v>722</v>
      </c>
      <c r="D65" s="24" t="s">
        <v>4276</v>
      </c>
      <c r="E65" s="24" t="s">
        <v>2340</v>
      </c>
      <c r="F65" s="24" t="s">
        <v>1655</v>
      </c>
      <c r="G65" s="18">
        <v>0</v>
      </c>
      <c r="H65" s="18">
        <v>0</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c r="Z65" s="18">
        <v>2</v>
      </c>
      <c r="AA65" s="18">
        <v>0</v>
      </c>
      <c r="AB65" s="18">
        <v>0</v>
      </c>
      <c r="AC65" s="18">
        <v>0</v>
      </c>
      <c r="AD65" s="18">
        <v>0</v>
      </c>
      <c r="AE65" s="18">
        <v>0</v>
      </c>
      <c r="AF65" s="18">
        <v>0</v>
      </c>
      <c r="AG65" s="18">
        <v>0</v>
      </c>
      <c r="AH65" s="286">
        <v>0</v>
      </c>
      <c r="AI65" s="286">
        <v>0</v>
      </c>
      <c r="AJ65" s="286">
        <v>0</v>
      </c>
      <c r="AK65" s="356">
        <v>0</v>
      </c>
      <c r="AL65" s="356">
        <v>0</v>
      </c>
      <c r="AM65" s="356">
        <v>0</v>
      </c>
      <c r="AN65" s="363">
        <v>0</v>
      </c>
      <c r="AO65" s="363">
        <v>0</v>
      </c>
      <c r="AP65" s="363">
        <v>0</v>
      </c>
      <c r="AQ65" s="392">
        <v>0</v>
      </c>
      <c r="AR65" s="392">
        <v>0</v>
      </c>
      <c r="AS65" s="392">
        <v>0</v>
      </c>
      <c r="AT65" s="82">
        <v>0</v>
      </c>
      <c r="AU65" s="82">
        <v>0</v>
      </c>
      <c r="AV65" s="82">
        <v>0</v>
      </c>
      <c r="AW65" s="18">
        <v>0</v>
      </c>
      <c r="AX65" s="18">
        <v>0</v>
      </c>
      <c r="AY65" s="392">
        <v>0</v>
      </c>
      <c r="AZ65" s="18">
        <v>0</v>
      </c>
      <c r="BA65" s="18">
        <v>0</v>
      </c>
      <c r="BB65" s="392">
        <v>0</v>
      </c>
      <c r="BC65" s="18">
        <v>0</v>
      </c>
      <c r="BD65" s="18">
        <v>0</v>
      </c>
      <c r="BE65" s="392">
        <v>0</v>
      </c>
      <c r="BF65" s="18">
        <v>0</v>
      </c>
      <c r="BG65" s="18">
        <v>0</v>
      </c>
      <c r="BH65" s="18">
        <v>0</v>
      </c>
      <c r="BI65" s="393">
        <v>1</v>
      </c>
      <c r="BJ65" s="393">
        <v>0</v>
      </c>
      <c r="BK65" s="393">
        <v>0</v>
      </c>
      <c r="BL65" s="18">
        <v>1</v>
      </c>
      <c r="BM65" s="18">
        <v>0</v>
      </c>
      <c r="BN65" s="18">
        <v>0</v>
      </c>
      <c r="BO65" s="18">
        <v>0</v>
      </c>
      <c r="BP65" s="18">
        <v>0</v>
      </c>
      <c r="BQ65" s="392">
        <v>0</v>
      </c>
      <c r="BR65" s="18">
        <v>0</v>
      </c>
      <c r="BS65" s="18">
        <v>0</v>
      </c>
      <c r="BT65" s="392">
        <v>0</v>
      </c>
      <c r="BU65" s="18">
        <v>0</v>
      </c>
      <c r="BV65" s="18">
        <v>0</v>
      </c>
      <c r="BW65" s="392">
        <v>0</v>
      </c>
      <c r="BX65" s="18"/>
      <c r="BY65" s="18"/>
      <c r="BZ65" s="18"/>
      <c r="CA65" s="398"/>
      <c r="CB65" s="398"/>
      <c r="CC65" s="398"/>
    </row>
    <row r="66" spans="1:81" ht="14.25" x14ac:dyDescent="0.2">
      <c r="A66" s="24" t="s">
        <v>2312</v>
      </c>
      <c r="B66" s="24">
        <v>1</v>
      </c>
      <c r="C66" s="25" t="s">
        <v>1656</v>
      </c>
      <c r="D66" s="24" t="s">
        <v>4276</v>
      </c>
      <c r="E66" s="24" t="s">
        <v>3760</v>
      </c>
      <c r="F66" s="24" t="s">
        <v>4976</v>
      </c>
      <c r="G66" s="18">
        <v>2</v>
      </c>
      <c r="H66" s="18">
        <v>7</v>
      </c>
      <c r="I66" s="18">
        <v>0</v>
      </c>
      <c r="J66" s="18">
        <v>4</v>
      </c>
      <c r="K66" s="18">
        <v>5</v>
      </c>
      <c r="L66" s="18">
        <v>0</v>
      </c>
      <c r="M66" s="18">
        <v>8</v>
      </c>
      <c r="N66" s="18">
        <v>3</v>
      </c>
      <c r="O66" s="18">
        <v>0</v>
      </c>
      <c r="P66" s="18">
        <v>0</v>
      </c>
      <c r="Q66" s="18">
        <v>0</v>
      </c>
      <c r="R66" s="18">
        <v>0</v>
      </c>
      <c r="S66" s="18">
        <v>0</v>
      </c>
      <c r="T66" s="18">
        <v>0</v>
      </c>
      <c r="U66" s="18">
        <v>0</v>
      </c>
      <c r="V66" s="18">
        <v>0</v>
      </c>
      <c r="W66" s="18">
        <v>0</v>
      </c>
      <c r="X66" s="18">
        <v>0</v>
      </c>
      <c r="Y66" s="18">
        <v>4</v>
      </c>
      <c r="Z66" s="18">
        <v>12</v>
      </c>
      <c r="AA66" s="18">
        <v>2</v>
      </c>
      <c r="AB66" s="18">
        <v>2</v>
      </c>
      <c r="AC66" s="18">
        <v>0</v>
      </c>
      <c r="AD66" s="18">
        <v>2</v>
      </c>
      <c r="AE66" s="18">
        <v>2</v>
      </c>
      <c r="AF66" s="18">
        <v>6</v>
      </c>
      <c r="AG66" s="18">
        <v>2</v>
      </c>
      <c r="AH66" s="286">
        <v>1</v>
      </c>
      <c r="AI66" s="286">
        <v>0</v>
      </c>
      <c r="AJ66" s="286">
        <v>0</v>
      </c>
      <c r="AK66" s="356">
        <v>0</v>
      </c>
      <c r="AL66" s="356">
        <v>0</v>
      </c>
      <c r="AM66" s="356">
        <v>0</v>
      </c>
      <c r="AN66" s="363">
        <v>11</v>
      </c>
      <c r="AO66" s="363">
        <v>11</v>
      </c>
      <c r="AP66" s="363">
        <v>0</v>
      </c>
      <c r="AQ66" s="392">
        <v>2</v>
      </c>
      <c r="AR66" s="392">
        <v>15</v>
      </c>
      <c r="AS66" s="392">
        <v>0</v>
      </c>
      <c r="AT66" s="82">
        <v>2</v>
      </c>
      <c r="AU66" s="82">
        <v>2</v>
      </c>
      <c r="AV66" s="82">
        <v>0</v>
      </c>
      <c r="AW66" s="18">
        <v>2</v>
      </c>
      <c r="AX66" s="18">
        <v>0</v>
      </c>
      <c r="AY66" s="392">
        <v>0</v>
      </c>
      <c r="AZ66" s="18">
        <v>2</v>
      </c>
      <c r="BA66" s="18">
        <v>0</v>
      </c>
      <c r="BB66" s="392">
        <v>0</v>
      </c>
      <c r="BC66" s="18">
        <v>0</v>
      </c>
      <c r="BD66" s="18">
        <v>0</v>
      </c>
      <c r="BE66" s="392">
        <v>0</v>
      </c>
      <c r="BF66" s="18">
        <v>2</v>
      </c>
      <c r="BG66" s="18">
        <v>0</v>
      </c>
      <c r="BH66" s="18">
        <v>0</v>
      </c>
      <c r="BI66" s="393">
        <v>0</v>
      </c>
      <c r="BJ66" s="393">
        <v>0</v>
      </c>
      <c r="BK66" s="393">
        <v>0</v>
      </c>
      <c r="BL66" s="18">
        <v>0</v>
      </c>
      <c r="BM66" s="18">
        <v>0</v>
      </c>
      <c r="BN66" s="18">
        <v>0</v>
      </c>
      <c r="BO66" s="18">
        <v>0</v>
      </c>
      <c r="BP66" s="18">
        <v>0</v>
      </c>
      <c r="BQ66" s="392">
        <v>0</v>
      </c>
      <c r="BR66" s="18">
        <v>0</v>
      </c>
      <c r="BS66" s="18">
        <v>0</v>
      </c>
      <c r="BT66" s="392">
        <v>0</v>
      </c>
      <c r="BU66" s="18">
        <v>7</v>
      </c>
      <c r="BV66" s="18">
        <v>7</v>
      </c>
      <c r="BW66" s="18">
        <v>7</v>
      </c>
      <c r="BX66" s="18"/>
      <c r="BY66" s="18"/>
      <c r="BZ66" s="18"/>
      <c r="CA66" s="398"/>
      <c r="CB66" s="398"/>
      <c r="CC66" s="398"/>
    </row>
    <row r="67" spans="1:81" ht="14.25" x14ac:dyDescent="0.2">
      <c r="A67" s="24" t="s">
        <v>2312</v>
      </c>
      <c r="B67" s="24">
        <v>1</v>
      </c>
      <c r="C67" s="25" t="s">
        <v>1657</v>
      </c>
      <c r="D67" s="24" t="s">
        <v>4276</v>
      </c>
      <c r="E67" s="24" t="s">
        <v>3762</v>
      </c>
      <c r="F67" s="24" t="s">
        <v>4977</v>
      </c>
      <c r="G67" s="18">
        <v>0</v>
      </c>
      <c r="H67" s="18">
        <v>0</v>
      </c>
      <c r="I67" s="18">
        <v>0</v>
      </c>
      <c r="J67" s="18">
        <v>4</v>
      </c>
      <c r="K67" s="18">
        <v>0</v>
      </c>
      <c r="L67" s="18">
        <v>0</v>
      </c>
      <c r="M67" s="18">
        <v>8</v>
      </c>
      <c r="N67" s="18">
        <v>13</v>
      </c>
      <c r="O67" s="18">
        <v>0</v>
      </c>
      <c r="P67" s="18">
        <v>2</v>
      </c>
      <c r="Q67" s="18">
        <v>0</v>
      </c>
      <c r="R67" s="18">
        <v>0</v>
      </c>
      <c r="S67" s="18">
        <v>0</v>
      </c>
      <c r="T67" s="18">
        <v>0</v>
      </c>
      <c r="U67" s="18">
        <v>0</v>
      </c>
      <c r="V67" s="18">
        <v>0</v>
      </c>
      <c r="W67" s="18">
        <v>0</v>
      </c>
      <c r="X67" s="18">
        <v>0</v>
      </c>
      <c r="Y67" s="18">
        <v>4</v>
      </c>
      <c r="Z67" s="18">
        <v>0</v>
      </c>
      <c r="AA67" s="18">
        <v>0</v>
      </c>
      <c r="AB67" s="18">
        <v>2</v>
      </c>
      <c r="AC67" s="18">
        <v>0</v>
      </c>
      <c r="AD67" s="18">
        <v>0</v>
      </c>
      <c r="AE67" s="18">
        <v>2</v>
      </c>
      <c r="AF67" s="18">
        <v>0</v>
      </c>
      <c r="AG67" s="18">
        <v>0</v>
      </c>
      <c r="AH67" s="286">
        <v>0</v>
      </c>
      <c r="AI67" s="286">
        <v>0</v>
      </c>
      <c r="AJ67" s="286">
        <v>0</v>
      </c>
      <c r="AK67" s="356">
        <v>0</v>
      </c>
      <c r="AL67" s="356">
        <v>0</v>
      </c>
      <c r="AM67" s="356">
        <v>0</v>
      </c>
      <c r="AN67" s="363">
        <v>8</v>
      </c>
      <c r="AO67" s="363">
        <v>8</v>
      </c>
      <c r="AP67" s="363">
        <v>0</v>
      </c>
      <c r="AQ67" s="392">
        <v>1</v>
      </c>
      <c r="AR67" s="392">
        <v>7</v>
      </c>
      <c r="AS67" s="392">
        <v>0</v>
      </c>
      <c r="AT67" s="82">
        <v>4</v>
      </c>
      <c r="AU67" s="82">
        <v>0</v>
      </c>
      <c r="AV67" s="82">
        <v>0</v>
      </c>
      <c r="AW67" s="18">
        <v>2</v>
      </c>
      <c r="AX67" s="18">
        <v>2</v>
      </c>
      <c r="AY67" s="392">
        <v>0</v>
      </c>
      <c r="AZ67" s="18">
        <v>2</v>
      </c>
      <c r="BA67" s="18">
        <v>2</v>
      </c>
      <c r="BB67" s="392">
        <v>0</v>
      </c>
      <c r="BC67" s="18">
        <v>0</v>
      </c>
      <c r="BD67" s="18">
        <v>0</v>
      </c>
      <c r="BE67" s="392">
        <v>0</v>
      </c>
      <c r="BF67" s="18">
        <v>3</v>
      </c>
      <c r="BG67" s="18">
        <v>0</v>
      </c>
      <c r="BH67" s="18">
        <v>0</v>
      </c>
      <c r="BI67" s="393">
        <v>2</v>
      </c>
      <c r="BJ67" s="393">
        <v>0</v>
      </c>
      <c r="BK67" s="393">
        <v>0</v>
      </c>
      <c r="BL67" s="18">
        <v>3</v>
      </c>
      <c r="BM67" s="18">
        <v>0</v>
      </c>
      <c r="BN67" s="18">
        <v>0</v>
      </c>
      <c r="BO67" s="18">
        <v>1</v>
      </c>
      <c r="BP67" s="18">
        <v>1</v>
      </c>
      <c r="BQ67" s="392">
        <v>0</v>
      </c>
      <c r="BR67" s="18">
        <v>1</v>
      </c>
      <c r="BS67" s="18">
        <v>1</v>
      </c>
      <c r="BT67" s="392">
        <v>0</v>
      </c>
      <c r="BU67" s="18">
        <v>9</v>
      </c>
      <c r="BV67" s="18">
        <v>12</v>
      </c>
      <c r="BW67" s="18">
        <v>9</v>
      </c>
      <c r="BX67" s="18"/>
      <c r="BY67" s="18"/>
      <c r="BZ67" s="18"/>
      <c r="CA67" s="398"/>
      <c r="CB67" s="398"/>
      <c r="CC67" s="398"/>
    </row>
    <row r="68" spans="1:81" ht="14.25" x14ac:dyDescent="0.2">
      <c r="A68" s="24" t="s">
        <v>2312</v>
      </c>
      <c r="B68" s="24">
        <v>1</v>
      </c>
      <c r="C68" s="25" t="s">
        <v>285</v>
      </c>
      <c r="D68" s="24" t="s">
        <v>4276</v>
      </c>
      <c r="E68" s="24" t="s">
        <v>3762</v>
      </c>
      <c r="F68" s="24" t="s">
        <v>3201</v>
      </c>
      <c r="G68" s="18">
        <v>0</v>
      </c>
      <c r="H68" s="18">
        <v>0</v>
      </c>
      <c r="I68" s="18">
        <v>0</v>
      </c>
      <c r="J68" s="18">
        <v>4</v>
      </c>
      <c r="K68" s="18">
        <v>1</v>
      </c>
      <c r="L68" s="18">
        <v>0</v>
      </c>
      <c r="M68" s="18">
        <v>6</v>
      </c>
      <c r="N68" s="18">
        <v>5</v>
      </c>
      <c r="O68" s="18">
        <v>0</v>
      </c>
      <c r="P68" s="18">
        <v>2</v>
      </c>
      <c r="Q68" s="18">
        <v>25</v>
      </c>
      <c r="R68" s="18">
        <v>0</v>
      </c>
      <c r="S68" s="18">
        <v>0</v>
      </c>
      <c r="T68" s="18">
        <v>0</v>
      </c>
      <c r="U68" s="18">
        <v>0</v>
      </c>
      <c r="V68" s="18">
        <v>0</v>
      </c>
      <c r="W68" s="18">
        <v>4</v>
      </c>
      <c r="X68" s="18">
        <v>0</v>
      </c>
      <c r="Y68" s="18">
        <v>2</v>
      </c>
      <c r="Z68" s="18">
        <v>0</v>
      </c>
      <c r="AA68" s="18">
        <v>0</v>
      </c>
      <c r="AB68" s="18">
        <v>2</v>
      </c>
      <c r="AC68" s="18">
        <v>2</v>
      </c>
      <c r="AD68" s="18">
        <v>0</v>
      </c>
      <c r="AE68" s="18">
        <v>2</v>
      </c>
      <c r="AF68" s="18">
        <v>2</v>
      </c>
      <c r="AG68" s="18">
        <v>0</v>
      </c>
      <c r="AH68" s="286">
        <v>0</v>
      </c>
      <c r="AI68" s="286">
        <v>0</v>
      </c>
      <c r="AJ68" s="286">
        <v>0</v>
      </c>
      <c r="AK68" s="356">
        <v>2</v>
      </c>
      <c r="AL68" s="356">
        <v>0</v>
      </c>
      <c r="AM68" s="356">
        <v>0</v>
      </c>
      <c r="AN68" s="363">
        <v>2</v>
      </c>
      <c r="AO68" s="363">
        <v>2</v>
      </c>
      <c r="AP68" s="363">
        <v>0</v>
      </c>
      <c r="AQ68" s="392">
        <v>0</v>
      </c>
      <c r="AR68" s="392">
        <v>2</v>
      </c>
      <c r="AS68" s="392">
        <v>0</v>
      </c>
      <c r="AT68" s="82">
        <v>2</v>
      </c>
      <c r="AU68" s="82">
        <v>3</v>
      </c>
      <c r="AV68" s="82">
        <v>0</v>
      </c>
      <c r="AW68" s="18">
        <v>2</v>
      </c>
      <c r="AX68" s="18">
        <v>0</v>
      </c>
      <c r="AY68" s="392">
        <v>0</v>
      </c>
      <c r="AZ68" s="18">
        <v>2</v>
      </c>
      <c r="BA68" s="18">
        <v>2</v>
      </c>
      <c r="BB68" s="392">
        <v>0</v>
      </c>
      <c r="BC68" s="18">
        <v>0</v>
      </c>
      <c r="BD68" s="18">
        <v>0</v>
      </c>
      <c r="BE68" s="392">
        <v>0</v>
      </c>
      <c r="BF68" s="18">
        <v>0</v>
      </c>
      <c r="BG68" s="18">
        <v>0</v>
      </c>
      <c r="BH68" s="18">
        <v>0</v>
      </c>
      <c r="BI68" s="393">
        <v>0</v>
      </c>
      <c r="BJ68" s="393">
        <v>0</v>
      </c>
      <c r="BK68" s="393">
        <v>0</v>
      </c>
      <c r="BL68" s="18">
        <v>2</v>
      </c>
      <c r="BM68" s="18">
        <v>0</v>
      </c>
      <c r="BN68" s="18">
        <v>0</v>
      </c>
      <c r="BO68" s="18">
        <v>2</v>
      </c>
      <c r="BP68" s="18">
        <v>0</v>
      </c>
      <c r="BQ68" s="392">
        <v>0</v>
      </c>
      <c r="BR68" s="18">
        <v>0</v>
      </c>
      <c r="BS68" s="18">
        <v>3</v>
      </c>
      <c r="BT68" s="392">
        <v>0</v>
      </c>
      <c r="BU68" s="18">
        <v>2</v>
      </c>
      <c r="BV68" s="18">
        <v>0</v>
      </c>
      <c r="BW68" s="18">
        <v>0</v>
      </c>
      <c r="BX68" s="18"/>
      <c r="BY68" s="18"/>
      <c r="BZ68" s="18"/>
      <c r="CA68" s="398"/>
      <c r="CB68" s="398"/>
      <c r="CC68" s="398"/>
    </row>
    <row r="69" spans="1:81" ht="14.25" x14ac:dyDescent="0.2">
      <c r="A69" s="24" t="s">
        <v>2312</v>
      </c>
      <c r="B69" s="24">
        <v>1</v>
      </c>
      <c r="C69" s="25" t="s">
        <v>1456</v>
      </c>
      <c r="D69" s="24" t="s">
        <v>4276</v>
      </c>
      <c r="E69" s="24" t="s">
        <v>2340</v>
      </c>
      <c r="F69" s="24" t="s">
        <v>1457</v>
      </c>
      <c r="G69" s="18">
        <v>0</v>
      </c>
      <c r="H69" s="18">
        <v>0</v>
      </c>
      <c r="I69" s="18">
        <v>0</v>
      </c>
      <c r="J69" s="18">
        <v>2</v>
      </c>
      <c r="K69" s="18">
        <v>1</v>
      </c>
      <c r="L69" s="18">
        <v>0</v>
      </c>
      <c r="M69" s="18">
        <v>3</v>
      </c>
      <c r="N69" s="18">
        <v>1</v>
      </c>
      <c r="O69" s="18">
        <v>0</v>
      </c>
      <c r="P69" s="18">
        <v>1</v>
      </c>
      <c r="Q69" s="18">
        <v>5</v>
      </c>
      <c r="R69" s="18">
        <v>0</v>
      </c>
      <c r="S69" s="18">
        <v>0</v>
      </c>
      <c r="T69" s="18">
        <v>0</v>
      </c>
      <c r="U69" s="18">
        <v>0</v>
      </c>
      <c r="V69" s="18">
        <v>0</v>
      </c>
      <c r="W69" s="18">
        <v>0</v>
      </c>
      <c r="X69" s="18">
        <v>0</v>
      </c>
      <c r="Y69" s="18">
        <v>1</v>
      </c>
      <c r="Z69" s="18">
        <v>0</v>
      </c>
      <c r="AA69" s="18">
        <v>0</v>
      </c>
      <c r="AB69" s="18">
        <v>1</v>
      </c>
      <c r="AC69" s="18">
        <v>0</v>
      </c>
      <c r="AD69" s="18">
        <v>0</v>
      </c>
      <c r="AE69" s="18">
        <v>1</v>
      </c>
      <c r="AF69" s="18">
        <v>0</v>
      </c>
      <c r="AG69" s="18">
        <v>0</v>
      </c>
      <c r="AH69" s="286">
        <v>0</v>
      </c>
      <c r="AI69" s="286">
        <v>0</v>
      </c>
      <c r="AJ69" s="286">
        <v>0</v>
      </c>
      <c r="AK69" s="356">
        <v>1</v>
      </c>
      <c r="AL69" s="356">
        <v>0</v>
      </c>
      <c r="AM69" s="356">
        <v>0</v>
      </c>
      <c r="AN69" s="363">
        <v>1</v>
      </c>
      <c r="AO69" s="363">
        <v>0</v>
      </c>
      <c r="AP69" s="363">
        <v>0</v>
      </c>
      <c r="AQ69" s="392">
        <v>0</v>
      </c>
      <c r="AR69" s="392">
        <v>0</v>
      </c>
      <c r="AS69" s="392">
        <v>0</v>
      </c>
      <c r="AT69" s="82">
        <v>1</v>
      </c>
      <c r="AU69" s="82">
        <v>1</v>
      </c>
      <c r="AV69" s="82">
        <v>0</v>
      </c>
      <c r="AW69" s="18">
        <v>1</v>
      </c>
      <c r="AX69" s="18">
        <v>0</v>
      </c>
      <c r="AY69" s="392">
        <v>0</v>
      </c>
      <c r="AZ69" s="18">
        <v>1</v>
      </c>
      <c r="BA69" s="18">
        <v>0</v>
      </c>
      <c r="BB69" s="392">
        <v>0</v>
      </c>
      <c r="BC69" s="18">
        <v>0</v>
      </c>
      <c r="BD69" s="18">
        <v>2</v>
      </c>
      <c r="BE69" s="392">
        <v>0</v>
      </c>
      <c r="BF69" s="18">
        <v>0</v>
      </c>
      <c r="BG69" s="18">
        <v>0</v>
      </c>
      <c r="BH69" s="18">
        <v>0</v>
      </c>
      <c r="BI69" s="393">
        <v>2</v>
      </c>
      <c r="BJ69" s="393">
        <v>0</v>
      </c>
      <c r="BK69" s="393">
        <v>0</v>
      </c>
      <c r="BL69" s="18">
        <v>2</v>
      </c>
      <c r="BM69" s="18">
        <v>0</v>
      </c>
      <c r="BN69" s="18">
        <v>0</v>
      </c>
      <c r="BO69" s="18">
        <v>1</v>
      </c>
      <c r="BP69" s="18">
        <v>4</v>
      </c>
      <c r="BQ69" s="392">
        <v>0</v>
      </c>
      <c r="BR69" s="18">
        <v>0</v>
      </c>
      <c r="BS69" s="18">
        <v>0</v>
      </c>
      <c r="BT69" s="392">
        <v>0</v>
      </c>
      <c r="BU69" s="18">
        <v>1</v>
      </c>
      <c r="BV69" s="18">
        <v>0</v>
      </c>
      <c r="BW69" s="392">
        <v>0</v>
      </c>
      <c r="BX69" s="18"/>
      <c r="BY69" s="18"/>
      <c r="BZ69" s="18"/>
      <c r="CA69" s="398"/>
      <c r="CB69" s="398"/>
      <c r="CC69" s="398"/>
    </row>
    <row r="70" spans="1:81" ht="14.25" x14ac:dyDescent="0.2">
      <c r="A70" s="24" t="s">
        <v>2312</v>
      </c>
      <c r="B70" s="24">
        <v>1</v>
      </c>
      <c r="C70" s="25" t="s">
        <v>3346</v>
      </c>
      <c r="D70" s="24" t="s">
        <v>4276</v>
      </c>
      <c r="E70" s="24" t="s">
        <v>3762</v>
      </c>
      <c r="F70" s="24" t="s">
        <v>3347</v>
      </c>
      <c r="G70" s="18">
        <v>0</v>
      </c>
      <c r="H70" s="18">
        <v>0</v>
      </c>
      <c r="I70" s="18">
        <v>0</v>
      </c>
      <c r="J70" s="18">
        <v>2</v>
      </c>
      <c r="K70" s="18">
        <v>1</v>
      </c>
      <c r="L70" s="18">
        <v>0</v>
      </c>
      <c r="M70" s="18">
        <v>3</v>
      </c>
      <c r="N70" s="18">
        <v>1</v>
      </c>
      <c r="O70" s="18">
        <v>0</v>
      </c>
      <c r="P70" s="18">
        <v>1</v>
      </c>
      <c r="Q70" s="18">
        <v>0</v>
      </c>
      <c r="R70" s="18">
        <v>0</v>
      </c>
      <c r="S70" s="18">
        <v>0</v>
      </c>
      <c r="T70" s="18">
        <v>0</v>
      </c>
      <c r="U70" s="18">
        <v>0</v>
      </c>
      <c r="V70" s="18">
        <v>0</v>
      </c>
      <c r="W70" s="18">
        <v>1</v>
      </c>
      <c r="X70" s="18">
        <v>0</v>
      </c>
      <c r="Y70" s="18">
        <v>1</v>
      </c>
      <c r="Z70" s="18">
        <v>4</v>
      </c>
      <c r="AA70" s="18">
        <v>0</v>
      </c>
      <c r="AB70" s="18">
        <v>1</v>
      </c>
      <c r="AC70" s="18">
        <v>0</v>
      </c>
      <c r="AD70" s="18">
        <v>0</v>
      </c>
      <c r="AE70" s="18">
        <v>1</v>
      </c>
      <c r="AF70" s="18">
        <v>1</v>
      </c>
      <c r="AG70" s="18">
        <v>0</v>
      </c>
      <c r="AH70" s="286">
        <v>0</v>
      </c>
      <c r="AI70" s="286">
        <v>0</v>
      </c>
      <c r="AJ70" s="286">
        <v>0</v>
      </c>
      <c r="AK70" s="356">
        <v>1</v>
      </c>
      <c r="AL70" s="356">
        <v>1</v>
      </c>
      <c r="AM70" s="356">
        <v>0</v>
      </c>
      <c r="AN70" s="363">
        <v>1</v>
      </c>
      <c r="AO70" s="363">
        <v>1</v>
      </c>
      <c r="AP70" s="363">
        <v>0</v>
      </c>
      <c r="AQ70" s="392">
        <v>0</v>
      </c>
      <c r="AR70" s="392">
        <v>1</v>
      </c>
      <c r="AS70" s="392">
        <v>0</v>
      </c>
      <c r="AT70" s="82">
        <v>1</v>
      </c>
      <c r="AU70" s="82">
        <v>1</v>
      </c>
      <c r="AV70" s="82">
        <v>0</v>
      </c>
      <c r="AW70" s="18">
        <v>1</v>
      </c>
      <c r="AX70" s="18">
        <v>0</v>
      </c>
      <c r="AY70" s="392">
        <v>0</v>
      </c>
      <c r="AZ70" s="18">
        <v>1</v>
      </c>
      <c r="BA70" s="18">
        <v>0</v>
      </c>
      <c r="BB70" s="392">
        <v>0</v>
      </c>
      <c r="BC70" s="18">
        <v>0</v>
      </c>
      <c r="BD70" s="18">
        <v>0</v>
      </c>
      <c r="BE70" s="392">
        <v>0</v>
      </c>
      <c r="BF70" s="18">
        <v>0</v>
      </c>
      <c r="BG70" s="18">
        <v>0</v>
      </c>
      <c r="BH70" s="18">
        <v>0</v>
      </c>
      <c r="BI70" s="393">
        <v>1</v>
      </c>
      <c r="BJ70" s="393">
        <v>0</v>
      </c>
      <c r="BK70" s="393">
        <v>0</v>
      </c>
      <c r="BL70" s="18">
        <v>1</v>
      </c>
      <c r="BM70" s="18">
        <v>0</v>
      </c>
      <c r="BN70" s="18">
        <v>0</v>
      </c>
      <c r="BO70" s="18">
        <v>1</v>
      </c>
      <c r="BP70" s="18">
        <v>0</v>
      </c>
      <c r="BQ70" s="392">
        <v>0</v>
      </c>
      <c r="BR70" s="18">
        <v>0</v>
      </c>
      <c r="BS70" s="18">
        <v>1</v>
      </c>
      <c r="BT70" s="392">
        <v>0</v>
      </c>
      <c r="BU70" s="18">
        <v>1</v>
      </c>
      <c r="BV70" s="18">
        <v>0</v>
      </c>
      <c r="BW70" s="392">
        <v>0</v>
      </c>
      <c r="BX70" s="18"/>
      <c r="BY70" s="18"/>
      <c r="BZ70" s="18"/>
      <c r="CA70" s="398"/>
      <c r="CB70" s="398"/>
      <c r="CC70" s="398"/>
    </row>
    <row r="71" spans="1:81" ht="14.25" x14ac:dyDescent="0.2">
      <c r="A71" s="24" t="s">
        <v>2312</v>
      </c>
      <c r="B71" s="24">
        <v>1</v>
      </c>
      <c r="C71" s="25" t="s">
        <v>3348</v>
      </c>
      <c r="D71" s="24" t="s">
        <v>4276</v>
      </c>
      <c r="E71" s="24" t="s">
        <v>2340</v>
      </c>
      <c r="F71" s="24" t="s">
        <v>3349</v>
      </c>
      <c r="G71" s="18">
        <v>0</v>
      </c>
      <c r="H71" s="18">
        <v>0</v>
      </c>
      <c r="I71" s="18">
        <v>0</v>
      </c>
      <c r="J71" s="18">
        <v>2</v>
      </c>
      <c r="K71" s="18">
        <v>1</v>
      </c>
      <c r="L71" s="18">
        <v>0</v>
      </c>
      <c r="M71" s="18">
        <v>3</v>
      </c>
      <c r="N71" s="18">
        <v>6</v>
      </c>
      <c r="O71" s="18">
        <v>0</v>
      </c>
      <c r="P71" s="18">
        <v>1</v>
      </c>
      <c r="Q71" s="18">
        <v>0</v>
      </c>
      <c r="R71" s="18">
        <v>0</v>
      </c>
      <c r="S71" s="18">
        <v>0</v>
      </c>
      <c r="T71" s="18">
        <v>0</v>
      </c>
      <c r="U71" s="18">
        <v>0</v>
      </c>
      <c r="V71" s="18">
        <v>0</v>
      </c>
      <c r="W71" s="18">
        <v>7</v>
      </c>
      <c r="X71" s="18">
        <v>0</v>
      </c>
      <c r="Y71" s="18">
        <v>1</v>
      </c>
      <c r="Z71" s="18">
        <v>0</v>
      </c>
      <c r="AA71" s="18">
        <v>0</v>
      </c>
      <c r="AB71" s="18">
        <v>1</v>
      </c>
      <c r="AC71" s="18">
        <v>1</v>
      </c>
      <c r="AD71" s="18">
        <v>0</v>
      </c>
      <c r="AE71" s="18">
        <v>1</v>
      </c>
      <c r="AF71" s="18">
        <v>1</v>
      </c>
      <c r="AG71" s="18">
        <v>0</v>
      </c>
      <c r="AH71" s="286">
        <v>0</v>
      </c>
      <c r="AI71" s="286">
        <v>0</v>
      </c>
      <c r="AJ71" s="286">
        <v>0</v>
      </c>
      <c r="AK71" s="356">
        <v>1</v>
      </c>
      <c r="AL71" s="356">
        <v>1</v>
      </c>
      <c r="AM71" s="356">
        <v>0</v>
      </c>
      <c r="AN71" s="363">
        <v>1</v>
      </c>
      <c r="AO71" s="363">
        <v>0</v>
      </c>
      <c r="AP71" s="363">
        <v>0</v>
      </c>
      <c r="AQ71" s="392">
        <v>0</v>
      </c>
      <c r="AR71" s="392">
        <v>1</v>
      </c>
      <c r="AS71" s="392">
        <v>0</v>
      </c>
      <c r="AT71" s="82">
        <v>1</v>
      </c>
      <c r="AU71" s="82">
        <v>2</v>
      </c>
      <c r="AV71" s="82">
        <v>0</v>
      </c>
      <c r="AW71" s="18">
        <v>1</v>
      </c>
      <c r="AX71" s="18">
        <v>0</v>
      </c>
      <c r="AY71" s="392">
        <v>0</v>
      </c>
      <c r="AZ71" s="18">
        <v>1</v>
      </c>
      <c r="BA71" s="18">
        <v>1</v>
      </c>
      <c r="BB71" s="392">
        <v>0</v>
      </c>
      <c r="BC71" s="18">
        <v>0</v>
      </c>
      <c r="BD71" s="18">
        <v>0</v>
      </c>
      <c r="BE71" s="392">
        <v>0</v>
      </c>
      <c r="BF71" s="18">
        <v>0</v>
      </c>
      <c r="BG71" s="18">
        <v>0</v>
      </c>
      <c r="BH71" s="18">
        <v>0</v>
      </c>
      <c r="BI71" s="393">
        <v>1</v>
      </c>
      <c r="BJ71" s="393">
        <v>0</v>
      </c>
      <c r="BK71" s="393">
        <v>0</v>
      </c>
      <c r="BL71" s="18">
        <v>1</v>
      </c>
      <c r="BM71" s="18">
        <v>0</v>
      </c>
      <c r="BN71" s="18">
        <v>0</v>
      </c>
      <c r="BO71" s="18">
        <v>1</v>
      </c>
      <c r="BP71" s="18">
        <v>0</v>
      </c>
      <c r="BQ71" s="392">
        <v>0</v>
      </c>
      <c r="BR71" s="18">
        <v>0</v>
      </c>
      <c r="BS71" s="18">
        <v>1</v>
      </c>
      <c r="BT71" s="392">
        <v>0</v>
      </c>
      <c r="BU71" s="18">
        <v>1</v>
      </c>
      <c r="BV71" s="18">
        <v>0</v>
      </c>
      <c r="BW71" s="392">
        <v>0</v>
      </c>
      <c r="BX71" s="18"/>
      <c r="BY71" s="18"/>
      <c r="BZ71" s="18"/>
      <c r="CA71" s="398"/>
      <c r="CB71" s="398"/>
      <c r="CC71" s="398"/>
    </row>
    <row r="72" spans="1:81" ht="14.25" x14ac:dyDescent="0.2">
      <c r="A72" s="24" t="s">
        <v>2312</v>
      </c>
      <c r="B72" s="24">
        <v>1</v>
      </c>
      <c r="C72" s="25" t="s">
        <v>3350</v>
      </c>
      <c r="D72" s="24" t="s">
        <v>4276</v>
      </c>
      <c r="E72" s="24" t="s">
        <v>2340</v>
      </c>
      <c r="F72" s="24" t="s">
        <v>3351</v>
      </c>
      <c r="G72" s="18">
        <v>0</v>
      </c>
      <c r="H72" s="18">
        <v>0</v>
      </c>
      <c r="I72" s="18">
        <v>0</v>
      </c>
      <c r="J72" s="18">
        <v>2</v>
      </c>
      <c r="K72" s="18">
        <v>1</v>
      </c>
      <c r="L72" s="18">
        <v>0</v>
      </c>
      <c r="M72" s="18">
        <v>3</v>
      </c>
      <c r="N72" s="18">
        <v>3</v>
      </c>
      <c r="O72" s="18">
        <v>0</v>
      </c>
      <c r="P72" s="18">
        <v>1</v>
      </c>
      <c r="Q72" s="18">
        <v>0</v>
      </c>
      <c r="R72" s="18">
        <v>0</v>
      </c>
      <c r="S72" s="18">
        <v>0</v>
      </c>
      <c r="T72" s="18">
        <v>0</v>
      </c>
      <c r="U72" s="18">
        <v>0</v>
      </c>
      <c r="V72" s="18">
        <v>0</v>
      </c>
      <c r="W72" s="18">
        <v>1</v>
      </c>
      <c r="X72" s="18">
        <v>0</v>
      </c>
      <c r="Y72" s="18">
        <v>1</v>
      </c>
      <c r="Z72" s="18">
        <v>0</v>
      </c>
      <c r="AA72" s="18">
        <v>0</v>
      </c>
      <c r="AB72" s="18">
        <v>1</v>
      </c>
      <c r="AC72" s="18">
        <v>2</v>
      </c>
      <c r="AD72" s="18">
        <v>0</v>
      </c>
      <c r="AE72" s="18">
        <v>1</v>
      </c>
      <c r="AF72" s="18">
        <v>1</v>
      </c>
      <c r="AG72" s="18">
        <v>0</v>
      </c>
      <c r="AH72" s="286">
        <v>0</v>
      </c>
      <c r="AI72" s="286">
        <v>0</v>
      </c>
      <c r="AJ72" s="286">
        <v>0</v>
      </c>
      <c r="AK72" s="356">
        <v>1</v>
      </c>
      <c r="AL72" s="356">
        <v>1</v>
      </c>
      <c r="AM72" s="356">
        <v>0</v>
      </c>
      <c r="AN72" s="363">
        <v>1</v>
      </c>
      <c r="AO72" s="363">
        <v>1</v>
      </c>
      <c r="AP72" s="363">
        <v>0</v>
      </c>
      <c r="AQ72" s="392">
        <v>0</v>
      </c>
      <c r="AR72" s="392">
        <v>2</v>
      </c>
      <c r="AS72" s="392">
        <v>0</v>
      </c>
      <c r="AT72" s="82">
        <v>1</v>
      </c>
      <c r="AU72" s="82">
        <v>0</v>
      </c>
      <c r="AV72" s="82">
        <v>0</v>
      </c>
      <c r="AW72" s="18">
        <v>1</v>
      </c>
      <c r="AX72" s="18">
        <v>0</v>
      </c>
      <c r="AY72" s="392">
        <v>0</v>
      </c>
      <c r="AZ72" s="18">
        <v>1</v>
      </c>
      <c r="BA72" s="18">
        <v>1</v>
      </c>
      <c r="BB72" s="392">
        <v>0</v>
      </c>
      <c r="BC72" s="18">
        <v>0</v>
      </c>
      <c r="BD72" s="18">
        <v>0</v>
      </c>
      <c r="BE72" s="392">
        <v>0</v>
      </c>
      <c r="BF72" s="18">
        <v>0</v>
      </c>
      <c r="BG72" s="18">
        <v>0</v>
      </c>
      <c r="BH72" s="18">
        <v>0</v>
      </c>
      <c r="BI72" s="393">
        <v>1</v>
      </c>
      <c r="BJ72" s="393">
        <v>0</v>
      </c>
      <c r="BK72" s="393">
        <v>0</v>
      </c>
      <c r="BL72" s="18">
        <v>1</v>
      </c>
      <c r="BM72" s="18">
        <v>0</v>
      </c>
      <c r="BN72" s="18">
        <v>0</v>
      </c>
      <c r="BO72" s="18">
        <v>1</v>
      </c>
      <c r="BP72" s="18">
        <v>0</v>
      </c>
      <c r="BQ72" s="392">
        <v>0</v>
      </c>
      <c r="BR72" s="18">
        <v>0</v>
      </c>
      <c r="BS72" s="18">
        <v>1</v>
      </c>
      <c r="BT72" s="392">
        <v>0</v>
      </c>
      <c r="BU72" s="18">
        <v>1</v>
      </c>
      <c r="BV72" s="18">
        <v>0</v>
      </c>
      <c r="BW72" s="392">
        <v>0</v>
      </c>
      <c r="BX72" s="18"/>
      <c r="BY72" s="18"/>
      <c r="BZ72" s="18"/>
      <c r="CA72" s="398"/>
      <c r="CB72" s="398"/>
      <c r="CC72" s="398"/>
    </row>
    <row r="73" spans="1:81" ht="14.25" x14ac:dyDescent="0.2">
      <c r="A73" s="24" t="s">
        <v>2312</v>
      </c>
      <c r="B73" s="26">
        <v>1</v>
      </c>
      <c r="C73" s="27" t="s">
        <v>3352</v>
      </c>
      <c r="D73" s="24" t="s">
        <v>4276</v>
      </c>
      <c r="E73" s="24" t="s">
        <v>2340</v>
      </c>
      <c r="F73" s="26" t="s">
        <v>3353</v>
      </c>
      <c r="G73" s="18">
        <v>1</v>
      </c>
      <c r="H73" s="18">
        <v>0</v>
      </c>
      <c r="I73" s="18">
        <v>0</v>
      </c>
      <c r="J73" s="18">
        <v>2</v>
      </c>
      <c r="K73" s="18">
        <v>1</v>
      </c>
      <c r="L73" s="18">
        <v>0</v>
      </c>
      <c r="M73" s="18">
        <v>4</v>
      </c>
      <c r="N73" s="18">
        <v>4</v>
      </c>
      <c r="O73" s="18">
        <v>0</v>
      </c>
      <c r="P73" s="18">
        <v>1</v>
      </c>
      <c r="Q73" s="18">
        <v>0</v>
      </c>
      <c r="R73" s="18">
        <v>0</v>
      </c>
      <c r="S73" s="18">
        <v>0</v>
      </c>
      <c r="T73" s="18">
        <v>0</v>
      </c>
      <c r="U73" s="18">
        <v>0</v>
      </c>
      <c r="V73" s="18">
        <v>1</v>
      </c>
      <c r="W73" s="18">
        <v>0</v>
      </c>
      <c r="X73" s="18">
        <v>0</v>
      </c>
      <c r="Y73" s="18">
        <v>1</v>
      </c>
      <c r="Z73" s="18">
        <v>1</v>
      </c>
      <c r="AA73" s="18">
        <v>0</v>
      </c>
      <c r="AB73" s="18">
        <v>1</v>
      </c>
      <c r="AC73" s="18">
        <v>2</v>
      </c>
      <c r="AD73" s="18">
        <v>0</v>
      </c>
      <c r="AE73" s="18">
        <v>2</v>
      </c>
      <c r="AF73" s="18">
        <v>1</v>
      </c>
      <c r="AG73" s="18">
        <v>0</v>
      </c>
      <c r="AH73" s="286">
        <v>0</v>
      </c>
      <c r="AI73" s="286">
        <v>0</v>
      </c>
      <c r="AJ73" s="286">
        <v>0</v>
      </c>
      <c r="AK73" s="356">
        <v>1</v>
      </c>
      <c r="AL73" s="356">
        <v>1</v>
      </c>
      <c r="AM73" s="356">
        <v>0</v>
      </c>
      <c r="AN73" s="363">
        <v>1</v>
      </c>
      <c r="AO73" s="363">
        <v>0</v>
      </c>
      <c r="AP73" s="363">
        <v>0</v>
      </c>
      <c r="AQ73" s="392">
        <v>0</v>
      </c>
      <c r="AR73" s="392">
        <v>0</v>
      </c>
      <c r="AS73" s="392">
        <v>0</v>
      </c>
      <c r="AT73" s="82">
        <v>1</v>
      </c>
      <c r="AU73" s="82">
        <v>0</v>
      </c>
      <c r="AV73" s="82">
        <v>0</v>
      </c>
      <c r="AW73" s="18">
        <v>1</v>
      </c>
      <c r="AX73" s="18">
        <v>3</v>
      </c>
      <c r="AY73" s="392">
        <v>0</v>
      </c>
      <c r="AZ73" s="18">
        <v>1</v>
      </c>
      <c r="BA73" s="18">
        <v>0</v>
      </c>
      <c r="BB73" s="392">
        <v>0</v>
      </c>
      <c r="BC73" s="18">
        <v>1</v>
      </c>
      <c r="BD73" s="18">
        <v>1</v>
      </c>
      <c r="BE73" s="392">
        <v>0</v>
      </c>
      <c r="BF73" s="18">
        <v>0</v>
      </c>
      <c r="BG73" s="18">
        <v>0</v>
      </c>
      <c r="BH73" s="18">
        <v>0</v>
      </c>
      <c r="BI73" s="393">
        <v>1</v>
      </c>
      <c r="BJ73" s="393">
        <v>0</v>
      </c>
      <c r="BK73" s="393">
        <v>0</v>
      </c>
      <c r="BL73" s="18">
        <v>1</v>
      </c>
      <c r="BM73" s="18">
        <v>0</v>
      </c>
      <c r="BN73" s="18">
        <v>0</v>
      </c>
      <c r="BO73" s="18">
        <v>1</v>
      </c>
      <c r="BP73" s="18">
        <v>0</v>
      </c>
      <c r="BQ73" s="392">
        <v>0</v>
      </c>
      <c r="BR73" s="18">
        <v>0</v>
      </c>
      <c r="BS73" s="18">
        <v>2</v>
      </c>
      <c r="BT73" s="392">
        <v>0</v>
      </c>
      <c r="BU73" s="18">
        <v>1</v>
      </c>
      <c r="BV73" s="18">
        <v>0</v>
      </c>
      <c r="BW73" s="392">
        <v>0</v>
      </c>
      <c r="BX73" s="18"/>
      <c r="BY73" s="18"/>
      <c r="BZ73" s="18"/>
      <c r="CA73" s="398"/>
      <c r="CB73" s="398"/>
      <c r="CC73" s="398"/>
    </row>
    <row r="74" spans="1:81" ht="14.25" x14ac:dyDescent="0.2">
      <c r="A74" s="24" t="s">
        <v>2312</v>
      </c>
      <c r="B74" s="24">
        <v>1</v>
      </c>
      <c r="C74" s="25" t="s">
        <v>3354</v>
      </c>
      <c r="D74" s="24" t="s">
        <v>4276</v>
      </c>
      <c r="E74" s="24" t="s">
        <v>2340</v>
      </c>
      <c r="F74" s="24" t="s">
        <v>3355</v>
      </c>
      <c r="G74" s="18">
        <v>0</v>
      </c>
      <c r="H74" s="18">
        <v>0</v>
      </c>
      <c r="I74" s="18">
        <v>0</v>
      </c>
      <c r="J74" s="18">
        <v>4</v>
      </c>
      <c r="K74" s="18">
        <v>8</v>
      </c>
      <c r="L74" s="18">
        <v>0</v>
      </c>
      <c r="M74" s="18">
        <v>6</v>
      </c>
      <c r="N74" s="18">
        <v>8</v>
      </c>
      <c r="O74" s="18">
        <v>0</v>
      </c>
      <c r="P74" s="18">
        <v>2</v>
      </c>
      <c r="Q74" s="18">
        <v>0</v>
      </c>
      <c r="R74" s="18">
        <v>0</v>
      </c>
      <c r="S74" s="18">
        <v>3</v>
      </c>
      <c r="T74" s="18">
        <v>7</v>
      </c>
      <c r="U74" s="18">
        <v>0</v>
      </c>
      <c r="V74" s="18">
        <v>0</v>
      </c>
      <c r="W74" s="18">
        <v>0</v>
      </c>
      <c r="X74" s="18">
        <v>0</v>
      </c>
      <c r="Y74" s="18">
        <v>2</v>
      </c>
      <c r="Z74" s="18">
        <v>0</v>
      </c>
      <c r="AA74" s="18">
        <v>0</v>
      </c>
      <c r="AB74" s="18">
        <v>2</v>
      </c>
      <c r="AC74" s="18">
        <v>0</v>
      </c>
      <c r="AD74" s="18">
        <v>0</v>
      </c>
      <c r="AE74" s="18">
        <v>2</v>
      </c>
      <c r="AF74" s="18">
        <v>1</v>
      </c>
      <c r="AG74" s="18">
        <v>0</v>
      </c>
      <c r="AH74" s="286">
        <v>0</v>
      </c>
      <c r="AI74" s="286">
        <v>1</v>
      </c>
      <c r="AJ74" s="286">
        <v>0</v>
      </c>
      <c r="AK74" s="356">
        <v>2</v>
      </c>
      <c r="AL74" s="356">
        <v>2</v>
      </c>
      <c r="AM74" s="356">
        <v>0</v>
      </c>
      <c r="AN74" s="363">
        <v>4</v>
      </c>
      <c r="AO74" s="363">
        <v>1</v>
      </c>
      <c r="AP74" s="363">
        <v>0</v>
      </c>
      <c r="AQ74" s="392">
        <v>0</v>
      </c>
      <c r="AR74" s="392">
        <v>1</v>
      </c>
      <c r="AS74" s="392">
        <v>0</v>
      </c>
      <c r="AT74" s="82">
        <v>4</v>
      </c>
      <c r="AU74" s="82">
        <v>6</v>
      </c>
      <c r="AV74" s="82">
        <v>0</v>
      </c>
      <c r="AW74" s="18">
        <v>2</v>
      </c>
      <c r="AX74" s="18">
        <v>0</v>
      </c>
      <c r="AY74" s="392">
        <v>0</v>
      </c>
      <c r="AZ74" s="18">
        <v>2</v>
      </c>
      <c r="BA74" s="18">
        <v>2</v>
      </c>
      <c r="BB74" s="392">
        <v>0</v>
      </c>
      <c r="BC74" s="18">
        <v>0</v>
      </c>
      <c r="BD74" s="18">
        <v>0</v>
      </c>
      <c r="BE74" s="392">
        <v>0</v>
      </c>
      <c r="BF74" s="18">
        <v>0</v>
      </c>
      <c r="BG74" s="18">
        <v>0</v>
      </c>
      <c r="BH74" s="18">
        <v>0</v>
      </c>
      <c r="BI74" s="393">
        <v>1</v>
      </c>
      <c r="BJ74" s="393">
        <v>1</v>
      </c>
      <c r="BK74" s="393">
        <v>0</v>
      </c>
      <c r="BL74" s="18">
        <v>1</v>
      </c>
      <c r="BM74" s="18">
        <v>2</v>
      </c>
      <c r="BN74" s="18">
        <v>0</v>
      </c>
      <c r="BO74" s="18">
        <v>2</v>
      </c>
      <c r="BP74" s="18">
        <v>0</v>
      </c>
      <c r="BQ74" s="392">
        <v>0</v>
      </c>
      <c r="BR74" s="18">
        <v>0</v>
      </c>
      <c r="BS74" s="18">
        <v>4</v>
      </c>
      <c r="BT74" s="392">
        <v>0</v>
      </c>
      <c r="BU74" s="18">
        <v>2</v>
      </c>
      <c r="BV74" s="18">
        <v>0</v>
      </c>
      <c r="BW74" s="392">
        <v>0</v>
      </c>
      <c r="BX74" s="18"/>
      <c r="BY74" s="18"/>
      <c r="BZ74" s="18"/>
      <c r="CA74" s="398"/>
      <c r="CB74" s="398"/>
      <c r="CC74" s="398"/>
    </row>
    <row r="75" spans="1:81" ht="14.25" x14ac:dyDescent="0.2">
      <c r="A75" s="24" t="s">
        <v>2312</v>
      </c>
      <c r="B75" s="24">
        <v>1</v>
      </c>
      <c r="C75" s="25" t="s">
        <v>3356</v>
      </c>
      <c r="D75" s="24" t="s">
        <v>4276</v>
      </c>
      <c r="E75" s="24" t="s">
        <v>2340</v>
      </c>
      <c r="F75" s="24" t="s">
        <v>3357</v>
      </c>
      <c r="G75" s="18">
        <v>1</v>
      </c>
      <c r="H75" s="18">
        <v>0</v>
      </c>
      <c r="I75" s="18">
        <v>0</v>
      </c>
      <c r="J75" s="18">
        <v>4</v>
      </c>
      <c r="K75" s="18">
        <v>1</v>
      </c>
      <c r="L75" s="18">
        <v>0</v>
      </c>
      <c r="M75" s="18">
        <v>6</v>
      </c>
      <c r="N75" s="18">
        <v>6</v>
      </c>
      <c r="O75" s="18">
        <v>0</v>
      </c>
      <c r="P75" s="18">
        <v>2</v>
      </c>
      <c r="Q75" s="18">
        <v>3</v>
      </c>
      <c r="R75" s="18">
        <v>0</v>
      </c>
      <c r="S75" s="18">
        <v>0</v>
      </c>
      <c r="T75" s="18">
        <v>2</v>
      </c>
      <c r="U75" s="18">
        <v>0</v>
      </c>
      <c r="V75" s="18">
        <v>0</v>
      </c>
      <c r="W75" s="18">
        <v>1</v>
      </c>
      <c r="X75" s="18">
        <v>0</v>
      </c>
      <c r="Y75" s="18">
        <v>2</v>
      </c>
      <c r="Z75" s="18">
        <v>0</v>
      </c>
      <c r="AA75" s="18">
        <v>0</v>
      </c>
      <c r="AB75" s="18">
        <v>2</v>
      </c>
      <c r="AC75" s="18">
        <v>1</v>
      </c>
      <c r="AD75" s="18">
        <v>0</v>
      </c>
      <c r="AE75" s="18">
        <v>2</v>
      </c>
      <c r="AF75" s="18">
        <v>2</v>
      </c>
      <c r="AG75" s="18">
        <v>0</v>
      </c>
      <c r="AH75" s="286">
        <v>0</v>
      </c>
      <c r="AI75" s="286">
        <v>0</v>
      </c>
      <c r="AJ75" s="286">
        <v>0</v>
      </c>
      <c r="AK75" s="356">
        <v>2</v>
      </c>
      <c r="AL75" s="356">
        <v>6</v>
      </c>
      <c r="AM75" s="356">
        <v>0</v>
      </c>
      <c r="AN75" s="363">
        <v>6</v>
      </c>
      <c r="AO75" s="363">
        <v>1</v>
      </c>
      <c r="AP75" s="363">
        <v>0</v>
      </c>
      <c r="AQ75" s="392">
        <v>0</v>
      </c>
      <c r="AR75" s="392">
        <v>0</v>
      </c>
      <c r="AS75" s="392">
        <v>0</v>
      </c>
      <c r="AT75" s="82">
        <v>3</v>
      </c>
      <c r="AU75" s="82">
        <v>1</v>
      </c>
      <c r="AV75" s="82">
        <v>0</v>
      </c>
      <c r="AW75" s="18">
        <v>2</v>
      </c>
      <c r="AX75" s="18">
        <v>6</v>
      </c>
      <c r="AY75" s="392">
        <v>0</v>
      </c>
      <c r="AZ75" s="18">
        <v>2</v>
      </c>
      <c r="BA75" s="18">
        <v>2</v>
      </c>
      <c r="BB75" s="392">
        <v>0</v>
      </c>
      <c r="BC75" s="18">
        <v>0</v>
      </c>
      <c r="BD75" s="18">
        <v>0</v>
      </c>
      <c r="BE75" s="392">
        <v>0</v>
      </c>
      <c r="BF75" s="18">
        <v>0</v>
      </c>
      <c r="BG75" s="18">
        <v>0</v>
      </c>
      <c r="BH75" s="18">
        <v>0</v>
      </c>
      <c r="BI75" s="393">
        <v>2</v>
      </c>
      <c r="BJ75" s="393">
        <v>0</v>
      </c>
      <c r="BK75" s="393">
        <v>0</v>
      </c>
      <c r="BL75" s="18">
        <v>3</v>
      </c>
      <c r="BM75" s="18">
        <v>7</v>
      </c>
      <c r="BN75" s="18">
        <v>0</v>
      </c>
      <c r="BO75" s="18">
        <v>2</v>
      </c>
      <c r="BP75" s="18">
        <v>4</v>
      </c>
      <c r="BQ75" s="392">
        <v>0</v>
      </c>
      <c r="BR75" s="18">
        <v>0</v>
      </c>
      <c r="BS75" s="18">
        <v>4</v>
      </c>
      <c r="BT75" s="392">
        <v>0</v>
      </c>
      <c r="BU75" s="18">
        <v>2</v>
      </c>
      <c r="BV75" s="18">
        <v>0</v>
      </c>
      <c r="BW75" s="392">
        <v>0</v>
      </c>
      <c r="BX75" s="18"/>
      <c r="BY75" s="18"/>
      <c r="BZ75" s="18"/>
      <c r="CA75" s="398"/>
      <c r="CB75" s="398"/>
      <c r="CC75" s="398"/>
    </row>
    <row r="76" spans="1:81" ht="14.25" x14ac:dyDescent="0.2">
      <c r="A76" s="24" t="s">
        <v>2312</v>
      </c>
      <c r="B76" s="24">
        <v>1</v>
      </c>
      <c r="C76" s="25" t="s">
        <v>3358</v>
      </c>
      <c r="D76" s="24" t="s">
        <v>4276</v>
      </c>
      <c r="E76" s="24" t="s">
        <v>3762</v>
      </c>
      <c r="F76" s="24" t="s">
        <v>3359</v>
      </c>
      <c r="G76" s="18">
        <v>0</v>
      </c>
      <c r="H76" s="18">
        <v>0</v>
      </c>
      <c r="I76" s="18">
        <v>0</v>
      </c>
      <c r="J76" s="18">
        <v>4</v>
      </c>
      <c r="K76" s="18">
        <v>4</v>
      </c>
      <c r="L76" s="18">
        <v>0</v>
      </c>
      <c r="M76" s="18">
        <v>4</v>
      </c>
      <c r="N76" s="18">
        <v>4</v>
      </c>
      <c r="O76" s="18">
        <v>4</v>
      </c>
      <c r="P76" s="18">
        <v>0</v>
      </c>
      <c r="Q76" s="18">
        <v>0</v>
      </c>
      <c r="R76" s="18">
        <v>0</v>
      </c>
      <c r="S76" s="18">
        <v>14</v>
      </c>
      <c r="T76" s="18">
        <v>14</v>
      </c>
      <c r="U76" s="18">
        <v>14</v>
      </c>
      <c r="V76" s="18">
        <v>0</v>
      </c>
      <c r="W76" s="18">
        <v>0</v>
      </c>
      <c r="X76" s="18">
        <v>0</v>
      </c>
      <c r="Y76" s="18">
        <v>1</v>
      </c>
      <c r="Z76" s="18">
        <v>13</v>
      </c>
      <c r="AA76" s="18">
        <v>2</v>
      </c>
      <c r="AB76" s="18">
        <v>1</v>
      </c>
      <c r="AC76" s="18">
        <v>0</v>
      </c>
      <c r="AD76" s="18">
        <v>0</v>
      </c>
      <c r="AE76" s="18">
        <v>0</v>
      </c>
      <c r="AF76" s="18">
        <v>12</v>
      </c>
      <c r="AG76" s="18">
        <v>0</v>
      </c>
      <c r="AH76" s="286">
        <v>0</v>
      </c>
      <c r="AI76" s="286">
        <v>0</v>
      </c>
      <c r="AJ76" s="286">
        <v>0</v>
      </c>
      <c r="AK76" s="356">
        <v>0</v>
      </c>
      <c r="AL76" s="356">
        <v>0</v>
      </c>
      <c r="AM76" s="356">
        <v>0</v>
      </c>
      <c r="AN76" s="363">
        <v>0</v>
      </c>
      <c r="AO76" s="363">
        <v>0</v>
      </c>
      <c r="AP76" s="363">
        <v>0</v>
      </c>
      <c r="AQ76" s="392">
        <v>0</v>
      </c>
      <c r="AR76" s="392">
        <v>0</v>
      </c>
      <c r="AS76" s="392">
        <v>0</v>
      </c>
      <c r="AT76" s="82">
        <v>2</v>
      </c>
      <c r="AU76" s="82">
        <v>2</v>
      </c>
      <c r="AV76" s="82">
        <v>0</v>
      </c>
      <c r="AW76" s="18">
        <v>2</v>
      </c>
      <c r="AX76" s="18">
        <v>2</v>
      </c>
      <c r="AY76" s="392">
        <v>2</v>
      </c>
      <c r="AZ76" s="18">
        <v>8</v>
      </c>
      <c r="BA76" s="18">
        <v>14</v>
      </c>
      <c r="BB76" s="18">
        <v>2</v>
      </c>
      <c r="BC76" s="18">
        <v>0</v>
      </c>
      <c r="BD76" s="18">
        <v>0</v>
      </c>
      <c r="BE76" s="392">
        <v>0</v>
      </c>
      <c r="BF76" s="18">
        <v>0</v>
      </c>
      <c r="BG76" s="18">
        <v>0</v>
      </c>
      <c r="BH76" s="18">
        <v>0</v>
      </c>
      <c r="BI76" s="393">
        <v>2</v>
      </c>
      <c r="BJ76" s="393">
        <v>0</v>
      </c>
      <c r="BK76" s="393">
        <v>0</v>
      </c>
      <c r="BL76" s="18">
        <v>2</v>
      </c>
      <c r="BM76" s="18">
        <v>0</v>
      </c>
      <c r="BN76" s="18">
        <v>0</v>
      </c>
      <c r="BO76" s="18">
        <v>4</v>
      </c>
      <c r="BP76" s="18">
        <v>4</v>
      </c>
      <c r="BQ76" s="18">
        <v>4</v>
      </c>
      <c r="BR76" s="18">
        <v>0</v>
      </c>
      <c r="BS76" s="18">
        <v>0</v>
      </c>
      <c r="BT76" s="392">
        <v>0</v>
      </c>
      <c r="BU76" s="18">
        <v>9</v>
      </c>
      <c r="BV76" s="18">
        <v>14</v>
      </c>
      <c r="BW76" s="18">
        <v>8</v>
      </c>
      <c r="BX76" s="18"/>
      <c r="BY76" s="18"/>
      <c r="BZ76" s="18"/>
      <c r="CA76" s="398"/>
      <c r="CB76" s="398"/>
      <c r="CC76" s="398"/>
    </row>
    <row r="77" spans="1:81" ht="14.25" x14ac:dyDescent="0.2">
      <c r="A77" s="24" t="s">
        <v>2312</v>
      </c>
      <c r="B77" s="24">
        <v>1</v>
      </c>
      <c r="C77" s="25" t="s">
        <v>3360</v>
      </c>
      <c r="D77" s="24" t="s">
        <v>4276</v>
      </c>
      <c r="E77" s="24" t="s">
        <v>2340</v>
      </c>
      <c r="F77" s="24" t="s">
        <v>223</v>
      </c>
      <c r="G77" s="18">
        <v>0</v>
      </c>
      <c r="H77" s="18">
        <v>0</v>
      </c>
      <c r="I77" s="18">
        <v>0</v>
      </c>
      <c r="J77" s="18">
        <v>2</v>
      </c>
      <c r="K77" s="18">
        <v>1</v>
      </c>
      <c r="L77" s="18">
        <v>0</v>
      </c>
      <c r="M77" s="18">
        <v>4</v>
      </c>
      <c r="N77" s="18">
        <v>5</v>
      </c>
      <c r="O77" s="18">
        <v>0</v>
      </c>
      <c r="P77" s="18">
        <v>1</v>
      </c>
      <c r="Q77" s="18">
        <v>0</v>
      </c>
      <c r="R77" s="18">
        <v>0</v>
      </c>
      <c r="S77" s="18">
        <v>0</v>
      </c>
      <c r="T77" s="18">
        <v>0</v>
      </c>
      <c r="U77" s="18">
        <v>0</v>
      </c>
      <c r="V77" s="18">
        <v>1</v>
      </c>
      <c r="W77" s="18">
        <v>2</v>
      </c>
      <c r="X77" s="18">
        <v>0</v>
      </c>
      <c r="Y77" s="18">
        <v>1</v>
      </c>
      <c r="Z77" s="18">
        <v>0</v>
      </c>
      <c r="AA77" s="18">
        <v>0</v>
      </c>
      <c r="AB77" s="18">
        <v>1</v>
      </c>
      <c r="AC77" s="18">
        <v>2</v>
      </c>
      <c r="AD77" s="18">
        <v>0</v>
      </c>
      <c r="AE77" s="18">
        <v>2</v>
      </c>
      <c r="AF77" s="18">
        <v>1</v>
      </c>
      <c r="AG77" s="18">
        <v>0</v>
      </c>
      <c r="AH77" s="286">
        <v>0</v>
      </c>
      <c r="AI77" s="286">
        <v>0</v>
      </c>
      <c r="AJ77" s="286">
        <v>0</v>
      </c>
      <c r="AK77" s="356">
        <v>1</v>
      </c>
      <c r="AL77" s="356">
        <v>3</v>
      </c>
      <c r="AM77" s="356">
        <v>0</v>
      </c>
      <c r="AN77" s="363">
        <v>1</v>
      </c>
      <c r="AO77" s="363">
        <v>0</v>
      </c>
      <c r="AP77" s="363">
        <v>0</v>
      </c>
      <c r="AQ77" s="392">
        <v>0</v>
      </c>
      <c r="AR77" s="392">
        <v>1</v>
      </c>
      <c r="AS77" s="392">
        <v>0</v>
      </c>
      <c r="AT77" s="82">
        <v>3</v>
      </c>
      <c r="AU77" s="82">
        <v>0</v>
      </c>
      <c r="AV77" s="82">
        <v>0</v>
      </c>
      <c r="AW77" s="18">
        <v>1</v>
      </c>
      <c r="AX77" s="18">
        <v>0</v>
      </c>
      <c r="AY77" s="392">
        <v>0</v>
      </c>
      <c r="AZ77" s="18">
        <v>1</v>
      </c>
      <c r="BA77" s="18">
        <v>3</v>
      </c>
      <c r="BB77" s="18">
        <v>0</v>
      </c>
      <c r="BC77" s="18">
        <v>0</v>
      </c>
      <c r="BD77" s="18">
        <v>0</v>
      </c>
      <c r="BE77" s="392">
        <v>0</v>
      </c>
      <c r="BF77" s="18">
        <v>0</v>
      </c>
      <c r="BG77" s="18">
        <v>0</v>
      </c>
      <c r="BH77" s="18">
        <v>0</v>
      </c>
      <c r="BI77" s="393">
        <v>0</v>
      </c>
      <c r="BJ77" s="393">
        <v>0</v>
      </c>
      <c r="BK77" s="393">
        <v>0</v>
      </c>
      <c r="BL77" s="18">
        <v>0</v>
      </c>
      <c r="BM77" s="18">
        <v>0</v>
      </c>
      <c r="BN77" s="18">
        <v>0</v>
      </c>
      <c r="BO77" s="18">
        <v>1</v>
      </c>
      <c r="BP77" s="18">
        <v>2</v>
      </c>
      <c r="BQ77" s="18">
        <v>0</v>
      </c>
      <c r="BR77" s="18">
        <v>0</v>
      </c>
      <c r="BS77" s="18">
        <v>0</v>
      </c>
      <c r="BT77" s="392">
        <v>0</v>
      </c>
      <c r="BU77" s="18">
        <v>3</v>
      </c>
      <c r="BV77" s="18">
        <v>0</v>
      </c>
      <c r="BW77" s="18">
        <v>0</v>
      </c>
      <c r="BX77" s="18"/>
      <c r="BY77" s="18"/>
      <c r="BZ77" s="18"/>
      <c r="CA77" s="398"/>
      <c r="CB77" s="398"/>
      <c r="CC77" s="398"/>
    </row>
    <row r="78" spans="1:81" ht="14.25" x14ac:dyDescent="0.2">
      <c r="A78" s="24" t="s">
        <v>2312</v>
      </c>
      <c r="B78" s="24">
        <v>1</v>
      </c>
      <c r="C78" s="25" t="s">
        <v>224</v>
      </c>
      <c r="D78" s="24" t="s">
        <v>4276</v>
      </c>
      <c r="E78" s="24" t="s">
        <v>2340</v>
      </c>
      <c r="F78" s="24" t="s">
        <v>1687</v>
      </c>
      <c r="G78" s="18">
        <v>0</v>
      </c>
      <c r="H78" s="18">
        <v>0</v>
      </c>
      <c r="I78" s="18">
        <v>0</v>
      </c>
      <c r="J78" s="18">
        <v>2</v>
      </c>
      <c r="K78" s="18">
        <v>1</v>
      </c>
      <c r="L78" s="18">
        <v>0</v>
      </c>
      <c r="M78" s="18">
        <v>3</v>
      </c>
      <c r="N78" s="18">
        <v>3</v>
      </c>
      <c r="O78" s="18">
        <v>0</v>
      </c>
      <c r="P78" s="18">
        <v>1</v>
      </c>
      <c r="Q78" s="18">
        <v>0</v>
      </c>
      <c r="R78" s="18">
        <v>0</v>
      </c>
      <c r="S78" s="18">
        <v>0</v>
      </c>
      <c r="T78" s="18">
        <v>0</v>
      </c>
      <c r="U78" s="18">
        <v>0</v>
      </c>
      <c r="V78" s="18">
        <v>0</v>
      </c>
      <c r="W78" s="18">
        <v>2</v>
      </c>
      <c r="X78" s="18">
        <v>0</v>
      </c>
      <c r="Y78" s="18">
        <v>1</v>
      </c>
      <c r="Z78" s="18">
        <v>7</v>
      </c>
      <c r="AA78" s="18">
        <v>0</v>
      </c>
      <c r="AB78" s="18">
        <v>1</v>
      </c>
      <c r="AC78" s="18">
        <v>0</v>
      </c>
      <c r="AD78" s="18">
        <v>0</v>
      </c>
      <c r="AE78" s="18">
        <v>1</v>
      </c>
      <c r="AF78" s="18">
        <v>0</v>
      </c>
      <c r="AG78" s="18">
        <v>0</v>
      </c>
      <c r="AH78" s="286">
        <v>0</v>
      </c>
      <c r="AI78" s="286">
        <v>0</v>
      </c>
      <c r="AJ78" s="286">
        <v>0</v>
      </c>
      <c r="AK78" s="356">
        <v>1</v>
      </c>
      <c r="AL78" s="356">
        <v>1</v>
      </c>
      <c r="AM78" s="356">
        <v>0</v>
      </c>
      <c r="AN78" s="363">
        <v>1</v>
      </c>
      <c r="AO78" s="363">
        <v>1</v>
      </c>
      <c r="AP78" s="363">
        <v>0</v>
      </c>
      <c r="AQ78" s="392">
        <v>0</v>
      </c>
      <c r="AR78" s="392">
        <v>2</v>
      </c>
      <c r="AS78" s="392">
        <v>0</v>
      </c>
      <c r="AT78" s="82">
        <v>1</v>
      </c>
      <c r="AU78" s="82">
        <v>1</v>
      </c>
      <c r="AV78" s="82">
        <v>0</v>
      </c>
      <c r="AW78" s="18">
        <v>1</v>
      </c>
      <c r="AX78" s="18">
        <v>0</v>
      </c>
      <c r="AY78" s="392">
        <v>0</v>
      </c>
      <c r="AZ78" s="18">
        <v>1</v>
      </c>
      <c r="BA78" s="18">
        <v>1</v>
      </c>
      <c r="BB78" s="18">
        <v>0</v>
      </c>
      <c r="BC78" s="18">
        <v>0</v>
      </c>
      <c r="BD78" s="18">
        <v>0</v>
      </c>
      <c r="BE78" s="392">
        <v>0</v>
      </c>
      <c r="BF78" s="18">
        <v>0</v>
      </c>
      <c r="BG78" s="18">
        <v>0</v>
      </c>
      <c r="BH78" s="18">
        <v>0</v>
      </c>
      <c r="BI78" s="393">
        <v>1</v>
      </c>
      <c r="BJ78" s="393">
        <v>0</v>
      </c>
      <c r="BK78" s="393">
        <v>0</v>
      </c>
      <c r="BL78" s="18">
        <v>1</v>
      </c>
      <c r="BM78" s="18">
        <v>1</v>
      </c>
      <c r="BN78" s="18">
        <v>0</v>
      </c>
      <c r="BO78" s="18">
        <v>1</v>
      </c>
      <c r="BP78" s="18">
        <v>0</v>
      </c>
      <c r="BQ78" s="392">
        <v>0</v>
      </c>
      <c r="BR78" s="18">
        <v>0</v>
      </c>
      <c r="BS78" s="18">
        <v>1</v>
      </c>
      <c r="BT78" s="392">
        <v>0</v>
      </c>
      <c r="BU78" s="18">
        <v>1</v>
      </c>
      <c r="BV78" s="18">
        <v>0</v>
      </c>
      <c r="BW78" s="392">
        <v>0</v>
      </c>
      <c r="BX78" s="18"/>
      <c r="BY78" s="18"/>
      <c r="BZ78" s="18"/>
      <c r="CA78" s="398"/>
      <c r="CB78" s="398"/>
      <c r="CC78" s="398"/>
    </row>
    <row r="79" spans="1:81" ht="14.25" x14ac:dyDescent="0.2">
      <c r="A79" s="24" t="s">
        <v>2312</v>
      </c>
      <c r="B79" s="24">
        <v>1</v>
      </c>
      <c r="C79" s="25" t="s">
        <v>3056</v>
      </c>
      <c r="D79" s="24" t="s">
        <v>4276</v>
      </c>
      <c r="E79" s="24" t="s">
        <v>3762</v>
      </c>
      <c r="F79" s="24" t="s">
        <v>3057</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c r="Z79" s="18">
        <v>0</v>
      </c>
      <c r="AA79" s="18">
        <v>0</v>
      </c>
      <c r="AB79" s="18">
        <v>0</v>
      </c>
      <c r="AC79" s="18">
        <v>0</v>
      </c>
      <c r="AD79" s="18">
        <v>0</v>
      </c>
      <c r="AE79" s="18">
        <v>0</v>
      </c>
      <c r="AF79" s="18">
        <v>0</v>
      </c>
      <c r="AG79" s="18">
        <v>0</v>
      </c>
      <c r="AH79" s="286">
        <v>0</v>
      </c>
      <c r="AI79" s="286">
        <v>0</v>
      </c>
      <c r="AJ79" s="286">
        <v>0</v>
      </c>
      <c r="AK79" s="356">
        <v>0</v>
      </c>
      <c r="AL79" s="356">
        <v>0</v>
      </c>
      <c r="AM79" s="356">
        <v>0</v>
      </c>
      <c r="AN79" s="363">
        <v>0</v>
      </c>
      <c r="AO79" s="363">
        <v>0</v>
      </c>
      <c r="AP79" s="363">
        <v>0</v>
      </c>
      <c r="AQ79" s="392">
        <v>0</v>
      </c>
      <c r="AR79" s="392">
        <v>0</v>
      </c>
      <c r="AS79" s="392">
        <v>0</v>
      </c>
      <c r="AT79" s="82">
        <v>0</v>
      </c>
      <c r="AU79" s="82">
        <v>0</v>
      </c>
      <c r="AV79" s="82">
        <v>0</v>
      </c>
      <c r="AW79" s="18">
        <v>0</v>
      </c>
      <c r="AX79" s="18">
        <v>0</v>
      </c>
      <c r="AY79" s="392">
        <v>0</v>
      </c>
      <c r="AZ79" s="18">
        <v>0</v>
      </c>
      <c r="BA79" s="18">
        <v>0</v>
      </c>
      <c r="BB79" s="392">
        <v>0</v>
      </c>
      <c r="BC79" s="18">
        <v>0</v>
      </c>
      <c r="BD79" s="18">
        <v>0</v>
      </c>
      <c r="BE79" s="392">
        <v>0</v>
      </c>
      <c r="BF79" s="18">
        <v>0</v>
      </c>
      <c r="BG79" s="18">
        <v>0</v>
      </c>
      <c r="BH79" s="18">
        <v>0</v>
      </c>
      <c r="BI79" s="393">
        <v>1</v>
      </c>
      <c r="BJ79" s="393">
        <v>0</v>
      </c>
      <c r="BK79" s="393">
        <v>0</v>
      </c>
      <c r="BL79" s="18">
        <v>1</v>
      </c>
      <c r="BM79" s="18">
        <v>0</v>
      </c>
      <c r="BN79" s="18">
        <v>0</v>
      </c>
      <c r="BO79" s="18">
        <v>0</v>
      </c>
      <c r="BP79" s="18">
        <v>0</v>
      </c>
      <c r="BQ79" s="392">
        <v>0</v>
      </c>
      <c r="BR79" s="18">
        <v>0</v>
      </c>
      <c r="BS79" s="18">
        <v>0</v>
      </c>
      <c r="BT79" s="392">
        <v>0</v>
      </c>
      <c r="BU79" s="18">
        <v>0</v>
      </c>
      <c r="BV79" s="18">
        <v>0</v>
      </c>
      <c r="BW79" s="392">
        <v>0</v>
      </c>
      <c r="BX79" s="18"/>
      <c r="BY79" s="18"/>
      <c r="BZ79" s="18"/>
      <c r="CA79" s="398"/>
      <c r="CB79" s="398"/>
      <c r="CC79" s="398"/>
    </row>
    <row r="80" spans="1:81" ht="14.25" x14ac:dyDescent="0.2">
      <c r="A80" s="24" t="s">
        <v>2312</v>
      </c>
      <c r="B80" s="24">
        <v>1</v>
      </c>
      <c r="C80" s="25" t="s">
        <v>3058</v>
      </c>
      <c r="D80" s="24" t="s">
        <v>4276</v>
      </c>
      <c r="E80" s="24" t="s">
        <v>3762</v>
      </c>
      <c r="F80" s="24" t="s">
        <v>3059</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v>0</v>
      </c>
      <c r="AD80" s="18">
        <v>0</v>
      </c>
      <c r="AE80" s="18">
        <v>0</v>
      </c>
      <c r="AF80" s="18">
        <v>0</v>
      </c>
      <c r="AG80" s="18">
        <v>0</v>
      </c>
      <c r="AH80" s="286">
        <v>0</v>
      </c>
      <c r="AI80" s="286">
        <v>0</v>
      </c>
      <c r="AJ80" s="286">
        <v>0</v>
      </c>
      <c r="AK80" s="356">
        <v>0</v>
      </c>
      <c r="AL80" s="356">
        <v>0</v>
      </c>
      <c r="AM80" s="356">
        <v>0</v>
      </c>
      <c r="AN80" s="363">
        <v>0</v>
      </c>
      <c r="AO80" s="363">
        <v>0</v>
      </c>
      <c r="AP80" s="363">
        <v>0</v>
      </c>
      <c r="AQ80" s="392">
        <v>0</v>
      </c>
      <c r="AR80" s="392">
        <v>0</v>
      </c>
      <c r="AS80" s="392">
        <v>0</v>
      </c>
      <c r="AT80" s="82">
        <v>0</v>
      </c>
      <c r="AU80" s="82">
        <v>0</v>
      </c>
      <c r="AV80" s="82">
        <v>0</v>
      </c>
      <c r="AW80" s="18">
        <v>0</v>
      </c>
      <c r="AX80" s="18">
        <v>0</v>
      </c>
      <c r="AY80" s="392">
        <v>0</v>
      </c>
      <c r="AZ80" s="18">
        <v>0</v>
      </c>
      <c r="BA80" s="18">
        <v>0</v>
      </c>
      <c r="BB80" s="392">
        <v>0</v>
      </c>
      <c r="BC80" s="18">
        <v>0</v>
      </c>
      <c r="BD80" s="18">
        <v>0</v>
      </c>
      <c r="BE80" s="392">
        <v>0</v>
      </c>
      <c r="BF80" s="18">
        <v>0</v>
      </c>
      <c r="BG80" s="18">
        <v>0</v>
      </c>
      <c r="BH80" s="18">
        <v>0</v>
      </c>
      <c r="BI80" s="393">
        <v>0</v>
      </c>
      <c r="BJ80" s="393">
        <v>0</v>
      </c>
      <c r="BK80" s="393">
        <v>0</v>
      </c>
      <c r="BL80" s="18">
        <v>0</v>
      </c>
      <c r="BM80" s="18">
        <v>0</v>
      </c>
      <c r="BN80" s="18">
        <v>0</v>
      </c>
      <c r="BO80" s="18">
        <v>0</v>
      </c>
      <c r="BP80" s="18">
        <v>0</v>
      </c>
      <c r="BQ80" s="392">
        <v>0</v>
      </c>
      <c r="BR80" s="18">
        <v>0</v>
      </c>
      <c r="BS80" s="18">
        <v>0</v>
      </c>
      <c r="BT80" s="392">
        <v>0</v>
      </c>
      <c r="BU80" s="18">
        <v>0</v>
      </c>
      <c r="BV80" s="18">
        <v>0</v>
      </c>
      <c r="BW80" s="392">
        <v>0</v>
      </c>
      <c r="BX80" s="18"/>
      <c r="BY80" s="18"/>
      <c r="BZ80" s="18"/>
      <c r="CA80" s="398"/>
      <c r="CB80" s="398"/>
      <c r="CC80" s="398"/>
    </row>
    <row r="81" spans="1:81" ht="14.25" x14ac:dyDescent="0.2">
      <c r="A81" s="24" t="s">
        <v>2312</v>
      </c>
      <c r="B81" s="24">
        <v>1</v>
      </c>
      <c r="C81" s="25" t="s">
        <v>3060</v>
      </c>
      <c r="D81" s="24" t="s">
        <v>4276</v>
      </c>
      <c r="E81" s="24" t="s">
        <v>2340</v>
      </c>
      <c r="F81" s="24" t="s">
        <v>3061</v>
      </c>
      <c r="G81" s="18">
        <v>0</v>
      </c>
      <c r="H81" s="18">
        <v>0</v>
      </c>
      <c r="I81" s="18">
        <v>0</v>
      </c>
      <c r="J81" s="18">
        <v>0</v>
      </c>
      <c r="K81" s="18">
        <v>0</v>
      </c>
      <c r="L81" s="18">
        <v>0</v>
      </c>
      <c r="M81" s="18">
        <v>0</v>
      </c>
      <c r="N81" s="18">
        <v>0</v>
      </c>
      <c r="O81" s="18">
        <v>0</v>
      </c>
      <c r="P81" s="18">
        <v>0</v>
      </c>
      <c r="Q81" s="18">
        <v>0</v>
      </c>
      <c r="R81" s="18">
        <v>0</v>
      </c>
      <c r="S81" s="18">
        <v>0</v>
      </c>
      <c r="T81" s="18">
        <v>0</v>
      </c>
      <c r="U81" s="18">
        <v>0</v>
      </c>
      <c r="V81" s="18">
        <v>0</v>
      </c>
      <c r="W81" s="18">
        <v>0</v>
      </c>
      <c r="X81" s="18">
        <v>0</v>
      </c>
      <c r="Y81" s="18">
        <v>0</v>
      </c>
      <c r="Z81" s="18">
        <v>0</v>
      </c>
      <c r="AA81" s="18">
        <v>0</v>
      </c>
      <c r="AB81" s="18">
        <v>0</v>
      </c>
      <c r="AC81" s="18">
        <v>0</v>
      </c>
      <c r="AD81" s="18">
        <v>0</v>
      </c>
      <c r="AE81" s="18">
        <v>0</v>
      </c>
      <c r="AF81" s="18">
        <v>0</v>
      </c>
      <c r="AG81" s="18">
        <v>0</v>
      </c>
      <c r="AH81" s="286">
        <v>0</v>
      </c>
      <c r="AI81" s="286">
        <v>0</v>
      </c>
      <c r="AJ81" s="286">
        <v>0</v>
      </c>
      <c r="AK81" s="356">
        <v>0</v>
      </c>
      <c r="AL81" s="356">
        <v>0</v>
      </c>
      <c r="AM81" s="356">
        <v>0</v>
      </c>
      <c r="AN81" s="363">
        <v>0</v>
      </c>
      <c r="AO81" s="363">
        <v>0</v>
      </c>
      <c r="AP81" s="363">
        <v>0</v>
      </c>
      <c r="AQ81" s="392">
        <v>0</v>
      </c>
      <c r="AR81" s="392">
        <v>0</v>
      </c>
      <c r="AS81" s="392">
        <v>0</v>
      </c>
      <c r="AT81" s="82">
        <v>0</v>
      </c>
      <c r="AU81" s="82">
        <v>0</v>
      </c>
      <c r="AV81" s="82">
        <v>0</v>
      </c>
      <c r="AW81" s="18">
        <v>0</v>
      </c>
      <c r="AX81" s="18">
        <v>0</v>
      </c>
      <c r="AY81" s="392">
        <v>0</v>
      </c>
      <c r="AZ81" s="18">
        <v>0</v>
      </c>
      <c r="BA81" s="18">
        <v>0</v>
      </c>
      <c r="BB81" s="392">
        <v>0</v>
      </c>
      <c r="BC81" s="18">
        <v>0</v>
      </c>
      <c r="BD81" s="18">
        <v>0</v>
      </c>
      <c r="BE81" s="392">
        <v>0</v>
      </c>
      <c r="BF81" s="18">
        <v>0</v>
      </c>
      <c r="BG81" s="18">
        <v>0</v>
      </c>
      <c r="BH81" s="18">
        <v>0</v>
      </c>
      <c r="BI81" s="393">
        <v>0</v>
      </c>
      <c r="BJ81" s="393">
        <v>0</v>
      </c>
      <c r="BK81" s="393">
        <v>0</v>
      </c>
      <c r="BL81" s="18">
        <v>0</v>
      </c>
      <c r="BM81" s="18">
        <v>0</v>
      </c>
      <c r="BN81" s="18">
        <v>0</v>
      </c>
      <c r="BO81" s="18">
        <v>0</v>
      </c>
      <c r="BP81" s="18">
        <v>0</v>
      </c>
      <c r="BQ81" s="392">
        <v>0</v>
      </c>
      <c r="BR81" s="18">
        <v>0</v>
      </c>
      <c r="BS81" s="18">
        <v>0</v>
      </c>
      <c r="BT81" s="392">
        <v>0</v>
      </c>
      <c r="BU81" s="18">
        <v>0</v>
      </c>
      <c r="BV81" s="18">
        <v>0</v>
      </c>
      <c r="BW81" s="392">
        <v>0</v>
      </c>
      <c r="BX81" s="18"/>
      <c r="BY81" s="18"/>
      <c r="BZ81" s="18"/>
      <c r="CA81" s="398"/>
      <c r="CB81" s="398"/>
      <c r="CC81" s="398"/>
    </row>
    <row r="82" spans="1:81" ht="14.25" x14ac:dyDescent="0.2">
      <c r="A82" s="24" t="s">
        <v>2312</v>
      </c>
      <c r="B82" s="24">
        <v>1</v>
      </c>
      <c r="C82" s="25" t="s">
        <v>3062</v>
      </c>
      <c r="D82" s="24" t="s">
        <v>4276</v>
      </c>
      <c r="E82" s="24" t="s">
        <v>2340</v>
      </c>
      <c r="F82" s="24" t="s">
        <v>3063</v>
      </c>
      <c r="G82" s="18">
        <v>0</v>
      </c>
      <c r="H82" s="18">
        <v>0</v>
      </c>
      <c r="I82" s="18">
        <v>0</v>
      </c>
      <c r="J82" s="18">
        <v>0</v>
      </c>
      <c r="K82" s="18">
        <v>0</v>
      </c>
      <c r="L82" s="18">
        <v>0</v>
      </c>
      <c r="M82" s="18">
        <v>0</v>
      </c>
      <c r="N82" s="18">
        <v>0</v>
      </c>
      <c r="O82" s="18">
        <v>0</v>
      </c>
      <c r="P82" s="18">
        <v>0</v>
      </c>
      <c r="Q82" s="18">
        <v>0</v>
      </c>
      <c r="R82" s="18">
        <v>0</v>
      </c>
      <c r="S82" s="18">
        <v>0</v>
      </c>
      <c r="T82" s="18">
        <v>0</v>
      </c>
      <c r="U82" s="18">
        <v>0</v>
      </c>
      <c r="V82" s="18">
        <v>0</v>
      </c>
      <c r="W82" s="18">
        <v>0</v>
      </c>
      <c r="X82" s="18">
        <v>0</v>
      </c>
      <c r="Y82" s="18">
        <v>0</v>
      </c>
      <c r="Z82" s="18">
        <v>0</v>
      </c>
      <c r="AA82" s="18">
        <v>0</v>
      </c>
      <c r="AB82" s="18">
        <v>0</v>
      </c>
      <c r="AC82" s="18">
        <v>0</v>
      </c>
      <c r="AD82" s="18">
        <v>0</v>
      </c>
      <c r="AE82" s="18">
        <v>0</v>
      </c>
      <c r="AF82" s="18">
        <v>0</v>
      </c>
      <c r="AG82" s="18">
        <v>0</v>
      </c>
      <c r="AH82" s="286">
        <v>0</v>
      </c>
      <c r="AI82" s="286">
        <v>0</v>
      </c>
      <c r="AJ82" s="286">
        <v>0</v>
      </c>
      <c r="AK82" s="356">
        <v>0</v>
      </c>
      <c r="AL82" s="356">
        <v>0</v>
      </c>
      <c r="AM82" s="356">
        <v>0</v>
      </c>
      <c r="AN82" s="363">
        <v>0</v>
      </c>
      <c r="AO82" s="363">
        <v>0</v>
      </c>
      <c r="AP82" s="363">
        <v>0</v>
      </c>
      <c r="AQ82" s="392">
        <v>0</v>
      </c>
      <c r="AR82" s="392">
        <v>0</v>
      </c>
      <c r="AS82" s="392">
        <v>0</v>
      </c>
      <c r="AT82" s="82">
        <v>0</v>
      </c>
      <c r="AU82" s="82">
        <v>0</v>
      </c>
      <c r="AV82" s="82">
        <v>0</v>
      </c>
      <c r="AW82" s="18">
        <v>0</v>
      </c>
      <c r="AX82" s="18">
        <v>0</v>
      </c>
      <c r="AY82" s="392">
        <v>0</v>
      </c>
      <c r="AZ82" s="18">
        <v>0</v>
      </c>
      <c r="BA82" s="18">
        <v>0</v>
      </c>
      <c r="BB82" s="392">
        <v>0</v>
      </c>
      <c r="BC82" s="18">
        <v>0</v>
      </c>
      <c r="BD82" s="18">
        <v>0</v>
      </c>
      <c r="BE82" s="392">
        <v>0</v>
      </c>
      <c r="BF82" s="18">
        <v>0</v>
      </c>
      <c r="BG82" s="18">
        <v>0</v>
      </c>
      <c r="BH82" s="18">
        <v>0</v>
      </c>
      <c r="BI82" s="393">
        <v>0</v>
      </c>
      <c r="BJ82" s="393">
        <v>0</v>
      </c>
      <c r="BK82" s="393">
        <v>0</v>
      </c>
      <c r="BL82" s="18">
        <v>0</v>
      </c>
      <c r="BM82" s="18">
        <v>0</v>
      </c>
      <c r="BN82" s="18">
        <v>0</v>
      </c>
      <c r="BO82" s="18">
        <v>0</v>
      </c>
      <c r="BP82" s="18">
        <v>0</v>
      </c>
      <c r="BQ82" s="392">
        <v>0</v>
      </c>
      <c r="BR82" s="18">
        <v>0</v>
      </c>
      <c r="BS82" s="18">
        <v>0</v>
      </c>
      <c r="BT82" s="392">
        <v>0</v>
      </c>
      <c r="BU82" s="18">
        <v>0</v>
      </c>
      <c r="BV82" s="18">
        <v>0</v>
      </c>
      <c r="BW82" s="392">
        <v>0</v>
      </c>
      <c r="BX82" s="18"/>
      <c r="BY82" s="18"/>
      <c r="BZ82" s="18"/>
      <c r="CA82" s="398"/>
      <c r="CB82" s="398"/>
      <c r="CC82" s="398"/>
    </row>
    <row r="83" spans="1:81" ht="14.25" x14ac:dyDescent="0.2">
      <c r="A83" s="24" t="s">
        <v>2312</v>
      </c>
      <c r="B83" s="24">
        <v>1</v>
      </c>
      <c r="C83" s="25" t="s">
        <v>3064</v>
      </c>
      <c r="D83" s="24" t="s">
        <v>4276</v>
      </c>
      <c r="E83" s="24" t="s">
        <v>3760</v>
      </c>
      <c r="F83" s="24" t="s">
        <v>3065</v>
      </c>
      <c r="G83" s="18">
        <v>0</v>
      </c>
      <c r="H83" s="18">
        <v>0</v>
      </c>
      <c r="I83" s="18">
        <v>0</v>
      </c>
      <c r="J83" s="18">
        <v>4</v>
      </c>
      <c r="K83" s="18">
        <v>0</v>
      </c>
      <c r="L83" s="18">
        <v>0</v>
      </c>
      <c r="M83" s="18">
        <v>6</v>
      </c>
      <c r="N83" s="18">
        <v>6</v>
      </c>
      <c r="O83" s="18">
        <v>0</v>
      </c>
      <c r="P83" s="18">
        <v>4</v>
      </c>
      <c r="Q83" s="18">
        <v>4</v>
      </c>
      <c r="R83" s="18">
        <v>0</v>
      </c>
      <c r="S83" s="18">
        <v>0</v>
      </c>
      <c r="T83" s="18">
        <v>0</v>
      </c>
      <c r="U83" s="18">
        <v>0</v>
      </c>
      <c r="V83" s="18">
        <v>0</v>
      </c>
      <c r="W83" s="18">
        <v>0</v>
      </c>
      <c r="X83" s="18">
        <v>0</v>
      </c>
      <c r="Y83" s="18">
        <v>2</v>
      </c>
      <c r="Z83" s="18">
        <v>0</v>
      </c>
      <c r="AA83" s="18">
        <v>0</v>
      </c>
      <c r="AB83" s="18">
        <v>2</v>
      </c>
      <c r="AC83" s="18">
        <v>4</v>
      </c>
      <c r="AD83" s="18">
        <v>0</v>
      </c>
      <c r="AE83" s="18">
        <v>3</v>
      </c>
      <c r="AF83" s="18">
        <v>1</v>
      </c>
      <c r="AG83" s="18">
        <v>0</v>
      </c>
      <c r="AH83" s="286">
        <v>1</v>
      </c>
      <c r="AI83" s="286">
        <v>3</v>
      </c>
      <c r="AJ83" s="286">
        <v>0</v>
      </c>
      <c r="AK83" s="356">
        <v>2</v>
      </c>
      <c r="AL83" s="356">
        <v>2</v>
      </c>
      <c r="AM83" s="356">
        <v>0</v>
      </c>
      <c r="AN83" s="363">
        <v>3</v>
      </c>
      <c r="AO83" s="363">
        <v>0</v>
      </c>
      <c r="AP83" s="363">
        <v>0</v>
      </c>
      <c r="AQ83" s="392">
        <v>0</v>
      </c>
      <c r="AR83" s="392">
        <v>1</v>
      </c>
      <c r="AS83" s="392">
        <v>0</v>
      </c>
      <c r="AT83" s="82">
        <v>2</v>
      </c>
      <c r="AU83" s="82">
        <v>0</v>
      </c>
      <c r="AV83" s="82">
        <v>0</v>
      </c>
      <c r="AW83" s="18">
        <v>2</v>
      </c>
      <c r="AX83" s="18">
        <v>6</v>
      </c>
      <c r="AY83" s="392">
        <v>0</v>
      </c>
      <c r="AZ83" s="18">
        <v>2</v>
      </c>
      <c r="BA83" s="18">
        <v>0</v>
      </c>
      <c r="BB83" s="392">
        <v>0</v>
      </c>
      <c r="BC83" s="18">
        <v>0</v>
      </c>
      <c r="BD83" s="18">
        <v>0</v>
      </c>
      <c r="BE83" s="392">
        <v>0</v>
      </c>
      <c r="BF83" s="18">
        <v>0</v>
      </c>
      <c r="BG83" s="18">
        <v>0</v>
      </c>
      <c r="BH83" s="18">
        <v>0</v>
      </c>
      <c r="BI83" s="393">
        <v>0</v>
      </c>
      <c r="BJ83" s="393">
        <v>0</v>
      </c>
      <c r="BK83" s="393">
        <v>0</v>
      </c>
      <c r="BL83" s="18">
        <v>0</v>
      </c>
      <c r="BM83" s="18">
        <v>0</v>
      </c>
      <c r="BN83" s="18">
        <v>0</v>
      </c>
      <c r="BO83" s="18">
        <v>2</v>
      </c>
      <c r="BP83" s="18">
        <v>6</v>
      </c>
      <c r="BQ83" s="392">
        <v>0</v>
      </c>
      <c r="BR83" s="18">
        <v>0</v>
      </c>
      <c r="BS83" s="18">
        <v>1</v>
      </c>
      <c r="BT83" s="392">
        <v>0</v>
      </c>
      <c r="BU83" s="18">
        <v>3</v>
      </c>
      <c r="BV83" s="18">
        <v>0</v>
      </c>
      <c r="BW83" s="392">
        <v>0</v>
      </c>
      <c r="BX83" s="18"/>
      <c r="BY83" s="18"/>
      <c r="BZ83" s="18"/>
      <c r="CA83" s="398"/>
      <c r="CB83" s="398"/>
      <c r="CC83" s="398"/>
    </row>
    <row r="84" spans="1:81" ht="14.25" x14ac:dyDescent="0.2">
      <c r="A84" s="24" t="s">
        <v>2312</v>
      </c>
      <c r="B84" s="24">
        <v>1</v>
      </c>
      <c r="C84" s="25" t="s">
        <v>3066</v>
      </c>
      <c r="D84" s="24" t="s">
        <v>4276</v>
      </c>
      <c r="E84" s="24" t="s">
        <v>2340</v>
      </c>
      <c r="F84" s="24" t="s">
        <v>3067</v>
      </c>
      <c r="G84" s="18">
        <v>0</v>
      </c>
      <c r="H84" s="18">
        <v>0</v>
      </c>
      <c r="I84" s="18">
        <v>0</v>
      </c>
      <c r="J84" s="18">
        <v>0</v>
      </c>
      <c r="K84" s="18">
        <v>0</v>
      </c>
      <c r="L84" s="18">
        <v>0</v>
      </c>
      <c r="M84" s="18">
        <v>0</v>
      </c>
      <c r="N84" s="18">
        <v>0</v>
      </c>
      <c r="O84" s="18">
        <v>0</v>
      </c>
      <c r="P84" s="18">
        <v>0</v>
      </c>
      <c r="Q84" s="18">
        <v>0</v>
      </c>
      <c r="R84" s="18">
        <v>0</v>
      </c>
      <c r="S84" s="18">
        <v>0</v>
      </c>
      <c r="T84" s="18">
        <v>0</v>
      </c>
      <c r="U84" s="18">
        <v>0</v>
      </c>
      <c r="V84" s="18">
        <v>0</v>
      </c>
      <c r="W84" s="18">
        <v>0</v>
      </c>
      <c r="X84" s="18">
        <v>0</v>
      </c>
      <c r="Y84" s="18">
        <v>0</v>
      </c>
      <c r="Z84" s="18">
        <v>0</v>
      </c>
      <c r="AA84" s="18">
        <v>0</v>
      </c>
      <c r="AB84" s="18">
        <v>0</v>
      </c>
      <c r="AC84" s="18">
        <v>0</v>
      </c>
      <c r="AD84" s="18">
        <v>0</v>
      </c>
      <c r="AE84" s="18">
        <v>0</v>
      </c>
      <c r="AF84" s="18">
        <v>0</v>
      </c>
      <c r="AG84" s="18">
        <v>0</v>
      </c>
      <c r="AH84" s="286">
        <v>0</v>
      </c>
      <c r="AI84" s="286">
        <v>0</v>
      </c>
      <c r="AJ84" s="286">
        <v>0</v>
      </c>
      <c r="AK84" s="356">
        <v>0</v>
      </c>
      <c r="AL84" s="356">
        <v>0</v>
      </c>
      <c r="AM84" s="356">
        <v>0</v>
      </c>
      <c r="AN84" s="363">
        <v>0</v>
      </c>
      <c r="AO84" s="363">
        <v>0</v>
      </c>
      <c r="AP84" s="363">
        <v>0</v>
      </c>
      <c r="AQ84" s="392">
        <v>0</v>
      </c>
      <c r="AR84" s="392">
        <v>0</v>
      </c>
      <c r="AS84" s="392">
        <v>0</v>
      </c>
      <c r="AT84" s="82">
        <v>0</v>
      </c>
      <c r="AU84" s="82">
        <v>0</v>
      </c>
      <c r="AV84" s="82">
        <v>0</v>
      </c>
      <c r="AW84" s="18">
        <v>0</v>
      </c>
      <c r="AX84" s="18">
        <v>0</v>
      </c>
      <c r="AY84" s="392">
        <v>0</v>
      </c>
      <c r="AZ84" s="18">
        <v>0</v>
      </c>
      <c r="BA84" s="18">
        <v>0</v>
      </c>
      <c r="BB84" s="392">
        <v>0</v>
      </c>
      <c r="BC84" s="18">
        <v>0</v>
      </c>
      <c r="BD84" s="18">
        <v>0</v>
      </c>
      <c r="BE84" s="392">
        <v>0</v>
      </c>
      <c r="BF84" s="18">
        <v>0</v>
      </c>
      <c r="BG84" s="18">
        <v>0</v>
      </c>
      <c r="BH84" s="18">
        <v>0</v>
      </c>
      <c r="BI84" s="393">
        <v>4</v>
      </c>
      <c r="BJ84" s="393">
        <v>8</v>
      </c>
      <c r="BK84" s="393">
        <v>0</v>
      </c>
      <c r="BL84" s="18">
        <v>3</v>
      </c>
      <c r="BM84" s="18">
        <v>0</v>
      </c>
      <c r="BN84" s="18">
        <v>0</v>
      </c>
      <c r="BO84" s="18">
        <v>0</v>
      </c>
      <c r="BP84" s="18">
        <v>0</v>
      </c>
      <c r="BQ84" s="392">
        <v>0</v>
      </c>
      <c r="BR84" s="18">
        <v>0</v>
      </c>
      <c r="BS84" s="18">
        <v>0</v>
      </c>
      <c r="BT84" s="392">
        <v>0</v>
      </c>
      <c r="BU84" s="18">
        <v>0</v>
      </c>
      <c r="BV84" s="18">
        <v>0</v>
      </c>
      <c r="BW84" s="392">
        <v>0</v>
      </c>
      <c r="BX84" s="18"/>
      <c r="BY84" s="18"/>
      <c r="BZ84" s="18"/>
      <c r="CA84" s="398"/>
      <c r="CB84" s="398"/>
      <c r="CC84" s="398"/>
    </row>
    <row r="85" spans="1:81" ht="14.25" x14ac:dyDescent="0.2">
      <c r="A85" s="24" t="s">
        <v>2312</v>
      </c>
      <c r="B85" s="24">
        <v>1</v>
      </c>
      <c r="C85" s="25" t="s">
        <v>3068</v>
      </c>
      <c r="D85" s="24" t="s">
        <v>4276</v>
      </c>
      <c r="E85" s="24" t="s">
        <v>2340</v>
      </c>
      <c r="F85" s="24" t="s">
        <v>3061</v>
      </c>
      <c r="G85" s="18">
        <v>0</v>
      </c>
      <c r="H85" s="18">
        <v>0</v>
      </c>
      <c r="I85" s="18">
        <v>0</v>
      </c>
      <c r="J85" s="18">
        <v>0</v>
      </c>
      <c r="K85" s="18">
        <v>0</v>
      </c>
      <c r="L85" s="18">
        <v>0</v>
      </c>
      <c r="M85" s="18">
        <v>0</v>
      </c>
      <c r="N85" s="18">
        <v>0</v>
      </c>
      <c r="O85" s="18">
        <v>0</v>
      </c>
      <c r="P85" s="18">
        <v>0</v>
      </c>
      <c r="Q85" s="18">
        <v>0</v>
      </c>
      <c r="R85" s="18">
        <v>0</v>
      </c>
      <c r="S85" s="18">
        <v>0</v>
      </c>
      <c r="T85" s="18">
        <v>0</v>
      </c>
      <c r="U85" s="18">
        <v>0</v>
      </c>
      <c r="V85" s="18">
        <v>0</v>
      </c>
      <c r="W85" s="18">
        <v>0</v>
      </c>
      <c r="X85" s="18">
        <v>0</v>
      </c>
      <c r="Y85" s="18">
        <v>0</v>
      </c>
      <c r="Z85" s="18">
        <v>0</v>
      </c>
      <c r="AA85" s="18">
        <v>0</v>
      </c>
      <c r="AB85" s="18">
        <v>0</v>
      </c>
      <c r="AC85" s="18">
        <v>0</v>
      </c>
      <c r="AD85" s="18">
        <v>0</v>
      </c>
      <c r="AE85" s="18">
        <v>0</v>
      </c>
      <c r="AF85" s="18">
        <v>0</v>
      </c>
      <c r="AG85" s="18">
        <v>0</v>
      </c>
      <c r="AH85" s="286">
        <v>0</v>
      </c>
      <c r="AI85" s="286">
        <v>0</v>
      </c>
      <c r="AJ85" s="286">
        <v>0</v>
      </c>
      <c r="AK85" s="356">
        <v>0</v>
      </c>
      <c r="AL85" s="356">
        <v>0</v>
      </c>
      <c r="AM85" s="356">
        <v>0</v>
      </c>
      <c r="AN85" s="363">
        <v>0</v>
      </c>
      <c r="AO85" s="363">
        <v>0</v>
      </c>
      <c r="AP85" s="363">
        <v>0</v>
      </c>
      <c r="AQ85" s="392">
        <v>0</v>
      </c>
      <c r="AR85" s="392">
        <v>0</v>
      </c>
      <c r="AS85" s="392">
        <v>0</v>
      </c>
      <c r="AT85" s="82">
        <v>0</v>
      </c>
      <c r="AU85" s="82">
        <v>0</v>
      </c>
      <c r="AV85" s="82">
        <v>0</v>
      </c>
      <c r="AW85" s="18">
        <v>0</v>
      </c>
      <c r="AX85" s="18">
        <v>0</v>
      </c>
      <c r="AY85" s="392">
        <v>0</v>
      </c>
      <c r="AZ85" s="18">
        <v>0</v>
      </c>
      <c r="BA85" s="18">
        <v>0</v>
      </c>
      <c r="BB85" s="392">
        <v>0</v>
      </c>
      <c r="BC85" s="18">
        <v>0</v>
      </c>
      <c r="BD85" s="18">
        <v>0</v>
      </c>
      <c r="BE85" s="392">
        <v>0</v>
      </c>
      <c r="BF85" s="18">
        <v>0</v>
      </c>
      <c r="BG85" s="18">
        <v>0</v>
      </c>
      <c r="BH85" s="18">
        <v>0</v>
      </c>
      <c r="BI85" s="393">
        <v>0</v>
      </c>
      <c r="BJ85" s="393">
        <v>0</v>
      </c>
      <c r="BK85" s="393">
        <v>0</v>
      </c>
      <c r="BL85" s="18">
        <v>0</v>
      </c>
      <c r="BM85" s="18">
        <v>0</v>
      </c>
      <c r="BN85" s="18">
        <v>0</v>
      </c>
      <c r="BO85" s="18">
        <v>0</v>
      </c>
      <c r="BP85" s="18">
        <v>0</v>
      </c>
      <c r="BQ85" s="392">
        <v>0</v>
      </c>
      <c r="BR85" s="18">
        <v>0</v>
      </c>
      <c r="BS85" s="18">
        <v>0</v>
      </c>
      <c r="BT85" s="392">
        <v>0</v>
      </c>
      <c r="BU85" s="18">
        <v>0</v>
      </c>
      <c r="BV85" s="18">
        <v>0</v>
      </c>
      <c r="BW85" s="392">
        <v>0</v>
      </c>
      <c r="BX85" s="18"/>
      <c r="BY85" s="18"/>
      <c r="BZ85" s="18"/>
      <c r="CA85" s="398"/>
      <c r="CB85" s="398"/>
      <c r="CC85" s="398"/>
    </row>
    <row r="86" spans="1:81" ht="14.25" x14ac:dyDescent="0.2">
      <c r="A86" s="24" t="s">
        <v>2312</v>
      </c>
      <c r="B86" s="24">
        <v>1</v>
      </c>
      <c r="C86" s="25" t="s">
        <v>3069</v>
      </c>
      <c r="D86" s="24" t="s">
        <v>4276</v>
      </c>
      <c r="E86" s="24" t="s">
        <v>2340</v>
      </c>
      <c r="F86" s="24" t="s">
        <v>3070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v>0</v>
      </c>
      <c r="AA86" s="18">
        <v>0</v>
      </c>
      <c r="AB86" s="18">
        <v>0</v>
      </c>
      <c r="AC86" s="18">
        <v>0</v>
      </c>
      <c r="AD86" s="18">
        <v>0</v>
      </c>
      <c r="AE86" s="18">
        <v>0</v>
      </c>
      <c r="AF86" s="18">
        <v>0</v>
      </c>
      <c r="AG86" s="18">
        <v>0</v>
      </c>
      <c r="AH86" s="286">
        <v>0</v>
      </c>
      <c r="AI86" s="286">
        <v>0</v>
      </c>
      <c r="AJ86" s="286">
        <v>0</v>
      </c>
      <c r="AK86" s="356">
        <v>0</v>
      </c>
      <c r="AL86" s="356">
        <v>0</v>
      </c>
      <c r="AM86" s="356">
        <v>0</v>
      </c>
      <c r="AN86" s="363">
        <v>0</v>
      </c>
      <c r="AO86" s="363">
        <v>0</v>
      </c>
      <c r="AP86" s="363">
        <v>0</v>
      </c>
      <c r="AQ86" s="392">
        <v>0</v>
      </c>
      <c r="AR86" s="392">
        <v>0</v>
      </c>
      <c r="AS86" s="392">
        <v>0</v>
      </c>
      <c r="AT86" s="82">
        <v>0</v>
      </c>
      <c r="AU86" s="82">
        <v>0</v>
      </c>
      <c r="AV86" s="82">
        <v>0</v>
      </c>
      <c r="AW86" s="18">
        <v>0</v>
      </c>
      <c r="AX86" s="18">
        <v>0</v>
      </c>
      <c r="AY86" s="392">
        <v>0</v>
      </c>
      <c r="AZ86" s="18">
        <v>0</v>
      </c>
      <c r="BA86" s="18">
        <v>0</v>
      </c>
      <c r="BB86" s="392">
        <v>0</v>
      </c>
      <c r="BC86" s="18">
        <v>0</v>
      </c>
      <c r="BD86" s="18">
        <v>0</v>
      </c>
      <c r="BE86" s="392">
        <v>0</v>
      </c>
      <c r="BF86" s="18">
        <v>0</v>
      </c>
      <c r="BG86" s="18">
        <v>0</v>
      </c>
      <c r="BH86" s="18">
        <v>0</v>
      </c>
      <c r="BI86" s="393">
        <v>0</v>
      </c>
      <c r="BJ86" s="393">
        <v>0</v>
      </c>
      <c r="BK86" s="393">
        <v>0</v>
      </c>
      <c r="BL86" s="18">
        <v>0</v>
      </c>
      <c r="BM86" s="18">
        <v>0</v>
      </c>
      <c r="BN86" s="18">
        <v>0</v>
      </c>
      <c r="BO86" s="18">
        <v>0</v>
      </c>
      <c r="BP86" s="18">
        <v>0</v>
      </c>
      <c r="BQ86" s="392">
        <v>0</v>
      </c>
      <c r="BR86" s="18">
        <v>0</v>
      </c>
      <c r="BS86" s="18">
        <v>0</v>
      </c>
      <c r="BT86" s="392">
        <v>0</v>
      </c>
      <c r="BU86" s="18">
        <v>0</v>
      </c>
      <c r="BV86" s="18">
        <v>0</v>
      </c>
      <c r="BW86" s="392">
        <v>0</v>
      </c>
      <c r="BX86" s="18"/>
      <c r="BY86" s="18"/>
      <c r="BZ86" s="18"/>
      <c r="CA86" s="398"/>
      <c r="CB86" s="398"/>
      <c r="CC86" s="398"/>
    </row>
    <row r="87" spans="1:81" ht="14.25" x14ac:dyDescent="0.2">
      <c r="A87" s="24" t="s">
        <v>2312</v>
      </c>
      <c r="B87" s="24">
        <v>1</v>
      </c>
      <c r="C87" s="25" t="s">
        <v>2298</v>
      </c>
      <c r="D87" s="24" t="s">
        <v>4276</v>
      </c>
      <c r="E87" s="24" t="s">
        <v>2340</v>
      </c>
      <c r="F87" s="24" t="s">
        <v>2299</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c r="Z87" s="18">
        <v>1</v>
      </c>
      <c r="AA87" s="18">
        <v>0</v>
      </c>
      <c r="AB87" s="18">
        <v>0</v>
      </c>
      <c r="AC87" s="18">
        <v>0</v>
      </c>
      <c r="AD87" s="18">
        <v>0</v>
      </c>
      <c r="AE87" s="18">
        <v>0</v>
      </c>
      <c r="AF87" s="18">
        <v>0</v>
      </c>
      <c r="AG87" s="18">
        <v>0</v>
      </c>
      <c r="AH87" s="286">
        <v>0</v>
      </c>
      <c r="AI87" s="286">
        <v>0</v>
      </c>
      <c r="AJ87" s="286">
        <v>0</v>
      </c>
      <c r="AK87" s="356">
        <v>0</v>
      </c>
      <c r="AL87" s="356">
        <v>0</v>
      </c>
      <c r="AM87" s="356">
        <v>0</v>
      </c>
      <c r="AN87" s="363">
        <v>0</v>
      </c>
      <c r="AO87" s="363">
        <v>0</v>
      </c>
      <c r="AP87" s="363">
        <v>0</v>
      </c>
      <c r="AQ87" s="392">
        <v>0</v>
      </c>
      <c r="AR87" s="392">
        <v>0</v>
      </c>
      <c r="AS87" s="392">
        <v>0</v>
      </c>
      <c r="AT87" s="82">
        <v>0</v>
      </c>
      <c r="AU87" s="82">
        <v>0</v>
      </c>
      <c r="AV87" s="82">
        <v>0</v>
      </c>
      <c r="AW87" s="18">
        <v>0</v>
      </c>
      <c r="AX87" s="18">
        <v>0</v>
      </c>
      <c r="AY87" s="392">
        <v>0</v>
      </c>
      <c r="AZ87" s="18">
        <v>0</v>
      </c>
      <c r="BA87" s="18">
        <v>0</v>
      </c>
      <c r="BB87" s="392">
        <v>0</v>
      </c>
      <c r="BC87" s="18">
        <v>0</v>
      </c>
      <c r="BD87" s="18">
        <v>0</v>
      </c>
      <c r="BE87" s="392">
        <v>0</v>
      </c>
      <c r="BF87" s="18">
        <v>0</v>
      </c>
      <c r="BG87" s="18">
        <v>0</v>
      </c>
      <c r="BH87" s="18">
        <v>0</v>
      </c>
      <c r="BI87" s="393">
        <v>0</v>
      </c>
      <c r="BJ87" s="393">
        <v>1</v>
      </c>
      <c r="BK87" s="393">
        <v>0</v>
      </c>
      <c r="BL87" s="18">
        <v>0</v>
      </c>
      <c r="BM87" s="18">
        <v>0</v>
      </c>
      <c r="BN87" s="18">
        <v>0</v>
      </c>
      <c r="BO87" s="18">
        <v>0</v>
      </c>
      <c r="BP87" s="18">
        <v>0</v>
      </c>
      <c r="BQ87" s="392">
        <v>0</v>
      </c>
      <c r="BR87" s="18">
        <v>0</v>
      </c>
      <c r="BS87" s="18">
        <v>0</v>
      </c>
      <c r="BT87" s="392">
        <v>0</v>
      </c>
      <c r="BU87" s="18">
        <v>0</v>
      </c>
      <c r="BV87" s="18">
        <v>0</v>
      </c>
      <c r="BW87" s="392">
        <v>0</v>
      </c>
      <c r="BX87" s="18"/>
      <c r="BY87" s="18"/>
      <c r="BZ87" s="18"/>
      <c r="CA87" s="398"/>
      <c r="CB87" s="398"/>
      <c r="CC87" s="398"/>
    </row>
    <row r="88" spans="1:81" ht="14.25" x14ac:dyDescent="0.2">
      <c r="A88" s="24" t="s">
        <v>2312</v>
      </c>
      <c r="B88" s="24">
        <v>1</v>
      </c>
      <c r="C88" s="25" t="s">
        <v>2300</v>
      </c>
      <c r="D88" s="24" t="s">
        <v>4276</v>
      </c>
      <c r="E88" s="24" t="s">
        <v>2340</v>
      </c>
      <c r="F88" s="24" t="s">
        <v>2301</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c r="Z88" s="18">
        <v>5</v>
      </c>
      <c r="AA88" s="18">
        <v>0</v>
      </c>
      <c r="AB88" s="18">
        <v>0</v>
      </c>
      <c r="AC88" s="18">
        <v>0</v>
      </c>
      <c r="AD88" s="18">
        <v>0</v>
      </c>
      <c r="AE88" s="18">
        <v>0</v>
      </c>
      <c r="AF88" s="18">
        <v>0</v>
      </c>
      <c r="AG88" s="18">
        <v>0</v>
      </c>
      <c r="AH88" s="286">
        <v>0</v>
      </c>
      <c r="AI88" s="286">
        <v>0</v>
      </c>
      <c r="AJ88" s="286">
        <v>0</v>
      </c>
      <c r="AK88" s="356">
        <v>0</v>
      </c>
      <c r="AL88" s="356">
        <v>0</v>
      </c>
      <c r="AM88" s="356">
        <v>0</v>
      </c>
      <c r="AN88" s="363">
        <v>0</v>
      </c>
      <c r="AO88" s="363">
        <v>0</v>
      </c>
      <c r="AP88" s="363">
        <v>0</v>
      </c>
      <c r="AQ88" s="392">
        <v>0</v>
      </c>
      <c r="AR88" s="392">
        <v>0</v>
      </c>
      <c r="AS88" s="392">
        <v>0</v>
      </c>
      <c r="AT88" s="82">
        <v>0</v>
      </c>
      <c r="AU88" s="82">
        <v>0</v>
      </c>
      <c r="AV88" s="82">
        <v>0</v>
      </c>
      <c r="AW88" s="18">
        <v>0</v>
      </c>
      <c r="AX88" s="18">
        <v>0</v>
      </c>
      <c r="AY88" s="392">
        <v>0</v>
      </c>
      <c r="AZ88" s="18">
        <v>0</v>
      </c>
      <c r="BA88" s="18">
        <v>0</v>
      </c>
      <c r="BB88" s="392">
        <v>0</v>
      </c>
      <c r="BC88" s="18">
        <v>0</v>
      </c>
      <c r="BD88" s="18">
        <v>0</v>
      </c>
      <c r="BE88" s="392">
        <v>0</v>
      </c>
      <c r="BF88" s="18">
        <v>0</v>
      </c>
      <c r="BG88" s="18">
        <v>0</v>
      </c>
      <c r="BH88" s="18">
        <v>0</v>
      </c>
      <c r="BI88" s="393">
        <v>0</v>
      </c>
      <c r="BJ88" s="393">
        <v>0</v>
      </c>
      <c r="BK88" s="393">
        <v>0</v>
      </c>
      <c r="BL88" s="18">
        <v>0</v>
      </c>
      <c r="BM88" s="18">
        <v>0</v>
      </c>
      <c r="BN88" s="18">
        <v>0</v>
      </c>
      <c r="BO88" s="18">
        <v>0</v>
      </c>
      <c r="BP88" s="18">
        <v>0</v>
      </c>
      <c r="BQ88" s="392">
        <v>0</v>
      </c>
      <c r="BR88" s="18">
        <v>0</v>
      </c>
      <c r="BS88" s="18">
        <v>0</v>
      </c>
      <c r="BT88" s="392">
        <v>0</v>
      </c>
      <c r="BU88" s="18">
        <v>0</v>
      </c>
      <c r="BV88" s="18">
        <v>0</v>
      </c>
      <c r="BW88" s="392">
        <v>0</v>
      </c>
      <c r="BX88" s="18"/>
      <c r="BY88" s="18"/>
      <c r="BZ88" s="18"/>
      <c r="CA88" s="398"/>
      <c r="CB88" s="398"/>
      <c r="CC88" s="398"/>
    </row>
    <row r="89" spans="1:81" ht="14.25" x14ac:dyDescent="0.2">
      <c r="A89" s="24" t="s">
        <v>2312</v>
      </c>
      <c r="B89" s="24">
        <v>1</v>
      </c>
      <c r="C89" s="25" t="s">
        <v>2302</v>
      </c>
      <c r="D89" s="24" t="s">
        <v>4276</v>
      </c>
      <c r="E89" s="24" t="s">
        <v>2340</v>
      </c>
      <c r="F89" s="24" t="s">
        <v>2303</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c r="Z89" s="18">
        <v>0</v>
      </c>
      <c r="AA89" s="18">
        <v>0</v>
      </c>
      <c r="AB89" s="18">
        <v>0</v>
      </c>
      <c r="AC89" s="18">
        <v>0</v>
      </c>
      <c r="AD89" s="18">
        <v>0</v>
      </c>
      <c r="AE89" s="18">
        <v>0</v>
      </c>
      <c r="AF89" s="18">
        <v>0</v>
      </c>
      <c r="AG89" s="18">
        <v>0</v>
      </c>
      <c r="AH89" s="286">
        <v>0</v>
      </c>
      <c r="AI89" s="286">
        <v>0</v>
      </c>
      <c r="AJ89" s="286">
        <v>0</v>
      </c>
      <c r="AK89" s="356">
        <v>0</v>
      </c>
      <c r="AL89" s="356">
        <v>0</v>
      </c>
      <c r="AM89" s="356">
        <v>0</v>
      </c>
      <c r="AN89" s="363">
        <v>0</v>
      </c>
      <c r="AO89" s="363">
        <v>0</v>
      </c>
      <c r="AP89" s="363">
        <v>0</v>
      </c>
      <c r="AQ89" s="392">
        <v>0</v>
      </c>
      <c r="AR89" s="392">
        <v>0</v>
      </c>
      <c r="AS89" s="392">
        <v>0</v>
      </c>
      <c r="AT89" s="82">
        <v>0</v>
      </c>
      <c r="AU89" s="82">
        <v>0</v>
      </c>
      <c r="AV89" s="82">
        <v>0</v>
      </c>
      <c r="AW89" s="18">
        <v>0</v>
      </c>
      <c r="AX89" s="18">
        <v>0</v>
      </c>
      <c r="AY89" s="392">
        <v>0</v>
      </c>
      <c r="AZ89" s="18">
        <v>0</v>
      </c>
      <c r="BA89" s="18">
        <v>0</v>
      </c>
      <c r="BB89" s="392">
        <v>0</v>
      </c>
      <c r="BC89" s="18">
        <v>0</v>
      </c>
      <c r="BD89" s="18">
        <v>0</v>
      </c>
      <c r="BE89" s="392">
        <v>0</v>
      </c>
      <c r="BF89" s="18">
        <v>0</v>
      </c>
      <c r="BG89" s="18">
        <v>0</v>
      </c>
      <c r="BH89" s="18">
        <v>0</v>
      </c>
      <c r="BI89" s="393">
        <v>0</v>
      </c>
      <c r="BJ89" s="393">
        <v>0</v>
      </c>
      <c r="BK89" s="393">
        <v>0</v>
      </c>
      <c r="BL89" s="18">
        <v>0</v>
      </c>
      <c r="BM89" s="18">
        <v>0</v>
      </c>
      <c r="BN89" s="18">
        <v>0</v>
      </c>
      <c r="BO89" s="18">
        <v>0</v>
      </c>
      <c r="BP89" s="18">
        <v>0</v>
      </c>
      <c r="BQ89" s="392">
        <v>0</v>
      </c>
      <c r="BR89" s="18">
        <v>0</v>
      </c>
      <c r="BS89" s="18">
        <v>0</v>
      </c>
      <c r="BT89" s="392">
        <v>0</v>
      </c>
      <c r="BU89" s="18">
        <v>0</v>
      </c>
      <c r="BV89" s="18">
        <v>0</v>
      </c>
      <c r="BW89" s="392">
        <v>0</v>
      </c>
      <c r="BX89" s="18"/>
      <c r="BY89" s="18"/>
      <c r="BZ89" s="18"/>
      <c r="CA89" s="398"/>
      <c r="CB89" s="398"/>
      <c r="CC89" s="398"/>
    </row>
    <row r="90" spans="1:81" ht="14.25" x14ac:dyDescent="0.2">
      <c r="A90" s="24" t="s">
        <v>2312</v>
      </c>
      <c r="B90" s="24">
        <v>1</v>
      </c>
      <c r="C90" s="25" t="s">
        <v>2304</v>
      </c>
      <c r="D90" s="24" t="s">
        <v>4276</v>
      </c>
      <c r="E90" s="24" t="s">
        <v>2340</v>
      </c>
      <c r="F90" s="24" t="s">
        <v>2301</v>
      </c>
      <c r="G90" s="18">
        <v>0</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c r="Z90" s="18">
        <v>0</v>
      </c>
      <c r="AA90" s="18">
        <v>0</v>
      </c>
      <c r="AB90" s="18">
        <v>0</v>
      </c>
      <c r="AC90" s="18">
        <v>0</v>
      </c>
      <c r="AD90" s="18">
        <v>0</v>
      </c>
      <c r="AE90" s="18">
        <v>0</v>
      </c>
      <c r="AF90" s="18">
        <v>0</v>
      </c>
      <c r="AG90" s="18">
        <v>0</v>
      </c>
      <c r="AH90" s="286">
        <v>0</v>
      </c>
      <c r="AI90" s="286">
        <v>0</v>
      </c>
      <c r="AJ90" s="286">
        <v>0</v>
      </c>
      <c r="AK90" s="356">
        <v>0</v>
      </c>
      <c r="AL90" s="356">
        <v>0</v>
      </c>
      <c r="AM90" s="356">
        <v>0</v>
      </c>
      <c r="AN90" s="363">
        <v>0</v>
      </c>
      <c r="AO90" s="363">
        <v>0</v>
      </c>
      <c r="AP90" s="363">
        <v>0</v>
      </c>
      <c r="AQ90" s="392">
        <v>0</v>
      </c>
      <c r="AR90" s="392">
        <v>0</v>
      </c>
      <c r="AS90" s="392">
        <v>0</v>
      </c>
      <c r="AT90" s="82">
        <v>0</v>
      </c>
      <c r="AU90" s="82">
        <v>0</v>
      </c>
      <c r="AV90" s="82">
        <v>0</v>
      </c>
      <c r="AW90" s="18">
        <v>0</v>
      </c>
      <c r="AX90" s="18">
        <v>0</v>
      </c>
      <c r="AY90" s="392">
        <v>0</v>
      </c>
      <c r="AZ90" s="18">
        <v>0</v>
      </c>
      <c r="BA90" s="18">
        <v>0</v>
      </c>
      <c r="BB90" s="392">
        <v>0</v>
      </c>
      <c r="BC90" s="18">
        <v>0</v>
      </c>
      <c r="BD90" s="18">
        <v>0</v>
      </c>
      <c r="BE90" s="392">
        <v>0</v>
      </c>
      <c r="BF90" s="18">
        <v>0</v>
      </c>
      <c r="BG90" s="18">
        <v>0</v>
      </c>
      <c r="BH90" s="18">
        <v>0</v>
      </c>
      <c r="BI90" s="393">
        <v>0</v>
      </c>
      <c r="BJ90" s="393">
        <v>0</v>
      </c>
      <c r="BK90" s="393">
        <v>0</v>
      </c>
      <c r="BL90" s="18">
        <v>0</v>
      </c>
      <c r="BM90" s="18">
        <v>0</v>
      </c>
      <c r="BN90" s="18">
        <v>0</v>
      </c>
      <c r="BO90" s="18">
        <v>0</v>
      </c>
      <c r="BP90" s="18">
        <v>0</v>
      </c>
      <c r="BQ90" s="392">
        <v>0</v>
      </c>
      <c r="BR90" s="18">
        <v>0</v>
      </c>
      <c r="BS90" s="18">
        <v>0</v>
      </c>
      <c r="BT90" s="392">
        <v>0</v>
      </c>
      <c r="BU90" s="18">
        <v>0</v>
      </c>
      <c r="BV90" s="18">
        <v>0</v>
      </c>
      <c r="BW90" s="392">
        <v>0</v>
      </c>
      <c r="BX90" s="18"/>
      <c r="BY90" s="18"/>
      <c r="BZ90" s="18"/>
      <c r="CA90" s="398"/>
      <c r="CB90" s="398"/>
      <c r="CC90" s="398"/>
    </row>
    <row r="91" spans="1:81" ht="14.25" x14ac:dyDescent="0.2">
      <c r="A91" s="24" t="s">
        <v>2312</v>
      </c>
      <c r="B91" s="24">
        <v>1</v>
      </c>
      <c r="C91" s="25" t="s">
        <v>2305</v>
      </c>
      <c r="D91" s="24" t="s">
        <v>4276</v>
      </c>
      <c r="E91" s="24" t="s">
        <v>2340</v>
      </c>
      <c r="F91" s="24" t="s">
        <v>2303</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c r="Z91" s="18">
        <v>0</v>
      </c>
      <c r="AA91" s="18">
        <v>0</v>
      </c>
      <c r="AB91" s="18">
        <v>0</v>
      </c>
      <c r="AC91" s="18">
        <v>0</v>
      </c>
      <c r="AD91" s="18">
        <v>0</v>
      </c>
      <c r="AE91" s="18">
        <v>0</v>
      </c>
      <c r="AF91" s="18">
        <v>0</v>
      </c>
      <c r="AG91" s="18">
        <v>0</v>
      </c>
      <c r="AH91" s="286">
        <v>0</v>
      </c>
      <c r="AI91" s="286">
        <v>0</v>
      </c>
      <c r="AJ91" s="286">
        <v>0</v>
      </c>
      <c r="AK91" s="356">
        <v>0</v>
      </c>
      <c r="AL91" s="356">
        <v>0</v>
      </c>
      <c r="AM91" s="356">
        <v>0</v>
      </c>
      <c r="AN91" s="363">
        <v>0</v>
      </c>
      <c r="AO91" s="363">
        <v>0</v>
      </c>
      <c r="AP91" s="363">
        <v>0</v>
      </c>
      <c r="AQ91" s="392">
        <v>0</v>
      </c>
      <c r="AR91" s="392">
        <v>0</v>
      </c>
      <c r="AS91" s="392">
        <v>0</v>
      </c>
      <c r="AT91" s="82">
        <v>0</v>
      </c>
      <c r="AU91" s="82">
        <v>0</v>
      </c>
      <c r="AV91" s="82">
        <v>0</v>
      </c>
      <c r="AW91" s="18">
        <v>0</v>
      </c>
      <c r="AX91" s="18">
        <v>0</v>
      </c>
      <c r="AY91" s="392">
        <v>0</v>
      </c>
      <c r="AZ91" s="18">
        <v>0</v>
      </c>
      <c r="BA91" s="18">
        <v>0</v>
      </c>
      <c r="BB91" s="392">
        <v>0</v>
      </c>
      <c r="BC91" s="18">
        <v>0</v>
      </c>
      <c r="BD91" s="18">
        <v>0</v>
      </c>
      <c r="BE91" s="392">
        <v>0</v>
      </c>
      <c r="BF91" s="18">
        <v>0</v>
      </c>
      <c r="BG91" s="18">
        <v>0</v>
      </c>
      <c r="BH91" s="18">
        <v>0</v>
      </c>
      <c r="BI91" s="393">
        <v>0</v>
      </c>
      <c r="BJ91" s="393">
        <v>0</v>
      </c>
      <c r="BK91" s="393">
        <v>0</v>
      </c>
      <c r="BL91" s="18">
        <v>0</v>
      </c>
      <c r="BM91" s="18">
        <v>0</v>
      </c>
      <c r="BN91" s="18">
        <v>0</v>
      </c>
      <c r="BO91" s="18">
        <v>0</v>
      </c>
      <c r="BP91" s="18">
        <v>0</v>
      </c>
      <c r="BQ91" s="392">
        <v>0</v>
      </c>
      <c r="BR91" s="18">
        <v>0</v>
      </c>
      <c r="BS91" s="18">
        <v>0</v>
      </c>
      <c r="BT91" s="392">
        <v>0</v>
      </c>
      <c r="BU91" s="18">
        <v>0</v>
      </c>
      <c r="BV91" s="18">
        <v>0</v>
      </c>
      <c r="BW91" s="392">
        <v>0</v>
      </c>
      <c r="BX91" s="18"/>
      <c r="BY91" s="18"/>
      <c r="BZ91" s="18"/>
      <c r="CA91" s="398"/>
      <c r="CB91" s="398"/>
      <c r="CC91" s="398"/>
    </row>
    <row r="92" spans="1:81" ht="14.25" x14ac:dyDescent="0.2">
      <c r="A92" s="24" t="s">
        <v>2312</v>
      </c>
      <c r="B92" s="24">
        <v>1</v>
      </c>
      <c r="C92" s="25" t="s">
        <v>2306</v>
      </c>
      <c r="D92" s="24" t="s">
        <v>4276</v>
      </c>
      <c r="E92" s="24" t="s">
        <v>2340</v>
      </c>
      <c r="F92" s="24" t="s">
        <v>2303</v>
      </c>
      <c r="G92" s="18">
        <v>0</v>
      </c>
      <c r="H92" s="18">
        <v>0</v>
      </c>
      <c r="I92" s="18">
        <v>0</v>
      </c>
      <c r="J92" s="18">
        <v>0</v>
      </c>
      <c r="K92" s="18">
        <v>0</v>
      </c>
      <c r="L92" s="18">
        <v>0</v>
      </c>
      <c r="M92" s="18">
        <v>0</v>
      </c>
      <c r="N92" s="18">
        <v>0</v>
      </c>
      <c r="O92" s="18">
        <v>0</v>
      </c>
      <c r="P92" s="18">
        <v>0</v>
      </c>
      <c r="Q92" s="18">
        <v>0</v>
      </c>
      <c r="R92" s="18">
        <v>0</v>
      </c>
      <c r="S92" s="18">
        <v>0</v>
      </c>
      <c r="T92" s="18">
        <v>0</v>
      </c>
      <c r="U92" s="18">
        <v>0</v>
      </c>
      <c r="V92" s="18">
        <v>0</v>
      </c>
      <c r="W92" s="18">
        <v>0</v>
      </c>
      <c r="X92" s="18">
        <v>0</v>
      </c>
      <c r="Y92" s="18">
        <v>0</v>
      </c>
      <c r="Z92" s="18">
        <v>3</v>
      </c>
      <c r="AA92" s="18">
        <v>0</v>
      </c>
      <c r="AB92" s="18">
        <v>0</v>
      </c>
      <c r="AC92" s="18">
        <v>0</v>
      </c>
      <c r="AD92" s="18">
        <v>0</v>
      </c>
      <c r="AE92" s="18">
        <v>0</v>
      </c>
      <c r="AF92" s="18">
        <v>0</v>
      </c>
      <c r="AG92" s="18">
        <v>0</v>
      </c>
      <c r="AH92" s="286">
        <v>0</v>
      </c>
      <c r="AI92" s="286">
        <v>0</v>
      </c>
      <c r="AJ92" s="286">
        <v>0</v>
      </c>
      <c r="AK92" s="356">
        <v>0</v>
      </c>
      <c r="AL92" s="356">
        <v>0</v>
      </c>
      <c r="AM92" s="356">
        <v>0</v>
      </c>
      <c r="AN92" s="363">
        <v>0</v>
      </c>
      <c r="AO92" s="363">
        <v>0</v>
      </c>
      <c r="AP92" s="363">
        <v>0</v>
      </c>
      <c r="AQ92" s="392">
        <v>0</v>
      </c>
      <c r="AR92" s="392">
        <v>0</v>
      </c>
      <c r="AS92" s="392">
        <v>0</v>
      </c>
      <c r="AT92" s="82">
        <v>0</v>
      </c>
      <c r="AU92" s="82">
        <v>0</v>
      </c>
      <c r="AV92" s="82">
        <v>0</v>
      </c>
      <c r="AW92" s="18">
        <v>0</v>
      </c>
      <c r="AX92" s="18">
        <v>0</v>
      </c>
      <c r="AY92" s="392">
        <v>0</v>
      </c>
      <c r="AZ92" s="18">
        <v>0</v>
      </c>
      <c r="BA92" s="18">
        <v>0</v>
      </c>
      <c r="BB92" s="392">
        <v>0</v>
      </c>
      <c r="BC92" s="18">
        <v>0</v>
      </c>
      <c r="BD92" s="18">
        <v>0</v>
      </c>
      <c r="BE92" s="392">
        <v>0</v>
      </c>
      <c r="BF92" s="18">
        <v>0</v>
      </c>
      <c r="BG92" s="18">
        <v>0</v>
      </c>
      <c r="BH92" s="18">
        <v>0</v>
      </c>
      <c r="BI92" s="393">
        <v>0</v>
      </c>
      <c r="BJ92" s="393">
        <v>0</v>
      </c>
      <c r="BK92" s="393">
        <v>0</v>
      </c>
      <c r="BL92" s="18">
        <v>0</v>
      </c>
      <c r="BM92" s="18">
        <v>0</v>
      </c>
      <c r="BN92" s="18">
        <v>0</v>
      </c>
      <c r="BO92" s="18">
        <v>0</v>
      </c>
      <c r="BP92" s="18">
        <v>0</v>
      </c>
      <c r="BQ92" s="392">
        <v>0</v>
      </c>
      <c r="BR92" s="18">
        <v>0</v>
      </c>
      <c r="BS92" s="18">
        <v>0</v>
      </c>
      <c r="BT92" s="392">
        <v>0</v>
      </c>
      <c r="BU92" s="18">
        <v>0</v>
      </c>
      <c r="BV92" s="18">
        <v>0</v>
      </c>
      <c r="BW92" s="392">
        <v>0</v>
      </c>
      <c r="BX92" s="18"/>
      <c r="BY92" s="18"/>
      <c r="BZ92" s="18"/>
      <c r="CA92" s="398"/>
      <c r="CB92" s="398"/>
      <c r="CC92" s="398"/>
    </row>
    <row r="93" spans="1:81" ht="14.25" x14ac:dyDescent="0.2">
      <c r="A93" s="24" t="s">
        <v>2312</v>
      </c>
      <c r="B93" s="24">
        <v>1</v>
      </c>
      <c r="C93" s="25" t="s">
        <v>2307</v>
      </c>
      <c r="D93" s="24" t="s">
        <v>4276</v>
      </c>
      <c r="E93" s="24" t="s">
        <v>2340</v>
      </c>
      <c r="F93" s="24" t="s">
        <v>2301</v>
      </c>
      <c r="G93" s="18">
        <v>0</v>
      </c>
      <c r="H93" s="18">
        <v>0</v>
      </c>
      <c r="I93" s="18">
        <v>0</v>
      </c>
      <c r="J93" s="18">
        <v>0</v>
      </c>
      <c r="K93" s="18">
        <v>0</v>
      </c>
      <c r="L93" s="18">
        <v>0</v>
      </c>
      <c r="M93" s="18">
        <v>0</v>
      </c>
      <c r="N93" s="18">
        <v>0</v>
      </c>
      <c r="O93" s="18">
        <v>0</v>
      </c>
      <c r="P93" s="18">
        <v>0</v>
      </c>
      <c r="Q93" s="18">
        <v>0</v>
      </c>
      <c r="R93" s="18">
        <v>0</v>
      </c>
      <c r="S93" s="18">
        <v>0</v>
      </c>
      <c r="T93" s="18">
        <v>0</v>
      </c>
      <c r="U93" s="18">
        <v>0</v>
      </c>
      <c r="V93" s="18">
        <v>0</v>
      </c>
      <c r="W93" s="18">
        <v>0</v>
      </c>
      <c r="X93" s="18">
        <v>0</v>
      </c>
      <c r="Y93" s="18">
        <v>0</v>
      </c>
      <c r="Z93" s="18">
        <v>0</v>
      </c>
      <c r="AA93" s="18">
        <v>0</v>
      </c>
      <c r="AB93" s="18">
        <v>0</v>
      </c>
      <c r="AC93" s="18">
        <v>0</v>
      </c>
      <c r="AD93" s="18">
        <v>0</v>
      </c>
      <c r="AE93" s="18">
        <v>0</v>
      </c>
      <c r="AF93" s="18">
        <v>0</v>
      </c>
      <c r="AG93" s="18">
        <v>0</v>
      </c>
      <c r="AH93" s="286">
        <v>0</v>
      </c>
      <c r="AI93" s="286">
        <v>0</v>
      </c>
      <c r="AJ93" s="286">
        <v>0</v>
      </c>
      <c r="AK93" s="356">
        <v>0</v>
      </c>
      <c r="AL93" s="356">
        <v>0</v>
      </c>
      <c r="AM93" s="356">
        <v>0</v>
      </c>
      <c r="AN93" s="363">
        <v>0</v>
      </c>
      <c r="AO93" s="363">
        <v>0</v>
      </c>
      <c r="AP93" s="363">
        <v>0</v>
      </c>
      <c r="AQ93" s="392">
        <v>0</v>
      </c>
      <c r="AR93" s="392">
        <v>0</v>
      </c>
      <c r="AS93" s="392">
        <v>0</v>
      </c>
      <c r="AT93" s="82">
        <v>0</v>
      </c>
      <c r="AU93" s="82">
        <v>0</v>
      </c>
      <c r="AV93" s="82">
        <v>0</v>
      </c>
      <c r="AW93" s="18">
        <v>0</v>
      </c>
      <c r="AX93" s="18">
        <v>0</v>
      </c>
      <c r="AY93" s="392">
        <v>0</v>
      </c>
      <c r="AZ93" s="18">
        <v>0</v>
      </c>
      <c r="BA93" s="18">
        <v>0</v>
      </c>
      <c r="BB93" s="392">
        <v>0</v>
      </c>
      <c r="BC93" s="18">
        <v>0</v>
      </c>
      <c r="BD93" s="18">
        <v>0</v>
      </c>
      <c r="BE93" s="392">
        <v>0</v>
      </c>
      <c r="BF93" s="18">
        <v>0</v>
      </c>
      <c r="BG93" s="18">
        <v>0</v>
      </c>
      <c r="BH93" s="18">
        <v>0</v>
      </c>
      <c r="BI93" s="393">
        <v>0</v>
      </c>
      <c r="BJ93" s="393">
        <v>0</v>
      </c>
      <c r="BK93" s="393">
        <v>0</v>
      </c>
      <c r="BL93" s="18">
        <v>0</v>
      </c>
      <c r="BM93" s="18">
        <v>0</v>
      </c>
      <c r="BN93" s="18">
        <v>0</v>
      </c>
      <c r="BO93" s="18">
        <v>0</v>
      </c>
      <c r="BP93" s="18">
        <v>0</v>
      </c>
      <c r="BQ93" s="392">
        <v>0</v>
      </c>
      <c r="BR93" s="18">
        <v>0</v>
      </c>
      <c r="BS93" s="18">
        <v>0</v>
      </c>
      <c r="BT93" s="392">
        <v>0</v>
      </c>
      <c r="BU93" s="18">
        <v>0</v>
      </c>
      <c r="BV93" s="18">
        <v>0</v>
      </c>
      <c r="BW93" s="392">
        <v>0</v>
      </c>
      <c r="BX93" s="18"/>
      <c r="BY93" s="18"/>
      <c r="BZ93" s="18"/>
      <c r="CA93" s="398"/>
      <c r="CB93" s="398"/>
      <c r="CC93" s="398"/>
    </row>
    <row r="94" spans="1:81" ht="14.25" x14ac:dyDescent="0.2">
      <c r="A94" s="24" t="s">
        <v>2312</v>
      </c>
      <c r="B94" s="24">
        <v>1</v>
      </c>
      <c r="C94" s="25" t="s">
        <v>2308</v>
      </c>
      <c r="D94" s="24" t="s">
        <v>4276</v>
      </c>
      <c r="E94" s="24" t="s">
        <v>3762</v>
      </c>
      <c r="F94" s="24" t="s">
        <v>2309</v>
      </c>
      <c r="G94" s="18">
        <v>0</v>
      </c>
      <c r="H94" s="18">
        <v>0</v>
      </c>
      <c r="I94" s="18">
        <v>0</v>
      </c>
      <c r="J94" s="18">
        <v>0</v>
      </c>
      <c r="K94" s="18">
        <v>0</v>
      </c>
      <c r="L94" s="18">
        <v>0</v>
      </c>
      <c r="M94" s="18">
        <v>0</v>
      </c>
      <c r="N94" s="18">
        <v>0</v>
      </c>
      <c r="O94" s="18">
        <v>0</v>
      </c>
      <c r="P94" s="18">
        <v>0</v>
      </c>
      <c r="Q94" s="18">
        <v>0</v>
      </c>
      <c r="R94" s="18">
        <v>0</v>
      </c>
      <c r="S94" s="18">
        <v>0</v>
      </c>
      <c r="T94" s="18">
        <v>0</v>
      </c>
      <c r="U94" s="18">
        <v>0</v>
      </c>
      <c r="V94" s="18">
        <v>0</v>
      </c>
      <c r="W94" s="18">
        <v>0</v>
      </c>
      <c r="X94" s="18">
        <v>0</v>
      </c>
      <c r="Y94" s="18">
        <v>0</v>
      </c>
      <c r="Z94" s="18">
        <v>1</v>
      </c>
      <c r="AA94" s="18">
        <v>0</v>
      </c>
      <c r="AB94" s="18">
        <v>0</v>
      </c>
      <c r="AC94" s="18">
        <v>0</v>
      </c>
      <c r="AD94" s="18">
        <v>0</v>
      </c>
      <c r="AE94" s="18">
        <v>0</v>
      </c>
      <c r="AF94" s="18">
        <v>0</v>
      </c>
      <c r="AG94" s="18">
        <v>0</v>
      </c>
      <c r="AH94" s="286">
        <v>0</v>
      </c>
      <c r="AI94" s="286">
        <v>0</v>
      </c>
      <c r="AJ94" s="286">
        <v>0</v>
      </c>
      <c r="AK94" s="356">
        <v>0</v>
      </c>
      <c r="AL94" s="356">
        <v>0</v>
      </c>
      <c r="AM94" s="356">
        <v>0</v>
      </c>
      <c r="AN94" s="363">
        <v>0</v>
      </c>
      <c r="AO94" s="363">
        <v>0</v>
      </c>
      <c r="AP94" s="363">
        <v>0</v>
      </c>
      <c r="AQ94" s="392">
        <v>0</v>
      </c>
      <c r="AR94" s="392">
        <v>0</v>
      </c>
      <c r="AS94" s="392">
        <v>0</v>
      </c>
      <c r="AT94" s="82">
        <v>0</v>
      </c>
      <c r="AU94" s="82">
        <v>0</v>
      </c>
      <c r="AV94" s="82">
        <v>0</v>
      </c>
      <c r="AW94" s="18">
        <v>0</v>
      </c>
      <c r="AX94" s="18">
        <v>0</v>
      </c>
      <c r="AY94" s="392">
        <v>0</v>
      </c>
      <c r="AZ94" s="18">
        <v>0</v>
      </c>
      <c r="BA94" s="18">
        <v>0</v>
      </c>
      <c r="BB94" s="392">
        <v>0</v>
      </c>
      <c r="BC94" s="18">
        <v>0</v>
      </c>
      <c r="BD94" s="18">
        <v>0</v>
      </c>
      <c r="BE94" s="392">
        <v>0</v>
      </c>
      <c r="BF94" s="18">
        <v>0</v>
      </c>
      <c r="BG94" s="18">
        <v>0</v>
      </c>
      <c r="BH94" s="18">
        <v>0</v>
      </c>
      <c r="BI94" s="393">
        <v>1</v>
      </c>
      <c r="BJ94" s="393">
        <v>0</v>
      </c>
      <c r="BK94" s="393">
        <v>0</v>
      </c>
      <c r="BL94" s="18">
        <v>1</v>
      </c>
      <c r="BM94" s="18">
        <v>0</v>
      </c>
      <c r="BN94" s="18">
        <v>0</v>
      </c>
      <c r="BO94" s="18">
        <v>0</v>
      </c>
      <c r="BP94" s="18">
        <v>0</v>
      </c>
      <c r="BQ94" s="392">
        <v>0</v>
      </c>
      <c r="BR94" s="18">
        <v>0</v>
      </c>
      <c r="BS94" s="18">
        <v>0</v>
      </c>
      <c r="BT94" s="392">
        <v>0</v>
      </c>
      <c r="BU94" s="18">
        <v>0</v>
      </c>
      <c r="BV94" s="18">
        <v>0</v>
      </c>
      <c r="BW94" s="392">
        <v>0</v>
      </c>
      <c r="BX94" s="18"/>
      <c r="BY94" s="18"/>
      <c r="BZ94" s="18"/>
      <c r="CA94" s="398"/>
      <c r="CB94" s="398"/>
      <c r="CC94" s="398"/>
    </row>
    <row r="95" spans="1:81" ht="14.25" x14ac:dyDescent="0.2">
      <c r="A95" s="24" t="s">
        <v>2312</v>
      </c>
      <c r="B95" s="24">
        <v>1</v>
      </c>
      <c r="C95" s="25" t="s">
        <v>2496</v>
      </c>
      <c r="D95" s="24" t="s">
        <v>4276</v>
      </c>
      <c r="E95" s="24" t="s">
        <v>3762</v>
      </c>
      <c r="F95" s="24" t="s">
        <v>2497</v>
      </c>
      <c r="G95" s="18">
        <v>0</v>
      </c>
      <c r="H95" s="18">
        <v>0</v>
      </c>
      <c r="I95" s="18">
        <v>0</v>
      </c>
      <c r="J95" s="18">
        <v>2</v>
      </c>
      <c r="K95" s="18">
        <v>2</v>
      </c>
      <c r="L95" s="18">
        <v>0</v>
      </c>
      <c r="M95" s="18">
        <v>3</v>
      </c>
      <c r="N95" s="18">
        <v>4</v>
      </c>
      <c r="O95" s="18">
        <v>0</v>
      </c>
      <c r="P95" s="18">
        <v>1</v>
      </c>
      <c r="Q95" s="18">
        <v>0</v>
      </c>
      <c r="R95" s="18">
        <v>0</v>
      </c>
      <c r="S95" s="18">
        <v>0</v>
      </c>
      <c r="T95" s="18">
        <v>0</v>
      </c>
      <c r="U95" s="18">
        <v>0</v>
      </c>
      <c r="V95" s="18">
        <v>0</v>
      </c>
      <c r="W95" s="18">
        <v>1</v>
      </c>
      <c r="X95" s="18">
        <v>0</v>
      </c>
      <c r="Y95" s="18">
        <v>1</v>
      </c>
      <c r="Z95" s="18">
        <v>2</v>
      </c>
      <c r="AA95" s="18">
        <v>0</v>
      </c>
      <c r="AB95" s="18">
        <v>1</v>
      </c>
      <c r="AC95" s="18">
        <v>1</v>
      </c>
      <c r="AD95" s="18">
        <v>0</v>
      </c>
      <c r="AE95" s="18">
        <v>1</v>
      </c>
      <c r="AF95" s="18">
        <v>1</v>
      </c>
      <c r="AG95" s="18">
        <v>0</v>
      </c>
      <c r="AH95" s="286">
        <v>0</v>
      </c>
      <c r="AI95" s="286">
        <v>0</v>
      </c>
      <c r="AJ95" s="286">
        <v>0</v>
      </c>
      <c r="AK95" s="356">
        <v>1</v>
      </c>
      <c r="AL95" s="356">
        <v>0</v>
      </c>
      <c r="AM95" s="356">
        <v>0</v>
      </c>
      <c r="AN95" s="363">
        <v>1</v>
      </c>
      <c r="AO95" s="363">
        <v>0</v>
      </c>
      <c r="AP95" s="363">
        <v>0</v>
      </c>
      <c r="AQ95" s="392">
        <v>0</v>
      </c>
      <c r="AR95" s="392">
        <v>1</v>
      </c>
      <c r="AS95" s="392">
        <v>0</v>
      </c>
      <c r="AT95" s="82">
        <v>1</v>
      </c>
      <c r="AU95" s="82">
        <v>0</v>
      </c>
      <c r="AV95" s="82">
        <v>0</v>
      </c>
      <c r="AW95" s="18">
        <v>1</v>
      </c>
      <c r="AX95" s="18">
        <v>0</v>
      </c>
      <c r="AY95" s="392">
        <v>0</v>
      </c>
      <c r="AZ95" s="18">
        <v>1</v>
      </c>
      <c r="BA95" s="18">
        <v>0</v>
      </c>
      <c r="BB95" s="392">
        <v>0</v>
      </c>
      <c r="BC95" s="18">
        <v>0</v>
      </c>
      <c r="BD95" s="18">
        <v>0</v>
      </c>
      <c r="BE95" s="392">
        <v>0</v>
      </c>
      <c r="BF95" s="18">
        <v>0</v>
      </c>
      <c r="BG95" s="18">
        <v>0</v>
      </c>
      <c r="BH95" s="18">
        <v>0</v>
      </c>
      <c r="BI95" s="393">
        <v>0</v>
      </c>
      <c r="BJ95" s="393">
        <v>0</v>
      </c>
      <c r="BK95" s="393">
        <v>0</v>
      </c>
      <c r="BL95" s="18">
        <v>0</v>
      </c>
      <c r="BM95" s="18">
        <v>0</v>
      </c>
      <c r="BN95" s="18">
        <v>0</v>
      </c>
      <c r="BO95" s="18">
        <v>1</v>
      </c>
      <c r="BP95" s="18">
        <v>0</v>
      </c>
      <c r="BQ95" s="392">
        <v>0</v>
      </c>
      <c r="BR95" s="18">
        <v>0</v>
      </c>
      <c r="BS95" s="18">
        <v>0</v>
      </c>
      <c r="BT95" s="392">
        <v>0</v>
      </c>
      <c r="BU95" s="18">
        <v>2</v>
      </c>
      <c r="BV95" s="18">
        <v>0</v>
      </c>
      <c r="BW95" s="392">
        <v>0</v>
      </c>
      <c r="BX95" s="18"/>
      <c r="BY95" s="18"/>
      <c r="BZ95" s="18"/>
      <c r="CA95" s="398"/>
      <c r="CB95" s="398"/>
      <c r="CC95" s="398"/>
    </row>
    <row r="96" spans="1:81" ht="14.25" x14ac:dyDescent="0.2">
      <c r="A96" s="24" t="s">
        <v>2312</v>
      </c>
      <c r="B96" s="24">
        <v>1</v>
      </c>
      <c r="C96" s="25" t="s">
        <v>2498</v>
      </c>
      <c r="D96" s="24" t="s">
        <v>4276</v>
      </c>
      <c r="E96" s="24" t="s">
        <v>3760</v>
      </c>
      <c r="F96" s="24" t="s">
        <v>2499</v>
      </c>
      <c r="G96" s="18">
        <v>0</v>
      </c>
      <c r="H96" s="18">
        <v>0</v>
      </c>
      <c r="I96" s="18">
        <v>0</v>
      </c>
      <c r="J96" s="18">
        <v>1</v>
      </c>
      <c r="K96" s="18">
        <v>0</v>
      </c>
      <c r="L96" s="18">
        <v>0</v>
      </c>
      <c r="M96" s="18">
        <v>2</v>
      </c>
      <c r="N96" s="18">
        <v>0</v>
      </c>
      <c r="O96" s="18">
        <v>0</v>
      </c>
      <c r="P96" s="18">
        <v>1</v>
      </c>
      <c r="Q96" s="18">
        <v>1</v>
      </c>
      <c r="R96" s="18">
        <v>0</v>
      </c>
      <c r="S96" s="18">
        <v>0</v>
      </c>
      <c r="T96" s="18">
        <v>0</v>
      </c>
      <c r="U96" s="18">
        <v>0</v>
      </c>
      <c r="V96" s="18">
        <v>0</v>
      </c>
      <c r="W96" s="18">
        <v>0</v>
      </c>
      <c r="X96" s="18">
        <v>0</v>
      </c>
      <c r="Y96" s="18">
        <v>1</v>
      </c>
      <c r="Z96" s="18">
        <v>0</v>
      </c>
      <c r="AA96" s="18">
        <v>0</v>
      </c>
      <c r="AB96" s="18">
        <v>1</v>
      </c>
      <c r="AC96" s="18">
        <v>2</v>
      </c>
      <c r="AD96" s="18">
        <v>0</v>
      </c>
      <c r="AE96" s="18">
        <v>1</v>
      </c>
      <c r="AF96" s="18">
        <v>0</v>
      </c>
      <c r="AG96" s="18">
        <v>0</v>
      </c>
      <c r="AH96" s="286">
        <v>0</v>
      </c>
      <c r="AI96" s="286">
        <v>1</v>
      </c>
      <c r="AJ96" s="286">
        <v>0</v>
      </c>
      <c r="AK96" s="356">
        <v>1</v>
      </c>
      <c r="AL96" s="356">
        <v>1</v>
      </c>
      <c r="AM96" s="356">
        <v>0</v>
      </c>
      <c r="AN96" s="363">
        <v>1</v>
      </c>
      <c r="AO96" s="363">
        <v>2</v>
      </c>
      <c r="AP96" s="363">
        <v>0</v>
      </c>
      <c r="AQ96" s="392">
        <v>0</v>
      </c>
      <c r="AR96" s="392">
        <v>1</v>
      </c>
      <c r="AS96" s="392">
        <v>0</v>
      </c>
      <c r="AT96" s="82">
        <v>1</v>
      </c>
      <c r="AU96" s="82">
        <v>1</v>
      </c>
      <c r="AV96" s="82">
        <v>0</v>
      </c>
      <c r="AW96" s="18">
        <v>1</v>
      </c>
      <c r="AX96" s="18">
        <v>0</v>
      </c>
      <c r="AY96" s="392">
        <v>0</v>
      </c>
      <c r="AZ96" s="18">
        <v>1</v>
      </c>
      <c r="BA96" s="18">
        <v>1</v>
      </c>
      <c r="BB96" s="392">
        <v>0</v>
      </c>
      <c r="BC96" s="18">
        <v>0</v>
      </c>
      <c r="BD96" s="18">
        <v>0</v>
      </c>
      <c r="BE96" s="392">
        <v>0</v>
      </c>
      <c r="BF96" s="18">
        <v>0</v>
      </c>
      <c r="BG96" s="18">
        <v>0</v>
      </c>
      <c r="BH96" s="18">
        <v>0</v>
      </c>
      <c r="BI96" s="393">
        <v>1</v>
      </c>
      <c r="BJ96" s="393">
        <v>0</v>
      </c>
      <c r="BK96" s="393">
        <v>0</v>
      </c>
      <c r="BL96" s="18">
        <v>1</v>
      </c>
      <c r="BM96" s="18">
        <v>0</v>
      </c>
      <c r="BN96" s="18">
        <v>0</v>
      </c>
      <c r="BO96" s="18">
        <v>1</v>
      </c>
      <c r="BP96" s="18">
        <v>3</v>
      </c>
      <c r="BQ96" s="392">
        <v>0</v>
      </c>
      <c r="BR96" s="18">
        <v>1</v>
      </c>
      <c r="BS96" s="18">
        <v>1</v>
      </c>
      <c r="BT96" s="392">
        <v>0</v>
      </c>
      <c r="BU96" s="18">
        <v>1</v>
      </c>
      <c r="BV96" s="18">
        <v>0</v>
      </c>
      <c r="BW96" s="392">
        <v>0</v>
      </c>
      <c r="BX96" s="18"/>
      <c r="BY96" s="18"/>
      <c r="BZ96" s="18"/>
      <c r="CA96" s="398"/>
      <c r="CB96" s="398"/>
      <c r="CC96" s="398"/>
    </row>
    <row r="97" spans="1:81" ht="14.25" x14ac:dyDescent="0.2">
      <c r="A97" s="24" t="s">
        <v>2312</v>
      </c>
      <c r="B97" s="24">
        <v>1</v>
      </c>
      <c r="C97" s="25" t="s">
        <v>2500</v>
      </c>
      <c r="D97" s="24" t="s">
        <v>4276</v>
      </c>
      <c r="E97" s="24" t="s">
        <v>2340</v>
      </c>
      <c r="F97" s="24" t="s">
        <v>2501</v>
      </c>
      <c r="G97" s="18">
        <v>0</v>
      </c>
      <c r="H97" s="18">
        <v>0</v>
      </c>
      <c r="I97" s="18">
        <v>0</v>
      </c>
      <c r="J97" s="18">
        <v>2</v>
      </c>
      <c r="K97" s="18">
        <v>0</v>
      </c>
      <c r="L97" s="18">
        <v>0</v>
      </c>
      <c r="M97" s="18">
        <v>3</v>
      </c>
      <c r="N97" s="18">
        <v>2</v>
      </c>
      <c r="O97" s="18">
        <v>0</v>
      </c>
      <c r="P97" s="18">
        <v>1</v>
      </c>
      <c r="Q97" s="18">
        <v>0</v>
      </c>
      <c r="R97" s="18">
        <v>0</v>
      </c>
      <c r="S97" s="18">
        <v>0</v>
      </c>
      <c r="T97" s="18">
        <v>0</v>
      </c>
      <c r="U97" s="18">
        <v>0</v>
      </c>
      <c r="V97" s="18">
        <v>0</v>
      </c>
      <c r="W97" s="18">
        <v>1</v>
      </c>
      <c r="X97" s="18">
        <v>0</v>
      </c>
      <c r="Y97" s="18">
        <v>1</v>
      </c>
      <c r="Z97" s="18">
        <v>0</v>
      </c>
      <c r="AA97" s="18">
        <v>0</v>
      </c>
      <c r="AB97" s="18">
        <v>1</v>
      </c>
      <c r="AC97" s="18">
        <v>0</v>
      </c>
      <c r="AD97" s="18">
        <v>0</v>
      </c>
      <c r="AE97" s="18">
        <v>1</v>
      </c>
      <c r="AF97" s="18">
        <v>2</v>
      </c>
      <c r="AG97" s="18">
        <v>0</v>
      </c>
      <c r="AH97" s="286">
        <v>0</v>
      </c>
      <c r="AI97" s="286">
        <v>0</v>
      </c>
      <c r="AJ97" s="286">
        <v>0</v>
      </c>
      <c r="AK97" s="356">
        <v>1</v>
      </c>
      <c r="AL97" s="356">
        <v>1</v>
      </c>
      <c r="AM97" s="356">
        <v>0</v>
      </c>
      <c r="AN97" s="363">
        <v>1</v>
      </c>
      <c r="AO97" s="363">
        <v>1</v>
      </c>
      <c r="AP97" s="363">
        <v>0</v>
      </c>
      <c r="AQ97" s="392">
        <v>0</v>
      </c>
      <c r="AR97" s="392">
        <v>1</v>
      </c>
      <c r="AS97" s="392">
        <v>0</v>
      </c>
      <c r="AT97" s="82">
        <v>1</v>
      </c>
      <c r="AU97" s="82">
        <v>1</v>
      </c>
      <c r="AV97" s="82">
        <v>0</v>
      </c>
      <c r="AW97" s="18">
        <v>1</v>
      </c>
      <c r="AX97" s="18">
        <v>0</v>
      </c>
      <c r="AY97" s="392">
        <v>0</v>
      </c>
      <c r="AZ97" s="18">
        <v>1</v>
      </c>
      <c r="BA97" s="18">
        <v>1</v>
      </c>
      <c r="BB97" s="392">
        <v>0</v>
      </c>
      <c r="BC97" s="18">
        <v>0</v>
      </c>
      <c r="BD97" s="18">
        <v>4</v>
      </c>
      <c r="BE97" s="392">
        <v>0</v>
      </c>
      <c r="BF97" s="18">
        <v>0</v>
      </c>
      <c r="BG97" s="18">
        <v>0</v>
      </c>
      <c r="BH97" s="18">
        <v>0</v>
      </c>
      <c r="BI97" s="393">
        <v>1</v>
      </c>
      <c r="BJ97" s="393">
        <v>0</v>
      </c>
      <c r="BK97" s="393">
        <v>0</v>
      </c>
      <c r="BL97" s="18">
        <v>1</v>
      </c>
      <c r="BM97" s="18">
        <v>0</v>
      </c>
      <c r="BN97" s="18">
        <v>0</v>
      </c>
      <c r="BO97" s="18">
        <v>1</v>
      </c>
      <c r="BP97" s="18">
        <v>0</v>
      </c>
      <c r="BQ97" s="392">
        <v>0</v>
      </c>
      <c r="BR97" s="18">
        <v>0</v>
      </c>
      <c r="BS97" s="18">
        <v>1</v>
      </c>
      <c r="BT97" s="392">
        <v>0</v>
      </c>
      <c r="BU97" s="18">
        <v>1</v>
      </c>
      <c r="BV97" s="18">
        <v>0</v>
      </c>
      <c r="BW97" s="392">
        <v>0</v>
      </c>
      <c r="BX97" s="18"/>
      <c r="BY97" s="18"/>
      <c r="BZ97" s="18"/>
      <c r="CA97" s="398"/>
      <c r="CB97" s="398"/>
      <c r="CC97" s="398"/>
    </row>
    <row r="98" spans="1:81" ht="14.25" x14ac:dyDescent="0.2">
      <c r="A98" s="24" t="s">
        <v>2312</v>
      </c>
      <c r="B98" s="24">
        <v>1</v>
      </c>
      <c r="C98" s="25" t="s">
        <v>2502</v>
      </c>
      <c r="D98" s="24" t="s">
        <v>4276</v>
      </c>
      <c r="E98" s="24" t="s">
        <v>2340</v>
      </c>
      <c r="F98" s="24" t="s">
        <v>2503</v>
      </c>
      <c r="G98" s="18">
        <v>0</v>
      </c>
      <c r="H98" s="18">
        <v>5</v>
      </c>
      <c r="I98" s="18">
        <v>0</v>
      </c>
      <c r="J98" s="18">
        <v>4</v>
      </c>
      <c r="K98" s="18">
        <v>3</v>
      </c>
      <c r="L98" s="18">
        <v>0</v>
      </c>
      <c r="M98" s="18">
        <v>6</v>
      </c>
      <c r="N98" s="18">
        <v>3</v>
      </c>
      <c r="O98" s="18">
        <v>0</v>
      </c>
      <c r="P98" s="18">
        <v>2</v>
      </c>
      <c r="Q98" s="18">
        <v>1</v>
      </c>
      <c r="R98" s="18">
        <v>0</v>
      </c>
      <c r="S98" s="18">
        <v>0</v>
      </c>
      <c r="T98" s="18">
        <v>1</v>
      </c>
      <c r="U98" s="18">
        <v>0</v>
      </c>
      <c r="V98" s="18">
        <v>1</v>
      </c>
      <c r="W98" s="18">
        <v>0</v>
      </c>
      <c r="X98" s="18">
        <v>0</v>
      </c>
      <c r="Y98" s="18">
        <v>2</v>
      </c>
      <c r="Z98" s="18">
        <v>2</v>
      </c>
      <c r="AA98" s="18">
        <v>0</v>
      </c>
      <c r="AB98" s="18">
        <v>5</v>
      </c>
      <c r="AC98" s="18">
        <v>2</v>
      </c>
      <c r="AD98" s="18">
        <v>0</v>
      </c>
      <c r="AE98" s="18">
        <v>2</v>
      </c>
      <c r="AF98" s="18">
        <v>4</v>
      </c>
      <c r="AG98" s="18">
        <v>0</v>
      </c>
      <c r="AH98" s="286">
        <v>0</v>
      </c>
      <c r="AI98" s="286">
        <v>1</v>
      </c>
      <c r="AJ98" s="286">
        <v>0</v>
      </c>
      <c r="AK98" s="356">
        <v>2</v>
      </c>
      <c r="AL98" s="356">
        <v>1</v>
      </c>
      <c r="AM98" s="356">
        <v>0</v>
      </c>
      <c r="AN98" s="363">
        <v>2</v>
      </c>
      <c r="AO98" s="363">
        <v>0</v>
      </c>
      <c r="AP98" s="363">
        <v>0</v>
      </c>
      <c r="AQ98" s="392">
        <v>0</v>
      </c>
      <c r="AR98" s="392">
        <v>2</v>
      </c>
      <c r="AS98" s="392">
        <v>0</v>
      </c>
      <c r="AT98" s="82">
        <v>2</v>
      </c>
      <c r="AU98" s="82">
        <v>5</v>
      </c>
      <c r="AV98" s="82">
        <v>0</v>
      </c>
      <c r="AW98" s="18">
        <v>2</v>
      </c>
      <c r="AX98" s="18">
        <v>0</v>
      </c>
      <c r="AY98" s="392">
        <v>0</v>
      </c>
      <c r="AZ98" s="18">
        <v>2</v>
      </c>
      <c r="BA98" s="18">
        <v>0</v>
      </c>
      <c r="BB98" s="392">
        <v>0</v>
      </c>
      <c r="BC98" s="18">
        <v>1</v>
      </c>
      <c r="BD98" s="18">
        <v>0</v>
      </c>
      <c r="BE98" s="392">
        <v>0</v>
      </c>
      <c r="BF98" s="18">
        <v>0</v>
      </c>
      <c r="BG98" s="18">
        <v>0</v>
      </c>
      <c r="BH98" s="18">
        <v>0</v>
      </c>
      <c r="BI98" s="393">
        <v>1</v>
      </c>
      <c r="BJ98" s="393">
        <v>0</v>
      </c>
      <c r="BK98" s="393">
        <v>0</v>
      </c>
      <c r="BL98" s="18">
        <v>1</v>
      </c>
      <c r="BM98" s="18">
        <v>0</v>
      </c>
      <c r="BN98" s="18">
        <v>0</v>
      </c>
      <c r="BO98" s="18">
        <v>1</v>
      </c>
      <c r="BP98" s="18">
        <v>0</v>
      </c>
      <c r="BQ98" s="392">
        <v>0</v>
      </c>
      <c r="BR98" s="18">
        <v>0</v>
      </c>
      <c r="BS98" s="18">
        <v>2</v>
      </c>
      <c r="BT98" s="392">
        <v>0</v>
      </c>
      <c r="BU98" s="18">
        <v>2</v>
      </c>
      <c r="BV98" s="18">
        <v>0</v>
      </c>
      <c r="BW98" s="392">
        <v>0</v>
      </c>
      <c r="BX98" s="18"/>
      <c r="BY98" s="18"/>
      <c r="BZ98" s="18"/>
      <c r="CA98" s="398"/>
      <c r="CB98" s="398"/>
      <c r="CC98" s="398"/>
    </row>
    <row r="99" spans="1:81" ht="14.25" x14ac:dyDescent="0.2">
      <c r="A99" s="24" t="s">
        <v>2312</v>
      </c>
      <c r="B99" s="24">
        <v>1</v>
      </c>
      <c r="C99" s="25" t="s">
        <v>2504</v>
      </c>
      <c r="D99" s="24" t="s">
        <v>4276</v>
      </c>
      <c r="E99" s="24" t="s">
        <v>3760</v>
      </c>
      <c r="F99" s="24" t="s">
        <v>2505</v>
      </c>
      <c r="G99" s="18">
        <v>0</v>
      </c>
      <c r="H99" s="18">
        <v>0</v>
      </c>
      <c r="I99" s="18">
        <v>0</v>
      </c>
      <c r="J99" s="18">
        <v>2</v>
      </c>
      <c r="K99" s="18">
        <v>2</v>
      </c>
      <c r="L99" s="18">
        <v>0</v>
      </c>
      <c r="M99" s="18">
        <v>3</v>
      </c>
      <c r="N99" s="18">
        <v>4</v>
      </c>
      <c r="O99" s="18">
        <v>0</v>
      </c>
      <c r="P99" s="18">
        <v>1</v>
      </c>
      <c r="Q99" s="18">
        <v>0</v>
      </c>
      <c r="R99" s="18">
        <v>0</v>
      </c>
      <c r="S99" s="18">
        <v>0</v>
      </c>
      <c r="T99" s="18">
        <v>0</v>
      </c>
      <c r="U99" s="18">
        <v>0</v>
      </c>
      <c r="V99" s="18">
        <v>0</v>
      </c>
      <c r="W99" s="18">
        <v>1</v>
      </c>
      <c r="X99" s="18">
        <v>0</v>
      </c>
      <c r="Y99" s="18">
        <v>1</v>
      </c>
      <c r="Z99" s="18">
        <v>0</v>
      </c>
      <c r="AA99" s="18">
        <v>0</v>
      </c>
      <c r="AB99" s="18">
        <v>1</v>
      </c>
      <c r="AC99" s="18">
        <v>1</v>
      </c>
      <c r="AD99" s="18">
        <v>0</v>
      </c>
      <c r="AE99" s="18">
        <v>1</v>
      </c>
      <c r="AF99" s="18">
        <v>1</v>
      </c>
      <c r="AG99" s="18">
        <v>0</v>
      </c>
      <c r="AH99" s="286">
        <v>0</v>
      </c>
      <c r="AI99" s="286">
        <v>0</v>
      </c>
      <c r="AJ99" s="286">
        <v>0</v>
      </c>
      <c r="AK99" s="356">
        <v>1</v>
      </c>
      <c r="AL99" s="356">
        <v>0</v>
      </c>
      <c r="AM99" s="356">
        <v>0</v>
      </c>
      <c r="AN99" s="363">
        <v>1</v>
      </c>
      <c r="AO99" s="363">
        <v>0</v>
      </c>
      <c r="AP99" s="363">
        <v>0</v>
      </c>
      <c r="AQ99" s="392">
        <v>0</v>
      </c>
      <c r="AR99" s="392">
        <v>1</v>
      </c>
      <c r="AS99" s="392">
        <v>0</v>
      </c>
      <c r="AT99" s="82">
        <v>1</v>
      </c>
      <c r="AU99" s="82">
        <v>0</v>
      </c>
      <c r="AV99" s="82">
        <v>0</v>
      </c>
      <c r="AW99" s="18">
        <v>1</v>
      </c>
      <c r="AX99" s="18">
        <v>0</v>
      </c>
      <c r="AY99" s="392">
        <v>0</v>
      </c>
      <c r="AZ99" s="18">
        <v>1</v>
      </c>
      <c r="BA99" s="18">
        <v>0</v>
      </c>
      <c r="BB99" s="392">
        <v>0</v>
      </c>
      <c r="BC99" s="18">
        <v>0</v>
      </c>
      <c r="BD99" s="18">
        <v>4</v>
      </c>
      <c r="BE99" s="392">
        <v>0</v>
      </c>
      <c r="BF99" s="18">
        <v>0</v>
      </c>
      <c r="BG99" s="18">
        <v>0</v>
      </c>
      <c r="BH99" s="18">
        <v>0</v>
      </c>
      <c r="BI99" s="393">
        <v>0</v>
      </c>
      <c r="BJ99" s="393">
        <v>6</v>
      </c>
      <c r="BK99" s="393">
        <v>0</v>
      </c>
      <c r="BL99" s="18">
        <v>0</v>
      </c>
      <c r="BM99" s="18">
        <v>0</v>
      </c>
      <c r="BN99" s="18">
        <v>0</v>
      </c>
      <c r="BO99" s="18">
        <v>1</v>
      </c>
      <c r="BP99" s="18">
        <v>0</v>
      </c>
      <c r="BQ99" s="392">
        <v>0</v>
      </c>
      <c r="BR99" s="18">
        <v>0</v>
      </c>
      <c r="BS99" s="18">
        <v>0</v>
      </c>
      <c r="BT99" s="392">
        <v>0</v>
      </c>
      <c r="BU99" s="18">
        <v>3</v>
      </c>
      <c r="BV99" s="18">
        <v>0</v>
      </c>
      <c r="BW99" s="392">
        <v>0</v>
      </c>
      <c r="BX99" s="18"/>
      <c r="BY99" s="18"/>
      <c r="BZ99" s="18"/>
      <c r="CA99" s="398"/>
      <c r="CB99" s="398"/>
      <c r="CC99" s="398"/>
    </row>
    <row r="100" spans="1:81" ht="14.25" x14ac:dyDescent="0.2">
      <c r="A100" s="24" t="s">
        <v>2312</v>
      </c>
      <c r="B100" s="24">
        <v>1</v>
      </c>
      <c r="C100" s="25" t="s">
        <v>1029</v>
      </c>
      <c r="D100" s="24" t="s">
        <v>4276</v>
      </c>
      <c r="E100" s="24" t="s">
        <v>3762</v>
      </c>
      <c r="F100" s="24" t="s">
        <v>1030</v>
      </c>
      <c r="G100" s="18">
        <v>0</v>
      </c>
      <c r="H100" s="18">
        <v>0</v>
      </c>
      <c r="I100" s="18">
        <v>0</v>
      </c>
      <c r="J100" s="18">
        <v>2</v>
      </c>
      <c r="K100" s="18">
        <v>1</v>
      </c>
      <c r="L100" s="18">
        <v>0</v>
      </c>
      <c r="M100" s="18">
        <v>3</v>
      </c>
      <c r="N100" s="18">
        <v>3</v>
      </c>
      <c r="O100" s="18">
        <v>0</v>
      </c>
      <c r="P100" s="18">
        <v>1</v>
      </c>
      <c r="Q100" s="18">
        <v>0</v>
      </c>
      <c r="R100" s="18">
        <v>0</v>
      </c>
      <c r="S100" s="18">
        <v>0</v>
      </c>
      <c r="T100" s="18">
        <v>0</v>
      </c>
      <c r="U100" s="18">
        <v>0</v>
      </c>
      <c r="V100" s="18">
        <v>0</v>
      </c>
      <c r="W100" s="18">
        <v>2</v>
      </c>
      <c r="X100" s="18">
        <v>0</v>
      </c>
      <c r="Y100" s="18">
        <v>1</v>
      </c>
      <c r="Z100" s="18">
        <v>8</v>
      </c>
      <c r="AA100" s="18">
        <v>0</v>
      </c>
      <c r="AB100" s="18">
        <v>1</v>
      </c>
      <c r="AC100" s="18">
        <v>1</v>
      </c>
      <c r="AD100" s="18">
        <v>0</v>
      </c>
      <c r="AE100" s="18">
        <v>1</v>
      </c>
      <c r="AF100" s="18">
        <v>1</v>
      </c>
      <c r="AG100" s="18">
        <v>0</v>
      </c>
      <c r="AH100" s="286">
        <v>0</v>
      </c>
      <c r="AI100" s="286">
        <v>0</v>
      </c>
      <c r="AJ100" s="286">
        <v>0</v>
      </c>
      <c r="AK100" s="356">
        <v>1</v>
      </c>
      <c r="AL100" s="356">
        <v>1</v>
      </c>
      <c r="AM100" s="356">
        <v>0</v>
      </c>
      <c r="AN100" s="363">
        <v>1</v>
      </c>
      <c r="AO100" s="363">
        <v>1</v>
      </c>
      <c r="AP100" s="363">
        <v>0</v>
      </c>
      <c r="AQ100" s="392">
        <v>0</v>
      </c>
      <c r="AR100" s="392">
        <v>1</v>
      </c>
      <c r="AS100" s="392">
        <v>0</v>
      </c>
      <c r="AT100" s="82">
        <v>1</v>
      </c>
      <c r="AU100" s="82">
        <v>1</v>
      </c>
      <c r="AV100" s="82">
        <v>0</v>
      </c>
      <c r="AW100" s="18">
        <v>1</v>
      </c>
      <c r="AX100" s="18">
        <v>0</v>
      </c>
      <c r="AY100" s="392">
        <v>0</v>
      </c>
      <c r="AZ100" s="18">
        <v>1</v>
      </c>
      <c r="BA100" s="18">
        <v>1</v>
      </c>
      <c r="BB100" s="392">
        <v>0</v>
      </c>
      <c r="BC100" s="18">
        <v>0</v>
      </c>
      <c r="BD100" s="18">
        <v>0</v>
      </c>
      <c r="BE100" s="392">
        <v>0</v>
      </c>
      <c r="BF100" s="18">
        <v>0</v>
      </c>
      <c r="BG100" s="18">
        <v>0</v>
      </c>
      <c r="BH100" s="18">
        <v>0</v>
      </c>
      <c r="BI100" s="393">
        <v>1</v>
      </c>
      <c r="BJ100" s="393">
        <v>0</v>
      </c>
      <c r="BK100" s="393">
        <v>0</v>
      </c>
      <c r="BL100" s="18">
        <v>1</v>
      </c>
      <c r="BM100" s="18">
        <v>0</v>
      </c>
      <c r="BN100" s="18">
        <v>0</v>
      </c>
      <c r="BO100" s="18">
        <v>1</v>
      </c>
      <c r="BP100" s="18">
        <v>0</v>
      </c>
      <c r="BQ100" s="392">
        <v>0</v>
      </c>
      <c r="BR100" s="18">
        <v>0</v>
      </c>
      <c r="BS100" s="18">
        <v>0</v>
      </c>
      <c r="BT100" s="392">
        <v>0</v>
      </c>
      <c r="BU100" s="18">
        <v>1</v>
      </c>
      <c r="BV100" s="18">
        <v>0</v>
      </c>
      <c r="BW100" s="392">
        <v>0</v>
      </c>
      <c r="BX100" s="18"/>
      <c r="BY100" s="18"/>
      <c r="BZ100" s="18"/>
      <c r="CA100" s="398"/>
      <c r="CB100" s="398"/>
      <c r="CC100" s="398"/>
    </row>
    <row r="101" spans="1:81" ht="14.25" x14ac:dyDescent="0.2">
      <c r="A101" s="24" t="s">
        <v>2312</v>
      </c>
      <c r="B101" s="24">
        <v>1</v>
      </c>
      <c r="C101" s="25" t="s">
        <v>1031</v>
      </c>
      <c r="D101" s="24" t="s">
        <v>4276</v>
      </c>
      <c r="E101" s="24" t="s">
        <v>3762</v>
      </c>
      <c r="F101" s="24" t="s">
        <v>1032</v>
      </c>
      <c r="G101" s="18">
        <v>0</v>
      </c>
      <c r="H101" s="18">
        <v>0</v>
      </c>
      <c r="I101" s="18">
        <v>0</v>
      </c>
      <c r="J101" s="18">
        <v>2</v>
      </c>
      <c r="K101" s="18">
        <v>1</v>
      </c>
      <c r="L101" s="18">
        <v>0</v>
      </c>
      <c r="M101" s="18">
        <v>3</v>
      </c>
      <c r="N101" s="18">
        <v>3</v>
      </c>
      <c r="O101" s="18">
        <v>0</v>
      </c>
      <c r="P101" s="18">
        <v>1</v>
      </c>
      <c r="Q101" s="18">
        <v>0</v>
      </c>
      <c r="R101" s="18">
        <v>0</v>
      </c>
      <c r="S101" s="18">
        <v>0</v>
      </c>
      <c r="T101" s="18">
        <v>0</v>
      </c>
      <c r="U101" s="18">
        <v>0</v>
      </c>
      <c r="V101" s="18">
        <v>0</v>
      </c>
      <c r="W101" s="18">
        <v>2</v>
      </c>
      <c r="X101" s="18">
        <v>0</v>
      </c>
      <c r="Y101" s="18">
        <v>1</v>
      </c>
      <c r="Z101" s="18">
        <v>0</v>
      </c>
      <c r="AA101" s="18">
        <v>0</v>
      </c>
      <c r="AB101" s="18">
        <v>1</v>
      </c>
      <c r="AC101" s="18">
        <v>1</v>
      </c>
      <c r="AD101" s="18">
        <v>0</v>
      </c>
      <c r="AE101" s="18">
        <v>1</v>
      </c>
      <c r="AF101" s="18">
        <v>1</v>
      </c>
      <c r="AG101" s="18">
        <v>0</v>
      </c>
      <c r="AH101" s="286">
        <v>0</v>
      </c>
      <c r="AI101" s="286">
        <v>0</v>
      </c>
      <c r="AJ101" s="286">
        <v>0</v>
      </c>
      <c r="AK101" s="356">
        <v>1</v>
      </c>
      <c r="AL101" s="356">
        <v>1</v>
      </c>
      <c r="AM101" s="356">
        <v>0</v>
      </c>
      <c r="AN101" s="363">
        <v>1</v>
      </c>
      <c r="AO101" s="363">
        <v>1</v>
      </c>
      <c r="AP101" s="363">
        <v>0</v>
      </c>
      <c r="AQ101" s="392">
        <v>0</v>
      </c>
      <c r="AR101" s="392">
        <v>1</v>
      </c>
      <c r="AS101" s="392">
        <v>0</v>
      </c>
      <c r="AT101" s="82">
        <v>1</v>
      </c>
      <c r="AU101" s="82">
        <v>1</v>
      </c>
      <c r="AV101" s="82">
        <v>0</v>
      </c>
      <c r="AW101" s="18">
        <v>1</v>
      </c>
      <c r="AX101" s="18">
        <v>0</v>
      </c>
      <c r="AY101" s="392">
        <v>0</v>
      </c>
      <c r="AZ101" s="18">
        <v>1</v>
      </c>
      <c r="BA101" s="18">
        <v>1</v>
      </c>
      <c r="BB101" s="392">
        <v>0</v>
      </c>
      <c r="BC101" s="18">
        <v>0</v>
      </c>
      <c r="BD101" s="18">
        <v>0</v>
      </c>
      <c r="BE101" s="392">
        <v>0</v>
      </c>
      <c r="BF101" s="18">
        <v>0</v>
      </c>
      <c r="BG101" s="18">
        <v>0</v>
      </c>
      <c r="BH101" s="18">
        <v>0</v>
      </c>
      <c r="BI101" s="393">
        <v>1</v>
      </c>
      <c r="BJ101" s="393">
        <v>0</v>
      </c>
      <c r="BK101" s="393">
        <v>0</v>
      </c>
      <c r="BL101" s="18">
        <v>1</v>
      </c>
      <c r="BM101" s="18">
        <v>0</v>
      </c>
      <c r="BN101" s="18">
        <v>0</v>
      </c>
      <c r="BO101" s="18">
        <v>1</v>
      </c>
      <c r="BP101" s="18">
        <v>0</v>
      </c>
      <c r="BQ101" s="392">
        <v>0</v>
      </c>
      <c r="BR101" s="18">
        <v>0</v>
      </c>
      <c r="BS101" s="18">
        <v>0</v>
      </c>
      <c r="BT101" s="392">
        <v>0</v>
      </c>
      <c r="BU101" s="18">
        <v>1</v>
      </c>
      <c r="BV101" s="18">
        <v>0</v>
      </c>
      <c r="BW101" s="392">
        <v>0</v>
      </c>
      <c r="BX101" s="18"/>
      <c r="BY101" s="18"/>
      <c r="BZ101" s="18"/>
      <c r="CA101" s="398"/>
      <c r="CB101" s="398"/>
      <c r="CC101" s="398"/>
    </row>
    <row r="102" spans="1:81" ht="14.25" x14ac:dyDescent="0.2">
      <c r="A102" s="24" t="s">
        <v>2312</v>
      </c>
      <c r="B102" s="24">
        <v>1</v>
      </c>
      <c r="C102" s="25" t="s">
        <v>1033</v>
      </c>
      <c r="D102" s="24" t="s">
        <v>4276</v>
      </c>
      <c r="E102" s="24" t="s">
        <v>2340</v>
      </c>
      <c r="F102" s="24" t="s">
        <v>1034</v>
      </c>
      <c r="G102" s="18">
        <v>0</v>
      </c>
      <c r="H102" s="18">
        <v>0</v>
      </c>
      <c r="I102" s="18">
        <v>0</v>
      </c>
      <c r="J102" s="18">
        <v>2</v>
      </c>
      <c r="K102" s="18">
        <v>1</v>
      </c>
      <c r="L102" s="18">
        <v>0</v>
      </c>
      <c r="M102" s="18">
        <v>3</v>
      </c>
      <c r="N102" s="18">
        <v>3</v>
      </c>
      <c r="O102" s="18">
        <v>0</v>
      </c>
      <c r="P102" s="18">
        <v>1</v>
      </c>
      <c r="Q102" s="18">
        <v>0</v>
      </c>
      <c r="R102" s="18">
        <v>0</v>
      </c>
      <c r="S102" s="18">
        <v>0</v>
      </c>
      <c r="T102" s="18">
        <v>0</v>
      </c>
      <c r="U102" s="18">
        <v>0</v>
      </c>
      <c r="V102" s="18">
        <v>0</v>
      </c>
      <c r="W102" s="18">
        <v>3</v>
      </c>
      <c r="X102" s="18">
        <v>0</v>
      </c>
      <c r="Y102" s="18">
        <v>1</v>
      </c>
      <c r="Z102" s="18">
        <v>7</v>
      </c>
      <c r="AA102" s="18">
        <v>0</v>
      </c>
      <c r="AB102" s="18">
        <v>1</v>
      </c>
      <c r="AC102" s="18">
        <v>1</v>
      </c>
      <c r="AD102" s="18">
        <v>0</v>
      </c>
      <c r="AE102" s="18">
        <v>1</v>
      </c>
      <c r="AF102" s="18">
        <v>1</v>
      </c>
      <c r="AG102" s="18">
        <v>0</v>
      </c>
      <c r="AH102" s="286">
        <v>0</v>
      </c>
      <c r="AI102" s="286">
        <v>0</v>
      </c>
      <c r="AJ102" s="286">
        <v>0</v>
      </c>
      <c r="AK102" s="356">
        <v>1</v>
      </c>
      <c r="AL102" s="356">
        <v>1</v>
      </c>
      <c r="AM102" s="356">
        <v>0</v>
      </c>
      <c r="AN102" s="363">
        <v>1</v>
      </c>
      <c r="AO102" s="363">
        <v>0</v>
      </c>
      <c r="AP102" s="363">
        <v>0</v>
      </c>
      <c r="AQ102" s="392">
        <v>0</v>
      </c>
      <c r="AR102" s="392">
        <v>1</v>
      </c>
      <c r="AS102" s="392">
        <v>0</v>
      </c>
      <c r="AT102" s="82">
        <v>1</v>
      </c>
      <c r="AU102" s="82">
        <v>0</v>
      </c>
      <c r="AV102" s="82">
        <v>0</v>
      </c>
      <c r="AW102" s="18">
        <v>1</v>
      </c>
      <c r="AX102" s="18">
        <v>0</v>
      </c>
      <c r="AY102" s="392">
        <v>0</v>
      </c>
      <c r="AZ102" s="18">
        <v>1</v>
      </c>
      <c r="BA102" s="18">
        <v>0</v>
      </c>
      <c r="BB102" s="392">
        <v>0</v>
      </c>
      <c r="BC102" s="18">
        <v>0</v>
      </c>
      <c r="BD102" s="18">
        <v>0</v>
      </c>
      <c r="BE102" s="392">
        <v>0</v>
      </c>
      <c r="BF102" s="18">
        <v>0</v>
      </c>
      <c r="BG102" s="18">
        <v>0</v>
      </c>
      <c r="BH102" s="18">
        <v>0</v>
      </c>
      <c r="BI102" s="393">
        <v>1</v>
      </c>
      <c r="BJ102" s="393">
        <v>0</v>
      </c>
      <c r="BK102" s="393">
        <v>0</v>
      </c>
      <c r="BL102" s="18">
        <v>1</v>
      </c>
      <c r="BM102" s="18">
        <v>0</v>
      </c>
      <c r="BN102" s="18">
        <v>0</v>
      </c>
      <c r="BO102" s="18">
        <v>1</v>
      </c>
      <c r="BP102" s="18">
        <v>0</v>
      </c>
      <c r="BQ102" s="392">
        <v>0</v>
      </c>
      <c r="BR102" s="18">
        <v>0</v>
      </c>
      <c r="BS102" s="18">
        <v>0</v>
      </c>
      <c r="BT102" s="392">
        <v>0</v>
      </c>
      <c r="BU102" s="18">
        <v>3</v>
      </c>
      <c r="BV102" s="18">
        <v>0</v>
      </c>
      <c r="BW102" s="392">
        <v>0</v>
      </c>
      <c r="BX102" s="18"/>
      <c r="BY102" s="18"/>
      <c r="BZ102" s="18"/>
      <c r="CA102" s="398"/>
      <c r="CB102" s="398"/>
      <c r="CC102" s="398"/>
    </row>
    <row r="103" spans="1:81" ht="14.25" x14ac:dyDescent="0.2">
      <c r="A103" s="24" t="s">
        <v>2312</v>
      </c>
      <c r="B103" s="24">
        <v>1</v>
      </c>
      <c r="C103" s="25" t="s">
        <v>1035</v>
      </c>
      <c r="D103" s="24" t="s">
        <v>4276</v>
      </c>
      <c r="E103" s="24" t="s">
        <v>2340</v>
      </c>
      <c r="F103" s="24" t="s">
        <v>1036</v>
      </c>
      <c r="G103" s="18">
        <v>0</v>
      </c>
      <c r="H103" s="18">
        <v>0</v>
      </c>
      <c r="I103" s="18">
        <v>0</v>
      </c>
      <c r="J103" s="18">
        <v>2</v>
      </c>
      <c r="K103" s="18">
        <v>0</v>
      </c>
      <c r="L103" s="18">
        <v>0</v>
      </c>
      <c r="M103" s="18">
        <v>3</v>
      </c>
      <c r="N103" s="18">
        <v>2</v>
      </c>
      <c r="O103" s="18">
        <v>0</v>
      </c>
      <c r="P103" s="18">
        <v>1</v>
      </c>
      <c r="Q103" s="18">
        <v>3</v>
      </c>
      <c r="R103" s="18">
        <v>0</v>
      </c>
      <c r="S103" s="18">
        <v>0</v>
      </c>
      <c r="T103" s="18">
        <v>0</v>
      </c>
      <c r="U103" s="18">
        <v>0</v>
      </c>
      <c r="V103" s="18">
        <v>0</v>
      </c>
      <c r="W103" s="18">
        <v>0</v>
      </c>
      <c r="X103" s="18">
        <v>0</v>
      </c>
      <c r="Y103" s="18">
        <v>1</v>
      </c>
      <c r="Z103" s="18">
        <v>7</v>
      </c>
      <c r="AA103" s="18">
        <v>0</v>
      </c>
      <c r="AB103" s="18">
        <v>1</v>
      </c>
      <c r="AC103" s="18">
        <v>1</v>
      </c>
      <c r="AD103" s="18">
        <v>0</v>
      </c>
      <c r="AE103" s="18">
        <v>1</v>
      </c>
      <c r="AF103" s="18">
        <v>1</v>
      </c>
      <c r="AG103" s="18">
        <v>0</v>
      </c>
      <c r="AH103" s="286">
        <v>0</v>
      </c>
      <c r="AI103" s="286">
        <v>0</v>
      </c>
      <c r="AJ103" s="286">
        <v>0</v>
      </c>
      <c r="AK103" s="356">
        <v>1</v>
      </c>
      <c r="AL103" s="356">
        <v>1</v>
      </c>
      <c r="AM103" s="356">
        <v>0</v>
      </c>
      <c r="AN103" s="363">
        <v>1</v>
      </c>
      <c r="AO103" s="363">
        <v>0</v>
      </c>
      <c r="AP103" s="363">
        <v>0</v>
      </c>
      <c r="AQ103" s="392">
        <v>0</v>
      </c>
      <c r="AR103" s="392">
        <v>0</v>
      </c>
      <c r="AS103" s="392">
        <v>0</v>
      </c>
      <c r="AT103" s="82">
        <v>1</v>
      </c>
      <c r="AU103" s="82">
        <v>0</v>
      </c>
      <c r="AV103" s="82">
        <v>0</v>
      </c>
      <c r="AW103" s="18">
        <v>1</v>
      </c>
      <c r="AX103" s="18">
        <v>0</v>
      </c>
      <c r="AY103" s="392">
        <v>0</v>
      </c>
      <c r="AZ103" s="18">
        <v>1</v>
      </c>
      <c r="BA103" s="18">
        <v>0</v>
      </c>
      <c r="BB103" s="392">
        <v>0</v>
      </c>
      <c r="BC103" s="18">
        <v>0</v>
      </c>
      <c r="BD103" s="18">
        <v>0</v>
      </c>
      <c r="BE103" s="392">
        <v>0</v>
      </c>
      <c r="BF103" s="18">
        <v>0</v>
      </c>
      <c r="BG103" s="18">
        <v>0</v>
      </c>
      <c r="BH103" s="18">
        <v>0</v>
      </c>
      <c r="BI103" s="393">
        <v>1</v>
      </c>
      <c r="BJ103" s="393">
        <v>0</v>
      </c>
      <c r="BK103" s="393">
        <v>0</v>
      </c>
      <c r="BL103" s="18">
        <v>1</v>
      </c>
      <c r="BM103" s="18">
        <v>0</v>
      </c>
      <c r="BN103" s="18">
        <v>0</v>
      </c>
      <c r="BO103" s="18">
        <v>1</v>
      </c>
      <c r="BP103" s="18">
        <v>0</v>
      </c>
      <c r="BQ103" s="392">
        <v>0</v>
      </c>
      <c r="BR103" s="18">
        <v>0</v>
      </c>
      <c r="BS103" s="18">
        <v>0</v>
      </c>
      <c r="BT103" s="392">
        <v>0</v>
      </c>
      <c r="BU103" s="18">
        <v>4</v>
      </c>
      <c r="BV103" s="18">
        <v>3</v>
      </c>
      <c r="BW103" s="392">
        <v>0</v>
      </c>
      <c r="BX103" s="18"/>
      <c r="BY103" s="18"/>
      <c r="BZ103" s="18"/>
      <c r="CA103" s="398"/>
      <c r="CB103" s="398"/>
      <c r="CC103" s="398"/>
    </row>
    <row r="104" spans="1:81" ht="14.25" x14ac:dyDescent="0.2">
      <c r="A104" s="24" t="s">
        <v>2312</v>
      </c>
      <c r="B104" s="24">
        <v>1</v>
      </c>
      <c r="C104" s="25" t="s">
        <v>1037</v>
      </c>
      <c r="D104" s="24" t="s">
        <v>4276</v>
      </c>
      <c r="E104" s="24" t="s">
        <v>3762</v>
      </c>
      <c r="F104" s="24" t="s">
        <v>1038</v>
      </c>
      <c r="G104" s="18">
        <v>0</v>
      </c>
      <c r="H104" s="18">
        <v>0</v>
      </c>
      <c r="I104" s="18">
        <v>0</v>
      </c>
      <c r="J104" s="18">
        <v>2</v>
      </c>
      <c r="K104" s="18">
        <v>0</v>
      </c>
      <c r="L104" s="18">
        <v>0</v>
      </c>
      <c r="M104" s="18">
        <v>3</v>
      </c>
      <c r="N104" s="18">
        <v>1</v>
      </c>
      <c r="O104" s="18">
        <v>0</v>
      </c>
      <c r="P104" s="18">
        <v>1</v>
      </c>
      <c r="Q104" s="18">
        <v>3</v>
      </c>
      <c r="R104" s="18">
        <v>0</v>
      </c>
      <c r="S104" s="18">
        <v>0</v>
      </c>
      <c r="T104" s="18">
        <v>0</v>
      </c>
      <c r="U104" s="18">
        <v>0</v>
      </c>
      <c r="V104" s="18">
        <v>0</v>
      </c>
      <c r="W104" s="18">
        <v>1</v>
      </c>
      <c r="X104" s="18">
        <v>0</v>
      </c>
      <c r="Y104" s="18">
        <v>1</v>
      </c>
      <c r="Z104" s="18">
        <v>4</v>
      </c>
      <c r="AA104" s="18">
        <v>0</v>
      </c>
      <c r="AB104" s="18">
        <v>1</v>
      </c>
      <c r="AC104" s="18">
        <v>1</v>
      </c>
      <c r="AD104" s="18">
        <v>0</v>
      </c>
      <c r="AE104" s="18">
        <v>1</v>
      </c>
      <c r="AF104" s="18">
        <v>1</v>
      </c>
      <c r="AG104" s="18">
        <v>0</v>
      </c>
      <c r="AH104" s="286">
        <v>0</v>
      </c>
      <c r="AI104" s="286">
        <v>0</v>
      </c>
      <c r="AJ104" s="286">
        <v>0</v>
      </c>
      <c r="AK104" s="356">
        <v>1</v>
      </c>
      <c r="AL104" s="356">
        <v>1</v>
      </c>
      <c r="AM104" s="356">
        <v>0</v>
      </c>
      <c r="AN104" s="363">
        <v>1</v>
      </c>
      <c r="AO104" s="363">
        <v>2</v>
      </c>
      <c r="AP104" s="363">
        <v>0</v>
      </c>
      <c r="AQ104" s="392">
        <v>0</v>
      </c>
      <c r="AR104" s="392">
        <v>1</v>
      </c>
      <c r="AS104" s="392">
        <v>0</v>
      </c>
      <c r="AT104" s="82">
        <v>1</v>
      </c>
      <c r="AU104" s="82">
        <v>1</v>
      </c>
      <c r="AV104" s="82">
        <v>0</v>
      </c>
      <c r="AW104" s="18">
        <v>1</v>
      </c>
      <c r="AX104" s="18">
        <v>0</v>
      </c>
      <c r="AY104" s="392">
        <v>0</v>
      </c>
      <c r="AZ104" s="18">
        <v>1</v>
      </c>
      <c r="BA104" s="18">
        <v>0</v>
      </c>
      <c r="BB104" s="392">
        <v>0</v>
      </c>
      <c r="BC104" s="18">
        <v>0</v>
      </c>
      <c r="BD104" s="18">
        <v>0</v>
      </c>
      <c r="BE104" s="392">
        <v>0</v>
      </c>
      <c r="BF104" s="18">
        <v>0</v>
      </c>
      <c r="BG104" s="18">
        <v>0</v>
      </c>
      <c r="BH104" s="18">
        <v>0</v>
      </c>
      <c r="BI104" s="393">
        <v>1</v>
      </c>
      <c r="BJ104" s="393">
        <v>0</v>
      </c>
      <c r="BK104" s="393">
        <v>0</v>
      </c>
      <c r="BL104" s="18">
        <v>1</v>
      </c>
      <c r="BM104" s="18">
        <v>0</v>
      </c>
      <c r="BN104" s="18">
        <v>0</v>
      </c>
      <c r="BO104" s="18">
        <v>1</v>
      </c>
      <c r="BP104" s="18">
        <v>0</v>
      </c>
      <c r="BQ104" s="392">
        <v>0</v>
      </c>
      <c r="BR104" s="18">
        <v>0</v>
      </c>
      <c r="BS104" s="18">
        <v>1</v>
      </c>
      <c r="BT104" s="392">
        <v>0</v>
      </c>
      <c r="BU104" s="18">
        <v>1</v>
      </c>
      <c r="BV104" s="18">
        <v>0</v>
      </c>
      <c r="BW104" s="392">
        <v>0</v>
      </c>
      <c r="BX104" s="18"/>
      <c r="BY104" s="18"/>
      <c r="BZ104" s="18"/>
      <c r="CA104" s="398"/>
      <c r="CB104" s="398"/>
      <c r="CC104" s="398"/>
    </row>
    <row r="105" spans="1:81" ht="14.25" x14ac:dyDescent="0.2">
      <c r="A105" s="24" t="s">
        <v>2312</v>
      </c>
      <c r="B105" s="24">
        <v>1</v>
      </c>
      <c r="C105" s="25" t="s">
        <v>1039</v>
      </c>
      <c r="D105" s="24" t="s">
        <v>4276</v>
      </c>
      <c r="E105" s="24" t="s">
        <v>2340</v>
      </c>
      <c r="F105" s="24" t="s">
        <v>1040</v>
      </c>
      <c r="G105" s="18">
        <v>0</v>
      </c>
      <c r="H105" s="18">
        <v>0</v>
      </c>
      <c r="I105" s="18">
        <v>0</v>
      </c>
      <c r="J105" s="18">
        <v>2</v>
      </c>
      <c r="K105" s="18">
        <v>1</v>
      </c>
      <c r="L105" s="18">
        <v>0</v>
      </c>
      <c r="M105" s="18">
        <v>3</v>
      </c>
      <c r="N105" s="18">
        <v>2</v>
      </c>
      <c r="O105" s="18">
        <v>0</v>
      </c>
      <c r="P105" s="18">
        <v>1</v>
      </c>
      <c r="Q105" s="18">
        <v>0</v>
      </c>
      <c r="R105" s="18">
        <v>0</v>
      </c>
      <c r="S105" s="18">
        <v>0</v>
      </c>
      <c r="T105" s="18">
        <v>0</v>
      </c>
      <c r="U105" s="18">
        <v>0</v>
      </c>
      <c r="V105" s="18">
        <v>0</v>
      </c>
      <c r="W105" s="18">
        <v>0</v>
      </c>
      <c r="X105" s="18">
        <v>0</v>
      </c>
      <c r="Y105" s="18">
        <v>1</v>
      </c>
      <c r="Z105" s="18">
        <v>1</v>
      </c>
      <c r="AA105" s="18">
        <v>0</v>
      </c>
      <c r="AB105" s="18">
        <v>1</v>
      </c>
      <c r="AC105" s="18">
        <v>1</v>
      </c>
      <c r="AD105" s="18">
        <v>0</v>
      </c>
      <c r="AE105" s="18">
        <v>1</v>
      </c>
      <c r="AF105" s="18">
        <v>0</v>
      </c>
      <c r="AG105" s="18">
        <v>0</v>
      </c>
      <c r="AH105" s="286">
        <v>0</v>
      </c>
      <c r="AI105" s="286">
        <v>1</v>
      </c>
      <c r="AJ105" s="286">
        <v>0</v>
      </c>
      <c r="AK105" s="356">
        <v>1</v>
      </c>
      <c r="AL105" s="356">
        <v>1</v>
      </c>
      <c r="AM105" s="356">
        <v>0</v>
      </c>
      <c r="AN105" s="363">
        <v>1</v>
      </c>
      <c r="AO105" s="363">
        <v>1</v>
      </c>
      <c r="AP105" s="363">
        <v>0</v>
      </c>
      <c r="AQ105" s="392">
        <v>0</v>
      </c>
      <c r="AR105" s="392">
        <v>1</v>
      </c>
      <c r="AS105" s="392">
        <v>0</v>
      </c>
      <c r="AT105" s="82">
        <v>1</v>
      </c>
      <c r="AU105" s="82">
        <v>0</v>
      </c>
      <c r="AV105" s="82">
        <v>0</v>
      </c>
      <c r="AW105" s="18">
        <v>1</v>
      </c>
      <c r="AX105" s="18">
        <v>0</v>
      </c>
      <c r="AY105" s="392">
        <v>0</v>
      </c>
      <c r="AZ105" s="18">
        <v>1</v>
      </c>
      <c r="BA105" s="18">
        <v>1</v>
      </c>
      <c r="BB105" s="392">
        <v>0</v>
      </c>
      <c r="BC105" s="18">
        <v>0</v>
      </c>
      <c r="BD105" s="18">
        <v>0</v>
      </c>
      <c r="BE105" s="392">
        <v>0</v>
      </c>
      <c r="BF105" s="18">
        <v>0</v>
      </c>
      <c r="BG105" s="18">
        <v>0</v>
      </c>
      <c r="BH105" s="18">
        <v>0</v>
      </c>
      <c r="BI105" s="393">
        <v>1</v>
      </c>
      <c r="BJ105" s="393">
        <v>0</v>
      </c>
      <c r="BK105" s="393">
        <v>0</v>
      </c>
      <c r="BL105" s="18">
        <v>1</v>
      </c>
      <c r="BM105" s="18">
        <v>0</v>
      </c>
      <c r="BN105" s="18">
        <v>0</v>
      </c>
      <c r="BO105" s="18">
        <v>1</v>
      </c>
      <c r="BP105" s="18">
        <v>0</v>
      </c>
      <c r="BQ105" s="392">
        <v>0</v>
      </c>
      <c r="BR105" s="18">
        <v>0</v>
      </c>
      <c r="BS105" s="18">
        <v>1</v>
      </c>
      <c r="BT105" s="392">
        <v>0</v>
      </c>
      <c r="BU105" s="18">
        <v>1</v>
      </c>
      <c r="BV105" s="18">
        <v>0</v>
      </c>
      <c r="BW105" s="392">
        <v>0</v>
      </c>
      <c r="BX105" s="18"/>
      <c r="BY105" s="18"/>
      <c r="BZ105" s="18"/>
      <c r="CA105" s="398"/>
      <c r="CB105" s="398"/>
      <c r="CC105" s="398"/>
    </row>
    <row r="106" spans="1:81" ht="14.25" x14ac:dyDescent="0.2">
      <c r="A106" s="24" t="s">
        <v>2312</v>
      </c>
      <c r="B106" s="24">
        <v>1</v>
      </c>
      <c r="C106" s="25" t="s">
        <v>1041</v>
      </c>
      <c r="D106" s="24" t="s">
        <v>4276</v>
      </c>
      <c r="E106" s="24" t="s">
        <v>2340</v>
      </c>
      <c r="F106" s="24" t="s">
        <v>1042</v>
      </c>
      <c r="G106" s="18">
        <v>0</v>
      </c>
      <c r="H106" s="18">
        <v>0</v>
      </c>
      <c r="I106" s="18">
        <v>0</v>
      </c>
      <c r="J106" s="18">
        <v>1</v>
      </c>
      <c r="K106" s="18">
        <v>0</v>
      </c>
      <c r="L106" s="18">
        <v>0</v>
      </c>
      <c r="M106" s="18">
        <v>1</v>
      </c>
      <c r="N106" s="18">
        <v>0</v>
      </c>
      <c r="O106" s="18">
        <v>0</v>
      </c>
      <c r="P106" s="18">
        <v>0</v>
      </c>
      <c r="Q106" s="18">
        <v>0</v>
      </c>
      <c r="R106" s="18">
        <v>0</v>
      </c>
      <c r="S106" s="18">
        <v>0</v>
      </c>
      <c r="T106" s="18">
        <v>0</v>
      </c>
      <c r="U106" s="18">
        <v>0</v>
      </c>
      <c r="V106" s="18">
        <v>0</v>
      </c>
      <c r="W106" s="18">
        <v>0</v>
      </c>
      <c r="X106" s="18">
        <v>0</v>
      </c>
      <c r="Y106" s="18">
        <v>0</v>
      </c>
      <c r="Z106" s="18">
        <v>0</v>
      </c>
      <c r="AA106" s="18">
        <v>0</v>
      </c>
      <c r="AB106" s="18">
        <v>0</v>
      </c>
      <c r="AC106" s="18">
        <v>2</v>
      </c>
      <c r="AD106" s="18">
        <v>0</v>
      </c>
      <c r="AE106" s="18">
        <v>0</v>
      </c>
      <c r="AF106" s="18">
        <v>0</v>
      </c>
      <c r="AG106" s="18">
        <v>0</v>
      </c>
      <c r="AH106" s="286">
        <v>0</v>
      </c>
      <c r="AI106" s="286">
        <v>0</v>
      </c>
      <c r="AJ106" s="286">
        <v>0</v>
      </c>
      <c r="AK106" s="356">
        <v>0</v>
      </c>
      <c r="AL106" s="356">
        <v>0</v>
      </c>
      <c r="AM106" s="356">
        <v>0</v>
      </c>
      <c r="AN106" s="363">
        <v>0</v>
      </c>
      <c r="AO106" s="363">
        <v>0</v>
      </c>
      <c r="AP106" s="363">
        <v>0</v>
      </c>
      <c r="AQ106" s="392">
        <v>0</v>
      </c>
      <c r="AR106" s="392">
        <v>0</v>
      </c>
      <c r="AS106" s="392">
        <v>0</v>
      </c>
      <c r="AT106" s="82">
        <v>0</v>
      </c>
      <c r="AU106" s="82">
        <v>0</v>
      </c>
      <c r="AV106" s="82">
        <v>0</v>
      </c>
      <c r="AW106" s="18">
        <v>0</v>
      </c>
      <c r="AX106" s="18">
        <v>0</v>
      </c>
      <c r="AY106" s="392">
        <v>0</v>
      </c>
      <c r="AZ106" s="18">
        <v>0</v>
      </c>
      <c r="BA106" s="18">
        <v>0</v>
      </c>
      <c r="BB106" s="392">
        <v>0</v>
      </c>
      <c r="BC106" s="18">
        <v>0</v>
      </c>
      <c r="BD106" s="18">
        <v>0</v>
      </c>
      <c r="BE106" s="392">
        <v>0</v>
      </c>
      <c r="BF106" s="18">
        <v>0</v>
      </c>
      <c r="BG106" s="18">
        <v>0</v>
      </c>
      <c r="BH106" s="18">
        <v>0</v>
      </c>
      <c r="BI106" s="393">
        <v>1</v>
      </c>
      <c r="BJ106" s="393">
        <v>0</v>
      </c>
      <c r="BK106" s="393">
        <v>0</v>
      </c>
      <c r="BL106" s="18">
        <v>1</v>
      </c>
      <c r="BM106" s="18">
        <v>0</v>
      </c>
      <c r="BN106" s="18">
        <v>0</v>
      </c>
      <c r="BO106" s="18">
        <v>0</v>
      </c>
      <c r="BP106" s="18">
        <v>0</v>
      </c>
      <c r="BQ106" s="392">
        <v>0</v>
      </c>
      <c r="BR106" s="18">
        <v>0</v>
      </c>
      <c r="BS106" s="18">
        <v>0</v>
      </c>
      <c r="BT106" s="392">
        <v>0</v>
      </c>
      <c r="BU106" s="18">
        <v>0</v>
      </c>
      <c r="BV106" s="18">
        <v>0</v>
      </c>
      <c r="BW106" s="392">
        <v>0</v>
      </c>
      <c r="BX106" s="18"/>
      <c r="BY106" s="18"/>
      <c r="BZ106" s="18"/>
      <c r="CA106" s="398"/>
      <c r="CB106" s="398"/>
      <c r="CC106" s="398"/>
    </row>
    <row r="107" spans="1:81" ht="14.25" x14ac:dyDescent="0.2">
      <c r="A107" s="24" t="s">
        <v>2312</v>
      </c>
      <c r="B107" s="24">
        <v>1</v>
      </c>
      <c r="C107" s="25" t="s">
        <v>1043</v>
      </c>
      <c r="D107" s="24" t="s">
        <v>4276</v>
      </c>
      <c r="E107" s="24" t="s">
        <v>2340</v>
      </c>
      <c r="F107" s="24" t="s">
        <v>1044</v>
      </c>
      <c r="G107" s="18">
        <v>0</v>
      </c>
      <c r="H107" s="18">
        <v>0</v>
      </c>
      <c r="I107" s="18">
        <v>0</v>
      </c>
      <c r="J107" s="18">
        <v>0</v>
      </c>
      <c r="K107" s="18">
        <v>0</v>
      </c>
      <c r="L107" s="18">
        <v>0</v>
      </c>
      <c r="M107" s="18">
        <v>0</v>
      </c>
      <c r="N107" s="18">
        <v>0</v>
      </c>
      <c r="O107" s="18">
        <v>0</v>
      </c>
      <c r="P107" s="18">
        <v>0</v>
      </c>
      <c r="Q107" s="18">
        <v>0</v>
      </c>
      <c r="R107" s="18">
        <v>0</v>
      </c>
      <c r="S107" s="18">
        <v>0</v>
      </c>
      <c r="T107" s="18">
        <v>0</v>
      </c>
      <c r="U107" s="18">
        <v>0</v>
      </c>
      <c r="V107" s="18">
        <v>0</v>
      </c>
      <c r="W107" s="18">
        <v>0</v>
      </c>
      <c r="X107" s="18">
        <v>0</v>
      </c>
      <c r="Y107" s="18">
        <v>0</v>
      </c>
      <c r="Z107" s="18">
        <v>0</v>
      </c>
      <c r="AA107" s="18">
        <v>0</v>
      </c>
      <c r="AB107" s="18">
        <v>0</v>
      </c>
      <c r="AC107" s="18">
        <v>0</v>
      </c>
      <c r="AD107" s="18">
        <v>0</v>
      </c>
      <c r="AE107" s="18">
        <v>0</v>
      </c>
      <c r="AF107" s="18">
        <v>0</v>
      </c>
      <c r="AG107" s="18">
        <v>0</v>
      </c>
      <c r="AH107" s="286">
        <v>0</v>
      </c>
      <c r="AI107" s="286">
        <v>0</v>
      </c>
      <c r="AJ107" s="286">
        <v>0</v>
      </c>
      <c r="AK107" s="356">
        <v>0</v>
      </c>
      <c r="AL107" s="356">
        <v>0</v>
      </c>
      <c r="AM107" s="356">
        <v>0</v>
      </c>
      <c r="AN107" s="363">
        <v>0</v>
      </c>
      <c r="AO107" s="363">
        <v>0</v>
      </c>
      <c r="AP107" s="363">
        <v>0</v>
      </c>
      <c r="AQ107" s="392">
        <v>0</v>
      </c>
      <c r="AR107" s="392">
        <v>0</v>
      </c>
      <c r="AS107" s="392">
        <v>0</v>
      </c>
      <c r="AT107" s="82">
        <v>0</v>
      </c>
      <c r="AU107" s="82">
        <v>0</v>
      </c>
      <c r="AV107" s="82">
        <v>0</v>
      </c>
      <c r="AW107" s="18">
        <v>0</v>
      </c>
      <c r="AX107" s="18">
        <v>0</v>
      </c>
      <c r="AY107" s="392">
        <v>0</v>
      </c>
      <c r="AZ107" s="18">
        <v>0</v>
      </c>
      <c r="BA107" s="18">
        <v>0</v>
      </c>
      <c r="BB107" s="392">
        <v>0</v>
      </c>
      <c r="BC107" s="18">
        <v>0</v>
      </c>
      <c r="BD107" s="18">
        <v>0</v>
      </c>
      <c r="BE107" s="392">
        <v>0</v>
      </c>
      <c r="BF107" s="18">
        <v>0</v>
      </c>
      <c r="BG107" s="18">
        <v>0</v>
      </c>
      <c r="BH107" s="18">
        <v>0</v>
      </c>
      <c r="BI107" s="393">
        <v>0</v>
      </c>
      <c r="BJ107" s="393">
        <v>0</v>
      </c>
      <c r="BK107" s="393">
        <v>0</v>
      </c>
      <c r="BL107" s="18">
        <v>0</v>
      </c>
      <c r="BM107" s="18">
        <v>0</v>
      </c>
      <c r="BN107" s="18">
        <v>0</v>
      </c>
      <c r="BO107" s="18">
        <v>0</v>
      </c>
      <c r="BP107" s="18">
        <v>0</v>
      </c>
      <c r="BQ107" s="392">
        <v>0</v>
      </c>
      <c r="BR107" s="18">
        <v>0</v>
      </c>
      <c r="BS107" s="18">
        <v>0</v>
      </c>
      <c r="BT107" s="392">
        <v>0</v>
      </c>
      <c r="BU107" s="18">
        <v>0</v>
      </c>
      <c r="BV107" s="18">
        <v>0</v>
      </c>
      <c r="BW107" s="392">
        <v>0</v>
      </c>
      <c r="BX107" s="18"/>
      <c r="BY107" s="18"/>
      <c r="BZ107" s="18"/>
      <c r="CA107" s="398"/>
      <c r="CB107" s="398"/>
      <c r="CC107" s="398"/>
    </row>
    <row r="108" spans="1:81" ht="14.25" x14ac:dyDescent="0.2">
      <c r="A108" s="24" t="s">
        <v>2312</v>
      </c>
      <c r="B108" s="24">
        <v>1</v>
      </c>
      <c r="C108" s="25" t="s">
        <v>1045</v>
      </c>
      <c r="D108" s="24" t="s">
        <v>4276</v>
      </c>
      <c r="E108" s="24" t="s">
        <v>2340</v>
      </c>
      <c r="F108" s="24" t="s">
        <v>2536</v>
      </c>
      <c r="G108" s="18">
        <v>0</v>
      </c>
      <c r="H108" s="18">
        <v>0</v>
      </c>
      <c r="I108" s="18">
        <v>0</v>
      </c>
      <c r="J108" s="18">
        <v>0</v>
      </c>
      <c r="K108" s="18">
        <v>0</v>
      </c>
      <c r="L108" s="18">
        <v>0</v>
      </c>
      <c r="M108" s="18">
        <v>0</v>
      </c>
      <c r="N108" s="18">
        <v>0</v>
      </c>
      <c r="O108" s="18">
        <v>0</v>
      </c>
      <c r="P108" s="18">
        <v>0</v>
      </c>
      <c r="Q108" s="18">
        <v>0</v>
      </c>
      <c r="R108" s="18">
        <v>0</v>
      </c>
      <c r="S108" s="18">
        <v>0</v>
      </c>
      <c r="T108" s="18">
        <v>0</v>
      </c>
      <c r="U108" s="18">
        <v>0</v>
      </c>
      <c r="V108" s="18">
        <v>0</v>
      </c>
      <c r="W108" s="18">
        <v>0</v>
      </c>
      <c r="X108" s="18">
        <v>0</v>
      </c>
      <c r="Y108" s="18">
        <v>0</v>
      </c>
      <c r="Z108" s="18">
        <v>0</v>
      </c>
      <c r="AA108" s="18">
        <v>0</v>
      </c>
      <c r="AB108" s="18">
        <v>0</v>
      </c>
      <c r="AC108" s="18">
        <v>0</v>
      </c>
      <c r="AD108" s="18">
        <v>0</v>
      </c>
      <c r="AE108" s="18">
        <v>0</v>
      </c>
      <c r="AF108" s="18">
        <v>0</v>
      </c>
      <c r="AG108" s="18">
        <v>0</v>
      </c>
      <c r="AH108" s="286">
        <v>0</v>
      </c>
      <c r="AI108" s="286">
        <v>0</v>
      </c>
      <c r="AJ108" s="286">
        <v>0</v>
      </c>
      <c r="AK108" s="356">
        <v>0</v>
      </c>
      <c r="AL108" s="356">
        <v>0</v>
      </c>
      <c r="AM108" s="356">
        <v>0</v>
      </c>
      <c r="AN108" s="363">
        <v>0</v>
      </c>
      <c r="AO108" s="363">
        <v>0</v>
      </c>
      <c r="AP108" s="363">
        <v>0</v>
      </c>
      <c r="AQ108" s="392">
        <v>0</v>
      </c>
      <c r="AR108" s="392">
        <v>0</v>
      </c>
      <c r="AS108" s="392">
        <v>0</v>
      </c>
      <c r="AT108" s="82">
        <v>0</v>
      </c>
      <c r="AU108" s="82">
        <v>0</v>
      </c>
      <c r="AV108" s="82">
        <v>0</v>
      </c>
      <c r="AW108" s="18">
        <v>0</v>
      </c>
      <c r="AX108" s="18">
        <v>0</v>
      </c>
      <c r="AY108" s="392">
        <v>0</v>
      </c>
      <c r="AZ108" s="18">
        <v>0</v>
      </c>
      <c r="BA108" s="18">
        <v>0</v>
      </c>
      <c r="BB108" s="392">
        <v>0</v>
      </c>
      <c r="BC108" s="18">
        <v>0</v>
      </c>
      <c r="BD108" s="18">
        <v>0</v>
      </c>
      <c r="BE108" s="392">
        <v>0</v>
      </c>
      <c r="BF108" s="18">
        <v>0</v>
      </c>
      <c r="BG108" s="18">
        <v>0</v>
      </c>
      <c r="BH108" s="18">
        <v>0</v>
      </c>
      <c r="BI108" s="393">
        <v>0</v>
      </c>
      <c r="BJ108" s="393">
        <v>0</v>
      </c>
      <c r="BK108" s="393">
        <v>0</v>
      </c>
      <c r="BL108" s="18">
        <v>0</v>
      </c>
      <c r="BM108" s="18">
        <v>0</v>
      </c>
      <c r="BN108" s="18">
        <v>0</v>
      </c>
      <c r="BO108" s="18">
        <v>0</v>
      </c>
      <c r="BP108" s="18">
        <v>0</v>
      </c>
      <c r="BQ108" s="392">
        <v>0</v>
      </c>
      <c r="BR108" s="18">
        <v>0</v>
      </c>
      <c r="BS108" s="18">
        <v>0</v>
      </c>
      <c r="BT108" s="392">
        <v>0</v>
      </c>
      <c r="BU108" s="18">
        <v>0</v>
      </c>
      <c r="BV108" s="18">
        <v>0</v>
      </c>
      <c r="BW108" s="392">
        <v>0</v>
      </c>
      <c r="BX108" s="18"/>
      <c r="BY108" s="18"/>
      <c r="BZ108" s="18"/>
      <c r="CA108" s="398"/>
      <c r="CB108" s="398"/>
      <c r="CC108" s="398"/>
    </row>
    <row r="109" spans="1:81" ht="14.25" x14ac:dyDescent="0.2">
      <c r="A109" s="24" t="s">
        <v>2312</v>
      </c>
      <c r="B109" s="24">
        <v>1</v>
      </c>
      <c r="C109" s="25" t="s">
        <v>777</v>
      </c>
      <c r="D109" s="24" t="s">
        <v>4276</v>
      </c>
      <c r="E109" s="24" t="s">
        <v>2340</v>
      </c>
      <c r="F109" s="24" t="s">
        <v>778</v>
      </c>
      <c r="G109" s="18">
        <v>0</v>
      </c>
      <c r="H109" s="18">
        <v>0</v>
      </c>
      <c r="I109" s="18">
        <v>0</v>
      </c>
      <c r="J109" s="18">
        <v>0</v>
      </c>
      <c r="K109" s="18">
        <v>0</v>
      </c>
      <c r="L109" s="18">
        <v>0</v>
      </c>
      <c r="M109" s="18">
        <v>0</v>
      </c>
      <c r="N109" s="18">
        <v>0</v>
      </c>
      <c r="O109" s="18">
        <v>0</v>
      </c>
      <c r="P109" s="18">
        <v>0</v>
      </c>
      <c r="Q109" s="18">
        <v>0</v>
      </c>
      <c r="R109" s="18">
        <v>0</v>
      </c>
      <c r="S109" s="18">
        <v>0</v>
      </c>
      <c r="T109" s="18">
        <v>0</v>
      </c>
      <c r="U109" s="18">
        <v>0</v>
      </c>
      <c r="V109" s="18">
        <v>0</v>
      </c>
      <c r="W109" s="18">
        <v>0</v>
      </c>
      <c r="X109" s="18">
        <v>0</v>
      </c>
      <c r="Y109" s="18">
        <v>0</v>
      </c>
      <c r="Z109" s="18">
        <v>0</v>
      </c>
      <c r="AA109" s="18">
        <v>0</v>
      </c>
      <c r="AB109" s="18">
        <v>0</v>
      </c>
      <c r="AC109" s="18">
        <v>0</v>
      </c>
      <c r="AD109" s="18">
        <v>0</v>
      </c>
      <c r="AE109" s="18">
        <v>0</v>
      </c>
      <c r="AF109" s="18">
        <v>0</v>
      </c>
      <c r="AG109" s="18">
        <v>0</v>
      </c>
      <c r="AH109" s="286">
        <v>0</v>
      </c>
      <c r="AI109" s="286">
        <v>0</v>
      </c>
      <c r="AJ109" s="286">
        <v>0</v>
      </c>
      <c r="AK109" s="356">
        <v>0</v>
      </c>
      <c r="AL109" s="356">
        <v>0</v>
      </c>
      <c r="AM109" s="356">
        <v>0</v>
      </c>
      <c r="AN109" s="363">
        <v>0</v>
      </c>
      <c r="AO109" s="363">
        <v>0</v>
      </c>
      <c r="AP109" s="363">
        <v>0</v>
      </c>
      <c r="AQ109" s="392">
        <v>0</v>
      </c>
      <c r="AR109" s="392">
        <v>0</v>
      </c>
      <c r="AS109" s="392">
        <v>0</v>
      </c>
      <c r="AT109" s="82">
        <v>0</v>
      </c>
      <c r="AU109" s="82">
        <v>0</v>
      </c>
      <c r="AV109" s="82">
        <v>0</v>
      </c>
      <c r="AW109" s="18">
        <v>0</v>
      </c>
      <c r="AX109" s="18">
        <v>0</v>
      </c>
      <c r="AY109" s="392">
        <v>0</v>
      </c>
      <c r="AZ109" s="18">
        <v>0</v>
      </c>
      <c r="BA109" s="18">
        <v>0</v>
      </c>
      <c r="BB109" s="392">
        <v>0</v>
      </c>
      <c r="BC109" s="18">
        <v>0</v>
      </c>
      <c r="BD109" s="18">
        <v>0</v>
      </c>
      <c r="BE109" s="392">
        <v>0</v>
      </c>
      <c r="BF109" s="18">
        <v>0</v>
      </c>
      <c r="BG109" s="18">
        <v>0</v>
      </c>
      <c r="BH109" s="18">
        <v>0</v>
      </c>
      <c r="BI109" s="393">
        <v>0</v>
      </c>
      <c r="BJ109" s="393">
        <v>0</v>
      </c>
      <c r="BK109" s="393">
        <v>0</v>
      </c>
      <c r="BL109" s="18">
        <v>0</v>
      </c>
      <c r="BM109" s="18">
        <v>0</v>
      </c>
      <c r="BN109" s="18">
        <v>0</v>
      </c>
      <c r="BO109" s="18">
        <v>0</v>
      </c>
      <c r="BP109" s="18">
        <v>0</v>
      </c>
      <c r="BQ109" s="392">
        <v>0</v>
      </c>
      <c r="BR109" s="18">
        <v>0</v>
      </c>
      <c r="BS109" s="18">
        <v>0</v>
      </c>
      <c r="BT109" s="392">
        <v>0</v>
      </c>
      <c r="BU109" s="18">
        <v>0</v>
      </c>
      <c r="BV109" s="18">
        <v>0</v>
      </c>
      <c r="BW109" s="392">
        <v>0</v>
      </c>
      <c r="BX109" s="18"/>
      <c r="BY109" s="18"/>
      <c r="BZ109" s="18"/>
      <c r="CA109" s="398"/>
      <c r="CB109" s="398"/>
      <c r="CC109" s="398"/>
    </row>
    <row r="110" spans="1:81" ht="14.25" x14ac:dyDescent="0.2">
      <c r="A110" s="24" t="s">
        <v>2312</v>
      </c>
      <c r="B110" s="24">
        <v>1</v>
      </c>
      <c r="C110" s="25" t="s">
        <v>3459</v>
      </c>
      <c r="D110" s="24" t="s">
        <v>4276</v>
      </c>
      <c r="E110" s="24" t="s">
        <v>2340</v>
      </c>
      <c r="F110" s="24" t="s">
        <v>3460</v>
      </c>
      <c r="G110" s="18">
        <v>0</v>
      </c>
      <c r="H110" s="18">
        <v>0</v>
      </c>
      <c r="I110" s="18">
        <v>0</v>
      </c>
      <c r="J110" s="18">
        <v>0</v>
      </c>
      <c r="K110" s="18">
        <v>0</v>
      </c>
      <c r="L110" s="18">
        <v>0</v>
      </c>
      <c r="M110" s="18">
        <v>0</v>
      </c>
      <c r="N110" s="18">
        <v>0</v>
      </c>
      <c r="O110" s="18">
        <v>0</v>
      </c>
      <c r="P110" s="18">
        <v>0</v>
      </c>
      <c r="Q110" s="18">
        <v>0</v>
      </c>
      <c r="R110" s="18">
        <v>0</v>
      </c>
      <c r="S110" s="18">
        <v>0</v>
      </c>
      <c r="T110" s="18">
        <v>0</v>
      </c>
      <c r="U110" s="18">
        <v>0</v>
      </c>
      <c r="V110" s="18">
        <v>0</v>
      </c>
      <c r="W110" s="18">
        <v>0</v>
      </c>
      <c r="X110" s="18">
        <v>0</v>
      </c>
      <c r="Y110" s="18">
        <v>0</v>
      </c>
      <c r="Z110" s="18">
        <v>0</v>
      </c>
      <c r="AA110" s="18">
        <v>0</v>
      </c>
      <c r="AB110" s="18">
        <v>0</v>
      </c>
      <c r="AC110" s="18">
        <v>0</v>
      </c>
      <c r="AD110" s="18">
        <v>0</v>
      </c>
      <c r="AE110" s="18">
        <v>0</v>
      </c>
      <c r="AF110" s="18">
        <v>0</v>
      </c>
      <c r="AG110" s="18">
        <v>0</v>
      </c>
      <c r="AH110" s="286">
        <v>0</v>
      </c>
      <c r="AI110" s="286">
        <v>0</v>
      </c>
      <c r="AJ110" s="286">
        <v>0</v>
      </c>
      <c r="AK110" s="356">
        <v>0</v>
      </c>
      <c r="AL110" s="356">
        <v>0</v>
      </c>
      <c r="AM110" s="356">
        <v>0</v>
      </c>
      <c r="AN110" s="363">
        <v>0</v>
      </c>
      <c r="AO110" s="363">
        <v>0</v>
      </c>
      <c r="AP110" s="363">
        <v>0</v>
      </c>
      <c r="AQ110" s="392">
        <v>0</v>
      </c>
      <c r="AR110" s="392">
        <v>0</v>
      </c>
      <c r="AS110" s="392">
        <v>0</v>
      </c>
      <c r="AT110" s="82">
        <v>0</v>
      </c>
      <c r="AU110" s="82">
        <v>0</v>
      </c>
      <c r="AV110" s="82">
        <v>0</v>
      </c>
      <c r="AW110" s="18">
        <v>0</v>
      </c>
      <c r="AX110" s="18">
        <v>0</v>
      </c>
      <c r="AY110" s="392">
        <v>0</v>
      </c>
      <c r="AZ110" s="18">
        <v>0</v>
      </c>
      <c r="BA110" s="18">
        <v>0</v>
      </c>
      <c r="BB110" s="392">
        <v>0</v>
      </c>
      <c r="BC110" s="18">
        <v>0</v>
      </c>
      <c r="BD110" s="18">
        <v>0</v>
      </c>
      <c r="BE110" s="392">
        <v>0</v>
      </c>
      <c r="BF110" s="18">
        <v>0</v>
      </c>
      <c r="BG110" s="18">
        <v>0</v>
      </c>
      <c r="BH110" s="18">
        <v>0</v>
      </c>
      <c r="BI110" s="393">
        <v>0</v>
      </c>
      <c r="BJ110" s="393">
        <v>0</v>
      </c>
      <c r="BK110" s="393">
        <v>0</v>
      </c>
      <c r="BL110" s="18">
        <v>0</v>
      </c>
      <c r="BM110" s="18">
        <v>0</v>
      </c>
      <c r="BN110" s="18">
        <v>0</v>
      </c>
      <c r="BO110" s="18">
        <v>0</v>
      </c>
      <c r="BP110" s="18">
        <v>0</v>
      </c>
      <c r="BQ110" s="392">
        <v>0</v>
      </c>
      <c r="BR110" s="18">
        <v>0</v>
      </c>
      <c r="BS110" s="18">
        <v>0</v>
      </c>
      <c r="BT110" s="392">
        <v>0</v>
      </c>
      <c r="BU110" s="18">
        <v>0</v>
      </c>
      <c r="BV110" s="18">
        <v>0</v>
      </c>
      <c r="BW110" s="392">
        <v>0</v>
      </c>
      <c r="BX110" s="18"/>
      <c r="BY110" s="18"/>
      <c r="BZ110" s="18"/>
      <c r="CA110" s="398"/>
      <c r="CB110" s="398"/>
      <c r="CC110" s="398"/>
    </row>
    <row r="111" spans="1:81" ht="14.25" x14ac:dyDescent="0.2">
      <c r="A111" s="24" t="s">
        <v>2312</v>
      </c>
      <c r="B111" s="24">
        <v>1</v>
      </c>
      <c r="C111" s="25" t="s">
        <v>3461</v>
      </c>
      <c r="D111" s="24" t="s">
        <v>4276</v>
      </c>
      <c r="E111" s="24" t="s">
        <v>2340</v>
      </c>
      <c r="F111" s="24" t="s">
        <v>3462</v>
      </c>
      <c r="G111" s="18">
        <v>0</v>
      </c>
      <c r="H111" s="18">
        <v>0</v>
      </c>
      <c r="I111" s="18">
        <v>0</v>
      </c>
      <c r="J111" s="18">
        <v>0</v>
      </c>
      <c r="K111" s="18">
        <v>0</v>
      </c>
      <c r="L111" s="18">
        <v>0</v>
      </c>
      <c r="M111" s="18">
        <v>0</v>
      </c>
      <c r="N111" s="18">
        <v>0</v>
      </c>
      <c r="O111" s="18">
        <v>0</v>
      </c>
      <c r="P111" s="18">
        <v>0</v>
      </c>
      <c r="Q111" s="18">
        <v>0</v>
      </c>
      <c r="R111" s="18">
        <v>0</v>
      </c>
      <c r="S111" s="18">
        <v>0</v>
      </c>
      <c r="T111" s="18">
        <v>0</v>
      </c>
      <c r="U111" s="18">
        <v>0</v>
      </c>
      <c r="V111" s="18">
        <v>0</v>
      </c>
      <c r="W111" s="18">
        <v>0</v>
      </c>
      <c r="X111" s="18">
        <v>0</v>
      </c>
      <c r="Y111" s="18">
        <v>0</v>
      </c>
      <c r="Z111" s="18">
        <v>0</v>
      </c>
      <c r="AA111" s="18">
        <v>0</v>
      </c>
      <c r="AB111" s="18">
        <v>0</v>
      </c>
      <c r="AC111" s="18">
        <v>0</v>
      </c>
      <c r="AD111" s="18">
        <v>0</v>
      </c>
      <c r="AE111" s="18">
        <v>0</v>
      </c>
      <c r="AF111" s="18">
        <v>0</v>
      </c>
      <c r="AG111" s="18">
        <v>0</v>
      </c>
      <c r="AH111" s="286">
        <v>0</v>
      </c>
      <c r="AI111" s="286">
        <v>0</v>
      </c>
      <c r="AJ111" s="286">
        <v>0</v>
      </c>
      <c r="AK111" s="356">
        <v>0</v>
      </c>
      <c r="AL111" s="356">
        <v>0</v>
      </c>
      <c r="AM111" s="356">
        <v>0</v>
      </c>
      <c r="AN111" s="363">
        <v>0</v>
      </c>
      <c r="AO111" s="363">
        <v>0</v>
      </c>
      <c r="AP111" s="363">
        <v>0</v>
      </c>
      <c r="AQ111" s="392">
        <v>0</v>
      </c>
      <c r="AR111" s="392">
        <v>0</v>
      </c>
      <c r="AS111" s="392">
        <v>0</v>
      </c>
      <c r="AT111" s="82">
        <v>0</v>
      </c>
      <c r="AU111" s="82">
        <v>0</v>
      </c>
      <c r="AV111" s="82">
        <v>0</v>
      </c>
      <c r="AW111" s="18">
        <v>0</v>
      </c>
      <c r="AX111" s="18">
        <v>0</v>
      </c>
      <c r="AY111" s="392">
        <v>0</v>
      </c>
      <c r="AZ111" s="18">
        <v>0</v>
      </c>
      <c r="BA111" s="18">
        <v>0</v>
      </c>
      <c r="BB111" s="392">
        <v>0</v>
      </c>
      <c r="BC111" s="18">
        <v>0</v>
      </c>
      <c r="BD111" s="18">
        <v>0</v>
      </c>
      <c r="BE111" s="392">
        <v>0</v>
      </c>
      <c r="BF111" s="18">
        <v>0</v>
      </c>
      <c r="BG111" s="18">
        <v>0</v>
      </c>
      <c r="BH111" s="18">
        <v>0</v>
      </c>
      <c r="BI111" s="393">
        <v>0</v>
      </c>
      <c r="BJ111" s="393">
        <v>0</v>
      </c>
      <c r="BK111" s="393">
        <v>0</v>
      </c>
      <c r="BL111" s="18">
        <v>0</v>
      </c>
      <c r="BM111" s="18">
        <v>0</v>
      </c>
      <c r="BN111" s="18">
        <v>0</v>
      </c>
      <c r="BO111" s="18">
        <v>0</v>
      </c>
      <c r="BP111" s="18">
        <v>0</v>
      </c>
      <c r="BQ111" s="392">
        <v>0</v>
      </c>
      <c r="BR111" s="18">
        <v>0</v>
      </c>
      <c r="BS111" s="18">
        <v>0</v>
      </c>
      <c r="BT111" s="392">
        <v>0</v>
      </c>
      <c r="BU111" s="18">
        <v>0</v>
      </c>
      <c r="BV111" s="18">
        <v>0</v>
      </c>
      <c r="BW111" s="392">
        <v>0</v>
      </c>
      <c r="BX111" s="18"/>
      <c r="BY111" s="18"/>
      <c r="BZ111" s="18"/>
      <c r="CA111" s="398"/>
      <c r="CB111" s="398"/>
      <c r="CC111" s="398"/>
    </row>
    <row r="112" spans="1:81" ht="14.25" x14ac:dyDescent="0.2">
      <c r="A112" s="24" t="s">
        <v>2312</v>
      </c>
      <c r="B112" s="24">
        <v>1</v>
      </c>
      <c r="C112" s="25" t="s">
        <v>3463</v>
      </c>
      <c r="D112" s="24" t="s">
        <v>4276</v>
      </c>
      <c r="E112" s="24" t="s">
        <v>2340</v>
      </c>
      <c r="F112" s="24" t="s">
        <v>3464</v>
      </c>
      <c r="G112" s="18">
        <v>0</v>
      </c>
      <c r="H112" s="18">
        <v>0</v>
      </c>
      <c r="I112" s="18">
        <v>0</v>
      </c>
      <c r="J112" s="18">
        <v>0</v>
      </c>
      <c r="K112" s="18">
        <v>0</v>
      </c>
      <c r="L112" s="18">
        <v>0</v>
      </c>
      <c r="M112" s="18">
        <v>0</v>
      </c>
      <c r="N112" s="18">
        <v>0</v>
      </c>
      <c r="O112" s="18">
        <v>0</v>
      </c>
      <c r="P112" s="18">
        <v>0</v>
      </c>
      <c r="Q112" s="18">
        <v>0</v>
      </c>
      <c r="R112" s="18">
        <v>0</v>
      </c>
      <c r="S112" s="18">
        <v>0</v>
      </c>
      <c r="T112" s="18">
        <v>0</v>
      </c>
      <c r="U112" s="18">
        <v>0</v>
      </c>
      <c r="V112" s="18">
        <v>0</v>
      </c>
      <c r="W112" s="18">
        <v>1</v>
      </c>
      <c r="X112" s="18">
        <v>0</v>
      </c>
      <c r="Y112" s="18">
        <v>0</v>
      </c>
      <c r="Z112" s="18">
        <v>0</v>
      </c>
      <c r="AA112" s="18">
        <v>0</v>
      </c>
      <c r="AB112" s="18">
        <v>0</v>
      </c>
      <c r="AC112" s="18">
        <v>0</v>
      </c>
      <c r="AD112" s="18">
        <v>0</v>
      </c>
      <c r="AE112" s="18">
        <v>0</v>
      </c>
      <c r="AF112" s="18">
        <v>0</v>
      </c>
      <c r="AG112" s="18">
        <v>0</v>
      </c>
      <c r="AH112" s="286">
        <v>0</v>
      </c>
      <c r="AI112" s="286">
        <v>0</v>
      </c>
      <c r="AJ112" s="286">
        <v>0</v>
      </c>
      <c r="AK112" s="356">
        <v>0</v>
      </c>
      <c r="AL112" s="356">
        <v>0</v>
      </c>
      <c r="AM112" s="356">
        <v>0</v>
      </c>
      <c r="AN112" s="363">
        <v>0</v>
      </c>
      <c r="AO112" s="363">
        <v>0</v>
      </c>
      <c r="AP112" s="363">
        <v>0</v>
      </c>
      <c r="AQ112" s="392">
        <v>0</v>
      </c>
      <c r="AR112" s="392">
        <v>0</v>
      </c>
      <c r="AS112" s="392">
        <v>0</v>
      </c>
      <c r="AT112" s="82">
        <v>0</v>
      </c>
      <c r="AU112" s="82">
        <v>1</v>
      </c>
      <c r="AV112" s="82">
        <v>0</v>
      </c>
      <c r="AW112" s="18">
        <v>0</v>
      </c>
      <c r="AX112" s="18">
        <v>0</v>
      </c>
      <c r="AY112" s="392">
        <v>0</v>
      </c>
      <c r="AZ112" s="18">
        <v>0</v>
      </c>
      <c r="BA112" s="18">
        <v>0</v>
      </c>
      <c r="BB112" s="392">
        <v>0</v>
      </c>
      <c r="BC112" s="18">
        <v>0</v>
      </c>
      <c r="BD112" s="18">
        <v>0</v>
      </c>
      <c r="BE112" s="392">
        <v>0</v>
      </c>
      <c r="BF112" s="18">
        <v>0</v>
      </c>
      <c r="BG112" s="18">
        <v>0</v>
      </c>
      <c r="BH112" s="18">
        <v>0</v>
      </c>
      <c r="BI112" s="393">
        <v>0</v>
      </c>
      <c r="BJ112" s="393">
        <v>0</v>
      </c>
      <c r="BK112" s="393">
        <v>0</v>
      </c>
      <c r="BL112" s="18">
        <v>0</v>
      </c>
      <c r="BM112" s="18">
        <v>0</v>
      </c>
      <c r="BN112" s="18">
        <v>0</v>
      </c>
      <c r="BO112" s="18">
        <v>0</v>
      </c>
      <c r="BP112" s="18">
        <v>0</v>
      </c>
      <c r="BQ112" s="392">
        <v>0</v>
      </c>
      <c r="BR112" s="18">
        <v>0</v>
      </c>
      <c r="BS112" s="18">
        <v>0</v>
      </c>
      <c r="BT112" s="392">
        <v>0</v>
      </c>
      <c r="BU112" s="18">
        <v>0</v>
      </c>
      <c r="BV112" s="18">
        <v>0</v>
      </c>
      <c r="BW112" s="392">
        <v>0</v>
      </c>
      <c r="BX112" s="18"/>
      <c r="BY112" s="18"/>
      <c r="BZ112" s="18"/>
      <c r="CA112" s="398"/>
      <c r="CB112" s="398"/>
      <c r="CC112" s="398"/>
    </row>
    <row r="113" spans="1:81" ht="14.25" x14ac:dyDescent="0.2">
      <c r="A113" s="24" t="s">
        <v>2312</v>
      </c>
      <c r="B113" s="24">
        <v>1</v>
      </c>
      <c r="C113" s="25" t="s">
        <v>3465</v>
      </c>
      <c r="D113" s="24" t="s">
        <v>4276</v>
      </c>
      <c r="E113" s="24" t="s">
        <v>2340</v>
      </c>
      <c r="F113" s="24" t="s">
        <v>3462</v>
      </c>
      <c r="G113" s="18">
        <v>0</v>
      </c>
      <c r="H113" s="18">
        <v>0</v>
      </c>
      <c r="I113" s="18">
        <v>0</v>
      </c>
      <c r="J113" s="18">
        <v>0</v>
      </c>
      <c r="K113" s="18">
        <v>0</v>
      </c>
      <c r="L113" s="18">
        <v>0</v>
      </c>
      <c r="M113" s="18">
        <v>0</v>
      </c>
      <c r="N113" s="18">
        <v>0</v>
      </c>
      <c r="O113" s="18">
        <v>0</v>
      </c>
      <c r="P113" s="18">
        <v>0</v>
      </c>
      <c r="Q113" s="18">
        <v>0</v>
      </c>
      <c r="R113" s="18">
        <v>0</v>
      </c>
      <c r="S113" s="18">
        <v>0</v>
      </c>
      <c r="T113" s="18">
        <v>0</v>
      </c>
      <c r="U113" s="18">
        <v>0</v>
      </c>
      <c r="V113" s="18">
        <v>0</v>
      </c>
      <c r="W113" s="18">
        <v>0</v>
      </c>
      <c r="X113" s="18">
        <v>0</v>
      </c>
      <c r="Y113" s="18">
        <v>0</v>
      </c>
      <c r="Z113" s="18">
        <v>0</v>
      </c>
      <c r="AA113" s="18">
        <v>0</v>
      </c>
      <c r="AB113" s="18">
        <v>0</v>
      </c>
      <c r="AC113" s="18">
        <v>0</v>
      </c>
      <c r="AD113" s="18">
        <v>0</v>
      </c>
      <c r="AE113" s="18">
        <v>0</v>
      </c>
      <c r="AF113" s="18">
        <v>0</v>
      </c>
      <c r="AG113" s="18">
        <v>0</v>
      </c>
      <c r="AH113" s="286">
        <v>0</v>
      </c>
      <c r="AI113" s="286">
        <v>0</v>
      </c>
      <c r="AJ113" s="286">
        <v>0</v>
      </c>
      <c r="AK113" s="356">
        <v>0</v>
      </c>
      <c r="AL113" s="356">
        <v>0</v>
      </c>
      <c r="AM113" s="356">
        <v>0</v>
      </c>
      <c r="AN113" s="363">
        <v>0</v>
      </c>
      <c r="AO113" s="363">
        <v>0</v>
      </c>
      <c r="AP113" s="363">
        <v>0</v>
      </c>
      <c r="AQ113" s="392">
        <v>0</v>
      </c>
      <c r="AR113" s="392">
        <v>0</v>
      </c>
      <c r="AS113" s="392">
        <v>0</v>
      </c>
      <c r="AT113" s="82">
        <v>0</v>
      </c>
      <c r="AU113" s="82">
        <v>0</v>
      </c>
      <c r="AV113" s="82">
        <v>0</v>
      </c>
      <c r="AW113" s="18">
        <v>0</v>
      </c>
      <c r="AX113" s="18">
        <v>0</v>
      </c>
      <c r="AY113" s="392">
        <v>0</v>
      </c>
      <c r="AZ113" s="18">
        <v>0</v>
      </c>
      <c r="BA113" s="18">
        <v>0</v>
      </c>
      <c r="BB113" s="392">
        <v>0</v>
      </c>
      <c r="BC113" s="18">
        <v>0</v>
      </c>
      <c r="BD113" s="18">
        <v>0</v>
      </c>
      <c r="BE113" s="392">
        <v>0</v>
      </c>
      <c r="BF113" s="18">
        <v>0</v>
      </c>
      <c r="BG113" s="18">
        <v>0</v>
      </c>
      <c r="BH113" s="18">
        <v>0</v>
      </c>
      <c r="BI113" s="393">
        <v>0</v>
      </c>
      <c r="BJ113" s="393">
        <v>0</v>
      </c>
      <c r="BK113" s="393">
        <v>0</v>
      </c>
      <c r="BL113" s="18">
        <v>0</v>
      </c>
      <c r="BM113" s="18">
        <v>0</v>
      </c>
      <c r="BN113" s="18">
        <v>0</v>
      </c>
      <c r="BO113" s="18">
        <v>0</v>
      </c>
      <c r="BP113" s="18">
        <v>0</v>
      </c>
      <c r="BQ113" s="392">
        <v>0</v>
      </c>
      <c r="BR113" s="18">
        <v>0</v>
      </c>
      <c r="BS113" s="18">
        <v>0</v>
      </c>
      <c r="BT113" s="392">
        <v>0</v>
      </c>
      <c r="BU113" s="18">
        <v>0</v>
      </c>
      <c r="BV113" s="18">
        <v>0</v>
      </c>
      <c r="BW113" s="392">
        <v>0</v>
      </c>
      <c r="BX113" s="18"/>
      <c r="BY113" s="18"/>
      <c r="BZ113" s="18"/>
      <c r="CA113" s="398"/>
      <c r="CB113" s="398"/>
      <c r="CC113" s="398"/>
    </row>
    <row r="114" spans="1:81" ht="14.25" x14ac:dyDescent="0.2">
      <c r="A114" s="24" t="s">
        <v>2312</v>
      </c>
      <c r="B114" s="24">
        <v>1</v>
      </c>
      <c r="C114" s="25" t="s">
        <v>2115</v>
      </c>
      <c r="D114" s="24" t="s">
        <v>4276</v>
      </c>
      <c r="E114" s="24" t="s">
        <v>2340</v>
      </c>
      <c r="F114" s="24" t="s">
        <v>3464</v>
      </c>
      <c r="G114" s="18">
        <v>0</v>
      </c>
      <c r="H114" s="18">
        <v>0</v>
      </c>
      <c r="I114" s="18">
        <v>0</v>
      </c>
      <c r="J114" s="18">
        <v>0</v>
      </c>
      <c r="K114" s="18">
        <v>0</v>
      </c>
      <c r="L114" s="18">
        <v>0</v>
      </c>
      <c r="M114" s="18">
        <v>0</v>
      </c>
      <c r="N114" s="18">
        <v>0</v>
      </c>
      <c r="O114" s="18">
        <v>0</v>
      </c>
      <c r="P114" s="18">
        <v>0</v>
      </c>
      <c r="Q114" s="18">
        <v>0</v>
      </c>
      <c r="R114" s="18">
        <v>0</v>
      </c>
      <c r="S114" s="18">
        <v>0</v>
      </c>
      <c r="T114" s="18">
        <v>0</v>
      </c>
      <c r="U114" s="18">
        <v>0</v>
      </c>
      <c r="V114" s="18">
        <v>0</v>
      </c>
      <c r="W114" s="18">
        <v>0</v>
      </c>
      <c r="X114" s="18">
        <v>0</v>
      </c>
      <c r="Y114" s="18">
        <v>0</v>
      </c>
      <c r="Z114" s="18">
        <v>0</v>
      </c>
      <c r="AA114" s="18">
        <v>0</v>
      </c>
      <c r="AB114" s="18">
        <v>0</v>
      </c>
      <c r="AC114" s="18">
        <v>0</v>
      </c>
      <c r="AD114" s="18">
        <v>0</v>
      </c>
      <c r="AE114" s="18">
        <v>0</v>
      </c>
      <c r="AF114" s="18">
        <v>0</v>
      </c>
      <c r="AG114" s="18">
        <v>0</v>
      </c>
      <c r="AH114" s="286">
        <v>0</v>
      </c>
      <c r="AI114" s="286">
        <v>0</v>
      </c>
      <c r="AJ114" s="286">
        <v>0</v>
      </c>
      <c r="AK114" s="356">
        <v>0</v>
      </c>
      <c r="AL114" s="356">
        <v>0</v>
      </c>
      <c r="AM114" s="356">
        <v>0</v>
      </c>
      <c r="AN114" s="363">
        <v>0</v>
      </c>
      <c r="AO114" s="363">
        <v>0</v>
      </c>
      <c r="AP114" s="363">
        <v>0</v>
      </c>
      <c r="AQ114" s="392">
        <v>0</v>
      </c>
      <c r="AR114" s="392">
        <v>0</v>
      </c>
      <c r="AS114" s="392">
        <v>0</v>
      </c>
      <c r="AT114" s="82">
        <v>0</v>
      </c>
      <c r="AU114" s="82">
        <v>0</v>
      </c>
      <c r="AV114" s="82">
        <v>0</v>
      </c>
      <c r="AW114" s="18">
        <v>0</v>
      </c>
      <c r="AX114" s="18">
        <v>0</v>
      </c>
      <c r="AY114" s="392">
        <v>0</v>
      </c>
      <c r="AZ114" s="18">
        <v>0</v>
      </c>
      <c r="BA114" s="18">
        <v>0</v>
      </c>
      <c r="BB114" s="392">
        <v>0</v>
      </c>
      <c r="BC114" s="18">
        <v>0</v>
      </c>
      <c r="BD114" s="18">
        <v>0</v>
      </c>
      <c r="BE114" s="392">
        <v>0</v>
      </c>
      <c r="BF114" s="18">
        <v>0</v>
      </c>
      <c r="BG114" s="18">
        <v>0</v>
      </c>
      <c r="BH114" s="18">
        <v>0</v>
      </c>
      <c r="BI114" s="393">
        <v>0</v>
      </c>
      <c r="BJ114" s="393">
        <v>0</v>
      </c>
      <c r="BK114" s="393">
        <v>0</v>
      </c>
      <c r="BL114" s="18">
        <v>0</v>
      </c>
      <c r="BM114" s="18">
        <v>0</v>
      </c>
      <c r="BN114" s="18">
        <v>0</v>
      </c>
      <c r="BO114" s="18">
        <v>0</v>
      </c>
      <c r="BP114" s="18">
        <v>0</v>
      </c>
      <c r="BQ114" s="392">
        <v>0</v>
      </c>
      <c r="BR114" s="18">
        <v>0</v>
      </c>
      <c r="BS114" s="18">
        <v>0</v>
      </c>
      <c r="BT114" s="392">
        <v>0</v>
      </c>
      <c r="BU114" s="18">
        <v>0</v>
      </c>
      <c r="BV114" s="18">
        <v>0</v>
      </c>
      <c r="BW114" s="392">
        <v>0</v>
      </c>
      <c r="BX114" s="18"/>
      <c r="BY114" s="18"/>
      <c r="BZ114" s="18"/>
      <c r="CA114" s="398"/>
      <c r="CB114" s="398"/>
      <c r="CC114" s="398"/>
    </row>
    <row r="115" spans="1:81" ht="14.25" x14ac:dyDescent="0.2">
      <c r="A115" s="24" t="s">
        <v>2312</v>
      </c>
      <c r="B115" s="24">
        <v>1</v>
      </c>
      <c r="C115" s="25" t="s">
        <v>917</v>
      </c>
      <c r="D115" s="24" t="s">
        <v>4276</v>
      </c>
      <c r="E115" s="24" t="s">
        <v>2340</v>
      </c>
      <c r="F115" s="24" t="s">
        <v>2536</v>
      </c>
      <c r="G115" s="18">
        <v>0</v>
      </c>
      <c r="H115" s="18">
        <v>0</v>
      </c>
      <c r="I115" s="18">
        <v>0</v>
      </c>
      <c r="J115" s="18">
        <v>0</v>
      </c>
      <c r="K115" s="18">
        <v>0</v>
      </c>
      <c r="L115" s="18">
        <v>0</v>
      </c>
      <c r="M115" s="18">
        <v>0</v>
      </c>
      <c r="N115" s="18">
        <v>0</v>
      </c>
      <c r="O115" s="18">
        <v>0</v>
      </c>
      <c r="P115" s="18">
        <v>0</v>
      </c>
      <c r="Q115" s="18">
        <v>0</v>
      </c>
      <c r="R115" s="18">
        <v>0</v>
      </c>
      <c r="S115" s="18">
        <v>0</v>
      </c>
      <c r="T115" s="18">
        <v>0</v>
      </c>
      <c r="U115" s="18">
        <v>0</v>
      </c>
      <c r="V115" s="18">
        <v>0</v>
      </c>
      <c r="W115" s="18">
        <v>0</v>
      </c>
      <c r="X115" s="18">
        <v>0</v>
      </c>
      <c r="Y115" s="18">
        <v>0</v>
      </c>
      <c r="Z115" s="18">
        <v>0</v>
      </c>
      <c r="AA115" s="18">
        <v>0</v>
      </c>
      <c r="AB115" s="18">
        <v>0</v>
      </c>
      <c r="AC115" s="18">
        <v>0</v>
      </c>
      <c r="AD115" s="18">
        <v>0</v>
      </c>
      <c r="AE115" s="18">
        <v>0</v>
      </c>
      <c r="AF115" s="18">
        <v>0</v>
      </c>
      <c r="AG115" s="18">
        <v>0</v>
      </c>
      <c r="AH115" s="286">
        <v>0</v>
      </c>
      <c r="AI115" s="286">
        <v>0</v>
      </c>
      <c r="AJ115" s="286">
        <v>0</v>
      </c>
      <c r="AK115" s="356">
        <v>0</v>
      </c>
      <c r="AL115" s="356">
        <v>0</v>
      </c>
      <c r="AM115" s="356">
        <v>0</v>
      </c>
      <c r="AN115" s="363">
        <v>0</v>
      </c>
      <c r="AO115" s="363">
        <v>0</v>
      </c>
      <c r="AP115" s="363">
        <v>0</v>
      </c>
      <c r="AQ115" s="392">
        <v>0</v>
      </c>
      <c r="AR115" s="392">
        <v>0</v>
      </c>
      <c r="AS115" s="392">
        <v>0</v>
      </c>
      <c r="AT115" s="82">
        <v>0</v>
      </c>
      <c r="AU115" s="82">
        <v>0</v>
      </c>
      <c r="AV115" s="82">
        <v>0</v>
      </c>
      <c r="AW115" s="18">
        <v>0</v>
      </c>
      <c r="AX115" s="18">
        <v>0</v>
      </c>
      <c r="AY115" s="392">
        <v>0</v>
      </c>
      <c r="AZ115" s="18">
        <v>0</v>
      </c>
      <c r="BA115" s="18">
        <v>0</v>
      </c>
      <c r="BB115" s="392">
        <v>0</v>
      </c>
      <c r="BC115" s="18">
        <v>0</v>
      </c>
      <c r="BD115" s="18">
        <v>0</v>
      </c>
      <c r="BE115" s="392">
        <v>0</v>
      </c>
      <c r="BF115" s="18">
        <v>0</v>
      </c>
      <c r="BG115" s="18">
        <v>0</v>
      </c>
      <c r="BH115" s="18">
        <v>0</v>
      </c>
      <c r="BI115" s="393">
        <v>0</v>
      </c>
      <c r="BJ115" s="393">
        <v>0</v>
      </c>
      <c r="BK115" s="393">
        <v>0</v>
      </c>
      <c r="BL115" s="18">
        <v>0</v>
      </c>
      <c r="BM115" s="18">
        <v>0</v>
      </c>
      <c r="BN115" s="18">
        <v>0</v>
      </c>
      <c r="BO115" s="18">
        <v>0</v>
      </c>
      <c r="BP115" s="18">
        <v>0</v>
      </c>
      <c r="BQ115" s="392">
        <v>0</v>
      </c>
      <c r="BR115" s="18">
        <v>0</v>
      </c>
      <c r="BS115" s="18">
        <v>0</v>
      </c>
      <c r="BT115" s="392">
        <v>0</v>
      </c>
      <c r="BU115" s="18">
        <v>0</v>
      </c>
      <c r="BV115" s="18">
        <v>0</v>
      </c>
      <c r="BW115" s="392">
        <v>0</v>
      </c>
      <c r="BX115" s="18"/>
      <c r="BY115" s="18"/>
      <c r="BZ115" s="18"/>
      <c r="CA115" s="398"/>
      <c r="CB115" s="398"/>
      <c r="CC115" s="398"/>
    </row>
    <row r="116" spans="1:81" ht="14.25" x14ac:dyDescent="0.2">
      <c r="A116" s="24" t="s">
        <v>2312</v>
      </c>
      <c r="B116" s="24">
        <v>1</v>
      </c>
      <c r="C116" s="25" t="s">
        <v>918</v>
      </c>
      <c r="D116" s="24" t="s">
        <v>4276</v>
      </c>
      <c r="E116" s="24" t="s">
        <v>2340</v>
      </c>
      <c r="F116" s="24" t="s">
        <v>2536</v>
      </c>
      <c r="G116" s="18">
        <v>0</v>
      </c>
      <c r="H116" s="18">
        <v>0</v>
      </c>
      <c r="I116" s="18">
        <v>0</v>
      </c>
      <c r="J116" s="18">
        <v>0</v>
      </c>
      <c r="K116" s="18">
        <v>0</v>
      </c>
      <c r="L116" s="18">
        <v>0</v>
      </c>
      <c r="M116" s="18">
        <v>0</v>
      </c>
      <c r="N116" s="18">
        <v>0</v>
      </c>
      <c r="O116" s="18">
        <v>0</v>
      </c>
      <c r="P116" s="18">
        <v>0</v>
      </c>
      <c r="Q116" s="18">
        <v>0</v>
      </c>
      <c r="R116" s="18">
        <v>0</v>
      </c>
      <c r="S116" s="18">
        <v>0</v>
      </c>
      <c r="T116" s="18">
        <v>0</v>
      </c>
      <c r="U116" s="18">
        <v>0</v>
      </c>
      <c r="V116" s="18">
        <v>0</v>
      </c>
      <c r="W116" s="18">
        <v>1</v>
      </c>
      <c r="X116" s="18">
        <v>0</v>
      </c>
      <c r="Y116" s="18">
        <v>0</v>
      </c>
      <c r="Z116" s="18">
        <v>0</v>
      </c>
      <c r="AA116" s="18">
        <v>0</v>
      </c>
      <c r="AB116" s="18">
        <v>0</v>
      </c>
      <c r="AC116" s="18">
        <v>0</v>
      </c>
      <c r="AD116" s="18">
        <v>0</v>
      </c>
      <c r="AE116" s="18">
        <v>0</v>
      </c>
      <c r="AF116" s="18">
        <v>0</v>
      </c>
      <c r="AG116" s="18">
        <v>0</v>
      </c>
      <c r="AH116" s="286">
        <v>0</v>
      </c>
      <c r="AI116" s="286">
        <v>0</v>
      </c>
      <c r="AJ116" s="286">
        <v>0</v>
      </c>
      <c r="AK116" s="356">
        <v>0</v>
      </c>
      <c r="AL116" s="356">
        <v>0</v>
      </c>
      <c r="AM116" s="356">
        <v>0</v>
      </c>
      <c r="AN116" s="363">
        <v>0</v>
      </c>
      <c r="AO116" s="363">
        <v>0</v>
      </c>
      <c r="AP116" s="363">
        <v>0</v>
      </c>
      <c r="AQ116" s="392">
        <v>0</v>
      </c>
      <c r="AR116" s="392">
        <v>0</v>
      </c>
      <c r="AS116" s="392">
        <v>0</v>
      </c>
      <c r="AT116" s="82">
        <v>0</v>
      </c>
      <c r="AU116" s="82">
        <v>0</v>
      </c>
      <c r="AV116" s="82">
        <v>0</v>
      </c>
      <c r="AW116" s="18">
        <v>0</v>
      </c>
      <c r="AX116" s="18">
        <v>0</v>
      </c>
      <c r="AY116" s="392">
        <v>0</v>
      </c>
      <c r="AZ116" s="18">
        <v>0</v>
      </c>
      <c r="BA116" s="18">
        <v>0</v>
      </c>
      <c r="BB116" s="392">
        <v>0</v>
      </c>
      <c r="BC116" s="18">
        <v>0</v>
      </c>
      <c r="BD116" s="18">
        <v>0</v>
      </c>
      <c r="BE116" s="392">
        <v>0</v>
      </c>
      <c r="BF116" s="18">
        <v>0</v>
      </c>
      <c r="BG116" s="18">
        <v>0</v>
      </c>
      <c r="BH116" s="18">
        <v>0</v>
      </c>
      <c r="BI116" s="393">
        <v>0</v>
      </c>
      <c r="BJ116" s="393">
        <v>0</v>
      </c>
      <c r="BK116" s="393">
        <v>0</v>
      </c>
      <c r="BL116" s="18">
        <v>0</v>
      </c>
      <c r="BM116" s="18">
        <v>0</v>
      </c>
      <c r="BN116" s="18">
        <v>0</v>
      </c>
      <c r="BO116" s="18">
        <v>0</v>
      </c>
      <c r="BP116" s="18">
        <v>0</v>
      </c>
      <c r="BQ116" s="392">
        <v>0</v>
      </c>
      <c r="BR116" s="18">
        <v>0</v>
      </c>
      <c r="BS116" s="18">
        <v>0</v>
      </c>
      <c r="BT116" s="392">
        <v>0</v>
      </c>
      <c r="BU116" s="18">
        <v>0</v>
      </c>
      <c r="BV116" s="18">
        <v>0</v>
      </c>
      <c r="BW116" s="392">
        <v>0</v>
      </c>
      <c r="BX116" s="18"/>
      <c r="BY116" s="18"/>
      <c r="BZ116" s="18"/>
      <c r="CA116" s="398"/>
      <c r="CB116" s="398"/>
      <c r="CC116" s="398"/>
    </row>
    <row r="117" spans="1:81" ht="14.25" x14ac:dyDescent="0.2">
      <c r="A117" s="24" t="s">
        <v>2312</v>
      </c>
      <c r="B117" s="24">
        <v>1</v>
      </c>
      <c r="C117" s="25" t="s">
        <v>919</v>
      </c>
      <c r="D117" s="24" t="s">
        <v>4276</v>
      </c>
      <c r="E117" s="24" t="s">
        <v>2340</v>
      </c>
      <c r="F117" s="24" t="s">
        <v>920</v>
      </c>
      <c r="G117" s="18">
        <v>0</v>
      </c>
      <c r="H117" s="18">
        <v>0</v>
      </c>
      <c r="I117" s="18">
        <v>0</v>
      </c>
      <c r="J117" s="18">
        <v>0</v>
      </c>
      <c r="K117" s="18">
        <v>0</v>
      </c>
      <c r="L117" s="18">
        <v>0</v>
      </c>
      <c r="M117" s="18">
        <v>0</v>
      </c>
      <c r="N117" s="18">
        <v>0</v>
      </c>
      <c r="O117" s="18">
        <v>0</v>
      </c>
      <c r="P117" s="18">
        <v>0</v>
      </c>
      <c r="Q117" s="18">
        <v>0</v>
      </c>
      <c r="R117" s="18">
        <v>0</v>
      </c>
      <c r="S117" s="18">
        <v>0</v>
      </c>
      <c r="T117" s="18">
        <v>0</v>
      </c>
      <c r="U117" s="18">
        <v>0</v>
      </c>
      <c r="V117" s="18">
        <v>0</v>
      </c>
      <c r="W117" s="18">
        <v>0</v>
      </c>
      <c r="X117" s="18">
        <v>0</v>
      </c>
      <c r="Y117" s="18">
        <v>0</v>
      </c>
      <c r="Z117" s="18">
        <v>0</v>
      </c>
      <c r="AA117" s="18">
        <v>0</v>
      </c>
      <c r="AB117" s="18">
        <v>0</v>
      </c>
      <c r="AC117" s="18">
        <v>0</v>
      </c>
      <c r="AD117" s="18">
        <v>0</v>
      </c>
      <c r="AE117" s="18">
        <v>0</v>
      </c>
      <c r="AF117" s="18">
        <v>0</v>
      </c>
      <c r="AG117" s="18">
        <v>0</v>
      </c>
      <c r="AH117" s="286">
        <v>0</v>
      </c>
      <c r="AI117" s="286">
        <v>0</v>
      </c>
      <c r="AJ117" s="286">
        <v>0</v>
      </c>
      <c r="AK117" s="356">
        <v>0</v>
      </c>
      <c r="AL117" s="356">
        <v>0</v>
      </c>
      <c r="AM117" s="356">
        <v>0</v>
      </c>
      <c r="AN117" s="363">
        <v>0</v>
      </c>
      <c r="AO117" s="363">
        <v>0</v>
      </c>
      <c r="AP117" s="363">
        <v>0</v>
      </c>
      <c r="AQ117" s="392">
        <v>0</v>
      </c>
      <c r="AR117" s="392">
        <v>0</v>
      </c>
      <c r="AS117" s="392">
        <v>0</v>
      </c>
      <c r="AT117" s="82">
        <v>0</v>
      </c>
      <c r="AU117" s="82">
        <v>0</v>
      </c>
      <c r="AV117" s="82">
        <v>0</v>
      </c>
      <c r="AW117" s="18">
        <v>0</v>
      </c>
      <c r="AX117" s="18">
        <v>0</v>
      </c>
      <c r="AY117" s="392">
        <v>0</v>
      </c>
      <c r="AZ117" s="18">
        <v>0</v>
      </c>
      <c r="BA117" s="18">
        <v>0</v>
      </c>
      <c r="BB117" s="392">
        <v>0</v>
      </c>
      <c r="BC117" s="18">
        <v>0</v>
      </c>
      <c r="BD117" s="18">
        <v>0</v>
      </c>
      <c r="BE117" s="392">
        <v>0</v>
      </c>
      <c r="BF117" s="18">
        <v>0</v>
      </c>
      <c r="BG117" s="18">
        <v>0</v>
      </c>
      <c r="BH117" s="18">
        <v>0</v>
      </c>
      <c r="BI117" s="393">
        <v>0</v>
      </c>
      <c r="BJ117" s="393">
        <v>0</v>
      </c>
      <c r="BK117" s="393">
        <v>0</v>
      </c>
      <c r="BL117" s="18">
        <v>0</v>
      </c>
      <c r="BM117" s="18">
        <v>0</v>
      </c>
      <c r="BN117" s="18">
        <v>0</v>
      </c>
      <c r="BO117" s="18">
        <v>0</v>
      </c>
      <c r="BP117" s="18">
        <v>0</v>
      </c>
      <c r="BQ117" s="392">
        <v>0</v>
      </c>
      <c r="BR117" s="18">
        <v>0</v>
      </c>
      <c r="BS117" s="18">
        <v>0</v>
      </c>
      <c r="BT117" s="392">
        <v>0</v>
      </c>
      <c r="BU117" s="18">
        <v>0</v>
      </c>
      <c r="BV117" s="18">
        <v>0</v>
      </c>
      <c r="BW117" s="392">
        <v>0</v>
      </c>
      <c r="BX117" s="18"/>
      <c r="BY117" s="18"/>
      <c r="BZ117" s="18"/>
      <c r="CA117" s="398"/>
      <c r="CB117" s="398"/>
      <c r="CC117" s="398"/>
    </row>
    <row r="118" spans="1:81" ht="14.25" x14ac:dyDescent="0.2">
      <c r="A118" s="24" t="s">
        <v>2312</v>
      </c>
      <c r="B118" s="24">
        <v>1</v>
      </c>
      <c r="C118" s="25" t="s">
        <v>921</v>
      </c>
      <c r="D118" s="24" t="s">
        <v>4276</v>
      </c>
      <c r="E118" s="24" t="s">
        <v>3762</v>
      </c>
      <c r="F118" s="24" t="s">
        <v>2536</v>
      </c>
      <c r="G118" s="18">
        <v>0</v>
      </c>
      <c r="H118" s="18">
        <v>0</v>
      </c>
      <c r="I118" s="18">
        <v>0</v>
      </c>
      <c r="J118" s="18">
        <v>0</v>
      </c>
      <c r="K118" s="18">
        <v>0</v>
      </c>
      <c r="L118" s="18">
        <v>0</v>
      </c>
      <c r="M118" s="18">
        <v>0</v>
      </c>
      <c r="N118" s="18">
        <v>0</v>
      </c>
      <c r="O118" s="18">
        <v>0</v>
      </c>
      <c r="P118" s="18">
        <v>0</v>
      </c>
      <c r="Q118" s="18">
        <v>0</v>
      </c>
      <c r="R118" s="18">
        <v>0</v>
      </c>
      <c r="S118" s="18">
        <v>0</v>
      </c>
      <c r="T118" s="18">
        <v>0</v>
      </c>
      <c r="U118" s="18">
        <v>0</v>
      </c>
      <c r="V118" s="18">
        <v>0</v>
      </c>
      <c r="W118" s="18">
        <v>1</v>
      </c>
      <c r="X118" s="18">
        <v>0</v>
      </c>
      <c r="Y118" s="18">
        <v>0</v>
      </c>
      <c r="Z118" s="18">
        <v>0</v>
      </c>
      <c r="AA118" s="18">
        <v>0</v>
      </c>
      <c r="AB118" s="18">
        <v>0</v>
      </c>
      <c r="AC118" s="18">
        <v>0</v>
      </c>
      <c r="AD118" s="18">
        <v>0</v>
      </c>
      <c r="AE118" s="18">
        <v>0</v>
      </c>
      <c r="AF118" s="18">
        <v>0</v>
      </c>
      <c r="AG118" s="18">
        <v>0</v>
      </c>
      <c r="AH118" s="286">
        <v>0</v>
      </c>
      <c r="AI118" s="286">
        <v>0</v>
      </c>
      <c r="AJ118" s="286">
        <v>0</v>
      </c>
      <c r="AK118" s="356">
        <v>0</v>
      </c>
      <c r="AL118" s="356">
        <v>0</v>
      </c>
      <c r="AM118" s="356">
        <v>0</v>
      </c>
      <c r="AN118" s="363">
        <v>0</v>
      </c>
      <c r="AO118" s="363">
        <v>0</v>
      </c>
      <c r="AP118" s="363">
        <v>0</v>
      </c>
      <c r="AQ118" s="392">
        <v>0</v>
      </c>
      <c r="AR118" s="392">
        <v>0</v>
      </c>
      <c r="AS118" s="392">
        <v>0</v>
      </c>
      <c r="AT118" s="82">
        <v>0</v>
      </c>
      <c r="AU118" s="82">
        <v>0</v>
      </c>
      <c r="AV118" s="82">
        <v>0</v>
      </c>
      <c r="AW118" s="18">
        <v>0</v>
      </c>
      <c r="AX118" s="18">
        <v>0</v>
      </c>
      <c r="AY118" s="392">
        <v>0</v>
      </c>
      <c r="AZ118" s="18">
        <v>0</v>
      </c>
      <c r="BA118" s="18">
        <v>0</v>
      </c>
      <c r="BB118" s="392">
        <v>0</v>
      </c>
      <c r="BC118" s="18">
        <v>0</v>
      </c>
      <c r="BD118" s="18">
        <v>0</v>
      </c>
      <c r="BE118" s="392">
        <v>0</v>
      </c>
      <c r="BF118" s="18">
        <v>0</v>
      </c>
      <c r="BG118" s="18">
        <v>0</v>
      </c>
      <c r="BH118" s="18">
        <v>0</v>
      </c>
      <c r="BI118" s="393">
        <v>0</v>
      </c>
      <c r="BJ118" s="393">
        <v>0</v>
      </c>
      <c r="BK118" s="393">
        <v>0</v>
      </c>
      <c r="BL118" s="18">
        <v>0</v>
      </c>
      <c r="BM118" s="18">
        <v>0</v>
      </c>
      <c r="BN118" s="18">
        <v>0</v>
      </c>
      <c r="BO118" s="18">
        <v>0</v>
      </c>
      <c r="BP118" s="18">
        <v>0</v>
      </c>
      <c r="BQ118" s="392">
        <v>0</v>
      </c>
      <c r="BR118" s="18">
        <v>0</v>
      </c>
      <c r="BS118" s="18">
        <v>0</v>
      </c>
      <c r="BT118" s="392">
        <v>0</v>
      </c>
      <c r="BU118" s="18">
        <v>0</v>
      </c>
      <c r="BV118" s="18">
        <v>0</v>
      </c>
      <c r="BW118" s="392">
        <v>0</v>
      </c>
      <c r="BX118" s="18"/>
      <c r="BY118" s="18"/>
      <c r="BZ118" s="18"/>
      <c r="CA118" s="398"/>
      <c r="CB118" s="398"/>
      <c r="CC118" s="398"/>
    </row>
    <row r="119" spans="1:81" ht="14.25" x14ac:dyDescent="0.2">
      <c r="A119" s="24" t="s">
        <v>2312</v>
      </c>
      <c r="B119" s="24">
        <v>1</v>
      </c>
      <c r="C119" s="25" t="s">
        <v>922</v>
      </c>
      <c r="D119" s="24" t="s">
        <v>4276</v>
      </c>
      <c r="E119" s="24" t="s">
        <v>2340</v>
      </c>
      <c r="F119" s="24" t="s">
        <v>920</v>
      </c>
      <c r="G119" s="18">
        <v>0</v>
      </c>
      <c r="H119" s="18">
        <v>0</v>
      </c>
      <c r="I119" s="18">
        <v>0</v>
      </c>
      <c r="J119" s="18">
        <v>0</v>
      </c>
      <c r="K119" s="18">
        <v>0</v>
      </c>
      <c r="L119" s="18">
        <v>0</v>
      </c>
      <c r="M119" s="18">
        <v>0</v>
      </c>
      <c r="N119" s="18">
        <v>0</v>
      </c>
      <c r="O119" s="18">
        <v>0</v>
      </c>
      <c r="P119" s="18">
        <v>0</v>
      </c>
      <c r="Q119" s="18">
        <v>0</v>
      </c>
      <c r="R119" s="18">
        <v>0</v>
      </c>
      <c r="S119" s="18">
        <v>0</v>
      </c>
      <c r="T119" s="18">
        <v>0</v>
      </c>
      <c r="U119" s="18">
        <v>0</v>
      </c>
      <c r="V119" s="18">
        <v>0</v>
      </c>
      <c r="W119" s="18">
        <v>0</v>
      </c>
      <c r="X119" s="18">
        <v>0</v>
      </c>
      <c r="Y119" s="18">
        <v>0</v>
      </c>
      <c r="Z119" s="18">
        <v>2</v>
      </c>
      <c r="AA119" s="18">
        <v>0</v>
      </c>
      <c r="AB119" s="18">
        <v>0</v>
      </c>
      <c r="AC119" s="18">
        <v>0</v>
      </c>
      <c r="AD119" s="18">
        <v>0</v>
      </c>
      <c r="AE119" s="18">
        <v>0</v>
      </c>
      <c r="AF119" s="18">
        <v>0</v>
      </c>
      <c r="AG119" s="18">
        <v>0</v>
      </c>
      <c r="AH119" s="286">
        <v>0</v>
      </c>
      <c r="AI119" s="286">
        <v>0</v>
      </c>
      <c r="AJ119" s="286">
        <v>0</v>
      </c>
      <c r="AK119" s="356">
        <v>0</v>
      </c>
      <c r="AL119" s="356">
        <v>0</v>
      </c>
      <c r="AM119" s="356">
        <v>0</v>
      </c>
      <c r="AN119" s="363">
        <v>0</v>
      </c>
      <c r="AO119" s="363">
        <v>0</v>
      </c>
      <c r="AP119" s="363">
        <v>0</v>
      </c>
      <c r="AQ119" s="392">
        <v>0</v>
      </c>
      <c r="AR119" s="392">
        <v>0</v>
      </c>
      <c r="AS119" s="392">
        <v>0</v>
      </c>
      <c r="AT119" s="82">
        <v>0</v>
      </c>
      <c r="AU119" s="82">
        <v>0</v>
      </c>
      <c r="AV119" s="82">
        <v>0</v>
      </c>
      <c r="AW119" s="18">
        <v>0</v>
      </c>
      <c r="AX119" s="18">
        <v>0</v>
      </c>
      <c r="AY119" s="392">
        <v>0</v>
      </c>
      <c r="AZ119" s="18">
        <v>0</v>
      </c>
      <c r="BA119" s="18">
        <v>0</v>
      </c>
      <c r="BB119" s="392">
        <v>0</v>
      </c>
      <c r="BC119" s="18">
        <v>0</v>
      </c>
      <c r="BD119" s="18">
        <v>0</v>
      </c>
      <c r="BE119" s="392">
        <v>0</v>
      </c>
      <c r="BF119" s="18">
        <v>0</v>
      </c>
      <c r="BG119" s="18">
        <v>0</v>
      </c>
      <c r="BH119" s="18">
        <v>0</v>
      </c>
      <c r="BI119" s="393">
        <v>0</v>
      </c>
      <c r="BJ119" s="393">
        <v>0</v>
      </c>
      <c r="BK119" s="393">
        <v>0</v>
      </c>
      <c r="BL119" s="18">
        <v>0</v>
      </c>
      <c r="BM119" s="18">
        <v>0</v>
      </c>
      <c r="BN119" s="18">
        <v>0</v>
      </c>
      <c r="BO119" s="18">
        <v>0</v>
      </c>
      <c r="BP119" s="18">
        <v>0</v>
      </c>
      <c r="BQ119" s="392">
        <v>0</v>
      </c>
      <c r="BR119" s="18">
        <v>0</v>
      </c>
      <c r="BS119" s="18">
        <v>0</v>
      </c>
      <c r="BT119" s="392">
        <v>0</v>
      </c>
      <c r="BU119" s="18">
        <v>0</v>
      </c>
      <c r="BV119" s="18">
        <v>0</v>
      </c>
      <c r="BW119" s="392">
        <v>0</v>
      </c>
      <c r="BX119" s="18"/>
      <c r="BY119" s="18"/>
      <c r="BZ119" s="18"/>
      <c r="CA119" s="398"/>
      <c r="CB119" s="398"/>
      <c r="CC119" s="398"/>
    </row>
    <row r="120" spans="1:81" ht="14.25" x14ac:dyDescent="0.2">
      <c r="A120" s="24" t="s">
        <v>2312</v>
      </c>
      <c r="B120" s="24">
        <v>1</v>
      </c>
      <c r="C120" s="25" t="s">
        <v>931</v>
      </c>
      <c r="D120" s="24" t="s">
        <v>4276</v>
      </c>
      <c r="E120" s="24" t="s">
        <v>2340</v>
      </c>
      <c r="F120" s="24" t="s">
        <v>2536</v>
      </c>
      <c r="G120" s="18">
        <v>0</v>
      </c>
      <c r="H120" s="18">
        <v>0</v>
      </c>
      <c r="I120" s="18">
        <v>0</v>
      </c>
      <c r="J120" s="18">
        <v>0</v>
      </c>
      <c r="K120" s="18">
        <v>0</v>
      </c>
      <c r="L120" s="18">
        <v>0</v>
      </c>
      <c r="M120" s="18">
        <v>0</v>
      </c>
      <c r="N120" s="18">
        <v>0</v>
      </c>
      <c r="O120" s="18">
        <v>0</v>
      </c>
      <c r="P120" s="18">
        <v>0</v>
      </c>
      <c r="Q120" s="18">
        <v>0</v>
      </c>
      <c r="R120" s="18">
        <v>0</v>
      </c>
      <c r="S120" s="18">
        <v>0</v>
      </c>
      <c r="T120" s="18">
        <v>0</v>
      </c>
      <c r="U120" s="18">
        <v>0</v>
      </c>
      <c r="V120" s="18">
        <v>0</v>
      </c>
      <c r="W120" s="18">
        <v>0</v>
      </c>
      <c r="X120" s="18">
        <v>0</v>
      </c>
      <c r="Y120" s="18">
        <v>0</v>
      </c>
      <c r="Z120" s="18">
        <v>0</v>
      </c>
      <c r="AA120" s="18">
        <v>0</v>
      </c>
      <c r="AB120" s="18">
        <v>0</v>
      </c>
      <c r="AC120" s="18">
        <v>0</v>
      </c>
      <c r="AD120" s="18">
        <v>0</v>
      </c>
      <c r="AE120" s="18">
        <v>0</v>
      </c>
      <c r="AF120" s="18">
        <v>0</v>
      </c>
      <c r="AG120" s="18">
        <v>0</v>
      </c>
      <c r="AH120" s="286">
        <v>0</v>
      </c>
      <c r="AI120" s="286">
        <v>0</v>
      </c>
      <c r="AJ120" s="286">
        <v>0</v>
      </c>
      <c r="AK120" s="356">
        <v>0</v>
      </c>
      <c r="AL120" s="356">
        <v>0</v>
      </c>
      <c r="AM120" s="356">
        <v>0</v>
      </c>
      <c r="AN120" s="363">
        <v>0</v>
      </c>
      <c r="AO120" s="363">
        <v>0</v>
      </c>
      <c r="AP120" s="363">
        <v>0</v>
      </c>
      <c r="AQ120" s="392">
        <v>0</v>
      </c>
      <c r="AR120" s="392">
        <v>0</v>
      </c>
      <c r="AS120" s="392">
        <v>0</v>
      </c>
      <c r="AT120" s="82">
        <v>0</v>
      </c>
      <c r="AU120" s="82">
        <v>0</v>
      </c>
      <c r="AV120" s="82">
        <v>0</v>
      </c>
      <c r="AW120" s="18">
        <v>0</v>
      </c>
      <c r="AX120" s="18">
        <v>0</v>
      </c>
      <c r="AY120" s="392">
        <v>0</v>
      </c>
      <c r="AZ120" s="18">
        <v>0</v>
      </c>
      <c r="BA120" s="18">
        <v>0</v>
      </c>
      <c r="BB120" s="392">
        <v>0</v>
      </c>
      <c r="BC120" s="18">
        <v>0</v>
      </c>
      <c r="BD120" s="18">
        <v>0</v>
      </c>
      <c r="BE120" s="392">
        <v>0</v>
      </c>
      <c r="BF120" s="18">
        <v>0</v>
      </c>
      <c r="BG120" s="18">
        <v>0</v>
      </c>
      <c r="BH120" s="18">
        <v>0</v>
      </c>
      <c r="BI120" s="393">
        <v>0</v>
      </c>
      <c r="BJ120" s="393">
        <v>0</v>
      </c>
      <c r="BK120" s="393">
        <v>0</v>
      </c>
      <c r="BL120" s="18">
        <v>0</v>
      </c>
      <c r="BM120" s="18">
        <v>0</v>
      </c>
      <c r="BN120" s="18">
        <v>0</v>
      </c>
      <c r="BO120" s="18">
        <v>0</v>
      </c>
      <c r="BP120" s="18">
        <v>0</v>
      </c>
      <c r="BQ120" s="392">
        <v>0</v>
      </c>
      <c r="BR120" s="18">
        <v>0</v>
      </c>
      <c r="BS120" s="18">
        <v>0</v>
      </c>
      <c r="BT120" s="392">
        <v>0</v>
      </c>
      <c r="BU120" s="18">
        <v>0</v>
      </c>
      <c r="BV120" s="18">
        <v>0</v>
      </c>
      <c r="BW120" s="392">
        <v>0</v>
      </c>
      <c r="BX120" s="18"/>
      <c r="BY120" s="18"/>
      <c r="BZ120" s="18"/>
      <c r="CA120" s="398"/>
      <c r="CB120" s="398"/>
      <c r="CC120" s="398"/>
    </row>
    <row r="121" spans="1:81" ht="14.25" x14ac:dyDescent="0.2">
      <c r="A121" s="24" t="s">
        <v>2312</v>
      </c>
      <c r="B121" s="24">
        <v>1</v>
      </c>
      <c r="C121" s="25" t="s">
        <v>932</v>
      </c>
      <c r="D121" s="24" t="s">
        <v>4276</v>
      </c>
      <c r="E121" s="24" t="s">
        <v>2340</v>
      </c>
      <c r="F121" s="24" t="s">
        <v>2536</v>
      </c>
      <c r="G121" s="18">
        <v>0</v>
      </c>
      <c r="H121" s="18">
        <v>0</v>
      </c>
      <c r="I121" s="18">
        <v>0</v>
      </c>
      <c r="J121" s="18">
        <v>0</v>
      </c>
      <c r="K121" s="18">
        <v>0</v>
      </c>
      <c r="L121" s="18">
        <v>0</v>
      </c>
      <c r="M121" s="18">
        <v>0</v>
      </c>
      <c r="N121" s="18">
        <v>0</v>
      </c>
      <c r="O121" s="18">
        <v>0</v>
      </c>
      <c r="P121" s="18">
        <v>0</v>
      </c>
      <c r="Q121" s="18">
        <v>0</v>
      </c>
      <c r="R121" s="18">
        <v>0</v>
      </c>
      <c r="S121" s="18">
        <v>0</v>
      </c>
      <c r="T121" s="18">
        <v>0</v>
      </c>
      <c r="U121" s="18">
        <v>0</v>
      </c>
      <c r="V121" s="18">
        <v>0</v>
      </c>
      <c r="W121" s="18">
        <v>0</v>
      </c>
      <c r="X121" s="18">
        <v>0</v>
      </c>
      <c r="Y121" s="18">
        <v>0</v>
      </c>
      <c r="Z121" s="18">
        <v>0</v>
      </c>
      <c r="AA121" s="18">
        <v>0</v>
      </c>
      <c r="AB121" s="18">
        <v>0</v>
      </c>
      <c r="AC121" s="18">
        <v>0</v>
      </c>
      <c r="AD121" s="18">
        <v>0</v>
      </c>
      <c r="AE121" s="18">
        <v>0</v>
      </c>
      <c r="AF121" s="18">
        <v>0</v>
      </c>
      <c r="AG121" s="18">
        <v>0</v>
      </c>
      <c r="AH121" s="286">
        <v>0</v>
      </c>
      <c r="AI121" s="286">
        <v>0</v>
      </c>
      <c r="AJ121" s="286">
        <v>0</v>
      </c>
      <c r="AK121" s="356">
        <v>0</v>
      </c>
      <c r="AL121" s="356">
        <v>0</v>
      </c>
      <c r="AM121" s="356">
        <v>0</v>
      </c>
      <c r="AN121" s="363">
        <v>0</v>
      </c>
      <c r="AO121" s="363">
        <v>0</v>
      </c>
      <c r="AP121" s="363">
        <v>0</v>
      </c>
      <c r="AQ121" s="392">
        <v>0</v>
      </c>
      <c r="AR121" s="392">
        <v>0</v>
      </c>
      <c r="AS121" s="392">
        <v>0</v>
      </c>
      <c r="AT121" s="82">
        <v>0</v>
      </c>
      <c r="AU121" s="82">
        <v>0</v>
      </c>
      <c r="AV121" s="82">
        <v>0</v>
      </c>
      <c r="AW121" s="18">
        <v>0</v>
      </c>
      <c r="AX121" s="18">
        <v>0</v>
      </c>
      <c r="AY121" s="392">
        <v>0</v>
      </c>
      <c r="AZ121" s="18">
        <v>0</v>
      </c>
      <c r="BA121" s="18">
        <v>0</v>
      </c>
      <c r="BB121" s="392">
        <v>0</v>
      </c>
      <c r="BC121" s="18">
        <v>0</v>
      </c>
      <c r="BD121" s="18">
        <v>0</v>
      </c>
      <c r="BE121" s="392">
        <v>0</v>
      </c>
      <c r="BF121" s="18">
        <v>0</v>
      </c>
      <c r="BG121" s="18">
        <v>0</v>
      </c>
      <c r="BH121" s="18">
        <v>0</v>
      </c>
      <c r="BI121" s="393">
        <v>0</v>
      </c>
      <c r="BJ121" s="393">
        <v>0</v>
      </c>
      <c r="BK121" s="393">
        <v>0</v>
      </c>
      <c r="BL121" s="18">
        <v>0</v>
      </c>
      <c r="BM121" s="18">
        <v>0</v>
      </c>
      <c r="BN121" s="18">
        <v>0</v>
      </c>
      <c r="BO121" s="18">
        <v>0</v>
      </c>
      <c r="BP121" s="18">
        <v>0</v>
      </c>
      <c r="BQ121" s="392">
        <v>0</v>
      </c>
      <c r="BR121" s="18">
        <v>0</v>
      </c>
      <c r="BS121" s="18">
        <v>0</v>
      </c>
      <c r="BT121" s="392">
        <v>0</v>
      </c>
      <c r="BU121" s="18">
        <v>0</v>
      </c>
      <c r="BV121" s="18">
        <v>0</v>
      </c>
      <c r="BW121" s="392">
        <v>0</v>
      </c>
      <c r="BX121" s="18"/>
      <c r="BY121" s="18"/>
      <c r="BZ121" s="18"/>
      <c r="CA121" s="398"/>
      <c r="CB121" s="398"/>
      <c r="CC121" s="398"/>
    </row>
    <row r="122" spans="1:81" ht="14.25" x14ac:dyDescent="0.2">
      <c r="A122" s="24" t="s">
        <v>2312</v>
      </c>
      <c r="B122" s="24">
        <v>1</v>
      </c>
      <c r="C122" s="25" t="s">
        <v>933</v>
      </c>
      <c r="D122" s="24" t="s">
        <v>4276</v>
      </c>
      <c r="E122" s="24" t="s">
        <v>2340</v>
      </c>
      <c r="F122" s="24" t="s">
        <v>920</v>
      </c>
      <c r="G122" s="18">
        <v>0</v>
      </c>
      <c r="H122" s="18">
        <v>0</v>
      </c>
      <c r="I122" s="18">
        <v>0</v>
      </c>
      <c r="J122" s="18">
        <v>0</v>
      </c>
      <c r="K122" s="18">
        <v>0</v>
      </c>
      <c r="L122" s="18">
        <v>0</v>
      </c>
      <c r="M122" s="18">
        <v>0</v>
      </c>
      <c r="N122" s="18">
        <v>0</v>
      </c>
      <c r="O122" s="18">
        <v>0</v>
      </c>
      <c r="P122" s="18">
        <v>0</v>
      </c>
      <c r="Q122" s="18">
        <v>0</v>
      </c>
      <c r="R122" s="18">
        <v>0</v>
      </c>
      <c r="S122" s="18">
        <v>0</v>
      </c>
      <c r="T122" s="18">
        <v>0</v>
      </c>
      <c r="U122" s="18">
        <v>0</v>
      </c>
      <c r="V122" s="18">
        <v>0</v>
      </c>
      <c r="W122" s="18">
        <v>0</v>
      </c>
      <c r="X122" s="18">
        <v>0</v>
      </c>
      <c r="Y122" s="18">
        <v>0</v>
      </c>
      <c r="Z122" s="18">
        <v>0</v>
      </c>
      <c r="AA122" s="18">
        <v>0</v>
      </c>
      <c r="AB122" s="18">
        <v>0</v>
      </c>
      <c r="AC122" s="18">
        <v>0</v>
      </c>
      <c r="AD122" s="18">
        <v>0</v>
      </c>
      <c r="AE122" s="18">
        <v>0</v>
      </c>
      <c r="AF122" s="18">
        <v>0</v>
      </c>
      <c r="AG122" s="18">
        <v>0</v>
      </c>
      <c r="AH122" s="286">
        <v>0</v>
      </c>
      <c r="AI122" s="286">
        <v>0</v>
      </c>
      <c r="AJ122" s="286">
        <v>0</v>
      </c>
      <c r="AK122" s="356">
        <v>0</v>
      </c>
      <c r="AL122" s="356">
        <v>0</v>
      </c>
      <c r="AM122" s="356">
        <v>0</v>
      </c>
      <c r="AN122" s="363">
        <v>0</v>
      </c>
      <c r="AO122" s="363">
        <v>0</v>
      </c>
      <c r="AP122" s="363">
        <v>0</v>
      </c>
      <c r="AQ122" s="392">
        <v>0</v>
      </c>
      <c r="AR122" s="392">
        <v>0</v>
      </c>
      <c r="AS122" s="392">
        <v>0</v>
      </c>
      <c r="AT122" s="82">
        <v>0</v>
      </c>
      <c r="AU122" s="82">
        <v>0</v>
      </c>
      <c r="AV122" s="82">
        <v>0</v>
      </c>
      <c r="AW122" s="18">
        <v>0</v>
      </c>
      <c r="AX122" s="18">
        <v>0</v>
      </c>
      <c r="AY122" s="392">
        <v>0</v>
      </c>
      <c r="AZ122" s="18">
        <v>0</v>
      </c>
      <c r="BA122" s="18">
        <v>0</v>
      </c>
      <c r="BB122" s="392">
        <v>0</v>
      </c>
      <c r="BC122" s="18">
        <v>0</v>
      </c>
      <c r="BD122" s="18">
        <v>0</v>
      </c>
      <c r="BE122" s="392">
        <v>0</v>
      </c>
      <c r="BF122" s="18">
        <v>0</v>
      </c>
      <c r="BG122" s="18">
        <v>0</v>
      </c>
      <c r="BH122" s="18">
        <v>0</v>
      </c>
      <c r="BI122" s="393">
        <v>0</v>
      </c>
      <c r="BJ122" s="393">
        <v>0</v>
      </c>
      <c r="BK122" s="393">
        <v>0</v>
      </c>
      <c r="BL122" s="18">
        <v>0</v>
      </c>
      <c r="BM122" s="18">
        <v>0</v>
      </c>
      <c r="BN122" s="18">
        <v>0</v>
      </c>
      <c r="BO122" s="18">
        <v>0</v>
      </c>
      <c r="BP122" s="18">
        <v>0</v>
      </c>
      <c r="BQ122" s="392">
        <v>0</v>
      </c>
      <c r="BR122" s="18">
        <v>0</v>
      </c>
      <c r="BS122" s="18">
        <v>0</v>
      </c>
      <c r="BT122" s="392">
        <v>0</v>
      </c>
      <c r="BU122" s="18">
        <v>0</v>
      </c>
      <c r="BV122" s="18">
        <v>0</v>
      </c>
      <c r="BW122" s="392">
        <v>0</v>
      </c>
      <c r="BX122" s="18"/>
      <c r="BY122" s="18"/>
      <c r="BZ122" s="18"/>
      <c r="CA122" s="398"/>
      <c r="CB122" s="398"/>
      <c r="CC122" s="398"/>
    </row>
    <row r="123" spans="1:81" ht="14.25" x14ac:dyDescent="0.2">
      <c r="A123" s="24" t="s">
        <v>2312</v>
      </c>
      <c r="B123" s="24">
        <v>1</v>
      </c>
      <c r="C123" s="25" t="s">
        <v>934</v>
      </c>
      <c r="D123" s="24" t="s">
        <v>4276</v>
      </c>
      <c r="E123" s="24" t="s">
        <v>2340</v>
      </c>
      <c r="F123" s="24" t="s">
        <v>2536</v>
      </c>
      <c r="G123" s="18">
        <v>0</v>
      </c>
      <c r="H123" s="18">
        <v>0</v>
      </c>
      <c r="I123" s="18">
        <v>0</v>
      </c>
      <c r="J123" s="18">
        <v>0</v>
      </c>
      <c r="K123" s="18">
        <v>0</v>
      </c>
      <c r="L123" s="18">
        <v>0</v>
      </c>
      <c r="M123" s="18">
        <v>0</v>
      </c>
      <c r="N123" s="18">
        <v>0</v>
      </c>
      <c r="O123" s="18">
        <v>0</v>
      </c>
      <c r="P123" s="18">
        <v>0</v>
      </c>
      <c r="Q123" s="18">
        <v>0</v>
      </c>
      <c r="R123" s="18">
        <v>0</v>
      </c>
      <c r="S123" s="18">
        <v>0</v>
      </c>
      <c r="T123" s="18">
        <v>0</v>
      </c>
      <c r="U123" s="18">
        <v>0</v>
      </c>
      <c r="V123" s="18">
        <v>0</v>
      </c>
      <c r="W123" s="18">
        <v>0</v>
      </c>
      <c r="X123" s="18">
        <v>0</v>
      </c>
      <c r="Y123" s="18">
        <v>0</v>
      </c>
      <c r="Z123" s="18">
        <v>0</v>
      </c>
      <c r="AA123" s="18">
        <v>0</v>
      </c>
      <c r="AB123" s="18">
        <v>0</v>
      </c>
      <c r="AC123" s="18">
        <v>0</v>
      </c>
      <c r="AD123" s="18">
        <v>0</v>
      </c>
      <c r="AE123" s="18">
        <v>0</v>
      </c>
      <c r="AF123" s="18">
        <v>0</v>
      </c>
      <c r="AG123" s="18">
        <v>0</v>
      </c>
      <c r="AH123" s="286">
        <v>0</v>
      </c>
      <c r="AI123" s="286">
        <v>0</v>
      </c>
      <c r="AJ123" s="286">
        <v>0</v>
      </c>
      <c r="AK123" s="356">
        <v>0</v>
      </c>
      <c r="AL123" s="356">
        <v>0</v>
      </c>
      <c r="AM123" s="356">
        <v>0</v>
      </c>
      <c r="AN123" s="363">
        <v>0</v>
      </c>
      <c r="AO123" s="363">
        <v>0</v>
      </c>
      <c r="AP123" s="363">
        <v>0</v>
      </c>
      <c r="AQ123" s="392">
        <v>0</v>
      </c>
      <c r="AR123" s="392">
        <v>0</v>
      </c>
      <c r="AS123" s="392">
        <v>0</v>
      </c>
      <c r="AT123" s="82">
        <v>0</v>
      </c>
      <c r="AU123" s="82">
        <v>0</v>
      </c>
      <c r="AV123" s="82">
        <v>0</v>
      </c>
      <c r="AW123" s="18">
        <v>0</v>
      </c>
      <c r="AX123" s="18">
        <v>0</v>
      </c>
      <c r="AY123" s="392">
        <v>0</v>
      </c>
      <c r="AZ123" s="18">
        <v>0</v>
      </c>
      <c r="BA123" s="18">
        <v>0</v>
      </c>
      <c r="BB123" s="392">
        <v>0</v>
      </c>
      <c r="BC123" s="18">
        <v>0</v>
      </c>
      <c r="BD123" s="18">
        <v>0</v>
      </c>
      <c r="BE123" s="392">
        <v>0</v>
      </c>
      <c r="BF123" s="18">
        <v>0</v>
      </c>
      <c r="BG123" s="18">
        <v>0</v>
      </c>
      <c r="BH123" s="18">
        <v>0</v>
      </c>
      <c r="BI123" s="393">
        <v>0</v>
      </c>
      <c r="BJ123" s="393">
        <v>0</v>
      </c>
      <c r="BK123" s="393">
        <v>0</v>
      </c>
      <c r="BL123" s="18">
        <v>0</v>
      </c>
      <c r="BM123" s="18">
        <v>0</v>
      </c>
      <c r="BN123" s="18">
        <v>0</v>
      </c>
      <c r="BO123" s="18">
        <v>0</v>
      </c>
      <c r="BP123" s="18">
        <v>0</v>
      </c>
      <c r="BQ123" s="392">
        <v>0</v>
      </c>
      <c r="BR123" s="18">
        <v>0</v>
      </c>
      <c r="BS123" s="18">
        <v>0</v>
      </c>
      <c r="BT123" s="392">
        <v>0</v>
      </c>
      <c r="BU123" s="18">
        <v>0</v>
      </c>
      <c r="BV123" s="18">
        <v>0</v>
      </c>
      <c r="BW123" s="392">
        <v>0</v>
      </c>
      <c r="BX123" s="18"/>
      <c r="BY123" s="18"/>
      <c r="BZ123" s="18"/>
      <c r="CA123" s="398"/>
      <c r="CB123" s="398"/>
      <c r="CC123" s="398"/>
    </row>
    <row r="124" spans="1:81" ht="14.25" x14ac:dyDescent="0.2">
      <c r="A124" s="24" t="s">
        <v>2312</v>
      </c>
      <c r="B124" s="24">
        <v>1</v>
      </c>
      <c r="C124" s="25" t="s">
        <v>935</v>
      </c>
      <c r="D124" s="24" t="s">
        <v>4276</v>
      </c>
      <c r="E124" s="24" t="s">
        <v>2340</v>
      </c>
      <c r="F124" s="24" t="s">
        <v>920</v>
      </c>
      <c r="G124" s="18">
        <v>0</v>
      </c>
      <c r="H124" s="18">
        <v>0</v>
      </c>
      <c r="I124" s="18">
        <v>0</v>
      </c>
      <c r="J124" s="18">
        <v>0</v>
      </c>
      <c r="K124" s="18">
        <v>0</v>
      </c>
      <c r="L124" s="18">
        <v>0</v>
      </c>
      <c r="M124" s="18">
        <v>0</v>
      </c>
      <c r="N124" s="18">
        <v>0</v>
      </c>
      <c r="O124" s="18">
        <v>0</v>
      </c>
      <c r="P124" s="18">
        <v>0</v>
      </c>
      <c r="Q124" s="18">
        <v>0</v>
      </c>
      <c r="R124" s="18">
        <v>0</v>
      </c>
      <c r="S124" s="18">
        <v>0</v>
      </c>
      <c r="T124" s="18">
        <v>0</v>
      </c>
      <c r="U124" s="18">
        <v>0</v>
      </c>
      <c r="V124" s="18">
        <v>0</v>
      </c>
      <c r="W124" s="18">
        <v>0</v>
      </c>
      <c r="X124" s="18">
        <v>0</v>
      </c>
      <c r="Y124" s="18">
        <v>0</v>
      </c>
      <c r="Z124" s="18">
        <v>0</v>
      </c>
      <c r="AA124" s="18">
        <v>0</v>
      </c>
      <c r="AB124" s="18">
        <v>0</v>
      </c>
      <c r="AC124" s="18">
        <v>0</v>
      </c>
      <c r="AD124" s="18">
        <v>0</v>
      </c>
      <c r="AE124" s="18">
        <v>0</v>
      </c>
      <c r="AF124" s="18">
        <v>0</v>
      </c>
      <c r="AG124" s="18">
        <v>0</v>
      </c>
      <c r="AH124" s="286">
        <v>0</v>
      </c>
      <c r="AI124" s="286">
        <v>0</v>
      </c>
      <c r="AJ124" s="286">
        <v>0</v>
      </c>
      <c r="AK124" s="356">
        <v>0</v>
      </c>
      <c r="AL124" s="356">
        <v>0</v>
      </c>
      <c r="AM124" s="356">
        <v>0</v>
      </c>
      <c r="AN124" s="363">
        <v>0</v>
      </c>
      <c r="AO124" s="363">
        <v>0</v>
      </c>
      <c r="AP124" s="363">
        <v>0</v>
      </c>
      <c r="AQ124" s="392">
        <v>0</v>
      </c>
      <c r="AR124" s="392">
        <v>0</v>
      </c>
      <c r="AS124" s="392">
        <v>0</v>
      </c>
      <c r="AT124" s="82">
        <v>0</v>
      </c>
      <c r="AU124" s="82">
        <v>0</v>
      </c>
      <c r="AV124" s="82">
        <v>0</v>
      </c>
      <c r="AW124" s="18">
        <v>0</v>
      </c>
      <c r="AX124" s="18">
        <v>0</v>
      </c>
      <c r="AY124" s="392">
        <v>0</v>
      </c>
      <c r="AZ124" s="18">
        <v>0</v>
      </c>
      <c r="BA124" s="18">
        <v>0</v>
      </c>
      <c r="BB124" s="392">
        <v>0</v>
      </c>
      <c r="BC124" s="18">
        <v>0</v>
      </c>
      <c r="BD124" s="18">
        <v>0</v>
      </c>
      <c r="BE124" s="392">
        <v>0</v>
      </c>
      <c r="BF124" s="18">
        <v>0</v>
      </c>
      <c r="BG124" s="18">
        <v>0</v>
      </c>
      <c r="BH124" s="18">
        <v>0</v>
      </c>
      <c r="BI124" s="393">
        <v>0</v>
      </c>
      <c r="BJ124" s="393">
        <v>0</v>
      </c>
      <c r="BK124" s="393">
        <v>0</v>
      </c>
      <c r="BL124" s="18">
        <v>0</v>
      </c>
      <c r="BM124" s="18">
        <v>0</v>
      </c>
      <c r="BN124" s="18">
        <v>0</v>
      </c>
      <c r="BO124" s="18">
        <v>0</v>
      </c>
      <c r="BP124" s="18">
        <v>0</v>
      </c>
      <c r="BQ124" s="392">
        <v>0</v>
      </c>
      <c r="BR124" s="18">
        <v>0</v>
      </c>
      <c r="BS124" s="18">
        <v>0</v>
      </c>
      <c r="BT124" s="392">
        <v>0</v>
      </c>
      <c r="BU124" s="18">
        <v>0</v>
      </c>
      <c r="BV124" s="18">
        <v>0</v>
      </c>
      <c r="BW124" s="392">
        <v>0</v>
      </c>
      <c r="BX124" s="18"/>
      <c r="BY124" s="18"/>
      <c r="BZ124" s="18"/>
      <c r="CA124" s="398"/>
      <c r="CB124" s="398"/>
      <c r="CC124" s="398"/>
    </row>
    <row r="125" spans="1:81" ht="14.25" x14ac:dyDescent="0.2">
      <c r="A125" s="24" t="s">
        <v>2312</v>
      </c>
      <c r="B125" s="24">
        <v>1</v>
      </c>
      <c r="C125" s="25" t="s">
        <v>936</v>
      </c>
      <c r="D125" s="24" t="s">
        <v>4276</v>
      </c>
      <c r="E125" s="24" t="s">
        <v>2340</v>
      </c>
      <c r="F125" s="24" t="s">
        <v>920</v>
      </c>
      <c r="G125" s="18">
        <v>0</v>
      </c>
      <c r="H125" s="18">
        <v>0</v>
      </c>
      <c r="I125" s="18">
        <v>0</v>
      </c>
      <c r="J125" s="18">
        <v>0</v>
      </c>
      <c r="K125" s="18">
        <v>0</v>
      </c>
      <c r="L125" s="18">
        <v>0</v>
      </c>
      <c r="M125" s="18">
        <v>0</v>
      </c>
      <c r="N125" s="18">
        <v>0</v>
      </c>
      <c r="O125" s="18">
        <v>0</v>
      </c>
      <c r="P125" s="18">
        <v>0</v>
      </c>
      <c r="Q125" s="18">
        <v>0</v>
      </c>
      <c r="R125" s="18">
        <v>0</v>
      </c>
      <c r="S125" s="18">
        <v>0</v>
      </c>
      <c r="T125" s="18">
        <v>0</v>
      </c>
      <c r="U125" s="18">
        <v>0</v>
      </c>
      <c r="V125" s="18">
        <v>0</v>
      </c>
      <c r="W125" s="18">
        <v>0</v>
      </c>
      <c r="X125" s="18">
        <v>0</v>
      </c>
      <c r="Y125" s="18">
        <v>0</v>
      </c>
      <c r="Z125" s="18">
        <v>0</v>
      </c>
      <c r="AA125" s="18">
        <v>0</v>
      </c>
      <c r="AB125" s="18">
        <v>0</v>
      </c>
      <c r="AC125" s="18">
        <v>0</v>
      </c>
      <c r="AD125" s="18">
        <v>0</v>
      </c>
      <c r="AE125" s="18">
        <v>0</v>
      </c>
      <c r="AF125" s="18">
        <v>0</v>
      </c>
      <c r="AG125" s="18">
        <v>0</v>
      </c>
      <c r="AH125" s="286">
        <v>0</v>
      </c>
      <c r="AI125" s="286">
        <v>0</v>
      </c>
      <c r="AJ125" s="286">
        <v>0</v>
      </c>
      <c r="AK125" s="356">
        <v>0</v>
      </c>
      <c r="AL125" s="356">
        <v>0</v>
      </c>
      <c r="AM125" s="356">
        <v>0</v>
      </c>
      <c r="AN125" s="363">
        <v>0</v>
      </c>
      <c r="AO125" s="363">
        <v>0</v>
      </c>
      <c r="AP125" s="363">
        <v>0</v>
      </c>
      <c r="AQ125" s="392">
        <v>0</v>
      </c>
      <c r="AR125" s="392">
        <v>0</v>
      </c>
      <c r="AS125" s="392">
        <v>0</v>
      </c>
      <c r="AT125" s="82">
        <v>0</v>
      </c>
      <c r="AU125" s="82">
        <v>0</v>
      </c>
      <c r="AV125" s="82">
        <v>0</v>
      </c>
      <c r="AW125" s="18">
        <v>0</v>
      </c>
      <c r="AX125" s="18">
        <v>0</v>
      </c>
      <c r="AY125" s="392">
        <v>0</v>
      </c>
      <c r="AZ125" s="18">
        <v>0</v>
      </c>
      <c r="BA125" s="18">
        <v>4</v>
      </c>
      <c r="BB125" s="392">
        <v>0</v>
      </c>
      <c r="BC125" s="18">
        <v>0</v>
      </c>
      <c r="BD125" s="18">
        <v>0</v>
      </c>
      <c r="BE125" s="392">
        <v>0</v>
      </c>
      <c r="BF125" s="18">
        <v>0</v>
      </c>
      <c r="BG125" s="18">
        <v>0</v>
      </c>
      <c r="BH125" s="18">
        <v>0</v>
      </c>
      <c r="BI125" s="393">
        <v>0</v>
      </c>
      <c r="BJ125" s="393">
        <v>0</v>
      </c>
      <c r="BK125" s="393">
        <v>0</v>
      </c>
      <c r="BL125" s="18">
        <v>0</v>
      </c>
      <c r="BM125" s="18">
        <v>0</v>
      </c>
      <c r="BN125" s="18">
        <v>0</v>
      </c>
      <c r="BO125" s="18">
        <v>0</v>
      </c>
      <c r="BP125" s="18">
        <v>0</v>
      </c>
      <c r="BQ125" s="392">
        <v>0</v>
      </c>
      <c r="BR125" s="18">
        <v>0</v>
      </c>
      <c r="BS125" s="18">
        <v>0</v>
      </c>
      <c r="BT125" s="392">
        <v>0</v>
      </c>
      <c r="BU125" s="18">
        <v>0</v>
      </c>
      <c r="BV125" s="18">
        <v>0</v>
      </c>
      <c r="BW125" s="392">
        <v>0</v>
      </c>
      <c r="BX125" s="18"/>
      <c r="BY125" s="18"/>
      <c r="BZ125" s="18"/>
      <c r="CA125" s="398"/>
      <c r="CB125" s="398"/>
      <c r="CC125" s="398"/>
    </row>
    <row r="126" spans="1:81" ht="14.25" x14ac:dyDescent="0.2">
      <c r="A126" s="24" t="s">
        <v>2312</v>
      </c>
      <c r="B126" s="24">
        <v>1</v>
      </c>
      <c r="C126" s="25" t="s">
        <v>937</v>
      </c>
      <c r="D126" s="24" t="s">
        <v>4276</v>
      </c>
      <c r="E126" s="24" t="s">
        <v>2340</v>
      </c>
      <c r="F126" s="24" t="s">
        <v>2536</v>
      </c>
      <c r="G126" s="18">
        <v>0</v>
      </c>
      <c r="H126" s="18">
        <v>0</v>
      </c>
      <c r="I126" s="18">
        <v>0</v>
      </c>
      <c r="J126" s="18">
        <v>0</v>
      </c>
      <c r="K126" s="18">
        <v>0</v>
      </c>
      <c r="L126" s="18">
        <v>0</v>
      </c>
      <c r="M126" s="18">
        <v>0</v>
      </c>
      <c r="N126" s="18">
        <v>0</v>
      </c>
      <c r="O126" s="18">
        <v>0</v>
      </c>
      <c r="P126" s="18">
        <v>0</v>
      </c>
      <c r="Q126" s="18">
        <v>0</v>
      </c>
      <c r="R126" s="18">
        <v>0</v>
      </c>
      <c r="S126" s="18">
        <v>0</v>
      </c>
      <c r="T126" s="18">
        <v>0</v>
      </c>
      <c r="U126" s="18">
        <v>0</v>
      </c>
      <c r="V126" s="18">
        <v>0</v>
      </c>
      <c r="W126" s="18">
        <v>0</v>
      </c>
      <c r="X126" s="18">
        <v>0</v>
      </c>
      <c r="Y126" s="18">
        <v>0</v>
      </c>
      <c r="Z126" s="18">
        <v>0</v>
      </c>
      <c r="AA126" s="18">
        <v>0</v>
      </c>
      <c r="AB126" s="18">
        <v>0</v>
      </c>
      <c r="AC126" s="18">
        <v>0</v>
      </c>
      <c r="AD126" s="18">
        <v>0</v>
      </c>
      <c r="AE126" s="18">
        <v>0</v>
      </c>
      <c r="AF126" s="18">
        <v>0</v>
      </c>
      <c r="AG126" s="18">
        <v>0</v>
      </c>
      <c r="AH126" s="286">
        <v>0</v>
      </c>
      <c r="AI126" s="286">
        <v>0</v>
      </c>
      <c r="AJ126" s="286">
        <v>0</v>
      </c>
      <c r="AK126" s="356">
        <v>0</v>
      </c>
      <c r="AL126" s="356">
        <v>0</v>
      </c>
      <c r="AM126" s="356">
        <v>0</v>
      </c>
      <c r="AN126" s="363">
        <v>0</v>
      </c>
      <c r="AO126" s="363">
        <v>0</v>
      </c>
      <c r="AP126" s="363">
        <v>0</v>
      </c>
      <c r="AQ126" s="392">
        <v>0</v>
      </c>
      <c r="AR126" s="392">
        <v>0</v>
      </c>
      <c r="AS126" s="392">
        <v>0</v>
      </c>
      <c r="AT126" s="82">
        <v>0</v>
      </c>
      <c r="AU126" s="82">
        <v>0</v>
      </c>
      <c r="AV126" s="82">
        <v>0</v>
      </c>
      <c r="AW126" s="18">
        <v>0</v>
      </c>
      <c r="AX126" s="18">
        <v>0</v>
      </c>
      <c r="AY126" s="392">
        <v>0</v>
      </c>
      <c r="AZ126" s="18">
        <v>0</v>
      </c>
      <c r="BA126" s="18">
        <v>0</v>
      </c>
      <c r="BB126" s="392">
        <v>0</v>
      </c>
      <c r="BC126" s="18">
        <v>0</v>
      </c>
      <c r="BD126" s="18">
        <v>0</v>
      </c>
      <c r="BE126" s="392">
        <v>0</v>
      </c>
      <c r="BF126" s="18">
        <v>0</v>
      </c>
      <c r="BG126" s="18">
        <v>0</v>
      </c>
      <c r="BH126" s="18">
        <v>0</v>
      </c>
      <c r="BI126" s="393">
        <v>0</v>
      </c>
      <c r="BJ126" s="393">
        <v>0</v>
      </c>
      <c r="BK126" s="393">
        <v>0</v>
      </c>
      <c r="BL126" s="18">
        <v>0</v>
      </c>
      <c r="BM126" s="18">
        <v>0</v>
      </c>
      <c r="BN126" s="18">
        <v>0</v>
      </c>
      <c r="BO126" s="18">
        <v>0</v>
      </c>
      <c r="BP126" s="18">
        <v>0</v>
      </c>
      <c r="BQ126" s="392">
        <v>0</v>
      </c>
      <c r="BR126" s="18">
        <v>0</v>
      </c>
      <c r="BS126" s="18">
        <v>0</v>
      </c>
      <c r="BT126" s="392">
        <v>0</v>
      </c>
      <c r="BU126" s="18">
        <v>0</v>
      </c>
      <c r="BV126" s="18">
        <v>0</v>
      </c>
      <c r="BW126" s="392">
        <v>0</v>
      </c>
      <c r="BX126" s="18"/>
      <c r="BY126" s="18"/>
      <c r="BZ126" s="18"/>
      <c r="CA126" s="398"/>
      <c r="CB126" s="398"/>
      <c r="CC126" s="398"/>
    </row>
    <row r="127" spans="1:81" ht="14.25" x14ac:dyDescent="0.2">
      <c r="A127" s="24" t="s">
        <v>2312</v>
      </c>
      <c r="B127" s="24">
        <v>1</v>
      </c>
      <c r="C127" s="25" t="s">
        <v>938</v>
      </c>
      <c r="D127" s="24" t="s">
        <v>4276</v>
      </c>
      <c r="E127" s="24" t="s">
        <v>2340</v>
      </c>
      <c r="F127" s="24" t="s">
        <v>920</v>
      </c>
      <c r="G127" s="18">
        <v>0</v>
      </c>
      <c r="H127" s="18">
        <v>0</v>
      </c>
      <c r="I127" s="18">
        <v>0</v>
      </c>
      <c r="J127" s="18">
        <v>0</v>
      </c>
      <c r="K127" s="18">
        <v>0</v>
      </c>
      <c r="L127" s="18">
        <v>0</v>
      </c>
      <c r="M127" s="18">
        <v>0</v>
      </c>
      <c r="N127" s="18">
        <v>0</v>
      </c>
      <c r="O127" s="18">
        <v>0</v>
      </c>
      <c r="P127" s="18">
        <v>0</v>
      </c>
      <c r="Q127" s="18">
        <v>0</v>
      </c>
      <c r="R127" s="18">
        <v>0</v>
      </c>
      <c r="S127" s="18">
        <v>0</v>
      </c>
      <c r="T127" s="18">
        <v>0</v>
      </c>
      <c r="U127" s="18">
        <v>0</v>
      </c>
      <c r="V127" s="18">
        <v>0</v>
      </c>
      <c r="W127" s="18">
        <v>0</v>
      </c>
      <c r="X127" s="18">
        <v>0</v>
      </c>
      <c r="Y127" s="18">
        <v>0</v>
      </c>
      <c r="Z127" s="18">
        <v>0</v>
      </c>
      <c r="AA127" s="18">
        <v>0</v>
      </c>
      <c r="AB127" s="18">
        <v>0</v>
      </c>
      <c r="AC127" s="18">
        <v>0</v>
      </c>
      <c r="AD127" s="18">
        <v>0</v>
      </c>
      <c r="AE127" s="18">
        <v>0</v>
      </c>
      <c r="AF127" s="18">
        <v>0</v>
      </c>
      <c r="AG127" s="18">
        <v>0</v>
      </c>
      <c r="AH127" s="286">
        <v>0</v>
      </c>
      <c r="AI127" s="286">
        <v>0</v>
      </c>
      <c r="AJ127" s="286">
        <v>0</v>
      </c>
      <c r="AK127" s="356">
        <v>0</v>
      </c>
      <c r="AL127" s="356">
        <v>0</v>
      </c>
      <c r="AM127" s="356">
        <v>0</v>
      </c>
      <c r="AN127" s="363">
        <v>0</v>
      </c>
      <c r="AO127" s="363">
        <v>0</v>
      </c>
      <c r="AP127" s="363">
        <v>0</v>
      </c>
      <c r="AQ127" s="392">
        <v>0</v>
      </c>
      <c r="AR127" s="392">
        <v>0</v>
      </c>
      <c r="AS127" s="392">
        <v>0</v>
      </c>
      <c r="AT127" s="82">
        <v>0</v>
      </c>
      <c r="AU127" s="82">
        <v>0</v>
      </c>
      <c r="AV127" s="82">
        <v>0</v>
      </c>
      <c r="AW127" s="18">
        <v>0</v>
      </c>
      <c r="AX127" s="18">
        <v>0</v>
      </c>
      <c r="AY127" s="392">
        <v>0</v>
      </c>
      <c r="AZ127" s="18">
        <v>0</v>
      </c>
      <c r="BA127" s="18">
        <v>0</v>
      </c>
      <c r="BB127" s="392">
        <v>0</v>
      </c>
      <c r="BC127" s="18">
        <v>0</v>
      </c>
      <c r="BD127" s="18">
        <v>0</v>
      </c>
      <c r="BE127" s="392">
        <v>0</v>
      </c>
      <c r="BF127" s="18">
        <v>0</v>
      </c>
      <c r="BG127" s="18">
        <v>0</v>
      </c>
      <c r="BH127" s="18">
        <v>0</v>
      </c>
      <c r="BI127" s="393">
        <v>0</v>
      </c>
      <c r="BJ127" s="393">
        <v>0</v>
      </c>
      <c r="BK127" s="393">
        <v>0</v>
      </c>
      <c r="BL127" s="18">
        <v>0</v>
      </c>
      <c r="BM127" s="18">
        <v>0</v>
      </c>
      <c r="BN127" s="18">
        <v>0</v>
      </c>
      <c r="BO127" s="18">
        <v>0</v>
      </c>
      <c r="BP127" s="18">
        <v>0</v>
      </c>
      <c r="BQ127" s="392">
        <v>0</v>
      </c>
      <c r="BR127" s="18">
        <v>0</v>
      </c>
      <c r="BS127" s="18">
        <v>0</v>
      </c>
      <c r="BT127" s="392">
        <v>0</v>
      </c>
      <c r="BU127" s="18">
        <v>0</v>
      </c>
      <c r="BV127" s="18">
        <v>0</v>
      </c>
      <c r="BW127" s="392">
        <v>0</v>
      </c>
      <c r="BX127" s="18"/>
      <c r="BY127" s="18"/>
      <c r="BZ127" s="18"/>
      <c r="CA127" s="398"/>
      <c r="CB127" s="398"/>
      <c r="CC127" s="398"/>
    </row>
    <row r="128" spans="1:81" ht="14.25" x14ac:dyDescent="0.2">
      <c r="A128" s="24" t="s">
        <v>2312</v>
      </c>
      <c r="B128" s="24">
        <v>1</v>
      </c>
      <c r="C128" s="25" t="s">
        <v>939</v>
      </c>
      <c r="D128" s="24" t="s">
        <v>4276</v>
      </c>
      <c r="E128" s="24" t="s">
        <v>2340</v>
      </c>
      <c r="F128" s="24" t="s">
        <v>920</v>
      </c>
      <c r="G128" s="18">
        <v>0</v>
      </c>
      <c r="H128" s="18">
        <v>0</v>
      </c>
      <c r="I128" s="18">
        <v>0</v>
      </c>
      <c r="J128" s="18">
        <v>0</v>
      </c>
      <c r="K128" s="18">
        <v>0</v>
      </c>
      <c r="L128" s="18">
        <v>0</v>
      </c>
      <c r="M128" s="18">
        <v>0</v>
      </c>
      <c r="N128" s="18">
        <v>0</v>
      </c>
      <c r="O128" s="18">
        <v>0</v>
      </c>
      <c r="P128" s="18">
        <v>0</v>
      </c>
      <c r="Q128" s="18">
        <v>0</v>
      </c>
      <c r="R128" s="18">
        <v>0</v>
      </c>
      <c r="S128" s="18">
        <v>0</v>
      </c>
      <c r="T128" s="18">
        <v>0</v>
      </c>
      <c r="U128" s="18">
        <v>0</v>
      </c>
      <c r="V128" s="18">
        <v>0</v>
      </c>
      <c r="W128" s="18">
        <v>0</v>
      </c>
      <c r="X128" s="18">
        <v>0</v>
      </c>
      <c r="Y128" s="18">
        <v>0</v>
      </c>
      <c r="Z128" s="18">
        <v>0</v>
      </c>
      <c r="AA128" s="18">
        <v>0</v>
      </c>
      <c r="AB128" s="18">
        <v>0</v>
      </c>
      <c r="AC128" s="18">
        <v>0</v>
      </c>
      <c r="AD128" s="18">
        <v>0</v>
      </c>
      <c r="AE128" s="18">
        <v>0</v>
      </c>
      <c r="AF128" s="18">
        <v>0</v>
      </c>
      <c r="AG128" s="18">
        <v>0</v>
      </c>
      <c r="AH128" s="286">
        <v>0</v>
      </c>
      <c r="AI128" s="286">
        <v>0</v>
      </c>
      <c r="AJ128" s="286">
        <v>0</v>
      </c>
      <c r="AK128" s="356">
        <v>0</v>
      </c>
      <c r="AL128" s="356">
        <v>0</v>
      </c>
      <c r="AM128" s="356">
        <v>0</v>
      </c>
      <c r="AN128" s="363">
        <v>0</v>
      </c>
      <c r="AO128" s="363">
        <v>0</v>
      </c>
      <c r="AP128" s="363">
        <v>0</v>
      </c>
      <c r="AQ128" s="392">
        <v>0</v>
      </c>
      <c r="AR128" s="392">
        <v>0</v>
      </c>
      <c r="AS128" s="392">
        <v>0</v>
      </c>
      <c r="AT128" s="82">
        <v>0</v>
      </c>
      <c r="AU128" s="82">
        <v>0</v>
      </c>
      <c r="AV128" s="82">
        <v>0</v>
      </c>
      <c r="AW128" s="18">
        <v>0</v>
      </c>
      <c r="AX128" s="18">
        <v>0</v>
      </c>
      <c r="AY128" s="392">
        <v>0</v>
      </c>
      <c r="AZ128" s="18">
        <v>0</v>
      </c>
      <c r="BA128" s="18">
        <v>0</v>
      </c>
      <c r="BB128" s="392">
        <v>0</v>
      </c>
      <c r="BC128" s="18">
        <v>0</v>
      </c>
      <c r="BD128" s="18">
        <v>0</v>
      </c>
      <c r="BE128" s="392">
        <v>0</v>
      </c>
      <c r="BF128" s="18">
        <v>0</v>
      </c>
      <c r="BG128" s="18">
        <v>0</v>
      </c>
      <c r="BH128" s="18">
        <v>0</v>
      </c>
      <c r="BI128" s="393">
        <v>0</v>
      </c>
      <c r="BJ128" s="393">
        <v>0</v>
      </c>
      <c r="BK128" s="393">
        <v>0</v>
      </c>
      <c r="BL128" s="18">
        <v>0</v>
      </c>
      <c r="BM128" s="18">
        <v>0</v>
      </c>
      <c r="BN128" s="18">
        <v>0</v>
      </c>
      <c r="BO128" s="18">
        <v>0</v>
      </c>
      <c r="BP128" s="18">
        <v>0</v>
      </c>
      <c r="BQ128" s="392">
        <v>0</v>
      </c>
      <c r="BR128" s="18">
        <v>0</v>
      </c>
      <c r="BS128" s="18">
        <v>0</v>
      </c>
      <c r="BT128" s="392">
        <v>0</v>
      </c>
      <c r="BU128" s="18">
        <v>0</v>
      </c>
      <c r="BV128" s="18">
        <v>0</v>
      </c>
      <c r="BW128" s="392">
        <v>0</v>
      </c>
      <c r="BX128" s="18"/>
      <c r="BY128" s="18"/>
      <c r="BZ128" s="18"/>
      <c r="CA128" s="398"/>
      <c r="CB128" s="398"/>
      <c r="CC128" s="398"/>
    </row>
    <row r="129" spans="1:81" ht="14.25" x14ac:dyDescent="0.2">
      <c r="A129" s="24" t="s">
        <v>2312</v>
      </c>
      <c r="B129" s="24">
        <v>1</v>
      </c>
      <c r="C129" s="25" t="s">
        <v>940</v>
      </c>
      <c r="D129" s="24" t="s">
        <v>4276</v>
      </c>
      <c r="E129" s="24" t="s">
        <v>2340</v>
      </c>
      <c r="F129" s="24" t="s">
        <v>2190</v>
      </c>
      <c r="G129" s="18">
        <v>0</v>
      </c>
      <c r="H129" s="18">
        <v>0</v>
      </c>
      <c r="I129" s="18">
        <v>0</v>
      </c>
      <c r="J129" s="18">
        <v>0</v>
      </c>
      <c r="K129" s="18">
        <v>0</v>
      </c>
      <c r="L129" s="18">
        <v>0</v>
      </c>
      <c r="M129" s="18">
        <v>0</v>
      </c>
      <c r="N129" s="18">
        <v>0</v>
      </c>
      <c r="O129" s="18">
        <v>0</v>
      </c>
      <c r="P129" s="18">
        <v>0</v>
      </c>
      <c r="Q129" s="18">
        <v>0</v>
      </c>
      <c r="R129" s="18">
        <v>0</v>
      </c>
      <c r="S129" s="18">
        <v>0</v>
      </c>
      <c r="T129" s="18">
        <v>0</v>
      </c>
      <c r="U129" s="18">
        <v>0</v>
      </c>
      <c r="V129" s="18">
        <v>0</v>
      </c>
      <c r="W129" s="18">
        <v>0</v>
      </c>
      <c r="X129" s="18">
        <v>0</v>
      </c>
      <c r="Y129" s="18">
        <v>0</v>
      </c>
      <c r="Z129" s="18">
        <v>1</v>
      </c>
      <c r="AA129" s="18">
        <v>0</v>
      </c>
      <c r="AB129" s="18">
        <v>0</v>
      </c>
      <c r="AC129" s="18">
        <v>0</v>
      </c>
      <c r="AD129" s="18">
        <v>0</v>
      </c>
      <c r="AE129" s="18">
        <v>0</v>
      </c>
      <c r="AF129" s="18">
        <v>0</v>
      </c>
      <c r="AG129" s="18">
        <v>0</v>
      </c>
      <c r="AH129" s="286">
        <v>0</v>
      </c>
      <c r="AI129" s="286">
        <v>0</v>
      </c>
      <c r="AJ129" s="286">
        <v>0</v>
      </c>
      <c r="AK129" s="356">
        <v>0</v>
      </c>
      <c r="AL129" s="356">
        <v>0</v>
      </c>
      <c r="AM129" s="356">
        <v>0</v>
      </c>
      <c r="AN129" s="363">
        <v>0</v>
      </c>
      <c r="AO129" s="363">
        <v>0</v>
      </c>
      <c r="AP129" s="363">
        <v>0</v>
      </c>
      <c r="AQ129" s="392">
        <v>0</v>
      </c>
      <c r="AR129" s="392">
        <v>0</v>
      </c>
      <c r="AS129" s="392">
        <v>0</v>
      </c>
      <c r="AT129" s="82">
        <v>0</v>
      </c>
      <c r="AU129" s="82">
        <v>0</v>
      </c>
      <c r="AV129" s="82">
        <v>0</v>
      </c>
      <c r="AW129" s="18">
        <v>0</v>
      </c>
      <c r="AX129" s="18">
        <v>0</v>
      </c>
      <c r="AY129" s="392">
        <v>0</v>
      </c>
      <c r="AZ129" s="18">
        <v>0</v>
      </c>
      <c r="BA129" s="18">
        <v>0</v>
      </c>
      <c r="BB129" s="392">
        <v>0</v>
      </c>
      <c r="BC129" s="18">
        <v>0</v>
      </c>
      <c r="BD129" s="18">
        <v>0</v>
      </c>
      <c r="BE129" s="392">
        <v>0</v>
      </c>
      <c r="BF129" s="18">
        <v>0</v>
      </c>
      <c r="BG129" s="18">
        <v>0</v>
      </c>
      <c r="BH129" s="18">
        <v>0</v>
      </c>
      <c r="BI129" s="393">
        <v>0</v>
      </c>
      <c r="BJ129" s="393">
        <v>0</v>
      </c>
      <c r="BK129" s="393">
        <v>0</v>
      </c>
      <c r="BL129" s="18">
        <v>0</v>
      </c>
      <c r="BM129" s="18">
        <v>0</v>
      </c>
      <c r="BN129" s="18">
        <v>0</v>
      </c>
      <c r="BO129" s="18">
        <v>0</v>
      </c>
      <c r="BP129" s="18">
        <v>0</v>
      </c>
      <c r="BQ129" s="392">
        <v>0</v>
      </c>
      <c r="BR129" s="18">
        <v>0</v>
      </c>
      <c r="BS129" s="18">
        <v>0</v>
      </c>
      <c r="BT129" s="392">
        <v>0</v>
      </c>
      <c r="BU129" s="18">
        <v>0</v>
      </c>
      <c r="BV129" s="18">
        <v>0</v>
      </c>
      <c r="BW129" s="392">
        <v>0</v>
      </c>
      <c r="BX129" s="18"/>
      <c r="BY129" s="18"/>
      <c r="BZ129" s="18"/>
      <c r="CA129" s="398"/>
      <c r="CB129" s="398"/>
      <c r="CC129" s="398"/>
    </row>
    <row r="130" spans="1:81" ht="14.25" x14ac:dyDescent="0.2">
      <c r="A130" s="24" t="s">
        <v>2312</v>
      </c>
      <c r="B130" s="24">
        <v>1</v>
      </c>
      <c r="C130" s="25" t="s">
        <v>2191</v>
      </c>
      <c r="D130" s="24" t="s">
        <v>4276</v>
      </c>
      <c r="E130" s="24" t="s">
        <v>2340</v>
      </c>
      <c r="F130" s="24" t="s">
        <v>2192</v>
      </c>
      <c r="G130" s="18">
        <v>0</v>
      </c>
      <c r="H130" s="18">
        <v>0</v>
      </c>
      <c r="I130" s="18">
        <v>0</v>
      </c>
      <c r="J130" s="18">
        <v>0</v>
      </c>
      <c r="K130" s="18">
        <v>0</v>
      </c>
      <c r="L130" s="18">
        <v>0</v>
      </c>
      <c r="M130" s="18">
        <v>0</v>
      </c>
      <c r="N130" s="18">
        <v>0</v>
      </c>
      <c r="O130" s="18">
        <v>0</v>
      </c>
      <c r="P130" s="18">
        <v>0</v>
      </c>
      <c r="Q130" s="18">
        <v>0</v>
      </c>
      <c r="R130" s="18">
        <v>0</v>
      </c>
      <c r="S130" s="18">
        <v>0</v>
      </c>
      <c r="T130" s="18">
        <v>0</v>
      </c>
      <c r="U130" s="18">
        <v>0</v>
      </c>
      <c r="V130" s="18">
        <v>0</v>
      </c>
      <c r="W130" s="18">
        <v>0</v>
      </c>
      <c r="X130" s="18">
        <v>0</v>
      </c>
      <c r="Y130" s="18">
        <v>0</v>
      </c>
      <c r="Z130" s="18">
        <v>0</v>
      </c>
      <c r="AA130" s="18">
        <v>0</v>
      </c>
      <c r="AB130" s="18">
        <v>0</v>
      </c>
      <c r="AC130" s="18">
        <v>0</v>
      </c>
      <c r="AD130" s="18">
        <v>0</v>
      </c>
      <c r="AE130" s="18">
        <v>0</v>
      </c>
      <c r="AF130" s="18">
        <v>0</v>
      </c>
      <c r="AG130" s="18">
        <v>0</v>
      </c>
      <c r="AH130" s="286">
        <v>0</v>
      </c>
      <c r="AI130" s="286">
        <v>0</v>
      </c>
      <c r="AJ130" s="286">
        <v>0</v>
      </c>
      <c r="AK130" s="356">
        <v>0</v>
      </c>
      <c r="AL130" s="356">
        <v>0</v>
      </c>
      <c r="AM130" s="356">
        <v>0</v>
      </c>
      <c r="AN130" s="363">
        <v>0</v>
      </c>
      <c r="AO130" s="363">
        <v>0</v>
      </c>
      <c r="AP130" s="363">
        <v>0</v>
      </c>
      <c r="AQ130" s="392">
        <v>0</v>
      </c>
      <c r="AR130" s="392">
        <v>0</v>
      </c>
      <c r="AS130" s="392">
        <v>0</v>
      </c>
      <c r="AT130" s="82">
        <v>0</v>
      </c>
      <c r="AU130" s="82">
        <v>0</v>
      </c>
      <c r="AV130" s="82">
        <v>0</v>
      </c>
      <c r="AW130" s="18">
        <v>0</v>
      </c>
      <c r="AX130" s="18">
        <v>0</v>
      </c>
      <c r="AY130" s="392">
        <v>0</v>
      </c>
      <c r="AZ130" s="18">
        <v>0</v>
      </c>
      <c r="BA130" s="18">
        <v>0</v>
      </c>
      <c r="BB130" s="392">
        <v>0</v>
      </c>
      <c r="BC130" s="18">
        <v>0</v>
      </c>
      <c r="BD130" s="18">
        <v>0</v>
      </c>
      <c r="BE130" s="392">
        <v>0</v>
      </c>
      <c r="BF130" s="18">
        <v>0</v>
      </c>
      <c r="BG130" s="18">
        <v>0</v>
      </c>
      <c r="BH130" s="18">
        <v>0</v>
      </c>
      <c r="BI130" s="393">
        <v>0</v>
      </c>
      <c r="BJ130" s="393">
        <v>0</v>
      </c>
      <c r="BK130" s="393">
        <v>0</v>
      </c>
      <c r="BL130" s="18">
        <v>0</v>
      </c>
      <c r="BM130" s="18">
        <v>0</v>
      </c>
      <c r="BN130" s="18">
        <v>0</v>
      </c>
      <c r="BO130" s="18">
        <v>0</v>
      </c>
      <c r="BP130" s="18">
        <v>0</v>
      </c>
      <c r="BQ130" s="392">
        <v>0</v>
      </c>
      <c r="BR130" s="18">
        <v>0</v>
      </c>
      <c r="BS130" s="18">
        <v>0</v>
      </c>
      <c r="BT130" s="392">
        <v>0</v>
      </c>
      <c r="BU130" s="18">
        <v>0</v>
      </c>
      <c r="BV130" s="18">
        <v>0</v>
      </c>
      <c r="BW130" s="392">
        <v>0</v>
      </c>
      <c r="BX130" s="18"/>
      <c r="BY130" s="18"/>
      <c r="BZ130" s="18"/>
      <c r="CA130" s="398"/>
      <c r="CB130" s="398"/>
      <c r="CC130" s="398"/>
    </row>
    <row r="131" spans="1:81" ht="14.25" x14ac:dyDescent="0.2">
      <c r="A131" s="24" t="s">
        <v>2312</v>
      </c>
      <c r="B131" s="24">
        <v>1</v>
      </c>
      <c r="C131" s="25" t="s">
        <v>2193</v>
      </c>
      <c r="D131" s="24" t="s">
        <v>4276</v>
      </c>
      <c r="E131" s="24" t="s">
        <v>3761</v>
      </c>
      <c r="F131" s="24" t="s">
        <v>4978</v>
      </c>
      <c r="G131" s="18">
        <v>4</v>
      </c>
      <c r="H131" s="18">
        <v>0</v>
      </c>
      <c r="I131" s="18">
        <v>0</v>
      </c>
      <c r="J131" s="18">
        <v>0</v>
      </c>
      <c r="K131" s="18">
        <v>4</v>
      </c>
      <c r="L131" s="18">
        <v>0</v>
      </c>
      <c r="M131" s="18">
        <v>6</v>
      </c>
      <c r="N131" s="18">
        <v>8</v>
      </c>
      <c r="O131" s="18">
        <v>0</v>
      </c>
      <c r="P131" s="18">
        <v>0</v>
      </c>
      <c r="Q131" s="18">
        <v>2</v>
      </c>
      <c r="R131" s="18">
        <v>0</v>
      </c>
      <c r="S131" s="18">
        <v>4</v>
      </c>
      <c r="T131" s="18">
        <v>12</v>
      </c>
      <c r="U131" s="18">
        <v>1</v>
      </c>
      <c r="V131" s="18">
        <v>0</v>
      </c>
      <c r="W131" s="18">
        <v>0</v>
      </c>
      <c r="X131" s="18">
        <v>0</v>
      </c>
      <c r="Y131" s="18">
        <v>2</v>
      </c>
      <c r="Z131" s="18">
        <v>12</v>
      </c>
      <c r="AA131" s="18">
        <v>2</v>
      </c>
      <c r="AB131" s="18">
        <v>2</v>
      </c>
      <c r="AC131" s="18">
        <v>0</v>
      </c>
      <c r="AD131" s="18">
        <v>1</v>
      </c>
      <c r="AE131" s="18">
        <v>2</v>
      </c>
      <c r="AF131" s="18">
        <v>11</v>
      </c>
      <c r="AG131" s="18">
        <v>2</v>
      </c>
      <c r="AH131" s="286">
        <v>0</v>
      </c>
      <c r="AI131" s="286">
        <v>0</v>
      </c>
      <c r="AJ131" s="286">
        <v>0</v>
      </c>
      <c r="AK131" s="356">
        <v>0</v>
      </c>
      <c r="AL131" s="356">
        <v>0</v>
      </c>
      <c r="AM131" s="356">
        <v>0</v>
      </c>
      <c r="AN131" s="363">
        <v>5</v>
      </c>
      <c r="AO131" s="363">
        <v>5</v>
      </c>
      <c r="AP131" s="363">
        <v>0</v>
      </c>
      <c r="AQ131" s="392">
        <v>4</v>
      </c>
      <c r="AR131" s="392">
        <v>8</v>
      </c>
      <c r="AS131" s="392">
        <v>0</v>
      </c>
      <c r="AT131" s="82">
        <v>3</v>
      </c>
      <c r="AU131" s="82">
        <v>0</v>
      </c>
      <c r="AV131" s="82">
        <v>0</v>
      </c>
      <c r="AW131" s="18">
        <v>2</v>
      </c>
      <c r="AX131" s="18">
        <v>1</v>
      </c>
      <c r="AY131" s="392">
        <v>0</v>
      </c>
      <c r="AZ131" s="18">
        <v>0</v>
      </c>
      <c r="BA131" s="18">
        <v>0</v>
      </c>
      <c r="BB131" s="392">
        <v>0</v>
      </c>
      <c r="BC131" s="18">
        <v>2</v>
      </c>
      <c r="BD131" s="18">
        <v>2</v>
      </c>
      <c r="BE131" s="392">
        <v>0</v>
      </c>
      <c r="BF131" s="18">
        <v>0</v>
      </c>
      <c r="BG131" s="18">
        <v>0</v>
      </c>
      <c r="BH131" s="18">
        <v>0</v>
      </c>
      <c r="BI131" s="393">
        <v>0</v>
      </c>
      <c r="BJ131" s="393">
        <v>0</v>
      </c>
      <c r="BK131" s="393">
        <v>0</v>
      </c>
      <c r="BL131" s="18">
        <v>0</v>
      </c>
      <c r="BM131" s="18">
        <v>0</v>
      </c>
      <c r="BN131" s="18">
        <v>0</v>
      </c>
      <c r="BO131" s="18">
        <v>0</v>
      </c>
      <c r="BP131" s="18">
        <v>0</v>
      </c>
      <c r="BQ131" s="392">
        <v>0</v>
      </c>
      <c r="BR131" s="18">
        <v>1</v>
      </c>
      <c r="BS131" s="18">
        <v>0</v>
      </c>
      <c r="BT131" s="392">
        <v>0</v>
      </c>
      <c r="BU131" s="18">
        <v>2</v>
      </c>
      <c r="BV131" s="18">
        <v>2</v>
      </c>
      <c r="BW131" s="392">
        <v>0</v>
      </c>
      <c r="BX131" s="18"/>
      <c r="BY131" s="18"/>
      <c r="BZ131" s="18"/>
      <c r="CA131" s="398"/>
      <c r="CB131" s="398"/>
      <c r="CC131" s="398"/>
    </row>
    <row r="132" spans="1:81" ht="14.25" x14ac:dyDescent="0.2">
      <c r="A132" s="24" t="s">
        <v>2312</v>
      </c>
      <c r="B132" s="24">
        <v>1</v>
      </c>
      <c r="C132" s="25" t="s">
        <v>2194</v>
      </c>
      <c r="D132" s="24" t="s">
        <v>4276</v>
      </c>
      <c r="E132" s="24" t="s">
        <v>2340</v>
      </c>
      <c r="F132" s="24" t="s">
        <v>2195</v>
      </c>
      <c r="G132" s="18">
        <v>0</v>
      </c>
      <c r="H132" s="18">
        <v>0</v>
      </c>
      <c r="I132" s="18">
        <v>0</v>
      </c>
      <c r="J132" s="18">
        <v>0</v>
      </c>
      <c r="K132" s="18">
        <v>0</v>
      </c>
      <c r="L132" s="18">
        <v>0</v>
      </c>
      <c r="M132" s="18">
        <v>0</v>
      </c>
      <c r="N132" s="18">
        <v>0</v>
      </c>
      <c r="O132" s="18">
        <v>0</v>
      </c>
      <c r="P132" s="18">
        <v>0</v>
      </c>
      <c r="Q132" s="18">
        <v>0</v>
      </c>
      <c r="R132" s="18">
        <v>0</v>
      </c>
      <c r="S132" s="18">
        <v>0</v>
      </c>
      <c r="T132" s="18">
        <v>0</v>
      </c>
      <c r="U132" s="18">
        <v>0</v>
      </c>
      <c r="V132" s="18">
        <v>0</v>
      </c>
      <c r="W132" s="18">
        <v>0</v>
      </c>
      <c r="X132" s="18">
        <v>0</v>
      </c>
      <c r="Y132" s="18">
        <v>0</v>
      </c>
      <c r="Z132" s="18">
        <v>1</v>
      </c>
      <c r="AA132" s="18">
        <v>0</v>
      </c>
      <c r="AB132" s="18">
        <v>0</v>
      </c>
      <c r="AC132" s="18">
        <v>0</v>
      </c>
      <c r="AD132" s="18">
        <v>0</v>
      </c>
      <c r="AE132" s="18">
        <v>0</v>
      </c>
      <c r="AF132" s="18">
        <v>0</v>
      </c>
      <c r="AG132" s="18">
        <v>0</v>
      </c>
      <c r="AH132" s="286">
        <v>0</v>
      </c>
      <c r="AI132" s="286">
        <v>0</v>
      </c>
      <c r="AJ132" s="286">
        <v>0</v>
      </c>
      <c r="AK132" s="356">
        <v>0</v>
      </c>
      <c r="AL132" s="356">
        <v>0</v>
      </c>
      <c r="AM132" s="356">
        <v>0</v>
      </c>
      <c r="AN132" s="363">
        <v>0</v>
      </c>
      <c r="AO132" s="363">
        <v>0</v>
      </c>
      <c r="AP132" s="363">
        <v>0</v>
      </c>
      <c r="AQ132" s="392">
        <v>0</v>
      </c>
      <c r="AR132" s="392">
        <v>0</v>
      </c>
      <c r="AS132" s="392">
        <v>0</v>
      </c>
      <c r="AT132" s="82">
        <v>0</v>
      </c>
      <c r="AU132" s="82">
        <v>0</v>
      </c>
      <c r="AV132" s="82">
        <v>0</v>
      </c>
      <c r="AW132" s="18">
        <v>0</v>
      </c>
      <c r="AX132" s="18">
        <v>0</v>
      </c>
      <c r="AY132" s="392">
        <v>0</v>
      </c>
      <c r="AZ132" s="18">
        <v>0</v>
      </c>
      <c r="BA132" s="18">
        <v>0</v>
      </c>
      <c r="BB132" s="392">
        <v>0</v>
      </c>
      <c r="BC132" s="18">
        <v>0</v>
      </c>
      <c r="BD132" s="18">
        <v>0</v>
      </c>
      <c r="BE132" s="392">
        <v>0</v>
      </c>
      <c r="BF132" s="18">
        <v>0</v>
      </c>
      <c r="BG132" s="18">
        <v>0</v>
      </c>
      <c r="BH132" s="18">
        <v>0</v>
      </c>
      <c r="BI132" s="393">
        <v>0</v>
      </c>
      <c r="BJ132" s="393">
        <v>0</v>
      </c>
      <c r="BK132" s="393">
        <v>0</v>
      </c>
      <c r="BL132" s="18">
        <v>6</v>
      </c>
      <c r="BM132" s="18">
        <v>0</v>
      </c>
      <c r="BN132" s="18">
        <v>0</v>
      </c>
      <c r="BO132" s="18">
        <v>0</v>
      </c>
      <c r="BP132" s="18">
        <v>0</v>
      </c>
      <c r="BQ132" s="392">
        <v>0</v>
      </c>
      <c r="BR132" s="18">
        <v>0</v>
      </c>
      <c r="BS132" s="18">
        <v>0</v>
      </c>
      <c r="BT132" s="392">
        <v>0</v>
      </c>
      <c r="BU132" s="18">
        <v>0</v>
      </c>
      <c r="BV132" s="18">
        <v>0</v>
      </c>
      <c r="BW132" s="392">
        <v>0</v>
      </c>
      <c r="BX132" s="18"/>
      <c r="BY132" s="18"/>
      <c r="BZ132" s="18"/>
      <c r="CA132" s="398"/>
      <c r="CB132" s="398"/>
      <c r="CC132" s="398"/>
    </row>
    <row r="133" spans="1:81" ht="14.25" x14ac:dyDescent="0.2">
      <c r="A133" s="24" t="s">
        <v>2312</v>
      </c>
      <c r="B133" s="26">
        <v>1</v>
      </c>
      <c r="C133" s="27" t="s">
        <v>2953</v>
      </c>
      <c r="D133" s="24" t="s">
        <v>4276</v>
      </c>
      <c r="E133" s="24" t="s">
        <v>3763</v>
      </c>
      <c r="F133" s="26" t="s">
        <v>4979</v>
      </c>
      <c r="G133" s="18">
        <v>0</v>
      </c>
      <c r="H133" s="18">
        <v>0</v>
      </c>
      <c r="I133" s="18">
        <v>0</v>
      </c>
      <c r="J133" s="18">
        <v>4</v>
      </c>
      <c r="K133" s="18">
        <v>2</v>
      </c>
      <c r="L133" s="18">
        <v>0</v>
      </c>
      <c r="M133" s="18">
        <v>6</v>
      </c>
      <c r="N133" s="18">
        <v>6</v>
      </c>
      <c r="O133" s="18">
        <v>0</v>
      </c>
      <c r="P133" s="18">
        <v>2</v>
      </c>
      <c r="Q133" s="18">
        <v>0</v>
      </c>
      <c r="R133" s="18">
        <v>0</v>
      </c>
      <c r="S133" s="18">
        <v>0</v>
      </c>
      <c r="T133" s="18">
        <v>3</v>
      </c>
      <c r="U133" s="18">
        <v>0</v>
      </c>
      <c r="V133" s="18">
        <v>0</v>
      </c>
      <c r="W133" s="18">
        <v>3</v>
      </c>
      <c r="X133" s="18">
        <v>0</v>
      </c>
      <c r="Y133" s="18">
        <v>2</v>
      </c>
      <c r="Z133" s="18">
        <v>0</v>
      </c>
      <c r="AA133" s="18">
        <v>0</v>
      </c>
      <c r="AB133" s="18">
        <v>2</v>
      </c>
      <c r="AC133" s="18">
        <v>4</v>
      </c>
      <c r="AD133" s="18">
        <v>0</v>
      </c>
      <c r="AE133" s="18">
        <v>2</v>
      </c>
      <c r="AF133" s="18">
        <v>0</v>
      </c>
      <c r="AG133" s="18">
        <v>0</v>
      </c>
      <c r="AH133" s="286">
        <v>0</v>
      </c>
      <c r="AI133" s="286">
        <v>2</v>
      </c>
      <c r="AJ133" s="286">
        <v>0</v>
      </c>
      <c r="AK133" s="356">
        <v>2</v>
      </c>
      <c r="AL133" s="356">
        <v>2</v>
      </c>
      <c r="AM133" s="356">
        <v>0</v>
      </c>
      <c r="AN133" s="363">
        <v>2</v>
      </c>
      <c r="AO133" s="363">
        <v>2</v>
      </c>
      <c r="AP133" s="363">
        <v>0</v>
      </c>
      <c r="AQ133" s="392">
        <v>0</v>
      </c>
      <c r="AR133" s="392">
        <v>3</v>
      </c>
      <c r="AS133" s="392">
        <v>0</v>
      </c>
      <c r="AT133" s="82">
        <v>2</v>
      </c>
      <c r="AU133" s="82">
        <v>1</v>
      </c>
      <c r="AV133" s="82">
        <v>0</v>
      </c>
      <c r="AW133" s="18">
        <v>2</v>
      </c>
      <c r="AX133" s="18">
        <v>0</v>
      </c>
      <c r="AY133" s="392">
        <v>0</v>
      </c>
      <c r="AZ133" s="18">
        <v>2</v>
      </c>
      <c r="BA133" s="18">
        <v>0</v>
      </c>
      <c r="BB133" s="392">
        <v>0</v>
      </c>
      <c r="BC133" s="18">
        <v>0</v>
      </c>
      <c r="BD133" s="18">
        <v>0</v>
      </c>
      <c r="BE133" s="392">
        <v>0</v>
      </c>
      <c r="BF133" s="18">
        <v>0</v>
      </c>
      <c r="BG133" s="18">
        <v>0</v>
      </c>
      <c r="BH133" s="18">
        <v>0</v>
      </c>
      <c r="BI133" s="393">
        <v>0</v>
      </c>
      <c r="BJ133" s="393">
        <v>0</v>
      </c>
      <c r="BK133" s="393">
        <v>0</v>
      </c>
      <c r="BL133" s="18">
        <v>0</v>
      </c>
      <c r="BM133" s="18">
        <v>0</v>
      </c>
      <c r="BN133" s="18">
        <v>0</v>
      </c>
      <c r="BO133" s="18">
        <v>2</v>
      </c>
      <c r="BP133" s="18">
        <v>0</v>
      </c>
      <c r="BQ133" s="392">
        <v>0</v>
      </c>
      <c r="BR133" s="18">
        <v>0</v>
      </c>
      <c r="BS133" s="18">
        <v>2</v>
      </c>
      <c r="BT133" s="392">
        <v>0</v>
      </c>
      <c r="BU133" s="18">
        <v>2</v>
      </c>
      <c r="BV133" s="18">
        <v>0</v>
      </c>
      <c r="BW133" s="392">
        <v>0</v>
      </c>
      <c r="BX133" s="18"/>
      <c r="BY133" s="18"/>
      <c r="BZ133" s="18"/>
      <c r="CA133" s="398"/>
      <c r="CB133" s="398"/>
      <c r="CC133" s="398"/>
    </row>
    <row r="134" spans="1:81" ht="14.25" x14ac:dyDescent="0.2">
      <c r="A134" s="24" t="s">
        <v>2312</v>
      </c>
      <c r="B134" s="24">
        <v>1</v>
      </c>
      <c r="C134" s="25" t="s">
        <v>2954</v>
      </c>
      <c r="D134" s="24" t="s">
        <v>4276</v>
      </c>
      <c r="E134" s="24" t="s">
        <v>2340</v>
      </c>
      <c r="F134" s="24" t="s">
        <v>2955</v>
      </c>
      <c r="G134" s="18">
        <v>0</v>
      </c>
      <c r="H134" s="18">
        <v>0</v>
      </c>
      <c r="I134" s="18">
        <v>0</v>
      </c>
      <c r="J134" s="18">
        <v>2</v>
      </c>
      <c r="K134" s="18">
        <v>2</v>
      </c>
      <c r="L134" s="18">
        <v>0</v>
      </c>
      <c r="M134" s="18">
        <v>3</v>
      </c>
      <c r="N134" s="18">
        <v>3</v>
      </c>
      <c r="O134" s="18">
        <v>0</v>
      </c>
      <c r="P134" s="18">
        <v>1</v>
      </c>
      <c r="Q134" s="18">
        <v>0</v>
      </c>
      <c r="R134" s="18">
        <v>0</v>
      </c>
      <c r="S134" s="18">
        <v>0</v>
      </c>
      <c r="T134" s="18">
        <v>0</v>
      </c>
      <c r="U134" s="18">
        <v>0</v>
      </c>
      <c r="V134" s="18">
        <v>0</v>
      </c>
      <c r="W134" s="18">
        <v>1</v>
      </c>
      <c r="X134" s="18">
        <v>0</v>
      </c>
      <c r="Y134" s="18">
        <v>1</v>
      </c>
      <c r="Z134" s="18">
        <v>2</v>
      </c>
      <c r="AA134" s="18">
        <v>0</v>
      </c>
      <c r="AB134" s="18">
        <v>1</v>
      </c>
      <c r="AC134" s="18">
        <v>1</v>
      </c>
      <c r="AD134" s="18">
        <v>0</v>
      </c>
      <c r="AE134" s="18">
        <v>1</v>
      </c>
      <c r="AF134" s="18">
        <v>1</v>
      </c>
      <c r="AG134" s="18">
        <v>0</v>
      </c>
      <c r="AH134" s="286">
        <v>0</v>
      </c>
      <c r="AI134" s="286">
        <v>0</v>
      </c>
      <c r="AJ134" s="286">
        <v>0</v>
      </c>
      <c r="AK134" s="356">
        <v>1</v>
      </c>
      <c r="AL134" s="356">
        <v>3</v>
      </c>
      <c r="AM134" s="356">
        <v>0</v>
      </c>
      <c r="AN134" s="363">
        <v>1</v>
      </c>
      <c r="AO134" s="363">
        <v>0</v>
      </c>
      <c r="AP134" s="363">
        <v>0</v>
      </c>
      <c r="AQ134" s="392">
        <v>0</v>
      </c>
      <c r="AR134" s="392">
        <v>1</v>
      </c>
      <c r="AS134" s="392">
        <v>0</v>
      </c>
      <c r="AT134" s="82">
        <v>1</v>
      </c>
      <c r="AU134" s="82">
        <v>2</v>
      </c>
      <c r="AV134" s="82">
        <v>0</v>
      </c>
      <c r="AW134" s="18">
        <v>1</v>
      </c>
      <c r="AX134" s="18">
        <v>0</v>
      </c>
      <c r="AY134" s="392">
        <v>0</v>
      </c>
      <c r="AZ134" s="18">
        <v>1</v>
      </c>
      <c r="BA134" s="18">
        <v>1</v>
      </c>
      <c r="BB134" s="392">
        <v>0</v>
      </c>
      <c r="BC134" s="18">
        <v>0</v>
      </c>
      <c r="BD134" s="18">
        <v>0</v>
      </c>
      <c r="BE134" s="392">
        <v>0</v>
      </c>
      <c r="BF134" s="18">
        <v>0</v>
      </c>
      <c r="BG134" s="18">
        <v>0</v>
      </c>
      <c r="BH134" s="18">
        <v>0</v>
      </c>
      <c r="BI134" s="393">
        <v>2</v>
      </c>
      <c r="BJ134" s="393">
        <v>2</v>
      </c>
      <c r="BK134" s="393">
        <v>0</v>
      </c>
      <c r="BL134" s="18">
        <v>2</v>
      </c>
      <c r="BM134" s="18">
        <v>4</v>
      </c>
      <c r="BN134" s="18">
        <v>0</v>
      </c>
      <c r="BO134" s="18">
        <v>1</v>
      </c>
      <c r="BP134" s="18">
        <v>0</v>
      </c>
      <c r="BQ134" s="392">
        <v>0</v>
      </c>
      <c r="BR134" s="18">
        <v>0</v>
      </c>
      <c r="BS134" s="18">
        <v>1</v>
      </c>
      <c r="BT134" s="392">
        <v>0</v>
      </c>
      <c r="BU134" s="18">
        <v>1</v>
      </c>
      <c r="BV134" s="18">
        <v>0</v>
      </c>
      <c r="BW134" s="392">
        <v>0</v>
      </c>
      <c r="BX134" s="18"/>
      <c r="BY134" s="18"/>
      <c r="BZ134" s="18"/>
      <c r="CA134" s="398"/>
      <c r="CB134" s="398"/>
      <c r="CC134" s="398"/>
    </row>
    <row r="135" spans="1:81" ht="14.25" x14ac:dyDescent="0.2">
      <c r="A135" s="24" t="s">
        <v>2312</v>
      </c>
      <c r="B135" s="24">
        <v>1</v>
      </c>
      <c r="C135" s="25" t="s">
        <v>265</v>
      </c>
      <c r="D135" s="24" t="s">
        <v>4276</v>
      </c>
      <c r="E135" s="24" t="s">
        <v>2340</v>
      </c>
      <c r="F135" s="24" t="s">
        <v>266</v>
      </c>
      <c r="G135" s="18">
        <v>0</v>
      </c>
      <c r="H135" s="18">
        <v>0</v>
      </c>
      <c r="I135" s="18">
        <v>0</v>
      </c>
      <c r="J135" s="18">
        <v>2</v>
      </c>
      <c r="K135" s="18">
        <v>0</v>
      </c>
      <c r="L135" s="18">
        <v>0</v>
      </c>
      <c r="M135" s="18">
        <v>3</v>
      </c>
      <c r="N135" s="18">
        <v>3</v>
      </c>
      <c r="O135" s="18">
        <v>0</v>
      </c>
      <c r="P135" s="18">
        <v>1</v>
      </c>
      <c r="Q135" s="18">
        <v>3</v>
      </c>
      <c r="R135" s="18">
        <v>0</v>
      </c>
      <c r="S135" s="18">
        <v>0</v>
      </c>
      <c r="T135" s="18">
        <v>0</v>
      </c>
      <c r="U135" s="18">
        <v>0</v>
      </c>
      <c r="V135" s="18">
        <v>0</v>
      </c>
      <c r="W135" s="18">
        <v>2</v>
      </c>
      <c r="X135" s="18">
        <v>0</v>
      </c>
      <c r="Y135" s="18">
        <v>1</v>
      </c>
      <c r="Z135" s="18">
        <v>2</v>
      </c>
      <c r="AA135" s="18">
        <v>0</v>
      </c>
      <c r="AB135" s="18">
        <v>1</v>
      </c>
      <c r="AC135" s="18">
        <v>1</v>
      </c>
      <c r="AD135" s="18">
        <v>0</v>
      </c>
      <c r="AE135" s="18">
        <v>1</v>
      </c>
      <c r="AF135" s="18">
        <v>1</v>
      </c>
      <c r="AG135" s="18">
        <v>0</v>
      </c>
      <c r="AH135" s="286">
        <v>0</v>
      </c>
      <c r="AI135" s="286">
        <v>0</v>
      </c>
      <c r="AJ135" s="286">
        <v>0</v>
      </c>
      <c r="AK135" s="356">
        <v>1</v>
      </c>
      <c r="AL135" s="356">
        <v>2</v>
      </c>
      <c r="AM135" s="356">
        <v>0</v>
      </c>
      <c r="AN135" s="363">
        <v>1</v>
      </c>
      <c r="AO135" s="363">
        <v>0</v>
      </c>
      <c r="AP135" s="363">
        <v>0</v>
      </c>
      <c r="AQ135" s="392">
        <v>0</v>
      </c>
      <c r="AR135" s="392">
        <v>0</v>
      </c>
      <c r="AS135" s="392">
        <v>0</v>
      </c>
      <c r="AT135" s="82">
        <v>1</v>
      </c>
      <c r="AU135" s="82">
        <v>0</v>
      </c>
      <c r="AV135" s="82">
        <v>0</v>
      </c>
      <c r="AW135" s="18">
        <v>1</v>
      </c>
      <c r="AX135" s="18">
        <v>0</v>
      </c>
      <c r="AY135" s="392">
        <v>0</v>
      </c>
      <c r="AZ135" s="18">
        <v>1</v>
      </c>
      <c r="BA135" s="18">
        <v>1</v>
      </c>
      <c r="BB135" s="392">
        <v>0</v>
      </c>
      <c r="BC135" s="18">
        <v>0</v>
      </c>
      <c r="BD135" s="18">
        <v>4</v>
      </c>
      <c r="BE135" s="392">
        <v>0</v>
      </c>
      <c r="BF135" s="18">
        <v>0</v>
      </c>
      <c r="BG135" s="18">
        <v>0</v>
      </c>
      <c r="BH135" s="18">
        <v>0</v>
      </c>
      <c r="BI135" s="393">
        <v>1</v>
      </c>
      <c r="BJ135" s="393">
        <v>2</v>
      </c>
      <c r="BK135" s="393">
        <v>0</v>
      </c>
      <c r="BL135" s="18">
        <v>1</v>
      </c>
      <c r="BM135" s="18">
        <v>0</v>
      </c>
      <c r="BN135" s="18">
        <v>0</v>
      </c>
      <c r="BO135" s="18">
        <v>1</v>
      </c>
      <c r="BP135" s="18">
        <v>0</v>
      </c>
      <c r="BQ135" s="392">
        <v>0</v>
      </c>
      <c r="BR135" s="18">
        <v>0</v>
      </c>
      <c r="BS135" s="18">
        <v>1</v>
      </c>
      <c r="BT135" s="392">
        <v>0</v>
      </c>
      <c r="BU135" s="18">
        <v>0</v>
      </c>
      <c r="BV135" s="18">
        <v>0</v>
      </c>
      <c r="BW135" s="392">
        <v>0</v>
      </c>
      <c r="BX135" s="18"/>
      <c r="BY135" s="18"/>
      <c r="BZ135" s="18"/>
      <c r="CA135" s="398"/>
      <c r="CB135" s="398"/>
      <c r="CC135" s="398"/>
    </row>
    <row r="136" spans="1:81" ht="14.25" x14ac:dyDescent="0.2">
      <c r="A136" s="24" t="s">
        <v>2312</v>
      </c>
      <c r="B136" s="24">
        <v>1</v>
      </c>
      <c r="C136" s="25" t="s">
        <v>2458</v>
      </c>
      <c r="D136" s="24" t="s">
        <v>4276</v>
      </c>
      <c r="E136" s="24" t="s">
        <v>2340</v>
      </c>
      <c r="F136" s="24" t="s">
        <v>2459</v>
      </c>
      <c r="G136" s="18">
        <v>0</v>
      </c>
      <c r="H136" s="18">
        <v>0</v>
      </c>
      <c r="I136" s="18">
        <v>0</v>
      </c>
      <c r="J136" s="18">
        <v>0</v>
      </c>
      <c r="K136" s="18">
        <v>0</v>
      </c>
      <c r="L136" s="18">
        <v>0</v>
      </c>
      <c r="M136" s="18">
        <v>0</v>
      </c>
      <c r="N136" s="18">
        <v>0</v>
      </c>
      <c r="O136" s="18">
        <v>0</v>
      </c>
      <c r="P136" s="18">
        <v>0</v>
      </c>
      <c r="Q136" s="18">
        <v>0</v>
      </c>
      <c r="R136" s="18">
        <v>0</v>
      </c>
      <c r="S136" s="18">
        <v>0</v>
      </c>
      <c r="T136" s="18">
        <v>0</v>
      </c>
      <c r="U136" s="18">
        <v>0</v>
      </c>
      <c r="V136" s="18">
        <v>0</v>
      </c>
      <c r="W136" s="18">
        <v>0</v>
      </c>
      <c r="X136" s="18">
        <v>0</v>
      </c>
      <c r="Y136" s="18">
        <v>0</v>
      </c>
      <c r="Z136" s="18">
        <v>0</v>
      </c>
      <c r="AA136" s="18">
        <v>0</v>
      </c>
      <c r="AB136" s="18">
        <v>0</v>
      </c>
      <c r="AC136" s="18">
        <v>0</v>
      </c>
      <c r="AD136" s="18">
        <v>0</v>
      </c>
      <c r="AE136" s="18">
        <v>0</v>
      </c>
      <c r="AF136" s="18">
        <v>0</v>
      </c>
      <c r="AG136" s="18">
        <v>0</v>
      </c>
      <c r="AH136" s="286">
        <v>0</v>
      </c>
      <c r="AI136" s="286">
        <v>0</v>
      </c>
      <c r="AJ136" s="286">
        <v>0</v>
      </c>
      <c r="AK136" s="356">
        <v>0</v>
      </c>
      <c r="AL136" s="356">
        <v>0</v>
      </c>
      <c r="AM136" s="356">
        <v>0</v>
      </c>
      <c r="AN136" s="363">
        <v>0</v>
      </c>
      <c r="AO136" s="363">
        <v>0</v>
      </c>
      <c r="AP136" s="363">
        <v>0</v>
      </c>
      <c r="AQ136" s="392">
        <v>0</v>
      </c>
      <c r="AR136" s="392">
        <v>0</v>
      </c>
      <c r="AS136" s="392">
        <v>0</v>
      </c>
      <c r="AT136" s="82">
        <v>0</v>
      </c>
      <c r="AU136" s="82">
        <v>0</v>
      </c>
      <c r="AV136" s="82">
        <v>0</v>
      </c>
      <c r="AW136" s="18">
        <v>0</v>
      </c>
      <c r="AX136" s="18">
        <v>0</v>
      </c>
      <c r="AY136" s="392">
        <v>0</v>
      </c>
      <c r="AZ136" s="18">
        <v>0</v>
      </c>
      <c r="BA136" s="18">
        <v>0</v>
      </c>
      <c r="BB136" s="392">
        <v>0</v>
      </c>
      <c r="BC136" s="18">
        <v>0</v>
      </c>
      <c r="BD136" s="18">
        <v>0</v>
      </c>
      <c r="BE136" s="392">
        <v>0</v>
      </c>
      <c r="BF136" s="18">
        <v>0</v>
      </c>
      <c r="BG136" s="18">
        <v>0</v>
      </c>
      <c r="BH136" s="18">
        <v>0</v>
      </c>
      <c r="BI136" s="393">
        <v>1</v>
      </c>
      <c r="BJ136" s="393">
        <v>0</v>
      </c>
      <c r="BK136" s="393">
        <v>0</v>
      </c>
      <c r="BL136" s="18">
        <v>1</v>
      </c>
      <c r="BM136" s="18">
        <v>0</v>
      </c>
      <c r="BN136" s="18">
        <v>0</v>
      </c>
      <c r="BO136" s="18">
        <v>0</v>
      </c>
      <c r="BP136" s="18">
        <v>0</v>
      </c>
      <c r="BQ136" s="392">
        <v>0</v>
      </c>
      <c r="BR136" s="18">
        <v>0</v>
      </c>
      <c r="BS136" s="18">
        <v>0</v>
      </c>
      <c r="BT136" s="392">
        <v>0</v>
      </c>
      <c r="BU136" s="18">
        <v>0</v>
      </c>
      <c r="BV136" s="18">
        <v>0</v>
      </c>
      <c r="BW136" s="392">
        <v>0</v>
      </c>
      <c r="BX136" s="18"/>
      <c r="BY136" s="18"/>
      <c r="BZ136" s="18"/>
      <c r="CA136" s="398"/>
      <c r="CB136" s="398"/>
      <c r="CC136" s="398"/>
    </row>
    <row r="137" spans="1:81" ht="14.25" x14ac:dyDescent="0.2">
      <c r="A137" s="24" t="s">
        <v>2312</v>
      </c>
      <c r="B137" s="24">
        <v>1</v>
      </c>
      <c r="C137" s="25" t="s">
        <v>1697</v>
      </c>
      <c r="D137" s="24" t="s">
        <v>4276</v>
      </c>
      <c r="E137" s="24" t="s">
        <v>2340</v>
      </c>
      <c r="F137" s="24" t="s">
        <v>1698</v>
      </c>
      <c r="G137" s="18">
        <v>0</v>
      </c>
      <c r="H137" s="18">
        <v>0</v>
      </c>
      <c r="I137" s="18">
        <v>0</v>
      </c>
      <c r="J137" s="18">
        <v>0</v>
      </c>
      <c r="K137" s="18">
        <v>0</v>
      </c>
      <c r="L137" s="18">
        <v>0</v>
      </c>
      <c r="M137" s="18">
        <v>0</v>
      </c>
      <c r="N137" s="18">
        <v>0</v>
      </c>
      <c r="O137" s="18">
        <v>0</v>
      </c>
      <c r="P137" s="18">
        <v>0</v>
      </c>
      <c r="Q137" s="18">
        <v>0</v>
      </c>
      <c r="R137" s="18">
        <v>0</v>
      </c>
      <c r="S137" s="18">
        <v>0</v>
      </c>
      <c r="T137" s="18">
        <v>0</v>
      </c>
      <c r="U137" s="18">
        <v>0</v>
      </c>
      <c r="V137" s="18">
        <v>0</v>
      </c>
      <c r="W137" s="18">
        <v>0</v>
      </c>
      <c r="X137" s="18">
        <v>0</v>
      </c>
      <c r="Y137" s="18">
        <v>0</v>
      </c>
      <c r="Z137" s="18">
        <v>0</v>
      </c>
      <c r="AA137" s="18">
        <v>0</v>
      </c>
      <c r="AB137" s="18">
        <v>0</v>
      </c>
      <c r="AC137" s="18">
        <v>0</v>
      </c>
      <c r="AD137" s="18">
        <v>0</v>
      </c>
      <c r="AE137" s="18">
        <v>0</v>
      </c>
      <c r="AF137" s="18">
        <v>0</v>
      </c>
      <c r="AG137" s="18">
        <v>0</v>
      </c>
      <c r="AH137" s="286">
        <v>0</v>
      </c>
      <c r="AI137" s="286">
        <v>0</v>
      </c>
      <c r="AJ137" s="286">
        <v>0</v>
      </c>
      <c r="AK137" s="356">
        <v>0</v>
      </c>
      <c r="AL137" s="356">
        <v>0</v>
      </c>
      <c r="AM137" s="356">
        <v>0</v>
      </c>
      <c r="AN137" s="363">
        <v>0</v>
      </c>
      <c r="AO137" s="363">
        <v>0</v>
      </c>
      <c r="AP137" s="363">
        <v>0</v>
      </c>
      <c r="AQ137" s="392">
        <v>0</v>
      </c>
      <c r="AR137" s="392">
        <v>0</v>
      </c>
      <c r="AS137" s="392">
        <v>0</v>
      </c>
      <c r="AT137" s="82">
        <v>0</v>
      </c>
      <c r="AU137" s="82">
        <v>0</v>
      </c>
      <c r="AV137" s="82">
        <v>0</v>
      </c>
      <c r="AW137" s="18">
        <v>0</v>
      </c>
      <c r="AX137" s="18">
        <v>0</v>
      </c>
      <c r="AY137" s="392">
        <v>0</v>
      </c>
      <c r="AZ137" s="18">
        <v>0</v>
      </c>
      <c r="BA137" s="18">
        <v>0</v>
      </c>
      <c r="BB137" s="392">
        <v>0</v>
      </c>
      <c r="BC137" s="18">
        <v>0</v>
      </c>
      <c r="BD137" s="18">
        <v>0</v>
      </c>
      <c r="BE137" s="392">
        <v>0</v>
      </c>
      <c r="BF137" s="18">
        <v>0</v>
      </c>
      <c r="BG137" s="18">
        <v>0</v>
      </c>
      <c r="BH137" s="18">
        <v>0</v>
      </c>
      <c r="BI137" s="393">
        <v>0</v>
      </c>
      <c r="BJ137" s="393">
        <v>0</v>
      </c>
      <c r="BK137" s="393">
        <v>0</v>
      </c>
      <c r="BL137" s="18">
        <v>0</v>
      </c>
      <c r="BM137" s="18">
        <v>0</v>
      </c>
      <c r="BN137" s="18">
        <v>0</v>
      </c>
      <c r="BO137" s="18">
        <v>0</v>
      </c>
      <c r="BP137" s="18">
        <v>0</v>
      </c>
      <c r="BQ137" s="392">
        <v>0</v>
      </c>
      <c r="BR137" s="18">
        <v>0</v>
      </c>
      <c r="BS137" s="18">
        <v>0</v>
      </c>
      <c r="BT137" s="392">
        <v>0</v>
      </c>
      <c r="BU137" s="18">
        <v>1</v>
      </c>
      <c r="BV137" s="18">
        <v>0</v>
      </c>
      <c r="BW137" s="392">
        <v>0</v>
      </c>
      <c r="BX137" s="18"/>
      <c r="BY137" s="18"/>
      <c r="BZ137" s="18"/>
      <c r="CA137" s="398"/>
      <c r="CB137" s="398"/>
      <c r="CC137" s="398"/>
    </row>
    <row r="138" spans="1:81" ht="14.25" x14ac:dyDescent="0.2">
      <c r="A138" s="24" t="s">
        <v>2312</v>
      </c>
      <c r="B138" s="24">
        <v>1</v>
      </c>
      <c r="C138" s="25" t="s">
        <v>1699</v>
      </c>
      <c r="D138" s="24" t="s">
        <v>4276</v>
      </c>
      <c r="E138" s="24" t="s">
        <v>3762</v>
      </c>
      <c r="F138" s="24" t="s">
        <v>1700</v>
      </c>
      <c r="G138" s="18">
        <v>0</v>
      </c>
      <c r="H138" s="18">
        <v>0</v>
      </c>
      <c r="I138" s="18">
        <v>0</v>
      </c>
      <c r="J138" s="18">
        <v>2</v>
      </c>
      <c r="K138" s="18">
        <v>1</v>
      </c>
      <c r="L138" s="18">
        <v>0</v>
      </c>
      <c r="M138" s="18">
        <v>3</v>
      </c>
      <c r="N138" s="18">
        <v>3</v>
      </c>
      <c r="O138" s="18">
        <v>0</v>
      </c>
      <c r="P138" s="18">
        <v>1</v>
      </c>
      <c r="Q138" s="18">
        <v>1</v>
      </c>
      <c r="R138" s="18">
        <v>0</v>
      </c>
      <c r="S138" s="18">
        <v>0</v>
      </c>
      <c r="T138" s="18">
        <v>0</v>
      </c>
      <c r="U138" s="18">
        <v>0</v>
      </c>
      <c r="V138" s="18">
        <v>0</v>
      </c>
      <c r="W138" s="18">
        <v>1</v>
      </c>
      <c r="X138" s="18">
        <v>0</v>
      </c>
      <c r="Y138" s="18">
        <v>1</v>
      </c>
      <c r="Z138" s="18">
        <v>1</v>
      </c>
      <c r="AA138" s="18">
        <v>0</v>
      </c>
      <c r="AB138" s="18">
        <v>1</v>
      </c>
      <c r="AC138" s="18">
        <v>1</v>
      </c>
      <c r="AD138" s="18">
        <v>0</v>
      </c>
      <c r="AE138" s="18">
        <v>1</v>
      </c>
      <c r="AF138" s="18">
        <v>1</v>
      </c>
      <c r="AG138" s="18">
        <v>0</v>
      </c>
      <c r="AH138" s="286">
        <v>0</v>
      </c>
      <c r="AI138" s="286">
        <v>0</v>
      </c>
      <c r="AJ138" s="286">
        <v>0</v>
      </c>
      <c r="AK138" s="356">
        <v>1</v>
      </c>
      <c r="AL138" s="356">
        <v>1</v>
      </c>
      <c r="AM138" s="356">
        <v>0</v>
      </c>
      <c r="AN138" s="363">
        <v>1</v>
      </c>
      <c r="AO138" s="363">
        <v>1</v>
      </c>
      <c r="AP138" s="363">
        <v>0</v>
      </c>
      <c r="AQ138" s="392">
        <v>0</v>
      </c>
      <c r="AR138" s="392">
        <v>1</v>
      </c>
      <c r="AS138" s="392">
        <v>0</v>
      </c>
      <c r="AT138" s="82">
        <v>1</v>
      </c>
      <c r="AU138" s="82">
        <v>1</v>
      </c>
      <c r="AV138" s="82">
        <v>0</v>
      </c>
      <c r="AW138" s="18">
        <v>1</v>
      </c>
      <c r="AX138" s="18">
        <v>0</v>
      </c>
      <c r="AY138" s="392">
        <v>0</v>
      </c>
      <c r="AZ138" s="18">
        <v>1</v>
      </c>
      <c r="BA138" s="18">
        <v>1</v>
      </c>
      <c r="BB138" s="392">
        <v>0</v>
      </c>
      <c r="BC138" s="18">
        <v>0</v>
      </c>
      <c r="BD138" s="18">
        <v>0</v>
      </c>
      <c r="BE138" s="392">
        <v>0</v>
      </c>
      <c r="BF138" s="18">
        <v>0</v>
      </c>
      <c r="BG138" s="18">
        <v>0</v>
      </c>
      <c r="BH138" s="18">
        <v>0</v>
      </c>
      <c r="BI138" s="393">
        <v>0</v>
      </c>
      <c r="BJ138" s="393">
        <v>0</v>
      </c>
      <c r="BK138" s="393">
        <v>0</v>
      </c>
      <c r="BL138" s="18">
        <v>0</v>
      </c>
      <c r="BM138" s="18">
        <v>0</v>
      </c>
      <c r="BN138" s="18">
        <v>0</v>
      </c>
      <c r="BO138" s="18">
        <v>1</v>
      </c>
      <c r="BP138" s="18">
        <v>0</v>
      </c>
      <c r="BQ138" s="392">
        <v>0</v>
      </c>
      <c r="BR138" s="18">
        <v>0</v>
      </c>
      <c r="BS138" s="18">
        <v>1</v>
      </c>
      <c r="BT138" s="392">
        <v>0</v>
      </c>
      <c r="BU138" s="18">
        <v>1</v>
      </c>
      <c r="BV138" s="18">
        <v>0</v>
      </c>
      <c r="BW138" s="392">
        <v>0</v>
      </c>
      <c r="BX138" s="18"/>
      <c r="BY138" s="18"/>
      <c r="BZ138" s="18"/>
      <c r="CA138" s="398"/>
      <c r="CB138" s="398"/>
      <c r="CC138" s="398"/>
    </row>
    <row r="139" spans="1:81" ht="14.25" x14ac:dyDescent="0.2">
      <c r="A139" s="24" t="s">
        <v>2312</v>
      </c>
      <c r="B139" s="24">
        <v>1</v>
      </c>
      <c r="C139" s="25" t="s">
        <v>1701</v>
      </c>
      <c r="D139" s="24" t="s">
        <v>4276</v>
      </c>
      <c r="E139" s="24" t="s">
        <v>3762</v>
      </c>
      <c r="F139" s="24" t="s">
        <v>1702</v>
      </c>
      <c r="G139" s="18">
        <v>0</v>
      </c>
      <c r="H139" s="18">
        <v>0</v>
      </c>
      <c r="I139" s="18">
        <v>0</v>
      </c>
      <c r="J139" s="18">
        <v>2</v>
      </c>
      <c r="K139" s="18">
        <v>2</v>
      </c>
      <c r="L139" s="18">
        <v>0</v>
      </c>
      <c r="M139" s="18">
        <v>3</v>
      </c>
      <c r="N139" s="18">
        <v>4</v>
      </c>
      <c r="O139" s="18">
        <v>0</v>
      </c>
      <c r="P139" s="18">
        <v>1</v>
      </c>
      <c r="Q139" s="18">
        <v>0</v>
      </c>
      <c r="R139" s="18">
        <v>0</v>
      </c>
      <c r="S139" s="18">
        <v>0</v>
      </c>
      <c r="T139" s="18">
        <v>0</v>
      </c>
      <c r="U139" s="18">
        <v>0</v>
      </c>
      <c r="V139" s="18">
        <v>0</v>
      </c>
      <c r="W139" s="18">
        <v>1</v>
      </c>
      <c r="X139" s="18">
        <v>0</v>
      </c>
      <c r="Y139" s="18">
        <v>1</v>
      </c>
      <c r="Z139" s="18">
        <v>1</v>
      </c>
      <c r="AA139" s="18">
        <v>0</v>
      </c>
      <c r="AB139" s="18">
        <v>1</v>
      </c>
      <c r="AC139" s="18">
        <v>1</v>
      </c>
      <c r="AD139" s="18">
        <v>0</v>
      </c>
      <c r="AE139" s="18">
        <v>1</v>
      </c>
      <c r="AF139" s="18">
        <v>1</v>
      </c>
      <c r="AG139" s="18">
        <v>0</v>
      </c>
      <c r="AH139" s="286">
        <v>0</v>
      </c>
      <c r="AI139" s="286">
        <v>0</v>
      </c>
      <c r="AJ139" s="286">
        <v>0</v>
      </c>
      <c r="AK139" s="356">
        <v>1</v>
      </c>
      <c r="AL139" s="356">
        <v>1</v>
      </c>
      <c r="AM139" s="356">
        <v>0</v>
      </c>
      <c r="AN139" s="363">
        <v>1</v>
      </c>
      <c r="AO139" s="363">
        <v>1</v>
      </c>
      <c r="AP139" s="363">
        <v>0</v>
      </c>
      <c r="AQ139" s="392">
        <v>0</v>
      </c>
      <c r="AR139" s="392">
        <v>0</v>
      </c>
      <c r="AS139" s="392">
        <v>0</v>
      </c>
      <c r="AT139" s="82">
        <v>1</v>
      </c>
      <c r="AU139" s="82">
        <v>0</v>
      </c>
      <c r="AV139" s="82">
        <v>0</v>
      </c>
      <c r="AW139" s="18">
        <v>1</v>
      </c>
      <c r="AX139" s="18">
        <v>0</v>
      </c>
      <c r="AY139" s="392">
        <v>0</v>
      </c>
      <c r="AZ139" s="18">
        <v>1</v>
      </c>
      <c r="BA139" s="18">
        <v>1</v>
      </c>
      <c r="BB139" s="392">
        <v>0</v>
      </c>
      <c r="BC139" s="18">
        <v>0</v>
      </c>
      <c r="BD139" s="18">
        <v>0</v>
      </c>
      <c r="BE139" s="392">
        <v>0</v>
      </c>
      <c r="BF139" s="18">
        <v>0</v>
      </c>
      <c r="BG139" s="18">
        <v>0</v>
      </c>
      <c r="BH139" s="18">
        <v>0</v>
      </c>
      <c r="BI139" s="393">
        <v>1</v>
      </c>
      <c r="BJ139" s="393">
        <v>0</v>
      </c>
      <c r="BK139" s="393">
        <v>0</v>
      </c>
      <c r="BL139" s="18">
        <v>1</v>
      </c>
      <c r="BM139" s="18">
        <v>0</v>
      </c>
      <c r="BN139" s="18">
        <v>0</v>
      </c>
      <c r="BO139" s="18">
        <v>1</v>
      </c>
      <c r="BP139" s="18">
        <v>0</v>
      </c>
      <c r="BQ139" s="392">
        <v>0</v>
      </c>
      <c r="BR139" s="18">
        <v>0</v>
      </c>
      <c r="BS139" s="18">
        <v>1</v>
      </c>
      <c r="BT139" s="392">
        <v>0</v>
      </c>
      <c r="BU139" s="18">
        <v>1</v>
      </c>
      <c r="BV139" s="18">
        <v>0</v>
      </c>
      <c r="BW139" s="392">
        <v>0</v>
      </c>
      <c r="BX139" s="18"/>
      <c r="BY139" s="18"/>
      <c r="BZ139" s="18"/>
      <c r="CA139" s="398"/>
      <c r="CB139" s="398"/>
      <c r="CC139" s="398"/>
    </row>
    <row r="140" spans="1:81" ht="14.25" x14ac:dyDescent="0.2">
      <c r="A140" s="24" t="s">
        <v>2312</v>
      </c>
      <c r="B140" s="24">
        <v>1</v>
      </c>
      <c r="C140" s="25" t="s">
        <v>1703</v>
      </c>
      <c r="D140" s="24" t="s">
        <v>4276</v>
      </c>
      <c r="E140" s="24" t="s">
        <v>2340</v>
      </c>
      <c r="F140" s="24" t="s">
        <v>1704</v>
      </c>
      <c r="G140" s="18">
        <v>0</v>
      </c>
      <c r="H140" s="18">
        <v>0</v>
      </c>
      <c r="I140" s="18">
        <v>0</v>
      </c>
      <c r="J140" s="18">
        <v>2</v>
      </c>
      <c r="K140" s="18">
        <v>2</v>
      </c>
      <c r="L140" s="18">
        <v>0</v>
      </c>
      <c r="M140" s="18">
        <v>3</v>
      </c>
      <c r="N140" s="18">
        <v>4</v>
      </c>
      <c r="O140" s="18">
        <v>0</v>
      </c>
      <c r="P140" s="18">
        <v>1</v>
      </c>
      <c r="Q140" s="18">
        <v>0</v>
      </c>
      <c r="R140" s="18">
        <v>0</v>
      </c>
      <c r="S140" s="18">
        <v>0</v>
      </c>
      <c r="T140" s="18">
        <v>0</v>
      </c>
      <c r="U140" s="18">
        <v>0</v>
      </c>
      <c r="V140" s="18">
        <v>0</v>
      </c>
      <c r="W140" s="18">
        <v>1</v>
      </c>
      <c r="X140" s="18">
        <v>0</v>
      </c>
      <c r="Y140" s="18">
        <v>1</v>
      </c>
      <c r="Z140" s="18">
        <v>2</v>
      </c>
      <c r="AA140" s="18">
        <v>0</v>
      </c>
      <c r="AB140" s="18">
        <v>1</v>
      </c>
      <c r="AC140" s="18">
        <v>1</v>
      </c>
      <c r="AD140" s="18">
        <v>0</v>
      </c>
      <c r="AE140" s="18">
        <v>1</v>
      </c>
      <c r="AF140" s="18">
        <v>1</v>
      </c>
      <c r="AG140" s="18">
        <v>0</v>
      </c>
      <c r="AH140" s="286">
        <v>0</v>
      </c>
      <c r="AI140" s="286">
        <v>0</v>
      </c>
      <c r="AJ140" s="286">
        <v>0</v>
      </c>
      <c r="AK140" s="356">
        <v>1</v>
      </c>
      <c r="AL140" s="356">
        <v>1</v>
      </c>
      <c r="AM140" s="356">
        <v>0</v>
      </c>
      <c r="AN140" s="363">
        <v>1</v>
      </c>
      <c r="AO140" s="363">
        <v>1</v>
      </c>
      <c r="AP140" s="363">
        <v>0</v>
      </c>
      <c r="AQ140" s="392">
        <v>0</v>
      </c>
      <c r="AR140" s="392">
        <v>0</v>
      </c>
      <c r="AS140" s="392">
        <v>0</v>
      </c>
      <c r="AT140" s="82">
        <v>1</v>
      </c>
      <c r="AU140" s="82">
        <v>1</v>
      </c>
      <c r="AV140" s="82">
        <v>0</v>
      </c>
      <c r="AW140" s="18">
        <v>1</v>
      </c>
      <c r="AX140" s="18">
        <v>0</v>
      </c>
      <c r="AY140" s="392">
        <v>0</v>
      </c>
      <c r="AZ140" s="18">
        <v>1</v>
      </c>
      <c r="BA140" s="18">
        <v>1</v>
      </c>
      <c r="BB140" s="392">
        <v>0</v>
      </c>
      <c r="BC140" s="18">
        <v>0</v>
      </c>
      <c r="BD140" s="18">
        <v>0</v>
      </c>
      <c r="BE140" s="392">
        <v>0</v>
      </c>
      <c r="BF140" s="18">
        <v>0</v>
      </c>
      <c r="BG140" s="18">
        <v>0</v>
      </c>
      <c r="BH140" s="18">
        <v>0</v>
      </c>
      <c r="BI140" s="393">
        <v>1</v>
      </c>
      <c r="BJ140" s="393">
        <v>0</v>
      </c>
      <c r="BK140" s="393">
        <v>0</v>
      </c>
      <c r="BL140" s="18">
        <v>1</v>
      </c>
      <c r="BM140" s="18">
        <v>0</v>
      </c>
      <c r="BN140" s="18">
        <v>0</v>
      </c>
      <c r="BO140" s="18">
        <v>1</v>
      </c>
      <c r="BP140" s="18">
        <v>0</v>
      </c>
      <c r="BQ140" s="392">
        <v>0</v>
      </c>
      <c r="BR140" s="18">
        <v>0</v>
      </c>
      <c r="BS140" s="18">
        <v>1</v>
      </c>
      <c r="BT140" s="392">
        <v>0</v>
      </c>
      <c r="BU140" s="18">
        <v>2</v>
      </c>
      <c r="BV140" s="18">
        <v>0</v>
      </c>
      <c r="BW140" s="392">
        <v>0</v>
      </c>
      <c r="BX140" s="18"/>
      <c r="BY140" s="18"/>
      <c r="BZ140" s="18"/>
      <c r="CA140" s="398"/>
      <c r="CB140" s="398"/>
      <c r="CC140" s="398"/>
    </row>
    <row r="141" spans="1:81" ht="14.25" x14ac:dyDescent="0.2">
      <c r="A141" s="24" t="s">
        <v>2312</v>
      </c>
      <c r="B141" s="24">
        <v>1</v>
      </c>
      <c r="C141" s="25" t="s">
        <v>1705</v>
      </c>
      <c r="D141" s="24" t="s">
        <v>4276</v>
      </c>
      <c r="E141" s="24" t="s">
        <v>3762</v>
      </c>
      <c r="F141" s="24" t="s">
        <v>2252</v>
      </c>
      <c r="G141" s="18">
        <v>0</v>
      </c>
      <c r="H141" s="18">
        <v>0</v>
      </c>
      <c r="I141" s="18">
        <v>0</v>
      </c>
      <c r="J141" s="18">
        <v>4</v>
      </c>
      <c r="K141" s="18">
        <v>2</v>
      </c>
      <c r="L141" s="18">
        <v>0</v>
      </c>
      <c r="M141" s="18">
        <v>7</v>
      </c>
      <c r="N141" s="18">
        <v>7</v>
      </c>
      <c r="O141" s="18">
        <v>0</v>
      </c>
      <c r="P141" s="18">
        <v>2</v>
      </c>
      <c r="Q141" s="18">
        <v>4</v>
      </c>
      <c r="R141" s="18">
        <v>0</v>
      </c>
      <c r="S141" s="18">
        <v>0</v>
      </c>
      <c r="T141" s="18">
        <v>0</v>
      </c>
      <c r="U141" s="18">
        <v>0</v>
      </c>
      <c r="V141" s="18">
        <v>4</v>
      </c>
      <c r="W141" s="18">
        <v>4</v>
      </c>
      <c r="X141" s="18">
        <v>0</v>
      </c>
      <c r="Y141" s="18">
        <v>2</v>
      </c>
      <c r="Z141" s="18">
        <v>0</v>
      </c>
      <c r="AA141" s="18">
        <v>0</v>
      </c>
      <c r="AB141" s="18">
        <v>3</v>
      </c>
      <c r="AC141" s="18">
        <v>4</v>
      </c>
      <c r="AD141" s="18">
        <v>0</v>
      </c>
      <c r="AE141" s="18">
        <v>2</v>
      </c>
      <c r="AF141" s="18">
        <v>4</v>
      </c>
      <c r="AG141" s="18">
        <v>0</v>
      </c>
      <c r="AH141" s="286">
        <v>0</v>
      </c>
      <c r="AI141" s="286">
        <v>0</v>
      </c>
      <c r="AJ141" s="286">
        <v>0</v>
      </c>
      <c r="AK141" s="356">
        <v>4</v>
      </c>
      <c r="AL141" s="356">
        <v>0</v>
      </c>
      <c r="AM141" s="356">
        <v>0</v>
      </c>
      <c r="AN141" s="363">
        <v>2</v>
      </c>
      <c r="AO141" s="363">
        <v>0</v>
      </c>
      <c r="AP141" s="363">
        <v>0</v>
      </c>
      <c r="AQ141" s="392">
        <v>0</v>
      </c>
      <c r="AR141" s="392">
        <v>9</v>
      </c>
      <c r="AS141" s="392">
        <v>0</v>
      </c>
      <c r="AT141" s="82">
        <v>3</v>
      </c>
      <c r="AU141" s="82">
        <v>2</v>
      </c>
      <c r="AV141" s="82">
        <v>0</v>
      </c>
      <c r="AW141" s="18">
        <v>2</v>
      </c>
      <c r="AX141" s="18">
        <v>0</v>
      </c>
      <c r="AY141" s="392">
        <v>0</v>
      </c>
      <c r="AZ141" s="18">
        <v>2</v>
      </c>
      <c r="BA141" s="18">
        <v>0</v>
      </c>
      <c r="BB141" s="392">
        <v>0</v>
      </c>
      <c r="BC141" s="18">
        <v>0</v>
      </c>
      <c r="BD141" s="18">
        <v>0</v>
      </c>
      <c r="BE141" s="392">
        <v>0</v>
      </c>
      <c r="BF141" s="18">
        <v>0</v>
      </c>
      <c r="BG141" s="18">
        <v>0</v>
      </c>
      <c r="BH141" s="18">
        <v>0</v>
      </c>
      <c r="BI141" s="393">
        <v>1</v>
      </c>
      <c r="BJ141" s="393">
        <v>0</v>
      </c>
      <c r="BK141" s="393">
        <v>0</v>
      </c>
      <c r="BL141" s="18">
        <v>1</v>
      </c>
      <c r="BM141" s="18">
        <v>0</v>
      </c>
      <c r="BN141" s="18">
        <v>0</v>
      </c>
      <c r="BO141" s="18">
        <v>1</v>
      </c>
      <c r="BP141" s="18">
        <v>4</v>
      </c>
      <c r="BQ141" s="392">
        <v>0</v>
      </c>
      <c r="BR141" s="18">
        <v>0</v>
      </c>
      <c r="BS141" s="18">
        <v>1</v>
      </c>
      <c r="BT141" s="392">
        <v>0</v>
      </c>
      <c r="BU141" s="18">
        <v>0</v>
      </c>
      <c r="BV141" s="18">
        <v>0</v>
      </c>
      <c r="BW141" s="392">
        <v>0</v>
      </c>
      <c r="BX141" s="18"/>
      <c r="BY141" s="18"/>
      <c r="BZ141" s="18"/>
      <c r="CA141" s="398"/>
      <c r="CB141" s="398"/>
      <c r="CC141" s="398"/>
    </row>
    <row r="142" spans="1:81" ht="14.25" x14ac:dyDescent="0.2">
      <c r="A142" s="24" t="s">
        <v>2312</v>
      </c>
      <c r="B142" s="24">
        <v>1</v>
      </c>
      <c r="C142" s="25" t="s">
        <v>2253</v>
      </c>
      <c r="D142" s="24" t="s">
        <v>4276</v>
      </c>
      <c r="E142" s="24" t="s">
        <v>2340</v>
      </c>
      <c r="F142" s="24" t="s">
        <v>2254</v>
      </c>
      <c r="G142" s="18">
        <v>0</v>
      </c>
      <c r="H142" s="18">
        <v>0</v>
      </c>
      <c r="I142" s="18">
        <v>0</v>
      </c>
      <c r="J142" s="18">
        <v>0</v>
      </c>
      <c r="K142" s="18">
        <v>0</v>
      </c>
      <c r="L142" s="18">
        <v>0</v>
      </c>
      <c r="M142" s="18">
        <v>0</v>
      </c>
      <c r="N142" s="18">
        <v>0</v>
      </c>
      <c r="O142" s="18">
        <v>0</v>
      </c>
      <c r="P142" s="18">
        <v>1</v>
      </c>
      <c r="Q142" s="18">
        <v>0</v>
      </c>
      <c r="R142" s="18">
        <v>0</v>
      </c>
      <c r="S142" s="18">
        <v>0</v>
      </c>
      <c r="T142" s="18">
        <v>0</v>
      </c>
      <c r="U142" s="18">
        <v>0</v>
      </c>
      <c r="V142" s="18">
        <v>0</v>
      </c>
      <c r="W142" s="18">
        <v>0</v>
      </c>
      <c r="X142" s="18">
        <v>0</v>
      </c>
      <c r="Y142" s="18">
        <v>0</v>
      </c>
      <c r="Z142" s="18">
        <v>0</v>
      </c>
      <c r="AA142" s="18">
        <v>0</v>
      </c>
      <c r="AB142" s="18">
        <v>0</v>
      </c>
      <c r="AC142" s="18">
        <v>0</v>
      </c>
      <c r="AD142" s="18">
        <v>0</v>
      </c>
      <c r="AE142" s="18">
        <v>0</v>
      </c>
      <c r="AF142" s="18">
        <v>0</v>
      </c>
      <c r="AG142" s="18">
        <v>0</v>
      </c>
      <c r="AH142" s="286">
        <v>0</v>
      </c>
      <c r="AI142" s="286">
        <v>0</v>
      </c>
      <c r="AJ142" s="286">
        <v>0</v>
      </c>
      <c r="AK142" s="356">
        <v>0</v>
      </c>
      <c r="AL142" s="356">
        <v>1</v>
      </c>
      <c r="AM142" s="356">
        <v>0</v>
      </c>
      <c r="AN142" s="363">
        <v>0</v>
      </c>
      <c r="AO142" s="363">
        <v>0</v>
      </c>
      <c r="AP142" s="363">
        <v>0</v>
      </c>
      <c r="AQ142" s="392">
        <v>0</v>
      </c>
      <c r="AR142" s="392">
        <v>0</v>
      </c>
      <c r="AS142" s="392">
        <v>0</v>
      </c>
      <c r="AT142" s="82">
        <v>0</v>
      </c>
      <c r="AU142" s="82">
        <v>0</v>
      </c>
      <c r="AV142" s="82">
        <v>0</v>
      </c>
      <c r="AW142" s="18">
        <v>0</v>
      </c>
      <c r="AX142" s="18">
        <v>0</v>
      </c>
      <c r="AY142" s="392">
        <v>0</v>
      </c>
      <c r="AZ142" s="18">
        <v>0</v>
      </c>
      <c r="BA142" s="18">
        <v>0</v>
      </c>
      <c r="BB142" s="392">
        <v>0</v>
      </c>
      <c r="BC142" s="18">
        <v>0</v>
      </c>
      <c r="BD142" s="18">
        <v>0</v>
      </c>
      <c r="BE142" s="392">
        <v>0</v>
      </c>
      <c r="BF142" s="18">
        <v>0</v>
      </c>
      <c r="BG142" s="18">
        <v>0</v>
      </c>
      <c r="BH142" s="18">
        <v>0</v>
      </c>
      <c r="BI142" s="393">
        <v>2</v>
      </c>
      <c r="BJ142" s="393">
        <v>0</v>
      </c>
      <c r="BK142" s="393">
        <v>0</v>
      </c>
      <c r="BL142" s="18">
        <v>2</v>
      </c>
      <c r="BM142" s="18">
        <v>0</v>
      </c>
      <c r="BN142" s="18">
        <v>0</v>
      </c>
      <c r="BO142" s="18">
        <v>0</v>
      </c>
      <c r="BP142" s="18">
        <v>0</v>
      </c>
      <c r="BQ142" s="392">
        <v>0</v>
      </c>
      <c r="BR142" s="18">
        <v>0</v>
      </c>
      <c r="BS142" s="18">
        <v>0</v>
      </c>
      <c r="BT142" s="392">
        <v>0</v>
      </c>
      <c r="BU142" s="18">
        <v>1</v>
      </c>
      <c r="BV142" s="18">
        <v>0</v>
      </c>
      <c r="BW142" s="392">
        <v>0</v>
      </c>
      <c r="BX142" s="18"/>
      <c r="BY142" s="18"/>
      <c r="BZ142" s="18"/>
      <c r="CA142" s="398"/>
      <c r="CB142" s="398"/>
      <c r="CC142" s="398"/>
    </row>
    <row r="143" spans="1:81" ht="14.25" x14ac:dyDescent="0.2">
      <c r="A143" s="24" t="s">
        <v>2312</v>
      </c>
      <c r="B143" s="24">
        <v>1</v>
      </c>
      <c r="C143" s="25" t="s">
        <v>2255</v>
      </c>
      <c r="D143" s="24" t="s">
        <v>4276</v>
      </c>
      <c r="E143" s="24" t="s">
        <v>2340</v>
      </c>
      <c r="F143" s="24" t="s">
        <v>2256</v>
      </c>
      <c r="G143" s="18">
        <v>0</v>
      </c>
      <c r="H143" s="18">
        <v>0</v>
      </c>
      <c r="I143" s="18">
        <v>0</v>
      </c>
      <c r="J143" s="18">
        <v>2</v>
      </c>
      <c r="K143" s="18">
        <v>2</v>
      </c>
      <c r="L143" s="18">
        <v>0</v>
      </c>
      <c r="M143" s="18">
        <v>3</v>
      </c>
      <c r="N143" s="18">
        <v>4</v>
      </c>
      <c r="O143" s="18">
        <v>0</v>
      </c>
      <c r="P143" s="18">
        <v>1</v>
      </c>
      <c r="Q143" s="18">
        <v>0</v>
      </c>
      <c r="R143" s="18">
        <v>0</v>
      </c>
      <c r="S143" s="18">
        <v>0</v>
      </c>
      <c r="T143" s="18">
        <v>0</v>
      </c>
      <c r="U143" s="18">
        <v>0</v>
      </c>
      <c r="V143" s="18">
        <v>0</v>
      </c>
      <c r="W143" s="18">
        <v>2</v>
      </c>
      <c r="X143" s="18">
        <v>0</v>
      </c>
      <c r="Y143" s="18">
        <v>1</v>
      </c>
      <c r="Z143" s="18">
        <v>0</v>
      </c>
      <c r="AA143" s="18">
        <v>0</v>
      </c>
      <c r="AB143" s="18">
        <v>1</v>
      </c>
      <c r="AC143" s="18">
        <v>3</v>
      </c>
      <c r="AD143" s="18">
        <v>0</v>
      </c>
      <c r="AE143" s="18">
        <v>1</v>
      </c>
      <c r="AF143" s="18">
        <v>1</v>
      </c>
      <c r="AG143" s="18">
        <v>0</v>
      </c>
      <c r="AH143" s="286">
        <v>0</v>
      </c>
      <c r="AI143" s="286">
        <v>0</v>
      </c>
      <c r="AJ143" s="286">
        <v>0</v>
      </c>
      <c r="AK143" s="356">
        <v>1</v>
      </c>
      <c r="AL143" s="356">
        <v>1</v>
      </c>
      <c r="AM143" s="356">
        <v>0</v>
      </c>
      <c r="AN143" s="363">
        <v>1</v>
      </c>
      <c r="AO143" s="363">
        <v>2</v>
      </c>
      <c r="AP143" s="363">
        <v>0</v>
      </c>
      <c r="AQ143" s="392">
        <v>0</v>
      </c>
      <c r="AR143" s="392">
        <v>1</v>
      </c>
      <c r="AS143" s="392">
        <v>0</v>
      </c>
      <c r="AT143" s="82">
        <v>1</v>
      </c>
      <c r="AU143" s="82">
        <v>0</v>
      </c>
      <c r="AV143" s="82">
        <v>0</v>
      </c>
      <c r="AW143" s="18">
        <v>1</v>
      </c>
      <c r="AX143" s="18">
        <v>0</v>
      </c>
      <c r="AY143" s="392">
        <v>0</v>
      </c>
      <c r="AZ143" s="18">
        <v>1</v>
      </c>
      <c r="BA143" s="18">
        <v>0</v>
      </c>
      <c r="BB143" s="392">
        <v>0</v>
      </c>
      <c r="BC143" s="18">
        <v>0</v>
      </c>
      <c r="BD143" s="18">
        <v>0</v>
      </c>
      <c r="BE143" s="392">
        <v>0</v>
      </c>
      <c r="BF143" s="18">
        <v>0</v>
      </c>
      <c r="BG143" s="18">
        <v>0</v>
      </c>
      <c r="BH143" s="18">
        <v>0</v>
      </c>
      <c r="BI143" s="393">
        <v>0</v>
      </c>
      <c r="BJ143" s="393">
        <v>7</v>
      </c>
      <c r="BK143" s="393">
        <v>0</v>
      </c>
      <c r="BL143" s="18">
        <v>0</v>
      </c>
      <c r="BM143" s="18">
        <v>0</v>
      </c>
      <c r="BN143" s="18">
        <v>0</v>
      </c>
      <c r="BO143" s="18">
        <v>1</v>
      </c>
      <c r="BP143" s="18">
        <v>0</v>
      </c>
      <c r="BQ143" s="392">
        <v>0</v>
      </c>
      <c r="BR143" s="18">
        <v>0</v>
      </c>
      <c r="BS143" s="18">
        <v>1</v>
      </c>
      <c r="BT143" s="392">
        <v>0</v>
      </c>
      <c r="BU143" s="18">
        <v>1</v>
      </c>
      <c r="BV143" s="18">
        <v>0</v>
      </c>
      <c r="BW143" s="392">
        <v>0</v>
      </c>
      <c r="BX143" s="18"/>
      <c r="BY143" s="18"/>
      <c r="BZ143" s="18"/>
      <c r="CA143" s="398"/>
      <c r="CB143" s="398"/>
      <c r="CC143" s="398"/>
    </row>
    <row r="144" spans="1:81" ht="14.25" x14ac:dyDescent="0.2">
      <c r="A144" s="24" t="s">
        <v>2312</v>
      </c>
      <c r="B144" s="24">
        <v>1</v>
      </c>
      <c r="C144" s="25" t="s">
        <v>3598</v>
      </c>
      <c r="D144" s="24" t="s">
        <v>4276</v>
      </c>
      <c r="E144" s="24" t="s">
        <v>2340</v>
      </c>
      <c r="F144" s="24" t="s">
        <v>3599</v>
      </c>
      <c r="G144" s="18">
        <v>0</v>
      </c>
      <c r="H144" s="18">
        <v>0</v>
      </c>
      <c r="I144" s="18">
        <v>0</v>
      </c>
      <c r="J144" s="18">
        <v>2</v>
      </c>
      <c r="K144" s="18">
        <v>2</v>
      </c>
      <c r="L144" s="18">
        <v>0</v>
      </c>
      <c r="M144" s="18">
        <v>3</v>
      </c>
      <c r="N144" s="18">
        <v>4</v>
      </c>
      <c r="O144" s="18">
        <v>0</v>
      </c>
      <c r="P144" s="18">
        <v>1</v>
      </c>
      <c r="Q144" s="18">
        <v>0</v>
      </c>
      <c r="R144" s="18">
        <v>0</v>
      </c>
      <c r="S144" s="18">
        <v>0</v>
      </c>
      <c r="T144" s="18">
        <v>0</v>
      </c>
      <c r="U144" s="18">
        <v>0</v>
      </c>
      <c r="V144" s="18">
        <v>0</v>
      </c>
      <c r="W144" s="18">
        <v>1</v>
      </c>
      <c r="X144" s="18">
        <v>0</v>
      </c>
      <c r="Y144" s="18">
        <v>0</v>
      </c>
      <c r="Z144" s="18">
        <v>1</v>
      </c>
      <c r="AA144" s="18">
        <v>0</v>
      </c>
      <c r="AB144" s="18">
        <v>0</v>
      </c>
      <c r="AC144" s="18">
        <v>1</v>
      </c>
      <c r="AD144" s="18">
        <v>0</v>
      </c>
      <c r="AE144" s="18">
        <v>0</v>
      </c>
      <c r="AF144" s="18">
        <v>0</v>
      </c>
      <c r="AG144" s="18">
        <v>0</v>
      </c>
      <c r="AH144" s="286">
        <v>0</v>
      </c>
      <c r="AI144" s="286">
        <v>0</v>
      </c>
      <c r="AJ144" s="286">
        <v>0</v>
      </c>
      <c r="AK144" s="356">
        <v>0</v>
      </c>
      <c r="AL144" s="356">
        <v>1</v>
      </c>
      <c r="AM144" s="356">
        <v>0</v>
      </c>
      <c r="AN144" s="363">
        <v>1</v>
      </c>
      <c r="AO144" s="363">
        <v>1</v>
      </c>
      <c r="AP144" s="363">
        <v>0</v>
      </c>
      <c r="AQ144" s="392">
        <v>0</v>
      </c>
      <c r="AR144" s="392">
        <v>1</v>
      </c>
      <c r="AS144" s="392">
        <v>0</v>
      </c>
      <c r="AT144" s="82">
        <v>1</v>
      </c>
      <c r="AU144" s="82">
        <v>1</v>
      </c>
      <c r="AV144" s="82">
        <v>0</v>
      </c>
      <c r="AW144" s="18">
        <v>1</v>
      </c>
      <c r="AX144" s="18">
        <v>0</v>
      </c>
      <c r="AY144" s="392">
        <v>0</v>
      </c>
      <c r="AZ144" s="18">
        <v>1</v>
      </c>
      <c r="BA144" s="18">
        <v>0</v>
      </c>
      <c r="BB144" s="392">
        <v>0</v>
      </c>
      <c r="BC144" s="18">
        <v>0</v>
      </c>
      <c r="BD144" s="18">
        <v>0</v>
      </c>
      <c r="BE144" s="392">
        <v>0</v>
      </c>
      <c r="BF144" s="18">
        <v>0</v>
      </c>
      <c r="BG144" s="18">
        <v>0</v>
      </c>
      <c r="BH144" s="18">
        <v>0</v>
      </c>
      <c r="BI144" s="393">
        <v>1</v>
      </c>
      <c r="BJ144" s="393">
        <v>0</v>
      </c>
      <c r="BK144" s="393">
        <v>0</v>
      </c>
      <c r="BL144" s="18">
        <v>1</v>
      </c>
      <c r="BM144" s="18">
        <v>0</v>
      </c>
      <c r="BN144" s="18">
        <v>0</v>
      </c>
      <c r="BO144" s="18">
        <v>1</v>
      </c>
      <c r="BP144" s="18">
        <v>0</v>
      </c>
      <c r="BQ144" s="392">
        <v>0</v>
      </c>
      <c r="BR144" s="18">
        <v>0</v>
      </c>
      <c r="BS144" s="18">
        <v>1</v>
      </c>
      <c r="BT144" s="392">
        <v>0</v>
      </c>
      <c r="BU144" s="18">
        <v>1</v>
      </c>
      <c r="BV144" s="18">
        <v>0</v>
      </c>
      <c r="BW144" s="392">
        <v>0</v>
      </c>
      <c r="BX144" s="18"/>
      <c r="BY144" s="18"/>
      <c r="BZ144" s="18"/>
      <c r="CA144" s="398"/>
      <c r="CB144" s="398"/>
      <c r="CC144" s="398"/>
    </row>
    <row r="145" spans="1:81" ht="14.25" x14ac:dyDescent="0.2">
      <c r="A145" s="24" t="s">
        <v>2312</v>
      </c>
      <c r="B145" s="24">
        <v>1</v>
      </c>
      <c r="C145" s="25" t="s">
        <v>3600</v>
      </c>
      <c r="D145" s="24" t="s">
        <v>4276</v>
      </c>
      <c r="E145" s="24" t="s">
        <v>2340</v>
      </c>
      <c r="F145" s="24" t="s">
        <v>3601</v>
      </c>
      <c r="G145" s="18">
        <v>0</v>
      </c>
      <c r="H145" s="18">
        <v>0</v>
      </c>
      <c r="I145" s="18">
        <v>0</v>
      </c>
      <c r="J145" s="18">
        <v>2</v>
      </c>
      <c r="K145" s="18">
        <v>2</v>
      </c>
      <c r="L145" s="18">
        <v>0</v>
      </c>
      <c r="M145" s="18">
        <v>3</v>
      </c>
      <c r="N145" s="18">
        <v>4</v>
      </c>
      <c r="O145" s="18">
        <v>0</v>
      </c>
      <c r="P145" s="18">
        <v>1</v>
      </c>
      <c r="Q145" s="18">
        <v>0</v>
      </c>
      <c r="R145" s="18">
        <v>0</v>
      </c>
      <c r="S145" s="18">
        <v>0</v>
      </c>
      <c r="T145" s="18">
        <v>0</v>
      </c>
      <c r="U145" s="18">
        <v>0</v>
      </c>
      <c r="V145" s="18">
        <v>0</v>
      </c>
      <c r="W145" s="18">
        <v>1</v>
      </c>
      <c r="X145" s="18">
        <v>0</v>
      </c>
      <c r="Y145" s="18">
        <v>1</v>
      </c>
      <c r="Z145" s="18">
        <v>0</v>
      </c>
      <c r="AA145" s="18">
        <v>0</v>
      </c>
      <c r="AB145" s="18">
        <v>1</v>
      </c>
      <c r="AC145" s="18">
        <v>1</v>
      </c>
      <c r="AD145" s="18">
        <v>0</v>
      </c>
      <c r="AE145" s="18">
        <v>1</v>
      </c>
      <c r="AF145" s="18">
        <v>0</v>
      </c>
      <c r="AG145" s="18">
        <v>0</v>
      </c>
      <c r="AH145" s="286">
        <v>0</v>
      </c>
      <c r="AI145" s="286">
        <v>2</v>
      </c>
      <c r="AJ145" s="286">
        <v>0</v>
      </c>
      <c r="AK145" s="356">
        <v>1</v>
      </c>
      <c r="AL145" s="356">
        <v>0</v>
      </c>
      <c r="AM145" s="356">
        <v>0</v>
      </c>
      <c r="AN145" s="363">
        <v>1</v>
      </c>
      <c r="AO145" s="363">
        <v>1</v>
      </c>
      <c r="AP145" s="363">
        <v>0</v>
      </c>
      <c r="AQ145" s="392">
        <v>0</v>
      </c>
      <c r="AR145" s="392">
        <v>1</v>
      </c>
      <c r="AS145" s="392">
        <v>0</v>
      </c>
      <c r="AT145" s="82">
        <v>1</v>
      </c>
      <c r="AU145" s="82">
        <v>1</v>
      </c>
      <c r="AV145" s="82">
        <v>0</v>
      </c>
      <c r="AW145" s="18">
        <v>1</v>
      </c>
      <c r="AX145" s="18">
        <v>0</v>
      </c>
      <c r="AY145" s="392">
        <v>0</v>
      </c>
      <c r="AZ145" s="18">
        <v>1</v>
      </c>
      <c r="BA145" s="18">
        <v>1</v>
      </c>
      <c r="BB145" s="392">
        <v>0</v>
      </c>
      <c r="BC145" s="18">
        <v>0</v>
      </c>
      <c r="BD145" s="18">
        <v>0</v>
      </c>
      <c r="BE145" s="392">
        <v>0</v>
      </c>
      <c r="BF145" s="18">
        <v>0</v>
      </c>
      <c r="BG145" s="18">
        <v>0</v>
      </c>
      <c r="BH145" s="18">
        <v>0</v>
      </c>
      <c r="BI145" s="393">
        <v>1</v>
      </c>
      <c r="BJ145" s="393">
        <v>0</v>
      </c>
      <c r="BK145" s="393">
        <v>0</v>
      </c>
      <c r="BL145" s="18">
        <v>1</v>
      </c>
      <c r="BM145" s="18">
        <v>0</v>
      </c>
      <c r="BN145" s="18">
        <v>0</v>
      </c>
      <c r="BO145" s="18">
        <v>1</v>
      </c>
      <c r="BP145" s="18">
        <v>0</v>
      </c>
      <c r="BQ145" s="392">
        <v>0</v>
      </c>
      <c r="BR145" s="18">
        <v>0</v>
      </c>
      <c r="BS145" s="18">
        <v>1</v>
      </c>
      <c r="BT145" s="392">
        <v>0</v>
      </c>
      <c r="BU145" s="18">
        <v>2</v>
      </c>
      <c r="BV145" s="18">
        <v>2</v>
      </c>
      <c r="BW145" s="392">
        <v>0</v>
      </c>
      <c r="BX145" s="18"/>
      <c r="BY145" s="18"/>
      <c r="BZ145" s="18"/>
      <c r="CA145" s="398"/>
      <c r="CB145" s="398"/>
      <c r="CC145" s="398"/>
    </row>
    <row r="146" spans="1:81" ht="14.25" x14ac:dyDescent="0.2">
      <c r="A146" s="24" t="s">
        <v>2312</v>
      </c>
      <c r="B146" s="24">
        <v>1</v>
      </c>
      <c r="C146" s="25" t="s">
        <v>2093</v>
      </c>
      <c r="D146" s="24" t="s">
        <v>4276</v>
      </c>
      <c r="E146" s="24" t="s">
        <v>3762</v>
      </c>
      <c r="F146" s="24" t="s">
        <v>2094</v>
      </c>
      <c r="G146" s="18">
        <v>0</v>
      </c>
      <c r="H146" s="18">
        <v>0</v>
      </c>
      <c r="I146" s="18">
        <v>0</v>
      </c>
      <c r="J146" s="18">
        <v>4</v>
      </c>
      <c r="K146" s="18">
        <v>0</v>
      </c>
      <c r="L146" s="18">
        <v>0</v>
      </c>
      <c r="M146" s="18">
        <v>6</v>
      </c>
      <c r="N146" s="18">
        <v>6</v>
      </c>
      <c r="O146" s="18">
        <v>0</v>
      </c>
      <c r="P146" s="18">
        <v>2</v>
      </c>
      <c r="Q146" s="18">
        <v>0</v>
      </c>
      <c r="R146" s="18">
        <v>0</v>
      </c>
      <c r="S146" s="18">
        <v>2</v>
      </c>
      <c r="T146" s="18">
        <v>0</v>
      </c>
      <c r="U146" s="18">
        <v>0</v>
      </c>
      <c r="V146" s="18">
        <v>0</v>
      </c>
      <c r="W146" s="18">
        <v>3</v>
      </c>
      <c r="X146" s="18">
        <v>0</v>
      </c>
      <c r="Y146" s="18">
        <v>2</v>
      </c>
      <c r="Z146" s="18">
        <v>0</v>
      </c>
      <c r="AA146" s="18">
        <v>0</v>
      </c>
      <c r="AB146" s="18">
        <v>2</v>
      </c>
      <c r="AC146" s="18">
        <v>6</v>
      </c>
      <c r="AD146" s="18">
        <v>0</v>
      </c>
      <c r="AE146" s="18">
        <v>2</v>
      </c>
      <c r="AF146" s="18">
        <v>0</v>
      </c>
      <c r="AG146" s="18">
        <v>0</v>
      </c>
      <c r="AH146" s="286">
        <v>0</v>
      </c>
      <c r="AI146" s="286">
        <v>0</v>
      </c>
      <c r="AJ146" s="286">
        <v>0</v>
      </c>
      <c r="AK146" s="356">
        <v>2</v>
      </c>
      <c r="AL146" s="356">
        <v>2</v>
      </c>
      <c r="AM146" s="356">
        <v>0</v>
      </c>
      <c r="AN146" s="363">
        <v>5</v>
      </c>
      <c r="AO146" s="363">
        <v>0</v>
      </c>
      <c r="AP146" s="363">
        <v>0</v>
      </c>
      <c r="AQ146" s="392">
        <v>0</v>
      </c>
      <c r="AR146" s="392">
        <v>0</v>
      </c>
      <c r="AS146" s="392">
        <v>0</v>
      </c>
      <c r="AT146" s="82">
        <v>2</v>
      </c>
      <c r="AU146" s="82">
        <v>4</v>
      </c>
      <c r="AV146" s="82">
        <v>0</v>
      </c>
      <c r="AW146" s="18">
        <v>2</v>
      </c>
      <c r="AX146" s="18">
        <v>0</v>
      </c>
      <c r="AY146" s="392">
        <v>0</v>
      </c>
      <c r="AZ146" s="18">
        <v>2</v>
      </c>
      <c r="BA146" s="18">
        <v>1</v>
      </c>
      <c r="BB146" s="392">
        <v>0</v>
      </c>
      <c r="BC146" s="18">
        <v>0</v>
      </c>
      <c r="BD146" s="18">
        <v>0</v>
      </c>
      <c r="BE146" s="392">
        <v>0</v>
      </c>
      <c r="BF146" s="18">
        <v>2</v>
      </c>
      <c r="BG146" s="18">
        <v>0</v>
      </c>
      <c r="BH146" s="18">
        <v>0</v>
      </c>
      <c r="BI146" s="393">
        <v>1</v>
      </c>
      <c r="BJ146" s="393">
        <v>0</v>
      </c>
      <c r="BK146" s="393">
        <v>0</v>
      </c>
      <c r="BL146" s="18">
        <v>1</v>
      </c>
      <c r="BM146" s="18">
        <v>0</v>
      </c>
      <c r="BN146" s="18">
        <v>0</v>
      </c>
      <c r="BO146" s="18">
        <v>2</v>
      </c>
      <c r="BP146" s="18">
        <v>0</v>
      </c>
      <c r="BQ146" s="392">
        <v>0</v>
      </c>
      <c r="BR146" s="18">
        <v>0</v>
      </c>
      <c r="BS146" s="18">
        <v>0</v>
      </c>
      <c r="BT146" s="392">
        <v>0</v>
      </c>
      <c r="BU146" s="18">
        <v>2</v>
      </c>
      <c r="BV146" s="18">
        <v>0</v>
      </c>
      <c r="BW146" s="392">
        <v>0</v>
      </c>
      <c r="BX146" s="18"/>
      <c r="BY146" s="18"/>
      <c r="BZ146" s="18"/>
      <c r="CA146" s="398"/>
      <c r="CB146" s="398"/>
      <c r="CC146" s="398"/>
    </row>
    <row r="147" spans="1:81" ht="14.25" x14ac:dyDescent="0.2">
      <c r="A147" s="24" t="s">
        <v>2312</v>
      </c>
      <c r="B147" s="24">
        <v>1</v>
      </c>
      <c r="C147" s="25" t="s">
        <v>2095</v>
      </c>
      <c r="D147" s="24" t="s">
        <v>4276</v>
      </c>
      <c r="E147" s="24" t="s">
        <v>2340</v>
      </c>
      <c r="F147" s="24" t="s">
        <v>2096</v>
      </c>
      <c r="G147" s="18">
        <v>0</v>
      </c>
      <c r="H147" s="18">
        <v>0</v>
      </c>
      <c r="I147" s="18">
        <v>0</v>
      </c>
      <c r="J147" s="18">
        <v>4</v>
      </c>
      <c r="K147" s="18">
        <v>5</v>
      </c>
      <c r="L147" s="18">
        <v>0</v>
      </c>
      <c r="M147" s="18">
        <v>6</v>
      </c>
      <c r="N147" s="18">
        <v>5</v>
      </c>
      <c r="O147" s="18">
        <v>0</v>
      </c>
      <c r="P147" s="18">
        <v>2</v>
      </c>
      <c r="Q147" s="18">
        <v>3</v>
      </c>
      <c r="R147" s="18">
        <v>0</v>
      </c>
      <c r="S147" s="18">
        <v>3</v>
      </c>
      <c r="T147" s="18">
        <v>7</v>
      </c>
      <c r="U147" s="18">
        <v>0</v>
      </c>
      <c r="V147" s="18">
        <v>0</v>
      </c>
      <c r="W147" s="18">
        <v>0</v>
      </c>
      <c r="X147" s="18">
        <v>0</v>
      </c>
      <c r="Y147" s="18">
        <v>2</v>
      </c>
      <c r="Z147" s="18">
        <v>0</v>
      </c>
      <c r="AA147" s="18">
        <v>0</v>
      </c>
      <c r="AB147" s="18">
        <v>2</v>
      </c>
      <c r="AC147" s="18">
        <v>2</v>
      </c>
      <c r="AD147" s="18">
        <v>0</v>
      </c>
      <c r="AE147" s="18">
        <v>2</v>
      </c>
      <c r="AF147" s="18">
        <v>3</v>
      </c>
      <c r="AG147" s="18">
        <v>0</v>
      </c>
      <c r="AH147" s="286">
        <v>0</v>
      </c>
      <c r="AI147" s="286">
        <v>0</v>
      </c>
      <c r="AJ147" s="286">
        <v>0</v>
      </c>
      <c r="AK147" s="356">
        <v>2</v>
      </c>
      <c r="AL147" s="356">
        <v>0</v>
      </c>
      <c r="AM147" s="356">
        <v>0</v>
      </c>
      <c r="AN147" s="363">
        <v>2</v>
      </c>
      <c r="AO147" s="363">
        <v>0</v>
      </c>
      <c r="AP147" s="363">
        <v>0</v>
      </c>
      <c r="AQ147" s="392">
        <v>0</v>
      </c>
      <c r="AR147" s="392">
        <v>1</v>
      </c>
      <c r="AS147" s="392">
        <v>0</v>
      </c>
      <c r="AT147" s="82">
        <v>2</v>
      </c>
      <c r="AU147" s="82">
        <v>4</v>
      </c>
      <c r="AV147" s="82">
        <v>0</v>
      </c>
      <c r="AW147" s="18">
        <v>2</v>
      </c>
      <c r="AX147" s="18">
        <v>4</v>
      </c>
      <c r="AY147" s="392">
        <v>0</v>
      </c>
      <c r="AZ147" s="18">
        <v>2</v>
      </c>
      <c r="BA147" s="18">
        <v>4</v>
      </c>
      <c r="BB147" s="392">
        <v>0</v>
      </c>
      <c r="BC147" s="18">
        <v>0</v>
      </c>
      <c r="BD147" s="18">
        <v>0</v>
      </c>
      <c r="BE147" s="392">
        <v>0</v>
      </c>
      <c r="BF147" s="18">
        <v>0</v>
      </c>
      <c r="BG147" s="18">
        <v>0</v>
      </c>
      <c r="BH147" s="18">
        <v>0</v>
      </c>
      <c r="BI147" s="393">
        <v>2</v>
      </c>
      <c r="BJ147" s="393">
        <v>0</v>
      </c>
      <c r="BK147" s="393">
        <v>0</v>
      </c>
      <c r="BL147" s="18">
        <v>4</v>
      </c>
      <c r="BM147" s="18">
        <v>6</v>
      </c>
      <c r="BN147" s="18">
        <v>0</v>
      </c>
      <c r="BO147" s="18">
        <v>2</v>
      </c>
      <c r="BP147" s="18">
        <v>0</v>
      </c>
      <c r="BQ147" s="392">
        <v>0</v>
      </c>
      <c r="BR147" s="18">
        <v>0</v>
      </c>
      <c r="BS147" s="18">
        <v>5</v>
      </c>
      <c r="BT147" s="392">
        <v>0</v>
      </c>
      <c r="BU147" s="18">
        <v>2</v>
      </c>
      <c r="BV147" s="18">
        <v>0</v>
      </c>
      <c r="BW147" s="392">
        <v>0</v>
      </c>
      <c r="BX147" s="18"/>
      <c r="BY147" s="18"/>
      <c r="BZ147" s="18"/>
      <c r="CA147" s="398"/>
      <c r="CB147" s="398"/>
      <c r="CC147" s="398"/>
    </row>
    <row r="148" spans="1:81" ht="14.25" x14ac:dyDescent="0.2">
      <c r="A148" s="24" t="s">
        <v>2312</v>
      </c>
      <c r="B148" s="24">
        <v>1</v>
      </c>
      <c r="C148" s="25" t="s">
        <v>2097</v>
      </c>
      <c r="D148" s="24" t="s">
        <v>4276</v>
      </c>
      <c r="E148" s="24" t="s">
        <v>2340</v>
      </c>
      <c r="F148" s="24" t="s">
        <v>2098</v>
      </c>
      <c r="G148" s="18">
        <v>0</v>
      </c>
      <c r="H148" s="18">
        <v>0</v>
      </c>
      <c r="I148" s="18">
        <v>0</v>
      </c>
      <c r="J148" s="18">
        <v>4</v>
      </c>
      <c r="K148" s="18">
        <v>1</v>
      </c>
      <c r="L148" s="18">
        <v>0</v>
      </c>
      <c r="M148" s="18">
        <v>6</v>
      </c>
      <c r="N148" s="18">
        <v>1</v>
      </c>
      <c r="O148" s="18">
        <v>0</v>
      </c>
      <c r="P148" s="18">
        <v>2</v>
      </c>
      <c r="Q148" s="18">
        <v>2</v>
      </c>
      <c r="R148" s="18">
        <v>0</v>
      </c>
      <c r="S148" s="18">
        <v>0</v>
      </c>
      <c r="T148" s="18">
        <v>1</v>
      </c>
      <c r="U148" s="18">
        <v>0</v>
      </c>
      <c r="V148" s="18">
        <v>0</v>
      </c>
      <c r="W148" s="18">
        <v>0</v>
      </c>
      <c r="X148" s="18">
        <v>0</v>
      </c>
      <c r="Y148" s="18">
        <v>2</v>
      </c>
      <c r="Z148" s="18">
        <v>0</v>
      </c>
      <c r="AA148" s="18">
        <v>0</v>
      </c>
      <c r="AB148" s="18">
        <v>2</v>
      </c>
      <c r="AC148" s="18">
        <v>4</v>
      </c>
      <c r="AD148" s="18">
        <v>0</v>
      </c>
      <c r="AE148" s="18">
        <v>2</v>
      </c>
      <c r="AF148" s="18">
        <v>0</v>
      </c>
      <c r="AG148" s="18">
        <v>0</v>
      </c>
      <c r="AH148" s="286">
        <v>0</v>
      </c>
      <c r="AI148" s="286">
        <v>2</v>
      </c>
      <c r="AJ148" s="286">
        <v>0</v>
      </c>
      <c r="AK148" s="356">
        <v>2</v>
      </c>
      <c r="AL148" s="356">
        <v>0</v>
      </c>
      <c r="AM148" s="356">
        <v>0</v>
      </c>
      <c r="AN148" s="363">
        <v>2</v>
      </c>
      <c r="AO148" s="363">
        <v>1</v>
      </c>
      <c r="AP148" s="363">
        <v>0</v>
      </c>
      <c r="AQ148" s="392">
        <v>0</v>
      </c>
      <c r="AR148" s="392">
        <v>0</v>
      </c>
      <c r="AS148" s="392">
        <v>0</v>
      </c>
      <c r="AT148" s="82">
        <v>2</v>
      </c>
      <c r="AU148" s="82">
        <v>6</v>
      </c>
      <c r="AV148" s="82">
        <v>0</v>
      </c>
      <c r="AW148" s="18">
        <v>2</v>
      </c>
      <c r="AX148" s="18">
        <v>0</v>
      </c>
      <c r="AY148" s="392">
        <v>0</v>
      </c>
      <c r="AZ148" s="18">
        <v>2</v>
      </c>
      <c r="BA148" s="18">
        <v>0</v>
      </c>
      <c r="BB148" s="392">
        <v>0</v>
      </c>
      <c r="BC148" s="18">
        <v>0</v>
      </c>
      <c r="BD148" s="18">
        <v>0</v>
      </c>
      <c r="BE148" s="392">
        <v>0</v>
      </c>
      <c r="BF148" s="18">
        <v>0</v>
      </c>
      <c r="BG148" s="18">
        <v>0</v>
      </c>
      <c r="BH148" s="18">
        <v>0</v>
      </c>
      <c r="BI148" s="393">
        <v>2</v>
      </c>
      <c r="BJ148" s="393">
        <v>0</v>
      </c>
      <c r="BK148" s="393">
        <v>0</v>
      </c>
      <c r="BL148" s="18">
        <v>2</v>
      </c>
      <c r="BM148" s="18">
        <v>0</v>
      </c>
      <c r="BN148" s="18">
        <v>0</v>
      </c>
      <c r="BO148" s="18">
        <v>2</v>
      </c>
      <c r="BP148" s="18">
        <v>6</v>
      </c>
      <c r="BQ148" s="392">
        <v>0</v>
      </c>
      <c r="BR148" s="18">
        <v>0</v>
      </c>
      <c r="BS148" s="18">
        <v>2</v>
      </c>
      <c r="BT148" s="392">
        <v>0</v>
      </c>
      <c r="BU148" s="18">
        <v>1</v>
      </c>
      <c r="BV148" s="18">
        <v>0</v>
      </c>
      <c r="BW148" s="392">
        <v>0</v>
      </c>
      <c r="BX148" s="18"/>
      <c r="BY148" s="18"/>
      <c r="BZ148" s="18"/>
      <c r="CA148" s="398"/>
      <c r="CB148" s="398"/>
      <c r="CC148" s="398"/>
    </row>
    <row r="149" spans="1:81" ht="14.25" x14ac:dyDescent="0.2">
      <c r="A149" s="24" t="s">
        <v>2312</v>
      </c>
      <c r="B149" s="24">
        <v>1</v>
      </c>
      <c r="C149" s="25" t="s">
        <v>2099</v>
      </c>
      <c r="D149" s="24" t="s">
        <v>4276</v>
      </c>
      <c r="E149" s="24" t="s">
        <v>3762</v>
      </c>
      <c r="F149" s="24" t="s">
        <v>2100</v>
      </c>
      <c r="G149" s="18">
        <v>0</v>
      </c>
      <c r="H149" s="18">
        <v>0</v>
      </c>
      <c r="I149" s="18">
        <v>0</v>
      </c>
      <c r="J149" s="18">
        <v>2</v>
      </c>
      <c r="K149" s="18">
        <v>0</v>
      </c>
      <c r="L149" s="18">
        <v>0</v>
      </c>
      <c r="M149" s="18">
        <v>3</v>
      </c>
      <c r="N149" s="18">
        <v>1</v>
      </c>
      <c r="O149" s="18">
        <v>0</v>
      </c>
      <c r="P149" s="18">
        <v>1</v>
      </c>
      <c r="Q149" s="18">
        <v>3</v>
      </c>
      <c r="R149" s="18">
        <v>0</v>
      </c>
      <c r="S149" s="18">
        <v>0</v>
      </c>
      <c r="T149" s="18">
        <v>1</v>
      </c>
      <c r="U149" s="18">
        <v>0</v>
      </c>
      <c r="V149" s="18">
        <v>0</v>
      </c>
      <c r="W149" s="18">
        <v>1</v>
      </c>
      <c r="X149" s="18">
        <v>0</v>
      </c>
      <c r="Y149" s="18">
        <v>1</v>
      </c>
      <c r="Z149" s="18">
        <v>0</v>
      </c>
      <c r="AA149" s="18">
        <v>0</v>
      </c>
      <c r="AB149" s="18">
        <v>1</v>
      </c>
      <c r="AC149" s="18">
        <v>1</v>
      </c>
      <c r="AD149" s="18">
        <v>0</v>
      </c>
      <c r="AE149" s="18">
        <v>1</v>
      </c>
      <c r="AF149" s="18">
        <v>2</v>
      </c>
      <c r="AG149" s="18">
        <v>0</v>
      </c>
      <c r="AH149" s="286">
        <v>0</v>
      </c>
      <c r="AI149" s="286">
        <v>0</v>
      </c>
      <c r="AJ149" s="286">
        <v>0</v>
      </c>
      <c r="AK149" s="356">
        <v>1</v>
      </c>
      <c r="AL149" s="356">
        <v>0</v>
      </c>
      <c r="AM149" s="356">
        <v>0</v>
      </c>
      <c r="AN149" s="363">
        <v>1</v>
      </c>
      <c r="AO149" s="363">
        <v>0</v>
      </c>
      <c r="AP149" s="363">
        <v>0</v>
      </c>
      <c r="AQ149" s="392">
        <v>0</v>
      </c>
      <c r="AR149" s="392">
        <v>0</v>
      </c>
      <c r="AS149" s="392">
        <v>0</v>
      </c>
      <c r="AT149" s="82">
        <v>1</v>
      </c>
      <c r="AU149" s="82">
        <v>0</v>
      </c>
      <c r="AV149" s="82">
        <v>0</v>
      </c>
      <c r="AW149" s="18">
        <v>1</v>
      </c>
      <c r="AX149" s="18">
        <v>0</v>
      </c>
      <c r="AY149" s="392">
        <v>0</v>
      </c>
      <c r="AZ149" s="18">
        <v>1</v>
      </c>
      <c r="BA149" s="18">
        <v>0</v>
      </c>
      <c r="BB149" s="392">
        <v>0</v>
      </c>
      <c r="BC149" s="18">
        <v>0</v>
      </c>
      <c r="BD149" s="18">
        <v>0</v>
      </c>
      <c r="BE149" s="392">
        <v>0</v>
      </c>
      <c r="BF149" s="18">
        <v>0</v>
      </c>
      <c r="BG149" s="18">
        <v>0</v>
      </c>
      <c r="BH149" s="18">
        <v>0</v>
      </c>
      <c r="BI149" s="393">
        <v>2</v>
      </c>
      <c r="BJ149" s="393">
        <v>2</v>
      </c>
      <c r="BK149" s="393">
        <v>0</v>
      </c>
      <c r="BL149" s="18">
        <v>2</v>
      </c>
      <c r="BM149" s="18">
        <v>0</v>
      </c>
      <c r="BN149" s="18">
        <v>0</v>
      </c>
      <c r="BO149" s="18">
        <v>1</v>
      </c>
      <c r="BP149" s="18">
        <v>0</v>
      </c>
      <c r="BQ149" s="392">
        <v>0</v>
      </c>
      <c r="BR149" s="18">
        <v>0</v>
      </c>
      <c r="BS149" s="18">
        <v>1</v>
      </c>
      <c r="BT149" s="392">
        <v>0</v>
      </c>
      <c r="BU149" s="18">
        <v>1</v>
      </c>
      <c r="BV149" s="18">
        <v>0</v>
      </c>
      <c r="BW149" s="392">
        <v>0</v>
      </c>
      <c r="BX149" s="18"/>
      <c r="BY149" s="18"/>
      <c r="BZ149" s="18"/>
      <c r="CA149" s="398"/>
      <c r="CB149" s="398"/>
      <c r="CC149" s="398"/>
    </row>
    <row r="150" spans="1:81" ht="14.25" x14ac:dyDescent="0.2">
      <c r="A150" s="24" t="s">
        <v>2312</v>
      </c>
      <c r="B150" s="24">
        <v>1</v>
      </c>
      <c r="C150" s="25" t="s">
        <v>2101</v>
      </c>
      <c r="D150" s="24" t="s">
        <v>4276</v>
      </c>
      <c r="E150" s="24" t="s">
        <v>3762</v>
      </c>
      <c r="F150" s="24" t="s">
        <v>2975</v>
      </c>
      <c r="G150" s="18">
        <v>0</v>
      </c>
      <c r="H150" s="18">
        <v>0</v>
      </c>
      <c r="I150" s="18">
        <v>0</v>
      </c>
      <c r="J150" s="18">
        <v>2</v>
      </c>
      <c r="K150" s="18">
        <v>2</v>
      </c>
      <c r="L150" s="18">
        <v>0</v>
      </c>
      <c r="M150" s="18">
        <v>3</v>
      </c>
      <c r="N150" s="18">
        <v>3</v>
      </c>
      <c r="O150" s="18">
        <v>0</v>
      </c>
      <c r="P150" s="18">
        <v>1</v>
      </c>
      <c r="Q150" s="18">
        <v>0</v>
      </c>
      <c r="R150" s="18">
        <v>0</v>
      </c>
      <c r="S150" s="18">
        <v>0</v>
      </c>
      <c r="T150" s="18">
        <v>0</v>
      </c>
      <c r="U150" s="18">
        <v>0</v>
      </c>
      <c r="V150" s="18">
        <v>0</v>
      </c>
      <c r="W150" s="18">
        <v>2</v>
      </c>
      <c r="X150" s="18">
        <v>0</v>
      </c>
      <c r="Y150" s="18">
        <v>1</v>
      </c>
      <c r="Z150" s="18">
        <v>0</v>
      </c>
      <c r="AA150" s="18">
        <v>0</v>
      </c>
      <c r="AB150" s="18">
        <v>1</v>
      </c>
      <c r="AC150" s="18">
        <v>1</v>
      </c>
      <c r="AD150" s="18">
        <v>0</v>
      </c>
      <c r="AE150" s="18">
        <v>1</v>
      </c>
      <c r="AF150" s="18">
        <v>1</v>
      </c>
      <c r="AG150" s="18">
        <v>0</v>
      </c>
      <c r="AH150" s="286">
        <v>0</v>
      </c>
      <c r="AI150" s="286">
        <v>0</v>
      </c>
      <c r="AJ150" s="286">
        <v>0</v>
      </c>
      <c r="AK150" s="356">
        <v>1</v>
      </c>
      <c r="AL150" s="356">
        <v>1</v>
      </c>
      <c r="AM150" s="356">
        <v>0</v>
      </c>
      <c r="AN150" s="363">
        <v>1</v>
      </c>
      <c r="AO150" s="363">
        <v>0</v>
      </c>
      <c r="AP150" s="363">
        <v>0</v>
      </c>
      <c r="AQ150" s="392">
        <v>0</v>
      </c>
      <c r="AR150" s="392">
        <v>1</v>
      </c>
      <c r="AS150" s="392">
        <v>0</v>
      </c>
      <c r="AT150" s="82">
        <v>1</v>
      </c>
      <c r="AU150" s="82">
        <v>1</v>
      </c>
      <c r="AV150" s="82">
        <v>0</v>
      </c>
      <c r="AW150" s="18">
        <v>1</v>
      </c>
      <c r="AX150" s="18">
        <v>0</v>
      </c>
      <c r="AY150" s="392">
        <v>0</v>
      </c>
      <c r="AZ150" s="18">
        <v>1</v>
      </c>
      <c r="BA150" s="18">
        <v>0</v>
      </c>
      <c r="BB150" s="392">
        <v>0</v>
      </c>
      <c r="BC150" s="18">
        <v>0</v>
      </c>
      <c r="BD150" s="18">
        <v>0</v>
      </c>
      <c r="BE150" s="392">
        <v>0</v>
      </c>
      <c r="BF150" s="18">
        <v>0</v>
      </c>
      <c r="BG150" s="18">
        <v>0</v>
      </c>
      <c r="BH150" s="18">
        <v>0</v>
      </c>
      <c r="BI150" s="393">
        <v>1</v>
      </c>
      <c r="BJ150" s="393">
        <v>1</v>
      </c>
      <c r="BK150" s="393">
        <v>0</v>
      </c>
      <c r="BL150" s="18">
        <v>1</v>
      </c>
      <c r="BM150" s="18">
        <v>1</v>
      </c>
      <c r="BN150" s="18">
        <v>0</v>
      </c>
      <c r="BO150" s="18">
        <v>1</v>
      </c>
      <c r="BP150" s="18">
        <v>0</v>
      </c>
      <c r="BQ150" s="392">
        <v>0</v>
      </c>
      <c r="BR150" s="18">
        <v>0</v>
      </c>
      <c r="BS150" s="18">
        <v>1</v>
      </c>
      <c r="BT150" s="392">
        <v>0</v>
      </c>
      <c r="BU150" s="18">
        <v>1</v>
      </c>
      <c r="BV150" s="18">
        <v>0</v>
      </c>
      <c r="BW150" s="392">
        <v>0</v>
      </c>
      <c r="BX150" s="18"/>
      <c r="BY150" s="18"/>
      <c r="BZ150" s="18"/>
      <c r="CA150" s="398"/>
      <c r="CB150" s="398"/>
      <c r="CC150" s="398"/>
    </row>
    <row r="151" spans="1:81" ht="14.25" x14ac:dyDescent="0.2">
      <c r="A151" s="24" t="s">
        <v>2312</v>
      </c>
      <c r="B151" s="24">
        <v>1</v>
      </c>
      <c r="C151" s="25" t="s">
        <v>1355</v>
      </c>
      <c r="D151" s="24" t="s">
        <v>4276</v>
      </c>
      <c r="E151" s="24" t="s">
        <v>2340</v>
      </c>
      <c r="F151" s="24" t="s">
        <v>1356</v>
      </c>
      <c r="G151" s="18">
        <v>0</v>
      </c>
      <c r="H151" s="18">
        <v>0</v>
      </c>
      <c r="I151" s="18">
        <v>0</v>
      </c>
      <c r="J151" s="18">
        <v>2</v>
      </c>
      <c r="K151" s="18">
        <v>2</v>
      </c>
      <c r="L151" s="18">
        <v>0</v>
      </c>
      <c r="M151" s="18">
        <v>3</v>
      </c>
      <c r="N151" s="18">
        <v>4</v>
      </c>
      <c r="O151" s="18">
        <v>0</v>
      </c>
      <c r="P151" s="18">
        <v>1</v>
      </c>
      <c r="Q151" s="18">
        <v>0</v>
      </c>
      <c r="R151" s="18">
        <v>0</v>
      </c>
      <c r="S151" s="18">
        <v>0</v>
      </c>
      <c r="T151" s="18">
        <v>0</v>
      </c>
      <c r="U151" s="18">
        <v>0</v>
      </c>
      <c r="V151" s="18">
        <v>0</v>
      </c>
      <c r="W151" s="18">
        <v>1</v>
      </c>
      <c r="X151" s="18">
        <v>0</v>
      </c>
      <c r="Y151" s="18">
        <v>1</v>
      </c>
      <c r="Z151" s="18">
        <v>0</v>
      </c>
      <c r="AA151" s="18">
        <v>0</v>
      </c>
      <c r="AB151" s="18">
        <v>1</v>
      </c>
      <c r="AC151" s="18">
        <v>1</v>
      </c>
      <c r="AD151" s="18">
        <v>0</v>
      </c>
      <c r="AE151" s="18">
        <v>1</v>
      </c>
      <c r="AF151" s="18">
        <v>1</v>
      </c>
      <c r="AG151" s="18">
        <v>0</v>
      </c>
      <c r="AH151" s="286">
        <v>0</v>
      </c>
      <c r="AI151" s="286">
        <v>0</v>
      </c>
      <c r="AJ151" s="286">
        <v>0</v>
      </c>
      <c r="AK151" s="356">
        <v>1</v>
      </c>
      <c r="AL151" s="356">
        <v>1</v>
      </c>
      <c r="AM151" s="356">
        <v>0</v>
      </c>
      <c r="AN151" s="363">
        <v>1</v>
      </c>
      <c r="AO151" s="363">
        <v>0</v>
      </c>
      <c r="AP151" s="363">
        <v>0</v>
      </c>
      <c r="AQ151" s="392">
        <v>0</v>
      </c>
      <c r="AR151" s="392">
        <v>1</v>
      </c>
      <c r="AS151" s="392">
        <v>0</v>
      </c>
      <c r="AT151" s="82">
        <v>1</v>
      </c>
      <c r="AU151" s="82">
        <v>1</v>
      </c>
      <c r="AV151" s="82">
        <v>0</v>
      </c>
      <c r="AW151" s="18">
        <v>1</v>
      </c>
      <c r="AX151" s="18">
        <v>0</v>
      </c>
      <c r="AY151" s="392">
        <v>0</v>
      </c>
      <c r="AZ151" s="18">
        <v>1</v>
      </c>
      <c r="BA151" s="18">
        <v>1</v>
      </c>
      <c r="BB151" s="392">
        <v>0</v>
      </c>
      <c r="BC151" s="18">
        <v>0</v>
      </c>
      <c r="BD151" s="18">
        <v>0</v>
      </c>
      <c r="BE151" s="392">
        <v>0</v>
      </c>
      <c r="BF151" s="18">
        <v>0</v>
      </c>
      <c r="BG151" s="18">
        <v>0</v>
      </c>
      <c r="BH151" s="18">
        <v>0</v>
      </c>
      <c r="BI151" s="393">
        <v>1</v>
      </c>
      <c r="BJ151" s="393">
        <v>0</v>
      </c>
      <c r="BK151" s="393">
        <v>0</v>
      </c>
      <c r="BL151" s="18">
        <v>1</v>
      </c>
      <c r="BM151" s="18">
        <v>0</v>
      </c>
      <c r="BN151" s="18">
        <v>0</v>
      </c>
      <c r="BO151" s="18">
        <v>1</v>
      </c>
      <c r="BP151" s="18">
        <v>0</v>
      </c>
      <c r="BQ151" s="392">
        <v>0</v>
      </c>
      <c r="BR151" s="18">
        <v>0</v>
      </c>
      <c r="BS151" s="18">
        <v>1</v>
      </c>
      <c r="BT151" s="392">
        <v>0</v>
      </c>
      <c r="BU151" s="18">
        <v>1</v>
      </c>
      <c r="BV151" s="18">
        <v>0</v>
      </c>
      <c r="BW151" s="392">
        <v>0</v>
      </c>
      <c r="BX151" s="18"/>
      <c r="BY151" s="18"/>
      <c r="BZ151" s="18"/>
      <c r="CA151" s="398"/>
      <c r="CB151" s="398"/>
      <c r="CC151" s="398"/>
    </row>
    <row r="152" spans="1:81" ht="14.25" x14ac:dyDescent="0.2">
      <c r="A152" s="24" t="s">
        <v>2312</v>
      </c>
      <c r="B152" s="26">
        <v>1</v>
      </c>
      <c r="C152" s="27" t="s">
        <v>1357</v>
      </c>
      <c r="D152" s="24" t="s">
        <v>4276</v>
      </c>
      <c r="E152" s="24" t="s">
        <v>3762</v>
      </c>
      <c r="F152" s="26" t="s">
        <v>1358</v>
      </c>
      <c r="G152" s="18">
        <v>0</v>
      </c>
      <c r="H152" s="18">
        <v>0</v>
      </c>
      <c r="I152" s="18">
        <v>0</v>
      </c>
      <c r="J152" s="18">
        <v>2</v>
      </c>
      <c r="K152" s="18">
        <v>2</v>
      </c>
      <c r="L152" s="18">
        <v>0</v>
      </c>
      <c r="M152" s="18">
        <v>3</v>
      </c>
      <c r="N152" s="18">
        <v>4</v>
      </c>
      <c r="O152" s="18">
        <v>0</v>
      </c>
      <c r="P152" s="18">
        <v>1</v>
      </c>
      <c r="Q152" s="18">
        <v>0</v>
      </c>
      <c r="R152" s="18">
        <v>0</v>
      </c>
      <c r="S152" s="18">
        <v>0</v>
      </c>
      <c r="T152" s="18">
        <v>0</v>
      </c>
      <c r="U152" s="18">
        <v>0</v>
      </c>
      <c r="V152" s="18">
        <v>0</v>
      </c>
      <c r="W152" s="18">
        <v>1</v>
      </c>
      <c r="X152" s="18">
        <v>0</v>
      </c>
      <c r="Y152" s="18">
        <v>1</v>
      </c>
      <c r="Z152" s="18">
        <v>0</v>
      </c>
      <c r="AA152" s="18">
        <v>0</v>
      </c>
      <c r="AB152" s="18">
        <v>1</v>
      </c>
      <c r="AC152" s="18">
        <v>1</v>
      </c>
      <c r="AD152" s="18">
        <v>0</v>
      </c>
      <c r="AE152" s="18">
        <v>1</v>
      </c>
      <c r="AF152" s="18">
        <v>1</v>
      </c>
      <c r="AG152" s="18">
        <v>0</v>
      </c>
      <c r="AH152" s="286">
        <v>0</v>
      </c>
      <c r="AI152" s="286">
        <v>0</v>
      </c>
      <c r="AJ152" s="286">
        <v>0</v>
      </c>
      <c r="AK152" s="356">
        <v>1</v>
      </c>
      <c r="AL152" s="356">
        <v>1</v>
      </c>
      <c r="AM152" s="356">
        <v>0</v>
      </c>
      <c r="AN152" s="363">
        <v>1</v>
      </c>
      <c r="AO152" s="363">
        <v>1</v>
      </c>
      <c r="AP152" s="363">
        <v>0</v>
      </c>
      <c r="AQ152" s="392">
        <v>0</v>
      </c>
      <c r="AR152" s="392">
        <v>1</v>
      </c>
      <c r="AS152" s="392">
        <v>0</v>
      </c>
      <c r="AT152" s="82">
        <v>1</v>
      </c>
      <c r="AU152" s="82">
        <v>1</v>
      </c>
      <c r="AV152" s="82">
        <v>0</v>
      </c>
      <c r="AW152" s="18">
        <v>1</v>
      </c>
      <c r="AX152" s="18">
        <v>0</v>
      </c>
      <c r="AY152" s="392">
        <v>0</v>
      </c>
      <c r="AZ152" s="18">
        <v>1</v>
      </c>
      <c r="BA152" s="18">
        <v>1</v>
      </c>
      <c r="BB152" s="392">
        <v>0</v>
      </c>
      <c r="BC152" s="18">
        <v>0</v>
      </c>
      <c r="BD152" s="18">
        <v>0</v>
      </c>
      <c r="BE152" s="392">
        <v>0</v>
      </c>
      <c r="BF152" s="18">
        <v>0</v>
      </c>
      <c r="BG152" s="18">
        <v>0</v>
      </c>
      <c r="BH152" s="18">
        <v>0</v>
      </c>
      <c r="BI152" s="393">
        <v>1</v>
      </c>
      <c r="BJ152" s="393">
        <v>0</v>
      </c>
      <c r="BK152" s="393">
        <v>0</v>
      </c>
      <c r="BL152" s="18">
        <v>1</v>
      </c>
      <c r="BM152" s="18">
        <v>0</v>
      </c>
      <c r="BN152" s="18">
        <v>0</v>
      </c>
      <c r="BO152" s="18">
        <v>1</v>
      </c>
      <c r="BP152" s="18">
        <v>0</v>
      </c>
      <c r="BQ152" s="392">
        <v>0</v>
      </c>
      <c r="BR152" s="18">
        <v>0</v>
      </c>
      <c r="BS152" s="18">
        <v>1</v>
      </c>
      <c r="BT152" s="392">
        <v>0</v>
      </c>
      <c r="BU152" s="18">
        <v>1</v>
      </c>
      <c r="BV152" s="18">
        <v>0</v>
      </c>
      <c r="BW152" s="392">
        <v>0</v>
      </c>
      <c r="BX152" s="18"/>
      <c r="BY152" s="18"/>
      <c r="BZ152" s="18"/>
      <c r="CA152" s="398"/>
      <c r="CB152" s="398"/>
      <c r="CC152" s="398"/>
    </row>
    <row r="153" spans="1:81" ht="14.25" x14ac:dyDescent="0.2">
      <c r="A153" s="24" t="s">
        <v>2312</v>
      </c>
      <c r="B153" s="24">
        <v>1</v>
      </c>
      <c r="C153" s="25" t="s">
        <v>1359</v>
      </c>
      <c r="D153" s="24" t="s">
        <v>4276</v>
      </c>
      <c r="E153" s="24" t="s">
        <v>2340</v>
      </c>
      <c r="F153" s="24" t="s">
        <v>516</v>
      </c>
      <c r="G153" s="18">
        <v>0</v>
      </c>
      <c r="H153" s="18">
        <v>0</v>
      </c>
      <c r="I153" s="18">
        <v>0</v>
      </c>
      <c r="J153" s="18">
        <v>2</v>
      </c>
      <c r="K153" s="18">
        <v>1</v>
      </c>
      <c r="L153" s="18">
        <v>0</v>
      </c>
      <c r="M153" s="18">
        <v>3</v>
      </c>
      <c r="N153" s="18">
        <v>2</v>
      </c>
      <c r="O153" s="18">
        <v>0</v>
      </c>
      <c r="P153" s="18">
        <v>1</v>
      </c>
      <c r="Q153" s="18">
        <v>2</v>
      </c>
      <c r="R153" s="18">
        <v>0</v>
      </c>
      <c r="S153" s="18">
        <v>0</v>
      </c>
      <c r="T153" s="18">
        <v>0</v>
      </c>
      <c r="U153" s="18">
        <v>0</v>
      </c>
      <c r="V153" s="18">
        <v>0</v>
      </c>
      <c r="W153" s="18">
        <v>3</v>
      </c>
      <c r="X153" s="18">
        <v>0</v>
      </c>
      <c r="Y153" s="18">
        <v>1</v>
      </c>
      <c r="Z153" s="18">
        <v>0</v>
      </c>
      <c r="AA153" s="18">
        <v>0</v>
      </c>
      <c r="AB153" s="18">
        <v>1</v>
      </c>
      <c r="AC153" s="18">
        <v>1</v>
      </c>
      <c r="AD153" s="18">
        <v>0</v>
      </c>
      <c r="AE153" s="18">
        <v>1</v>
      </c>
      <c r="AF153" s="18">
        <v>0</v>
      </c>
      <c r="AG153" s="18">
        <v>0</v>
      </c>
      <c r="AH153" s="286">
        <v>0</v>
      </c>
      <c r="AI153" s="286">
        <v>0</v>
      </c>
      <c r="AJ153" s="286">
        <v>0</v>
      </c>
      <c r="AK153" s="356">
        <v>1</v>
      </c>
      <c r="AL153" s="356">
        <v>1</v>
      </c>
      <c r="AM153" s="356">
        <v>0</v>
      </c>
      <c r="AN153" s="363">
        <v>1</v>
      </c>
      <c r="AO153" s="363">
        <v>0</v>
      </c>
      <c r="AP153" s="363">
        <v>0</v>
      </c>
      <c r="AQ153" s="392">
        <v>0</v>
      </c>
      <c r="AR153" s="392">
        <v>1</v>
      </c>
      <c r="AS153" s="392">
        <v>0</v>
      </c>
      <c r="AT153" s="82">
        <v>1</v>
      </c>
      <c r="AU153" s="82">
        <v>1</v>
      </c>
      <c r="AV153" s="82">
        <v>0</v>
      </c>
      <c r="AW153" s="18">
        <v>1</v>
      </c>
      <c r="AX153" s="18">
        <v>0</v>
      </c>
      <c r="AY153" s="392">
        <v>0</v>
      </c>
      <c r="AZ153" s="18">
        <v>1</v>
      </c>
      <c r="BA153" s="18">
        <v>1</v>
      </c>
      <c r="BB153" s="392">
        <v>0</v>
      </c>
      <c r="BC153" s="18">
        <v>0</v>
      </c>
      <c r="BD153" s="18">
        <v>0</v>
      </c>
      <c r="BE153" s="392">
        <v>0</v>
      </c>
      <c r="BF153" s="18">
        <v>0</v>
      </c>
      <c r="BG153" s="18">
        <v>0</v>
      </c>
      <c r="BH153" s="18">
        <v>0</v>
      </c>
      <c r="BI153" s="393">
        <v>1</v>
      </c>
      <c r="BJ153" s="393">
        <v>0</v>
      </c>
      <c r="BK153" s="393">
        <v>0</v>
      </c>
      <c r="BL153" s="18">
        <v>1</v>
      </c>
      <c r="BM153" s="18">
        <v>0</v>
      </c>
      <c r="BN153" s="18">
        <v>0</v>
      </c>
      <c r="BO153" s="18">
        <v>1</v>
      </c>
      <c r="BP153" s="18">
        <v>0</v>
      </c>
      <c r="BQ153" s="392">
        <v>0</v>
      </c>
      <c r="BR153" s="18">
        <v>0</v>
      </c>
      <c r="BS153" s="18">
        <v>1</v>
      </c>
      <c r="BT153" s="392">
        <v>0</v>
      </c>
      <c r="BU153" s="18">
        <v>1</v>
      </c>
      <c r="BV153" s="18">
        <v>0</v>
      </c>
      <c r="BW153" s="392">
        <v>0</v>
      </c>
      <c r="BX153" s="18"/>
      <c r="BY153" s="18"/>
      <c r="BZ153" s="18"/>
      <c r="CA153" s="398"/>
      <c r="CB153" s="398"/>
      <c r="CC153" s="398"/>
    </row>
    <row r="154" spans="1:81" ht="14.25" x14ac:dyDescent="0.2">
      <c r="A154" s="24" t="s">
        <v>2312</v>
      </c>
      <c r="B154" s="24">
        <v>1</v>
      </c>
      <c r="C154" s="25" t="s">
        <v>517</v>
      </c>
      <c r="D154" s="24" t="s">
        <v>4276</v>
      </c>
      <c r="E154" s="24" t="s">
        <v>2340</v>
      </c>
      <c r="F154" s="24" t="s">
        <v>518</v>
      </c>
      <c r="G154" s="18">
        <v>0</v>
      </c>
      <c r="H154" s="18">
        <v>0</v>
      </c>
      <c r="I154" s="18">
        <v>0</v>
      </c>
      <c r="J154" s="18">
        <v>2</v>
      </c>
      <c r="K154" s="18">
        <v>2</v>
      </c>
      <c r="L154" s="18">
        <v>0</v>
      </c>
      <c r="M154" s="18">
        <v>3</v>
      </c>
      <c r="N154" s="18">
        <v>3</v>
      </c>
      <c r="O154" s="18">
        <v>0</v>
      </c>
      <c r="P154" s="18">
        <v>1</v>
      </c>
      <c r="Q154" s="18">
        <v>0</v>
      </c>
      <c r="R154" s="18">
        <v>0</v>
      </c>
      <c r="S154" s="18">
        <v>0</v>
      </c>
      <c r="T154" s="18">
        <v>0</v>
      </c>
      <c r="U154" s="18">
        <v>0</v>
      </c>
      <c r="V154" s="18">
        <v>0</v>
      </c>
      <c r="W154" s="18">
        <v>1</v>
      </c>
      <c r="X154" s="18">
        <v>0</v>
      </c>
      <c r="Y154" s="18">
        <v>1</v>
      </c>
      <c r="Z154" s="18">
        <v>1</v>
      </c>
      <c r="AA154" s="18">
        <v>0</v>
      </c>
      <c r="AB154" s="18">
        <v>1</v>
      </c>
      <c r="AC154" s="18">
        <v>0</v>
      </c>
      <c r="AD154" s="18">
        <v>0</v>
      </c>
      <c r="AE154" s="18">
        <v>1</v>
      </c>
      <c r="AF154" s="18">
        <v>0</v>
      </c>
      <c r="AG154" s="18">
        <v>0</v>
      </c>
      <c r="AH154" s="286">
        <v>0</v>
      </c>
      <c r="AI154" s="286">
        <v>0</v>
      </c>
      <c r="AJ154" s="286">
        <v>0</v>
      </c>
      <c r="AK154" s="356">
        <v>1</v>
      </c>
      <c r="AL154" s="356">
        <v>1</v>
      </c>
      <c r="AM154" s="356">
        <v>0</v>
      </c>
      <c r="AN154" s="363">
        <v>1</v>
      </c>
      <c r="AO154" s="363">
        <v>1</v>
      </c>
      <c r="AP154" s="363">
        <v>0</v>
      </c>
      <c r="AQ154" s="392">
        <v>0</v>
      </c>
      <c r="AR154" s="392">
        <v>0</v>
      </c>
      <c r="AS154" s="392">
        <v>0</v>
      </c>
      <c r="AT154" s="82">
        <v>1</v>
      </c>
      <c r="AU154" s="82">
        <v>1</v>
      </c>
      <c r="AV154" s="82">
        <v>0</v>
      </c>
      <c r="AW154" s="18">
        <v>1</v>
      </c>
      <c r="AX154" s="18">
        <v>0</v>
      </c>
      <c r="AY154" s="392">
        <v>0</v>
      </c>
      <c r="AZ154" s="18">
        <v>1</v>
      </c>
      <c r="BA154" s="18">
        <v>1</v>
      </c>
      <c r="BB154" s="392">
        <v>0</v>
      </c>
      <c r="BC154" s="18">
        <v>0</v>
      </c>
      <c r="BD154" s="18">
        <v>0</v>
      </c>
      <c r="BE154" s="392">
        <v>0</v>
      </c>
      <c r="BF154" s="18">
        <v>0</v>
      </c>
      <c r="BG154" s="18">
        <v>0</v>
      </c>
      <c r="BH154" s="18">
        <v>0</v>
      </c>
      <c r="BI154" s="393">
        <v>1</v>
      </c>
      <c r="BJ154" s="393">
        <v>0</v>
      </c>
      <c r="BK154" s="393">
        <v>0</v>
      </c>
      <c r="BL154" s="18">
        <v>1</v>
      </c>
      <c r="BM154" s="18">
        <v>0</v>
      </c>
      <c r="BN154" s="18">
        <v>0</v>
      </c>
      <c r="BO154" s="18">
        <v>1</v>
      </c>
      <c r="BP154" s="18">
        <v>0</v>
      </c>
      <c r="BQ154" s="392">
        <v>0</v>
      </c>
      <c r="BR154" s="18">
        <v>0</v>
      </c>
      <c r="BS154" s="18">
        <v>1</v>
      </c>
      <c r="BT154" s="392">
        <v>0</v>
      </c>
      <c r="BU154" s="18">
        <v>1</v>
      </c>
      <c r="BV154" s="18">
        <v>0</v>
      </c>
      <c r="BW154" s="392">
        <v>0</v>
      </c>
      <c r="BX154" s="18"/>
      <c r="BY154" s="18"/>
      <c r="BZ154" s="18"/>
      <c r="CA154" s="398"/>
      <c r="CB154" s="398"/>
      <c r="CC154" s="398"/>
    </row>
    <row r="155" spans="1:81" ht="14.25" x14ac:dyDescent="0.2">
      <c r="A155" s="24" t="s">
        <v>2312</v>
      </c>
      <c r="B155" s="24">
        <v>1</v>
      </c>
      <c r="C155" s="25" t="s">
        <v>519</v>
      </c>
      <c r="D155" s="24" t="s">
        <v>4276</v>
      </c>
      <c r="E155" s="24" t="s">
        <v>2340</v>
      </c>
      <c r="F155" s="24" t="s">
        <v>3049</v>
      </c>
      <c r="G155" s="18">
        <v>0</v>
      </c>
      <c r="H155" s="18">
        <v>0</v>
      </c>
      <c r="I155" s="18">
        <v>0</v>
      </c>
      <c r="J155" s="18">
        <v>2</v>
      </c>
      <c r="K155" s="18">
        <v>2</v>
      </c>
      <c r="L155" s="18">
        <v>0</v>
      </c>
      <c r="M155" s="18">
        <v>3</v>
      </c>
      <c r="N155" s="18">
        <v>3</v>
      </c>
      <c r="O155" s="18">
        <v>0</v>
      </c>
      <c r="P155" s="18">
        <v>1</v>
      </c>
      <c r="Q155" s="18">
        <v>0</v>
      </c>
      <c r="R155" s="18">
        <v>0</v>
      </c>
      <c r="S155" s="18">
        <v>0</v>
      </c>
      <c r="T155" s="18">
        <v>0</v>
      </c>
      <c r="U155" s="18">
        <v>0</v>
      </c>
      <c r="V155" s="18">
        <v>0</v>
      </c>
      <c r="W155" s="18">
        <v>2</v>
      </c>
      <c r="X155" s="18">
        <v>0</v>
      </c>
      <c r="Y155" s="18">
        <v>1</v>
      </c>
      <c r="Z155" s="18">
        <v>0</v>
      </c>
      <c r="AA155" s="18">
        <v>0</v>
      </c>
      <c r="AB155" s="18">
        <v>1</v>
      </c>
      <c r="AC155" s="18">
        <v>1</v>
      </c>
      <c r="AD155" s="18">
        <v>0</v>
      </c>
      <c r="AE155" s="18">
        <v>1</v>
      </c>
      <c r="AF155" s="18">
        <v>0</v>
      </c>
      <c r="AG155" s="18">
        <v>0</v>
      </c>
      <c r="AH155" s="286">
        <v>0</v>
      </c>
      <c r="AI155" s="286">
        <v>0</v>
      </c>
      <c r="AJ155" s="286">
        <v>0</v>
      </c>
      <c r="AK155" s="356">
        <v>1</v>
      </c>
      <c r="AL155" s="356">
        <v>1</v>
      </c>
      <c r="AM155" s="356">
        <v>0</v>
      </c>
      <c r="AN155" s="363">
        <v>1</v>
      </c>
      <c r="AO155" s="363">
        <v>1</v>
      </c>
      <c r="AP155" s="363">
        <v>0</v>
      </c>
      <c r="AQ155" s="392">
        <v>0</v>
      </c>
      <c r="AR155" s="392">
        <v>1</v>
      </c>
      <c r="AS155" s="392">
        <v>0</v>
      </c>
      <c r="AT155" s="82">
        <v>1</v>
      </c>
      <c r="AU155" s="82">
        <v>1</v>
      </c>
      <c r="AV155" s="82">
        <v>0</v>
      </c>
      <c r="AW155" s="18">
        <v>1</v>
      </c>
      <c r="AX155" s="18">
        <v>0</v>
      </c>
      <c r="AY155" s="392">
        <v>0</v>
      </c>
      <c r="AZ155" s="18">
        <v>1</v>
      </c>
      <c r="BA155" s="18">
        <v>1</v>
      </c>
      <c r="BB155" s="392">
        <v>0</v>
      </c>
      <c r="BC155" s="18">
        <v>0</v>
      </c>
      <c r="BD155" s="18">
        <v>0</v>
      </c>
      <c r="BE155" s="392">
        <v>0</v>
      </c>
      <c r="BF155" s="18">
        <v>0</v>
      </c>
      <c r="BG155" s="18">
        <v>0</v>
      </c>
      <c r="BH155" s="18">
        <v>0</v>
      </c>
      <c r="BI155" s="393">
        <v>1</v>
      </c>
      <c r="BJ155" s="393">
        <v>0</v>
      </c>
      <c r="BK155" s="393">
        <v>0</v>
      </c>
      <c r="BL155" s="18">
        <v>1</v>
      </c>
      <c r="BM155" s="18">
        <v>0</v>
      </c>
      <c r="BN155" s="18">
        <v>0</v>
      </c>
      <c r="BO155" s="18">
        <v>1</v>
      </c>
      <c r="BP155" s="18">
        <v>0</v>
      </c>
      <c r="BQ155" s="392">
        <v>0</v>
      </c>
      <c r="BR155" s="18">
        <v>0</v>
      </c>
      <c r="BS155" s="18">
        <v>1</v>
      </c>
      <c r="BT155" s="392">
        <v>0</v>
      </c>
      <c r="BU155" s="18">
        <v>1</v>
      </c>
      <c r="BV155" s="18">
        <v>0</v>
      </c>
      <c r="BW155" s="392">
        <v>0</v>
      </c>
      <c r="BX155" s="18"/>
      <c r="BY155" s="18"/>
      <c r="BZ155" s="18"/>
      <c r="CA155" s="398"/>
      <c r="CB155" s="398"/>
      <c r="CC155" s="398"/>
    </row>
    <row r="156" spans="1:81" ht="14.25" x14ac:dyDescent="0.2">
      <c r="A156" s="24" t="s">
        <v>2312</v>
      </c>
      <c r="B156" s="26">
        <v>1</v>
      </c>
      <c r="C156" s="27" t="s">
        <v>3050</v>
      </c>
      <c r="D156" s="24" t="s">
        <v>4276</v>
      </c>
      <c r="E156" s="24" t="s">
        <v>3762</v>
      </c>
      <c r="F156" s="26" t="s">
        <v>1237</v>
      </c>
      <c r="G156" s="18">
        <v>0</v>
      </c>
      <c r="H156" s="18">
        <v>0</v>
      </c>
      <c r="I156" s="18">
        <v>0</v>
      </c>
      <c r="J156" s="18">
        <v>2</v>
      </c>
      <c r="K156" s="18">
        <v>2</v>
      </c>
      <c r="L156" s="18">
        <v>0</v>
      </c>
      <c r="M156" s="18">
        <v>3</v>
      </c>
      <c r="N156" s="18">
        <v>4</v>
      </c>
      <c r="O156" s="18">
        <v>0</v>
      </c>
      <c r="P156" s="18">
        <v>1</v>
      </c>
      <c r="Q156" s="18">
        <v>0</v>
      </c>
      <c r="R156" s="18">
        <v>0</v>
      </c>
      <c r="S156" s="18">
        <v>0</v>
      </c>
      <c r="T156" s="18">
        <v>0</v>
      </c>
      <c r="U156" s="18">
        <v>0</v>
      </c>
      <c r="V156" s="18">
        <v>0</v>
      </c>
      <c r="W156" s="18">
        <v>1</v>
      </c>
      <c r="X156" s="18">
        <v>0</v>
      </c>
      <c r="Y156" s="18">
        <v>1</v>
      </c>
      <c r="Z156" s="18">
        <v>0</v>
      </c>
      <c r="AA156" s="18">
        <v>0</v>
      </c>
      <c r="AB156" s="18">
        <v>1</v>
      </c>
      <c r="AC156" s="18">
        <v>1</v>
      </c>
      <c r="AD156" s="18">
        <v>0</v>
      </c>
      <c r="AE156" s="18">
        <v>1</v>
      </c>
      <c r="AF156" s="18">
        <v>0</v>
      </c>
      <c r="AG156" s="18">
        <v>0</v>
      </c>
      <c r="AH156" s="286">
        <v>0</v>
      </c>
      <c r="AI156" s="286">
        <v>0</v>
      </c>
      <c r="AJ156" s="286">
        <v>0</v>
      </c>
      <c r="AK156" s="356">
        <v>1</v>
      </c>
      <c r="AL156" s="356">
        <v>3</v>
      </c>
      <c r="AM156" s="356">
        <v>0</v>
      </c>
      <c r="AN156" s="363">
        <v>1</v>
      </c>
      <c r="AO156" s="363">
        <v>1</v>
      </c>
      <c r="AP156" s="363">
        <v>0</v>
      </c>
      <c r="AQ156" s="392">
        <v>0</v>
      </c>
      <c r="AR156" s="392">
        <v>1</v>
      </c>
      <c r="AS156" s="392">
        <v>0</v>
      </c>
      <c r="AT156" s="82">
        <v>1</v>
      </c>
      <c r="AU156" s="82">
        <v>1</v>
      </c>
      <c r="AV156" s="82">
        <v>0</v>
      </c>
      <c r="AW156" s="18">
        <v>1</v>
      </c>
      <c r="AX156" s="18">
        <v>0</v>
      </c>
      <c r="AY156" s="392">
        <v>0</v>
      </c>
      <c r="AZ156" s="18">
        <v>1</v>
      </c>
      <c r="BA156" s="18">
        <v>1</v>
      </c>
      <c r="BB156" s="392">
        <v>0</v>
      </c>
      <c r="BC156" s="18">
        <v>0</v>
      </c>
      <c r="BD156" s="18">
        <v>0</v>
      </c>
      <c r="BE156" s="392">
        <v>0</v>
      </c>
      <c r="BF156" s="18">
        <v>0</v>
      </c>
      <c r="BG156" s="18">
        <v>0</v>
      </c>
      <c r="BH156" s="18">
        <v>0</v>
      </c>
      <c r="BI156" s="393">
        <v>1</v>
      </c>
      <c r="BJ156" s="393">
        <v>0</v>
      </c>
      <c r="BK156" s="393">
        <v>0</v>
      </c>
      <c r="BL156" s="18">
        <v>1</v>
      </c>
      <c r="BM156" s="18">
        <v>0</v>
      </c>
      <c r="BN156" s="18">
        <v>0</v>
      </c>
      <c r="BO156" s="18">
        <v>1</v>
      </c>
      <c r="BP156" s="18">
        <v>2</v>
      </c>
      <c r="BQ156" s="392">
        <v>0</v>
      </c>
      <c r="BR156" s="18">
        <v>0</v>
      </c>
      <c r="BS156" s="18">
        <v>1</v>
      </c>
      <c r="BT156" s="392">
        <v>0</v>
      </c>
      <c r="BU156" s="18">
        <v>1</v>
      </c>
      <c r="BV156" s="18">
        <v>0</v>
      </c>
      <c r="BW156" s="392">
        <v>0</v>
      </c>
      <c r="BX156" s="18"/>
      <c r="BY156" s="18"/>
      <c r="BZ156" s="18"/>
      <c r="CA156" s="398"/>
      <c r="CB156" s="398"/>
      <c r="CC156" s="398"/>
    </row>
    <row r="157" spans="1:81" ht="14.25" x14ac:dyDescent="0.2">
      <c r="A157" s="24" t="s">
        <v>2312</v>
      </c>
      <c r="B157" s="26">
        <v>1</v>
      </c>
      <c r="C157" s="27" t="s">
        <v>1238</v>
      </c>
      <c r="D157" s="24" t="s">
        <v>4276</v>
      </c>
      <c r="E157" s="24" t="s">
        <v>2340</v>
      </c>
      <c r="F157" s="26" t="s">
        <v>1239</v>
      </c>
      <c r="G157" s="18">
        <v>0</v>
      </c>
      <c r="H157" s="18">
        <v>0</v>
      </c>
      <c r="I157" s="18">
        <v>0</v>
      </c>
      <c r="J157" s="18">
        <v>2</v>
      </c>
      <c r="K157" s="18">
        <v>2</v>
      </c>
      <c r="L157" s="18">
        <v>0</v>
      </c>
      <c r="M157" s="18">
        <v>3</v>
      </c>
      <c r="N157" s="18">
        <v>4</v>
      </c>
      <c r="O157" s="18">
        <v>0</v>
      </c>
      <c r="P157" s="18">
        <v>1</v>
      </c>
      <c r="Q157" s="18">
        <v>0</v>
      </c>
      <c r="R157" s="18">
        <v>0</v>
      </c>
      <c r="S157" s="18">
        <v>0</v>
      </c>
      <c r="T157" s="18">
        <v>0</v>
      </c>
      <c r="U157" s="18">
        <v>0</v>
      </c>
      <c r="V157" s="18">
        <v>0</v>
      </c>
      <c r="W157" s="18">
        <v>1</v>
      </c>
      <c r="X157" s="18">
        <v>0</v>
      </c>
      <c r="Y157" s="18">
        <v>1</v>
      </c>
      <c r="Z157" s="18">
        <v>4</v>
      </c>
      <c r="AA157" s="18">
        <v>0</v>
      </c>
      <c r="AB157" s="18">
        <v>1</v>
      </c>
      <c r="AC157" s="18">
        <v>1</v>
      </c>
      <c r="AD157" s="18">
        <v>0</v>
      </c>
      <c r="AE157" s="18">
        <v>1</v>
      </c>
      <c r="AF157" s="18">
        <v>0</v>
      </c>
      <c r="AG157" s="18">
        <v>0</v>
      </c>
      <c r="AH157" s="286">
        <v>0</v>
      </c>
      <c r="AI157" s="286">
        <v>0</v>
      </c>
      <c r="AJ157" s="286">
        <v>0</v>
      </c>
      <c r="AK157" s="356">
        <v>1</v>
      </c>
      <c r="AL157" s="356">
        <v>1</v>
      </c>
      <c r="AM157" s="356">
        <v>0</v>
      </c>
      <c r="AN157" s="363">
        <v>1</v>
      </c>
      <c r="AO157" s="363">
        <v>1</v>
      </c>
      <c r="AP157" s="363">
        <v>0</v>
      </c>
      <c r="AQ157" s="392">
        <v>0</v>
      </c>
      <c r="AR157" s="392">
        <v>2</v>
      </c>
      <c r="AS157" s="392">
        <v>0</v>
      </c>
      <c r="AT157" s="82">
        <v>1</v>
      </c>
      <c r="AU157" s="82">
        <v>1</v>
      </c>
      <c r="AV157" s="82">
        <v>0</v>
      </c>
      <c r="AW157" s="18">
        <v>1</v>
      </c>
      <c r="AX157" s="18">
        <v>0</v>
      </c>
      <c r="AY157" s="392">
        <v>0</v>
      </c>
      <c r="AZ157" s="18">
        <v>1</v>
      </c>
      <c r="BA157" s="18">
        <v>1</v>
      </c>
      <c r="BB157" s="392">
        <v>0</v>
      </c>
      <c r="BC157" s="18">
        <v>0</v>
      </c>
      <c r="BD157" s="18">
        <v>0</v>
      </c>
      <c r="BE157" s="392">
        <v>0</v>
      </c>
      <c r="BF157" s="18">
        <v>0</v>
      </c>
      <c r="BG157" s="18">
        <v>0</v>
      </c>
      <c r="BH157" s="18">
        <v>0</v>
      </c>
      <c r="BI157" s="393">
        <v>1</v>
      </c>
      <c r="BJ157" s="393">
        <v>0</v>
      </c>
      <c r="BK157" s="393">
        <v>0</v>
      </c>
      <c r="BL157" s="18">
        <v>1</v>
      </c>
      <c r="BM157" s="18">
        <v>0</v>
      </c>
      <c r="BN157" s="18">
        <v>0</v>
      </c>
      <c r="BO157" s="18">
        <v>1</v>
      </c>
      <c r="BP157" s="18">
        <v>0</v>
      </c>
      <c r="BQ157" s="392">
        <v>0</v>
      </c>
      <c r="BR157" s="18">
        <v>0</v>
      </c>
      <c r="BS157" s="18">
        <v>1</v>
      </c>
      <c r="BT157" s="392">
        <v>0</v>
      </c>
      <c r="BU157" s="18">
        <v>0</v>
      </c>
      <c r="BV157" s="18">
        <v>0</v>
      </c>
      <c r="BW157" s="392">
        <v>0</v>
      </c>
      <c r="BX157" s="18"/>
      <c r="BY157" s="18"/>
      <c r="BZ157" s="18"/>
      <c r="CA157" s="398"/>
      <c r="CB157" s="398"/>
      <c r="CC157" s="398"/>
    </row>
    <row r="158" spans="1:81" ht="14.25" x14ac:dyDescent="0.2">
      <c r="A158" s="24" t="s">
        <v>2312</v>
      </c>
      <c r="B158" s="24">
        <v>1</v>
      </c>
      <c r="C158" s="25" t="s">
        <v>1240</v>
      </c>
      <c r="D158" s="24" t="s">
        <v>4276</v>
      </c>
      <c r="E158" s="24" t="s">
        <v>3762</v>
      </c>
      <c r="F158" s="24" t="s">
        <v>1560</v>
      </c>
      <c r="G158" s="18">
        <v>0</v>
      </c>
      <c r="H158" s="18">
        <v>0</v>
      </c>
      <c r="I158" s="18">
        <v>0</v>
      </c>
      <c r="J158" s="18">
        <v>0</v>
      </c>
      <c r="K158" s="18">
        <v>0</v>
      </c>
      <c r="L158" s="18">
        <v>0</v>
      </c>
      <c r="M158" s="18">
        <v>0</v>
      </c>
      <c r="N158" s="18">
        <v>0</v>
      </c>
      <c r="O158" s="18">
        <v>0</v>
      </c>
      <c r="P158" s="18">
        <v>0</v>
      </c>
      <c r="Q158" s="18">
        <v>0</v>
      </c>
      <c r="R158" s="18">
        <v>0</v>
      </c>
      <c r="S158" s="18">
        <v>0</v>
      </c>
      <c r="T158" s="18">
        <v>0</v>
      </c>
      <c r="U158" s="18">
        <v>0</v>
      </c>
      <c r="V158" s="18">
        <v>0</v>
      </c>
      <c r="W158" s="18">
        <v>0</v>
      </c>
      <c r="X158" s="18">
        <v>0</v>
      </c>
      <c r="Y158" s="18">
        <v>0</v>
      </c>
      <c r="Z158" s="18">
        <v>0</v>
      </c>
      <c r="AA158" s="18">
        <v>0</v>
      </c>
      <c r="AB158" s="18">
        <v>0</v>
      </c>
      <c r="AC158" s="18">
        <v>0</v>
      </c>
      <c r="AD158" s="18">
        <v>0</v>
      </c>
      <c r="AE158" s="18">
        <v>0</v>
      </c>
      <c r="AF158" s="18">
        <v>0</v>
      </c>
      <c r="AG158" s="18">
        <v>0</v>
      </c>
      <c r="AH158" s="286">
        <v>0</v>
      </c>
      <c r="AI158" s="286">
        <v>0</v>
      </c>
      <c r="AJ158" s="286">
        <v>0</v>
      </c>
      <c r="AK158" s="356">
        <v>0</v>
      </c>
      <c r="AL158" s="356">
        <v>0</v>
      </c>
      <c r="AM158" s="356">
        <v>0</v>
      </c>
      <c r="AN158" s="363">
        <v>0</v>
      </c>
      <c r="AO158" s="363">
        <v>0</v>
      </c>
      <c r="AP158" s="363">
        <v>0</v>
      </c>
      <c r="AQ158" s="392">
        <v>0</v>
      </c>
      <c r="AR158" s="392">
        <v>0</v>
      </c>
      <c r="AS158" s="392">
        <v>0</v>
      </c>
      <c r="AT158" s="82">
        <v>0</v>
      </c>
      <c r="AU158" s="82">
        <v>0</v>
      </c>
      <c r="AV158" s="82">
        <v>0</v>
      </c>
      <c r="AW158" s="18">
        <v>0</v>
      </c>
      <c r="AX158" s="18">
        <v>0</v>
      </c>
      <c r="AY158" s="392">
        <v>0</v>
      </c>
      <c r="AZ158" s="18">
        <v>0</v>
      </c>
      <c r="BA158" s="18">
        <v>0</v>
      </c>
      <c r="BB158" s="392">
        <v>0</v>
      </c>
      <c r="BC158" s="18">
        <v>0</v>
      </c>
      <c r="BD158" s="18">
        <v>0</v>
      </c>
      <c r="BE158" s="392">
        <v>0</v>
      </c>
      <c r="BF158" s="18">
        <v>0</v>
      </c>
      <c r="BG158" s="18">
        <v>0</v>
      </c>
      <c r="BH158" s="18">
        <v>0</v>
      </c>
      <c r="BI158" s="393">
        <v>1</v>
      </c>
      <c r="BJ158" s="393">
        <v>0</v>
      </c>
      <c r="BK158" s="393">
        <v>0</v>
      </c>
      <c r="BL158" s="18">
        <v>1</v>
      </c>
      <c r="BM158" s="18">
        <v>0</v>
      </c>
      <c r="BN158" s="18">
        <v>0</v>
      </c>
      <c r="BO158" s="18">
        <v>0</v>
      </c>
      <c r="BP158" s="18">
        <v>0</v>
      </c>
      <c r="BQ158" s="392">
        <v>0</v>
      </c>
      <c r="BR158" s="18">
        <v>0</v>
      </c>
      <c r="BS158" s="18">
        <v>0</v>
      </c>
      <c r="BT158" s="392">
        <v>0</v>
      </c>
      <c r="BU158" s="18">
        <v>3</v>
      </c>
      <c r="BV158" s="18">
        <v>0</v>
      </c>
      <c r="BW158" s="392">
        <v>0</v>
      </c>
      <c r="BX158" s="18"/>
      <c r="BY158" s="18"/>
      <c r="BZ158" s="18"/>
      <c r="CA158" s="398"/>
      <c r="CB158" s="398"/>
      <c r="CC158" s="398"/>
    </row>
    <row r="159" spans="1:81" ht="14.25" x14ac:dyDescent="0.2">
      <c r="A159" s="24" t="s">
        <v>2312</v>
      </c>
      <c r="B159" s="24">
        <v>1</v>
      </c>
      <c r="C159" s="25" t="s">
        <v>1561</v>
      </c>
      <c r="D159" s="24" t="s">
        <v>4276</v>
      </c>
      <c r="E159" s="24" t="s">
        <v>3760</v>
      </c>
      <c r="F159" s="24" t="s">
        <v>1562</v>
      </c>
      <c r="G159" s="18">
        <v>0</v>
      </c>
      <c r="H159" s="18">
        <v>0</v>
      </c>
      <c r="I159" s="18">
        <v>0</v>
      </c>
      <c r="J159" s="18">
        <v>4</v>
      </c>
      <c r="K159" s="18">
        <v>3</v>
      </c>
      <c r="L159" s="18">
        <v>0</v>
      </c>
      <c r="M159" s="18">
        <v>6</v>
      </c>
      <c r="N159" s="18">
        <v>5</v>
      </c>
      <c r="O159" s="18">
        <v>0</v>
      </c>
      <c r="P159" s="18">
        <v>2</v>
      </c>
      <c r="Q159" s="18">
        <v>1</v>
      </c>
      <c r="R159" s="18">
        <v>0</v>
      </c>
      <c r="S159" s="18">
        <v>0</v>
      </c>
      <c r="T159" s="18">
        <v>0</v>
      </c>
      <c r="U159" s="18">
        <v>0</v>
      </c>
      <c r="V159" s="18">
        <v>0</v>
      </c>
      <c r="W159" s="18">
        <v>0</v>
      </c>
      <c r="X159" s="18">
        <v>0</v>
      </c>
      <c r="Y159" s="18">
        <v>2</v>
      </c>
      <c r="Z159" s="18">
        <v>1</v>
      </c>
      <c r="AA159" s="18">
        <v>0</v>
      </c>
      <c r="AB159" s="18">
        <v>2</v>
      </c>
      <c r="AC159" s="18">
        <v>3</v>
      </c>
      <c r="AD159" s="18">
        <v>0</v>
      </c>
      <c r="AE159" s="18">
        <v>4</v>
      </c>
      <c r="AF159" s="18">
        <v>0</v>
      </c>
      <c r="AG159" s="18">
        <v>0</v>
      </c>
      <c r="AH159" s="286">
        <v>0</v>
      </c>
      <c r="AI159" s="286">
        <v>4</v>
      </c>
      <c r="AJ159" s="286">
        <v>0</v>
      </c>
      <c r="AK159" s="356">
        <v>2</v>
      </c>
      <c r="AL159" s="356">
        <v>2</v>
      </c>
      <c r="AM159" s="356">
        <v>0</v>
      </c>
      <c r="AN159" s="363">
        <v>3</v>
      </c>
      <c r="AO159" s="363">
        <v>0</v>
      </c>
      <c r="AP159" s="363">
        <v>0</v>
      </c>
      <c r="AQ159" s="392">
        <v>0</v>
      </c>
      <c r="AR159" s="392">
        <v>1</v>
      </c>
      <c r="AS159" s="392">
        <v>0</v>
      </c>
      <c r="AT159" s="82">
        <v>4</v>
      </c>
      <c r="AU159" s="82">
        <v>1</v>
      </c>
      <c r="AV159" s="82">
        <v>0</v>
      </c>
      <c r="AW159" s="18">
        <v>2</v>
      </c>
      <c r="AX159" s="18">
        <v>1</v>
      </c>
      <c r="AY159" s="392">
        <v>0</v>
      </c>
      <c r="AZ159" s="18">
        <v>2</v>
      </c>
      <c r="BA159" s="18">
        <v>2</v>
      </c>
      <c r="BB159" s="392">
        <v>0</v>
      </c>
      <c r="BC159" s="18">
        <v>0</v>
      </c>
      <c r="BD159" s="18">
        <v>0</v>
      </c>
      <c r="BE159" s="392">
        <v>0</v>
      </c>
      <c r="BF159" s="18">
        <v>0</v>
      </c>
      <c r="BG159" s="18">
        <v>0</v>
      </c>
      <c r="BH159" s="18">
        <v>0</v>
      </c>
      <c r="BI159" s="393">
        <v>0</v>
      </c>
      <c r="BJ159" s="393">
        <v>0</v>
      </c>
      <c r="BK159" s="393">
        <v>0</v>
      </c>
      <c r="BL159" s="18">
        <v>0</v>
      </c>
      <c r="BM159" s="18">
        <v>0</v>
      </c>
      <c r="BN159" s="18">
        <v>0</v>
      </c>
      <c r="BO159" s="18">
        <v>2</v>
      </c>
      <c r="BP159" s="18">
        <v>0</v>
      </c>
      <c r="BQ159" s="392">
        <v>0</v>
      </c>
      <c r="BR159" s="18">
        <v>0</v>
      </c>
      <c r="BS159" s="18">
        <v>1</v>
      </c>
      <c r="BT159" s="392">
        <v>0</v>
      </c>
      <c r="BU159" s="18">
        <v>2</v>
      </c>
      <c r="BV159" s="18">
        <v>1</v>
      </c>
      <c r="BW159" s="392">
        <v>0</v>
      </c>
      <c r="BX159" s="18"/>
      <c r="BY159" s="18"/>
      <c r="BZ159" s="18"/>
      <c r="CA159" s="398"/>
      <c r="CB159" s="398"/>
      <c r="CC159" s="398"/>
    </row>
    <row r="160" spans="1:81" ht="14.25" x14ac:dyDescent="0.2">
      <c r="A160" s="24" t="s">
        <v>2312</v>
      </c>
      <c r="B160" s="24">
        <v>1</v>
      </c>
      <c r="C160" s="25" t="s">
        <v>640</v>
      </c>
      <c r="D160" s="24" t="s">
        <v>4276</v>
      </c>
      <c r="E160" s="24" t="s">
        <v>3760</v>
      </c>
      <c r="F160" s="24" t="s">
        <v>641</v>
      </c>
      <c r="G160" s="18">
        <v>0</v>
      </c>
      <c r="H160" s="18">
        <v>6</v>
      </c>
      <c r="I160" s="18">
        <v>0</v>
      </c>
      <c r="J160" s="18">
        <v>4</v>
      </c>
      <c r="K160" s="18">
        <v>2</v>
      </c>
      <c r="L160" s="18">
        <v>0</v>
      </c>
      <c r="M160" s="18">
        <v>6</v>
      </c>
      <c r="N160" s="18">
        <v>4</v>
      </c>
      <c r="O160" s="18">
        <v>0</v>
      </c>
      <c r="P160" s="18">
        <v>2</v>
      </c>
      <c r="Q160" s="18">
        <v>0</v>
      </c>
      <c r="R160" s="18">
        <v>0</v>
      </c>
      <c r="S160" s="18">
        <v>0</v>
      </c>
      <c r="T160" s="18">
        <v>0</v>
      </c>
      <c r="U160" s="18">
        <v>0</v>
      </c>
      <c r="V160" s="18">
        <v>0</v>
      </c>
      <c r="W160" s="18">
        <v>0</v>
      </c>
      <c r="X160" s="18">
        <v>0</v>
      </c>
      <c r="Y160" s="18">
        <v>2</v>
      </c>
      <c r="Z160" s="18">
        <v>2</v>
      </c>
      <c r="AA160" s="18">
        <v>0</v>
      </c>
      <c r="AB160" s="18">
        <v>2</v>
      </c>
      <c r="AC160" s="18">
        <v>1</v>
      </c>
      <c r="AD160" s="18">
        <v>0</v>
      </c>
      <c r="AE160" s="18">
        <v>2</v>
      </c>
      <c r="AF160" s="18">
        <v>0</v>
      </c>
      <c r="AG160" s="18">
        <v>0</v>
      </c>
      <c r="AH160" s="286">
        <v>0</v>
      </c>
      <c r="AI160" s="286">
        <v>3</v>
      </c>
      <c r="AJ160" s="286">
        <v>0</v>
      </c>
      <c r="AK160" s="356">
        <v>2</v>
      </c>
      <c r="AL160" s="356">
        <v>0</v>
      </c>
      <c r="AM160" s="356">
        <v>0</v>
      </c>
      <c r="AN160" s="363">
        <v>2</v>
      </c>
      <c r="AO160" s="363">
        <v>0</v>
      </c>
      <c r="AP160" s="363">
        <v>0</v>
      </c>
      <c r="AQ160" s="392">
        <v>0</v>
      </c>
      <c r="AR160" s="392">
        <v>0</v>
      </c>
      <c r="AS160" s="392">
        <v>0</v>
      </c>
      <c r="AT160" s="82">
        <v>4</v>
      </c>
      <c r="AU160" s="82">
        <v>2</v>
      </c>
      <c r="AV160" s="82">
        <v>0</v>
      </c>
      <c r="AW160" s="18">
        <v>2</v>
      </c>
      <c r="AX160" s="18">
        <v>1</v>
      </c>
      <c r="AY160" s="392">
        <v>0</v>
      </c>
      <c r="AZ160" s="18">
        <v>2</v>
      </c>
      <c r="BA160" s="18">
        <v>2</v>
      </c>
      <c r="BB160" s="392">
        <v>0</v>
      </c>
      <c r="BC160" s="18">
        <v>0</v>
      </c>
      <c r="BD160" s="18">
        <v>0</v>
      </c>
      <c r="BE160" s="392">
        <v>0</v>
      </c>
      <c r="BF160" s="18">
        <v>0</v>
      </c>
      <c r="BG160" s="18">
        <v>0</v>
      </c>
      <c r="BH160" s="18">
        <v>0</v>
      </c>
      <c r="BI160" s="393">
        <v>4</v>
      </c>
      <c r="BJ160" s="393">
        <v>0</v>
      </c>
      <c r="BK160" s="393">
        <v>0</v>
      </c>
      <c r="BL160" s="18">
        <v>2</v>
      </c>
      <c r="BM160" s="18">
        <v>3</v>
      </c>
      <c r="BN160" s="18">
        <v>0</v>
      </c>
      <c r="BO160" s="18">
        <v>2</v>
      </c>
      <c r="BP160" s="18">
        <v>6</v>
      </c>
      <c r="BQ160" s="392">
        <v>0</v>
      </c>
      <c r="BR160" s="18">
        <v>0</v>
      </c>
      <c r="BS160" s="18">
        <v>0</v>
      </c>
      <c r="BT160" s="392">
        <v>0</v>
      </c>
      <c r="BU160" s="18">
        <v>0</v>
      </c>
      <c r="BV160" s="18">
        <v>0</v>
      </c>
      <c r="BW160" s="392">
        <v>0</v>
      </c>
      <c r="BX160" s="18"/>
      <c r="BY160" s="18"/>
      <c r="BZ160" s="18"/>
      <c r="CA160" s="398"/>
      <c r="CB160" s="398"/>
      <c r="CC160" s="398"/>
    </row>
    <row r="161" spans="1:81" ht="14.25" x14ac:dyDescent="0.2">
      <c r="A161" s="24" t="s">
        <v>2312</v>
      </c>
      <c r="B161" s="24">
        <v>1</v>
      </c>
      <c r="C161" s="25" t="s">
        <v>642</v>
      </c>
      <c r="D161" s="24" t="s">
        <v>4276</v>
      </c>
      <c r="E161" s="24" t="s">
        <v>2340</v>
      </c>
      <c r="F161" s="24" t="s">
        <v>643</v>
      </c>
      <c r="G161" s="18">
        <v>0</v>
      </c>
      <c r="H161" s="18">
        <v>0</v>
      </c>
      <c r="I161" s="18">
        <v>0</v>
      </c>
      <c r="J161" s="18">
        <v>1</v>
      </c>
      <c r="K161" s="18">
        <v>0</v>
      </c>
      <c r="L161" s="18">
        <v>0</v>
      </c>
      <c r="M161" s="18">
        <v>1</v>
      </c>
      <c r="N161" s="18">
        <v>0</v>
      </c>
      <c r="O161" s="18">
        <v>0</v>
      </c>
      <c r="P161" s="18">
        <v>0</v>
      </c>
      <c r="Q161" s="18">
        <v>0</v>
      </c>
      <c r="R161" s="18">
        <v>0</v>
      </c>
      <c r="S161" s="18">
        <v>0</v>
      </c>
      <c r="T161" s="18">
        <v>0</v>
      </c>
      <c r="U161" s="18">
        <v>0</v>
      </c>
      <c r="V161" s="18">
        <v>0</v>
      </c>
      <c r="W161" s="18">
        <v>0</v>
      </c>
      <c r="X161" s="18">
        <v>0</v>
      </c>
      <c r="Y161" s="18">
        <v>0</v>
      </c>
      <c r="Z161" s="18">
        <v>4</v>
      </c>
      <c r="AA161" s="18">
        <v>0</v>
      </c>
      <c r="AB161" s="18">
        <v>0</v>
      </c>
      <c r="AC161" s="18">
        <v>0</v>
      </c>
      <c r="AD161" s="18">
        <v>0</v>
      </c>
      <c r="AE161" s="18">
        <v>0</v>
      </c>
      <c r="AF161" s="18">
        <v>0</v>
      </c>
      <c r="AG161" s="18">
        <v>0</v>
      </c>
      <c r="AH161" s="286">
        <v>0</v>
      </c>
      <c r="AI161" s="286">
        <v>0</v>
      </c>
      <c r="AJ161" s="286">
        <v>0</v>
      </c>
      <c r="AK161" s="356">
        <v>0</v>
      </c>
      <c r="AL161" s="356">
        <v>0</v>
      </c>
      <c r="AM161" s="356">
        <v>0</v>
      </c>
      <c r="AN161" s="363">
        <v>0</v>
      </c>
      <c r="AO161" s="363">
        <v>0</v>
      </c>
      <c r="AP161" s="363">
        <v>0</v>
      </c>
      <c r="AQ161" s="392">
        <v>0</v>
      </c>
      <c r="AR161" s="392">
        <v>0</v>
      </c>
      <c r="AS161" s="392">
        <v>0</v>
      </c>
      <c r="AT161" s="82">
        <v>0</v>
      </c>
      <c r="AU161" s="82">
        <v>0</v>
      </c>
      <c r="AV161" s="82">
        <v>0</v>
      </c>
      <c r="AW161" s="18">
        <v>0</v>
      </c>
      <c r="AX161" s="18">
        <v>0</v>
      </c>
      <c r="AY161" s="392">
        <v>0</v>
      </c>
      <c r="AZ161" s="18">
        <v>0</v>
      </c>
      <c r="BA161" s="18">
        <v>0</v>
      </c>
      <c r="BB161" s="392">
        <v>0</v>
      </c>
      <c r="BC161" s="18">
        <v>0</v>
      </c>
      <c r="BD161" s="18">
        <v>0</v>
      </c>
      <c r="BE161" s="392">
        <v>0</v>
      </c>
      <c r="BF161" s="18">
        <v>0</v>
      </c>
      <c r="BG161" s="18">
        <v>0</v>
      </c>
      <c r="BH161" s="18">
        <v>0</v>
      </c>
      <c r="BI161" s="393">
        <v>4</v>
      </c>
      <c r="BJ161" s="393">
        <v>1</v>
      </c>
      <c r="BK161" s="393">
        <v>0</v>
      </c>
      <c r="BL161" s="18">
        <v>2</v>
      </c>
      <c r="BM161" s="18">
        <v>0</v>
      </c>
      <c r="BN161" s="18">
        <v>0</v>
      </c>
      <c r="BO161" s="18">
        <v>0</v>
      </c>
      <c r="BP161" s="18">
        <v>0</v>
      </c>
      <c r="BQ161" s="392">
        <v>0</v>
      </c>
      <c r="BR161" s="18">
        <v>0</v>
      </c>
      <c r="BS161" s="18">
        <v>0</v>
      </c>
      <c r="BT161" s="392">
        <v>0</v>
      </c>
      <c r="BU161" s="18">
        <v>1</v>
      </c>
      <c r="BV161" s="18">
        <v>0</v>
      </c>
      <c r="BW161" s="392">
        <v>0</v>
      </c>
      <c r="BX161" s="18"/>
      <c r="BY161" s="18"/>
      <c r="BZ161" s="18"/>
      <c r="CA161" s="398"/>
      <c r="CB161" s="398"/>
      <c r="CC161" s="398"/>
    </row>
    <row r="162" spans="1:81" ht="14.25" x14ac:dyDescent="0.2">
      <c r="A162" s="24" t="s">
        <v>2312</v>
      </c>
      <c r="B162" s="24">
        <v>1</v>
      </c>
      <c r="C162" s="25" t="s">
        <v>1481</v>
      </c>
      <c r="D162" s="24" t="s">
        <v>4276</v>
      </c>
      <c r="E162" s="24" t="s">
        <v>3762</v>
      </c>
      <c r="F162" s="24" t="s">
        <v>1482</v>
      </c>
      <c r="G162" s="18">
        <v>0</v>
      </c>
      <c r="H162" s="18">
        <v>0</v>
      </c>
      <c r="I162" s="18">
        <v>0</v>
      </c>
      <c r="J162" s="18">
        <v>2</v>
      </c>
      <c r="K162" s="18">
        <v>1</v>
      </c>
      <c r="L162" s="18">
        <v>0</v>
      </c>
      <c r="M162" s="18">
        <v>3</v>
      </c>
      <c r="N162" s="18">
        <v>5</v>
      </c>
      <c r="O162" s="18">
        <v>0</v>
      </c>
      <c r="P162" s="18">
        <v>1</v>
      </c>
      <c r="Q162" s="18">
        <v>1</v>
      </c>
      <c r="R162" s="18">
        <v>0</v>
      </c>
      <c r="S162" s="18">
        <v>0</v>
      </c>
      <c r="T162" s="18">
        <v>0</v>
      </c>
      <c r="U162" s="18">
        <v>0</v>
      </c>
      <c r="V162" s="18">
        <v>0</v>
      </c>
      <c r="W162" s="18">
        <v>2</v>
      </c>
      <c r="X162" s="18">
        <v>0</v>
      </c>
      <c r="Y162" s="18">
        <v>1</v>
      </c>
      <c r="Z162" s="18">
        <v>0</v>
      </c>
      <c r="AA162" s="18">
        <v>0</v>
      </c>
      <c r="AB162" s="18">
        <v>1</v>
      </c>
      <c r="AC162" s="18">
        <v>1</v>
      </c>
      <c r="AD162" s="18">
        <v>0</v>
      </c>
      <c r="AE162" s="18">
        <v>1</v>
      </c>
      <c r="AF162" s="18">
        <v>1</v>
      </c>
      <c r="AG162" s="18">
        <v>0</v>
      </c>
      <c r="AH162" s="286">
        <v>0</v>
      </c>
      <c r="AI162" s="286">
        <v>0</v>
      </c>
      <c r="AJ162" s="286">
        <v>0</v>
      </c>
      <c r="AK162" s="356">
        <v>1</v>
      </c>
      <c r="AL162" s="356">
        <v>1</v>
      </c>
      <c r="AM162" s="356">
        <v>0</v>
      </c>
      <c r="AN162" s="363">
        <v>1</v>
      </c>
      <c r="AO162" s="363">
        <v>0</v>
      </c>
      <c r="AP162" s="363">
        <v>0</v>
      </c>
      <c r="AQ162" s="392">
        <v>0</v>
      </c>
      <c r="AR162" s="392">
        <v>1</v>
      </c>
      <c r="AS162" s="392">
        <v>0</v>
      </c>
      <c r="AT162" s="82">
        <v>1</v>
      </c>
      <c r="AU162" s="82">
        <v>1</v>
      </c>
      <c r="AV162" s="82">
        <v>0</v>
      </c>
      <c r="AW162" s="18">
        <v>1</v>
      </c>
      <c r="AX162" s="18">
        <v>0</v>
      </c>
      <c r="AY162" s="392">
        <v>0</v>
      </c>
      <c r="AZ162" s="18">
        <v>1</v>
      </c>
      <c r="BA162" s="18">
        <v>1</v>
      </c>
      <c r="BB162" s="392">
        <v>0</v>
      </c>
      <c r="BC162" s="18">
        <v>0</v>
      </c>
      <c r="BD162" s="18">
        <v>0</v>
      </c>
      <c r="BE162" s="392">
        <v>0</v>
      </c>
      <c r="BF162" s="18">
        <v>0</v>
      </c>
      <c r="BG162" s="18">
        <v>0</v>
      </c>
      <c r="BH162" s="18">
        <v>0</v>
      </c>
      <c r="BI162" s="393">
        <v>0</v>
      </c>
      <c r="BJ162" s="393">
        <v>0</v>
      </c>
      <c r="BK162" s="393">
        <v>0</v>
      </c>
      <c r="BL162" s="18">
        <v>0</v>
      </c>
      <c r="BM162" s="18">
        <v>0</v>
      </c>
      <c r="BN162" s="18">
        <v>0</v>
      </c>
      <c r="BO162" s="18">
        <v>1</v>
      </c>
      <c r="BP162" s="18">
        <v>0</v>
      </c>
      <c r="BQ162" s="392">
        <v>0</v>
      </c>
      <c r="BR162" s="18">
        <v>0</v>
      </c>
      <c r="BS162" s="18">
        <v>1</v>
      </c>
      <c r="BT162" s="392">
        <v>0</v>
      </c>
      <c r="BU162" s="18">
        <v>1</v>
      </c>
      <c r="BV162" s="18">
        <v>0</v>
      </c>
      <c r="BW162" s="392">
        <v>0</v>
      </c>
      <c r="BX162" s="18"/>
      <c r="BY162" s="18"/>
      <c r="BZ162" s="18"/>
      <c r="CA162" s="398"/>
      <c r="CB162" s="398"/>
      <c r="CC162" s="398"/>
    </row>
    <row r="163" spans="1:81" ht="14.25" x14ac:dyDescent="0.2">
      <c r="A163" s="24" t="s">
        <v>2312</v>
      </c>
      <c r="B163" s="24">
        <v>1</v>
      </c>
      <c r="C163" s="25" t="s">
        <v>1483</v>
      </c>
      <c r="D163" s="24" t="s">
        <v>4276</v>
      </c>
      <c r="E163" s="24" t="s">
        <v>3762</v>
      </c>
      <c r="F163" s="24" t="s">
        <v>1484</v>
      </c>
      <c r="G163" s="18">
        <v>0</v>
      </c>
      <c r="H163" s="18">
        <v>0</v>
      </c>
      <c r="I163" s="18">
        <v>0</v>
      </c>
      <c r="J163" s="18">
        <v>2</v>
      </c>
      <c r="K163" s="18">
        <v>1</v>
      </c>
      <c r="L163" s="18">
        <v>0</v>
      </c>
      <c r="M163" s="18">
        <v>3</v>
      </c>
      <c r="N163" s="18">
        <v>3</v>
      </c>
      <c r="O163" s="18">
        <v>0</v>
      </c>
      <c r="P163" s="18">
        <v>1</v>
      </c>
      <c r="Q163" s="18">
        <v>0</v>
      </c>
      <c r="R163" s="18">
        <v>0</v>
      </c>
      <c r="S163" s="18">
        <v>0</v>
      </c>
      <c r="T163" s="18">
        <v>0</v>
      </c>
      <c r="U163" s="18">
        <v>0</v>
      </c>
      <c r="V163" s="18">
        <v>0</v>
      </c>
      <c r="W163" s="18">
        <v>2</v>
      </c>
      <c r="X163" s="18">
        <v>0</v>
      </c>
      <c r="Y163" s="18">
        <v>1</v>
      </c>
      <c r="Z163" s="18">
        <v>3</v>
      </c>
      <c r="AA163" s="18">
        <v>0</v>
      </c>
      <c r="AB163" s="18">
        <v>1</v>
      </c>
      <c r="AC163" s="18">
        <v>1</v>
      </c>
      <c r="AD163" s="18">
        <v>0</v>
      </c>
      <c r="AE163" s="18">
        <v>1</v>
      </c>
      <c r="AF163" s="18">
        <v>1</v>
      </c>
      <c r="AG163" s="18">
        <v>0</v>
      </c>
      <c r="AH163" s="286">
        <v>0</v>
      </c>
      <c r="AI163" s="286">
        <v>0</v>
      </c>
      <c r="AJ163" s="286">
        <v>0</v>
      </c>
      <c r="AK163" s="356">
        <v>1</v>
      </c>
      <c r="AL163" s="356">
        <v>1</v>
      </c>
      <c r="AM163" s="356">
        <v>0</v>
      </c>
      <c r="AN163" s="363">
        <v>1</v>
      </c>
      <c r="AO163" s="363">
        <v>1</v>
      </c>
      <c r="AP163" s="363">
        <v>0</v>
      </c>
      <c r="AQ163" s="392">
        <v>0</v>
      </c>
      <c r="AR163" s="392">
        <v>1</v>
      </c>
      <c r="AS163" s="392">
        <v>0</v>
      </c>
      <c r="AT163" s="82">
        <v>1</v>
      </c>
      <c r="AU163" s="82">
        <v>1</v>
      </c>
      <c r="AV163" s="82">
        <v>0</v>
      </c>
      <c r="AW163" s="18">
        <v>1</v>
      </c>
      <c r="AX163" s="18">
        <v>0</v>
      </c>
      <c r="AY163" s="392">
        <v>0</v>
      </c>
      <c r="AZ163" s="18">
        <v>1</v>
      </c>
      <c r="BA163" s="18">
        <v>1</v>
      </c>
      <c r="BB163" s="392">
        <v>0</v>
      </c>
      <c r="BC163" s="18">
        <v>0</v>
      </c>
      <c r="BD163" s="18">
        <v>0</v>
      </c>
      <c r="BE163" s="392">
        <v>0</v>
      </c>
      <c r="BF163" s="18">
        <v>0</v>
      </c>
      <c r="BG163" s="18">
        <v>0</v>
      </c>
      <c r="BH163" s="18">
        <v>0</v>
      </c>
      <c r="BI163" s="393">
        <v>1</v>
      </c>
      <c r="BJ163" s="393">
        <v>0</v>
      </c>
      <c r="BK163" s="393">
        <v>0</v>
      </c>
      <c r="BL163" s="18">
        <v>1</v>
      </c>
      <c r="BM163" s="18">
        <v>0</v>
      </c>
      <c r="BN163" s="18">
        <v>0</v>
      </c>
      <c r="BO163" s="18">
        <v>1</v>
      </c>
      <c r="BP163" s="18">
        <v>0</v>
      </c>
      <c r="BQ163" s="392">
        <v>0</v>
      </c>
      <c r="BR163" s="18">
        <v>0</v>
      </c>
      <c r="BS163" s="18">
        <v>1</v>
      </c>
      <c r="BT163" s="392">
        <v>0</v>
      </c>
      <c r="BU163" s="18">
        <v>1</v>
      </c>
      <c r="BV163" s="18">
        <v>0</v>
      </c>
      <c r="BW163" s="392">
        <v>0</v>
      </c>
      <c r="BX163" s="18"/>
      <c r="BY163" s="18"/>
      <c r="BZ163" s="18"/>
      <c r="CA163" s="398"/>
      <c r="CB163" s="398"/>
      <c r="CC163" s="398"/>
    </row>
    <row r="164" spans="1:81" ht="14.25" x14ac:dyDescent="0.2">
      <c r="A164" s="24" t="s">
        <v>2312</v>
      </c>
      <c r="B164" s="24">
        <v>1</v>
      </c>
      <c r="C164" s="25" t="s">
        <v>1485</v>
      </c>
      <c r="D164" s="24" t="s">
        <v>4276</v>
      </c>
      <c r="E164" s="24" t="s">
        <v>3762</v>
      </c>
      <c r="F164" s="24" t="s">
        <v>1486</v>
      </c>
      <c r="G164" s="18">
        <v>4</v>
      </c>
      <c r="H164" s="18">
        <v>6</v>
      </c>
      <c r="I164" s="18">
        <v>0</v>
      </c>
      <c r="J164" s="18">
        <v>2</v>
      </c>
      <c r="K164" s="18">
        <v>0</v>
      </c>
      <c r="L164" s="18">
        <v>0</v>
      </c>
      <c r="M164" s="18">
        <v>5</v>
      </c>
      <c r="N164" s="18">
        <v>3</v>
      </c>
      <c r="O164" s="18">
        <v>0</v>
      </c>
      <c r="P164" s="18">
        <v>1</v>
      </c>
      <c r="Q164" s="18">
        <v>0</v>
      </c>
      <c r="R164" s="18">
        <v>0</v>
      </c>
      <c r="S164" s="18">
        <v>0</v>
      </c>
      <c r="T164" s="18">
        <v>0</v>
      </c>
      <c r="U164" s="18">
        <v>0</v>
      </c>
      <c r="V164" s="18">
        <v>0</v>
      </c>
      <c r="W164" s="18">
        <v>0</v>
      </c>
      <c r="X164" s="18">
        <v>0</v>
      </c>
      <c r="Y164" s="18">
        <v>1</v>
      </c>
      <c r="Z164" s="18">
        <v>0</v>
      </c>
      <c r="AA164" s="18">
        <v>0</v>
      </c>
      <c r="AB164" s="18">
        <v>2</v>
      </c>
      <c r="AC164" s="18">
        <v>0</v>
      </c>
      <c r="AD164" s="18">
        <v>0</v>
      </c>
      <c r="AE164" s="18">
        <v>1</v>
      </c>
      <c r="AF164" s="18">
        <v>3</v>
      </c>
      <c r="AG164" s="18">
        <v>0</v>
      </c>
      <c r="AH164" s="286">
        <v>0</v>
      </c>
      <c r="AI164" s="286">
        <v>0</v>
      </c>
      <c r="AJ164" s="286">
        <v>0</v>
      </c>
      <c r="AK164" s="356">
        <v>1</v>
      </c>
      <c r="AL164" s="356">
        <v>0</v>
      </c>
      <c r="AM164" s="356">
        <v>0</v>
      </c>
      <c r="AN164" s="363">
        <v>3</v>
      </c>
      <c r="AO164" s="363">
        <v>1</v>
      </c>
      <c r="AP164" s="363">
        <v>0</v>
      </c>
      <c r="AQ164" s="392">
        <v>0</v>
      </c>
      <c r="AR164" s="392">
        <v>0</v>
      </c>
      <c r="AS164" s="392">
        <v>0</v>
      </c>
      <c r="AT164" s="82">
        <v>1</v>
      </c>
      <c r="AU164" s="82">
        <v>3</v>
      </c>
      <c r="AV164" s="82">
        <v>0</v>
      </c>
      <c r="AW164" s="18">
        <v>2</v>
      </c>
      <c r="AX164" s="18">
        <v>0</v>
      </c>
      <c r="AY164" s="392">
        <v>0</v>
      </c>
      <c r="AZ164" s="18">
        <v>1</v>
      </c>
      <c r="BA164" s="18">
        <v>1</v>
      </c>
      <c r="BB164" s="392">
        <v>0</v>
      </c>
      <c r="BC164" s="18">
        <v>1</v>
      </c>
      <c r="BD164" s="18">
        <v>0</v>
      </c>
      <c r="BE164" s="392">
        <v>0</v>
      </c>
      <c r="BF164" s="18">
        <v>0</v>
      </c>
      <c r="BG164" s="18">
        <v>0</v>
      </c>
      <c r="BH164" s="18">
        <v>0</v>
      </c>
      <c r="BI164" s="393">
        <v>1</v>
      </c>
      <c r="BJ164" s="393">
        <v>0</v>
      </c>
      <c r="BK164" s="393">
        <v>0</v>
      </c>
      <c r="BL164" s="18">
        <v>1</v>
      </c>
      <c r="BM164" s="18">
        <v>0</v>
      </c>
      <c r="BN164" s="18">
        <v>0</v>
      </c>
      <c r="BO164" s="18">
        <v>2</v>
      </c>
      <c r="BP164" s="18">
        <v>0</v>
      </c>
      <c r="BQ164" s="392">
        <v>0</v>
      </c>
      <c r="BR164" s="18">
        <v>0</v>
      </c>
      <c r="BS164" s="18">
        <v>3</v>
      </c>
      <c r="BT164" s="392">
        <v>0</v>
      </c>
      <c r="BU164" s="18">
        <v>2</v>
      </c>
      <c r="BV164" s="18">
        <v>0</v>
      </c>
      <c r="BW164" s="392">
        <v>0</v>
      </c>
      <c r="BX164" s="18"/>
      <c r="BY164" s="18"/>
      <c r="BZ164" s="18"/>
      <c r="CA164" s="398"/>
      <c r="CB164" s="398"/>
      <c r="CC164" s="398"/>
    </row>
    <row r="165" spans="1:81" ht="14.25" x14ac:dyDescent="0.2">
      <c r="A165" s="24" t="s">
        <v>2312</v>
      </c>
      <c r="B165" s="24">
        <v>1</v>
      </c>
      <c r="C165" s="25" t="s">
        <v>1487</v>
      </c>
      <c r="D165" s="24" t="s">
        <v>4276</v>
      </c>
      <c r="E165" s="24" t="s">
        <v>3762</v>
      </c>
      <c r="F165" s="24" t="s">
        <v>1488</v>
      </c>
      <c r="G165" s="18">
        <v>0</v>
      </c>
      <c r="H165" s="18">
        <v>0</v>
      </c>
      <c r="I165" s="18">
        <v>0</v>
      </c>
      <c r="J165" s="18">
        <v>4</v>
      </c>
      <c r="K165" s="18">
        <v>5</v>
      </c>
      <c r="L165" s="18">
        <v>0</v>
      </c>
      <c r="M165" s="18">
        <v>6</v>
      </c>
      <c r="N165" s="18">
        <v>5</v>
      </c>
      <c r="O165" s="18">
        <v>0</v>
      </c>
      <c r="P165" s="18">
        <v>2</v>
      </c>
      <c r="Q165" s="18">
        <v>3</v>
      </c>
      <c r="R165" s="18">
        <v>0</v>
      </c>
      <c r="S165" s="18">
        <v>0</v>
      </c>
      <c r="T165" s="18">
        <v>0</v>
      </c>
      <c r="U165" s="18">
        <v>0</v>
      </c>
      <c r="V165" s="18">
        <v>0</v>
      </c>
      <c r="W165" s="18">
        <v>0</v>
      </c>
      <c r="X165" s="18">
        <v>0</v>
      </c>
      <c r="Y165" s="18">
        <v>2</v>
      </c>
      <c r="Z165" s="18">
        <v>0</v>
      </c>
      <c r="AA165" s="18">
        <v>0</v>
      </c>
      <c r="AB165" s="18">
        <v>2</v>
      </c>
      <c r="AC165" s="18">
        <v>4</v>
      </c>
      <c r="AD165" s="18">
        <v>0</v>
      </c>
      <c r="AE165" s="18">
        <v>2</v>
      </c>
      <c r="AF165" s="18">
        <v>3</v>
      </c>
      <c r="AG165" s="18">
        <v>0</v>
      </c>
      <c r="AH165" s="286">
        <v>0</v>
      </c>
      <c r="AI165" s="286">
        <v>0</v>
      </c>
      <c r="AJ165" s="286">
        <v>0</v>
      </c>
      <c r="AK165" s="356">
        <v>2</v>
      </c>
      <c r="AL165" s="356">
        <v>3</v>
      </c>
      <c r="AM165" s="356">
        <v>0</v>
      </c>
      <c r="AN165" s="363">
        <v>2</v>
      </c>
      <c r="AO165" s="363">
        <v>0</v>
      </c>
      <c r="AP165" s="363">
        <v>0</v>
      </c>
      <c r="AQ165" s="392">
        <v>0</v>
      </c>
      <c r="AR165" s="392">
        <v>0</v>
      </c>
      <c r="AS165" s="392">
        <v>0</v>
      </c>
      <c r="AT165" s="82">
        <v>2</v>
      </c>
      <c r="AU165" s="82">
        <v>0</v>
      </c>
      <c r="AV165" s="82">
        <v>0</v>
      </c>
      <c r="AW165" s="18">
        <v>2</v>
      </c>
      <c r="AX165" s="18">
        <v>0</v>
      </c>
      <c r="AY165" s="392">
        <v>0</v>
      </c>
      <c r="AZ165" s="18">
        <v>2</v>
      </c>
      <c r="BA165" s="18">
        <v>0</v>
      </c>
      <c r="BB165" s="392">
        <v>0</v>
      </c>
      <c r="BC165" s="18">
        <v>0</v>
      </c>
      <c r="BD165" s="18">
        <v>0</v>
      </c>
      <c r="BE165" s="392">
        <v>0</v>
      </c>
      <c r="BF165" s="18">
        <v>0</v>
      </c>
      <c r="BG165" s="18">
        <v>0</v>
      </c>
      <c r="BH165" s="18">
        <v>0</v>
      </c>
      <c r="BI165" s="393">
        <v>0</v>
      </c>
      <c r="BJ165" s="393">
        <v>0</v>
      </c>
      <c r="BK165" s="393">
        <v>0</v>
      </c>
      <c r="BL165" s="18">
        <v>1</v>
      </c>
      <c r="BM165" s="18">
        <v>0</v>
      </c>
      <c r="BN165" s="18">
        <v>0</v>
      </c>
      <c r="BO165" s="18">
        <v>3</v>
      </c>
      <c r="BP165" s="18">
        <v>7</v>
      </c>
      <c r="BQ165" s="392">
        <v>0</v>
      </c>
      <c r="BR165" s="18">
        <v>0</v>
      </c>
      <c r="BS165" s="18">
        <v>3</v>
      </c>
      <c r="BT165" s="392">
        <v>0</v>
      </c>
      <c r="BU165" s="18">
        <v>4</v>
      </c>
      <c r="BV165" s="18">
        <v>3</v>
      </c>
      <c r="BW165" s="392">
        <v>0</v>
      </c>
      <c r="BX165" s="18"/>
      <c r="BY165" s="18"/>
      <c r="BZ165" s="18"/>
      <c r="CA165" s="398"/>
      <c r="CB165" s="398"/>
      <c r="CC165" s="398"/>
    </row>
    <row r="166" spans="1:81" ht="14.25" x14ac:dyDescent="0.2">
      <c r="A166" s="24" t="s">
        <v>2312</v>
      </c>
      <c r="B166" s="24">
        <v>1</v>
      </c>
      <c r="C166" s="25" t="s">
        <v>1489</v>
      </c>
      <c r="D166" s="24" t="s">
        <v>4276</v>
      </c>
      <c r="E166" s="24" t="s">
        <v>3762</v>
      </c>
      <c r="F166" s="24" t="s">
        <v>1490</v>
      </c>
      <c r="G166" s="18">
        <v>0</v>
      </c>
      <c r="H166" s="18">
        <v>0</v>
      </c>
      <c r="I166" s="18">
        <v>0</v>
      </c>
      <c r="J166" s="18">
        <v>8</v>
      </c>
      <c r="K166" s="18">
        <v>9</v>
      </c>
      <c r="L166" s="18">
        <v>0</v>
      </c>
      <c r="M166" s="18">
        <v>12</v>
      </c>
      <c r="N166" s="18">
        <v>9</v>
      </c>
      <c r="O166" s="18">
        <v>0</v>
      </c>
      <c r="P166" s="18">
        <v>4</v>
      </c>
      <c r="Q166" s="18">
        <v>6</v>
      </c>
      <c r="R166" s="18">
        <v>0</v>
      </c>
      <c r="S166" s="18">
        <v>0</v>
      </c>
      <c r="T166" s="18">
        <v>1</v>
      </c>
      <c r="U166" s="18">
        <v>0</v>
      </c>
      <c r="V166" s="18">
        <v>0</v>
      </c>
      <c r="W166" s="18">
        <v>2</v>
      </c>
      <c r="X166" s="18">
        <v>0</v>
      </c>
      <c r="Y166" s="18">
        <v>4</v>
      </c>
      <c r="Z166" s="18">
        <v>2</v>
      </c>
      <c r="AA166" s="18">
        <v>0</v>
      </c>
      <c r="AB166" s="18">
        <v>4</v>
      </c>
      <c r="AC166" s="18">
        <v>3</v>
      </c>
      <c r="AD166" s="18">
        <v>0</v>
      </c>
      <c r="AE166" s="18">
        <v>4</v>
      </c>
      <c r="AF166" s="18">
        <v>2</v>
      </c>
      <c r="AG166" s="18">
        <v>0</v>
      </c>
      <c r="AH166" s="286">
        <v>0</v>
      </c>
      <c r="AI166" s="286">
        <v>10</v>
      </c>
      <c r="AJ166" s="286">
        <v>0</v>
      </c>
      <c r="AK166" s="356">
        <v>4</v>
      </c>
      <c r="AL166" s="356">
        <v>3</v>
      </c>
      <c r="AM166" s="356">
        <v>0</v>
      </c>
      <c r="AN166" s="363">
        <v>4</v>
      </c>
      <c r="AO166" s="363">
        <v>1</v>
      </c>
      <c r="AP166" s="363">
        <v>0</v>
      </c>
      <c r="AQ166" s="392">
        <v>0</v>
      </c>
      <c r="AR166" s="392">
        <v>1</v>
      </c>
      <c r="AS166" s="392">
        <v>0</v>
      </c>
      <c r="AT166" s="82">
        <v>4</v>
      </c>
      <c r="AU166" s="82">
        <v>0</v>
      </c>
      <c r="AV166" s="82">
        <v>0</v>
      </c>
      <c r="AW166" s="18">
        <v>4</v>
      </c>
      <c r="AX166" s="18">
        <v>0</v>
      </c>
      <c r="AY166" s="392">
        <v>0</v>
      </c>
      <c r="AZ166" s="18">
        <v>4</v>
      </c>
      <c r="BA166" s="18">
        <v>1</v>
      </c>
      <c r="BB166" s="392">
        <v>0</v>
      </c>
      <c r="BC166" s="18">
        <v>0</v>
      </c>
      <c r="BD166" s="18">
        <v>0</v>
      </c>
      <c r="BE166" s="392">
        <v>0</v>
      </c>
      <c r="BF166" s="18">
        <v>0</v>
      </c>
      <c r="BG166" s="18">
        <v>0</v>
      </c>
      <c r="BH166" s="18">
        <v>0</v>
      </c>
      <c r="BI166" s="393">
        <v>2</v>
      </c>
      <c r="BJ166" s="393">
        <v>4</v>
      </c>
      <c r="BK166" s="393">
        <v>0</v>
      </c>
      <c r="BL166" s="18">
        <v>3</v>
      </c>
      <c r="BM166" s="18">
        <v>0</v>
      </c>
      <c r="BN166" s="18">
        <v>0</v>
      </c>
      <c r="BO166" s="18">
        <v>3</v>
      </c>
      <c r="BP166" s="18">
        <v>1</v>
      </c>
      <c r="BQ166" s="392">
        <v>0</v>
      </c>
      <c r="BR166" s="18">
        <v>0</v>
      </c>
      <c r="BS166" s="18">
        <v>4</v>
      </c>
      <c r="BT166" s="392">
        <v>0</v>
      </c>
      <c r="BU166" s="18">
        <v>2</v>
      </c>
      <c r="BV166" s="18">
        <v>0</v>
      </c>
      <c r="BW166" s="392">
        <v>0</v>
      </c>
      <c r="BX166" s="18"/>
      <c r="BY166" s="18"/>
      <c r="BZ166" s="18"/>
      <c r="CA166" s="398"/>
      <c r="CB166" s="398"/>
      <c r="CC166" s="398"/>
    </row>
    <row r="167" spans="1:81" ht="14.25" x14ac:dyDescent="0.2">
      <c r="A167" s="24" t="s">
        <v>2312</v>
      </c>
      <c r="B167" s="24">
        <v>1</v>
      </c>
      <c r="C167" s="25" t="s">
        <v>1491</v>
      </c>
      <c r="D167" s="24" t="s">
        <v>4276</v>
      </c>
      <c r="E167" s="24" t="s">
        <v>2340</v>
      </c>
      <c r="F167" s="24" t="s">
        <v>1492</v>
      </c>
      <c r="G167" s="18">
        <v>0</v>
      </c>
      <c r="H167" s="18">
        <v>0</v>
      </c>
      <c r="I167" s="18">
        <v>0</v>
      </c>
      <c r="J167" s="18">
        <v>2</v>
      </c>
      <c r="K167" s="18">
        <v>0</v>
      </c>
      <c r="L167" s="18">
        <v>0</v>
      </c>
      <c r="M167" s="18">
        <v>3</v>
      </c>
      <c r="N167" s="18">
        <v>0</v>
      </c>
      <c r="O167" s="18">
        <v>0</v>
      </c>
      <c r="P167" s="18">
        <v>3</v>
      </c>
      <c r="Q167" s="18">
        <v>1</v>
      </c>
      <c r="R167" s="18">
        <v>0</v>
      </c>
      <c r="S167" s="18">
        <v>0</v>
      </c>
      <c r="T167" s="18">
        <v>0</v>
      </c>
      <c r="U167" s="18">
        <v>0</v>
      </c>
      <c r="V167" s="18">
        <v>1</v>
      </c>
      <c r="W167" s="18">
        <v>4</v>
      </c>
      <c r="X167" s="18">
        <v>0</v>
      </c>
      <c r="Y167" s="18">
        <v>1</v>
      </c>
      <c r="Z167" s="18">
        <v>0</v>
      </c>
      <c r="AA167" s="18">
        <v>0</v>
      </c>
      <c r="AB167" s="18">
        <v>3</v>
      </c>
      <c r="AC167" s="18">
        <v>0</v>
      </c>
      <c r="AD167" s="18">
        <v>0</v>
      </c>
      <c r="AE167" s="18">
        <v>1</v>
      </c>
      <c r="AF167" s="18">
        <v>0</v>
      </c>
      <c r="AG167" s="18">
        <v>0</v>
      </c>
      <c r="AH167" s="286">
        <v>0</v>
      </c>
      <c r="AI167" s="286">
        <v>3</v>
      </c>
      <c r="AJ167" s="286">
        <v>0</v>
      </c>
      <c r="AK167" s="356">
        <v>1</v>
      </c>
      <c r="AL167" s="356">
        <v>0</v>
      </c>
      <c r="AM167" s="356">
        <v>0</v>
      </c>
      <c r="AN167" s="363">
        <v>2</v>
      </c>
      <c r="AO167" s="363">
        <v>0</v>
      </c>
      <c r="AP167" s="363">
        <v>0</v>
      </c>
      <c r="AQ167" s="392">
        <v>0</v>
      </c>
      <c r="AR167" s="392">
        <v>1</v>
      </c>
      <c r="AS167" s="392">
        <v>0</v>
      </c>
      <c r="AT167" s="82">
        <v>2</v>
      </c>
      <c r="AU167" s="82">
        <v>3</v>
      </c>
      <c r="AV167" s="82">
        <v>0</v>
      </c>
      <c r="AW167" s="18">
        <v>1</v>
      </c>
      <c r="AX167" s="18">
        <v>0</v>
      </c>
      <c r="AY167" s="392">
        <v>0</v>
      </c>
      <c r="AZ167" s="18">
        <v>1</v>
      </c>
      <c r="BA167" s="18">
        <v>0</v>
      </c>
      <c r="BB167" s="392">
        <v>0</v>
      </c>
      <c r="BC167" s="18">
        <v>1</v>
      </c>
      <c r="BD167" s="18">
        <v>3</v>
      </c>
      <c r="BE167" s="392">
        <v>0</v>
      </c>
      <c r="BF167" s="18">
        <v>0</v>
      </c>
      <c r="BG167" s="18">
        <v>0</v>
      </c>
      <c r="BH167" s="18">
        <v>0</v>
      </c>
      <c r="BI167" s="393">
        <v>2</v>
      </c>
      <c r="BJ167" s="393">
        <v>4</v>
      </c>
      <c r="BK167" s="393">
        <v>0</v>
      </c>
      <c r="BL167" s="18">
        <v>5</v>
      </c>
      <c r="BM167" s="18">
        <v>6</v>
      </c>
      <c r="BN167" s="18">
        <v>0</v>
      </c>
      <c r="BO167" s="18">
        <v>0</v>
      </c>
      <c r="BP167" s="18">
        <v>0</v>
      </c>
      <c r="BQ167" s="392">
        <v>0</v>
      </c>
      <c r="BR167" s="18">
        <v>0</v>
      </c>
      <c r="BS167" s="18">
        <v>4</v>
      </c>
      <c r="BT167" s="392">
        <v>0</v>
      </c>
      <c r="BU167" s="18">
        <v>2</v>
      </c>
      <c r="BV167" s="18">
        <v>0</v>
      </c>
      <c r="BW167" s="392">
        <v>0</v>
      </c>
      <c r="BX167" s="18"/>
      <c r="BY167" s="18"/>
      <c r="BZ167" s="18"/>
      <c r="CA167" s="398"/>
      <c r="CB167" s="398"/>
      <c r="CC167" s="398"/>
    </row>
    <row r="168" spans="1:81" ht="14.25" x14ac:dyDescent="0.2">
      <c r="A168" s="24" t="s">
        <v>2312</v>
      </c>
      <c r="B168" s="24">
        <v>1</v>
      </c>
      <c r="C168" s="25" t="s">
        <v>1685</v>
      </c>
      <c r="D168" s="24" t="s">
        <v>4276</v>
      </c>
      <c r="E168" s="24" t="s">
        <v>3762</v>
      </c>
      <c r="F168" s="24" t="s">
        <v>1686</v>
      </c>
      <c r="G168" s="18">
        <v>0</v>
      </c>
      <c r="H168" s="18">
        <v>0</v>
      </c>
      <c r="I168" s="18">
        <v>0</v>
      </c>
      <c r="J168" s="18">
        <v>4</v>
      </c>
      <c r="K168" s="18">
        <v>0</v>
      </c>
      <c r="L168" s="18">
        <v>0</v>
      </c>
      <c r="M168" s="18">
        <v>6</v>
      </c>
      <c r="N168" s="18">
        <v>3</v>
      </c>
      <c r="O168" s="18">
        <v>0</v>
      </c>
      <c r="P168" s="18">
        <v>3</v>
      </c>
      <c r="Q168" s="18">
        <v>3</v>
      </c>
      <c r="R168" s="18">
        <v>0</v>
      </c>
      <c r="S168" s="18">
        <v>0</v>
      </c>
      <c r="T168" s="18">
        <v>2</v>
      </c>
      <c r="U168" s="18">
        <v>0</v>
      </c>
      <c r="V168" s="18">
        <v>0</v>
      </c>
      <c r="W168" s="18">
        <v>0</v>
      </c>
      <c r="X168" s="18">
        <v>0</v>
      </c>
      <c r="Y168" s="18">
        <v>6</v>
      </c>
      <c r="Z168" s="18">
        <v>0</v>
      </c>
      <c r="AA168" s="18">
        <v>0</v>
      </c>
      <c r="AB168" s="18">
        <v>6</v>
      </c>
      <c r="AC168" s="18">
        <v>9</v>
      </c>
      <c r="AD168" s="18">
        <v>0</v>
      </c>
      <c r="AE168" s="18">
        <v>14</v>
      </c>
      <c r="AF168" s="18">
        <v>13</v>
      </c>
      <c r="AG168" s="18">
        <v>0</v>
      </c>
      <c r="AH168" s="286">
        <v>0</v>
      </c>
      <c r="AI168" s="286">
        <v>5</v>
      </c>
      <c r="AJ168" s="286">
        <v>0</v>
      </c>
      <c r="AK168" s="356">
        <v>2</v>
      </c>
      <c r="AL168" s="356">
        <v>1</v>
      </c>
      <c r="AM168" s="356">
        <v>0</v>
      </c>
      <c r="AN168" s="363">
        <v>2</v>
      </c>
      <c r="AO168" s="363">
        <v>0</v>
      </c>
      <c r="AP168" s="363">
        <v>0</v>
      </c>
      <c r="AQ168" s="392">
        <v>0</v>
      </c>
      <c r="AR168" s="392">
        <v>0</v>
      </c>
      <c r="AS168" s="392">
        <v>0</v>
      </c>
      <c r="AT168" s="82">
        <v>2</v>
      </c>
      <c r="AU168" s="82">
        <v>0</v>
      </c>
      <c r="AV168" s="82">
        <v>0</v>
      </c>
      <c r="AW168" s="18">
        <v>2</v>
      </c>
      <c r="AX168" s="18">
        <v>0</v>
      </c>
      <c r="AY168" s="392">
        <v>0</v>
      </c>
      <c r="AZ168" s="18">
        <v>2</v>
      </c>
      <c r="BA168" s="18">
        <v>2</v>
      </c>
      <c r="BB168" s="392">
        <v>0</v>
      </c>
      <c r="BC168" s="18">
        <v>2</v>
      </c>
      <c r="BD168" s="18">
        <v>6</v>
      </c>
      <c r="BE168" s="392">
        <v>0</v>
      </c>
      <c r="BF168" s="18">
        <v>0</v>
      </c>
      <c r="BG168" s="18">
        <v>0</v>
      </c>
      <c r="BH168" s="18">
        <v>0</v>
      </c>
      <c r="BI168" s="393">
        <v>1</v>
      </c>
      <c r="BJ168" s="393">
        <v>0</v>
      </c>
      <c r="BK168" s="393">
        <v>0</v>
      </c>
      <c r="BL168" s="18">
        <v>4</v>
      </c>
      <c r="BM168" s="18">
        <v>7</v>
      </c>
      <c r="BN168" s="18">
        <v>0</v>
      </c>
      <c r="BO168" s="18">
        <v>2</v>
      </c>
      <c r="BP168" s="18">
        <v>0</v>
      </c>
      <c r="BQ168" s="392">
        <v>0</v>
      </c>
      <c r="BR168" s="18">
        <v>0</v>
      </c>
      <c r="BS168" s="18">
        <v>4</v>
      </c>
      <c r="BT168" s="392">
        <v>0</v>
      </c>
      <c r="BU168" s="18">
        <v>2</v>
      </c>
      <c r="BV168" s="18">
        <v>1</v>
      </c>
      <c r="BW168" s="392">
        <v>0</v>
      </c>
      <c r="BX168" s="18"/>
      <c r="BY168" s="18"/>
      <c r="BZ168" s="18"/>
      <c r="CA168" s="398"/>
      <c r="CB168" s="398"/>
      <c r="CC168" s="398"/>
    </row>
    <row r="169" spans="1:81" ht="14.25" x14ac:dyDescent="0.2">
      <c r="A169" s="24" t="s">
        <v>2312</v>
      </c>
      <c r="B169" s="24">
        <v>1</v>
      </c>
      <c r="C169" s="25" t="s">
        <v>3556</v>
      </c>
      <c r="D169" s="24" t="s">
        <v>4276</v>
      </c>
      <c r="E169" s="24" t="s">
        <v>3762</v>
      </c>
      <c r="F169" s="24" t="s">
        <v>2820</v>
      </c>
      <c r="G169" s="18">
        <v>0</v>
      </c>
      <c r="H169" s="18">
        <v>0</v>
      </c>
      <c r="I169" s="18">
        <v>0</v>
      </c>
      <c r="J169" s="18">
        <v>4</v>
      </c>
      <c r="K169" s="18">
        <v>2</v>
      </c>
      <c r="L169" s="18">
        <v>0</v>
      </c>
      <c r="M169" s="18">
        <v>7</v>
      </c>
      <c r="N169" s="18">
        <v>6</v>
      </c>
      <c r="O169" s="18">
        <v>0</v>
      </c>
      <c r="P169" s="18">
        <v>2</v>
      </c>
      <c r="Q169" s="18">
        <v>2</v>
      </c>
      <c r="R169" s="18">
        <v>0</v>
      </c>
      <c r="S169" s="18">
        <v>4</v>
      </c>
      <c r="T169" s="18">
        <v>2</v>
      </c>
      <c r="U169" s="18">
        <v>0</v>
      </c>
      <c r="V169" s="18">
        <v>0</v>
      </c>
      <c r="W169" s="18">
        <v>2</v>
      </c>
      <c r="X169" s="18">
        <v>0</v>
      </c>
      <c r="Y169" s="18">
        <v>2</v>
      </c>
      <c r="Z169" s="18">
        <v>6</v>
      </c>
      <c r="AA169" s="18">
        <v>0</v>
      </c>
      <c r="AB169" s="18">
        <v>2</v>
      </c>
      <c r="AC169" s="18">
        <v>0</v>
      </c>
      <c r="AD169" s="18">
        <v>0</v>
      </c>
      <c r="AE169" s="18">
        <v>2</v>
      </c>
      <c r="AF169" s="18">
        <v>0</v>
      </c>
      <c r="AG169" s="18">
        <v>0</v>
      </c>
      <c r="AH169" s="286">
        <v>0</v>
      </c>
      <c r="AI169" s="286">
        <v>0</v>
      </c>
      <c r="AJ169" s="286">
        <v>0</v>
      </c>
      <c r="AK169" s="356">
        <v>2</v>
      </c>
      <c r="AL169" s="356">
        <v>4</v>
      </c>
      <c r="AM169" s="356">
        <v>0</v>
      </c>
      <c r="AN169" s="363">
        <v>2</v>
      </c>
      <c r="AO169" s="363">
        <v>0</v>
      </c>
      <c r="AP169" s="363">
        <v>0</v>
      </c>
      <c r="AQ169" s="392">
        <v>0</v>
      </c>
      <c r="AR169" s="392">
        <v>0</v>
      </c>
      <c r="AS169" s="392">
        <v>0</v>
      </c>
      <c r="AT169" s="82">
        <v>2</v>
      </c>
      <c r="AU169" s="82">
        <v>2</v>
      </c>
      <c r="AV169" s="82">
        <v>0</v>
      </c>
      <c r="AW169" s="18">
        <v>2</v>
      </c>
      <c r="AX169" s="18">
        <v>0</v>
      </c>
      <c r="AY169" s="392">
        <v>0</v>
      </c>
      <c r="AZ169" s="18">
        <v>2</v>
      </c>
      <c r="BA169" s="18">
        <v>5</v>
      </c>
      <c r="BB169" s="392">
        <v>0</v>
      </c>
      <c r="BC169" s="18">
        <v>0</v>
      </c>
      <c r="BD169" s="18">
        <v>0</v>
      </c>
      <c r="BE169" s="392">
        <v>0</v>
      </c>
      <c r="BF169" s="18">
        <v>0</v>
      </c>
      <c r="BG169" s="18">
        <v>0</v>
      </c>
      <c r="BH169" s="18">
        <v>0</v>
      </c>
      <c r="BI169" s="393">
        <v>2</v>
      </c>
      <c r="BJ169" s="393">
        <v>0</v>
      </c>
      <c r="BK169" s="393">
        <v>0</v>
      </c>
      <c r="BL169" s="18">
        <v>8</v>
      </c>
      <c r="BM169" s="18">
        <v>6</v>
      </c>
      <c r="BN169" s="18">
        <v>0</v>
      </c>
      <c r="BO169" s="18">
        <v>2</v>
      </c>
      <c r="BP169" s="18">
        <v>6</v>
      </c>
      <c r="BQ169" s="392">
        <v>0</v>
      </c>
      <c r="BR169" s="18">
        <v>0</v>
      </c>
      <c r="BS169" s="18">
        <v>1</v>
      </c>
      <c r="BT169" s="392">
        <v>0</v>
      </c>
      <c r="BU169" s="18">
        <v>2</v>
      </c>
      <c r="BV169" s="18">
        <v>0</v>
      </c>
      <c r="BW169" s="392">
        <v>0</v>
      </c>
      <c r="BX169" s="18"/>
      <c r="BY169" s="18"/>
      <c r="BZ169" s="18"/>
      <c r="CA169" s="398"/>
      <c r="CB169" s="398"/>
      <c r="CC169" s="398"/>
    </row>
    <row r="170" spans="1:81" ht="14.25" x14ac:dyDescent="0.2">
      <c r="A170" s="24" t="s">
        <v>2312</v>
      </c>
      <c r="B170" s="24">
        <v>1</v>
      </c>
      <c r="C170" s="25" t="s">
        <v>2821</v>
      </c>
      <c r="D170" s="24" t="s">
        <v>4276</v>
      </c>
      <c r="E170" s="24" t="s">
        <v>3762</v>
      </c>
      <c r="F170" s="24" t="s">
        <v>2823</v>
      </c>
      <c r="G170" s="18">
        <v>0</v>
      </c>
      <c r="H170" s="18">
        <v>0</v>
      </c>
      <c r="I170" s="18">
        <v>0</v>
      </c>
      <c r="J170" s="18">
        <v>0</v>
      </c>
      <c r="K170" s="18">
        <v>0</v>
      </c>
      <c r="L170" s="18">
        <v>0</v>
      </c>
      <c r="M170" s="18">
        <v>0</v>
      </c>
      <c r="N170" s="18">
        <v>6</v>
      </c>
      <c r="O170" s="18">
        <v>0</v>
      </c>
      <c r="P170" s="18">
        <v>6</v>
      </c>
      <c r="Q170" s="18">
        <v>0</v>
      </c>
      <c r="R170" s="18">
        <v>0</v>
      </c>
      <c r="S170" s="18">
        <v>4</v>
      </c>
      <c r="T170" s="18">
        <v>4</v>
      </c>
      <c r="U170" s="18">
        <v>0</v>
      </c>
      <c r="V170" s="18">
        <v>6</v>
      </c>
      <c r="W170" s="18">
        <v>13</v>
      </c>
      <c r="X170" s="18">
        <v>0</v>
      </c>
      <c r="Y170" s="18">
        <v>2</v>
      </c>
      <c r="Z170" s="18">
        <v>0</v>
      </c>
      <c r="AA170" s="18">
        <v>0</v>
      </c>
      <c r="AB170" s="18">
        <v>2</v>
      </c>
      <c r="AC170" s="18">
        <v>5</v>
      </c>
      <c r="AD170" s="18">
        <v>0</v>
      </c>
      <c r="AE170" s="18">
        <v>2</v>
      </c>
      <c r="AF170" s="18">
        <v>2</v>
      </c>
      <c r="AG170" s="18">
        <v>0</v>
      </c>
      <c r="AH170" s="286">
        <v>0</v>
      </c>
      <c r="AI170" s="286">
        <v>0</v>
      </c>
      <c r="AJ170" s="286">
        <v>0</v>
      </c>
      <c r="AK170" s="356">
        <v>3</v>
      </c>
      <c r="AL170" s="356">
        <v>2</v>
      </c>
      <c r="AM170" s="356">
        <v>0</v>
      </c>
      <c r="AN170" s="363">
        <v>2</v>
      </c>
      <c r="AO170" s="363">
        <v>2</v>
      </c>
      <c r="AP170" s="363">
        <v>0</v>
      </c>
      <c r="AQ170" s="392">
        <v>0</v>
      </c>
      <c r="AR170" s="392">
        <v>0</v>
      </c>
      <c r="AS170" s="392">
        <v>0</v>
      </c>
      <c r="AT170" s="82">
        <v>2</v>
      </c>
      <c r="AU170" s="82">
        <v>2</v>
      </c>
      <c r="AV170" s="82">
        <v>0</v>
      </c>
      <c r="AW170" s="18">
        <v>2</v>
      </c>
      <c r="AX170" s="18">
        <v>0</v>
      </c>
      <c r="AY170" s="392">
        <v>0</v>
      </c>
      <c r="AZ170" s="18">
        <v>2</v>
      </c>
      <c r="BA170" s="18">
        <v>2</v>
      </c>
      <c r="BB170" s="392">
        <v>0</v>
      </c>
      <c r="BC170" s="18">
        <v>0</v>
      </c>
      <c r="BD170" s="18">
        <v>0</v>
      </c>
      <c r="BE170" s="392">
        <v>0</v>
      </c>
      <c r="BF170" s="18">
        <v>0</v>
      </c>
      <c r="BG170" s="18">
        <v>0</v>
      </c>
      <c r="BH170" s="18">
        <v>0</v>
      </c>
      <c r="BI170" s="393">
        <v>2</v>
      </c>
      <c r="BJ170" s="393">
        <v>0</v>
      </c>
      <c r="BK170" s="393">
        <v>0</v>
      </c>
      <c r="BL170" s="18">
        <v>2</v>
      </c>
      <c r="BM170" s="18">
        <v>0</v>
      </c>
      <c r="BN170" s="18">
        <v>0</v>
      </c>
      <c r="BO170" s="18">
        <v>2</v>
      </c>
      <c r="BP170" s="18">
        <v>4</v>
      </c>
      <c r="BQ170" s="392">
        <v>0</v>
      </c>
      <c r="BR170" s="18">
        <v>0</v>
      </c>
      <c r="BS170" s="18">
        <v>0</v>
      </c>
      <c r="BT170" s="392">
        <v>0</v>
      </c>
      <c r="BU170" s="18">
        <v>1</v>
      </c>
      <c r="BV170" s="18">
        <v>0</v>
      </c>
      <c r="BW170" s="392">
        <v>0</v>
      </c>
      <c r="BX170" s="18"/>
      <c r="BY170" s="18"/>
      <c r="BZ170" s="18"/>
      <c r="CA170" s="398"/>
      <c r="CB170" s="398"/>
      <c r="CC170" s="398"/>
    </row>
    <row r="171" spans="1:81" ht="14.25" x14ac:dyDescent="0.2">
      <c r="A171" s="24" t="s">
        <v>2312</v>
      </c>
      <c r="B171" s="24">
        <v>1</v>
      </c>
      <c r="C171" s="25" t="s">
        <v>2824</v>
      </c>
      <c r="D171" s="24" t="s">
        <v>4276</v>
      </c>
      <c r="E171" s="24" t="s">
        <v>2340</v>
      </c>
      <c r="F171" s="24" t="s">
        <v>35</v>
      </c>
      <c r="G171" s="18">
        <v>0</v>
      </c>
      <c r="H171" s="18">
        <v>0</v>
      </c>
      <c r="I171" s="18">
        <v>0</v>
      </c>
      <c r="J171" s="18">
        <v>2</v>
      </c>
      <c r="K171" s="18">
        <v>0</v>
      </c>
      <c r="L171" s="18">
        <v>0</v>
      </c>
      <c r="M171" s="18">
        <v>3</v>
      </c>
      <c r="N171" s="18">
        <v>2</v>
      </c>
      <c r="O171" s="18">
        <v>0</v>
      </c>
      <c r="P171" s="18">
        <v>1</v>
      </c>
      <c r="Q171" s="18">
        <v>1</v>
      </c>
      <c r="R171" s="18">
        <v>0</v>
      </c>
      <c r="S171" s="18">
        <v>0</v>
      </c>
      <c r="T171" s="18">
        <v>0</v>
      </c>
      <c r="U171" s="18">
        <v>0</v>
      </c>
      <c r="V171" s="18">
        <v>0</v>
      </c>
      <c r="W171" s="18">
        <v>2</v>
      </c>
      <c r="X171" s="18">
        <v>0</v>
      </c>
      <c r="Y171" s="18">
        <v>1</v>
      </c>
      <c r="Z171" s="18">
        <v>2</v>
      </c>
      <c r="AA171" s="18">
        <v>0</v>
      </c>
      <c r="AB171" s="18">
        <v>1</v>
      </c>
      <c r="AC171" s="18">
        <v>0</v>
      </c>
      <c r="AD171" s="18">
        <v>0</v>
      </c>
      <c r="AE171" s="18">
        <v>1</v>
      </c>
      <c r="AF171" s="18">
        <v>0</v>
      </c>
      <c r="AG171" s="18">
        <v>0</v>
      </c>
      <c r="AH171" s="286">
        <v>0</v>
      </c>
      <c r="AI171" s="286">
        <v>0</v>
      </c>
      <c r="AJ171" s="286">
        <v>0</v>
      </c>
      <c r="AK171" s="356">
        <v>1</v>
      </c>
      <c r="AL171" s="356">
        <v>0</v>
      </c>
      <c r="AM171" s="356">
        <v>0</v>
      </c>
      <c r="AN171" s="363">
        <v>2</v>
      </c>
      <c r="AO171" s="363">
        <v>0</v>
      </c>
      <c r="AP171" s="363">
        <v>0</v>
      </c>
      <c r="AQ171" s="392">
        <v>0</v>
      </c>
      <c r="AR171" s="392">
        <v>3</v>
      </c>
      <c r="AS171" s="392">
        <v>0</v>
      </c>
      <c r="AT171" s="82">
        <v>1</v>
      </c>
      <c r="AU171" s="82">
        <v>1</v>
      </c>
      <c r="AV171" s="82">
        <v>0</v>
      </c>
      <c r="AW171" s="18">
        <v>1</v>
      </c>
      <c r="AX171" s="18">
        <v>0</v>
      </c>
      <c r="AY171" s="392">
        <v>0</v>
      </c>
      <c r="AZ171" s="18">
        <v>1</v>
      </c>
      <c r="BA171" s="18">
        <v>1</v>
      </c>
      <c r="BB171" s="392">
        <v>0</v>
      </c>
      <c r="BC171" s="18">
        <v>0</v>
      </c>
      <c r="BD171" s="18">
        <v>0</v>
      </c>
      <c r="BE171" s="392">
        <v>0</v>
      </c>
      <c r="BF171" s="18">
        <v>0</v>
      </c>
      <c r="BG171" s="18">
        <v>0</v>
      </c>
      <c r="BH171" s="18">
        <v>0</v>
      </c>
      <c r="BI171" s="393">
        <v>2</v>
      </c>
      <c r="BJ171" s="393">
        <v>1</v>
      </c>
      <c r="BK171" s="393">
        <v>0</v>
      </c>
      <c r="BL171" s="18">
        <v>2</v>
      </c>
      <c r="BM171" s="18">
        <v>2</v>
      </c>
      <c r="BN171" s="18">
        <v>0</v>
      </c>
      <c r="BO171" s="18">
        <v>1</v>
      </c>
      <c r="BP171" s="18">
        <v>0</v>
      </c>
      <c r="BQ171" s="392">
        <v>0</v>
      </c>
      <c r="BR171" s="18">
        <v>0</v>
      </c>
      <c r="BS171" s="18">
        <v>0</v>
      </c>
      <c r="BT171" s="392">
        <v>0</v>
      </c>
      <c r="BU171" s="18">
        <v>2</v>
      </c>
      <c r="BV171" s="18">
        <v>0</v>
      </c>
      <c r="BW171" s="392">
        <v>0</v>
      </c>
      <c r="BX171" s="18"/>
      <c r="BY171" s="18"/>
      <c r="BZ171" s="18"/>
      <c r="CA171" s="398"/>
      <c r="CB171" s="398"/>
      <c r="CC171" s="398"/>
    </row>
    <row r="172" spans="1:81" ht="14.25" x14ac:dyDescent="0.2">
      <c r="A172" s="24" t="s">
        <v>2312</v>
      </c>
      <c r="B172" s="24">
        <v>1</v>
      </c>
      <c r="C172" s="25" t="s">
        <v>36</v>
      </c>
      <c r="D172" s="24" t="s">
        <v>4276</v>
      </c>
      <c r="E172" s="24" t="s">
        <v>2340</v>
      </c>
      <c r="F172" s="24" t="s">
        <v>37</v>
      </c>
      <c r="G172" s="18">
        <v>0</v>
      </c>
      <c r="H172" s="18">
        <v>0</v>
      </c>
      <c r="I172" s="18">
        <v>0</v>
      </c>
      <c r="J172" s="18">
        <v>4</v>
      </c>
      <c r="K172" s="18">
        <v>2</v>
      </c>
      <c r="L172" s="18">
        <v>0</v>
      </c>
      <c r="M172" s="18">
        <v>6</v>
      </c>
      <c r="N172" s="18">
        <v>5</v>
      </c>
      <c r="O172" s="18">
        <v>0</v>
      </c>
      <c r="P172" s="18">
        <v>2</v>
      </c>
      <c r="Q172" s="18">
        <v>2</v>
      </c>
      <c r="R172" s="18">
        <v>0</v>
      </c>
      <c r="S172" s="18">
        <v>2</v>
      </c>
      <c r="T172" s="18">
        <v>6</v>
      </c>
      <c r="U172" s="18">
        <v>0</v>
      </c>
      <c r="V172" s="18">
        <v>0</v>
      </c>
      <c r="W172" s="18">
        <v>0</v>
      </c>
      <c r="X172" s="18">
        <v>0</v>
      </c>
      <c r="Y172" s="18">
        <v>2</v>
      </c>
      <c r="Z172" s="18">
        <v>1</v>
      </c>
      <c r="AA172" s="18">
        <v>0</v>
      </c>
      <c r="AB172" s="18">
        <v>2</v>
      </c>
      <c r="AC172" s="18">
        <v>1</v>
      </c>
      <c r="AD172" s="18">
        <v>0</v>
      </c>
      <c r="AE172" s="18">
        <v>2</v>
      </c>
      <c r="AF172" s="18">
        <v>2</v>
      </c>
      <c r="AG172" s="18">
        <v>0</v>
      </c>
      <c r="AH172" s="286">
        <v>0</v>
      </c>
      <c r="AI172" s="286">
        <v>0</v>
      </c>
      <c r="AJ172" s="286">
        <v>0</v>
      </c>
      <c r="AK172" s="356">
        <v>2</v>
      </c>
      <c r="AL172" s="356">
        <v>1</v>
      </c>
      <c r="AM172" s="356">
        <v>0</v>
      </c>
      <c r="AN172" s="363">
        <v>2</v>
      </c>
      <c r="AO172" s="363">
        <v>1</v>
      </c>
      <c r="AP172" s="363">
        <v>0</v>
      </c>
      <c r="AQ172" s="392">
        <v>0</v>
      </c>
      <c r="AR172" s="392">
        <v>1</v>
      </c>
      <c r="AS172" s="392">
        <v>0</v>
      </c>
      <c r="AT172" s="82">
        <v>2</v>
      </c>
      <c r="AU172" s="82">
        <v>0</v>
      </c>
      <c r="AV172" s="82">
        <v>0</v>
      </c>
      <c r="AW172" s="18">
        <v>2</v>
      </c>
      <c r="AX172" s="18">
        <v>0</v>
      </c>
      <c r="AY172" s="392">
        <v>0</v>
      </c>
      <c r="AZ172" s="18">
        <v>2</v>
      </c>
      <c r="BA172" s="18">
        <v>0</v>
      </c>
      <c r="BB172" s="392">
        <v>0</v>
      </c>
      <c r="BC172" s="18">
        <v>0</v>
      </c>
      <c r="BD172" s="18">
        <v>0</v>
      </c>
      <c r="BE172" s="392">
        <v>0</v>
      </c>
      <c r="BF172" s="18">
        <v>0</v>
      </c>
      <c r="BG172" s="18">
        <v>0</v>
      </c>
      <c r="BH172" s="18">
        <v>0</v>
      </c>
      <c r="BI172" s="393">
        <v>0</v>
      </c>
      <c r="BJ172" s="393">
        <v>0</v>
      </c>
      <c r="BK172" s="393">
        <v>0</v>
      </c>
      <c r="BL172" s="18">
        <v>0</v>
      </c>
      <c r="BM172" s="18">
        <v>0</v>
      </c>
      <c r="BN172" s="18">
        <v>0</v>
      </c>
      <c r="BO172" s="18">
        <v>2</v>
      </c>
      <c r="BP172" s="18">
        <v>0</v>
      </c>
      <c r="BQ172" s="392">
        <v>0</v>
      </c>
      <c r="BR172" s="18">
        <v>0</v>
      </c>
      <c r="BS172" s="18">
        <v>4</v>
      </c>
      <c r="BT172" s="392">
        <v>0</v>
      </c>
      <c r="BU172" s="18">
        <v>2</v>
      </c>
      <c r="BV172" s="18">
        <v>0</v>
      </c>
      <c r="BW172" s="392">
        <v>0</v>
      </c>
      <c r="BX172" s="18"/>
      <c r="BY172" s="18"/>
      <c r="BZ172" s="18"/>
      <c r="CA172" s="398"/>
      <c r="CB172" s="398"/>
      <c r="CC172" s="398"/>
    </row>
    <row r="173" spans="1:81" ht="14.25" x14ac:dyDescent="0.2">
      <c r="A173" s="24" t="s">
        <v>2312</v>
      </c>
      <c r="B173" s="24">
        <v>1</v>
      </c>
      <c r="C173" s="25" t="s">
        <v>2829</v>
      </c>
      <c r="D173" s="24" t="s">
        <v>4276</v>
      </c>
      <c r="E173" s="24" t="s">
        <v>2340</v>
      </c>
      <c r="F173" s="24" t="s">
        <v>2830</v>
      </c>
      <c r="G173" s="18">
        <v>0</v>
      </c>
      <c r="H173" s="18">
        <v>0</v>
      </c>
      <c r="I173" s="18">
        <v>0</v>
      </c>
      <c r="J173" s="18">
        <v>4</v>
      </c>
      <c r="K173" s="18">
        <v>4</v>
      </c>
      <c r="L173" s="18">
        <v>0</v>
      </c>
      <c r="M173" s="18">
        <v>6</v>
      </c>
      <c r="N173" s="18">
        <v>7</v>
      </c>
      <c r="O173" s="18">
        <v>0</v>
      </c>
      <c r="P173" s="18">
        <v>2</v>
      </c>
      <c r="Q173" s="18">
        <v>2</v>
      </c>
      <c r="R173" s="18">
        <v>0</v>
      </c>
      <c r="S173" s="18">
        <v>0</v>
      </c>
      <c r="T173" s="18">
        <v>1</v>
      </c>
      <c r="U173" s="18">
        <v>0</v>
      </c>
      <c r="V173" s="18">
        <v>0</v>
      </c>
      <c r="W173" s="18">
        <v>0</v>
      </c>
      <c r="X173" s="18">
        <v>0</v>
      </c>
      <c r="Y173" s="18">
        <v>2</v>
      </c>
      <c r="Z173" s="18">
        <v>0</v>
      </c>
      <c r="AA173" s="18">
        <v>0</v>
      </c>
      <c r="AB173" s="18">
        <v>2</v>
      </c>
      <c r="AC173" s="18">
        <v>4</v>
      </c>
      <c r="AD173" s="18">
        <v>0</v>
      </c>
      <c r="AE173" s="18">
        <v>2</v>
      </c>
      <c r="AF173" s="18">
        <v>2</v>
      </c>
      <c r="AG173" s="18">
        <v>0</v>
      </c>
      <c r="AH173" s="286">
        <v>0</v>
      </c>
      <c r="AI173" s="286">
        <v>0</v>
      </c>
      <c r="AJ173" s="286">
        <v>0</v>
      </c>
      <c r="AK173" s="356">
        <v>2</v>
      </c>
      <c r="AL173" s="356">
        <v>1</v>
      </c>
      <c r="AM173" s="356">
        <v>0</v>
      </c>
      <c r="AN173" s="363">
        <v>2</v>
      </c>
      <c r="AO173" s="363">
        <v>0</v>
      </c>
      <c r="AP173" s="363">
        <v>0</v>
      </c>
      <c r="AQ173" s="392">
        <v>0</v>
      </c>
      <c r="AR173" s="392">
        <v>0</v>
      </c>
      <c r="AS173" s="392">
        <v>0</v>
      </c>
      <c r="AT173" s="82">
        <v>3</v>
      </c>
      <c r="AU173" s="82">
        <v>6</v>
      </c>
      <c r="AV173" s="82">
        <v>0</v>
      </c>
      <c r="AW173" s="18">
        <v>2</v>
      </c>
      <c r="AX173" s="18">
        <v>0</v>
      </c>
      <c r="AY173" s="392">
        <v>0</v>
      </c>
      <c r="AZ173" s="18">
        <v>2</v>
      </c>
      <c r="BA173" s="18">
        <v>6</v>
      </c>
      <c r="BB173" s="392">
        <v>0</v>
      </c>
      <c r="BC173" s="18">
        <v>0</v>
      </c>
      <c r="BD173" s="18">
        <v>0</v>
      </c>
      <c r="BE173" s="392">
        <v>0</v>
      </c>
      <c r="BF173" s="18">
        <v>0</v>
      </c>
      <c r="BG173" s="18">
        <v>0</v>
      </c>
      <c r="BH173" s="18">
        <v>0</v>
      </c>
      <c r="BI173" s="393">
        <v>2</v>
      </c>
      <c r="BJ173" s="393">
        <v>6</v>
      </c>
      <c r="BK173" s="393">
        <v>0</v>
      </c>
      <c r="BL173" s="18">
        <v>2</v>
      </c>
      <c r="BM173" s="18">
        <v>6</v>
      </c>
      <c r="BN173" s="18">
        <v>0</v>
      </c>
      <c r="BO173" s="18">
        <v>2</v>
      </c>
      <c r="BP173" s="18">
        <v>7</v>
      </c>
      <c r="BQ173" s="392">
        <v>0</v>
      </c>
      <c r="BR173" s="18">
        <v>0</v>
      </c>
      <c r="BS173" s="18">
        <v>4</v>
      </c>
      <c r="BT173" s="392">
        <v>0</v>
      </c>
      <c r="BU173" s="18">
        <v>0</v>
      </c>
      <c r="BV173" s="18">
        <v>0</v>
      </c>
      <c r="BW173" s="392">
        <v>0</v>
      </c>
      <c r="BX173" s="18"/>
      <c r="BY173" s="18"/>
      <c r="BZ173" s="18"/>
      <c r="CA173" s="398"/>
      <c r="CB173" s="398"/>
      <c r="CC173" s="398"/>
    </row>
    <row r="174" spans="1:81" ht="14.25" x14ac:dyDescent="0.2">
      <c r="A174" s="24" t="s">
        <v>2312</v>
      </c>
      <c r="B174" s="24">
        <v>1</v>
      </c>
      <c r="C174" s="25" t="s">
        <v>2831</v>
      </c>
      <c r="D174" s="24" t="s">
        <v>4276</v>
      </c>
      <c r="E174" s="24" t="s">
        <v>2340</v>
      </c>
      <c r="F174" s="24" t="s">
        <v>2319</v>
      </c>
      <c r="G174" s="18">
        <v>0</v>
      </c>
      <c r="H174" s="18">
        <v>0</v>
      </c>
      <c r="I174" s="18">
        <v>0</v>
      </c>
      <c r="J174" s="18">
        <v>0</v>
      </c>
      <c r="K174" s="18">
        <v>0</v>
      </c>
      <c r="L174" s="18">
        <v>0</v>
      </c>
      <c r="M174" s="18">
        <v>0</v>
      </c>
      <c r="N174" s="18">
        <v>0</v>
      </c>
      <c r="O174" s="18">
        <v>0</v>
      </c>
      <c r="P174" s="18">
        <v>0</v>
      </c>
      <c r="Q174" s="18">
        <v>0</v>
      </c>
      <c r="R174" s="18">
        <v>0</v>
      </c>
      <c r="S174" s="18">
        <v>0</v>
      </c>
      <c r="T174" s="18">
        <v>0</v>
      </c>
      <c r="U174" s="18">
        <v>0</v>
      </c>
      <c r="V174" s="18">
        <v>0</v>
      </c>
      <c r="W174" s="18">
        <v>0</v>
      </c>
      <c r="X174" s="18">
        <v>0</v>
      </c>
      <c r="Y174" s="18">
        <v>0</v>
      </c>
      <c r="Z174" s="18">
        <v>0</v>
      </c>
      <c r="AA174" s="18">
        <v>0</v>
      </c>
      <c r="AB174" s="18">
        <v>0</v>
      </c>
      <c r="AC174" s="18">
        <v>0</v>
      </c>
      <c r="AD174" s="18">
        <v>0</v>
      </c>
      <c r="AE174" s="18">
        <v>0</v>
      </c>
      <c r="AF174" s="18">
        <v>0</v>
      </c>
      <c r="AG174" s="18">
        <v>0</v>
      </c>
      <c r="AH174" s="286">
        <v>0</v>
      </c>
      <c r="AI174" s="286">
        <v>0</v>
      </c>
      <c r="AJ174" s="286">
        <v>0</v>
      </c>
      <c r="AK174" s="356">
        <v>0</v>
      </c>
      <c r="AL174" s="356">
        <v>0</v>
      </c>
      <c r="AM174" s="356">
        <v>0</v>
      </c>
      <c r="AN174" s="363">
        <v>0</v>
      </c>
      <c r="AO174" s="363">
        <v>0</v>
      </c>
      <c r="AP174" s="363">
        <v>0</v>
      </c>
      <c r="AQ174" s="392">
        <v>0</v>
      </c>
      <c r="AR174" s="392">
        <v>0</v>
      </c>
      <c r="AS174" s="392">
        <v>0</v>
      </c>
      <c r="AT174" s="82">
        <v>0</v>
      </c>
      <c r="AU174" s="82">
        <v>0</v>
      </c>
      <c r="AV174" s="82">
        <v>0</v>
      </c>
      <c r="AW174" s="18">
        <v>0</v>
      </c>
      <c r="AX174" s="18">
        <v>0</v>
      </c>
      <c r="AY174" s="392">
        <v>0</v>
      </c>
      <c r="AZ174" s="18">
        <v>0</v>
      </c>
      <c r="BA174" s="18">
        <v>0</v>
      </c>
      <c r="BB174" s="392">
        <v>0</v>
      </c>
      <c r="BC174" s="18">
        <v>0</v>
      </c>
      <c r="BD174" s="18">
        <v>0</v>
      </c>
      <c r="BE174" s="392">
        <v>0</v>
      </c>
      <c r="BF174" s="18">
        <v>0</v>
      </c>
      <c r="BG174" s="18">
        <v>0</v>
      </c>
      <c r="BH174" s="18">
        <v>0</v>
      </c>
      <c r="BI174" s="393">
        <v>2</v>
      </c>
      <c r="BJ174" s="393">
        <v>0</v>
      </c>
      <c r="BK174" s="393">
        <v>0</v>
      </c>
      <c r="BL174" s="18">
        <v>2</v>
      </c>
      <c r="BM174" s="18">
        <v>2</v>
      </c>
      <c r="BN174" s="18">
        <v>0</v>
      </c>
      <c r="BO174" s="18">
        <v>0</v>
      </c>
      <c r="BP174" s="18">
        <v>0</v>
      </c>
      <c r="BQ174" s="392">
        <v>0</v>
      </c>
      <c r="BR174" s="18">
        <v>0</v>
      </c>
      <c r="BS174" s="18">
        <v>0</v>
      </c>
      <c r="BT174" s="392">
        <v>0</v>
      </c>
      <c r="BU174" s="18">
        <v>0</v>
      </c>
      <c r="BV174" s="18">
        <v>0</v>
      </c>
      <c r="BW174" s="392">
        <v>0</v>
      </c>
      <c r="BX174" s="18"/>
      <c r="BY174" s="18"/>
      <c r="BZ174" s="18"/>
      <c r="CA174" s="398"/>
      <c r="CB174" s="398"/>
      <c r="CC174" s="398"/>
    </row>
    <row r="175" spans="1:81" ht="14.25" x14ac:dyDescent="0.2">
      <c r="A175" s="24" t="s">
        <v>2312</v>
      </c>
      <c r="B175" s="24">
        <v>1</v>
      </c>
      <c r="C175" s="25" t="s">
        <v>471</v>
      </c>
      <c r="D175" s="24" t="s">
        <v>4276</v>
      </c>
      <c r="E175" s="24" t="s">
        <v>2340</v>
      </c>
      <c r="F175" s="24" t="s">
        <v>330</v>
      </c>
      <c r="G175" s="18">
        <v>0</v>
      </c>
      <c r="H175" s="18">
        <v>0</v>
      </c>
      <c r="I175" s="18">
        <v>0</v>
      </c>
      <c r="J175" s="18">
        <v>0</v>
      </c>
      <c r="K175" s="18">
        <v>0</v>
      </c>
      <c r="L175" s="18">
        <v>0</v>
      </c>
      <c r="M175" s="18">
        <v>0</v>
      </c>
      <c r="N175" s="18">
        <v>0</v>
      </c>
      <c r="O175" s="18">
        <v>0</v>
      </c>
      <c r="P175" s="18">
        <v>0</v>
      </c>
      <c r="Q175" s="18">
        <v>0</v>
      </c>
      <c r="R175" s="18">
        <v>0</v>
      </c>
      <c r="S175" s="18">
        <v>0</v>
      </c>
      <c r="T175" s="18">
        <v>0</v>
      </c>
      <c r="U175" s="18">
        <v>0</v>
      </c>
      <c r="V175" s="18">
        <v>0</v>
      </c>
      <c r="W175" s="18">
        <v>0</v>
      </c>
      <c r="X175" s="18">
        <v>0</v>
      </c>
      <c r="Y175" s="18">
        <v>0</v>
      </c>
      <c r="Z175" s="18">
        <v>0</v>
      </c>
      <c r="AA175" s="18">
        <v>0</v>
      </c>
      <c r="AB175" s="18">
        <v>0</v>
      </c>
      <c r="AC175" s="18">
        <v>0</v>
      </c>
      <c r="AD175" s="18">
        <v>0</v>
      </c>
      <c r="AE175" s="18">
        <v>0</v>
      </c>
      <c r="AF175" s="18">
        <v>0</v>
      </c>
      <c r="AG175" s="18">
        <v>0</v>
      </c>
      <c r="AH175" s="286">
        <v>0</v>
      </c>
      <c r="AI175" s="286">
        <v>0</v>
      </c>
      <c r="AJ175" s="286">
        <v>0</v>
      </c>
      <c r="AK175" s="356">
        <v>0</v>
      </c>
      <c r="AL175" s="356">
        <v>0</v>
      </c>
      <c r="AM175" s="356">
        <v>0</v>
      </c>
      <c r="AN175" s="363">
        <v>0</v>
      </c>
      <c r="AO175" s="363">
        <v>0</v>
      </c>
      <c r="AP175" s="363">
        <v>0</v>
      </c>
      <c r="AQ175" s="392">
        <v>0</v>
      </c>
      <c r="AR175" s="392">
        <v>0</v>
      </c>
      <c r="AS175" s="392">
        <v>0</v>
      </c>
      <c r="AT175" s="82">
        <v>0</v>
      </c>
      <c r="AU175" s="82">
        <v>0</v>
      </c>
      <c r="AV175" s="82">
        <v>0</v>
      </c>
      <c r="AW175" s="18">
        <v>0</v>
      </c>
      <c r="AX175" s="18">
        <v>0</v>
      </c>
      <c r="AY175" s="392">
        <v>0</v>
      </c>
      <c r="AZ175" s="18">
        <v>0</v>
      </c>
      <c r="BA175" s="18">
        <v>0</v>
      </c>
      <c r="BB175" s="392">
        <v>0</v>
      </c>
      <c r="BC175" s="18">
        <v>0</v>
      </c>
      <c r="BD175" s="18">
        <v>0</v>
      </c>
      <c r="BE175" s="392">
        <v>0</v>
      </c>
      <c r="BF175" s="18">
        <v>0</v>
      </c>
      <c r="BG175" s="18">
        <v>0</v>
      </c>
      <c r="BH175" s="18">
        <v>0</v>
      </c>
      <c r="BI175" s="393">
        <v>0</v>
      </c>
      <c r="BJ175" s="393">
        <v>0</v>
      </c>
      <c r="BK175" s="393">
        <v>0</v>
      </c>
      <c r="BL175" s="18">
        <v>0</v>
      </c>
      <c r="BM175" s="18">
        <v>0</v>
      </c>
      <c r="BN175" s="18">
        <v>0</v>
      </c>
      <c r="BO175" s="18">
        <v>0</v>
      </c>
      <c r="BP175" s="18">
        <v>0</v>
      </c>
      <c r="BQ175" s="392">
        <v>0</v>
      </c>
      <c r="BR175" s="18">
        <v>0</v>
      </c>
      <c r="BS175" s="18">
        <v>0</v>
      </c>
      <c r="BT175" s="392">
        <v>0</v>
      </c>
      <c r="BU175" s="18">
        <v>0</v>
      </c>
      <c r="BV175" s="18">
        <v>0</v>
      </c>
      <c r="BW175" s="392">
        <v>0</v>
      </c>
      <c r="BX175" s="18"/>
      <c r="BY175" s="18"/>
      <c r="BZ175" s="18"/>
      <c r="CA175" s="398"/>
      <c r="CB175" s="398"/>
      <c r="CC175" s="398"/>
    </row>
    <row r="176" spans="1:81" ht="14.25" x14ac:dyDescent="0.2">
      <c r="A176" s="24" t="s">
        <v>2312</v>
      </c>
      <c r="B176" s="24">
        <v>1</v>
      </c>
      <c r="C176" s="25" t="s">
        <v>331</v>
      </c>
      <c r="D176" s="24" t="s">
        <v>4276</v>
      </c>
      <c r="E176" s="24" t="s">
        <v>2340</v>
      </c>
      <c r="F176" s="24" t="s">
        <v>2309</v>
      </c>
      <c r="G176" s="18">
        <v>0</v>
      </c>
      <c r="H176" s="18">
        <v>0</v>
      </c>
      <c r="I176" s="18">
        <v>0</v>
      </c>
      <c r="J176" s="18">
        <v>0</v>
      </c>
      <c r="K176" s="18">
        <v>0</v>
      </c>
      <c r="L176" s="18">
        <v>0</v>
      </c>
      <c r="M176" s="18">
        <v>0</v>
      </c>
      <c r="N176" s="18">
        <v>0</v>
      </c>
      <c r="O176" s="18">
        <v>0</v>
      </c>
      <c r="P176" s="18">
        <v>0</v>
      </c>
      <c r="Q176" s="18">
        <v>0</v>
      </c>
      <c r="R176" s="18">
        <v>0</v>
      </c>
      <c r="S176" s="18">
        <v>0</v>
      </c>
      <c r="T176" s="18">
        <v>0</v>
      </c>
      <c r="U176" s="18">
        <v>0</v>
      </c>
      <c r="V176" s="18">
        <v>0</v>
      </c>
      <c r="W176" s="18">
        <v>0</v>
      </c>
      <c r="X176" s="18">
        <v>0</v>
      </c>
      <c r="Y176" s="18">
        <v>0</v>
      </c>
      <c r="Z176" s="18">
        <v>0</v>
      </c>
      <c r="AA176" s="18">
        <v>0</v>
      </c>
      <c r="AB176" s="18">
        <v>0</v>
      </c>
      <c r="AC176" s="18">
        <v>0</v>
      </c>
      <c r="AD176" s="18">
        <v>0</v>
      </c>
      <c r="AE176" s="18">
        <v>0</v>
      </c>
      <c r="AF176" s="18">
        <v>0</v>
      </c>
      <c r="AG176" s="18">
        <v>0</v>
      </c>
      <c r="AH176" s="286">
        <v>0</v>
      </c>
      <c r="AI176" s="286">
        <v>0</v>
      </c>
      <c r="AJ176" s="286">
        <v>0</v>
      </c>
      <c r="AK176" s="356">
        <v>0</v>
      </c>
      <c r="AL176" s="356">
        <v>0</v>
      </c>
      <c r="AM176" s="356">
        <v>0</v>
      </c>
      <c r="AN176" s="363">
        <v>0</v>
      </c>
      <c r="AO176" s="363">
        <v>0</v>
      </c>
      <c r="AP176" s="363">
        <v>0</v>
      </c>
      <c r="AQ176" s="392">
        <v>0</v>
      </c>
      <c r="AR176" s="392">
        <v>0</v>
      </c>
      <c r="AS176" s="392">
        <v>0</v>
      </c>
      <c r="AT176" s="82">
        <v>0</v>
      </c>
      <c r="AU176" s="82">
        <v>0</v>
      </c>
      <c r="AV176" s="82">
        <v>0</v>
      </c>
      <c r="AW176" s="18">
        <v>0</v>
      </c>
      <c r="AX176" s="18">
        <v>0</v>
      </c>
      <c r="AY176" s="392">
        <v>0</v>
      </c>
      <c r="AZ176" s="18">
        <v>0</v>
      </c>
      <c r="BA176" s="18">
        <v>0</v>
      </c>
      <c r="BB176" s="392">
        <v>0</v>
      </c>
      <c r="BC176" s="18">
        <v>0</v>
      </c>
      <c r="BD176" s="18">
        <v>0</v>
      </c>
      <c r="BE176" s="392">
        <v>0</v>
      </c>
      <c r="BF176" s="18">
        <v>0</v>
      </c>
      <c r="BG176" s="18">
        <v>0</v>
      </c>
      <c r="BH176" s="18">
        <v>0</v>
      </c>
      <c r="BI176" s="393">
        <v>0</v>
      </c>
      <c r="BJ176" s="393">
        <v>0</v>
      </c>
      <c r="BK176" s="393">
        <v>0</v>
      </c>
      <c r="BL176" s="18">
        <v>0</v>
      </c>
      <c r="BM176" s="18">
        <v>0</v>
      </c>
      <c r="BN176" s="18">
        <v>0</v>
      </c>
      <c r="BO176" s="18">
        <v>0</v>
      </c>
      <c r="BP176" s="18">
        <v>0</v>
      </c>
      <c r="BQ176" s="392">
        <v>0</v>
      </c>
      <c r="BR176" s="18">
        <v>0</v>
      </c>
      <c r="BS176" s="18">
        <v>0</v>
      </c>
      <c r="BT176" s="392">
        <v>0</v>
      </c>
      <c r="BU176" s="18">
        <v>0</v>
      </c>
      <c r="BV176" s="18">
        <v>0</v>
      </c>
      <c r="BW176" s="392">
        <v>0</v>
      </c>
      <c r="BX176" s="18"/>
      <c r="BY176" s="18"/>
      <c r="BZ176" s="18"/>
      <c r="CA176" s="398"/>
      <c r="CB176" s="398"/>
      <c r="CC176" s="398"/>
    </row>
    <row r="177" spans="1:81" ht="14.25" x14ac:dyDescent="0.2">
      <c r="A177" s="24" t="s">
        <v>2312</v>
      </c>
      <c r="B177" s="24">
        <v>1</v>
      </c>
      <c r="C177" s="25" t="s">
        <v>332</v>
      </c>
      <c r="D177" s="24" t="s">
        <v>4276</v>
      </c>
      <c r="E177" s="24" t="s">
        <v>2340</v>
      </c>
      <c r="F177" s="24" t="s">
        <v>333</v>
      </c>
      <c r="G177" s="18">
        <v>0</v>
      </c>
      <c r="H177" s="18">
        <v>0</v>
      </c>
      <c r="I177" s="18">
        <v>0</v>
      </c>
      <c r="J177" s="18">
        <v>0</v>
      </c>
      <c r="K177" s="18">
        <v>0</v>
      </c>
      <c r="L177" s="18">
        <v>0</v>
      </c>
      <c r="M177" s="18">
        <v>0</v>
      </c>
      <c r="N177" s="18">
        <v>0</v>
      </c>
      <c r="O177" s="18">
        <v>0</v>
      </c>
      <c r="P177" s="18">
        <v>0</v>
      </c>
      <c r="Q177" s="18">
        <v>0</v>
      </c>
      <c r="R177" s="18">
        <v>0</v>
      </c>
      <c r="S177" s="18">
        <v>0</v>
      </c>
      <c r="T177" s="18">
        <v>0</v>
      </c>
      <c r="U177" s="18">
        <v>0</v>
      </c>
      <c r="V177" s="18">
        <v>0</v>
      </c>
      <c r="W177" s="18">
        <v>0</v>
      </c>
      <c r="X177" s="18">
        <v>0</v>
      </c>
      <c r="Y177" s="18">
        <v>0</v>
      </c>
      <c r="Z177" s="18">
        <v>0</v>
      </c>
      <c r="AA177" s="18">
        <v>0</v>
      </c>
      <c r="AB177" s="18">
        <v>0</v>
      </c>
      <c r="AC177" s="18">
        <v>0</v>
      </c>
      <c r="AD177" s="18">
        <v>0</v>
      </c>
      <c r="AE177" s="18">
        <v>0</v>
      </c>
      <c r="AF177" s="18">
        <v>0</v>
      </c>
      <c r="AG177" s="18">
        <v>0</v>
      </c>
      <c r="AH177" s="286">
        <v>0</v>
      </c>
      <c r="AI177" s="286">
        <v>0</v>
      </c>
      <c r="AJ177" s="286">
        <v>0</v>
      </c>
      <c r="AK177" s="356">
        <v>0</v>
      </c>
      <c r="AL177" s="356">
        <v>0</v>
      </c>
      <c r="AM177" s="356">
        <v>0</v>
      </c>
      <c r="AN177" s="363">
        <v>0</v>
      </c>
      <c r="AO177" s="363">
        <v>0</v>
      </c>
      <c r="AP177" s="363">
        <v>0</v>
      </c>
      <c r="AQ177" s="392">
        <v>0</v>
      </c>
      <c r="AR177" s="392">
        <v>0</v>
      </c>
      <c r="AS177" s="392">
        <v>0</v>
      </c>
      <c r="AT177" s="82">
        <v>0</v>
      </c>
      <c r="AU177" s="82">
        <v>0</v>
      </c>
      <c r="AV177" s="82">
        <v>0</v>
      </c>
      <c r="AW177" s="18">
        <v>0</v>
      </c>
      <c r="AX177" s="18">
        <v>0</v>
      </c>
      <c r="AY177" s="392">
        <v>0</v>
      </c>
      <c r="AZ177" s="18">
        <v>0</v>
      </c>
      <c r="BA177" s="18">
        <v>0</v>
      </c>
      <c r="BB177" s="392">
        <v>0</v>
      </c>
      <c r="BC177" s="18">
        <v>0</v>
      </c>
      <c r="BD177" s="18">
        <v>0</v>
      </c>
      <c r="BE177" s="392">
        <v>0</v>
      </c>
      <c r="BF177" s="18">
        <v>0</v>
      </c>
      <c r="BG177" s="18">
        <v>0</v>
      </c>
      <c r="BH177" s="18">
        <v>0</v>
      </c>
      <c r="BI177" s="393">
        <v>0</v>
      </c>
      <c r="BJ177" s="393">
        <v>0</v>
      </c>
      <c r="BK177" s="393">
        <v>0</v>
      </c>
      <c r="BL177" s="18">
        <v>0</v>
      </c>
      <c r="BM177" s="18">
        <v>0</v>
      </c>
      <c r="BN177" s="18">
        <v>0</v>
      </c>
      <c r="BO177" s="18">
        <v>0</v>
      </c>
      <c r="BP177" s="18">
        <v>0</v>
      </c>
      <c r="BQ177" s="392">
        <v>0</v>
      </c>
      <c r="BR177" s="18">
        <v>0</v>
      </c>
      <c r="BS177" s="18">
        <v>0</v>
      </c>
      <c r="BT177" s="392">
        <v>0</v>
      </c>
      <c r="BU177" s="18">
        <v>0</v>
      </c>
      <c r="BV177" s="18">
        <v>0</v>
      </c>
      <c r="BW177" s="392">
        <v>0</v>
      </c>
      <c r="BX177" s="18"/>
      <c r="BY177" s="18"/>
      <c r="BZ177" s="18"/>
      <c r="CA177" s="398"/>
      <c r="CB177" s="398"/>
      <c r="CC177" s="398"/>
    </row>
    <row r="178" spans="1:81" ht="14.25" x14ac:dyDescent="0.2">
      <c r="A178" s="24" t="s">
        <v>2312</v>
      </c>
      <c r="B178" s="24">
        <v>1</v>
      </c>
      <c r="C178" s="25" t="s">
        <v>334</v>
      </c>
      <c r="D178" s="24" t="s">
        <v>4276</v>
      </c>
      <c r="E178" s="24" t="s">
        <v>2340</v>
      </c>
      <c r="F178" s="24" t="s">
        <v>330</v>
      </c>
      <c r="G178" s="18">
        <v>0</v>
      </c>
      <c r="H178" s="18">
        <v>0</v>
      </c>
      <c r="I178" s="18">
        <v>0</v>
      </c>
      <c r="J178" s="18">
        <v>0</v>
      </c>
      <c r="K178" s="18">
        <v>0</v>
      </c>
      <c r="L178" s="18">
        <v>0</v>
      </c>
      <c r="M178" s="18">
        <v>0</v>
      </c>
      <c r="N178" s="18">
        <v>0</v>
      </c>
      <c r="O178" s="18">
        <v>0</v>
      </c>
      <c r="P178" s="18">
        <v>0</v>
      </c>
      <c r="Q178" s="18">
        <v>0</v>
      </c>
      <c r="R178" s="18">
        <v>0</v>
      </c>
      <c r="S178" s="18">
        <v>0</v>
      </c>
      <c r="T178" s="18">
        <v>0</v>
      </c>
      <c r="U178" s="18">
        <v>0</v>
      </c>
      <c r="V178" s="18">
        <v>0</v>
      </c>
      <c r="W178" s="18">
        <v>0</v>
      </c>
      <c r="X178" s="18">
        <v>0</v>
      </c>
      <c r="Y178" s="18">
        <v>0</v>
      </c>
      <c r="Z178" s="18">
        <v>0</v>
      </c>
      <c r="AA178" s="18">
        <v>0</v>
      </c>
      <c r="AB178" s="18">
        <v>0</v>
      </c>
      <c r="AC178" s="18">
        <v>0</v>
      </c>
      <c r="AD178" s="18">
        <v>0</v>
      </c>
      <c r="AE178" s="18">
        <v>0</v>
      </c>
      <c r="AF178" s="18">
        <v>0</v>
      </c>
      <c r="AG178" s="18">
        <v>0</v>
      </c>
      <c r="AH178" s="286">
        <v>0</v>
      </c>
      <c r="AI178" s="286">
        <v>0</v>
      </c>
      <c r="AJ178" s="286">
        <v>0</v>
      </c>
      <c r="AK178" s="356">
        <v>0</v>
      </c>
      <c r="AL178" s="356">
        <v>0</v>
      </c>
      <c r="AM178" s="356">
        <v>0</v>
      </c>
      <c r="AN178" s="363">
        <v>0</v>
      </c>
      <c r="AO178" s="363">
        <v>0</v>
      </c>
      <c r="AP178" s="363">
        <v>0</v>
      </c>
      <c r="AQ178" s="392">
        <v>0</v>
      </c>
      <c r="AR178" s="392">
        <v>0</v>
      </c>
      <c r="AS178" s="392">
        <v>0</v>
      </c>
      <c r="AT178" s="82">
        <v>0</v>
      </c>
      <c r="AU178" s="82">
        <v>0</v>
      </c>
      <c r="AV178" s="82">
        <v>0</v>
      </c>
      <c r="AW178" s="18">
        <v>0</v>
      </c>
      <c r="AX178" s="18">
        <v>0</v>
      </c>
      <c r="AY178" s="392">
        <v>0</v>
      </c>
      <c r="AZ178" s="18">
        <v>0</v>
      </c>
      <c r="BA178" s="18">
        <v>0</v>
      </c>
      <c r="BB178" s="392">
        <v>0</v>
      </c>
      <c r="BC178" s="18">
        <v>0</v>
      </c>
      <c r="BD178" s="18">
        <v>0</v>
      </c>
      <c r="BE178" s="392">
        <v>0</v>
      </c>
      <c r="BF178" s="18">
        <v>0</v>
      </c>
      <c r="BG178" s="18">
        <v>0</v>
      </c>
      <c r="BH178" s="18">
        <v>0</v>
      </c>
      <c r="BI178" s="393">
        <v>0</v>
      </c>
      <c r="BJ178" s="393">
        <v>0</v>
      </c>
      <c r="BK178" s="393">
        <v>0</v>
      </c>
      <c r="BL178" s="18">
        <v>0</v>
      </c>
      <c r="BM178" s="18">
        <v>0</v>
      </c>
      <c r="BN178" s="18">
        <v>0</v>
      </c>
      <c r="BO178" s="18">
        <v>0</v>
      </c>
      <c r="BP178" s="18">
        <v>0</v>
      </c>
      <c r="BQ178" s="392">
        <v>0</v>
      </c>
      <c r="BR178" s="18">
        <v>0</v>
      </c>
      <c r="BS178" s="18">
        <v>0</v>
      </c>
      <c r="BT178" s="392">
        <v>0</v>
      </c>
      <c r="BU178" s="18">
        <v>0</v>
      </c>
      <c r="BV178" s="18">
        <v>0</v>
      </c>
      <c r="BW178" s="392">
        <v>0</v>
      </c>
      <c r="BX178" s="18"/>
      <c r="BY178" s="18"/>
      <c r="BZ178" s="18"/>
      <c r="CA178" s="398"/>
      <c r="CB178" s="398"/>
      <c r="CC178" s="398"/>
    </row>
    <row r="179" spans="1:81" ht="14.25" x14ac:dyDescent="0.2">
      <c r="A179" s="24" t="s">
        <v>2312</v>
      </c>
      <c r="B179" s="24">
        <v>1</v>
      </c>
      <c r="C179" s="25" t="s">
        <v>335</v>
      </c>
      <c r="D179" s="24" t="s">
        <v>4276</v>
      </c>
      <c r="E179" s="24" t="s">
        <v>2340</v>
      </c>
      <c r="F179" s="24" t="s">
        <v>2309</v>
      </c>
      <c r="G179" s="18">
        <v>0</v>
      </c>
      <c r="H179" s="18">
        <v>0</v>
      </c>
      <c r="I179" s="18">
        <v>0</v>
      </c>
      <c r="J179" s="18">
        <v>0</v>
      </c>
      <c r="K179" s="18">
        <v>0</v>
      </c>
      <c r="L179" s="18">
        <v>0</v>
      </c>
      <c r="M179" s="18">
        <v>0</v>
      </c>
      <c r="N179" s="18">
        <v>0</v>
      </c>
      <c r="O179" s="18">
        <v>0</v>
      </c>
      <c r="P179" s="18">
        <v>0</v>
      </c>
      <c r="Q179" s="18">
        <v>0</v>
      </c>
      <c r="R179" s="18">
        <v>0</v>
      </c>
      <c r="S179" s="18">
        <v>0</v>
      </c>
      <c r="T179" s="18">
        <v>0</v>
      </c>
      <c r="U179" s="18">
        <v>0</v>
      </c>
      <c r="V179" s="18">
        <v>0</v>
      </c>
      <c r="W179" s="18">
        <v>0</v>
      </c>
      <c r="X179" s="18">
        <v>0</v>
      </c>
      <c r="Y179" s="18">
        <v>0</v>
      </c>
      <c r="Z179" s="18">
        <v>0</v>
      </c>
      <c r="AA179" s="18">
        <v>0</v>
      </c>
      <c r="AB179" s="18">
        <v>0</v>
      </c>
      <c r="AC179" s="18">
        <v>0</v>
      </c>
      <c r="AD179" s="18">
        <v>0</v>
      </c>
      <c r="AE179" s="18">
        <v>0</v>
      </c>
      <c r="AF179" s="18">
        <v>0</v>
      </c>
      <c r="AG179" s="18">
        <v>0</v>
      </c>
      <c r="AH179" s="286">
        <v>0</v>
      </c>
      <c r="AI179" s="286">
        <v>0</v>
      </c>
      <c r="AJ179" s="286">
        <v>0</v>
      </c>
      <c r="AK179" s="356">
        <v>0</v>
      </c>
      <c r="AL179" s="356">
        <v>0</v>
      </c>
      <c r="AM179" s="356">
        <v>0</v>
      </c>
      <c r="AN179" s="363">
        <v>0</v>
      </c>
      <c r="AO179" s="363">
        <v>0</v>
      </c>
      <c r="AP179" s="363">
        <v>0</v>
      </c>
      <c r="AQ179" s="392">
        <v>0</v>
      </c>
      <c r="AR179" s="392">
        <v>0</v>
      </c>
      <c r="AS179" s="392">
        <v>0</v>
      </c>
      <c r="AT179" s="82">
        <v>0</v>
      </c>
      <c r="AU179" s="82">
        <v>0</v>
      </c>
      <c r="AV179" s="82">
        <v>0</v>
      </c>
      <c r="AW179" s="18">
        <v>0</v>
      </c>
      <c r="AX179" s="18">
        <v>0</v>
      </c>
      <c r="AY179" s="392">
        <v>0</v>
      </c>
      <c r="AZ179" s="18">
        <v>0</v>
      </c>
      <c r="BA179" s="18">
        <v>0</v>
      </c>
      <c r="BB179" s="392">
        <v>0</v>
      </c>
      <c r="BC179" s="18">
        <v>0</v>
      </c>
      <c r="BD179" s="18">
        <v>0</v>
      </c>
      <c r="BE179" s="392">
        <v>0</v>
      </c>
      <c r="BF179" s="18">
        <v>0</v>
      </c>
      <c r="BG179" s="18">
        <v>0</v>
      </c>
      <c r="BH179" s="18">
        <v>0</v>
      </c>
      <c r="BI179" s="393">
        <v>0</v>
      </c>
      <c r="BJ179" s="393">
        <v>0</v>
      </c>
      <c r="BK179" s="393">
        <v>0</v>
      </c>
      <c r="BL179" s="18">
        <v>0</v>
      </c>
      <c r="BM179" s="18">
        <v>0</v>
      </c>
      <c r="BN179" s="18">
        <v>0</v>
      </c>
      <c r="BO179" s="18">
        <v>0</v>
      </c>
      <c r="BP179" s="18">
        <v>0</v>
      </c>
      <c r="BQ179" s="392">
        <v>0</v>
      </c>
      <c r="BR179" s="18">
        <v>0</v>
      </c>
      <c r="BS179" s="18">
        <v>0</v>
      </c>
      <c r="BT179" s="392">
        <v>0</v>
      </c>
      <c r="BU179" s="18">
        <v>0</v>
      </c>
      <c r="BV179" s="18">
        <v>0</v>
      </c>
      <c r="BW179" s="392">
        <v>0</v>
      </c>
      <c r="BX179" s="18"/>
      <c r="BY179" s="18"/>
      <c r="BZ179" s="18"/>
      <c r="CA179" s="398"/>
      <c r="CB179" s="398"/>
      <c r="CC179" s="398"/>
    </row>
    <row r="180" spans="1:81" ht="14.25" x14ac:dyDescent="0.2">
      <c r="A180" s="24" t="s">
        <v>2312</v>
      </c>
      <c r="B180" s="24">
        <v>1</v>
      </c>
      <c r="C180" s="25" t="s">
        <v>336</v>
      </c>
      <c r="D180" s="24" t="s">
        <v>4276</v>
      </c>
      <c r="E180" s="24" t="s">
        <v>2340</v>
      </c>
      <c r="F180" s="24" t="s">
        <v>330</v>
      </c>
      <c r="G180" s="18">
        <v>0</v>
      </c>
      <c r="H180" s="18">
        <v>0</v>
      </c>
      <c r="I180" s="18">
        <v>0</v>
      </c>
      <c r="J180" s="18">
        <v>0</v>
      </c>
      <c r="K180" s="18">
        <v>0</v>
      </c>
      <c r="L180" s="18">
        <v>0</v>
      </c>
      <c r="M180" s="18">
        <v>0</v>
      </c>
      <c r="N180" s="18">
        <v>0</v>
      </c>
      <c r="O180" s="18">
        <v>0</v>
      </c>
      <c r="P180" s="18">
        <v>0</v>
      </c>
      <c r="Q180" s="18">
        <v>0</v>
      </c>
      <c r="R180" s="18">
        <v>0</v>
      </c>
      <c r="S180" s="18">
        <v>0</v>
      </c>
      <c r="T180" s="18">
        <v>0</v>
      </c>
      <c r="U180" s="18">
        <v>0</v>
      </c>
      <c r="V180" s="18">
        <v>0</v>
      </c>
      <c r="W180" s="18">
        <v>0</v>
      </c>
      <c r="X180" s="18">
        <v>0</v>
      </c>
      <c r="Y180" s="18">
        <v>0</v>
      </c>
      <c r="Z180" s="18">
        <v>0</v>
      </c>
      <c r="AA180" s="18">
        <v>0</v>
      </c>
      <c r="AB180" s="18">
        <v>0</v>
      </c>
      <c r="AC180" s="18">
        <v>0</v>
      </c>
      <c r="AD180" s="18">
        <v>0</v>
      </c>
      <c r="AE180" s="18">
        <v>0</v>
      </c>
      <c r="AF180" s="18">
        <v>0</v>
      </c>
      <c r="AG180" s="18">
        <v>0</v>
      </c>
      <c r="AH180" s="286">
        <v>0</v>
      </c>
      <c r="AI180" s="286">
        <v>0</v>
      </c>
      <c r="AJ180" s="286">
        <v>0</v>
      </c>
      <c r="AK180" s="356">
        <v>0</v>
      </c>
      <c r="AL180" s="356">
        <v>0</v>
      </c>
      <c r="AM180" s="356">
        <v>0</v>
      </c>
      <c r="AN180" s="363">
        <v>0</v>
      </c>
      <c r="AO180" s="363">
        <v>0</v>
      </c>
      <c r="AP180" s="363">
        <v>0</v>
      </c>
      <c r="AQ180" s="392">
        <v>0</v>
      </c>
      <c r="AR180" s="392">
        <v>0</v>
      </c>
      <c r="AS180" s="392">
        <v>0</v>
      </c>
      <c r="AT180" s="82">
        <v>0</v>
      </c>
      <c r="AU180" s="82">
        <v>0</v>
      </c>
      <c r="AV180" s="82">
        <v>0</v>
      </c>
      <c r="AW180" s="18">
        <v>0</v>
      </c>
      <c r="AX180" s="18">
        <v>0</v>
      </c>
      <c r="AY180" s="392">
        <v>0</v>
      </c>
      <c r="AZ180" s="18">
        <v>0</v>
      </c>
      <c r="BA180" s="18">
        <v>0</v>
      </c>
      <c r="BB180" s="392">
        <v>0</v>
      </c>
      <c r="BC180" s="18">
        <v>0</v>
      </c>
      <c r="BD180" s="18">
        <v>0</v>
      </c>
      <c r="BE180" s="392">
        <v>0</v>
      </c>
      <c r="BF180" s="18">
        <v>0</v>
      </c>
      <c r="BG180" s="18">
        <v>0</v>
      </c>
      <c r="BH180" s="18">
        <v>0</v>
      </c>
      <c r="BI180" s="393">
        <v>0</v>
      </c>
      <c r="BJ180" s="393">
        <v>0</v>
      </c>
      <c r="BK180" s="393">
        <v>0</v>
      </c>
      <c r="BL180" s="18">
        <v>0</v>
      </c>
      <c r="BM180" s="18">
        <v>0</v>
      </c>
      <c r="BN180" s="18">
        <v>0</v>
      </c>
      <c r="BO180" s="18">
        <v>0</v>
      </c>
      <c r="BP180" s="18">
        <v>0</v>
      </c>
      <c r="BQ180" s="392">
        <v>0</v>
      </c>
      <c r="BR180" s="18">
        <v>0</v>
      </c>
      <c r="BS180" s="18">
        <v>0</v>
      </c>
      <c r="BT180" s="392">
        <v>0</v>
      </c>
      <c r="BU180" s="18">
        <v>0</v>
      </c>
      <c r="BV180" s="18">
        <v>0</v>
      </c>
      <c r="BW180" s="392">
        <v>0</v>
      </c>
      <c r="BX180" s="18"/>
      <c r="BY180" s="18"/>
      <c r="BZ180" s="18"/>
      <c r="CA180" s="398"/>
      <c r="CB180" s="398"/>
      <c r="CC180" s="398"/>
    </row>
    <row r="181" spans="1:81" ht="14.25" x14ac:dyDescent="0.2">
      <c r="A181" s="24" t="s">
        <v>2312</v>
      </c>
      <c r="B181" s="24">
        <v>1</v>
      </c>
      <c r="C181" s="25" t="s">
        <v>337</v>
      </c>
      <c r="D181" s="24" t="s">
        <v>4276</v>
      </c>
      <c r="E181" s="24" t="s">
        <v>2340</v>
      </c>
      <c r="F181" s="24" t="s">
        <v>2309</v>
      </c>
      <c r="G181" s="18">
        <v>0</v>
      </c>
      <c r="H181" s="18">
        <v>0</v>
      </c>
      <c r="I181" s="18">
        <v>0</v>
      </c>
      <c r="J181" s="18">
        <v>0</v>
      </c>
      <c r="K181" s="18">
        <v>0</v>
      </c>
      <c r="L181" s="18">
        <v>0</v>
      </c>
      <c r="M181" s="18">
        <v>0</v>
      </c>
      <c r="N181" s="18">
        <v>0</v>
      </c>
      <c r="O181" s="18">
        <v>0</v>
      </c>
      <c r="P181" s="18">
        <v>0</v>
      </c>
      <c r="Q181" s="18">
        <v>0</v>
      </c>
      <c r="R181" s="18">
        <v>0</v>
      </c>
      <c r="S181" s="18">
        <v>0</v>
      </c>
      <c r="T181" s="18">
        <v>0</v>
      </c>
      <c r="U181" s="18">
        <v>0</v>
      </c>
      <c r="V181" s="18">
        <v>0</v>
      </c>
      <c r="W181" s="18">
        <v>0</v>
      </c>
      <c r="X181" s="18">
        <v>0</v>
      </c>
      <c r="Y181" s="18">
        <v>0</v>
      </c>
      <c r="Z181" s="18">
        <v>0</v>
      </c>
      <c r="AA181" s="18">
        <v>0</v>
      </c>
      <c r="AB181" s="18">
        <v>0</v>
      </c>
      <c r="AC181" s="18">
        <v>0</v>
      </c>
      <c r="AD181" s="18">
        <v>0</v>
      </c>
      <c r="AE181" s="18">
        <v>0</v>
      </c>
      <c r="AF181" s="18">
        <v>0</v>
      </c>
      <c r="AG181" s="18">
        <v>0</v>
      </c>
      <c r="AH181" s="286">
        <v>0</v>
      </c>
      <c r="AI181" s="286">
        <v>0</v>
      </c>
      <c r="AJ181" s="286">
        <v>0</v>
      </c>
      <c r="AK181" s="356">
        <v>0</v>
      </c>
      <c r="AL181" s="356">
        <v>0</v>
      </c>
      <c r="AM181" s="356">
        <v>0</v>
      </c>
      <c r="AN181" s="363">
        <v>0</v>
      </c>
      <c r="AO181" s="363">
        <v>0</v>
      </c>
      <c r="AP181" s="363">
        <v>0</v>
      </c>
      <c r="AQ181" s="392">
        <v>0</v>
      </c>
      <c r="AR181" s="392">
        <v>0</v>
      </c>
      <c r="AS181" s="392">
        <v>0</v>
      </c>
      <c r="AT181" s="82">
        <v>0</v>
      </c>
      <c r="AU181" s="82">
        <v>0</v>
      </c>
      <c r="AV181" s="82">
        <v>0</v>
      </c>
      <c r="AW181" s="18">
        <v>0</v>
      </c>
      <c r="AX181" s="18">
        <v>0</v>
      </c>
      <c r="AY181" s="392">
        <v>0</v>
      </c>
      <c r="AZ181" s="18">
        <v>0</v>
      </c>
      <c r="BA181" s="18">
        <v>0</v>
      </c>
      <c r="BB181" s="392">
        <v>0</v>
      </c>
      <c r="BC181" s="18">
        <v>0</v>
      </c>
      <c r="BD181" s="18">
        <v>0</v>
      </c>
      <c r="BE181" s="392">
        <v>0</v>
      </c>
      <c r="BF181" s="18">
        <v>0</v>
      </c>
      <c r="BG181" s="18">
        <v>0</v>
      </c>
      <c r="BH181" s="18">
        <v>0</v>
      </c>
      <c r="BI181" s="393">
        <v>0</v>
      </c>
      <c r="BJ181" s="393">
        <v>0</v>
      </c>
      <c r="BK181" s="393">
        <v>0</v>
      </c>
      <c r="BL181" s="18">
        <v>0</v>
      </c>
      <c r="BM181" s="18">
        <v>0</v>
      </c>
      <c r="BN181" s="18">
        <v>0</v>
      </c>
      <c r="BO181" s="18">
        <v>0</v>
      </c>
      <c r="BP181" s="18">
        <v>0</v>
      </c>
      <c r="BQ181" s="392">
        <v>0</v>
      </c>
      <c r="BR181" s="18">
        <v>0</v>
      </c>
      <c r="BS181" s="18">
        <v>0</v>
      </c>
      <c r="BT181" s="392">
        <v>0</v>
      </c>
      <c r="BU181" s="18">
        <v>0</v>
      </c>
      <c r="BV181" s="18">
        <v>0</v>
      </c>
      <c r="BW181" s="392">
        <v>0</v>
      </c>
      <c r="BX181" s="18"/>
      <c r="BY181" s="18"/>
      <c r="BZ181" s="18"/>
      <c r="CA181" s="398"/>
      <c r="CB181" s="398"/>
      <c r="CC181" s="398"/>
    </row>
    <row r="182" spans="1:81" ht="14.25" x14ac:dyDescent="0.2">
      <c r="A182" s="24" t="s">
        <v>2312</v>
      </c>
      <c r="B182" s="24">
        <v>1</v>
      </c>
      <c r="C182" s="25" t="s">
        <v>1631</v>
      </c>
      <c r="D182" s="24" t="s">
        <v>4276</v>
      </c>
      <c r="E182" s="24" t="s">
        <v>2340</v>
      </c>
      <c r="F182" s="24" t="s">
        <v>330</v>
      </c>
      <c r="G182" s="18">
        <v>0</v>
      </c>
      <c r="H182" s="18">
        <v>0</v>
      </c>
      <c r="I182" s="18">
        <v>0</v>
      </c>
      <c r="J182" s="18">
        <v>0</v>
      </c>
      <c r="K182" s="18">
        <v>0</v>
      </c>
      <c r="L182" s="18">
        <v>0</v>
      </c>
      <c r="M182" s="18">
        <v>0</v>
      </c>
      <c r="N182" s="18">
        <v>0</v>
      </c>
      <c r="O182" s="18">
        <v>0</v>
      </c>
      <c r="P182" s="18">
        <v>0</v>
      </c>
      <c r="Q182" s="18">
        <v>0</v>
      </c>
      <c r="R182" s="18">
        <v>0</v>
      </c>
      <c r="S182" s="18">
        <v>0</v>
      </c>
      <c r="T182" s="18">
        <v>0</v>
      </c>
      <c r="U182" s="18">
        <v>0</v>
      </c>
      <c r="V182" s="18">
        <v>0</v>
      </c>
      <c r="W182" s="18">
        <v>0</v>
      </c>
      <c r="X182" s="18">
        <v>0</v>
      </c>
      <c r="Y182" s="18">
        <v>0</v>
      </c>
      <c r="Z182" s="18">
        <v>0</v>
      </c>
      <c r="AA182" s="18">
        <v>0</v>
      </c>
      <c r="AB182" s="18">
        <v>0</v>
      </c>
      <c r="AC182" s="18">
        <v>0</v>
      </c>
      <c r="AD182" s="18">
        <v>0</v>
      </c>
      <c r="AE182" s="18">
        <v>0</v>
      </c>
      <c r="AF182" s="18">
        <v>1</v>
      </c>
      <c r="AG182" s="18">
        <v>0</v>
      </c>
      <c r="AH182" s="286">
        <v>0</v>
      </c>
      <c r="AI182" s="286">
        <v>0</v>
      </c>
      <c r="AJ182" s="286">
        <v>0</v>
      </c>
      <c r="AK182" s="356">
        <v>0</v>
      </c>
      <c r="AL182" s="356">
        <v>0</v>
      </c>
      <c r="AM182" s="356">
        <v>0</v>
      </c>
      <c r="AN182" s="363">
        <v>0</v>
      </c>
      <c r="AO182" s="363">
        <v>0</v>
      </c>
      <c r="AP182" s="363">
        <v>0</v>
      </c>
      <c r="AQ182" s="392">
        <v>0</v>
      </c>
      <c r="AR182" s="392">
        <v>0</v>
      </c>
      <c r="AS182" s="392">
        <v>0</v>
      </c>
      <c r="AT182" s="82">
        <v>0</v>
      </c>
      <c r="AU182" s="82">
        <v>0</v>
      </c>
      <c r="AV182" s="82">
        <v>0</v>
      </c>
      <c r="AW182" s="18">
        <v>0</v>
      </c>
      <c r="AX182" s="18">
        <v>0</v>
      </c>
      <c r="AY182" s="392">
        <v>0</v>
      </c>
      <c r="AZ182" s="18">
        <v>0</v>
      </c>
      <c r="BA182" s="18">
        <v>0</v>
      </c>
      <c r="BB182" s="392">
        <v>0</v>
      </c>
      <c r="BC182" s="18">
        <v>0</v>
      </c>
      <c r="BD182" s="18">
        <v>0</v>
      </c>
      <c r="BE182" s="392">
        <v>0</v>
      </c>
      <c r="BF182" s="18">
        <v>0</v>
      </c>
      <c r="BG182" s="18">
        <v>0</v>
      </c>
      <c r="BH182" s="18">
        <v>0</v>
      </c>
      <c r="BI182" s="393">
        <v>0</v>
      </c>
      <c r="BJ182" s="393">
        <v>0</v>
      </c>
      <c r="BK182" s="393">
        <v>0</v>
      </c>
      <c r="BL182" s="18">
        <v>0</v>
      </c>
      <c r="BM182" s="18">
        <v>0</v>
      </c>
      <c r="BN182" s="18">
        <v>0</v>
      </c>
      <c r="BO182" s="18">
        <v>0</v>
      </c>
      <c r="BP182" s="18">
        <v>0</v>
      </c>
      <c r="BQ182" s="392">
        <v>0</v>
      </c>
      <c r="BR182" s="18">
        <v>0</v>
      </c>
      <c r="BS182" s="18">
        <v>0</v>
      </c>
      <c r="BT182" s="392">
        <v>0</v>
      </c>
      <c r="BU182" s="18">
        <v>0</v>
      </c>
      <c r="BV182" s="18">
        <v>0</v>
      </c>
      <c r="BW182" s="392">
        <v>0</v>
      </c>
      <c r="BX182" s="18"/>
      <c r="BY182" s="18"/>
      <c r="BZ182" s="18"/>
      <c r="CA182" s="398"/>
      <c r="CB182" s="398"/>
      <c r="CC182" s="398"/>
    </row>
    <row r="183" spans="1:81" ht="14.25" x14ac:dyDescent="0.2">
      <c r="A183" s="24" t="s">
        <v>2312</v>
      </c>
      <c r="B183" s="24">
        <v>1</v>
      </c>
      <c r="C183" s="25" t="s">
        <v>1632</v>
      </c>
      <c r="D183" s="24" t="s">
        <v>4276</v>
      </c>
      <c r="E183" s="24" t="s">
        <v>2340</v>
      </c>
      <c r="F183" s="24" t="s">
        <v>330</v>
      </c>
      <c r="G183" s="18">
        <v>0</v>
      </c>
      <c r="H183" s="18">
        <v>0</v>
      </c>
      <c r="I183" s="18">
        <v>0</v>
      </c>
      <c r="J183" s="18">
        <v>0</v>
      </c>
      <c r="K183" s="18">
        <v>0</v>
      </c>
      <c r="L183" s="18">
        <v>0</v>
      </c>
      <c r="M183" s="18">
        <v>0</v>
      </c>
      <c r="N183" s="18">
        <v>0</v>
      </c>
      <c r="O183" s="18">
        <v>0</v>
      </c>
      <c r="P183" s="18">
        <v>0</v>
      </c>
      <c r="Q183" s="18">
        <v>0</v>
      </c>
      <c r="R183" s="18">
        <v>0</v>
      </c>
      <c r="S183" s="18">
        <v>0</v>
      </c>
      <c r="T183" s="18">
        <v>0</v>
      </c>
      <c r="U183" s="18">
        <v>0</v>
      </c>
      <c r="V183" s="18">
        <v>0</v>
      </c>
      <c r="W183" s="18">
        <v>0</v>
      </c>
      <c r="X183" s="18">
        <v>0</v>
      </c>
      <c r="Y183" s="18">
        <v>0</v>
      </c>
      <c r="Z183" s="18">
        <v>0</v>
      </c>
      <c r="AA183" s="18">
        <v>0</v>
      </c>
      <c r="AB183" s="18">
        <v>0</v>
      </c>
      <c r="AC183" s="18">
        <v>0</v>
      </c>
      <c r="AD183" s="18">
        <v>0</v>
      </c>
      <c r="AE183" s="18">
        <v>0</v>
      </c>
      <c r="AF183" s="18">
        <v>0</v>
      </c>
      <c r="AG183" s="18">
        <v>0</v>
      </c>
      <c r="AH183" s="286">
        <v>0</v>
      </c>
      <c r="AI183" s="286">
        <v>0</v>
      </c>
      <c r="AJ183" s="286">
        <v>0</v>
      </c>
      <c r="AK183" s="356">
        <v>0</v>
      </c>
      <c r="AL183" s="356">
        <v>0</v>
      </c>
      <c r="AM183" s="356">
        <v>0</v>
      </c>
      <c r="AN183" s="363">
        <v>0</v>
      </c>
      <c r="AO183" s="363">
        <v>0</v>
      </c>
      <c r="AP183" s="363">
        <v>0</v>
      </c>
      <c r="AQ183" s="392">
        <v>0</v>
      </c>
      <c r="AR183" s="392">
        <v>0</v>
      </c>
      <c r="AS183" s="392">
        <v>0</v>
      </c>
      <c r="AT183" s="82">
        <v>0</v>
      </c>
      <c r="AU183" s="82">
        <v>0</v>
      </c>
      <c r="AV183" s="82">
        <v>0</v>
      </c>
      <c r="AW183" s="18">
        <v>0</v>
      </c>
      <c r="AX183" s="18">
        <v>0</v>
      </c>
      <c r="AY183" s="392">
        <v>0</v>
      </c>
      <c r="AZ183" s="18">
        <v>0</v>
      </c>
      <c r="BA183" s="18">
        <v>0</v>
      </c>
      <c r="BB183" s="392">
        <v>0</v>
      </c>
      <c r="BC183" s="18">
        <v>0</v>
      </c>
      <c r="BD183" s="18">
        <v>0</v>
      </c>
      <c r="BE183" s="392">
        <v>0</v>
      </c>
      <c r="BF183" s="18">
        <v>0</v>
      </c>
      <c r="BG183" s="18">
        <v>0</v>
      </c>
      <c r="BH183" s="18">
        <v>0</v>
      </c>
      <c r="BI183" s="393">
        <v>0</v>
      </c>
      <c r="BJ183" s="393">
        <v>0</v>
      </c>
      <c r="BK183" s="393">
        <v>0</v>
      </c>
      <c r="BL183" s="18">
        <v>0</v>
      </c>
      <c r="BM183" s="18">
        <v>0</v>
      </c>
      <c r="BN183" s="18">
        <v>0</v>
      </c>
      <c r="BO183" s="18">
        <v>0</v>
      </c>
      <c r="BP183" s="18">
        <v>0</v>
      </c>
      <c r="BQ183" s="392">
        <v>0</v>
      </c>
      <c r="BR183" s="18">
        <v>0</v>
      </c>
      <c r="BS183" s="18">
        <v>0</v>
      </c>
      <c r="BT183" s="392">
        <v>0</v>
      </c>
      <c r="BU183" s="18">
        <v>0</v>
      </c>
      <c r="BV183" s="18">
        <v>0</v>
      </c>
      <c r="BW183" s="392">
        <v>0</v>
      </c>
      <c r="BX183" s="18"/>
      <c r="BY183" s="18"/>
      <c r="BZ183" s="18"/>
      <c r="CA183" s="398"/>
      <c r="CB183" s="398"/>
      <c r="CC183" s="398"/>
    </row>
    <row r="184" spans="1:81" ht="14.25" x14ac:dyDescent="0.2">
      <c r="A184" s="24" t="s">
        <v>2312</v>
      </c>
      <c r="B184" s="24">
        <v>1</v>
      </c>
      <c r="C184" s="25" t="s">
        <v>1633</v>
      </c>
      <c r="D184" s="24" t="s">
        <v>4276</v>
      </c>
      <c r="E184" s="24" t="s">
        <v>2340</v>
      </c>
      <c r="F184" s="24" t="s">
        <v>2309</v>
      </c>
      <c r="G184" s="18">
        <v>0</v>
      </c>
      <c r="H184" s="18">
        <v>0</v>
      </c>
      <c r="I184" s="18">
        <v>0</v>
      </c>
      <c r="J184" s="18">
        <v>0</v>
      </c>
      <c r="K184" s="18">
        <v>0</v>
      </c>
      <c r="L184" s="18">
        <v>0</v>
      </c>
      <c r="M184" s="18">
        <v>0</v>
      </c>
      <c r="N184" s="18">
        <v>0</v>
      </c>
      <c r="O184" s="18">
        <v>0</v>
      </c>
      <c r="P184" s="18">
        <v>0</v>
      </c>
      <c r="Q184" s="18">
        <v>0</v>
      </c>
      <c r="R184" s="18">
        <v>0</v>
      </c>
      <c r="S184" s="18">
        <v>0</v>
      </c>
      <c r="T184" s="18">
        <v>0</v>
      </c>
      <c r="U184" s="18">
        <v>0</v>
      </c>
      <c r="V184" s="18">
        <v>0</v>
      </c>
      <c r="W184" s="18">
        <v>0</v>
      </c>
      <c r="X184" s="18">
        <v>0</v>
      </c>
      <c r="Y184" s="18">
        <v>0</v>
      </c>
      <c r="Z184" s="18">
        <v>0</v>
      </c>
      <c r="AA184" s="18">
        <v>0</v>
      </c>
      <c r="AB184" s="18">
        <v>0</v>
      </c>
      <c r="AC184" s="18">
        <v>0</v>
      </c>
      <c r="AD184" s="18">
        <v>0</v>
      </c>
      <c r="AE184" s="18">
        <v>0</v>
      </c>
      <c r="AF184" s="18">
        <v>0</v>
      </c>
      <c r="AG184" s="18">
        <v>0</v>
      </c>
      <c r="AH184" s="286">
        <v>0</v>
      </c>
      <c r="AI184" s="286">
        <v>0</v>
      </c>
      <c r="AJ184" s="286">
        <v>0</v>
      </c>
      <c r="AK184" s="356">
        <v>0</v>
      </c>
      <c r="AL184" s="356">
        <v>0</v>
      </c>
      <c r="AM184" s="356">
        <v>0</v>
      </c>
      <c r="AN184" s="363">
        <v>0</v>
      </c>
      <c r="AO184" s="363">
        <v>0</v>
      </c>
      <c r="AP184" s="363">
        <v>0</v>
      </c>
      <c r="AQ184" s="392">
        <v>0</v>
      </c>
      <c r="AR184" s="392">
        <v>0</v>
      </c>
      <c r="AS184" s="392">
        <v>0</v>
      </c>
      <c r="AT184" s="82">
        <v>0</v>
      </c>
      <c r="AU184" s="82">
        <v>0</v>
      </c>
      <c r="AV184" s="82">
        <v>0</v>
      </c>
      <c r="AW184" s="18">
        <v>0</v>
      </c>
      <c r="AX184" s="18">
        <v>0</v>
      </c>
      <c r="AY184" s="392">
        <v>0</v>
      </c>
      <c r="AZ184" s="18">
        <v>0</v>
      </c>
      <c r="BA184" s="18">
        <v>0</v>
      </c>
      <c r="BB184" s="392">
        <v>0</v>
      </c>
      <c r="BC184" s="18">
        <v>0</v>
      </c>
      <c r="BD184" s="18">
        <v>0</v>
      </c>
      <c r="BE184" s="392">
        <v>0</v>
      </c>
      <c r="BF184" s="18">
        <v>0</v>
      </c>
      <c r="BG184" s="18">
        <v>0</v>
      </c>
      <c r="BH184" s="18">
        <v>0</v>
      </c>
      <c r="BI184" s="393">
        <v>0</v>
      </c>
      <c r="BJ184" s="393">
        <v>0</v>
      </c>
      <c r="BK184" s="393">
        <v>0</v>
      </c>
      <c r="BL184" s="18">
        <v>0</v>
      </c>
      <c r="BM184" s="18">
        <v>0</v>
      </c>
      <c r="BN184" s="18">
        <v>0</v>
      </c>
      <c r="BO184" s="18">
        <v>0</v>
      </c>
      <c r="BP184" s="18">
        <v>0</v>
      </c>
      <c r="BQ184" s="392">
        <v>0</v>
      </c>
      <c r="BR184" s="18">
        <v>0</v>
      </c>
      <c r="BS184" s="18">
        <v>0</v>
      </c>
      <c r="BT184" s="392">
        <v>0</v>
      </c>
      <c r="BU184" s="18">
        <v>0</v>
      </c>
      <c r="BV184" s="18">
        <v>0</v>
      </c>
      <c r="BW184" s="392">
        <v>0</v>
      </c>
      <c r="BX184" s="18"/>
      <c r="BY184" s="18"/>
      <c r="BZ184" s="18"/>
      <c r="CA184" s="398"/>
      <c r="CB184" s="398"/>
      <c r="CC184" s="398"/>
    </row>
    <row r="185" spans="1:81" ht="14.25" x14ac:dyDescent="0.2">
      <c r="A185" s="24" t="s">
        <v>2312</v>
      </c>
      <c r="B185" s="24">
        <v>1</v>
      </c>
      <c r="C185" s="25" t="s">
        <v>1634</v>
      </c>
      <c r="D185" s="24" t="s">
        <v>4276</v>
      </c>
      <c r="E185" s="24" t="s">
        <v>2340</v>
      </c>
      <c r="F185" s="24" t="s">
        <v>330</v>
      </c>
      <c r="G185" s="18">
        <v>0</v>
      </c>
      <c r="H185" s="18">
        <v>0</v>
      </c>
      <c r="I185" s="18">
        <v>0</v>
      </c>
      <c r="J185" s="18">
        <v>0</v>
      </c>
      <c r="K185" s="18">
        <v>0</v>
      </c>
      <c r="L185" s="18">
        <v>0</v>
      </c>
      <c r="M185" s="18">
        <v>0</v>
      </c>
      <c r="N185" s="18">
        <v>0</v>
      </c>
      <c r="O185" s="18">
        <v>0</v>
      </c>
      <c r="P185" s="18">
        <v>0</v>
      </c>
      <c r="Q185" s="18">
        <v>0</v>
      </c>
      <c r="R185" s="18">
        <v>0</v>
      </c>
      <c r="S185" s="18">
        <v>0</v>
      </c>
      <c r="T185" s="18">
        <v>0</v>
      </c>
      <c r="U185" s="18">
        <v>0</v>
      </c>
      <c r="V185" s="18">
        <v>0</v>
      </c>
      <c r="W185" s="18">
        <v>0</v>
      </c>
      <c r="X185" s="18">
        <v>0</v>
      </c>
      <c r="Y185" s="18">
        <v>0</v>
      </c>
      <c r="Z185" s="18">
        <v>0</v>
      </c>
      <c r="AA185" s="18">
        <v>0</v>
      </c>
      <c r="AB185" s="18">
        <v>0</v>
      </c>
      <c r="AC185" s="18">
        <v>0</v>
      </c>
      <c r="AD185" s="18">
        <v>0</v>
      </c>
      <c r="AE185" s="18">
        <v>0</v>
      </c>
      <c r="AF185" s="18">
        <v>0</v>
      </c>
      <c r="AG185" s="18">
        <v>0</v>
      </c>
      <c r="AH185" s="286">
        <v>0</v>
      </c>
      <c r="AI185" s="286">
        <v>0</v>
      </c>
      <c r="AJ185" s="286">
        <v>0</v>
      </c>
      <c r="AK185" s="356">
        <v>0</v>
      </c>
      <c r="AL185" s="356">
        <v>0</v>
      </c>
      <c r="AM185" s="356">
        <v>0</v>
      </c>
      <c r="AN185" s="363">
        <v>0</v>
      </c>
      <c r="AO185" s="363">
        <v>0</v>
      </c>
      <c r="AP185" s="363">
        <v>0</v>
      </c>
      <c r="AQ185" s="392">
        <v>0</v>
      </c>
      <c r="AR185" s="392">
        <v>0</v>
      </c>
      <c r="AS185" s="392">
        <v>0</v>
      </c>
      <c r="AT185" s="82">
        <v>0</v>
      </c>
      <c r="AU185" s="82">
        <v>0</v>
      </c>
      <c r="AV185" s="82">
        <v>0</v>
      </c>
      <c r="AW185" s="18">
        <v>0</v>
      </c>
      <c r="AX185" s="18">
        <v>0</v>
      </c>
      <c r="AY185" s="392">
        <v>0</v>
      </c>
      <c r="AZ185" s="18">
        <v>0</v>
      </c>
      <c r="BA185" s="18">
        <v>0</v>
      </c>
      <c r="BB185" s="392">
        <v>0</v>
      </c>
      <c r="BC185" s="18">
        <v>0</v>
      </c>
      <c r="BD185" s="18">
        <v>0</v>
      </c>
      <c r="BE185" s="392">
        <v>0</v>
      </c>
      <c r="BF185" s="18">
        <v>0</v>
      </c>
      <c r="BG185" s="18">
        <v>0</v>
      </c>
      <c r="BH185" s="18">
        <v>0</v>
      </c>
      <c r="BI185" s="393">
        <v>0</v>
      </c>
      <c r="BJ185" s="393">
        <v>0</v>
      </c>
      <c r="BK185" s="393">
        <v>0</v>
      </c>
      <c r="BL185" s="18">
        <v>0</v>
      </c>
      <c r="BM185" s="18">
        <v>0</v>
      </c>
      <c r="BN185" s="18">
        <v>0</v>
      </c>
      <c r="BO185" s="18">
        <v>0</v>
      </c>
      <c r="BP185" s="18">
        <v>0</v>
      </c>
      <c r="BQ185" s="392">
        <v>0</v>
      </c>
      <c r="BR185" s="18">
        <v>0</v>
      </c>
      <c r="BS185" s="18">
        <v>0</v>
      </c>
      <c r="BT185" s="392">
        <v>0</v>
      </c>
      <c r="BU185" s="18">
        <v>0</v>
      </c>
      <c r="BV185" s="18">
        <v>0</v>
      </c>
      <c r="BW185" s="392">
        <v>0</v>
      </c>
      <c r="BX185" s="18"/>
      <c r="BY185" s="18"/>
      <c r="BZ185" s="18"/>
      <c r="CA185" s="398"/>
      <c r="CB185" s="398"/>
      <c r="CC185" s="398"/>
    </row>
    <row r="186" spans="1:81" ht="14.25" x14ac:dyDescent="0.2">
      <c r="A186" s="24" t="s">
        <v>2312</v>
      </c>
      <c r="B186" s="24">
        <v>1</v>
      </c>
      <c r="C186" s="25" t="s">
        <v>1635</v>
      </c>
      <c r="D186" s="24" t="s">
        <v>4276</v>
      </c>
      <c r="E186" s="24" t="s">
        <v>2340</v>
      </c>
      <c r="F186" s="24" t="s">
        <v>2309</v>
      </c>
      <c r="G186" s="18">
        <v>0</v>
      </c>
      <c r="H186" s="18">
        <v>0</v>
      </c>
      <c r="I186" s="18">
        <v>0</v>
      </c>
      <c r="J186" s="18">
        <v>0</v>
      </c>
      <c r="K186" s="18">
        <v>0</v>
      </c>
      <c r="L186" s="18">
        <v>0</v>
      </c>
      <c r="M186" s="18">
        <v>0</v>
      </c>
      <c r="N186" s="18">
        <v>0</v>
      </c>
      <c r="O186" s="18">
        <v>0</v>
      </c>
      <c r="P186" s="18">
        <v>0</v>
      </c>
      <c r="Q186" s="18">
        <v>0</v>
      </c>
      <c r="R186" s="18">
        <v>0</v>
      </c>
      <c r="S186" s="18">
        <v>0</v>
      </c>
      <c r="T186" s="18">
        <v>0</v>
      </c>
      <c r="U186" s="18">
        <v>0</v>
      </c>
      <c r="V186" s="18">
        <v>0</v>
      </c>
      <c r="W186" s="18">
        <v>0</v>
      </c>
      <c r="X186" s="18">
        <v>0</v>
      </c>
      <c r="Y186" s="18">
        <v>0</v>
      </c>
      <c r="Z186" s="18">
        <v>0</v>
      </c>
      <c r="AA186" s="18">
        <v>0</v>
      </c>
      <c r="AB186" s="18">
        <v>0</v>
      </c>
      <c r="AC186" s="18">
        <v>0</v>
      </c>
      <c r="AD186" s="18">
        <v>0</v>
      </c>
      <c r="AE186" s="18">
        <v>0</v>
      </c>
      <c r="AF186" s="18">
        <v>0</v>
      </c>
      <c r="AG186" s="18">
        <v>0</v>
      </c>
      <c r="AH186" s="286">
        <v>0</v>
      </c>
      <c r="AI186" s="286">
        <v>0</v>
      </c>
      <c r="AJ186" s="286">
        <v>0</v>
      </c>
      <c r="AK186" s="356">
        <v>0</v>
      </c>
      <c r="AL186" s="356">
        <v>0</v>
      </c>
      <c r="AM186" s="356">
        <v>0</v>
      </c>
      <c r="AN186" s="363">
        <v>0</v>
      </c>
      <c r="AO186" s="363">
        <v>0</v>
      </c>
      <c r="AP186" s="363">
        <v>0</v>
      </c>
      <c r="AQ186" s="392">
        <v>0</v>
      </c>
      <c r="AR186" s="392">
        <v>0</v>
      </c>
      <c r="AS186" s="392">
        <v>0</v>
      </c>
      <c r="AT186" s="82">
        <v>0</v>
      </c>
      <c r="AU186" s="82">
        <v>0</v>
      </c>
      <c r="AV186" s="82">
        <v>0</v>
      </c>
      <c r="AW186" s="18">
        <v>0</v>
      </c>
      <c r="AX186" s="18">
        <v>0</v>
      </c>
      <c r="AY186" s="392">
        <v>0</v>
      </c>
      <c r="AZ186" s="18">
        <v>0</v>
      </c>
      <c r="BA186" s="18">
        <v>0</v>
      </c>
      <c r="BB186" s="392">
        <v>0</v>
      </c>
      <c r="BC186" s="18">
        <v>0</v>
      </c>
      <c r="BD186" s="18">
        <v>0</v>
      </c>
      <c r="BE186" s="392">
        <v>0</v>
      </c>
      <c r="BF186" s="18">
        <v>0</v>
      </c>
      <c r="BG186" s="18">
        <v>0</v>
      </c>
      <c r="BH186" s="18">
        <v>0</v>
      </c>
      <c r="BI186" s="393">
        <v>0</v>
      </c>
      <c r="BJ186" s="393">
        <v>0</v>
      </c>
      <c r="BK186" s="393">
        <v>0</v>
      </c>
      <c r="BL186" s="18">
        <v>0</v>
      </c>
      <c r="BM186" s="18">
        <v>0</v>
      </c>
      <c r="BN186" s="18">
        <v>0</v>
      </c>
      <c r="BO186" s="18">
        <v>0</v>
      </c>
      <c r="BP186" s="18">
        <v>0</v>
      </c>
      <c r="BQ186" s="392">
        <v>0</v>
      </c>
      <c r="BR186" s="18">
        <v>0</v>
      </c>
      <c r="BS186" s="18">
        <v>0</v>
      </c>
      <c r="BT186" s="392">
        <v>0</v>
      </c>
      <c r="BU186" s="18">
        <v>0</v>
      </c>
      <c r="BV186" s="18">
        <v>0</v>
      </c>
      <c r="BW186" s="392">
        <v>0</v>
      </c>
      <c r="BX186" s="18"/>
      <c r="BY186" s="18"/>
      <c r="BZ186" s="18"/>
      <c r="CA186" s="398"/>
      <c r="CB186" s="398"/>
      <c r="CC186" s="398"/>
    </row>
    <row r="187" spans="1:81" ht="14.25" x14ac:dyDescent="0.2">
      <c r="A187" s="24" t="s">
        <v>2312</v>
      </c>
      <c r="B187" s="24">
        <v>1</v>
      </c>
      <c r="C187" s="25" t="s">
        <v>1637</v>
      </c>
      <c r="D187" s="24" t="s">
        <v>4276</v>
      </c>
      <c r="E187" s="24" t="s">
        <v>2340</v>
      </c>
      <c r="F187" s="24" t="s">
        <v>1636</v>
      </c>
      <c r="G187" s="18">
        <v>0</v>
      </c>
      <c r="H187" s="18">
        <v>0</v>
      </c>
      <c r="I187" s="18">
        <v>0</v>
      </c>
      <c r="J187" s="18">
        <v>0</v>
      </c>
      <c r="K187" s="18">
        <v>0</v>
      </c>
      <c r="L187" s="18">
        <v>0</v>
      </c>
      <c r="M187" s="18">
        <v>0</v>
      </c>
      <c r="N187" s="18">
        <v>0</v>
      </c>
      <c r="O187" s="18">
        <v>0</v>
      </c>
      <c r="P187" s="18">
        <v>0</v>
      </c>
      <c r="Q187" s="18">
        <v>0</v>
      </c>
      <c r="R187" s="18">
        <v>0</v>
      </c>
      <c r="S187" s="18">
        <v>0</v>
      </c>
      <c r="T187" s="18">
        <v>0</v>
      </c>
      <c r="U187" s="18">
        <v>0</v>
      </c>
      <c r="V187" s="18">
        <v>0</v>
      </c>
      <c r="W187" s="18">
        <v>0</v>
      </c>
      <c r="X187" s="18">
        <v>0</v>
      </c>
      <c r="Y187" s="18">
        <v>0</v>
      </c>
      <c r="Z187" s="18">
        <v>0</v>
      </c>
      <c r="AA187" s="18">
        <v>0</v>
      </c>
      <c r="AB187" s="18">
        <v>0</v>
      </c>
      <c r="AC187" s="18">
        <v>0</v>
      </c>
      <c r="AD187" s="18">
        <v>0</v>
      </c>
      <c r="AE187" s="18">
        <v>0</v>
      </c>
      <c r="AF187" s="18">
        <v>0</v>
      </c>
      <c r="AG187" s="18">
        <v>0</v>
      </c>
      <c r="AH187" s="286">
        <v>0</v>
      </c>
      <c r="AI187" s="286">
        <v>0</v>
      </c>
      <c r="AJ187" s="286">
        <v>0</v>
      </c>
      <c r="AK187" s="356">
        <v>0</v>
      </c>
      <c r="AL187" s="356">
        <v>0</v>
      </c>
      <c r="AM187" s="356">
        <v>0</v>
      </c>
      <c r="AN187" s="363">
        <v>0</v>
      </c>
      <c r="AO187" s="363">
        <v>0</v>
      </c>
      <c r="AP187" s="363">
        <v>0</v>
      </c>
      <c r="AQ187" s="392">
        <v>0</v>
      </c>
      <c r="AR187" s="392">
        <v>0</v>
      </c>
      <c r="AS187" s="392">
        <v>0</v>
      </c>
      <c r="AT187" s="82">
        <v>0</v>
      </c>
      <c r="AU187" s="82">
        <v>0</v>
      </c>
      <c r="AV187" s="82">
        <v>0</v>
      </c>
      <c r="AW187" s="18">
        <v>0</v>
      </c>
      <c r="AX187" s="18">
        <v>0</v>
      </c>
      <c r="AY187" s="392">
        <v>0</v>
      </c>
      <c r="AZ187" s="18">
        <v>0</v>
      </c>
      <c r="BA187" s="18">
        <v>0</v>
      </c>
      <c r="BB187" s="392">
        <v>0</v>
      </c>
      <c r="BC187" s="18">
        <v>0</v>
      </c>
      <c r="BD187" s="18">
        <v>0</v>
      </c>
      <c r="BE187" s="392">
        <v>0</v>
      </c>
      <c r="BF187" s="18">
        <v>0</v>
      </c>
      <c r="BG187" s="18">
        <v>0</v>
      </c>
      <c r="BH187" s="18">
        <v>0</v>
      </c>
      <c r="BI187" s="393">
        <v>0</v>
      </c>
      <c r="BJ187" s="393">
        <v>0</v>
      </c>
      <c r="BK187" s="393">
        <v>0</v>
      </c>
      <c r="BL187" s="18">
        <v>0</v>
      </c>
      <c r="BM187" s="18">
        <v>0</v>
      </c>
      <c r="BN187" s="18">
        <v>0</v>
      </c>
      <c r="BO187" s="18">
        <v>0</v>
      </c>
      <c r="BP187" s="18">
        <v>0</v>
      </c>
      <c r="BQ187" s="392">
        <v>0</v>
      </c>
      <c r="BR187" s="18">
        <v>0</v>
      </c>
      <c r="BS187" s="18">
        <v>0</v>
      </c>
      <c r="BT187" s="392">
        <v>0</v>
      </c>
      <c r="BU187" s="18">
        <v>0</v>
      </c>
      <c r="BV187" s="18">
        <v>0</v>
      </c>
      <c r="BW187" s="392">
        <v>0</v>
      </c>
      <c r="BX187" s="18"/>
      <c r="BY187" s="18"/>
      <c r="BZ187" s="18"/>
      <c r="CA187" s="398"/>
      <c r="CB187" s="398"/>
      <c r="CC187" s="398"/>
    </row>
    <row r="188" spans="1:81" ht="14.25" x14ac:dyDescent="0.2">
      <c r="A188" s="24" t="s">
        <v>2312</v>
      </c>
      <c r="B188" s="24">
        <v>1</v>
      </c>
      <c r="C188" s="25" t="s">
        <v>1638</v>
      </c>
      <c r="D188" s="24" t="s">
        <v>4276</v>
      </c>
      <c r="E188" s="24" t="s">
        <v>2340</v>
      </c>
      <c r="F188" s="24" t="s">
        <v>2319</v>
      </c>
      <c r="G188" s="18">
        <v>0</v>
      </c>
      <c r="H188" s="18">
        <v>0</v>
      </c>
      <c r="I188" s="18">
        <v>0</v>
      </c>
      <c r="J188" s="18">
        <v>0</v>
      </c>
      <c r="K188" s="18">
        <v>0</v>
      </c>
      <c r="L188" s="18">
        <v>0</v>
      </c>
      <c r="M188" s="18">
        <v>0</v>
      </c>
      <c r="N188" s="18">
        <v>0</v>
      </c>
      <c r="O188" s="18">
        <v>0</v>
      </c>
      <c r="P188" s="18">
        <v>0</v>
      </c>
      <c r="Q188" s="18">
        <v>0</v>
      </c>
      <c r="R188" s="18">
        <v>0</v>
      </c>
      <c r="S188" s="18">
        <v>0</v>
      </c>
      <c r="T188" s="18">
        <v>0</v>
      </c>
      <c r="U188" s="18">
        <v>0</v>
      </c>
      <c r="V188" s="18">
        <v>0</v>
      </c>
      <c r="W188" s="18">
        <v>0</v>
      </c>
      <c r="X188" s="18">
        <v>0</v>
      </c>
      <c r="Y188" s="18">
        <v>0</v>
      </c>
      <c r="Z188" s="18">
        <v>0</v>
      </c>
      <c r="AA188" s="18">
        <v>0</v>
      </c>
      <c r="AB188" s="18">
        <v>0</v>
      </c>
      <c r="AC188" s="18">
        <v>0</v>
      </c>
      <c r="AD188" s="18">
        <v>0</v>
      </c>
      <c r="AE188" s="18">
        <v>0</v>
      </c>
      <c r="AF188" s="18">
        <v>0</v>
      </c>
      <c r="AG188" s="18">
        <v>0</v>
      </c>
      <c r="AH188" s="286">
        <v>0</v>
      </c>
      <c r="AI188" s="286">
        <v>0</v>
      </c>
      <c r="AJ188" s="286">
        <v>0</v>
      </c>
      <c r="AK188" s="356">
        <v>0</v>
      </c>
      <c r="AL188" s="356">
        <v>0</v>
      </c>
      <c r="AM188" s="356">
        <v>0</v>
      </c>
      <c r="AN188" s="363">
        <v>0</v>
      </c>
      <c r="AO188" s="363">
        <v>0</v>
      </c>
      <c r="AP188" s="363">
        <v>0</v>
      </c>
      <c r="AQ188" s="392">
        <v>0</v>
      </c>
      <c r="AR188" s="392">
        <v>0</v>
      </c>
      <c r="AS188" s="392">
        <v>0</v>
      </c>
      <c r="AT188" s="82">
        <v>0</v>
      </c>
      <c r="AU188" s="82">
        <v>0</v>
      </c>
      <c r="AV188" s="82">
        <v>0</v>
      </c>
      <c r="AW188" s="18">
        <v>0</v>
      </c>
      <c r="AX188" s="18">
        <v>0</v>
      </c>
      <c r="AY188" s="392">
        <v>0</v>
      </c>
      <c r="AZ188" s="18">
        <v>0</v>
      </c>
      <c r="BA188" s="18">
        <v>0</v>
      </c>
      <c r="BB188" s="392">
        <v>0</v>
      </c>
      <c r="BC188" s="18">
        <v>0</v>
      </c>
      <c r="BD188" s="18">
        <v>0</v>
      </c>
      <c r="BE188" s="392">
        <v>0</v>
      </c>
      <c r="BF188" s="18">
        <v>0</v>
      </c>
      <c r="BG188" s="18">
        <v>0</v>
      </c>
      <c r="BH188" s="18">
        <v>0</v>
      </c>
      <c r="BI188" s="393">
        <v>0</v>
      </c>
      <c r="BJ188" s="393">
        <v>0</v>
      </c>
      <c r="BK188" s="393">
        <v>0</v>
      </c>
      <c r="BL188" s="18">
        <v>0</v>
      </c>
      <c r="BM188" s="18">
        <v>0</v>
      </c>
      <c r="BN188" s="18">
        <v>0</v>
      </c>
      <c r="BO188" s="18">
        <v>0</v>
      </c>
      <c r="BP188" s="18">
        <v>0</v>
      </c>
      <c r="BQ188" s="392">
        <v>0</v>
      </c>
      <c r="BR188" s="18">
        <v>0</v>
      </c>
      <c r="BS188" s="18">
        <v>0</v>
      </c>
      <c r="BT188" s="392">
        <v>0</v>
      </c>
      <c r="BU188" s="18">
        <v>0</v>
      </c>
      <c r="BV188" s="18">
        <v>0</v>
      </c>
      <c r="BW188" s="392">
        <v>0</v>
      </c>
      <c r="BX188" s="18"/>
      <c r="BY188" s="18"/>
      <c r="BZ188" s="18"/>
      <c r="CA188" s="398"/>
      <c r="CB188" s="398"/>
      <c r="CC188" s="398"/>
    </row>
    <row r="189" spans="1:81" ht="14.25" x14ac:dyDescent="0.2">
      <c r="A189" s="24" t="s">
        <v>2312</v>
      </c>
      <c r="B189" s="24">
        <v>1</v>
      </c>
      <c r="C189" s="25" t="s">
        <v>1639</v>
      </c>
      <c r="D189" s="24" t="s">
        <v>4276</v>
      </c>
      <c r="E189" s="24" t="s">
        <v>2340</v>
      </c>
      <c r="F189" s="24" t="s">
        <v>1636</v>
      </c>
      <c r="G189" s="18">
        <v>0</v>
      </c>
      <c r="H189" s="18">
        <v>0</v>
      </c>
      <c r="I189" s="18">
        <v>0</v>
      </c>
      <c r="J189" s="18">
        <v>0</v>
      </c>
      <c r="K189" s="18">
        <v>0</v>
      </c>
      <c r="L189" s="18">
        <v>0</v>
      </c>
      <c r="M189" s="18">
        <v>0</v>
      </c>
      <c r="N189" s="18">
        <v>0</v>
      </c>
      <c r="O189" s="18">
        <v>0</v>
      </c>
      <c r="P189" s="18">
        <v>0</v>
      </c>
      <c r="Q189" s="18">
        <v>0</v>
      </c>
      <c r="R189" s="18">
        <v>0</v>
      </c>
      <c r="S189" s="18">
        <v>0</v>
      </c>
      <c r="T189" s="18">
        <v>0</v>
      </c>
      <c r="U189" s="18">
        <v>0</v>
      </c>
      <c r="V189" s="18">
        <v>0</v>
      </c>
      <c r="W189" s="18">
        <v>0</v>
      </c>
      <c r="X189" s="18">
        <v>0</v>
      </c>
      <c r="Y189" s="18">
        <v>0</v>
      </c>
      <c r="Z189" s="18">
        <v>0</v>
      </c>
      <c r="AA189" s="18">
        <v>0</v>
      </c>
      <c r="AB189" s="18">
        <v>0</v>
      </c>
      <c r="AC189" s="18">
        <v>0</v>
      </c>
      <c r="AD189" s="18">
        <v>0</v>
      </c>
      <c r="AE189" s="18">
        <v>0</v>
      </c>
      <c r="AF189" s="18">
        <v>0</v>
      </c>
      <c r="AG189" s="18">
        <v>0</v>
      </c>
      <c r="AH189" s="286">
        <v>0</v>
      </c>
      <c r="AI189" s="286">
        <v>0</v>
      </c>
      <c r="AJ189" s="286">
        <v>0</v>
      </c>
      <c r="AK189" s="356">
        <v>0</v>
      </c>
      <c r="AL189" s="356">
        <v>0</v>
      </c>
      <c r="AM189" s="356">
        <v>0</v>
      </c>
      <c r="AN189" s="363">
        <v>0</v>
      </c>
      <c r="AO189" s="363">
        <v>0</v>
      </c>
      <c r="AP189" s="363">
        <v>0</v>
      </c>
      <c r="AQ189" s="392">
        <v>0</v>
      </c>
      <c r="AR189" s="392">
        <v>0</v>
      </c>
      <c r="AS189" s="392">
        <v>0</v>
      </c>
      <c r="AT189" s="82">
        <v>0</v>
      </c>
      <c r="AU189" s="82">
        <v>0</v>
      </c>
      <c r="AV189" s="82">
        <v>0</v>
      </c>
      <c r="AW189" s="18">
        <v>0</v>
      </c>
      <c r="AX189" s="18">
        <v>0</v>
      </c>
      <c r="AY189" s="392">
        <v>0</v>
      </c>
      <c r="AZ189" s="18">
        <v>0</v>
      </c>
      <c r="BA189" s="18">
        <v>0</v>
      </c>
      <c r="BB189" s="392">
        <v>0</v>
      </c>
      <c r="BC189" s="18">
        <v>0</v>
      </c>
      <c r="BD189" s="18">
        <v>0</v>
      </c>
      <c r="BE189" s="392">
        <v>0</v>
      </c>
      <c r="BF189" s="18">
        <v>0</v>
      </c>
      <c r="BG189" s="18">
        <v>0</v>
      </c>
      <c r="BH189" s="18">
        <v>0</v>
      </c>
      <c r="BI189" s="393">
        <v>0</v>
      </c>
      <c r="BJ189" s="393">
        <v>0</v>
      </c>
      <c r="BK189" s="393">
        <v>0</v>
      </c>
      <c r="BL189" s="18">
        <v>0</v>
      </c>
      <c r="BM189" s="18">
        <v>0</v>
      </c>
      <c r="BN189" s="18">
        <v>0</v>
      </c>
      <c r="BO189" s="18">
        <v>0</v>
      </c>
      <c r="BP189" s="18">
        <v>0</v>
      </c>
      <c r="BQ189" s="392">
        <v>0</v>
      </c>
      <c r="BR189" s="18">
        <v>0</v>
      </c>
      <c r="BS189" s="18">
        <v>0</v>
      </c>
      <c r="BT189" s="392">
        <v>0</v>
      </c>
      <c r="BU189" s="18">
        <v>0</v>
      </c>
      <c r="BV189" s="18">
        <v>0</v>
      </c>
      <c r="BW189" s="392">
        <v>0</v>
      </c>
      <c r="BX189" s="18"/>
      <c r="BY189" s="18"/>
      <c r="BZ189" s="18"/>
      <c r="CA189" s="398"/>
      <c r="CB189" s="398"/>
      <c r="CC189" s="398"/>
    </row>
    <row r="190" spans="1:81" ht="14.25" x14ac:dyDescent="0.2">
      <c r="A190" s="24" t="s">
        <v>2312</v>
      </c>
      <c r="B190" s="24">
        <v>1</v>
      </c>
      <c r="C190" s="25" t="s">
        <v>1640</v>
      </c>
      <c r="D190" s="24" t="s">
        <v>4276</v>
      </c>
      <c r="E190" s="24" t="s">
        <v>2340</v>
      </c>
      <c r="F190" s="24" t="s">
        <v>1641</v>
      </c>
      <c r="G190" s="18">
        <v>0</v>
      </c>
      <c r="H190" s="18">
        <v>0</v>
      </c>
      <c r="I190" s="18">
        <v>0</v>
      </c>
      <c r="J190" s="18">
        <v>0</v>
      </c>
      <c r="K190" s="18">
        <v>0</v>
      </c>
      <c r="L190" s="18">
        <v>0</v>
      </c>
      <c r="M190" s="18">
        <v>0</v>
      </c>
      <c r="N190" s="18">
        <v>0</v>
      </c>
      <c r="O190" s="18">
        <v>0</v>
      </c>
      <c r="P190" s="18">
        <v>0</v>
      </c>
      <c r="Q190" s="18">
        <v>0</v>
      </c>
      <c r="R190" s="18">
        <v>0</v>
      </c>
      <c r="S190" s="18">
        <v>0</v>
      </c>
      <c r="T190" s="18">
        <v>0</v>
      </c>
      <c r="U190" s="18">
        <v>0</v>
      </c>
      <c r="V190" s="18">
        <v>0</v>
      </c>
      <c r="W190" s="18">
        <v>1</v>
      </c>
      <c r="X190" s="18">
        <v>0</v>
      </c>
      <c r="Y190" s="18">
        <v>0</v>
      </c>
      <c r="Z190" s="18">
        <v>0</v>
      </c>
      <c r="AA190" s="18">
        <v>0</v>
      </c>
      <c r="AB190" s="18">
        <v>0</v>
      </c>
      <c r="AC190" s="18">
        <v>0</v>
      </c>
      <c r="AD190" s="18">
        <v>0</v>
      </c>
      <c r="AE190" s="18">
        <v>0</v>
      </c>
      <c r="AF190" s="18">
        <v>0</v>
      </c>
      <c r="AG190" s="18">
        <v>0</v>
      </c>
      <c r="AH190" s="286">
        <v>0</v>
      </c>
      <c r="AI190" s="286">
        <v>0</v>
      </c>
      <c r="AJ190" s="286">
        <v>0</v>
      </c>
      <c r="AK190" s="356">
        <v>0</v>
      </c>
      <c r="AL190" s="356">
        <v>0</v>
      </c>
      <c r="AM190" s="356">
        <v>0</v>
      </c>
      <c r="AN190" s="363">
        <v>0</v>
      </c>
      <c r="AO190" s="363">
        <v>0</v>
      </c>
      <c r="AP190" s="363">
        <v>0</v>
      </c>
      <c r="AQ190" s="392">
        <v>0</v>
      </c>
      <c r="AR190" s="392">
        <v>0</v>
      </c>
      <c r="AS190" s="392">
        <v>0</v>
      </c>
      <c r="AT190" s="82">
        <v>0</v>
      </c>
      <c r="AU190" s="82">
        <v>0</v>
      </c>
      <c r="AV190" s="82">
        <v>0</v>
      </c>
      <c r="AW190" s="18">
        <v>0</v>
      </c>
      <c r="AX190" s="18">
        <v>0</v>
      </c>
      <c r="AY190" s="392">
        <v>0</v>
      </c>
      <c r="AZ190" s="18">
        <v>0</v>
      </c>
      <c r="BA190" s="18">
        <v>0</v>
      </c>
      <c r="BB190" s="392">
        <v>0</v>
      </c>
      <c r="BC190" s="18">
        <v>0</v>
      </c>
      <c r="BD190" s="18">
        <v>0</v>
      </c>
      <c r="BE190" s="392">
        <v>0</v>
      </c>
      <c r="BF190" s="18">
        <v>0</v>
      </c>
      <c r="BG190" s="18">
        <v>0</v>
      </c>
      <c r="BH190" s="18">
        <v>0</v>
      </c>
      <c r="BI190" s="393">
        <v>0</v>
      </c>
      <c r="BJ190" s="393">
        <v>0</v>
      </c>
      <c r="BK190" s="393">
        <v>0</v>
      </c>
      <c r="BL190" s="18">
        <v>0</v>
      </c>
      <c r="BM190" s="18">
        <v>0</v>
      </c>
      <c r="BN190" s="18">
        <v>0</v>
      </c>
      <c r="BO190" s="18">
        <v>0</v>
      </c>
      <c r="BP190" s="18">
        <v>0</v>
      </c>
      <c r="BQ190" s="392">
        <v>0</v>
      </c>
      <c r="BR190" s="18">
        <v>0</v>
      </c>
      <c r="BS190" s="18">
        <v>0</v>
      </c>
      <c r="BT190" s="392">
        <v>0</v>
      </c>
      <c r="BU190" s="18">
        <v>0</v>
      </c>
      <c r="BV190" s="18">
        <v>0</v>
      </c>
      <c r="BW190" s="392">
        <v>0</v>
      </c>
      <c r="BX190" s="18"/>
      <c r="BY190" s="18"/>
      <c r="BZ190" s="18"/>
      <c r="CA190" s="398"/>
      <c r="CB190" s="398"/>
      <c r="CC190" s="398"/>
    </row>
    <row r="191" spans="1:81" ht="14.25" x14ac:dyDescent="0.2">
      <c r="A191" s="24" t="s">
        <v>2312</v>
      </c>
      <c r="B191" s="24">
        <v>1</v>
      </c>
      <c r="C191" s="25" t="s">
        <v>1642</v>
      </c>
      <c r="D191" s="24" t="s">
        <v>4276</v>
      </c>
      <c r="E191" s="24" t="s">
        <v>2340</v>
      </c>
      <c r="F191" s="24" t="s">
        <v>1643</v>
      </c>
      <c r="G191" s="18">
        <v>0</v>
      </c>
      <c r="H191" s="18">
        <v>0</v>
      </c>
      <c r="I191" s="18">
        <v>0</v>
      </c>
      <c r="J191" s="18">
        <v>0</v>
      </c>
      <c r="K191" s="18">
        <v>0</v>
      </c>
      <c r="L191" s="18">
        <v>0</v>
      </c>
      <c r="M191" s="18">
        <v>0</v>
      </c>
      <c r="N191" s="18">
        <v>0</v>
      </c>
      <c r="O191" s="18">
        <v>0</v>
      </c>
      <c r="P191" s="18">
        <v>0</v>
      </c>
      <c r="Q191" s="18">
        <v>0</v>
      </c>
      <c r="R191" s="18">
        <v>0</v>
      </c>
      <c r="S191" s="18">
        <v>0</v>
      </c>
      <c r="T191" s="18">
        <v>0</v>
      </c>
      <c r="U191" s="18">
        <v>0</v>
      </c>
      <c r="V191" s="18">
        <v>0</v>
      </c>
      <c r="W191" s="18">
        <v>0</v>
      </c>
      <c r="X191" s="18">
        <v>0</v>
      </c>
      <c r="Y191" s="18">
        <v>0</v>
      </c>
      <c r="Z191" s="18">
        <v>1</v>
      </c>
      <c r="AA191" s="18">
        <v>0</v>
      </c>
      <c r="AB191" s="18">
        <v>0</v>
      </c>
      <c r="AC191" s="18">
        <v>0</v>
      </c>
      <c r="AD191" s="18">
        <v>0</v>
      </c>
      <c r="AE191" s="18">
        <v>0</v>
      </c>
      <c r="AF191" s="18">
        <v>0</v>
      </c>
      <c r="AG191" s="18">
        <v>0</v>
      </c>
      <c r="AH191" s="286">
        <v>0</v>
      </c>
      <c r="AI191" s="286">
        <v>0</v>
      </c>
      <c r="AJ191" s="286">
        <v>0</v>
      </c>
      <c r="AK191" s="356">
        <v>0</v>
      </c>
      <c r="AL191" s="356">
        <v>0</v>
      </c>
      <c r="AM191" s="356">
        <v>0</v>
      </c>
      <c r="AN191" s="363">
        <v>0</v>
      </c>
      <c r="AO191" s="363">
        <v>0</v>
      </c>
      <c r="AP191" s="363">
        <v>0</v>
      </c>
      <c r="AQ191" s="392">
        <v>0</v>
      </c>
      <c r="AR191" s="392">
        <v>0</v>
      </c>
      <c r="AS191" s="392">
        <v>0</v>
      </c>
      <c r="AT191" s="82">
        <v>0</v>
      </c>
      <c r="AU191" s="82">
        <v>0</v>
      </c>
      <c r="AV191" s="82">
        <v>0</v>
      </c>
      <c r="AW191" s="18">
        <v>0</v>
      </c>
      <c r="AX191" s="18">
        <v>0</v>
      </c>
      <c r="AY191" s="392">
        <v>0</v>
      </c>
      <c r="AZ191" s="18">
        <v>0</v>
      </c>
      <c r="BA191" s="18">
        <v>0</v>
      </c>
      <c r="BB191" s="392">
        <v>0</v>
      </c>
      <c r="BC191" s="18">
        <v>0</v>
      </c>
      <c r="BD191" s="18">
        <v>0</v>
      </c>
      <c r="BE191" s="392">
        <v>0</v>
      </c>
      <c r="BF191" s="18">
        <v>0</v>
      </c>
      <c r="BG191" s="18">
        <v>0</v>
      </c>
      <c r="BH191" s="18">
        <v>0</v>
      </c>
      <c r="BI191" s="393">
        <v>0</v>
      </c>
      <c r="BJ191" s="393">
        <v>0</v>
      </c>
      <c r="BK191" s="393">
        <v>0</v>
      </c>
      <c r="BL191" s="18">
        <v>0</v>
      </c>
      <c r="BM191" s="18">
        <v>0</v>
      </c>
      <c r="BN191" s="18">
        <v>0</v>
      </c>
      <c r="BO191" s="18">
        <v>0</v>
      </c>
      <c r="BP191" s="18">
        <v>0</v>
      </c>
      <c r="BQ191" s="392">
        <v>0</v>
      </c>
      <c r="BR191" s="18">
        <v>0</v>
      </c>
      <c r="BS191" s="18">
        <v>0</v>
      </c>
      <c r="BT191" s="392">
        <v>0</v>
      </c>
      <c r="BU191" s="18">
        <v>0</v>
      </c>
      <c r="BV191" s="18">
        <v>0</v>
      </c>
      <c r="BW191" s="392">
        <v>0</v>
      </c>
      <c r="BX191" s="18"/>
      <c r="BY191" s="18"/>
      <c r="BZ191" s="18"/>
      <c r="CA191" s="398"/>
      <c r="CB191" s="398"/>
      <c r="CC191" s="398"/>
    </row>
    <row r="192" spans="1:81" ht="14.25" x14ac:dyDescent="0.2">
      <c r="A192" s="24" t="s">
        <v>2312</v>
      </c>
      <c r="B192" s="24">
        <v>1</v>
      </c>
      <c r="C192" s="25" t="s">
        <v>1644</v>
      </c>
      <c r="D192" s="24" t="s">
        <v>4276</v>
      </c>
      <c r="E192" s="24" t="s">
        <v>2340</v>
      </c>
      <c r="F192" s="24" t="s">
        <v>1645</v>
      </c>
      <c r="G192" s="18">
        <v>0</v>
      </c>
      <c r="H192" s="18">
        <v>0</v>
      </c>
      <c r="I192" s="18">
        <v>0</v>
      </c>
      <c r="J192" s="18">
        <v>0</v>
      </c>
      <c r="K192" s="18">
        <v>0</v>
      </c>
      <c r="L192" s="18">
        <v>0</v>
      </c>
      <c r="M192" s="18">
        <v>0</v>
      </c>
      <c r="N192" s="18">
        <v>0</v>
      </c>
      <c r="O192" s="18">
        <v>0</v>
      </c>
      <c r="P192" s="18">
        <v>0</v>
      </c>
      <c r="Q192" s="18">
        <v>0</v>
      </c>
      <c r="R192" s="18">
        <v>0</v>
      </c>
      <c r="S192" s="18">
        <v>0</v>
      </c>
      <c r="T192" s="18">
        <v>0</v>
      </c>
      <c r="U192" s="18">
        <v>0</v>
      </c>
      <c r="V192" s="18">
        <v>0</v>
      </c>
      <c r="W192" s="18">
        <v>0</v>
      </c>
      <c r="X192" s="18">
        <v>0</v>
      </c>
      <c r="Y192" s="18">
        <v>0</v>
      </c>
      <c r="Z192" s="18">
        <v>3</v>
      </c>
      <c r="AA192" s="18">
        <v>0</v>
      </c>
      <c r="AB192" s="18">
        <v>0</v>
      </c>
      <c r="AC192" s="18">
        <v>0</v>
      </c>
      <c r="AD192" s="18">
        <v>0</v>
      </c>
      <c r="AE192" s="18">
        <v>0</v>
      </c>
      <c r="AF192" s="18">
        <v>0</v>
      </c>
      <c r="AG192" s="18">
        <v>0</v>
      </c>
      <c r="AH192" s="286">
        <v>0</v>
      </c>
      <c r="AI192" s="286">
        <v>0</v>
      </c>
      <c r="AJ192" s="286">
        <v>0</v>
      </c>
      <c r="AK192" s="356">
        <v>0</v>
      </c>
      <c r="AL192" s="356">
        <v>0</v>
      </c>
      <c r="AM192" s="356">
        <v>0</v>
      </c>
      <c r="AN192" s="363">
        <v>0</v>
      </c>
      <c r="AO192" s="363">
        <v>0</v>
      </c>
      <c r="AP192" s="363">
        <v>0</v>
      </c>
      <c r="AQ192" s="392">
        <v>0</v>
      </c>
      <c r="AR192" s="392">
        <v>0</v>
      </c>
      <c r="AS192" s="392">
        <v>0</v>
      </c>
      <c r="AT192" s="82">
        <v>0</v>
      </c>
      <c r="AU192" s="82">
        <v>0</v>
      </c>
      <c r="AV192" s="82">
        <v>0</v>
      </c>
      <c r="AW192" s="18">
        <v>0</v>
      </c>
      <c r="AX192" s="18">
        <v>0</v>
      </c>
      <c r="AY192" s="392">
        <v>0</v>
      </c>
      <c r="AZ192" s="18">
        <v>0</v>
      </c>
      <c r="BA192" s="18">
        <v>0</v>
      </c>
      <c r="BB192" s="392">
        <v>0</v>
      </c>
      <c r="BC192" s="18">
        <v>0</v>
      </c>
      <c r="BD192" s="18">
        <v>0</v>
      </c>
      <c r="BE192" s="392">
        <v>0</v>
      </c>
      <c r="BF192" s="18">
        <v>0</v>
      </c>
      <c r="BG192" s="18">
        <v>0</v>
      </c>
      <c r="BH192" s="18">
        <v>0</v>
      </c>
      <c r="BI192" s="393">
        <v>0</v>
      </c>
      <c r="BJ192" s="393">
        <v>0</v>
      </c>
      <c r="BK192" s="393">
        <v>0</v>
      </c>
      <c r="BL192" s="18">
        <v>0</v>
      </c>
      <c r="BM192" s="18">
        <v>0</v>
      </c>
      <c r="BN192" s="18">
        <v>0</v>
      </c>
      <c r="BO192" s="18">
        <v>0</v>
      </c>
      <c r="BP192" s="18">
        <v>0</v>
      </c>
      <c r="BQ192" s="392">
        <v>0</v>
      </c>
      <c r="BR192" s="18">
        <v>0</v>
      </c>
      <c r="BS192" s="18">
        <v>0</v>
      </c>
      <c r="BT192" s="392">
        <v>0</v>
      </c>
      <c r="BU192" s="18">
        <v>0</v>
      </c>
      <c r="BV192" s="18">
        <v>0</v>
      </c>
      <c r="BW192" s="392">
        <v>0</v>
      </c>
      <c r="BX192" s="18"/>
      <c r="BY192" s="18"/>
      <c r="BZ192" s="18"/>
      <c r="CA192" s="398"/>
      <c r="CB192" s="398"/>
      <c r="CC192" s="398"/>
    </row>
    <row r="193" spans="1:81" ht="14.25" x14ac:dyDescent="0.2">
      <c r="A193" s="24" t="s">
        <v>2312</v>
      </c>
      <c r="B193" s="24">
        <v>1</v>
      </c>
      <c r="C193" s="25" t="s">
        <v>1646</v>
      </c>
      <c r="D193" s="24" t="s">
        <v>4276</v>
      </c>
      <c r="E193" s="24" t="s">
        <v>2340</v>
      </c>
      <c r="F193" s="24" t="s">
        <v>1645</v>
      </c>
      <c r="G193" s="18">
        <v>0</v>
      </c>
      <c r="H193" s="18">
        <v>0</v>
      </c>
      <c r="I193" s="18">
        <v>0</v>
      </c>
      <c r="J193" s="18">
        <v>0</v>
      </c>
      <c r="K193" s="18">
        <v>0</v>
      </c>
      <c r="L193" s="18">
        <v>0</v>
      </c>
      <c r="M193" s="18">
        <v>0</v>
      </c>
      <c r="N193" s="18">
        <v>0</v>
      </c>
      <c r="O193" s="18">
        <v>0</v>
      </c>
      <c r="P193" s="18">
        <v>0</v>
      </c>
      <c r="Q193" s="18">
        <v>0</v>
      </c>
      <c r="R193" s="18">
        <v>0</v>
      </c>
      <c r="S193" s="18">
        <v>0</v>
      </c>
      <c r="T193" s="18">
        <v>0</v>
      </c>
      <c r="U193" s="18">
        <v>0</v>
      </c>
      <c r="V193" s="18">
        <v>0</v>
      </c>
      <c r="W193" s="18">
        <v>0</v>
      </c>
      <c r="X193" s="18">
        <v>0</v>
      </c>
      <c r="Y193" s="18">
        <v>0</v>
      </c>
      <c r="Z193" s="18">
        <v>0</v>
      </c>
      <c r="AA193" s="18">
        <v>0</v>
      </c>
      <c r="AB193" s="18">
        <v>0</v>
      </c>
      <c r="AC193" s="18">
        <v>0</v>
      </c>
      <c r="AD193" s="18">
        <v>0</v>
      </c>
      <c r="AE193" s="18">
        <v>0</v>
      </c>
      <c r="AF193" s="18">
        <v>0</v>
      </c>
      <c r="AG193" s="18">
        <v>0</v>
      </c>
      <c r="AH193" s="286">
        <v>0</v>
      </c>
      <c r="AI193" s="286">
        <v>0</v>
      </c>
      <c r="AJ193" s="286">
        <v>0</v>
      </c>
      <c r="AK193" s="356">
        <v>0</v>
      </c>
      <c r="AL193" s="356">
        <v>0</v>
      </c>
      <c r="AM193" s="356">
        <v>0</v>
      </c>
      <c r="AN193" s="363">
        <v>0</v>
      </c>
      <c r="AO193" s="363">
        <v>0</v>
      </c>
      <c r="AP193" s="363">
        <v>0</v>
      </c>
      <c r="AQ193" s="392">
        <v>0</v>
      </c>
      <c r="AR193" s="392">
        <v>0</v>
      </c>
      <c r="AS193" s="392">
        <v>0</v>
      </c>
      <c r="AT193" s="82">
        <v>0</v>
      </c>
      <c r="AU193" s="82">
        <v>0</v>
      </c>
      <c r="AV193" s="82">
        <v>0</v>
      </c>
      <c r="AW193" s="18">
        <v>0</v>
      </c>
      <c r="AX193" s="18">
        <v>0</v>
      </c>
      <c r="AY193" s="392">
        <v>0</v>
      </c>
      <c r="AZ193" s="18">
        <v>0</v>
      </c>
      <c r="BA193" s="18">
        <v>0</v>
      </c>
      <c r="BB193" s="392">
        <v>0</v>
      </c>
      <c r="BC193" s="18">
        <v>0</v>
      </c>
      <c r="BD193" s="18">
        <v>0</v>
      </c>
      <c r="BE193" s="392">
        <v>0</v>
      </c>
      <c r="BF193" s="18">
        <v>0</v>
      </c>
      <c r="BG193" s="18">
        <v>0</v>
      </c>
      <c r="BH193" s="18">
        <v>0</v>
      </c>
      <c r="BI193" s="393">
        <v>0</v>
      </c>
      <c r="BJ193" s="393">
        <v>0</v>
      </c>
      <c r="BK193" s="393">
        <v>0</v>
      </c>
      <c r="BL193" s="18">
        <v>0</v>
      </c>
      <c r="BM193" s="18">
        <v>0</v>
      </c>
      <c r="BN193" s="18">
        <v>0</v>
      </c>
      <c r="BO193" s="18">
        <v>0</v>
      </c>
      <c r="BP193" s="18">
        <v>0</v>
      </c>
      <c r="BQ193" s="392">
        <v>0</v>
      </c>
      <c r="BR193" s="18">
        <v>0</v>
      </c>
      <c r="BS193" s="18">
        <v>0</v>
      </c>
      <c r="BT193" s="392">
        <v>0</v>
      </c>
      <c r="BU193" s="18">
        <v>4</v>
      </c>
      <c r="BV193" s="18">
        <v>0</v>
      </c>
      <c r="BW193" s="392">
        <v>0</v>
      </c>
      <c r="BX193" s="18"/>
      <c r="BY193" s="18"/>
      <c r="BZ193" s="18"/>
      <c r="CA193" s="398"/>
      <c r="CB193" s="398"/>
      <c r="CC193" s="398"/>
    </row>
    <row r="194" spans="1:81" ht="14.25" x14ac:dyDescent="0.2">
      <c r="A194" s="24" t="s">
        <v>2312</v>
      </c>
      <c r="B194" s="24">
        <v>1</v>
      </c>
      <c r="C194" s="25" t="s">
        <v>1647</v>
      </c>
      <c r="D194" s="24" t="s">
        <v>4276</v>
      </c>
      <c r="E194" s="24" t="s">
        <v>2340</v>
      </c>
      <c r="F194" s="24" t="s">
        <v>1648</v>
      </c>
      <c r="G194" s="18">
        <v>0</v>
      </c>
      <c r="H194" s="18">
        <v>0</v>
      </c>
      <c r="I194" s="18">
        <v>0</v>
      </c>
      <c r="J194" s="18">
        <v>8</v>
      </c>
      <c r="K194" s="18">
        <v>5</v>
      </c>
      <c r="L194" s="18">
        <v>0</v>
      </c>
      <c r="M194" s="18">
        <v>12</v>
      </c>
      <c r="N194" s="18">
        <v>15</v>
      </c>
      <c r="O194" s="18">
        <v>0</v>
      </c>
      <c r="P194" s="18">
        <v>4</v>
      </c>
      <c r="Q194" s="18">
        <v>1</v>
      </c>
      <c r="R194" s="18">
        <v>0</v>
      </c>
      <c r="S194" s="18">
        <v>0</v>
      </c>
      <c r="T194" s="18">
        <v>3</v>
      </c>
      <c r="U194" s="18">
        <v>0</v>
      </c>
      <c r="V194" s="18">
        <v>0</v>
      </c>
      <c r="W194" s="18">
        <v>8</v>
      </c>
      <c r="X194" s="18">
        <v>0</v>
      </c>
      <c r="Y194" s="18">
        <v>4</v>
      </c>
      <c r="Z194" s="18">
        <v>0</v>
      </c>
      <c r="AA194" s="18">
        <v>0</v>
      </c>
      <c r="AB194" s="18">
        <v>4</v>
      </c>
      <c r="AC194" s="18">
        <v>0</v>
      </c>
      <c r="AD194" s="18">
        <v>0</v>
      </c>
      <c r="AE194" s="18">
        <v>4</v>
      </c>
      <c r="AF194" s="18">
        <v>6</v>
      </c>
      <c r="AG194" s="18">
        <v>0</v>
      </c>
      <c r="AH194" s="286">
        <v>0</v>
      </c>
      <c r="AI194" s="286">
        <v>0</v>
      </c>
      <c r="AJ194" s="286">
        <v>0</v>
      </c>
      <c r="AK194" s="356">
        <v>4</v>
      </c>
      <c r="AL194" s="356">
        <v>2</v>
      </c>
      <c r="AM194" s="356">
        <v>0</v>
      </c>
      <c r="AN194" s="363">
        <v>4</v>
      </c>
      <c r="AO194" s="363">
        <v>1</v>
      </c>
      <c r="AP194" s="363">
        <v>0</v>
      </c>
      <c r="AQ194" s="392">
        <v>0</v>
      </c>
      <c r="AR194" s="392">
        <v>1</v>
      </c>
      <c r="AS194" s="392">
        <v>0</v>
      </c>
      <c r="AT194" s="82">
        <v>4</v>
      </c>
      <c r="AU194" s="82">
        <v>0</v>
      </c>
      <c r="AV194" s="82">
        <v>0</v>
      </c>
      <c r="AW194" s="18">
        <v>4</v>
      </c>
      <c r="AX194" s="18">
        <v>0</v>
      </c>
      <c r="AY194" s="392">
        <v>0</v>
      </c>
      <c r="AZ194" s="18">
        <v>0</v>
      </c>
      <c r="BA194" s="18">
        <v>0</v>
      </c>
      <c r="BB194" s="392">
        <v>0</v>
      </c>
      <c r="BC194" s="18">
        <v>0</v>
      </c>
      <c r="BD194" s="18">
        <v>0</v>
      </c>
      <c r="BE194" s="392">
        <v>0</v>
      </c>
      <c r="BF194" s="18">
        <v>4</v>
      </c>
      <c r="BG194" s="18">
        <v>0</v>
      </c>
      <c r="BH194" s="18">
        <v>0</v>
      </c>
      <c r="BI194" s="393">
        <v>0</v>
      </c>
      <c r="BJ194" s="393">
        <v>0</v>
      </c>
      <c r="BK194" s="393">
        <v>0</v>
      </c>
      <c r="BL194" s="18">
        <v>0</v>
      </c>
      <c r="BM194" s="18">
        <v>0</v>
      </c>
      <c r="BN194" s="18">
        <v>0</v>
      </c>
      <c r="BO194" s="18">
        <v>7</v>
      </c>
      <c r="BP194" s="18">
        <v>6</v>
      </c>
      <c r="BQ194" s="392">
        <v>0</v>
      </c>
      <c r="BR194" s="18">
        <v>0</v>
      </c>
      <c r="BS194" s="18">
        <v>5</v>
      </c>
      <c r="BT194" s="392">
        <v>0</v>
      </c>
      <c r="BU194" s="18">
        <v>1</v>
      </c>
      <c r="BV194" s="18">
        <v>0</v>
      </c>
      <c r="BW194" s="392">
        <v>0</v>
      </c>
      <c r="BX194" s="18"/>
      <c r="BY194" s="18"/>
      <c r="BZ194" s="18"/>
      <c r="CA194" s="398"/>
      <c r="CB194" s="398"/>
      <c r="CC194" s="398"/>
    </row>
    <row r="195" spans="1:81" ht="14.25" x14ac:dyDescent="0.2">
      <c r="A195" s="24" t="s">
        <v>2312</v>
      </c>
      <c r="B195" s="24">
        <v>1</v>
      </c>
      <c r="C195" s="25" t="s">
        <v>1649</v>
      </c>
      <c r="D195" s="24" t="s">
        <v>4276</v>
      </c>
      <c r="E195" s="24" t="s">
        <v>2340</v>
      </c>
      <c r="F195" s="24" t="s">
        <v>1091</v>
      </c>
      <c r="G195" s="18">
        <v>0</v>
      </c>
      <c r="H195" s="18">
        <v>0</v>
      </c>
      <c r="I195" s="18">
        <v>0</v>
      </c>
      <c r="J195" s="18">
        <v>2</v>
      </c>
      <c r="K195" s="18">
        <v>2</v>
      </c>
      <c r="L195" s="18">
        <v>0</v>
      </c>
      <c r="M195" s="18">
        <v>3</v>
      </c>
      <c r="N195" s="18">
        <v>3</v>
      </c>
      <c r="O195" s="18">
        <v>0</v>
      </c>
      <c r="P195" s="18">
        <v>1</v>
      </c>
      <c r="Q195" s="18">
        <v>0</v>
      </c>
      <c r="R195" s="18">
        <v>0</v>
      </c>
      <c r="S195" s="18">
        <v>0</v>
      </c>
      <c r="T195" s="18">
        <v>1</v>
      </c>
      <c r="U195" s="18">
        <v>0</v>
      </c>
      <c r="V195" s="18">
        <v>0</v>
      </c>
      <c r="W195" s="18">
        <v>0</v>
      </c>
      <c r="X195" s="18">
        <v>0</v>
      </c>
      <c r="Y195" s="18">
        <v>1</v>
      </c>
      <c r="Z195" s="18">
        <v>0</v>
      </c>
      <c r="AA195" s="18">
        <v>0</v>
      </c>
      <c r="AB195" s="18">
        <v>1</v>
      </c>
      <c r="AC195" s="18">
        <v>0</v>
      </c>
      <c r="AD195" s="18">
        <v>0</v>
      </c>
      <c r="AE195" s="18">
        <v>1</v>
      </c>
      <c r="AF195" s="18">
        <v>2</v>
      </c>
      <c r="AG195" s="18">
        <v>0</v>
      </c>
      <c r="AH195" s="286">
        <v>1</v>
      </c>
      <c r="AI195" s="286">
        <v>0</v>
      </c>
      <c r="AJ195" s="286">
        <v>0</v>
      </c>
      <c r="AK195" s="356">
        <v>1</v>
      </c>
      <c r="AL195" s="356">
        <v>0</v>
      </c>
      <c r="AM195" s="356">
        <v>0</v>
      </c>
      <c r="AN195" s="363">
        <v>1</v>
      </c>
      <c r="AO195" s="363">
        <v>1</v>
      </c>
      <c r="AP195" s="363">
        <v>0</v>
      </c>
      <c r="AQ195" s="392">
        <v>0</v>
      </c>
      <c r="AR195" s="392">
        <v>0</v>
      </c>
      <c r="AS195" s="392">
        <v>0</v>
      </c>
      <c r="AT195" s="82">
        <v>1</v>
      </c>
      <c r="AU195" s="82">
        <v>0</v>
      </c>
      <c r="AV195" s="82">
        <v>0</v>
      </c>
      <c r="AW195" s="18">
        <v>1</v>
      </c>
      <c r="AX195" s="18">
        <v>0</v>
      </c>
      <c r="AY195" s="392">
        <v>0</v>
      </c>
      <c r="AZ195" s="18">
        <v>1</v>
      </c>
      <c r="BA195" s="18">
        <v>0</v>
      </c>
      <c r="BB195" s="392">
        <v>0</v>
      </c>
      <c r="BC195" s="18">
        <v>0</v>
      </c>
      <c r="BD195" s="18">
        <v>0</v>
      </c>
      <c r="BE195" s="392">
        <v>0</v>
      </c>
      <c r="BF195" s="18">
        <v>1</v>
      </c>
      <c r="BG195" s="18">
        <v>0</v>
      </c>
      <c r="BH195" s="18">
        <v>0</v>
      </c>
      <c r="BI195" s="393">
        <v>0</v>
      </c>
      <c r="BJ195" s="393">
        <v>0</v>
      </c>
      <c r="BK195" s="393">
        <v>0</v>
      </c>
      <c r="BL195" s="18">
        <v>2</v>
      </c>
      <c r="BM195" s="18">
        <v>2</v>
      </c>
      <c r="BN195" s="18">
        <v>0</v>
      </c>
      <c r="BO195" s="18">
        <v>1</v>
      </c>
      <c r="BP195" s="18">
        <v>4</v>
      </c>
      <c r="BQ195" s="392">
        <v>0</v>
      </c>
      <c r="BR195" s="18">
        <v>0</v>
      </c>
      <c r="BS195" s="18">
        <v>0</v>
      </c>
      <c r="BT195" s="392">
        <v>0</v>
      </c>
      <c r="BU195" s="18">
        <v>0</v>
      </c>
      <c r="BV195" s="18">
        <v>0</v>
      </c>
      <c r="BW195" s="392">
        <v>0</v>
      </c>
      <c r="BX195" s="18"/>
      <c r="BY195" s="18"/>
      <c r="BZ195" s="18"/>
      <c r="CA195" s="398"/>
      <c r="CB195" s="398"/>
      <c r="CC195" s="398"/>
    </row>
    <row r="196" spans="1:81" ht="14.25" x14ac:dyDescent="0.2">
      <c r="A196" s="24" t="s">
        <v>2312</v>
      </c>
      <c r="B196" s="24">
        <v>1</v>
      </c>
      <c r="C196" s="25" t="s">
        <v>1092</v>
      </c>
      <c r="D196" s="24" t="s">
        <v>4276</v>
      </c>
      <c r="E196" s="24" t="s">
        <v>2340</v>
      </c>
      <c r="F196" s="24" t="s">
        <v>2309</v>
      </c>
      <c r="G196" s="18">
        <v>0</v>
      </c>
      <c r="H196" s="18">
        <v>0</v>
      </c>
      <c r="I196" s="18">
        <v>0</v>
      </c>
      <c r="J196" s="18">
        <v>0</v>
      </c>
      <c r="K196" s="18">
        <v>0</v>
      </c>
      <c r="L196" s="18">
        <v>0</v>
      </c>
      <c r="M196" s="18">
        <v>0</v>
      </c>
      <c r="N196" s="18">
        <v>0</v>
      </c>
      <c r="O196" s="18">
        <v>0</v>
      </c>
      <c r="P196" s="18">
        <v>0</v>
      </c>
      <c r="Q196" s="18">
        <v>0</v>
      </c>
      <c r="R196" s="18">
        <v>0</v>
      </c>
      <c r="S196" s="18">
        <v>0</v>
      </c>
      <c r="T196" s="18">
        <v>0</v>
      </c>
      <c r="U196" s="18">
        <v>0</v>
      </c>
      <c r="V196" s="18">
        <v>0</v>
      </c>
      <c r="W196" s="18">
        <v>0</v>
      </c>
      <c r="X196" s="18">
        <v>0</v>
      </c>
      <c r="Y196" s="18">
        <v>0</v>
      </c>
      <c r="Z196" s="18">
        <v>0</v>
      </c>
      <c r="AA196" s="18">
        <v>0</v>
      </c>
      <c r="AB196" s="18">
        <v>0</v>
      </c>
      <c r="AC196" s="18">
        <v>0</v>
      </c>
      <c r="AD196" s="18">
        <v>0</v>
      </c>
      <c r="AE196" s="18">
        <v>0</v>
      </c>
      <c r="AF196" s="18">
        <v>0</v>
      </c>
      <c r="AG196" s="18">
        <v>0</v>
      </c>
      <c r="AH196" s="286">
        <v>0</v>
      </c>
      <c r="AI196" s="286">
        <v>0</v>
      </c>
      <c r="AJ196" s="286">
        <v>0</v>
      </c>
      <c r="AK196" s="356">
        <v>0</v>
      </c>
      <c r="AL196" s="356">
        <v>0</v>
      </c>
      <c r="AM196" s="356">
        <v>0</v>
      </c>
      <c r="AN196" s="363">
        <v>0</v>
      </c>
      <c r="AO196" s="363">
        <v>0</v>
      </c>
      <c r="AP196" s="363">
        <v>0</v>
      </c>
      <c r="AQ196" s="392">
        <v>0</v>
      </c>
      <c r="AR196" s="392">
        <v>0</v>
      </c>
      <c r="AS196" s="392">
        <v>0</v>
      </c>
      <c r="AT196" s="82">
        <v>0</v>
      </c>
      <c r="AU196" s="82">
        <v>0</v>
      </c>
      <c r="AV196" s="82">
        <v>0</v>
      </c>
      <c r="AW196" s="18">
        <v>0</v>
      </c>
      <c r="AX196" s="18">
        <v>0</v>
      </c>
      <c r="AY196" s="392">
        <v>0</v>
      </c>
      <c r="AZ196" s="18">
        <v>0</v>
      </c>
      <c r="BA196" s="18">
        <v>0</v>
      </c>
      <c r="BB196" s="392">
        <v>0</v>
      </c>
      <c r="BC196" s="18">
        <v>0</v>
      </c>
      <c r="BD196" s="18">
        <v>0</v>
      </c>
      <c r="BE196" s="392">
        <v>0</v>
      </c>
      <c r="BF196" s="18">
        <v>0</v>
      </c>
      <c r="BG196" s="18">
        <v>0</v>
      </c>
      <c r="BH196" s="18">
        <v>0</v>
      </c>
      <c r="BI196" s="393">
        <v>1</v>
      </c>
      <c r="BJ196" s="393">
        <v>0</v>
      </c>
      <c r="BK196" s="393">
        <v>0</v>
      </c>
      <c r="BL196" s="18">
        <v>2</v>
      </c>
      <c r="BM196" s="18">
        <v>0</v>
      </c>
      <c r="BN196" s="18">
        <v>0</v>
      </c>
      <c r="BO196" s="18">
        <v>0</v>
      </c>
      <c r="BP196" s="18">
        <v>0</v>
      </c>
      <c r="BQ196" s="392">
        <v>0</v>
      </c>
      <c r="BR196" s="18">
        <v>0</v>
      </c>
      <c r="BS196" s="18">
        <v>0</v>
      </c>
      <c r="BT196" s="392">
        <v>0</v>
      </c>
      <c r="BU196" s="18">
        <v>0</v>
      </c>
      <c r="BV196" s="18">
        <v>0</v>
      </c>
      <c r="BW196" s="392">
        <v>0</v>
      </c>
      <c r="BX196" s="18"/>
      <c r="BY196" s="18"/>
      <c r="BZ196" s="18"/>
      <c r="CA196" s="398"/>
      <c r="CB196" s="398"/>
      <c r="CC196" s="398"/>
    </row>
    <row r="197" spans="1:81" ht="14.25" x14ac:dyDescent="0.2">
      <c r="A197" s="24" t="s">
        <v>2312</v>
      </c>
      <c r="B197" s="24">
        <v>1</v>
      </c>
      <c r="C197" s="25" t="s">
        <v>1093</v>
      </c>
      <c r="D197" s="24" t="s">
        <v>4276</v>
      </c>
      <c r="E197" s="24" t="s">
        <v>2340</v>
      </c>
      <c r="F197" s="24" t="s">
        <v>2309</v>
      </c>
      <c r="G197" s="18">
        <v>0</v>
      </c>
      <c r="H197" s="18">
        <v>0</v>
      </c>
      <c r="I197" s="18">
        <v>0</v>
      </c>
      <c r="J197" s="18">
        <v>0</v>
      </c>
      <c r="K197" s="18">
        <v>0</v>
      </c>
      <c r="L197" s="18">
        <v>0</v>
      </c>
      <c r="M197" s="18">
        <v>0</v>
      </c>
      <c r="N197" s="18">
        <v>0</v>
      </c>
      <c r="O197" s="18">
        <v>0</v>
      </c>
      <c r="P197" s="18">
        <v>0</v>
      </c>
      <c r="Q197" s="18">
        <v>0</v>
      </c>
      <c r="R197" s="18">
        <v>0</v>
      </c>
      <c r="S197" s="18">
        <v>0</v>
      </c>
      <c r="T197" s="18">
        <v>0</v>
      </c>
      <c r="U197" s="18">
        <v>0</v>
      </c>
      <c r="V197" s="18">
        <v>0</v>
      </c>
      <c r="W197" s="18">
        <v>0</v>
      </c>
      <c r="X197" s="18">
        <v>0</v>
      </c>
      <c r="Y197" s="18">
        <v>0</v>
      </c>
      <c r="Z197" s="18">
        <v>0</v>
      </c>
      <c r="AA197" s="18">
        <v>0</v>
      </c>
      <c r="AB197" s="18">
        <v>0</v>
      </c>
      <c r="AC197" s="18">
        <v>0</v>
      </c>
      <c r="AD197" s="18">
        <v>0</v>
      </c>
      <c r="AE197" s="18">
        <v>0</v>
      </c>
      <c r="AF197" s="18">
        <v>0</v>
      </c>
      <c r="AG197" s="18">
        <v>0</v>
      </c>
      <c r="AH197" s="286">
        <v>0</v>
      </c>
      <c r="AI197" s="286">
        <v>0</v>
      </c>
      <c r="AJ197" s="286">
        <v>0</v>
      </c>
      <c r="AK197" s="356">
        <v>0</v>
      </c>
      <c r="AL197" s="356">
        <v>0</v>
      </c>
      <c r="AM197" s="356">
        <v>0</v>
      </c>
      <c r="AN197" s="363">
        <v>0</v>
      </c>
      <c r="AO197" s="363">
        <v>0</v>
      </c>
      <c r="AP197" s="363">
        <v>0</v>
      </c>
      <c r="AQ197" s="392">
        <v>0</v>
      </c>
      <c r="AR197" s="392">
        <v>0</v>
      </c>
      <c r="AS197" s="392">
        <v>0</v>
      </c>
      <c r="AT197" s="82">
        <v>0</v>
      </c>
      <c r="AU197" s="82">
        <v>0</v>
      </c>
      <c r="AV197" s="82">
        <v>0</v>
      </c>
      <c r="AW197" s="18">
        <v>0</v>
      </c>
      <c r="AX197" s="18">
        <v>0</v>
      </c>
      <c r="AY197" s="392">
        <v>0</v>
      </c>
      <c r="AZ197" s="18">
        <v>0</v>
      </c>
      <c r="BA197" s="18">
        <v>0</v>
      </c>
      <c r="BB197" s="392">
        <v>0</v>
      </c>
      <c r="BC197" s="18">
        <v>0</v>
      </c>
      <c r="BD197" s="18">
        <v>0</v>
      </c>
      <c r="BE197" s="392">
        <v>0</v>
      </c>
      <c r="BF197" s="18">
        <v>0</v>
      </c>
      <c r="BG197" s="18">
        <v>0</v>
      </c>
      <c r="BH197" s="18">
        <v>0</v>
      </c>
      <c r="BI197" s="393">
        <v>0</v>
      </c>
      <c r="BJ197" s="393">
        <v>0</v>
      </c>
      <c r="BK197" s="393">
        <v>0</v>
      </c>
      <c r="BL197" s="18">
        <v>0</v>
      </c>
      <c r="BM197" s="18">
        <v>0</v>
      </c>
      <c r="BN197" s="18">
        <v>0</v>
      </c>
      <c r="BO197" s="18">
        <v>0</v>
      </c>
      <c r="BP197" s="18">
        <v>0</v>
      </c>
      <c r="BQ197" s="392">
        <v>0</v>
      </c>
      <c r="BR197" s="18">
        <v>0</v>
      </c>
      <c r="BS197" s="18">
        <v>0</v>
      </c>
      <c r="BT197" s="392">
        <v>0</v>
      </c>
      <c r="BU197" s="18">
        <v>1</v>
      </c>
      <c r="BV197" s="18">
        <v>3</v>
      </c>
      <c r="BW197" s="392">
        <v>0</v>
      </c>
      <c r="BX197" s="18"/>
      <c r="BY197" s="18"/>
      <c r="BZ197" s="18"/>
      <c r="CA197" s="398"/>
      <c r="CB197" s="398"/>
      <c r="CC197" s="398"/>
    </row>
    <row r="198" spans="1:81" ht="14.25" x14ac:dyDescent="0.2">
      <c r="A198" s="24" t="s">
        <v>2312</v>
      </c>
      <c r="B198" s="24">
        <v>1</v>
      </c>
      <c r="C198" s="25" t="s">
        <v>2900</v>
      </c>
      <c r="D198" s="24" t="s">
        <v>4276</v>
      </c>
      <c r="E198" s="24" t="s">
        <v>3762</v>
      </c>
      <c r="F198" s="24" t="s">
        <v>461</v>
      </c>
      <c r="G198" s="18">
        <v>0</v>
      </c>
      <c r="H198" s="18">
        <v>0</v>
      </c>
      <c r="I198" s="18">
        <v>0</v>
      </c>
      <c r="J198" s="18">
        <v>2</v>
      </c>
      <c r="K198" s="18">
        <v>1</v>
      </c>
      <c r="L198" s="18">
        <v>0</v>
      </c>
      <c r="M198" s="18">
        <v>3</v>
      </c>
      <c r="N198" s="18">
        <v>5</v>
      </c>
      <c r="O198" s="18">
        <v>0</v>
      </c>
      <c r="P198" s="18">
        <v>1</v>
      </c>
      <c r="Q198" s="18">
        <v>0</v>
      </c>
      <c r="R198" s="18">
        <v>0</v>
      </c>
      <c r="S198" s="18">
        <v>0</v>
      </c>
      <c r="T198" s="18">
        <v>0</v>
      </c>
      <c r="U198" s="18">
        <v>0</v>
      </c>
      <c r="V198" s="18">
        <v>0</v>
      </c>
      <c r="W198" s="18">
        <v>0</v>
      </c>
      <c r="X198" s="18">
        <v>0</v>
      </c>
      <c r="Y198" s="18">
        <v>2</v>
      </c>
      <c r="Z198" s="18">
        <v>0</v>
      </c>
      <c r="AA198" s="18">
        <v>0</v>
      </c>
      <c r="AB198" s="18">
        <v>1</v>
      </c>
      <c r="AC198" s="18">
        <v>4</v>
      </c>
      <c r="AD198" s="18">
        <v>0</v>
      </c>
      <c r="AE198" s="18">
        <v>1</v>
      </c>
      <c r="AF198" s="18">
        <v>0</v>
      </c>
      <c r="AG198" s="18">
        <v>0</v>
      </c>
      <c r="AH198" s="286">
        <v>0</v>
      </c>
      <c r="AI198" s="286">
        <v>0</v>
      </c>
      <c r="AJ198" s="286">
        <v>0</v>
      </c>
      <c r="AK198" s="356">
        <v>1</v>
      </c>
      <c r="AL198" s="356">
        <v>1</v>
      </c>
      <c r="AM198" s="356">
        <v>0</v>
      </c>
      <c r="AN198" s="363">
        <v>1</v>
      </c>
      <c r="AO198" s="363">
        <v>1</v>
      </c>
      <c r="AP198" s="363">
        <v>0</v>
      </c>
      <c r="AQ198" s="392">
        <v>2</v>
      </c>
      <c r="AR198" s="392">
        <v>5</v>
      </c>
      <c r="AS198" s="392">
        <v>0</v>
      </c>
      <c r="AT198" s="82">
        <v>1</v>
      </c>
      <c r="AU198" s="82">
        <v>0</v>
      </c>
      <c r="AV198" s="82">
        <v>0</v>
      </c>
      <c r="AW198" s="18">
        <v>1</v>
      </c>
      <c r="AX198" s="18">
        <v>0</v>
      </c>
      <c r="AY198" s="392">
        <v>0</v>
      </c>
      <c r="AZ198" s="18">
        <v>1</v>
      </c>
      <c r="BA198" s="18">
        <v>0</v>
      </c>
      <c r="BB198" s="392">
        <v>0</v>
      </c>
      <c r="BC198" s="18">
        <v>0</v>
      </c>
      <c r="BD198" s="18">
        <v>0</v>
      </c>
      <c r="BE198" s="392">
        <v>0</v>
      </c>
      <c r="BF198" s="18">
        <v>1</v>
      </c>
      <c r="BG198" s="18">
        <v>0</v>
      </c>
      <c r="BH198" s="18">
        <v>0</v>
      </c>
      <c r="BI198" s="393">
        <v>0</v>
      </c>
      <c r="BJ198" s="393">
        <v>0</v>
      </c>
      <c r="BK198" s="393">
        <v>0</v>
      </c>
      <c r="BL198" s="18">
        <v>0</v>
      </c>
      <c r="BM198" s="18">
        <v>0</v>
      </c>
      <c r="BN198" s="18">
        <v>0</v>
      </c>
      <c r="BO198" s="18">
        <v>1</v>
      </c>
      <c r="BP198" s="18">
        <v>0</v>
      </c>
      <c r="BQ198" s="392">
        <v>0</v>
      </c>
      <c r="BR198" s="18">
        <v>0</v>
      </c>
      <c r="BS198" s="18">
        <v>0</v>
      </c>
      <c r="BT198" s="392">
        <v>0</v>
      </c>
      <c r="BU198" s="18">
        <v>0</v>
      </c>
      <c r="BV198" s="18">
        <v>0</v>
      </c>
      <c r="BW198" s="392">
        <v>0</v>
      </c>
      <c r="BX198" s="18"/>
      <c r="BY198" s="18"/>
      <c r="BZ198" s="18"/>
      <c r="CA198" s="398"/>
      <c r="CB198" s="398"/>
      <c r="CC198" s="398"/>
    </row>
    <row r="199" spans="1:81" ht="14.25" x14ac:dyDescent="0.2">
      <c r="A199" s="24" t="s">
        <v>2312</v>
      </c>
      <c r="B199" s="24">
        <v>1</v>
      </c>
      <c r="C199" s="25" t="s">
        <v>462</v>
      </c>
      <c r="D199" s="24" t="s">
        <v>4276</v>
      </c>
      <c r="E199" s="24" t="s">
        <v>2340</v>
      </c>
      <c r="F199" s="24" t="s">
        <v>330</v>
      </c>
      <c r="G199" s="18">
        <v>0</v>
      </c>
      <c r="H199" s="18">
        <v>0</v>
      </c>
      <c r="I199" s="18">
        <v>0</v>
      </c>
      <c r="J199" s="18">
        <v>0</v>
      </c>
      <c r="K199" s="18">
        <v>0</v>
      </c>
      <c r="L199" s="18">
        <v>0</v>
      </c>
      <c r="M199" s="18">
        <v>0</v>
      </c>
      <c r="N199" s="18">
        <v>0</v>
      </c>
      <c r="O199" s="18">
        <v>0</v>
      </c>
      <c r="P199" s="18">
        <v>0</v>
      </c>
      <c r="Q199" s="18">
        <v>0</v>
      </c>
      <c r="R199" s="18">
        <v>0</v>
      </c>
      <c r="S199" s="18">
        <v>0</v>
      </c>
      <c r="T199" s="18">
        <v>0</v>
      </c>
      <c r="U199" s="18">
        <v>0</v>
      </c>
      <c r="V199" s="18">
        <v>0</v>
      </c>
      <c r="W199" s="18">
        <v>0</v>
      </c>
      <c r="X199" s="18">
        <v>0</v>
      </c>
      <c r="Y199" s="18">
        <v>0</v>
      </c>
      <c r="Z199" s="18">
        <v>0</v>
      </c>
      <c r="AA199" s="18">
        <v>0</v>
      </c>
      <c r="AB199" s="18">
        <v>0</v>
      </c>
      <c r="AC199" s="18">
        <v>0</v>
      </c>
      <c r="AD199" s="18">
        <v>0</v>
      </c>
      <c r="AE199" s="18">
        <v>0</v>
      </c>
      <c r="AF199" s="18">
        <v>0</v>
      </c>
      <c r="AG199" s="18">
        <v>0</v>
      </c>
      <c r="AH199" s="286">
        <v>0</v>
      </c>
      <c r="AI199" s="286">
        <v>0</v>
      </c>
      <c r="AJ199" s="286">
        <v>0</v>
      </c>
      <c r="AK199" s="356">
        <v>0</v>
      </c>
      <c r="AL199" s="356">
        <v>0</v>
      </c>
      <c r="AM199" s="356">
        <v>0</v>
      </c>
      <c r="AN199" s="363">
        <v>0</v>
      </c>
      <c r="AO199" s="363">
        <v>0</v>
      </c>
      <c r="AP199" s="363">
        <v>0</v>
      </c>
      <c r="AQ199" s="392">
        <v>0</v>
      </c>
      <c r="AR199" s="392">
        <v>0</v>
      </c>
      <c r="AS199" s="392">
        <v>0</v>
      </c>
      <c r="AT199" s="82">
        <v>0</v>
      </c>
      <c r="AU199" s="82">
        <v>0</v>
      </c>
      <c r="AV199" s="82">
        <v>0</v>
      </c>
      <c r="AW199" s="18">
        <v>0</v>
      </c>
      <c r="AX199" s="18">
        <v>0</v>
      </c>
      <c r="AY199" s="392">
        <v>0</v>
      </c>
      <c r="AZ199" s="18">
        <v>0</v>
      </c>
      <c r="BA199" s="18">
        <v>0</v>
      </c>
      <c r="BB199" s="392">
        <v>0</v>
      </c>
      <c r="BC199" s="18">
        <v>0</v>
      </c>
      <c r="BD199" s="18">
        <v>0</v>
      </c>
      <c r="BE199" s="392">
        <v>0</v>
      </c>
      <c r="BF199" s="18">
        <v>0</v>
      </c>
      <c r="BG199" s="18">
        <v>0</v>
      </c>
      <c r="BH199" s="18">
        <v>0</v>
      </c>
      <c r="BI199" s="393">
        <v>1</v>
      </c>
      <c r="BJ199" s="393">
        <v>1</v>
      </c>
      <c r="BK199" s="393">
        <v>0</v>
      </c>
      <c r="BL199" s="18">
        <v>6</v>
      </c>
      <c r="BM199" s="18">
        <v>7</v>
      </c>
      <c r="BN199" s="18">
        <v>0</v>
      </c>
      <c r="BO199" s="18">
        <v>0</v>
      </c>
      <c r="BP199" s="18">
        <v>0</v>
      </c>
      <c r="BQ199" s="392">
        <v>0</v>
      </c>
      <c r="BR199" s="18">
        <v>0</v>
      </c>
      <c r="BS199" s="18">
        <v>0</v>
      </c>
      <c r="BT199" s="392">
        <v>0</v>
      </c>
      <c r="BU199" s="18">
        <v>0</v>
      </c>
      <c r="BV199" s="18">
        <v>0</v>
      </c>
      <c r="BW199" s="392">
        <v>0</v>
      </c>
      <c r="BX199" s="18"/>
      <c r="BY199" s="18"/>
      <c r="BZ199" s="18"/>
      <c r="CA199" s="398"/>
      <c r="CB199" s="398"/>
      <c r="CC199" s="398"/>
    </row>
    <row r="200" spans="1:81" ht="14.25" x14ac:dyDescent="0.2">
      <c r="A200" s="24" t="s">
        <v>2312</v>
      </c>
      <c r="B200" s="24">
        <v>1</v>
      </c>
      <c r="C200" s="25" t="s">
        <v>463</v>
      </c>
      <c r="D200" s="24" t="s">
        <v>4276</v>
      </c>
      <c r="E200" s="24" t="s">
        <v>2340</v>
      </c>
      <c r="F200" s="24" t="s">
        <v>2309</v>
      </c>
      <c r="G200" s="18">
        <v>0</v>
      </c>
      <c r="H200" s="18">
        <v>0</v>
      </c>
      <c r="I200" s="18">
        <v>0</v>
      </c>
      <c r="J200" s="18">
        <v>0</v>
      </c>
      <c r="K200" s="18">
        <v>0</v>
      </c>
      <c r="L200" s="18">
        <v>0</v>
      </c>
      <c r="M200" s="18">
        <v>0</v>
      </c>
      <c r="N200" s="18">
        <v>0</v>
      </c>
      <c r="O200" s="18">
        <v>0</v>
      </c>
      <c r="P200" s="18">
        <v>0</v>
      </c>
      <c r="Q200" s="18">
        <v>0</v>
      </c>
      <c r="R200" s="18">
        <v>0</v>
      </c>
      <c r="S200" s="18">
        <v>0</v>
      </c>
      <c r="T200" s="18">
        <v>0</v>
      </c>
      <c r="U200" s="18">
        <v>0</v>
      </c>
      <c r="V200" s="18">
        <v>0</v>
      </c>
      <c r="W200" s="18">
        <v>0</v>
      </c>
      <c r="X200" s="18">
        <v>0</v>
      </c>
      <c r="Y200" s="18">
        <v>0</v>
      </c>
      <c r="Z200" s="18">
        <v>0</v>
      </c>
      <c r="AA200" s="18">
        <v>0</v>
      </c>
      <c r="AB200" s="18">
        <v>0</v>
      </c>
      <c r="AC200" s="18">
        <v>0</v>
      </c>
      <c r="AD200" s="18">
        <v>0</v>
      </c>
      <c r="AE200" s="18">
        <v>0</v>
      </c>
      <c r="AF200" s="18">
        <v>0</v>
      </c>
      <c r="AG200" s="18">
        <v>0</v>
      </c>
      <c r="AH200" s="286">
        <v>0</v>
      </c>
      <c r="AI200" s="286">
        <v>0</v>
      </c>
      <c r="AJ200" s="286">
        <v>0</v>
      </c>
      <c r="AK200" s="356">
        <v>0</v>
      </c>
      <c r="AL200" s="356">
        <v>0</v>
      </c>
      <c r="AM200" s="356">
        <v>0</v>
      </c>
      <c r="AN200" s="363">
        <v>0</v>
      </c>
      <c r="AO200" s="363">
        <v>0</v>
      </c>
      <c r="AP200" s="363">
        <v>0</v>
      </c>
      <c r="AQ200" s="392">
        <v>0</v>
      </c>
      <c r="AR200" s="392">
        <v>0</v>
      </c>
      <c r="AS200" s="392">
        <v>0</v>
      </c>
      <c r="AT200" s="82">
        <v>0</v>
      </c>
      <c r="AU200" s="82">
        <v>0</v>
      </c>
      <c r="AV200" s="82">
        <v>0</v>
      </c>
      <c r="AW200" s="18">
        <v>0</v>
      </c>
      <c r="AX200" s="18">
        <v>0</v>
      </c>
      <c r="AY200" s="392">
        <v>0</v>
      </c>
      <c r="AZ200" s="18">
        <v>0</v>
      </c>
      <c r="BA200" s="18">
        <v>0</v>
      </c>
      <c r="BB200" s="392">
        <v>0</v>
      </c>
      <c r="BC200" s="18">
        <v>0</v>
      </c>
      <c r="BD200" s="18">
        <v>0</v>
      </c>
      <c r="BE200" s="392">
        <v>0</v>
      </c>
      <c r="BF200" s="18">
        <v>0</v>
      </c>
      <c r="BG200" s="18">
        <v>0</v>
      </c>
      <c r="BH200" s="18">
        <v>0</v>
      </c>
      <c r="BI200" s="393">
        <v>0</v>
      </c>
      <c r="BJ200" s="393">
        <v>0</v>
      </c>
      <c r="BK200" s="393">
        <v>0</v>
      </c>
      <c r="BL200" s="18">
        <v>0</v>
      </c>
      <c r="BM200" s="18">
        <v>0</v>
      </c>
      <c r="BN200" s="18">
        <v>0</v>
      </c>
      <c r="BO200" s="18">
        <v>0</v>
      </c>
      <c r="BP200" s="18">
        <v>0</v>
      </c>
      <c r="BQ200" s="392">
        <v>0</v>
      </c>
      <c r="BR200" s="18">
        <v>0</v>
      </c>
      <c r="BS200" s="18">
        <v>0</v>
      </c>
      <c r="BT200" s="392">
        <v>0</v>
      </c>
      <c r="BU200" s="18">
        <v>0</v>
      </c>
      <c r="BV200" s="18">
        <v>0</v>
      </c>
      <c r="BW200" s="392">
        <v>0</v>
      </c>
      <c r="BX200" s="18"/>
      <c r="BY200" s="18"/>
      <c r="BZ200" s="18"/>
      <c r="CA200" s="398"/>
      <c r="CB200" s="398"/>
      <c r="CC200" s="398"/>
    </row>
    <row r="201" spans="1:81" ht="14.25" x14ac:dyDescent="0.2">
      <c r="A201" s="24" t="s">
        <v>2312</v>
      </c>
      <c r="B201" s="24">
        <v>1</v>
      </c>
      <c r="C201" s="25" t="s">
        <v>464</v>
      </c>
      <c r="D201" s="24" t="s">
        <v>4276</v>
      </c>
      <c r="E201" s="24" t="s">
        <v>2340</v>
      </c>
      <c r="F201" s="24" t="s">
        <v>330</v>
      </c>
      <c r="G201" s="18">
        <v>0</v>
      </c>
      <c r="H201" s="18">
        <v>0</v>
      </c>
      <c r="I201" s="18">
        <v>0</v>
      </c>
      <c r="J201" s="18">
        <v>0</v>
      </c>
      <c r="K201" s="18">
        <v>0</v>
      </c>
      <c r="L201" s="18">
        <v>0</v>
      </c>
      <c r="M201" s="18">
        <v>0</v>
      </c>
      <c r="N201" s="18">
        <v>0</v>
      </c>
      <c r="O201" s="18">
        <v>0</v>
      </c>
      <c r="P201" s="18">
        <v>0</v>
      </c>
      <c r="Q201" s="18">
        <v>0</v>
      </c>
      <c r="R201" s="18">
        <v>0</v>
      </c>
      <c r="S201" s="18">
        <v>0</v>
      </c>
      <c r="T201" s="18">
        <v>0</v>
      </c>
      <c r="U201" s="18">
        <v>0</v>
      </c>
      <c r="V201" s="18">
        <v>0</v>
      </c>
      <c r="W201" s="18">
        <v>0</v>
      </c>
      <c r="X201" s="18">
        <v>0</v>
      </c>
      <c r="Y201" s="18">
        <v>0</v>
      </c>
      <c r="Z201" s="18">
        <v>0</v>
      </c>
      <c r="AA201" s="18">
        <v>0</v>
      </c>
      <c r="AB201" s="18">
        <v>0</v>
      </c>
      <c r="AC201" s="18">
        <v>0</v>
      </c>
      <c r="AD201" s="18">
        <v>0</v>
      </c>
      <c r="AE201" s="18">
        <v>0</v>
      </c>
      <c r="AF201" s="18">
        <v>0</v>
      </c>
      <c r="AG201" s="18">
        <v>0</v>
      </c>
      <c r="AH201" s="286">
        <v>0</v>
      </c>
      <c r="AI201" s="286">
        <v>0</v>
      </c>
      <c r="AJ201" s="286">
        <v>0</v>
      </c>
      <c r="AK201" s="356">
        <v>0</v>
      </c>
      <c r="AL201" s="356">
        <v>0</v>
      </c>
      <c r="AM201" s="356">
        <v>0</v>
      </c>
      <c r="AN201" s="363">
        <v>0</v>
      </c>
      <c r="AO201" s="363">
        <v>0</v>
      </c>
      <c r="AP201" s="363">
        <v>0</v>
      </c>
      <c r="AQ201" s="392">
        <v>0</v>
      </c>
      <c r="AR201" s="392">
        <v>0</v>
      </c>
      <c r="AS201" s="392">
        <v>0</v>
      </c>
      <c r="AT201" s="82">
        <v>0</v>
      </c>
      <c r="AU201" s="82">
        <v>0</v>
      </c>
      <c r="AV201" s="82">
        <v>0</v>
      </c>
      <c r="AW201" s="18">
        <v>0</v>
      </c>
      <c r="AX201" s="18">
        <v>0</v>
      </c>
      <c r="AY201" s="392">
        <v>0</v>
      </c>
      <c r="AZ201" s="18">
        <v>0</v>
      </c>
      <c r="BA201" s="18">
        <v>0</v>
      </c>
      <c r="BB201" s="392">
        <v>0</v>
      </c>
      <c r="BC201" s="18">
        <v>0</v>
      </c>
      <c r="BD201" s="18">
        <v>0</v>
      </c>
      <c r="BE201" s="392">
        <v>0</v>
      </c>
      <c r="BF201" s="18">
        <v>0</v>
      </c>
      <c r="BG201" s="18">
        <v>0</v>
      </c>
      <c r="BH201" s="18">
        <v>0</v>
      </c>
      <c r="BI201" s="393">
        <v>0</v>
      </c>
      <c r="BJ201" s="393">
        <v>0</v>
      </c>
      <c r="BK201" s="393">
        <v>0</v>
      </c>
      <c r="BL201" s="18">
        <v>0</v>
      </c>
      <c r="BM201" s="18">
        <v>1</v>
      </c>
      <c r="BN201" s="18">
        <v>0</v>
      </c>
      <c r="BO201" s="18">
        <v>0</v>
      </c>
      <c r="BP201" s="18">
        <v>0</v>
      </c>
      <c r="BQ201" s="392">
        <v>0</v>
      </c>
      <c r="BR201" s="18">
        <v>0</v>
      </c>
      <c r="BS201" s="18">
        <v>0</v>
      </c>
      <c r="BT201" s="392">
        <v>0</v>
      </c>
      <c r="BU201" s="18">
        <v>0</v>
      </c>
      <c r="BV201" s="18">
        <v>0</v>
      </c>
      <c r="BW201" s="392">
        <v>0</v>
      </c>
      <c r="BX201" s="18"/>
      <c r="BY201" s="18"/>
      <c r="BZ201" s="18"/>
      <c r="CA201" s="398"/>
      <c r="CB201" s="398"/>
      <c r="CC201" s="398"/>
    </row>
    <row r="202" spans="1:81" ht="14.25" x14ac:dyDescent="0.2">
      <c r="A202" s="24" t="s">
        <v>2312</v>
      </c>
      <c r="B202" s="24">
        <v>1</v>
      </c>
      <c r="C202" s="25" t="s">
        <v>465</v>
      </c>
      <c r="D202" s="24" t="s">
        <v>4276</v>
      </c>
      <c r="E202" s="24" t="s">
        <v>2340</v>
      </c>
      <c r="F202" s="24" t="s">
        <v>2309</v>
      </c>
      <c r="G202" s="18">
        <v>0</v>
      </c>
      <c r="H202" s="18">
        <v>0</v>
      </c>
      <c r="I202" s="18">
        <v>0</v>
      </c>
      <c r="J202" s="18">
        <v>0</v>
      </c>
      <c r="K202" s="18">
        <v>0</v>
      </c>
      <c r="L202" s="18">
        <v>0</v>
      </c>
      <c r="M202" s="18">
        <v>0</v>
      </c>
      <c r="N202" s="18">
        <v>0</v>
      </c>
      <c r="O202" s="18">
        <v>0</v>
      </c>
      <c r="P202" s="18">
        <v>0</v>
      </c>
      <c r="Q202" s="18">
        <v>0</v>
      </c>
      <c r="R202" s="18">
        <v>0</v>
      </c>
      <c r="S202" s="18">
        <v>0</v>
      </c>
      <c r="T202" s="18">
        <v>0</v>
      </c>
      <c r="U202" s="18">
        <v>0</v>
      </c>
      <c r="V202" s="18">
        <v>0</v>
      </c>
      <c r="W202" s="18">
        <v>0</v>
      </c>
      <c r="X202" s="18">
        <v>0</v>
      </c>
      <c r="Y202" s="18">
        <v>0</v>
      </c>
      <c r="Z202" s="18">
        <v>0</v>
      </c>
      <c r="AA202" s="18">
        <v>0</v>
      </c>
      <c r="AB202" s="18">
        <v>0</v>
      </c>
      <c r="AC202" s="18">
        <v>0</v>
      </c>
      <c r="AD202" s="18">
        <v>0</v>
      </c>
      <c r="AE202" s="18">
        <v>0</v>
      </c>
      <c r="AF202" s="18">
        <v>0</v>
      </c>
      <c r="AG202" s="18">
        <v>0</v>
      </c>
      <c r="AH202" s="286">
        <v>0</v>
      </c>
      <c r="AI202" s="286">
        <v>0</v>
      </c>
      <c r="AJ202" s="286">
        <v>0</v>
      </c>
      <c r="AK202" s="356">
        <v>0</v>
      </c>
      <c r="AL202" s="356">
        <v>0</v>
      </c>
      <c r="AM202" s="356">
        <v>0</v>
      </c>
      <c r="AN202" s="363">
        <v>0</v>
      </c>
      <c r="AO202" s="363">
        <v>0</v>
      </c>
      <c r="AP202" s="363">
        <v>0</v>
      </c>
      <c r="AQ202" s="392">
        <v>0</v>
      </c>
      <c r="AR202" s="392">
        <v>0</v>
      </c>
      <c r="AS202" s="392">
        <v>0</v>
      </c>
      <c r="AT202" s="82">
        <v>0</v>
      </c>
      <c r="AU202" s="82">
        <v>0</v>
      </c>
      <c r="AV202" s="82">
        <v>0</v>
      </c>
      <c r="AW202" s="18">
        <v>0</v>
      </c>
      <c r="AX202" s="18">
        <v>0</v>
      </c>
      <c r="AY202" s="392">
        <v>0</v>
      </c>
      <c r="AZ202" s="18">
        <v>0</v>
      </c>
      <c r="BA202" s="18">
        <v>0</v>
      </c>
      <c r="BB202" s="392">
        <v>0</v>
      </c>
      <c r="BC202" s="18">
        <v>0</v>
      </c>
      <c r="BD202" s="18">
        <v>0</v>
      </c>
      <c r="BE202" s="392">
        <v>0</v>
      </c>
      <c r="BF202" s="18">
        <v>0</v>
      </c>
      <c r="BG202" s="18">
        <v>0</v>
      </c>
      <c r="BH202" s="18">
        <v>0</v>
      </c>
      <c r="BI202" s="393">
        <v>0</v>
      </c>
      <c r="BJ202" s="393">
        <v>0</v>
      </c>
      <c r="BK202" s="393">
        <v>0</v>
      </c>
      <c r="BL202" s="18">
        <v>0</v>
      </c>
      <c r="BM202" s="18">
        <v>0</v>
      </c>
      <c r="BN202" s="18">
        <v>0</v>
      </c>
      <c r="BO202" s="18">
        <v>0</v>
      </c>
      <c r="BP202" s="18">
        <v>0</v>
      </c>
      <c r="BQ202" s="392">
        <v>0</v>
      </c>
      <c r="BR202" s="18">
        <v>0</v>
      </c>
      <c r="BS202" s="18">
        <v>0</v>
      </c>
      <c r="BT202" s="392">
        <v>0</v>
      </c>
      <c r="BU202" s="18">
        <v>0</v>
      </c>
      <c r="BV202" s="18">
        <v>0</v>
      </c>
      <c r="BW202" s="392">
        <v>0</v>
      </c>
      <c r="BX202" s="18"/>
      <c r="BY202" s="18"/>
      <c r="BZ202" s="18"/>
      <c r="CA202" s="398"/>
      <c r="CB202" s="398"/>
      <c r="CC202" s="398"/>
    </row>
    <row r="203" spans="1:81" ht="14.25" x14ac:dyDescent="0.2">
      <c r="A203" s="24" t="s">
        <v>2312</v>
      </c>
      <c r="B203" s="24">
        <v>1</v>
      </c>
      <c r="C203" s="25" t="s">
        <v>466</v>
      </c>
      <c r="D203" s="24" t="s">
        <v>4276</v>
      </c>
      <c r="E203" s="24" t="s">
        <v>2340</v>
      </c>
      <c r="F203" s="24" t="s">
        <v>330</v>
      </c>
      <c r="G203" s="18">
        <v>0</v>
      </c>
      <c r="H203" s="18">
        <v>0</v>
      </c>
      <c r="I203" s="18">
        <v>0</v>
      </c>
      <c r="J203" s="18">
        <v>0</v>
      </c>
      <c r="K203" s="18">
        <v>0</v>
      </c>
      <c r="L203" s="18">
        <v>0</v>
      </c>
      <c r="M203" s="18">
        <v>0</v>
      </c>
      <c r="N203" s="18">
        <v>0</v>
      </c>
      <c r="O203" s="18">
        <v>0</v>
      </c>
      <c r="P203" s="18">
        <v>0</v>
      </c>
      <c r="Q203" s="18">
        <v>0</v>
      </c>
      <c r="R203" s="18">
        <v>0</v>
      </c>
      <c r="S203" s="18">
        <v>0</v>
      </c>
      <c r="T203" s="18">
        <v>0</v>
      </c>
      <c r="U203" s="18">
        <v>0</v>
      </c>
      <c r="V203" s="18">
        <v>0</v>
      </c>
      <c r="W203" s="18">
        <v>0</v>
      </c>
      <c r="X203" s="18">
        <v>0</v>
      </c>
      <c r="Y203" s="18">
        <v>0</v>
      </c>
      <c r="Z203" s="18">
        <v>0</v>
      </c>
      <c r="AA203" s="18">
        <v>0</v>
      </c>
      <c r="AB203" s="18">
        <v>0</v>
      </c>
      <c r="AC203" s="18">
        <v>0</v>
      </c>
      <c r="AD203" s="18">
        <v>0</v>
      </c>
      <c r="AE203" s="18">
        <v>0</v>
      </c>
      <c r="AF203" s="18">
        <v>0</v>
      </c>
      <c r="AG203" s="18">
        <v>0</v>
      </c>
      <c r="AH203" s="286">
        <v>0</v>
      </c>
      <c r="AI203" s="286">
        <v>0</v>
      </c>
      <c r="AJ203" s="286">
        <v>0</v>
      </c>
      <c r="AK203" s="356">
        <v>0</v>
      </c>
      <c r="AL203" s="356">
        <v>0</v>
      </c>
      <c r="AM203" s="356">
        <v>0</v>
      </c>
      <c r="AN203" s="363">
        <v>0</v>
      </c>
      <c r="AO203" s="363">
        <v>0</v>
      </c>
      <c r="AP203" s="363">
        <v>0</v>
      </c>
      <c r="AQ203" s="392">
        <v>0</v>
      </c>
      <c r="AR203" s="392">
        <v>0</v>
      </c>
      <c r="AS203" s="392">
        <v>0</v>
      </c>
      <c r="AT203" s="82">
        <v>0</v>
      </c>
      <c r="AU203" s="82">
        <v>0</v>
      </c>
      <c r="AV203" s="82">
        <v>0</v>
      </c>
      <c r="AW203" s="18">
        <v>0</v>
      </c>
      <c r="AX203" s="18">
        <v>0</v>
      </c>
      <c r="AY203" s="392">
        <v>0</v>
      </c>
      <c r="AZ203" s="18">
        <v>0</v>
      </c>
      <c r="BA203" s="18">
        <v>0</v>
      </c>
      <c r="BB203" s="392">
        <v>0</v>
      </c>
      <c r="BC203" s="18">
        <v>0</v>
      </c>
      <c r="BD203" s="18">
        <v>0</v>
      </c>
      <c r="BE203" s="392">
        <v>0</v>
      </c>
      <c r="BF203" s="18">
        <v>0</v>
      </c>
      <c r="BG203" s="18">
        <v>0</v>
      </c>
      <c r="BH203" s="18">
        <v>0</v>
      </c>
      <c r="BI203" s="393">
        <v>0</v>
      </c>
      <c r="BJ203" s="393">
        <v>0</v>
      </c>
      <c r="BK203" s="393">
        <v>0</v>
      </c>
      <c r="BL203" s="18">
        <v>0</v>
      </c>
      <c r="BM203" s="18">
        <v>0</v>
      </c>
      <c r="BN203" s="18">
        <v>0</v>
      </c>
      <c r="BO203" s="18">
        <v>0</v>
      </c>
      <c r="BP203" s="18">
        <v>0</v>
      </c>
      <c r="BQ203" s="392">
        <v>0</v>
      </c>
      <c r="BR203" s="18">
        <v>0</v>
      </c>
      <c r="BS203" s="18">
        <v>0</v>
      </c>
      <c r="BT203" s="392">
        <v>0</v>
      </c>
      <c r="BU203" s="18">
        <v>0</v>
      </c>
      <c r="BV203" s="18">
        <v>0</v>
      </c>
      <c r="BW203" s="392">
        <v>0</v>
      </c>
      <c r="BX203" s="18"/>
      <c r="BY203" s="18"/>
      <c r="BZ203" s="18"/>
      <c r="CA203" s="398"/>
      <c r="CB203" s="398"/>
      <c r="CC203" s="398"/>
    </row>
    <row r="204" spans="1:81" ht="14.25" x14ac:dyDescent="0.2">
      <c r="A204" s="24" t="s">
        <v>2312</v>
      </c>
      <c r="B204" s="24">
        <v>1</v>
      </c>
      <c r="C204" s="25" t="s">
        <v>467</v>
      </c>
      <c r="D204" s="24" t="s">
        <v>4276</v>
      </c>
      <c r="E204" s="24" t="s">
        <v>2340</v>
      </c>
      <c r="F204" s="24" t="s">
        <v>330</v>
      </c>
      <c r="G204" s="18">
        <v>0</v>
      </c>
      <c r="H204" s="18">
        <v>0</v>
      </c>
      <c r="I204" s="18">
        <v>0</v>
      </c>
      <c r="J204" s="18">
        <v>0</v>
      </c>
      <c r="K204" s="18">
        <v>0</v>
      </c>
      <c r="L204" s="18">
        <v>0</v>
      </c>
      <c r="M204" s="18">
        <v>0</v>
      </c>
      <c r="N204" s="18">
        <v>0</v>
      </c>
      <c r="O204" s="18">
        <v>0</v>
      </c>
      <c r="P204" s="18">
        <v>0</v>
      </c>
      <c r="Q204" s="18">
        <v>0</v>
      </c>
      <c r="R204" s="18">
        <v>0</v>
      </c>
      <c r="S204" s="18">
        <v>0</v>
      </c>
      <c r="T204" s="18">
        <v>0</v>
      </c>
      <c r="U204" s="18">
        <v>0</v>
      </c>
      <c r="V204" s="18">
        <v>0</v>
      </c>
      <c r="W204" s="18">
        <v>0</v>
      </c>
      <c r="X204" s="18">
        <v>0</v>
      </c>
      <c r="Y204" s="18">
        <v>0</v>
      </c>
      <c r="Z204" s="18">
        <v>0</v>
      </c>
      <c r="AA204" s="18">
        <v>0</v>
      </c>
      <c r="AB204" s="18">
        <v>0</v>
      </c>
      <c r="AC204" s="18">
        <v>0</v>
      </c>
      <c r="AD204" s="18">
        <v>0</v>
      </c>
      <c r="AE204" s="18">
        <v>0</v>
      </c>
      <c r="AF204" s="18">
        <v>0</v>
      </c>
      <c r="AG204" s="18">
        <v>0</v>
      </c>
      <c r="AH204" s="286">
        <v>0</v>
      </c>
      <c r="AI204" s="286">
        <v>0</v>
      </c>
      <c r="AJ204" s="286">
        <v>0</v>
      </c>
      <c r="AK204" s="356">
        <v>0</v>
      </c>
      <c r="AL204" s="356">
        <v>0</v>
      </c>
      <c r="AM204" s="356">
        <v>0</v>
      </c>
      <c r="AN204" s="363">
        <v>0</v>
      </c>
      <c r="AO204" s="363">
        <v>0</v>
      </c>
      <c r="AP204" s="363">
        <v>0</v>
      </c>
      <c r="AQ204" s="392">
        <v>0</v>
      </c>
      <c r="AR204" s="392">
        <v>0</v>
      </c>
      <c r="AS204" s="392">
        <v>0</v>
      </c>
      <c r="AT204" s="82">
        <v>0</v>
      </c>
      <c r="AU204" s="82">
        <v>0</v>
      </c>
      <c r="AV204" s="82">
        <v>0</v>
      </c>
      <c r="AW204" s="18">
        <v>0</v>
      </c>
      <c r="AX204" s="18">
        <v>0</v>
      </c>
      <c r="AY204" s="392">
        <v>0</v>
      </c>
      <c r="AZ204" s="18">
        <v>0</v>
      </c>
      <c r="BA204" s="18">
        <v>0</v>
      </c>
      <c r="BB204" s="392">
        <v>0</v>
      </c>
      <c r="BC204" s="18">
        <v>0</v>
      </c>
      <c r="BD204" s="18">
        <v>0</v>
      </c>
      <c r="BE204" s="392">
        <v>0</v>
      </c>
      <c r="BF204" s="18">
        <v>0</v>
      </c>
      <c r="BG204" s="18">
        <v>0</v>
      </c>
      <c r="BH204" s="18">
        <v>0</v>
      </c>
      <c r="BI204" s="393">
        <v>0</v>
      </c>
      <c r="BJ204" s="393">
        <v>0</v>
      </c>
      <c r="BK204" s="393">
        <v>0</v>
      </c>
      <c r="BL204" s="18">
        <v>0</v>
      </c>
      <c r="BM204" s="18">
        <v>0</v>
      </c>
      <c r="BN204" s="18">
        <v>0</v>
      </c>
      <c r="BO204" s="18">
        <v>0</v>
      </c>
      <c r="BP204" s="18">
        <v>0</v>
      </c>
      <c r="BQ204" s="392">
        <v>0</v>
      </c>
      <c r="BR204" s="18">
        <v>0</v>
      </c>
      <c r="BS204" s="18">
        <v>0</v>
      </c>
      <c r="BT204" s="392">
        <v>0</v>
      </c>
      <c r="BU204" s="18">
        <v>0</v>
      </c>
      <c r="BV204" s="18">
        <v>0</v>
      </c>
      <c r="BW204" s="392">
        <v>0</v>
      </c>
      <c r="BX204" s="18"/>
      <c r="BY204" s="18"/>
      <c r="BZ204" s="18"/>
      <c r="CA204" s="398"/>
      <c r="CB204" s="398"/>
      <c r="CC204" s="398"/>
    </row>
    <row r="205" spans="1:81" ht="14.25" x14ac:dyDescent="0.2">
      <c r="A205" s="24" t="s">
        <v>2312</v>
      </c>
      <c r="B205" s="24">
        <v>1</v>
      </c>
      <c r="C205" s="25" t="s">
        <v>468</v>
      </c>
      <c r="D205" s="24" t="s">
        <v>4276</v>
      </c>
      <c r="E205" s="24" t="s">
        <v>2340</v>
      </c>
      <c r="F205" s="24" t="s">
        <v>2309</v>
      </c>
      <c r="G205" s="18">
        <v>0</v>
      </c>
      <c r="H205" s="18">
        <v>0</v>
      </c>
      <c r="I205" s="18">
        <v>0</v>
      </c>
      <c r="J205" s="18">
        <v>0</v>
      </c>
      <c r="K205" s="18">
        <v>0</v>
      </c>
      <c r="L205" s="18">
        <v>0</v>
      </c>
      <c r="M205" s="18">
        <v>0</v>
      </c>
      <c r="N205" s="18">
        <v>0</v>
      </c>
      <c r="O205" s="18">
        <v>0</v>
      </c>
      <c r="P205" s="18">
        <v>0</v>
      </c>
      <c r="Q205" s="18">
        <v>0</v>
      </c>
      <c r="R205" s="18">
        <v>0</v>
      </c>
      <c r="S205" s="18">
        <v>0</v>
      </c>
      <c r="T205" s="18">
        <v>0</v>
      </c>
      <c r="U205" s="18">
        <v>0</v>
      </c>
      <c r="V205" s="18">
        <v>0</v>
      </c>
      <c r="W205" s="18">
        <v>0</v>
      </c>
      <c r="X205" s="18">
        <v>0</v>
      </c>
      <c r="Y205" s="18">
        <v>0</v>
      </c>
      <c r="Z205" s="18">
        <v>0</v>
      </c>
      <c r="AA205" s="18">
        <v>0</v>
      </c>
      <c r="AB205" s="18">
        <v>0</v>
      </c>
      <c r="AC205" s="18">
        <v>0</v>
      </c>
      <c r="AD205" s="18">
        <v>0</v>
      </c>
      <c r="AE205" s="18">
        <v>0</v>
      </c>
      <c r="AF205" s="18">
        <v>0</v>
      </c>
      <c r="AG205" s="18">
        <v>0</v>
      </c>
      <c r="AH205" s="286">
        <v>0</v>
      </c>
      <c r="AI205" s="286">
        <v>0</v>
      </c>
      <c r="AJ205" s="286">
        <v>0</v>
      </c>
      <c r="AK205" s="356">
        <v>0</v>
      </c>
      <c r="AL205" s="356">
        <v>0</v>
      </c>
      <c r="AM205" s="356">
        <v>0</v>
      </c>
      <c r="AN205" s="363">
        <v>0</v>
      </c>
      <c r="AO205" s="363">
        <v>0</v>
      </c>
      <c r="AP205" s="363">
        <v>0</v>
      </c>
      <c r="AQ205" s="392">
        <v>0</v>
      </c>
      <c r="AR205" s="392">
        <v>0</v>
      </c>
      <c r="AS205" s="392">
        <v>0</v>
      </c>
      <c r="AT205" s="82">
        <v>0</v>
      </c>
      <c r="AU205" s="82">
        <v>0</v>
      </c>
      <c r="AV205" s="82">
        <v>0</v>
      </c>
      <c r="AW205" s="18">
        <v>0</v>
      </c>
      <c r="AX205" s="18">
        <v>0</v>
      </c>
      <c r="AY205" s="392">
        <v>0</v>
      </c>
      <c r="AZ205" s="18">
        <v>0</v>
      </c>
      <c r="BA205" s="18">
        <v>0</v>
      </c>
      <c r="BB205" s="392">
        <v>0</v>
      </c>
      <c r="BC205" s="18">
        <v>0</v>
      </c>
      <c r="BD205" s="18">
        <v>0</v>
      </c>
      <c r="BE205" s="392">
        <v>0</v>
      </c>
      <c r="BF205" s="18">
        <v>0</v>
      </c>
      <c r="BG205" s="18">
        <v>0</v>
      </c>
      <c r="BH205" s="18">
        <v>0</v>
      </c>
      <c r="BI205" s="393">
        <v>0</v>
      </c>
      <c r="BJ205" s="393">
        <v>0</v>
      </c>
      <c r="BK205" s="393">
        <v>0</v>
      </c>
      <c r="BL205" s="18">
        <v>0</v>
      </c>
      <c r="BM205" s="18">
        <v>0</v>
      </c>
      <c r="BN205" s="18">
        <v>0</v>
      </c>
      <c r="BO205" s="18">
        <v>0</v>
      </c>
      <c r="BP205" s="18">
        <v>0</v>
      </c>
      <c r="BQ205" s="392">
        <v>0</v>
      </c>
      <c r="BR205" s="18">
        <v>0</v>
      </c>
      <c r="BS205" s="18">
        <v>0</v>
      </c>
      <c r="BT205" s="392">
        <v>0</v>
      </c>
      <c r="BU205" s="18">
        <v>0</v>
      </c>
      <c r="BV205" s="18">
        <v>0</v>
      </c>
      <c r="BW205" s="392">
        <v>0</v>
      </c>
      <c r="BX205" s="18"/>
      <c r="BY205" s="18"/>
      <c r="BZ205" s="18"/>
      <c r="CA205" s="398"/>
      <c r="CB205" s="398"/>
      <c r="CC205" s="398"/>
    </row>
    <row r="206" spans="1:81" ht="14.25" x14ac:dyDescent="0.2">
      <c r="A206" s="24" t="s">
        <v>2312</v>
      </c>
      <c r="B206" s="24">
        <v>1</v>
      </c>
      <c r="C206" s="25" t="s">
        <v>469</v>
      </c>
      <c r="D206" s="24" t="s">
        <v>4276</v>
      </c>
      <c r="E206" s="24" t="s">
        <v>2340</v>
      </c>
      <c r="F206" s="24" t="s">
        <v>330</v>
      </c>
      <c r="G206" s="18">
        <v>0</v>
      </c>
      <c r="H206" s="18">
        <v>0</v>
      </c>
      <c r="I206" s="18">
        <v>0</v>
      </c>
      <c r="J206" s="18">
        <v>0</v>
      </c>
      <c r="K206" s="18">
        <v>0</v>
      </c>
      <c r="L206" s="18">
        <v>0</v>
      </c>
      <c r="M206" s="18">
        <v>0</v>
      </c>
      <c r="N206" s="18">
        <v>0</v>
      </c>
      <c r="O206" s="18">
        <v>0</v>
      </c>
      <c r="P206" s="18">
        <v>0</v>
      </c>
      <c r="Q206" s="18">
        <v>0</v>
      </c>
      <c r="R206" s="18">
        <v>0</v>
      </c>
      <c r="S206" s="18">
        <v>0</v>
      </c>
      <c r="T206" s="18">
        <v>0</v>
      </c>
      <c r="U206" s="18">
        <v>0</v>
      </c>
      <c r="V206" s="18">
        <v>0</v>
      </c>
      <c r="W206" s="18">
        <v>0</v>
      </c>
      <c r="X206" s="18">
        <v>0</v>
      </c>
      <c r="Y206" s="18">
        <v>0</v>
      </c>
      <c r="Z206" s="18">
        <v>0</v>
      </c>
      <c r="AA206" s="18">
        <v>0</v>
      </c>
      <c r="AB206" s="18">
        <v>0</v>
      </c>
      <c r="AC206" s="18">
        <v>0</v>
      </c>
      <c r="AD206" s="18">
        <v>0</v>
      </c>
      <c r="AE206" s="18">
        <v>0</v>
      </c>
      <c r="AF206" s="18">
        <v>0</v>
      </c>
      <c r="AG206" s="18">
        <v>0</v>
      </c>
      <c r="AH206" s="286">
        <v>0</v>
      </c>
      <c r="AI206" s="286">
        <v>0</v>
      </c>
      <c r="AJ206" s="286">
        <v>0</v>
      </c>
      <c r="AK206" s="356">
        <v>0</v>
      </c>
      <c r="AL206" s="356">
        <v>0</v>
      </c>
      <c r="AM206" s="356">
        <v>0</v>
      </c>
      <c r="AN206" s="363">
        <v>0</v>
      </c>
      <c r="AO206" s="363">
        <v>0</v>
      </c>
      <c r="AP206" s="363">
        <v>0</v>
      </c>
      <c r="AQ206" s="392">
        <v>0</v>
      </c>
      <c r="AR206" s="392">
        <v>0</v>
      </c>
      <c r="AS206" s="392">
        <v>0</v>
      </c>
      <c r="AT206" s="82">
        <v>0</v>
      </c>
      <c r="AU206" s="82">
        <v>0</v>
      </c>
      <c r="AV206" s="82">
        <v>0</v>
      </c>
      <c r="AW206" s="18">
        <v>0</v>
      </c>
      <c r="AX206" s="18">
        <v>0</v>
      </c>
      <c r="AY206" s="392">
        <v>0</v>
      </c>
      <c r="AZ206" s="18">
        <v>0</v>
      </c>
      <c r="BA206" s="18">
        <v>0</v>
      </c>
      <c r="BB206" s="392">
        <v>0</v>
      </c>
      <c r="BC206" s="18">
        <v>0</v>
      </c>
      <c r="BD206" s="18">
        <v>0</v>
      </c>
      <c r="BE206" s="392">
        <v>0</v>
      </c>
      <c r="BF206" s="18">
        <v>0</v>
      </c>
      <c r="BG206" s="18">
        <v>0</v>
      </c>
      <c r="BH206" s="18">
        <v>0</v>
      </c>
      <c r="BI206" s="393">
        <v>0</v>
      </c>
      <c r="BJ206" s="393">
        <v>0</v>
      </c>
      <c r="BK206" s="393">
        <v>0</v>
      </c>
      <c r="BL206" s="18">
        <v>0</v>
      </c>
      <c r="BM206" s="18">
        <v>0</v>
      </c>
      <c r="BN206" s="18">
        <v>0</v>
      </c>
      <c r="BO206" s="18">
        <v>0</v>
      </c>
      <c r="BP206" s="18">
        <v>0</v>
      </c>
      <c r="BQ206" s="392">
        <v>0</v>
      </c>
      <c r="BR206" s="18">
        <v>0</v>
      </c>
      <c r="BS206" s="18">
        <v>0</v>
      </c>
      <c r="BT206" s="392">
        <v>0</v>
      </c>
      <c r="BU206" s="18">
        <v>0</v>
      </c>
      <c r="BV206" s="18">
        <v>0</v>
      </c>
      <c r="BW206" s="392">
        <v>0</v>
      </c>
      <c r="BX206" s="18"/>
      <c r="BY206" s="18"/>
      <c r="BZ206" s="18"/>
      <c r="CA206" s="398"/>
      <c r="CB206" s="398"/>
      <c r="CC206" s="398"/>
    </row>
    <row r="207" spans="1:81" ht="14.25" x14ac:dyDescent="0.2">
      <c r="A207" s="24" t="s">
        <v>2312</v>
      </c>
      <c r="B207" s="24">
        <v>1</v>
      </c>
      <c r="C207" s="25" t="s">
        <v>470</v>
      </c>
      <c r="D207" s="24" t="s">
        <v>4276</v>
      </c>
      <c r="E207" s="24" t="s">
        <v>2340</v>
      </c>
      <c r="F207" s="24" t="s">
        <v>330</v>
      </c>
      <c r="G207" s="18">
        <v>0</v>
      </c>
      <c r="H207" s="18">
        <v>0</v>
      </c>
      <c r="I207" s="18">
        <v>0</v>
      </c>
      <c r="J207" s="18">
        <v>0</v>
      </c>
      <c r="K207" s="18">
        <v>0</v>
      </c>
      <c r="L207" s="18">
        <v>0</v>
      </c>
      <c r="M207" s="18">
        <v>0</v>
      </c>
      <c r="N207" s="18">
        <v>0</v>
      </c>
      <c r="O207" s="18">
        <v>0</v>
      </c>
      <c r="P207" s="18">
        <v>0</v>
      </c>
      <c r="Q207" s="18">
        <v>0</v>
      </c>
      <c r="R207" s="18">
        <v>0</v>
      </c>
      <c r="S207" s="18">
        <v>0</v>
      </c>
      <c r="T207" s="18">
        <v>0</v>
      </c>
      <c r="U207" s="18">
        <v>0</v>
      </c>
      <c r="V207" s="18">
        <v>0</v>
      </c>
      <c r="W207" s="18">
        <v>0</v>
      </c>
      <c r="X207" s="18">
        <v>0</v>
      </c>
      <c r="Y207" s="18">
        <v>0</v>
      </c>
      <c r="Z207" s="18">
        <v>0</v>
      </c>
      <c r="AA207" s="18">
        <v>0</v>
      </c>
      <c r="AB207" s="18">
        <v>0</v>
      </c>
      <c r="AC207" s="18">
        <v>0</v>
      </c>
      <c r="AD207" s="18">
        <v>0</v>
      </c>
      <c r="AE207" s="18">
        <v>0</v>
      </c>
      <c r="AF207" s="18">
        <v>0</v>
      </c>
      <c r="AG207" s="18">
        <v>0</v>
      </c>
      <c r="AH207" s="286">
        <v>0</v>
      </c>
      <c r="AI207" s="286">
        <v>0</v>
      </c>
      <c r="AJ207" s="286">
        <v>0</v>
      </c>
      <c r="AK207" s="356">
        <v>0</v>
      </c>
      <c r="AL207" s="356">
        <v>0</v>
      </c>
      <c r="AM207" s="356">
        <v>0</v>
      </c>
      <c r="AN207" s="363">
        <v>0</v>
      </c>
      <c r="AO207" s="363">
        <v>0</v>
      </c>
      <c r="AP207" s="363">
        <v>0</v>
      </c>
      <c r="AQ207" s="392">
        <v>0</v>
      </c>
      <c r="AR207" s="392">
        <v>0</v>
      </c>
      <c r="AS207" s="392">
        <v>0</v>
      </c>
      <c r="AT207" s="82">
        <v>0</v>
      </c>
      <c r="AU207" s="82">
        <v>0</v>
      </c>
      <c r="AV207" s="82">
        <v>0</v>
      </c>
      <c r="AW207" s="18">
        <v>0</v>
      </c>
      <c r="AX207" s="18">
        <v>0</v>
      </c>
      <c r="AY207" s="392">
        <v>0</v>
      </c>
      <c r="AZ207" s="18">
        <v>0</v>
      </c>
      <c r="BA207" s="18">
        <v>0</v>
      </c>
      <c r="BB207" s="392">
        <v>0</v>
      </c>
      <c r="BC207" s="18">
        <v>0</v>
      </c>
      <c r="BD207" s="18">
        <v>0</v>
      </c>
      <c r="BE207" s="392">
        <v>0</v>
      </c>
      <c r="BF207" s="18">
        <v>0</v>
      </c>
      <c r="BG207" s="18">
        <v>0</v>
      </c>
      <c r="BH207" s="18">
        <v>0</v>
      </c>
      <c r="BI207" s="393">
        <v>0</v>
      </c>
      <c r="BJ207" s="393">
        <v>0</v>
      </c>
      <c r="BK207" s="393">
        <v>0</v>
      </c>
      <c r="BL207" s="18">
        <v>0</v>
      </c>
      <c r="BM207" s="18">
        <v>0</v>
      </c>
      <c r="BN207" s="18">
        <v>0</v>
      </c>
      <c r="BO207" s="18">
        <v>0</v>
      </c>
      <c r="BP207" s="18">
        <v>0</v>
      </c>
      <c r="BQ207" s="392">
        <v>0</v>
      </c>
      <c r="BR207" s="18">
        <v>0</v>
      </c>
      <c r="BS207" s="18">
        <v>0</v>
      </c>
      <c r="BT207" s="392">
        <v>0</v>
      </c>
      <c r="BU207" s="18">
        <v>0</v>
      </c>
      <c r="BV207" s="18">
        <v>0</v>
      </c>
      <c r="BW207" s="392">
        <v>0</v>
      </c>
      <c r="BX207" s="18"/>
      <c r="BY207" s="18"/>
      <c r="BZ207" s="18"/>
      <c r="CA207" s="398"/>
      <c r="CB207" s="398"/>
      <c r="CC207" s="398"/>
    </row>
    <row r="208" spans="1:81" ht="14.25" x14ac:dyDescent="0.2">
      <c r="A208" s="24" t="s">
        <v>2312</v>
      </c>
      <c r="B208" s="24">
        <v>1</v>
      </c>
      <c r="C208" s="25" t="s">
        <v>1324</v>
      </c>
      <c r="D208" s="24" t="s">
        <v>4276</v>
      </c>
      <c r="E208" s="24" t="s">
        <v>2340</v>
      </c>
      <c r="F208" s="24" t="s">
        <v>330</v>
      </c>
      <c r="G208" s="18">
        <v>0</v>
      </c>
      <c r="H208" s="18">
        <v>0</v>
      </c>
      <c r="I208" s="18">
        <v>0</v>
      </c>
      <c r="J208" s="18">
        <v>0</v>
      </c>
      <c r="K208" s="18">
        <v>0</v>
      </c>
      <c r="L208" s="18">
        <v>0</v>
      </c>
      <c r="M208" s="18">
        <v>0</v>
      </c>
      <c r="N208" s="18">
        <v>0</v>
      </c>
      <c r="O208" s="18">
        <v>0</v>
      </c>
      <c r="P208" s="18">
        <v>0</v>
      </c>
      <c r="Q208" s="18">
        <v>0</v>
      </c>
      <c r="R208" s="18">
        <v>0</v>
      </c>
      <c r="S208" s="18">
        <v>0</v>
      </c>
      <c r="T208" s="18">
        <v>0</v>
      </c>
      <c r="U208" s="18">
        <v>0</v>
      </c>
      <c r="V208" s="18">
        <v>0</v>
      </c>
      <c r="W208" s="18">
        <v>0</v>
      </c>
      <c r="X208" s="18">
        <v>0</v>
      </c>
      <c r="Y208" s="18">
        <v>0</v>
      </c>
      <c r="Z208" s="18">
        <v>0</v>
      </c>
      <c r="AA208" s="18">
        <v>0</v>
      </c>
      <c r="AB208" s="18">
        <v>0</v>
      </c>
      <c r="AC208" s="18">
        <v>0</v>
      </c>
      <c r="AD208" s="18">
        <v>0</v>
      </c>
      <c r="AE208" s="18">
        <v>0</v>
      </c>
      <c r="AF208" s="18">
        <v>0</v>
      </c>
      <c r="AG208" s="18">
        <v>0</v>
      </c>
      <c r="AH208" s="286">
        <v>0</v>
      </c>
      <c r="AI208" s="286">
        <v>0</v>
      </c>
      <c r="AJ208" s="286">
        <v>0</v>
      </c>
      <c r="AK208" s="356">
        <v>0</v>
      </c>
      <c r="AL208" s="356">
        <v>0</v>
      </c>
      <c r="AM208" s="356">
        <v>0</v>
      </c>
      <c r="AN208" s="363">
        <v>0</v>
      </c>
      <c r="AO208" s="363">
        <v>0</v>
      </c>
      <c r="AP208" s="363">
        <v>0</v>
      </c>
      <c r="AQ208" s="392">
        <v>0</v>
      </c>
      <c r="AR208" s="392">
        <v>0</v>
      </c>
      <c r="AS208" s="392">
        <v>0</v>
      </c>
      <c r="AT208" s="82">
        <v>0</v>
      </c>
      <c r="AU208" s="82">
        <v>0</v>
      </c>
      <c r="AV208" s="82">
        <v>0</v>
      </c>
      <c r="AW208" s="18">
        <v>0</v>
      </c>
      <c r="AX208" s="18">
        <v>0</v>
      </c>
      <c r="AY208" s="392">
        <v>0</v>
      </c>
      <c r="AZ208" s="18">
        <v>0</v>
      </c>
      <c r="BA208" s="18">
        <v>0</v>
      </c>
      <c r="BB208" s="392">
        <v>0</v>
      </c>
      <c r="BC208" s="18">
        <v>0</v>
      </c>
      <c r="BD208" s="18">
        <v>0</v>
      </c>
      <c r="BE208" s="392">
        <v>0</v>
      </c>
      <c r="BF208" s="18">
        <v>0</v>
      </c>
      <c r="BG208" s="18">
        <v>0</v>
      </c>
      <c r="BH208" s="18">
        <v>0</v>
      </c>
      <c r="BI208" s="393">
        <v>0</v>
      </c>
      <c r="BJ208" s="393">
        <v>0</v>
      </c>
      <c r="BK208" s="393">
        <v>0</v>
      </c>
      <c r="BL208" s="18">
        <v>0</v>
      </c>
      <c r="BM208" s="18">
        <v>0</v>
      </c>
      <c r="BN208" s="18">
        <v>0</v>
      </c>
      <c r="BO208" s="18">
        <v>0</v>
      </c>
      <c r="BP208" s="18">
        <v>0</v>
      </c>
      <c r="BQ208" s="392">
        <v>0</v>
      </c>
      <c r="BR208" s="18">
        <v>0</v>
      </c>
      <c r="BS208" s="18">
        <v>0</v>
      </c>
      <c r="BT208" s="392">
        <v>0</v>
      </c>
      <c r="BU208" s="18">
        <v>0</v>
      </c>
      <c r="BV208" s="18">
        <v>0</v>
      </c>
      <c r="BW208" s="392">
        <v>0</v>
      </c>
      <c r="BX208" s="18"/>
      <c r="BY208" s="18"/>
      <c r="BZ208" s="18"/>
      <c r="CA208" s="398"/>
      <c r="CB208" s="398"/>
      <c r="CC208" s="398"/>
    </row>
    <row r="209" spans="1:81" ht="14.25" x14ac:dyDescent="0.2">
      <c r="A209" s="24" t="s">
        <v>2312</v>
      </c>
      <c r="B209" s="24">
        <v>1</v>
      </c>
      <c r="C209" s="25" t="s">
        <v>1325</v>
      </c>
      <c r="D209" s="24" t="s">
        <v>4276</v>
      </c>
      <c r="E209" s="24" t="s">
        <v>2340</v>
      </c>
      <c r="F209" s="24" t="s">
        <v>2309</v>
      </c>
      <c r="G209" s="18">
        <v>0</v>
      </c>
      <c r="H209" s="18">
        <v>0</v>
      </c>
      <c r="I209" s="18">
        <v>0</v>
      </c>
      <c r="J209" s="18">
        <v>0</v>
      </c>
      <c r="K209" s="18">
        <v>0</v>
      </c>
      <c r="L209" s="18">
        <v>0</v>
      </c>
      <c r="M209" s="18">
        <v>0</v>
      </c>
      <c r="N209" s="18">
        <v>0</v>
      </c>
      <c r="O209" s="18">
        <v>0</v>
      </c>
      <c r="P209" s="18">
        <v>0</v>
      </c>
      <c r="Q209" s="18">
        <v>0</v>
      </c>
      <c r="R209" s="18">
        <v>0</v>
      </c>
      <c r="S209" s="18">
        <v>0</v>
      </c>
      <c r="T209" s="18">
        <v>0</v>
      </c>
      <c r="U209" s="18">
        <v>0</v>
      </c>
      <c r="V209" s="18">
        <v>0</v>
      </c>
      <c r="W209" s="18">
        <v>0</v>
      </c>
      <c r="X209" s="18">
        <v>0</v>
      </c>
      <c r="Y209" s="18">
        <v>0</v>
      </c>
      <c r="Z209" s="18">
        <v>0</v>
      </c>
      <c r="AA209" s="18">
        <v>0</v>
      </c>
      <c r="AB209" s="18">
        <v>0</v>
      </c>
      <c r="AC209" s="18">
        <v>0</v>
      </c>
      <c r="AD209" s="18">
        <v>0</v>
      </c>
      <c r="AE209" s="18">
        <v>0</v>
      </c>
      <c r="AF209" s="18">
        <v>0</v>
      </c>
      <c r="AG209" s="18">
        <v>0</v>
      </c>
      <c r="AH209" s="286">
        <v>0</v>
      </c>
      <c r="AI209" s="286">
        <v>0</v>
      </c>
      <c r="AJ209" s="286">
        <v>0</v>
      </c>
      <c r="AK209" s="356">
        <v>0</v>
      </c>
      <c r="AL209" s="356">
        <v>0</v>
      </c>
      <c r="AM209" s="356">
        <v>0</v>
      </c>
      <c r="AN209" s="363">
        <v>0</v>
      </c>
      <c r="AO209" s="363">
        <v>0</v>
      </c>
      <c r="AP209" s="363">
        <v>0</v>
      </c>
      <c r="AQ209" s="392">
        <v>0</v>
      </c>
      <c r="AR209" s="392">
        <v>0</v>
      </c>
      <c r="AS209" s="392">
        <v>0</v>
      </c>
      <c r="AT209" s="82">
        <v>0</v>
      </c>
      <c r="AU209" s="82">
        <v>0</v>
      </c>
      <c r="AV209" s="82">
        <v>0</v>
      </c>
      <c r="AW209" s="18">
        <v>0</v>
      </c>
      <c r="AX209" s="18">
        <v>0</v>
      </c>
      <c r="AY209" s="392">
        <v>0</v>
      </c>
      <c r="AZ209" s="18">
        <v>0</v>
      </c>
      <c r="BA209" s="18">
        <v>0</v>
      </c>
      <c r="BB209" s="392">
        <v>0</v>
      </c>
      <c r="BC209" s="18">
        <v>0</v>
      </c>
      <c r="BD209" s="18">
        <v>0</v>
      </c>
      <c r="BE209" s="392">
        <v>0</v>
      </c>
      <c r="BF209" s="18">
        <v>0</v>
      </c>
      <c r="BG209" s="18">
        <v>0</v>
      </c>
      <c r="BH209" s="18">
        <v>0</v>
      </c>
      <c r="BI209" s="393">
        <v>0</v>
      </c>
      <c r="BJ209" s="393">
        <v>0</v>
      </c>
      <c r="BK209" s="393">
        <v>0</v>
      </c>
      <c r="BL209" s="18">
        <v>0</v>
      </c>
      <c r="BM209" s="18">
        <v>0</v>
      </c>
      <c r="BN209" s="18">
        <v>0</v>
      </c>
      <c r="BO209" s="18">
        <v>0</v>
      </c>
      <c r="BP209" s="18">
        <v>0</v>
      </c>
      <c r="BQ209" s="392">
        <v>0</v>
      </c>
      <c r="BR209" s="18">
        <v>0</v>
      </c>
      <c r="BS209" s="18">
        <v>0</v>
      </c>
      <c r="BT209" s="392">
        <v>0</v>
      </c>
      <c r="BU209" s="18">
        <v>0</v>
      </c>
      <c r="BV209" s="18">
        <v>0</v>
      </c>
      <c r="BW209" s="392">
        <v>0</v>
      </c>
      <c r="BX209" s="18"/>
      <c r="BY209" s="18"/>
      <c r="BZ209" s="18"/>
      <c r="CA209" s="398"/>
      <c r="CB209" s="398"/>
      <c r="CC209" s="398"/>
    </row>
    <row r="210" spans="1:81" ht="14.25" x14ac:dyDescent="0.2">
      <c r="A210" s="24" t="s">
        <v>2312</v>
      </c>
      <c r="B210" s="24">
        <v>1</v>
      </c>
      <c r="C210" s="25" t="s">
        <v>1913</v>
      </c>
      <c r="D210" s="24" t="s">
        <v>4276</v>
      </c>
      <c r="E210" s="24" t="s">
        <v>2340</v>
      </c>
      <c r="F210" s="24" t="s">
        <v>330</v>
      </c>
      <c r="G210" s="18">
        <v>0</v>
      </c>
      <c r="H210" s="18">
        <v>0</v>
      </c>
      <c r="I210" s="18">
        <v>0</v>
      </c>
      <c r="J210" s="18">
        <v>0</v>
      </c>
      <c r="K210" s="18">
        <v>0</v>
      </c>
      <c r="L210" s="18">
        <v>0</v>
      </c>
      <c r="M210" s="18">
        <v>0</v>
      </c>
      <c r="N210" s="18">
        <v>0</v>
      </c>
      <c r="O210" s="18">
        <v>0</v>
      </c>
      <c r="P210" s="18">
        <v>0</v>
      </c>
      <c r="Q210" s="18">
        <v>0</v>
      </c>
      <c r="R210" s="18">
        <v>0</v>
      </c>
      <c r="S210" s="18">
        <v>0</v>
      </c>
      <c r="T210" s="18">
        <v>0</v>
      </c>
      <c r="U210" s="18">
        <v>0</v>
      </c>
      <c r="V210" s="18">
        <v>0</v>
      </c>
      <c r="W210" s="18">
        <v>0</v>
      </c>
      <c r="X210" s="18">
        <v>0</v>
      </c>
      <c r="Y210" s="18">
        <v>0</v>
      </c>
      <c r="Z210" s="18">
        <v>0</v>
      </c>
      <c r="AA210" s="18">
        <v>0</v>
      </c>
      <c r="AB210" s="18">
        <v>0</v>
      </c>
      <c r="AC210" s="18">
        <v>0</v>
      </c>
      <c r="AD210" s="18">
        <v>0</v>
      </c>
      <c r="AE210" s="18">
        <v>0</v>
      </c>
      <c r="AF210" s="18">
        <v>0</v>
      </c>
      <c r="AG210" s="18">
        <v>0</v>
      </c>
      <c r="AH210" s="286">
        <v>0</v>
      </c>
      <c r="AI210" s="286">
        <v>0</v>
      </c>
      <c r="AJ210" s="286">
        <v>0</v>
      </c>
      <c r="AK210" s="356">
        <v>0</v>
      </c>
      <c r="AL210" s="356">
        <v>0</v>
      </c>
      <c r="AM210" s="356">
        <v>0</v>
      </c>
      <c r="AN210" s="363">
        <v>0</v>
      </c>
      <c r="AO210" s="363">
        <v>0</v>
      </c>
      <c r="AP210" s="363">
        <v>0</v>
      </c>
      <c r="AQ210" s="392">
        <v>0</v>
      </c>
      <c r="AR210" s="392">
        <v>0</v>
      </c>
      <c r="AS210" s="392">
        <v>0</v>
      </c>
      <c r="AT210" s="82">
        <v>0</v>
      </c>
      <c r="AU210" s="82">
        <v>0</v>
      </c>
      <c r="AV210" s="82">
        <v>0</v>
      </c>
      <c r="AW210" s="18">
        <v>0</v>
      </c>
      <c r="AX210" s="18">
        <v>0</v>
      </c>
      <c r="AY210" s="392">
        <v>0</v>
      </c>
      <c r="AZ210" s="18">
        <v>0</v>
      </c>
      <c r="BA210" s="18">
        <v>0</v>
      </c>
      <c r="BB210" s="392">
        <v>0</v>
      </c>
      <c r="BC210" s="18">
        <v>0</v>
      </c>
      <c r="BD210" s="18">
        <v>0</v>
      </c>
      <c r="BE210" s="392">
        <v>0</v>
      </c>
      <c r="BF210" s="18">
        <v>0</v>
      </c>
      <c r="BG210" s="18">
        <v>0</v>
      </c>
      <c r="BH210" s="18">
        <v>0</v>
      </c>
      <c r="BI210" s="393">
        <v>0</v>
      </c>
      <c r="BJ210" s="393">
        <v>0</v>
      </c>
      <c r="BK210" s="393">
        <v>0</v>
      </c>
      <c r="BL210" s="18">
        <v>0</v>
      </c>
      <c r="BM210" s="18">
        <v>0</v>
      </c>
      <c r="BN210" s="18">
        <v>0</v>
      </c>
      <c r="BO210" s="18">
        <v>0</v>
      </c>
      <c r="BP210" s="18">
        <v>0</v>
      </c>
      <c r="BQ210" s="392">
        <v>0</v>
      </c>
      <c r="BR210" s="18">
        <v>0</v>
      </c>
      <c r="BS210" s="18">
        <v>0</v>
      </c>
      <c r="BT210" s="392">
        <v>0</v>
      </c>
      <c r="BU210" s="18">
        <v>0</v>
      </c>
      <c r="BV210" s="18">
        <v>0</v>
      </c>
      <c r="BW210" s="392">
        <v>0</v>
      </c>
      <c r="BX210" s="18"/>
      <c r="BY210" s="18"/>
      <c r="BZ210" s="18"/>
      <c r="CA210" s="398"/>
      <c r="CB210" s="398"/>
      <c r="CC210" s="398"/>
    </row>
    <row r="211" spans="1:81" ht="14.25" x14ac:dyDescent="0.2">
      <c r="A211" s="24" t="s">
        <v>2312</v>
      </c>
      <c r="B211" s="24">
        <v>1</v>
      </c>
      <c r="C211" s="25" t="s">
        <v>1914</v>
      </c>
      <c r="D211" s="24" t="s">
        <v>4276</v>
      </c>
      <c r="E211" s="24" t="s">
        <v>2340</v>
      </c>
      <c r="F211" s="24" t="s">
        <v>2309</v>
      </c>
      <c r="G211" s="18">
        <v>0</v>
      </c>
      <c r="H211" s="18">
        <v>0</v>
      </c>
      <c r="I211" s="18">
        <v>0</v>
      </c>
      <c r="J211" s="18">
        <v>0</v>
      </c>
      <c r="K211" s="18">
        <v>0</v>
      </c>
      <c r="L211" s="18">
        <v>0</v>
      </c>
      <c r="M211" s="18">
        <v>0</v>
      </c>
      <c r="N211" s="18">
        <v>0</v>
      </c>
      <c r="O211" s="18">
        <v>0</v>
      </c>
      <c r="P211" s="18">
        <v>0</v>
      </c>
      <c r="Q211" s="18">
        <v>0</v>
      </c>
      <c r="R211" s="18">
        <v>0</v>
      </c>
      <c r="S211" s="18">
        <v>0</v>
      </c>
      <c r="T211" s="18">
        <v>0</v>
      </c>
      <c r="U211" s="18">
        <v>0</v>
      </c>
      <c r="V211" s="18">
        <v>0</v>
      </c>
      <c r="W211" s="18">
        <v>0</v>
      </c>
      <c r="X211" s="18">
        <v>0</v>
      </c>
      <c r="Y211" s="18">
        <v>0</v>
      </c>
      <c r="Z211" s="18">
        <v>0</v>
      </c>
      <c r="AA211" s="18">
        <v>0</v>
      </c>
      <c r="AB211" s="18">
        <v>0</v>
      </c>
      <c r="AC211" s="18">
        <v>0</v>
      </c>
      <c r="AD211" s="18">
        <v>0</v>
      </c>
      <c r="AE211" s="18">
        <v>0</v>
      </c>
      <c r="AF211" s="18">
        <v>0</v>
      </c>
      <c r="AG211" s="18">
        <v>0</v>
      </c>
      <c r="AH211" s="286">
        <v>0</v>
      </c>
      <c r="AI211" s="286">
        <v>0</v>
      </c>
      <c r="AJ211" s="286">
        <v>0</v>
      </c>
      <c r="AK211" s="356">
        <v>0</v>
      </c>
      <c r="AL211" s="356">
        <v>0</v>
      </c>
      <c r="AM211" s="356">
        <v>0</v>
      </c>
      <c r="AN211" s="363">
        <v>0</v>
      </c>
      <c r="AO211" s="363">
        <v>0</v>
      </c>
      <c r="AP211" s="363">
        <v>0</v>
      </c>
      <c r="AQ211" s="392">
        <v>0</v>
      </c>
      <c r="AR211" s="392">
        <v>0</v>
      </c>
      <c r="AS211" s="392">
        <v>0</v>
      </c>
      <c r="AT211" s="82">
        <v>0</v>
      </c>
      <c r="AU211" s="82">
        <v>0</v>
      </c>
      <c r="AV211" s="82">
        <v>0</v>
      </c>
      <c r="AW211" s="18">
        <v>0</v>
      </c>
      <c r="AX211" s="18">
        <v>0</v>
      </c>
      <c r="AY211" s="392">
        <v>0</v>
      </c>
      <c r="AZ211" s="18">
        <v>0</v>
      </c>
      <c r="BA211" s="18">
        <v>0</v>
      </c>
      <c r="BB211" s="392">
        <v>0</v>
      </c>
      <c r="BC211" s="18">
        <v>0</v>
      </c>
      <c r="BD211" s="18">
        <v>0</v>
      </c>
      <c r="BE211" s="392">
        <v>0</v>
      </c>
      <c r="BF211" s="18">
        <v>0</v>
      </c>
      <c r="BG211" s="18">
        <v>0</v>
      </c>
      <c r="BH211" s="18">
        <v>0</v>
      </c>
      <c r="BI211" s="393">
        <v>0</v>
      </c>
      <c r="BJ211" s="393">
        <v>0</v>
      </c>
      <c r="BK211" s="393">
        <v>0</v>
      </c>
      <c r="BL211" s="18">
        <v>0</v>
      </c>
      <c r="BM211" s="18">
        <v>0</v>
      </c>
      <c r="BN211" s="18">
        <v>0</v>
      </c>
      <c r="BO211" s="18">
        <v>0</v>
      </c>
      <c r="BP211" s="18">
        <v>0</v>
      </c>
      <c r="BQ211" s="392">
        <v>0</v>
      </c>
      <c r="BR211" s="18">
        <v>0</v>
      </c>
      <c r="BS211" s="18">
        <v>0</v>
      </c>
      <c r="BT211" s="392">
        <v>0</v>
      </c>
      <c r="BU211" s="18">
        <v>0</v>
      </c>
      <c r="BV211" s="18">
        <v>0</v>
      </c>
      <c r="BW211" s="392">
        <v>0</v>
      </c>
      <c r="BX211" s="18"/>
      <c r="BY211" s="18"/>
      <c r="BZ211" s="18"/>
      <c r="CA211" s="398"/>
      <c r="CB211" s="398"/>
      <c r="CC211" s="398"/>
    </row>
    <row r="212" spans="1:81" ht="14.25" x14ac:dyDescent="0.2">
      <c r="A212" s="24" t="s">
        <v>2312</v>
      </c>
      <c r="B212" s="24">
        <v>1</v>
      </c>
      <c r="C212" s="25" t="s">
        <v>1915</v>
      </c>
      <c r="D212" s="24" t="s">
        <v>4276</v>
      </c>
      <c r="E212" s="24" t="s">
        <v>2340</v>
      </c>
      <c r="F212" s="24" t="s">
        <v>330</v>
      </c>
      <c r="G212" s="18">
        <v>0</v>
      </c>
      <c r="H212" s="18">
        <v>0</v>
      </c>
      <c r="I212" s="18">
        <v>0</v>
      </c>
      <c r="J212" s="18">
        <v>0</v>
      </c>
      <c r="K212" s="18">
        <v>0</v>
      </c>
      <c r="L212" s="18">
        <v>0</v>
      </c>
      <c r="M212" s="18">
        <v>0</v>
      </c>
      <c r="N212" s="18">
        <v>0</v>
      </c>
      <c r="O212" s="18">
        <v>0</v>
      </c>
      <c r="P212" s="18">
        <v>0</v>
      </c>
      <c r="Q212" s="18">
        <v>0</v>
      </c>
      <c r="R212" s="18">
        <v>0</v>
      </c>
      <c r="S212" s="18">
        <v>0</v>
      </c>
      <c r="T212" s="18">
        <v>0</v>
      </c>
      <c r="U212" s="18">
        <v>0</v>
      </c>
      <c r="V212" s="18">
        <v>0</v>
      </c>
      <c r="W212" s="18">
        <v>0</v>
      </c>
      <c r="X212" s="18">
        <v>0</v>
      </c>
      <c r="Y212" s="18">
        <v>0</v>
      </c>
      <c r="Z212" s="18">
        <v>0</v>
      </c>
      <c r="AA212" s="18">
        <v>0</v>
      </c>
      <c r="AB212" s="18">
        <v>0</v>
      </c>
      <c r="AC212" s="18">
        <v>0</v>
      </c>
      <c r="AD212" s="18">
        <v>0</v>
      </c>
      <c r="AE212" s="18">
        <v>0</v>
      </c>
      <c r="AF212" s="18">
        <v>0</v>
      </c>
      <c r="AG212" s="18">
        <v>0</v>
      </c>
      <c r="AH212" s="286">
        <v>0</v>
      </c>
      <c r="AI212" s="286">
        <v>0</v>
      </c>
      <c r="AJ212" s="286">
        <v>0</v>
      </c>
      <c r="AK212" s="356">
        <v>0</v>
      </c>
      <c r="AL212" s="356">
        <v>0</v>
      </c>
      <c r="AM212" s="356">
        <v>0</v>
      </c>
      <c r="AN212" s="363">
        <v>0</v>
      </c>
      <c r="AO212" s="363">
        <v>0</v>
      </c>
      <c r="AP212" s="363">
        <v>0</v>
      </c>
      <c r="AQ212" s="392">
        <v>0</v>
      </c>
      <c r="AR212" s="392">
        <v>0</v>
      </c>
      <c r="AS212" s="392">
        <v>0</v>
      </c>
      <c r="AT212" s="82">
        <v>0</v>
      </c>
      <c r="AU212" s="82">
        <v>0</v>
      </c>
      <c r="AV212" s="82">
        <v>0</v>
      </c>
      <c r="AW212" s="18">
        <v>0</v>
      </c>
      <c r="AX212" s="18">
        <v>0</v>
      </c>
      <c r="AY212" s="392">
        <v>0</v>
      </c>
      <c r="AZ212" s="18">
        <v>0</v>
      </c>
      <c r="BA212" s="18">
        <v>0</v>
      </c>
      <c r="BB212" s="392">
        <v>0</v>
      </c>
      <c r="BC212" s="18">
        <v>0</v>
      </c>
      <c r="BD212" s="18">
        <v>0</v>
      </c>
      <c r="BE212" s="392">
        <v>0</v>
      </c>
      <c r="BF212" s="18">
        <v>0</v>
      </c>
      <c r="BG212" s="18">
        <v>0</v>
      </c>
      <c r="BH212" s="18">
        <v>0</v>
      </c>
      <c r="BI212" s="393">
        <v>0</v>
      </c>
      <c r="BJ212" s="393">
        <v>0</v>
      </c>
      <c r="BK212" s="393">
        <v>0</v>
      </c>
      <c r="BL212" s="18">
        <v>0</v>
      </c>
      <c r="BM212" s="18">
        <v>0</v>
      </c>
      <c r="BN212" s="18">
        <v>0</v>
      </c>
      <c r="BO212" s="18">
        <v>0</v>
      </c>
      <c r="BP212" s="18">
        <v>0</v>
      </c>
      <c r="BQ212" s="392">
        <v>0</v>
      </c>
      <c r="BR212" s="18">
        <v>0</v>
      </c>
      <c r="BS212" s="18">
        <v>0</v>
      </c>
      <c r="BT212" s="392">
        <v>0</v>
      </c>
      <c r="BU212" s="18">
        <v>0</v>
      </c>
      <c r="BV212" s="18">
        <v>0</v>
      </c>
      <c r="BW212" s="392">
        <v>0</v>
      </c>
      <c r="BX212" s="18"/>
      <c r="BY212" s="18"/>
      <c r="BZ212" s="18"/>
      <c r="CA212" s="398"/>
      <c r="CB212" s="398"/>
      <c r="CC212" s="398"/>
    </row>
    <row r="213" spans="1:81" ht="14.25" x14ac:dyDescent="0.2">
      <c r="A213" s="24" t="s">
        <v>2312</v>
      </c>
      <c r="B213" s="24">
        <v>1</v>
      </c>
      <c r="C213" s="25" t="s">
        <v>1916</v>
      </c>
      <c r="D213" s="24" t="s">
        <v>4276</v>
      </c>
      <c r="E213" s="24" t="s">
        <v>2340</v>
      </c>
      <c r="F213" s="24" t="s">
        <v>2309</v>
      </c>
      <c r="G213" s="18">
        <v>0</v>
      </c>
      <c r="H213" s="18">
        <v>0</v>
      </c>
      <c r="I213" s="18">
        <v>0</v>
      </c>
      <c r="J213" s="18">
        <v>0</v>
      </c>
      <c r="K213" s="18">
        <v>0</v>
      </c>
      <c r="L213" s="18">
        <v>0</v>
      </c>
      <c r="M213" s="18">
        <v>0</v>
      </c>
      <c r="N213" s="18">
        <v>0</v>
      </c>
      <c r="O213" s="18">
        <v>0</v>
      </c>
      <c r="P213" s="18">
        <v>0</v>
      </c>
      <c r="Q213" s="18">
        <v>0</v>
      </c>
      <c r="R213" s="18">
        <v>0</v>
      </c>
      <c r="S213" s="18">
        <v>0</v>
      </c>
      <c r="T213" s="18">
        <v>0</v>
      </c>
      <c r="U213" s="18">
        <v>0</v>
      </c>
      <c r="V213" s="18">
        <v>0</v>
      </c>
      <c r="W213" s="18">
        <v>0</v>
      </c>
      <c r="X213" s="18">
        <v>0</v>
      </c>
      <c r="Y213" s="18">
        <v>0</v>
      </c>
      <c r="Z213" s="18">
        <v>0</v>
      </c>
      <c r="AA213" s="18">
        <v>0</v>
      </c>
      <c r="AB213" s="18">
        <v>0</v>
      </c>
      <c r="AC213" s="18">
        <v>0</v>
      </c>
      <c r="AD213" s="18">
        <v>0</v>
      </c>
      <c r="AE213" s="18">
        <v>0</v>
      </c>
      <c r="AF213" s="18">
        <v>0</v>
      </c>
      <c r="AG213" s="18">
        <v>0</v>
      </c>
      <c r="AH213" s="286">
        <v>0</v>
      </c>
      <c r="AI213" s="286">
        <v>0</v>
      </c>
      <c r="AJ213" s="286">
        <v>0</v>
      </c>
      <c r="AK213" s="356">
        <v>0</v>
      </c>
      <c r="AL213" s="356">
        <v>0</v>
      </c>
      <c r="AM213" s="356">
        <v>0</v>
      </c>
      <c r="AN213" s="363">
        <v>0</v>
      </c>
      <c r="AO213" s="363">
        <v>0</v>
      </c>
      <c r="AP213" s="363">
        <v>0</v>
      </c>
      <c r="AQ213" s="392">
        <v>0</v>
      </c>
      <c r="AR213" s="392">
        <v>0</v>
      </c>
      <c r="AS213" s="392">
        <v>0</v>
      </c>
      <c r="AT213" s="82">
        <v>0</v>
      </c>
      <c r="AU213" s="82">
        <v>0</v>
      </c>
      <c r="AV213" s="82">
        <v>0</v>
      </c>
      <c r="AW213" s="18">
        <v>0</v>
      </c>
      <c r="AX213" s="18">
        <v>0</v>
      </c>
      <c r="AY213" s="392">
        <v>0</v>
      </c>
      <c r="AZ213" s="18">
        <v>0</v>
      </c>
      <c r="BA213" s="18">
        <v>0</v>
      </c>
      <c r="BB213" s="392">
        <v>0</v>
      </c>
      <c r="BC213" s="18">
        <v>0</v>
      </c>
      <c r="BD213" s="18">
        <v>0</v>
      </c>
      <c r="BE213" s="392">
        <v>0</v>
      </c>
      <c r="BF213" s="18">
        <v>0</v>
      </c>
      <c r="BG213" s="18">
        <v>0</v>
      </c>
      <c r="BH213" s="18">
        <v>0</v>
      </c>
      <c r="BI213" s="393">
        <v>0</v>
      </c>
      <c r="BJ213" s="393">
        <v>0</v>
      </c>
      <c r="BK213" s="393">
        <v>0</v>
      </c>
      <c r="BL213" s="18">
        <v>0</v>
      </c>
      <c r="BM213" s="18">
        <v>0</v>
      </c>
      <c r="BN213" s="18">
        <v>0</v>
      </c>
      <c r="BO213" s="18">
        <v>0</v>
      </c>
      <c r="BP213" s="18">
        <v>0</v>
      </c>
      <c r="BQ213" s="392">
        <v>0</v>
      </c>
      <c r="BR213" s="18">
        <v>0</v>
      </c>
      <c r="BS213" s="18">
        <v>0</v>
      </c>
      <c r="BT213" s="392">
        <v>0</v>
      </c>
      <c r="BU213" s="18">
        <v>0</v>
      </c>
      <c r="BV213" s="18">
        <v>0</v>
      </c>
      <c r="BW213" s="392">
        <v>0</v>
      </c>
      <c r="BX213" s="18"/>
      <c r="BY213" s="18"/>
      <c r="BZ213" s="18"/>
      <c r="CA213" s="398"/>
      <c r="CB213" s="398"/>
      <c r="CC213" s="398"/>
    </row>
    <row r="214" spans="1:81" ht="14.25" x14ac:dyDescent="0.2">
      <c r="A214" s="24" t="s">
        <v>2312</v>
      </c>
      <c r="B214" s="24">
        <v>1</v>
      </c>
      <c r="C214" s="25" t="s">
        <v>1917</v>
      </c>
      <c r="D214" s="24" t="s">
        <v>4276</v>
      </c>
      <c r="E214" s="24" t="s">
        <v>2340</v>
      </c>
      <c r="F214" s="24" t="s">
        <v>330</v>
      </c>
      <c r="G214" s="18">
        <v>0</v>
      </c>
      <c r="H214" s="18">
        <v>0</v>
      </c>
      <c r="I214" s="18">
        <v>0</v>
      </c>
      <c r="J214" s="18">
        <v>0</v>
      </c>
      <c r="K214" s="18">
        <v>0</v>
      </c>
      <c r="L214" s="18">
        <v>0</v>
      </c>
      <c r="M214" s="18">
        <v>0</v>
      </c>
      <c r="N214" s="18">
        <v>0</v>
      </c>
      <c r="O214" s="18">
        <v>0</v>
      </c>
      <c r="P214" s="18">
        <v>0</v>
      </c>
      <c r="Q214" s="18">
        <v>0</v>
      </c>
      <c r="R214" s="18">
        <v>0</v>
      </c>
      <c r="S214" s="18">
        <v>0</v>
      </c>
      <c r="T214" s="18">
        <v>0</v>
      </c>
      <c r="U214" s="18">
        <v>0</v>
      </c>
      <c r="V214" s="18">
        <v>0</v>
      </c>
      <c r="W214" s="18">
        <v>0</v>
      </c>
      <c r="X214" s="18">
        <v>0</v>
      </c>
      <c r="Y214" s="18">
        <v>0</v>
      </c>
      <c r="Z214" s="18">
        <v>0</v>
      </c>
      <c r="AA214" s="18">
        <v>0</v>
      </c>
      <c r="AB214" s="18">
        <v>0</v>
      </c>
      <c r="AC214" s="18">
        <v>0</v>
      </c>
      <c r="AD214" s="18">
        <v>0</v>
      </c>
      <c r="AE214" s="18">
        <v>0</v>
      </c>
      <c r="AF214" s="18">
        <v>0</v>
      </c>
      <c r="AG214" s="18">
        <v>0</v>
      </c>
      <c r="AH214" s="286">
        <v>0</v>
      </c>
      <c r="AI214" s="286">
        <v>0</v>
      </c>
      <c r="AJ214" s="286">
        <v>0</v>
      </c>
      <c r="AK214" s="356">
        <v>0</v>
      </c>
      <c r="AL214" s="356">
        <v>0</v>
      </c>
      <c r="AM214" s="356">
        <v>0</v>
      </c>
      <c r="AN214" s="363">
        <v>0</v>
      </c>
      <c r="AO214" s="363">
        <v>0</v>
      </c>
      <c r="AP214" s="363">
        <v>0</v>
      </c>
      <c r="AQ214" s="392">
        <v>0</v>
      </c>
      <c r="AR214" s="392">
        <v>0</v>
      </c>
      <c r="AS214" s="392">
        <v>0</v>
      </c>
      <c r="AT214" s="82">
        <v>0</v>
      </c>
      <c r="AU214" s="82">
        <v>0</v>
      </c>
      <c r="AV214" s="82">
        <v>0</v>
      </c>
      <c r="AW214" s="18">
        <v>0</v>
      </c>
      <c r="AX214" s="18">
        <v>0</v>
      </c>
      <c r="AY214" s="392">
        <v>0</v>
      </c>
      <c r="AZ214" s="18">
        <v>0</v>
      </c>
      <c r="BA214" s="18">
        <v>0</v>
      </c>
      <c r="BB214" s="392">
        <v>0</v>
      </c>
      <c r="BC214" s="18">
        <v>0</v>
      </c>
      <c r="BD214" s="18">
        <v>0</v>
      </c>
      <c r="BE214" s="392">
        <v>0</v>
      </c>
      <c r="BF214" s="18">
        <v>0</v>
      </c>
      <c r="BG214" s="18">
        <v>0</v>
      </c>
      <c r="BH214" s="18">
        <v>0</v>
      </c>
      <c r="BI214" s="393">
        <v>0</v>
      </c>
      <c r="BJ214" s="393">
        <v>0</v>
      </c>
      <c r="BK214" s="393">
        <v>0</v>
      </c>
      <c r="BL214" s="18">
        <v>0</v>
      </c>
      <c r="BM214" s="18">
        <v>0</v>
      </c>
      <c r="BN214" s="18">
        <v>0</v>
      </c>
      <c r="BO214" s="18">
        <v>0</v>
      </c>
      <c r="BP214" s="18">
        <v>0</v>
      </c>
      <c r="BQ214" s="392">
        <v>0</v>
      </c>
      <c r="BR214" s="18">
        <v>0</v>
      </c>
      <c r="BS214" s="18">
        <v>0</v>
      </c>
      <c r="BT214" s="392">
        <v>0</v>
      </c>
      <c r="BU214" s="18">
        <v>0</v>
      </c>
      <c r="BV214" s="18">
        <v>0</v>
      </c>
      <c r="BW214" s="392">
        <v>0</v>
      </c>
      <c r="BX214" s="18"/>
      <c r="BY214" s="18"/>
      <c r="BZ214" s="18"/>
      <c r="CA214" s="398"/>
      <c r="CB214" s="398"/>
      <c r="CC214" s="398"/>
    </row>
    <row r="215" spans="1:81" ht="14.25" x14ac:dyDescent="0.2">
      <c r="A215" s="24" t="s">
        <v>2312</v>
      </c>
      <c r="B215" s="24">
        <v>1</v>
      </c>
      <c r="C215" s="25" t="s">
        <v>1918</v>
      </c>
      <c r="D215" s="24" t="s">
        <v>4276</v>
      </c>
      <c r="E215" s="24" t="s">
        <v>2340</v>
      </c>
      <c r="F215" s="24" t="s">
        <v>330</v>
      </c>
      <c r="G215" s="18">
        <v>0</v>
      </c>
      <c r="H215" s="18">
        <v>0</v>
      </c>
      <c r="I215" s="18">
        <v>0</v>
      </c>
      <c r="J215" s="18">
        <v>0</v>
      </c>
      <c r="K215" s="18">
        <v>0</v>
      </c>
      <c r="L215" s="18">
        <v>0</v>
      </c>
      <c r="M215" s="18">
        <v>0</v>
      </c>
      <c r="N215" s="18">
        <v>0</v>
      </c>
      <c r="O215" s="18">
        <v>0</v>
      </c>
      <c r="P215" s="18">
        <v>0</v>
      </c>
      <c r="Q215" s="18">
        <v>0</v>
      </c>
      <c r="R215" s="18">
        <v>0</v>
      </c>
      <c r="S215" s="18">
        <v>0</v>
      </c>
      <c r="T215" s="18">
        <v>0</v>
      </c>
      <c r="U215" s="18">
        <v>0</v>
      </c>
      <c r="V215" s="18">
        <v>0</v>
      </c>
      <c r="W215" s="18">
        <v>0</v>
      </c>
      <c r="X215" s="18">
        <v>0</v>
      </c>
      <c r="Y215" s="18">
        <v>0</v>
      </c>
      <c r="Z215" s="18">
        <v>0</v>
      </c>
      <c r="AA215" s="18">
        <v>0</v>
      </c>
      <c r="AB215" s="18">
        <v>0</v>
      </c>
      <c r="AC215" s="18">
        <v>0</v>
      </c>
      <c r="AD215" s="18">
        <v>0</v>
      </c>
      <c r="AE215" s="18">
        <v>0</v>
      </c>
      <c r="AF215" s="18">
        <v>0</v>
      </c>
      <c r="AG215" s="18">
        <v>0</v>
      </c>
      <c r="AH215" s="286">
        <v>0</v>
      </c>
      <c r="AI215" s="286">
        <v>0</v>
      </c>
      <c r="AJ215" s="286">
        <v>0</v>
      </c>
      <c r="AK215" s="356">
        <v>0</v>
      </c>
      <c r="AL215" s="356">
        <v>0</v>
      </c>
      <c r="AM215" s="356">
        <v>0</v>
      </c>
      <c r="AN215" s="363">
        <v>0</v>
      </c>
      <c r="AO215" s="363">
        <v>0</v>
      </c>
      <c r="AP215" s="363">
        <v>0</v>
      </c>
      <c r="AQ215" s="392">
        <v>0</v>
      </c>
      <c r="AR215" s="392">
        <v>0</v>
      </c>
      <c r="AS215" s="392">
        <v>0</v>
      </c>
      <c r="AT215" s="82">
        <v>0</v>
      </c>
      <c r="AU215" s="82">
        <v>0</v>
      </c>
      <c r="AV215" s="82">
        <v>0</v>
      </c>
      <c r="AW215" s="18">
        <v>0</v>
      </c>
      <c r="AX215" s="18">
        <v>0</v>
      </c>
      <c r="AY215" s="392">
        <v>0</v>
      </c>
      <c r="AZ215" s="18">
        <v>0</v>
      </c>
      <c r="BA215" s="18">
        <v>0</v>
      </c>
      <c r="BB215" s="392">
        <v>0</v>
      </c>
      <c r="BC215" s="18">
        <v>0</v>
      </c>
      <c r="BD215" s="18">
        <v>0</v>
      </c>
      <c r="BE215" s="392">
        <v>0</v>
      </c>
      <c r="BF215" s="18">
        <v>0</v>
      </c>
      <c r="BG215" s="18">
        <v>0</v>
      </c>
      <c r="BH215" s="18">
        <v>0</v>
      </c>
      <c r="BI215" s="393">
        <v>0</v>
      </c>
      <c r="BJ215" s="393">
        <v>0</v>
      </c>
      <c r="BK215" s="393">
        <v>0</v>
      </c>
      <c r="BL215" s="18">
        <v>0</v>
      </c>
      <c r="BM215" s="18">
        <v>0</v>
      </c>
      <c r="BN215" s="18">
        <v>0</v>
      </c>
      <c r="BO215" s="18">
        <v>0</v>
      </c>
      <c r="BP215" s="18">
        <v>0</v>
      </c>
      <c r="BQ215" s="392">
        <v>0</v>
      </c>
      <c r="BR215" s="18">
        <v>0</v>
      </c>
      <c r="BS215" s="18">
        <v>0</v>
      </c>
      <c r="BT215" s="392">
        <v>0</v>
      </c>
      <c r="BU215" s="18">
        <v>2</v>
      </c>
      <c r="BV215" s="18">
        <v>2</v>
      </c>
      <c r="BW215" s="392">
        <v>0</v>
      </c>
      <c r="BX215" s="18"/>
      <c r="BY215" s="18"/>
      <c r="BZ215" s="18"/>
      <c r="CA215" s="398"/>
      <c r="CB215" s="398"/>
      <c r="CC215" s="398"/>
    </row>
    <row r="216" spans="1:81" ht="14.25" x14ac:dyDescent="0.2">
      <c r="A216" s="24" t="s">
        <v>2312</v>
      </c>
      <c r="B216" s="24">
        <v>1</v>
      </c>
      <c r="C216" s="25" t="s">
        <v>1919</v>
      </c>
      <c r="D216" s="24" t="s">
        <v>4276</v>
      </c>
      <c r="E216" s="24" t="s">
        <v>3762</v>
      </c>
      <c r="F216" s="24" t="s">
        <v>1984</v>
      </c>
      <c r="G216" s="18">
        <v>1</v>
      </c>
      <c r="H216" s="18">
        <v>7</v>
      </c>
      <c r="I216" s="18">
        <v>0</v>
      </c>
      <c r="J216" s="18">
        <v>2</v>
      </c>
      <c r="K216" s="18">
        <v>1</v>
      </c>
      <c r="L216" s="18">
        <v>0</v>
      </c>
      <c r="M216" s="18">
        <v>3</v>
      </c>
      <c r="N216" s="18">
        <v>1</v>
      </c>
      <c r="O216" s="18">
        <v>0</v>
      </c>
      <c r="P216" s="18">
        <v>1</v>
      </c>
      <c r="Q216" s="18">
        <v>0</v>
      </c>
      <c r="R216" s="18">
        <v>0</v>
      </c>
      <c r="S216" s="18">
        <v>0</v>
      </c>
      <c r="T216" s="18">
        <v>0</v>
      </c>
      <c r="U216" s="18">
        <v>0</v>
      </c>
      <c r="V216" s="18">
        <v>0</v>
      </c>
      <c r="W216" s="18">
        <v>0</v>
      </c>
      <c r="X216" s="18">
        <v>0</v>
      </c>
      <c r="Y216" s="18">
        <v>2</v>
      </c>
      <c r="Z216" s="18">
        <v>1</v>
      </c>
      <c r="AA216" s="18">
        <v>0</v>
      </c>
      <c r="AB216" s="18">
        <v>1</v>
      </c>
      <c r="AC216" s="18">
        <v>1</v>
      </c>
      <c r="AD216" s="18">
        <v>0</v>
      </c>
      <c r="AE216" s="18">
        <v>1</v>
      </c>
      <c r="AF216" s="18">
        <v>0</v>
      </c>
      <c r="AG216" s="18">
        <v>0</v>
      </c>
      <c r="AH216" s="286">
        <v>0</v>
      </c>
      <c r="AI216" s="286">
        <v>3</v>
      </c>
      <c r="AJ216" s="286">
        <v>0</v>
      </c>
      <c r="AK216" s="356">
        <v>1</v>
      </c>
      <c r="AL216" s="356">
        <v>1</v>
      </c>
      <c r="AM216" s="356">
        <v>0</v>
      </c>
      <c r="AN216" s="363">
        <v>1</v>
      </c>
      <c r="AO216" s="363">
        <v>1</v>
      </c>
      <c r="AP216" s="363">
        <v>0</v>
      </c>
      <c r="AQ216" s="392">
        <v>0</v>
      </c>
      <c r="AR216" s="392">
        <v>0</v>
      </c>
      <c r="AS216" s="392">
        <v>0</v>
      </c>
      <c r="AT216" s="82">
        <v>1</v>
      </c>
      <c r="AU216" s="82">
        <v>1</v>
      </c>
      <c r="AV216" s="82">
        <v>0</v>
      </c>
      <c r="AW216" s="18">
        <v>1</v>
      </c>
      <c r="AX216" s="18">
        <v>0</v>
      </c>
      <c r="AY216" s="392">
        <v>0</v>
      </c>
      <c r="AZ216" s="18">
        <v>0</v>
      </c>
      <c r="BA216" s="18">
        <v>0</v>
      </c>
      <c r="BB216" s="392">
        <v>0</v>
      </c>
      <c r="BC216" s="18">
        <v>0</v>
      </c>
      <c r="BD216" s="18">
        <v>0</v>
      </c>
      <c r="BE216" s="392">
        <v>0</v>
      </c>
      <c r="BF216" s="18">
        <v>1</v>
      </c>
      <c r="BG216" s="18">
        <v>0</v>
      </c>
      <c r="BH216" s="18">
        <v>0</v>
      </c>
      <c r="BI216" s="393">
        <v>0</v>
      </c>
      <c r="BJ216" s="393">
        <v>0</v>
      </c>
      <c r="BK216" s="393">
        <v>0</v>
      </c>
      <c r="BL216" s="18">
        <v>0</v>
      </c>
      <c r="BM216" s="18">
        <v>0</v>
      </c>
      <c r="BN216" s="18">
        <v>0</v>
      </c>
      <c r="BO216" s="18">
        <v>1</v>
      </c>
      <c r="BP216" s="18">
        <v>0</v>
      </c>
      <c r="BQ216" s="392">
        <v>0</v>
      </c>
      <c r="BR216" s="18">
        <v>0</v>
      </c>
      <c r="BS216" s="18">
        <v>0</v>
      </c>
      <c r="BT216" s="392">
        <v>0</v>
      </c>
      <c r="BU216" s="18">
        <v>0</v>
      </c>
      <c r="BV216" s="18">
        <v>0</v>
      </c>
      <c r="BW216" s="392">
        <v>0</v>
      </c>
      <c r="BX216" s="18"/>
      <c r="BY216" s="18"/>
      <c r="BZ216" s="18"/>
      <c r="CA216" s="398"/>
      <c r="CB216" s="398"/>
      <c r="CC216" s="398"/>
    </row>
    <row r="217" spans="1:81" ht="14.25" x14ac:dyDescent="0.2">
      <c r="A217" s="24" t="s">
        <v>2312</v>
      </c>
      <c r="B217" s="24">
        <v>1</v>
      </c>
      <c r="C217" s="25" t="s">
        <v>1985</v>
      </c>
      <c r="D217" s="24" t="s">
        <v>4276</v>
      </c>
      <c r="E217" s="24" t="s">
        <v>2340</v>
      </c>
      <c r="F217" s="24" t="s">
        <v>2301</v>
      </c>
      <c r="G217" s="18">
        <v>0</v>
      </c>
      <c r="H217" s="18">
        <v>0</v>
      </c>
      <c r="I217" s="18">
        <v>0</v>
      </c>
      <c r="J217" s="18">
        <v>0</v>
      </c>
      <c r="K217" s="18">
        <v>0</v>
      </c>
      <c r="L217" s="18">
        <v>0</v>
      </c>
      <c r="M217" s="18">
        <v>0</v>
      </c>
      <c r="N217" s="18">
        <v>0</v>
      </c>
      <c r="O217" s="18">
        <v>0</v>
      </c>
      <c r="P217" s="18">
        <v>0</v>
      </c>
      <c r="Q217" s="18">
        <v>0</v>
      </c>
      <c r="R217" s="18">
        <v>0</v>
      </c>
      <c r="S217" s="18">
        <v>0</v>
      </c>
      <c r="T217" s="18">
        <v>0</v>
      </c>
      <c r="U217" s="18">
        <v>0</v>
      </c>
      <c r="V217" s="18">
        <v>0</v>
      </c>
      <c r="W217" s="18">
        <v>0</v>
      </c>
      <c r="X217" s="18">
        <v>0</v>
      </c>
      <c r="Y217" s="18">
        <v>0</v>
      </c>
      <c r="Z217" s="18">
        <v>0</v>
      </c>
      <c r="AA217" s="18">
        <v>0</v>
      </c>
      <c r="AB217" s="18">
        <v>0</v>
      </c>
      <c r="AC217" s="18">
        <v>0</v>
      </c>
      <c r="AD217" s="18">
        <v>0</v>
      </c>
      <c r="AE217" s="18">
        <v>0</v>
      </c>
      <c r="AF217" s="18">
        <v>0</v>
      </c>
      <c r="AG217" s="18">
        <v>0</v>
      </c>
      <c r="AH217" s="286">
        <v>0</v>
      </c>
      <c r="AI217" s="286">
        <v>0</v>
      </c>
      <c r="AJ217" s="286">
        <v>0</v>
      </c>
      <c r="AK217" s="356">
        <v>0</v>
      </c>
      <c r="AL217" s="356">
        <v>0</v>
      </c>
      <c r="AM217" s="356">
        <v>0</v>
      </c>
      <c r="AN217" s="363">
        <v>0</v>
      </c>
      <c r="AO217" s="363">
        <v>0</v>
      </c>
      <c r="AP217" s="363">
        <v>0</v>
      </c>
      <c r="AQ217" s="392">
        <v>0</v>
      </c>
      <c r="AR217" s="392">
        <v>0</v>
      </c>
      <c r="AS217" s="392">
        <v>0</v>
      </c>
      <c r="AT217" s="82">
        <v>0</v>
      </c>
      <c r="AU217" s="82">
        <v>0</v>
      </c>
      <c r="AV217" s="82">
        <v>0</v>
      </c>
      <c r="AW217" s="18">
        <v>0</v>
      </c>
      <c r="AX217" s="18">
        <v>0</v>
      </c>
      <c r="AY217" s="392">
        <v>0</v>
      </c>
      <c r="AZ217" s="18">
        <v>0</v>
      </c>
      <c r="BA217" s="18">
        <v>0</v>
      </c>
      <c r="BB217" s="392">
        <v>0</v>
      </c>
      <c r="BC217" s="18">
        <v>0</v>
      </c>
      <c r="BD217" s="18">
        <v>0</v>
      </c>
      <c r="BE217" s="392">
        <v>0</v>
      </c>
      <c r="BF217" s="18">
        <v>0</v>
      </c>
      <c r="BG217" s="18">
        <v>0</v>
      </c>
      <c r="BH217" s="18">
        <v>0</v>
      </c>
      <c r="BI217" s="393">
        <v>1</v>
      </c>
      <c r="BJ217" s="393">
        <v>0</v>
      </c>
      <c r="BK217" s="393">
        <v>0</v>
      </c>
      <c r="BL217" s="18">
        <v>3</v>
      </c>
      <c r="BM217" s="18">
        <v>3</v>
      </c>
      <c r="BN217" s="18">
        <v>0</v>
      </c>
      <c r="BO217" s="18">
        <v>0</v>
      </c>
      <c r="BP217" s="18">
        <v>0</v>
      </c>
      <c r="BQ217" s="392">
        <v>0</v>
      </c>
      <c r="BR217" s="18">
        <v>0</v>
      </c>
      <c r="BS217" s="18">
        <v>0</v>
      </c>
      <c r="BT217" s="392">
        <v>0</v>
      </c>
      <c r="BU217" s="18">
        <v>0</v>
      </c>
      <c r="BV217" s="18">
        <v>0</v>
      </c>
      <c r="BW217" s="392">
        <v>0</v>
      </c>
      <c r="BX217" s="18"/>
      <c r="BY217" s="18"/>
      <c r="BZ217" s="18"/>
      <c r="CA217" s="398"/>
      <c r="CB217" s="398"/>
      <c r="CC217" s="398"/>
    </row>
    <row r="218" spans="1:81" ht="14.25" x14ac:dyDescent="0.2">
      <c r="A218" s="24" t="s">
        <v>2312</v>
      </c>
      <c r="B218" s="24">
        <v>1</v>
      </c>
      <c r="C218" s="25" t="s">
        <v>1986</v>
      </c>
      <c r="D218" s="24" t="s">
        <v>4276</v>
      </c>
      <c r="E218" s="24" t="s">
        <v>2340</v>
      </c>
      <c r="F218" s="24" t="s">
        <v>330</v>
      </c>
      <c r="G218" s="18">
        <v>0</v>
      </c>
      <c r="H218" s="18">
        <v>0</v>
      </c>
      <c r="I218" s="18">
        <v>0</v>
      </c>
      <c r="J218" s="18">
        <v>0</v>
      </c>
      <c r="K218" s="18">
        <v>0</v>
      </c>
      <c r="L218" s="18">
        <v>0</v>
      </c>
      <c r="M218" s="18">
        <v>0</v>
      </c>
      <c r="N218" s="18">
        <v>0</v>
      </c>
      <c r="O218" s="18">
        <v>0</v>
      </c>
      <c r="P218" s="18">
        <v>0</v>
      </c>
      <c r="Q218" s="18">
        <v>0</v>
      </c>
      <c r="R218" s="18">
        <v>0</v>
      </c>
      <c r="S218" s="18">
        <v>0</v>
      </c>
      <c r="T218" s="18">
        <v>0</v>
      </c>
      <c r="U218" s="18">
        <v>0</v>
      </c>
      <c r="V218" s="18">
        <v>0</v>
      </c>
      <c r="W218" s="18">
        <v>0</v>
      </c>
      <c r="X218" s="18">
        <v>0</v>
      </c>
      <c r="Y218" s="18">
        <v>0</v>
      </c>
      <c r="Z218" s="18">
        <v>0</v>
      </c>
      <c r="AA218" s="18">
        <v>0</v>
      </c>
      <c r="AB218" s="18">
        <v>0</v>
      </c>
      <c r="AC218" s="18">
        <v>0</v>
      </c>
      <c r="AD218" s="18">
        <v>0</v>
      </c>
      <c r="AE218" s="18">
        <v>0</v>
      </c>
      <c r="AF218" s="18">
        <v>0</v>
      </c>
      <c r="AG218" s="18">
        <v>0</v>
      </c>
      <c r="AH218" s="286">
        <v>0</v>
      </c>
      <c r="AI218" s="286">
        <v>0</v>
      </c>
      <c r="AJ218" s="286">
        <v>0</v>
      </c>
      <c r="AK218" s="356">
        <v>0</v>
      </c>
      <c r="AL218" s="356">
        <v>0</v>
      </c>
      <c r="AM218" s="356">
        <v>0</v>
      </c>
      <c r="AN218" s="363">
        <v>0</v>
      </c>
      <c r="AO218" s="363">
        <v>0</v>
      </c>
      <c r="AP218" s="363">
        <v>0</v>
      </c>
      <c r="AQ218" s="392">
        <v>0</v>
      </c>
      <c r="AR218" s="392">
        <v>0</v>
      </c>
      <c r="AS218" s="392">
        <v>0</v>
      </c>
      <c r="AT218" s="82">
        <v>0</v>
      </c>
      <c r="AU218" s="82">
        <v>0</v>
      </c>
      <c r="AV218" s="82">
        <v>0</v>
      </c>
      <c r="AW218" s="18">
        <v>0</v>
      </c>
      <c r="AX218" s="18">
        <v>0</v>
      </c>
      <c r="AY218" s="392">
        <v>0</v>
      </c>
      <c r="AZ218" s="18">
        <v>0</v>
      </c>
      <c r="BA218" s="18">
        <v>0</v>
      </c>
      <c r="BB218" s="392">
        <v>0</v>
      </c>
      <c r="BC218" s="18">
        <v>0</v>
      </c>
      <c r="BD218" s="18">
        <v>0</v>
      </c>
      <c r="BE218" s="392">
        <v>0</v>
      </c>
      <c r="BF218" s="18">
        <v>0</v>
      </c>
      <c r="BG218" s="18">
        <v>0</v>
      </c>
      <c r="BH218" s="18">
        <v>0</v>
      </c>
      <c r="BI218" s="393">
        <v>0</v>
      </c>
      <c r="BJ218" s="393">
        <v>0</v>
      </c>
      <c r="BK218" s="393">
        <v>0</v>
      </c>
      <c r="BL218" s="18">
        <v>0</v>
      </c>
      <c r="BM218" s="18">
        <v>0</v>
      </c>
      <c r="BN218" s="18">
        <v>0</v>
      </c>
      <c r="BO218" s="18">
        <v>0</v>
      </c>
      <c r="BP218" s="18">
        <v>0</v>
      </c>
      <c r="BQ218" s="392">
        <v>0</v>
      </c>
      <c r="BR218" s="18">
        <v>0</v>
      </c>
      <c r="BS218" s="18">
        <v>0</v>
      </c>
      <c r="BT218" s="392">
        <v>0</v>
      </c>
      <c r="BU218" s="18">
        <v>0</v>
      </c>
      <c r="BV218" s="18">
        <v>0</v>
      </c>
      <c r="BW218" s="392">
        <v>0</v>
      </c>
      <c r="BX218" s="18"/>
      <c r="BY218" s="18"/>
      <c r="BZ218" s="18"/>
      <c r="CA218" s="398"/>
      <c r="CB218" s="398"/>
      <c r="CC218" s="398"/>
    </row>
    <row r="219" spans="1:81" ht="14.25" x14ac:dyDescent="0.2">
      <c r="A219" s="24" t="s">
        <v>2312</v>
      </c>
      <c r="B219" s="24">
        <v>1</v>
      </c>
      <c r="C219" s="25" t="s">
        <v>1505</v>
      </c>
      <c r="D219" s="24" t="s">
        <v>4276</v>
      </c>
      <c r="E219" s="24" t="s">
        <v>2340</v>
      </c>
      <c r="F219" s="24" t="s">
        <v>2309</v>
      </c>
      <c r="G219" s="18">
        <v>0</v>
      </c>
      <c r="H219" s="18">
        <v>0</v>
      </c>
      <c r="I219" s="18">
        <v>0</v>
      </c>
      <c r="J219" s="18">
        <v>0</v>
      </c>
      <c r="K219" s="18">
        <v>0</v>
      </c>
      <c r="L219" s="18">
        <v>0</v>
      </c>
      <c r="M219" s="18">
        <v>0</v>
      </c>
      <c r="N219" s="18">
        <v>0</v>
      </c>
      <c r="O219" s="18">
        <v>0</v>
      </c>
      <c r="P219" s="18">
        <v>0</v>
      </c>
      <c r="Q219" s="18">
        <v>0</v>
      </c>
      <c r="R219" s="18">
        <v>0</v>
      </c>
      <c r="S219" s="18">
        <v>0</v>
      </c>
      <c r="T219" s="18">
        <v>0</v>
      </c>
      <c r="U219" s="18">
        <v>0</v>
      </c>
      <c r="V219" s="18">
        <v>0</v>
      </c>
      <c r="W219" s="18">
        <v>0</v>
      </c>
      <c r="X219" s="18">
        <v>0</v>
      </c>
      <c r="Y219" s="18">
        <v>0</v>
      </c>
      <c r="Z219" s="18">
        <v>0</v>
      </c>
      <c r="AA219" s="18">
        <v>0</v>
      </c>
      <c r="AB219" s="18">
        <v>0</v>
      </c>
      <c r="AC219" s="18">
        <v>0</v>
      </c>
      <c r="AD219" s="18">
        <v>0</v>
      </c>
      <c r="AE219" s="18">
        <v>0</v>
      </c>
      <c r="AF219" s="18">
        <v>0</v>
      </c>
      <c r="AG219" s="18">
        <v>0</v>
      </c>
      <c r="AH219" s="286">
        <v>0</v>
      </c>
      <c r="AI219" s="286">
        <v>0</v>
      </c>
      <c r="AJ219" s="286">
        <v>0</v>
      </c>
      <c r="AK219" s="356">
        <v>0</v>
      </c>
      <c r="AL219" s="356">
        <v>0</v>
      </c>
      <c r="AM219" s="356">
        <v>0</v>
      </c>
      <c r="AN219" s="363">
        <v>0</v>
      </c>
      <c r="AO219" s="363">
        <v>0</v>
      </c>
      <c r="AP219" s="363">
        <v>0</v>
      </c>
      <c r="AQ219" s="392">
        <v>0</v>
      </c>
      <c r="AR219" s="392">
        <v>0</v>
      </c>
      <c r="AS219" s="392">
        <v>0</v>
      </c>
      <c r="AT219" s="82">
        <v>0</v>
      </c>
      <c r="AU219" s="82">
        <v>0</v>
      </c>
      <c r="AV219" s="82">
        <v>0</v>
      </c>
      <c r="AW219" s="18">
        <v>0</v>
      </c>
      <c r="AX219" s="18">
        <v>0</v>
      </c>
      <c r="AY219" s="392">
        <v>0</v>
      </c>
      <c r="AZ219" s="18">
        <v>0</v>
      </c>
      <c r="BA219" s="18">
        <v>0</v>
      </c>
      <c r="BB219" s="392">
        <v>0</v>
      </c>
      <c r="BC219" s="18">
        <v>0</v>
      </c>
      <c r="BD219" s="18">
        <v>0</v>
      </c>
      <c r="BE219" s="392">
        <v>0</v>
      </c>
      <c r="BF219" s="18">
        <v>0</v>
      </c>
      <c r="BG219" s="18">
        <v>0</v>
      </c>
      <c r="BH219" s="18">
        <v>0</v>
      </c>
      <c r="BI219" s="393">
        <v>0</v>
      </c>
      <c r="BJ219" s="393">
        <v>0</v>
      </c>
      <c r="BK219" s="393">
        <v>0</v>
      </c>
      <c r="BL219" s="18">
        <v>0</v>
      </c>
      <c r="BM219" s="18">
        <v>0</v>
      </c>
      <c r="BN219" s="18">
        <v>0</v>
      </c>
      <c r="BO219" s="18">
        <v>0</v>
      </c>
      <c r="BP219" s="18">
        <v>0</v>
      </c>
      <c r="BQ219" s="392">
        <v>0</v>
      </c>
      <c r="BR219" s="18">
        <v>0</v>
      </c>
      <c r="BS219" s="18">
        <v>0</v>
      </c>
      <c r="BT219" s="392">
        <v>0</v>
      </c>
      <c r="BU219" s="18">
        <v>0</v>
      </c>
      <c r="BV219" s="18">
        <v>0</v>
      </c>
      <c r="BW219" s="392">
        <v>0</v>
      </c>
      <c r="BX219" s="18"/>
      <c r="BY219" s="18"/>
      <c r="BZ219" s="18"/>
      <c r="CA219" s="398"/>
      <c r="CB219" s="398"/>
      <c r="CC219" s="398"/>
    </row>
    <row r="220" spans="1:81" ht="14.25" x14ac:dyDescent="0.2">
      <c r="A220" s="24" t="s">
        <v>2312</v>
      </c>
      <c r="B220" s="24">
        <v>1</v>
      </c>
      <c r="C220" s="25" t="s">
        <v>3405</v>
      </c>
      <c r="D220" s="24" t="s">
        <v>4276</v>
      </c>
      <c r="E220" s="24" t="s">
        <v>2340</v>
      </c>
      <c r="F220" s="24" t="s">
        <v>330</v>
      </c>
      <c r="G220" s="18">
        <v>0</v>
      </c>
      <c r="H220" s="18">
        <v>0</v>
      </c>
      <c r="I220" s="18">
        <v>0</v>
      </c>
      <c r="J220" s="18">
        <v>0</v>
      </c>
      <c r="K220" s="18">
        <v>0</v>
      </c>
      <c r="L220" s="18">
        <v>0</v>
      </c>
      <c r="M220" s="18">
        <v>0</v>
      </c>
      <c r="N220" s="18">
        <v>0</v>
      </c>
      <c r="O220" s="18">
        <v>0</v>
      </c>
      <c r="P220" s="18">
        <v>0</v>
      </c>
      <c r="Q220" s="18">
        <v>0</v>
      </c>
      <c r="R220" s="18">
        <v>0</v>
      </c>
      <c r="S220" s="18">
        <v>0</v>
      </c>
      <c r="T220" s="18">
        <v>0</v>
      </c>
      <c r="U220" s="18">
        <v>0</v>
      </c>
      <c r="V220" s="18">
        <v>0</v>
      </c>
      <c r="W220" s="18">
        <v>0</v>
      </c>
      <c r="X220" s="18">
        <v>0</v>
      </c>
      <c r="Y220" s="18">
        <v>0</v>
      </c>
      <c r="Z220" s="18">
        <v>0</v>
      </c>
      <c r="AA220" s="18">
        <v>0</v>
      </c>
      <c r="AB220" s="18">
        <v>0</v>
      </c>
      <c r="AC220" s="18">
        <v>0</v>
      </c>
      <c r="AD220" s="18">
        <v>0</v>
      </c>
      <c r="AE220" s="18">
        <v>0</v>
      </c>
      <c r="AF220" s="18">
        <v>0</v>
      </c>
      <c r="AG220" s="18">
        <v>0</v>
      </c>
      <c r="AH220" s="286">
        <v>0</v>
      </c>
      <c r="AI220" s="286">
        <v>0</v>
      </c>
      <c r="AJ220" s="286">
        <v>0</v>
      </c>
      <c r="AK220" s="356">
        <v>0</v>
      </c>
      <c r="AL220" s="356">
        <v>0</v>
      </c>
      <c r="AM220" s="356">
        <v>0</v>
      </c>
      <c r="AN220" s="363">
        <v>0</v>
      </c>
      <c r="AO220" s="363">
        <v>0</v>
      </c>
      <c r="AP220" s="363">
        <v>0</v>
      </c>
      <c r="AQ220" s="392">
        <v>0</v>
      </c>
      <c r="AR220" s="392">
        <v>0</v>
      </c>
      <c r="AS220" s="392">
        <v>0</v>
      </c>
      <c r="AT220" s="82">
        <v>0</v>
      </c>
      <c r="AU220" s="82">
        <v>0</v>
      </c>
      <c r="AV220" s="82">
        <v>0</v>
      </c>
      <c r="AW220" s="18">
        <v>0</v>
      </c>
      <c r="AX220" s="18">
        <v>0</v>
      </c>
      <c r="AY220" s="392">
        <v>0</v>
      </c>
      <c r="AZ220" s="18">
        <v>0</v>
      </c>
      <c r="BA220" s="18">
        <v>0</v>
      </c>
      <c r="BB220" s="392">
        <v>0</v>
      </c>
      <c r="BC220" s="18">
        <v>0</v>
      </c>
      <c r="BD220" s="18">
        <v>0</v>
      </c>
      <c r="BE220" s="392">
        <v>0</v>
      </c>
      <c r="BF220" s="18">
        <v>0</v>
      </c>
      <c r="BG220" s="18">
        <v>0</v>
      </c>
      <c r="BH220" s="18">
        <v>0</v>
      </c>
      <c r="BI220" s="393">
        <v>0</v>
      </c>
      <c r="BJ220" s="393">
        <v>0</v>
      </c>
      <c r="BK220" s="393">
        <v>0</v>
      </c>
      <c r="BL220" s="18">
        <v>0</v>
      </c>
      <c r="BM220" s="18">
        <v>0</v>
      </c>
      <c r="BN220" s="18">
        <v>0</v>
      </c>
      <c r="BO220" s="18">
        <v>0</v>
      </c>
      <c r="BP220" s="18">
        <v>0</v>
      </c>
      <c r="BQ220" s="392">
        <v>0</v>
      </c>
      <c r="BR220" s="18">
        <v>0</v>
      </c>
      <c r="BS220" s="18">
        <v>0</v>
      </c>
      <c r="BT220" s="392">
        <v>0</v>
      </c>
      <c r="BU220" s="18">
        <v>0</v>
      </c>
      <c r="BV220" s="18">
        <v>0</v>
      </c>
      <c r="BW220" s="392">
        <v>0</v>
      </c>
      <c r="BX220" s="18"/>
      <c r="BY220" s="18"/>
      <c r="BZ220" s="18"/>
      <c r="CA220" s="398"/>
      <c r="CB220" s="398"/>
      <c r="CC220" s="398"/>
    </row>
    <row r="221" spans="1:81" ht="14.25" x14ac:dyDescent="0.2">
      <c r="A221" s="24" t="s">
        <v>2312</v>
      </c>
      <c r="B221" s="24">
        <v>1</v>
      </c>
      <c r="C221" s="25" t="s">
        <v>3406</v>
      </c>
      <c r="D221" s="24" t="s">
        <v>4276</v>
      </c>
      <c r="E221" s="24" t="s">
        <v>2340</v>
      </c>
      <c r="F221" s="24" t="s">
        <v>2309</v>
      </c>
      <c r="G221" s="18">
        <v>0</v>
      </c>
      <c r="H221" s="18">
        <v>0</v>
      </c>
      <c r="I221" s="18">
        <v>0</v>
      </c>
      <c r="J221" s="18">
        <v>0</v>
      </c>
      <c r="K221" s="18">
        <v>0</v>
      </c>
      <c r="L221" s="18">
        <v>0</v>
      </c>
      <c r="M221" s="18">
        <v>0</v>
      </c>
      <c r="N221" s="18">
        <v>0</v>
      </c>
      <c r="O221" s="18">
        <v>0</v>
      </c>
      <c r="P221" s="18">
        <v>0</v>
      </c>
      <c r="Q221" s="18">
        <v>0</v>
      </c>
      <c r="R221" s="18">
        <v>0</v>
      </c>
      <c r="S221" s="18">
        <v>0</v>
      </c>
      <c r="T221" s="18">
        <v>0</v>
      </c>
      <c r="U221" s="18">
        <v>0</v>
      </c>
      <c r="V221" s="18">
        <v>0</v>
      </c>
      <c r="W221" s="18">
        <v>0</v>
      </c>
      <c r="X221" s="18">
        <v>0</v>
      </c>
      <c r="Y221" s="18">
        <v>0</v>
      </c>
      <c r="Z221" s="18">
        <v>0</v>
      </c>
      <c r="AA221" s="18">
        <v>0</v>
      </c>
      <c r="AB221" s="18">
        <v>0</v>
      </c>
      <c r="AC221" s="18">
        <v>0</v>
      </c>
      <c r="AD221" s="18">
        <v>0</v>
      </c>
      <c r="AE221" s="18">
        <v>0</v>
      </c>
      <c r="AF221" s="18">
        <v>0</v>
      </c>
      <c r="AG221" s="18">
        <v>0</v>
      </c>
      <c r="AH221" s="286">
        <v>0</v>
      </c>
      <c r="AI221" s="286">
        <v>0</v>
      </c>
      <c r="AJ221" s="286">
        <v>0</v>
      </c>
      <c r="AK221" s="356">
        <v>0</v>
      </c>
      <c r="AL221" s="356">
        <v>0</v>
      </c>
      <c r="AM221" s="356">
        <v>0</v>
      </c>
      <c r="AN221" s="363">
        <v>0</v>
      </c>
      <c r="AO221" s="363">
        <v>0</v>
      </c>
      <c r="AP221" s="363">
        <v>0</v>
      </c>
      <c r="AQ221" s="392">
        <v>0</v>
      </c>
      <c r="AR221" s="392">
        <v>0</v>
      </c>
      <c r="AS221" s="392">
        <v>0</v>
      </c>
      <c r="AT221" s="82">
        <v>0</v>
      </c>
      <c r="AU221" s="82">
        <v>0</v>
      </c>
      <c r="AV221" s="82">
        <v>0</v>
      </c>
      <c r="AW221" s="18">
        <v>0</v>
      </c>
      <c r="AX221" s="18">
        <v>0</v>
      </c>
      <c r="AY221" s="392">
        <v>0</v>
      </c>
      <c r="AZ221" s="18">
        <v>0</v>
      </c>
      <c r="BA221" s="18">
        <v>0</v>
      </c>
      <c r="BB221" s="392">
        <v>0</v>
      </c>
      <c r="BC221" s="18">
        <v>0</v>
      </c>
      <c r="BD221" s="18">
        <v>0</v>
      </c>
      <c r="BE221" s="392">
        <v>0</v>
      </c>
      <c r="BF221" s="18">
        <v>0</v>
      </c>
      <c r="BG221" s="18">
        <v>0</v>
      </c>
      <c r="BH221" s="18">
        <v>0</v>
      </c>
      <c r="BI221" s="393">
        <v>0</v>
      </c>
      <c r="BJ221" s="393">
        <v>0</v>
      </c>
      <c r="BK221" s="393">
        <v>0</v>
      </c>
      <c r="BL221" s="18">
        <v>0</v>
      </c>
      <c r="BM221" s="18">
        <v>0</v>
      </c>
      <c r="BN221" s="18">
        <v>0</v>
      </c>
      <c r="BO221" s="18">
        <v>0</v>
      </c>
      <c r="BP221" s="18">
        <v>0</v>
      </c>
      <c r="BQ221" s="392">
        <v>0</v>
      </c>
      <c r="BR221" s="18">
        <v>0</v>
      </c>
      <c r="BS221" s="18">
        <v>0</v>
      </c>
      <c r="BT221" s="392">
        <v>0</v>
      </c>
      <c r="BU221" s="18">
        <v>0</v>
      </c>
      <c r="BV221" s="18">
        <v>0</v>
      </c>
      <c r="BW221" s="392">
        <v>0</v>
      </c>
      <c r="BX221" s="18"/>
      <c r="BY221" s="18"/>
      <c r="BZ221" s="18"/>
      <c r="CA221" s="398"/>
      <c r="CB221" s="398"/>
      <c r="CC221" s="398"/>
    </row>
    <row r="222" spans="1:81" ht="14.25" x14ac:dyDescent="0.2">
      <c r="A222" s="24" t="s">
        <v>2312</v>
      </c>
      <c r="B222" s="24">
        <v>1</v>
      </c>
      <c r="C222" s="25" t="s">
        <v>3407</v>
      </c>
      <c r="D222" s="24" t="s">
        <v>4276</v>
      </c>
      <c r="E222" s="24" t="s">
        <v>2340</v>
      </c>
      <c r="F222" s="24" t="s">
        <v>2309</v>
      </c>
      <c r="G222" s="18">
        <v>0</v>
      </c>
      <c r="H222" s="18">
        <v>0</v>
      </c>
      <c r="I222" s="18">
        <v>0</v>
      </c>
      <c r="J222" s="18">
        <v>0</v>
      </c>
      <c r="K222" s="18">
        <v>0</v>
      </c>
      <c r="L222" s="18">
        <v>0</v>
      </c>
      <c r="M222" s="18">
        <v>0</v>
      </c>
      <c r="N222" s="18">
        <v>0</v>
      </c>
      <c r="O222" s="18">
        <v>0</v>
      </c>
      <c r="P222" s="18">
        <v>0</v>
      </c>
      <c r="Q222" s="18">
        <v>0</v>
      </c>
      <c r="R222" s="18">
        <v>0</v>
      </c>
      <c r="S222" s="18">
        <v>0</v>
      </c>
      <c r="T222" s="18">
        <v>0</v>
      </c>
      <c r="U222" s="18">
        <v>0</v>
      </c>
      <c r="V222" s="18">
        <v>0</v>
      </c>
      <c r="W222" s="18">
        <v>0</v>
      </c>
      <c r="X222" s="18">
        <v>0</v>
      </c>
      <c r="Y222" s="18">
        <v>0</v>
      </c>
      <c r="Z222" s="18">
        <v>0</v>
      </c>
      <c r="AA222" s="18">
        <v>0</v>
      </c>
      <c r="AB222" s="18">
        <v>0</v>
      </c>
      <c r="AC222" s="18">
        <v>0</v>
      </c>
      <c r="AD222" s="18">
        <v>0</v>
      </c>
      <c r="AE222" s="18">
        <v>0</v>
      </c>
      <c r="AF222" s="18">
        <v>0</v>
      </c>
      <c r="AG222" s="18">
        <v>0</v>
      </c>
      <c r="AH222" s="286">
        <v>0</v>
      </c>
      <c r="AI222" s="286">
        <v>0</v>
      </c>
      <c r="AJ222" s="286">
        <v>0</v>
      </c>
      <c r="AK222" s="356">
        <v>0</v>
      </c>
      <c r="AL222" s="356">
        <v>0</v>
      </c>
      <c r="AM222" s="356">
        <v>0</v>
      </c>
      <c r="AN222" s="363">
        <v>0</v>
      </c>
      <c r="AO222" s="363">
        <v>0</v>
      </c>
      <c r="AP222" s="363">
        <v>0</v>
      </c>
      <c r="AQ222" s="392">
        <v>0</v>
      </c>
      <c r="AR222" s="392">
        <v>0</v>
      </c>
      <c r="AS222" s="392">
        <v>0</v>
      </c>
      <c r="AT222" s="82">
        <v>0</v>
      </c>
      <c r="AU222" s="82">
        <v>0</v>
      </c>
      <c r="AV222" s="82">
        <v>0</v>
      </c>
      <c r="AW222" s="18">
        <v>0</v>
      </c>
      <c r="AX222" s="18">
        <v>0</v>
      </c>
      <c r="AY222" s="392">
        <v>0</v>
      </c>
      <c r="AZ222" s="18">
        <v>0</v>
      </c>
      <c r="BA222" s="18">
        <v>0</v>
      </c>
      <c r="BB222" s="392">
        <v>0</v>
      </c>
      <c r="BC222" s="18">
        <v>0</v>
      </c>
      <c r="BD222" s="18">
        <v>0</v>
      </c>
      <c r="BE222" s="392">
        <v>0</v>
      </c>
      <c r="BF222" s="18">
        <v>0</v>
      </c>
      <c r="BG222" s="18">
        <v>0</v>
      </c>
      <c r="BH222" s="18">
        <v>0</v>
      </c>
      <c r="BI222" s="393">
        <v>0</v>
      </c>
      <c r="BJ222" s="393">
        <v>0</v>
      </c>
      <c r="BK222" s="393">
        <v>0</v>
      </c>
      <c r="BL222" s="18">
        <v>0</v>
      </c>
      <c r="BM222" s="18">
        <v>0</v>
      </c>
      <c r="BN222" s="18">
        <v>0</v>
      </c>
      <c r="BO222" s="18">
        <v>0</v>
      </c>
      <c r="BP222" s="18">
        <v>0</v>
      </c>
      <c r="BQ222" s="392">
        <v>0</v>
      </c>
      <c r="BR222" s="18">
        <v>0</v>
      </c>
      <c r="BS222" s="18">
        <v>0</v>
      </c>
      <c r="BT222" s="392">
        <v>0</v>
      </c>
      <c r="BU222" s="18">
        <v>0</v>
      </c>
      <c r="BV222" s="18">
        <v>0</v>
      </c>
      <c r="BW222" s="392">
        <v>0</v>
      </c>
      <c r="BX222" s="18"/>
      <c r="BY222" s="18"/>
      <c r="BZ222" s="18"/>
      <c r="CA222" s="398"/>
      <c r="CB222" s="398"/>
      <c r="CC222" s="398"/>
    </row>
    <row r="223" spans="1:81" ht="14.25" x14ac:dyDescent="0.2">
      <c r="A223" s="24" t="s">
        <v>2312</v>
      </c>
      <c r="B223" s="24">
        <v>1</v>
      </c>
      <c r="C223" s="25" t="s">
        <v>3408</v>
      </c>
      <c r="D223" s="24" t="s">
        <v>4276</v>
      </c>
      <c r="E223" s="24" t="s">
        <v>2340</v>
      </c>
      <c r="F223" s="24" t="s">
        <v>330</v>
      </c>
      <c r="G223" s="18">
        <v>0</v>
      </c>
      <c r="H223" s="18">
        <v>0</v>
      </c>
      <c r="I223" s="18">
        <v>0</v>
      </c>
      <c r="J223" s="18">
        <v>0</v>
      </c>
      <c r="K223" s="18">
        <v>0</v>
      </c>
      <c r="L223" s="18">
        <v>0</v>
      </c>
      <c r="M223" s="18">
        <v>0</v>
      </c>
      <c r="N223" s="18">
        <v>0</v>
      </c>
      <c r="O223" s="18">
        <v>0</v>
      </c>
      <c r="P223" s="18">
        <v>0</v>
      </c>
      <c r="Q223" s="18">
        <v>0</v>
      </c>
      <c r="R223" s="18">
        <v>0</v>
      </c>
      <c r="S223" s="18">
        <v>0</v>
      </c>
      <c r="T223" s="18">
        <v>0</v>
      </c>
      <c r="U223" s="18">
        <v>0</v>
      </c>
      <c r="V223" s="18">
        <v>0</v>
      </c>
      <c r="W223" s="18">
        <v>0</v>
      </c>
      <c r="X223" s="18">
        <v>0</v>
      </c>
      <c r="Y223" s="18">
        <v>0</v>
      </c>
      <c r="Z223" s="18">
        <v>0</v>
      </c>
      <c r="AA223" s="18">
        <v>0</v>
      </c>
      <c r="AB223" s="18">
        <v>0</v>
      </c>
      <c r="AC223" s="18">
        <v>0</v>
      </c>
      <c r="AD223" s="18">
        <v>0</v>
      </c>
      <c r="AE223" s="18">
        <v>0</v>
      </c>
      <c r="AF223" s="18">
        <v>0</v>
      </c>
      <c r="AG223" s="18">
        <v>0</v>
      </c>
      <c r="AH223" s="286">
        <v>0</v>
      </c>
      <c r="AI223" s="286">
        <v>0</v>
      </c>
      <c r="AJ223" s="286">
        <v>0</v>
      </c>
      <c r="AK223" s="356">
        <v>0</v>
      </c>
      <c r="AL223" s="356">
        <v>0</v>
      </c>
      <c r="AM223" s="356">
        <v>0</v>
      </c>
      <c r="AN223" s="363">
        <v>0</v>
      </c>
      <c r="AO223" s="363">
        <v>0</v>
      </c>
      <c r="AP223" s="363">
        <v>0</v>
      </c>
      <c r="AQ223" s="392">
        <v>0</v>
      </c>
      <c r="AR223" s="392">
        <v>0</v>
      </c>
      <c r="AS223" s="392">
        <v>0</v>
      </c>
      <c r="AT223" s="82">
        <v>0</v>
      </c>
      <c r="AU223" s="82">
        <v>0</v>
      </c>
      <c r="AV223" s="82">
        <v>0</v>
      </c>
      <c r="AW223" s="18">
        <v>0</v>
      </c>
      <c r="AX223" s="18">
        <v>0</v>
      </c>
      <c r="AY223" s="392">
        <v>0</v>
      </c>
      <c r="AZ223" s="18">
        <v>0</v>
      </c>
      <c r="BA223" s="18">
        <v>0</v>
      </c>
      <c r="BB223" s="392">
        <v>0</v>
      </c>
      <c r="BC223" s="18">
        <v>0</v>
      </c>
      <c r="BD223" s="18">
        <v>0</v>
      </c>
      <c r="BE223" s="392">
        <v>0</v>
      </c>
      <c r="BF223" s="18">
        <v>0</v>
      </c>
      <c r="BG223" s="18">
        <v>0</v>
      </c>
      <c r="BH223" s="18">
        <v>0</v>
      </c>
      <c r="BI223" s="393">
        <v>0</v>
      </c>
      <c r="BJ223" s="393">
        <v>0</v>
      </c>
      <c r="BK223" s="393">
        <v>0</v>
      </c>
      <c r="BL223" s="18">
        <v>0</v>
      </c>
      <c r="BM223" s="18">
        <v>0</v>
      </c>
      <c r="BN223" s="18">
        <v>0</v>
      </c>
      <c r="BO223" s="18">
        <v>0</v>
      </c>
      <c r="BP223" s="18">
        <v>0</v>
      </c>
      <c r="BQ223" s="392">
        <v>0</v>
      </c>
      <c r="BR223" s="18">
        <v>0</v>
      </c>
      <c r="BS223" s="18">
        <v>0</v>
      </c>
      <c r="BT223" s="392">
        <v>0</v>
      </c>
      <c r="BU223" s="18">
        <v>0</v>
      </c>
      <c r="BV223" s="18">
        <v>0</v>
      </c>
      <c r="BW223" s="392">
        <v>0</v>
      </c>
      <c r="BX223" s="18"/>
      <c r="BY223" s="18"/>
      <c r="BZ223" s="18"/>
      <c r="CA223" s="398"/>
      <c r="CB223" s="398"/>
      <c r="CC223" s="398"/>
    </row>
    <row r="224" spans="1:81" ht="14.25" x14ac:dyDescent="0.2">
      <c r="A224" s="24" t="s">
        <v>2312</v>
      </c>
      <c r="B224" s="24">
        <v>1</v>
      </c>
      <c r="C224" s="25" t="s">
        <v>2685</v>
      </c>
      <c r="D224" s="24" t="s">
        <v>4276</v>
      </c>
      <c r="E224" s="24" t="s">
        <v>2340</v>
      </c>
      <c r="F224" s="24" t="s">
        <v>1645</v>
      </c>
      <c r="G224" s="18">
        <v>0</v>
      </c>
      <c r="H224" s="18">
        <v>0</v>
      </c>
      <c r="I224" s="18">
        <v>0</v>
      </c>
      <c r="J224" s="18">
        <v>0</v>
      </c>
      <c r="K224" s="18">
        <v>0</v>
      </c>
      <c r="L224" s="18">
        <v>0</v>
      </c>
      <c r="M224" s="18">
        <v>0</v>
      </c>
      <c r="N224" s="18">
        <v>0</v>
      </c>
      <c r="O224" s="18">
        <v>0</v>
      </c>
      <c r="P224" s="18">
        <v>0</v>
      </c>
      <c r="Q224" s="18">
        <v>0</v>
      </c>
      <c r="R224" s="18">
        <v>0</v>
      </c>
      <c r="S224" s="18">
        <v>0</v>
      </c>
      <c r="T224" s="18">
        <v>0</v>
      </c>
      <c r="U224" s="18">
        <v>0</v>
      </c>
      <c r="V224" s="18">
        <v>0</v>
      </c>
      <c r="W224" s="18">
        <v>0</v>
      </c>
      <c r="X224" s="18">
        <v>0</v>
      </c>
      <c r="Y224" s="18">
        <v>0</v>
      </c>
      <c r="Z224" s="18">
        <v>0</v>
      </c>
      <c r="AA224" s="18">
        <v>0</v>
      </c>
      <c r="AB224" s="18">
        <v>0</v>
      </c>
      <c r="AC224" s="18">
        <v>0</v>
      </c>
      <c r="AD224" s="18">
        <v>0</v>
      </c>
      <c r="AE224" s="18">
        <v>0</v>
      </c>
      <c r="AF224" s="18">
        <v>0</v>
      </c>
      <c r="AG224" s="18">
        <v>0</v>
      </c>
      <c r="AH224" s="286">
        <v>0</v>
      </c>
      <c r="AI224" s="286">
        <v>0</v>
      </c>
      <c r="AJ224" s="286">
        <v>0</v>
      </c>
      <c r="AK224" s="356">
        <v>0</v>
      </c>
      <c r="AL224" s="356">
        <v>0</v>
      </c>
      <c r="AM224" s="356">
        <v>0</v>
      </c>
      <c r="AN224" s="363">
        <v>0</v>
      </c>
      <c r="AO224" s="363">
        <v>0</v>
      </c>
      <c r="AP224" s="363">
        <v>0</v>
      </c>
      <c r="AQ224" s="392">
        <v>0</v>
      </c>
      <c r="AR224" s="392">
        <v>0</v>
      </c>
      <c r="AS224" s="392">
        <v>0</v>
      </c>
      <c r="AT224" s="82">
        <v>0</v>
      </c>
      <c r="AU224" s="82">
        <v>0</v>
      </c>
      <c r="AV224" s="82">
        <v>0</v>
      </c>
      <c r="AW224" s="18">
        <v>0</v>
      </c>
      <c r="AX224" s="18">
        <v>0</v>
      </c>
      <c r="AY224" s="392">
        <v>0</v>
      </c>
      <c r="AZ224" s="18">
        <v>0</v>
      </c>
      <c r="BA224" s="18">
        <v>0</v>
      </c>
      <c r="BB224" s="392">
        <v>0</v>
      </c>
      <c r="BC224" s="18">
        <v>0</v>
      </c>
      <c r="BD224" s="18">
        <v>0</v>
      </c>
      <c r="BE224" s="392">
        <v>0</v>
      </c>
      <c r="BF224" s="18">
        <v>0</v>
      </c>
      <c r="BG224" s="18">
        <v>0</v>
      </c>
      <c r="BH224" s="18">
        <v>0</v>
      </c>
      <c r="BI224" s="393">
        <v>0</v>
      </c>
      <c r="BJ224" s="393">
        <v>0</v>
      </c>
      <c r="BK224" s="393">
        <v>0</v>
      </c>
      <c r="BL224" s="18">
        <v>0</v>
      </c>
      <c r="BM224" s="18">
        <v>0</v>
      </c>
      <c r="BN224" s="18">
        <v>0</v>
      </c>
      <c r="BO224" s="18">
        <v>0</v>
      </c>
      <c r="BP224" s="18">
        <v>0</v>
      </c>
      <c r="BQ224" s="392">
        <v>0</v>
      </c>
      <c r="BR224" s="18">
        <v>0</v>
      </c>
      <c r="BS224" s="18">
        <v>0</v>
      </c>
      <c r="BT224" s="392">
        <v>0</v>
      </c>
      <c r="BU224" s="18">
        <v>1</v>
      </c>
      <c r="BV224" s="18">
        <v>0</v>
      </c>
      <c r="BW224" s="392">
        <v>0</v>
      </c>
      <c r="BX224" s="18"/>
      <c r="BY224" s="18"/>
      <c r="BZ224" s="18"/>
      <c r="CA224" s="398"/>
      <c r="CB224" s="398"/>
      <c r="CC224" s="398"/>
    </row>
    <row r="225" spans="1:81" ht="14.25" x14ac:dyDescent="0.2">
      <c r="A225" s="24" t="s">
        <v>2312</v>
      </c>
      <c r="B225" s="24">
        <v>1</v>
      </c>
      <c r="C225" s="25" t="s">
        <v>2686</v>
      </c>
      <c r="D225" s="24" t="s">
        <v>4276</v>
      </c>
      <c r="E225" s="24" t="s">
        <v>2340</v>
      </c>
      <c r="F225" s="24" t="s">
        <v>1645</v>
      </c>
      <c r="G225" s="18">
        <v>0</v>
      </c>
      <c r="H225" s="18">
        <v>0</v>
      </c>
      <c r="I225" s="18">
        <v>0</v>
      </c>
      <c r="J225" s="18">
        <v>1</v>
      </c>
      <c r="K225" s="18">
        <v>1</v>
      </c>
      <c r="L225" s="18">
        <v>0</v>
      </c>
      <c r="M225" s="18">
        <v>2</v>
      </c>
      <c r="N225" s="18">
        <v>3</v>
      </c>
      <c r="O225" s="18">
        <v>0</v>
      </c>
      <c r="P225" s="18">
        <v>1</v>
      </c>
      <c r="Q225" s="18">
        <v>0</v>
      </c>
      <c r="R225" s="18">
        <v>0</v>
      </c>
      <c r="S225" s="18">
        <v>0</v>
      </c>
      <c r="T225" s="18">
        <v>0</v>
      </c>
      <c r="U225" s="18">
        <v>0</v>
      </c>
      <c r="V225" s="18">
        <v>0</v>
      </c>
      <c r="W225" s="18">
        <v>0</v>
      </c>
      <c r="X225" s="18">
        <v>0</v>
      </c>
      <c r="Y225" s="18">
        <v>1</v>
      </c>
      <c r="Z225" s="18">
        <v>0</v>
      </c>
      <c r="AA225" s="18">
        <v>0</v>
      </c>
      <c r="AB225" s="18">
        <v>1</v>
      </c>
      <c r="AC225" s="18">
        <v>2</v>
      </c>
      <c r="AD225" s="18">
        <v>0</v>
      </c>
      <c r="AE225" s="18">
        <v>1</v>
      </c>
      <c r="AF225" s="18">
        <v>0</v>
      </c>
      <c r="AG225" s="18">
        <v>0</v>
      </c>
      <c r="AH225" s="286">
        <v>0</v>
      </c>
      <c r="AI225" s="286">
        <v>3</v>
      </c>
      <c r="AJ225" s="286">
        <v>0</v>
      </c>
      <c r="AK225" s="356">
        <v>1</v>
      </c>
      <c r="AL225" s="356">
        <v>1</v>
      </c>
      <c r="AM225" s="356">
        <v>0</v>
      </c>
      <c r="AN225" s="363">
        <v>1</v>
      </c>
      <c r="AO225" s="363">
        <v>1</v>
      </c>
      <c r="AP225" s="363">
        <v>0</v>
      </c>
      <c r="AQ225" s="392">
        <v>0</v>
      </c>
      <c r="AR225" s="392">
        <v>1</v>
      </c>
      <c r="AS225" s="392">
        <v>0</v>
      </c>
      <c r="AT225" s="82">
        <v>1</v>
      </c>
      <c r="AU225" s="82">
        <v>0</v>
      </c>
      <c r="AV225" s="82">
        <v>0</v>
      </c>
      <c r="AW225" s="18">
        <v>1</v>
      </c>
      <c r="AX225" s="18">
        <v>0</v>
      </c>
      <c r="AY225" s="392">
        <v>0</v>
      </c>
      <c r="AZ225" s="18">
        <v>1</v>
      </c>
      <c r="BA225" s="18">
        <v>1</v>
      </c>
      <c r="BB225" s="392">
        <v>0</v>
      </c>
      <c r="BC225" s="18">
        <v>0</v>
      </c>
      <c r="BD225" s="18">
        <v>0</v>
      </c>
      <c r="BE225" s="392">
        <v>0</v>
      </c>
      <c r="BF225" s="18">
        <v>0</v>
      </c>
      <c r="BG225" s="18">
        <v>0</v>
      </c>
      <c r="BH225" s="18">
        <v>0</v>
      </c>
      <c r="BI225" s="393">
        <v>0</v>
      </c>
      <c r="BJ225" s="393">
        <v>0</v>
      </c>
      <c r="BK225" s="393">
        <v>0</v>
      </c>
      <c r="BL225" s="18">
        <v>0</v>
      </c>
      <c r="BM225" s="18">
        <v>0</v>
      </c>
      <c r="BN225" s="18">
        <v>0</v>
      </c>
      <c r="BO225" s="18">
        <v>1</v>
      </c>
      <c r="BP225" s="18">
        <v>0</v>
      </c>
      <c r="BQ225" s="392">
        <v>0</v>
      </c>
      <c r="BR225" s="18">
        <v>0</v>
      </c>
      <c r="BS225" s="18">
        <v>1</v>
      </c>
      <c r="BT225" s="392">
        <v>0</v>
      </c>
      <c r="BU225" s="18">
        <v>1</v>
      </c>
      <c r="BV225" s="18">
        <v>0</v>
      </c>
      <c r="BW225" s="392">
        <v>0</v>
      </c>
      <c r="BX225" s="18"/>
      <c r="BY225" s="18"/>
      <c r="BZ225" s="18"/>
      <c r="CA225" s="398"/>
      <c r="CB225" s="398"/>
      <c r="CC225" s="398"/>
    </row>
    <row r="226" spans="1:81" ht="14.25" x14ac:dyDescent="0.2">
      <c r="A226" s="24" t="s">
        <v>2312</v>
      </c>
      <c r="B226" s="24">
        <v>1</v>
      </c>
      <c r="C226" s="25" t="s">
        <v>2687</v>
      </c>
      <c r="D226" s="24" t="s">
        <v>4276</v>
      </c>
      <c r="E226" s="24" t="s">
        <v>2340</v>
      </c>
      <c r="F226" s="24" t="s">
        <v>2688</v>
      </c>
      <c r="G226" s="18">
        <v>0</v>
      </c>
      <c r="H226" s="18">
        <v>0</v>
      </c>
      <c r="I226" s="18">
        <v>0</v>
      </c>
      <c r="J226" s="18">
        <v>2</v>
      </c>
      <c r="K226" s="18">
        <v>4</v>
      </c>
      <c r="L226" s="18">
        <v>0</v>
      </c>
      <c r="M226" s="18">
        <v>3</v>
      </c>
      <c r="N226" s="18">
        <v>0</v>
      </c>
      <c r="O226" s="18">
        <v>0</v>
      </c>
      <c r="P226" s="18">
        <v>1</v>
      </c>
      <c r="Q226" s="18">
        <v>7</v>
      </c>
      <c r="R226" s="18">
        <v>0</v>
      </c>
      <c r="S226" s="18">
        <v>0</v>
      </c>
      <c r="T226" s="18">
        <v>1</v>
      </c>
      <c r="U226" s="18">
        <v>0</v>
      </c>
      <c r="V226" s="18">
        <v>0</v>
      </c>
      <c r="W226" s="18">
        <v>1</v>
      </c>
      <c r="X226" s="18">
        <v>0</v>
      </c>
      <c r="Y226" s="18">
        <v>1</v>
      </c>
      <c r="Z226" s="18">
        <v>0</v>
      </c>
      <c r="AA226" s="18">
        <v>0</v>
      </c>
      <c r="AB226" s="18">
        <v>1</v>
      </c>
      <c r="AC226" s="18">
        <v>0</v>
      </c>
      <c r="AD226" s="18">
        <v>0</v>
      </c>
      <c r="AE226" s="18">
        <v>1</v>
      </c>
      <c r="AF226" s="18">
        <v>3</v>
      </c>
      <c r="AG226" s="18">
        <v>0</v>
      </c>
      <c r="AH226" s="286">
        <v>0</v>
      </c>
      <c r="AI226" s="286">
        <v>0</v>
      </c>
      <c r="AJ226" s="286">
        <v>0</v>
      </c>
      <c r="AK226" s="356">
        <v>1</v>
      </c>
      <c r="AL226" s="356">
        <v>2</v>
      </c>
      <c r="AM226" s="356">
        <v>0</v>
      </c>
      <c r="AN226" s="363">
        <v>1</v>
      </c>
      <c r="AO226" s="363">
        <v>0</v>
      </c>
      <c r="AP226" s="363">
        <v>0</v>
      </c>
      <c r="AQ226" s="392">
        <v>0</v>
      </c>
      <c r="AR226" s="392">
        <v>1</v>
      </c>
      <c r="AS226" s="392">
        <v>0</v>
      </c>
      <c r="AT226" s="82">
        <v>1</v>
      </c>
      <c r="AU226" s="82">
        <v>0</v>
      </c>
      <c r="AV226" s="82">
        <v>0</v>
      </c>
      <c r="AW226" s="18">
        <v>1</v>
      </c>
      <c r="AX226" s="18">
        <v>0</v>
      </c>
      <c r="AY226" s="392">
        <v>0</v>
      </c>
      <c r="AZ226" s="18">
        <v>1</v>
      </c>
      <c r="BA226" s="18">
        <v>0</v>
      </c>
      <c r="BB226" s="392">
        <v>0</v>
      </c>
      <c r="BC226" s="18">
        <v>0</v>
      </c>
      <c r="BD226" s="18">
        <v>0</v>
      </c>
      <c r="BE226" s="392">
        <v>0</v>
      </c>
      <c r="BF226" s="18">
        <v>1</v>
      </c>
      <c r="BG226" s="18">
        <v>0</v>
      </c>
      <c r="BH226" s="18">
        <v>0</v>
      </c>
      <c r="BI226" s="393">
        <v>1</v>
      </c>
      <c r="BJ226" s="393">
        <v>0</v>
      </c>
      <c r="BK226" s="393">
        <v>0</v>
      </c>
      <c r="BL226" s="18">
        <v>1</v>
      </c>
      <c r="BM226" s="18">
        <v>0</v>
      </c>
      <c r="BN226" s="18">
        <v>0</v>
      </c>
      <c r="BO226" s="18">
        <v>1</v>
      </c>
      <c r="BP226" s="18">
        <v>0</v>
      </c>
      <c r="BQ226" s="392">
        <v>0</v>
      </c>
      <c r="BR226" s="18">
        <v>0</v>
      </c>
      <c r="BS226" s="18">
        <v>2</v>
      </c>
      <c r="BT226" s="392">
        <v>0</v>
      </c>
      <c r="BU226" s="18">
        <v>1</v>
      </c>
      <c r="BV226" s="18">
        <v>0</v>
      </c>
      <c r="BW226" s="392">
        <v>0</v>
      </c>
      <c r="BX226" s="18"/>
      <c r="BY226" s="18"/>
      <c r="BZ226" s="18"/>
      <c r="CA226" s="398"/>
      <c r="CB226" s="398"/>
      <c r="CC226" s="398"/>
    </row>
    <row r="227" spans="1:81" ht="14.25" x14ac:dyDescent="0.2">
      <c r="A227" s="24" t="s">
        <v>2312</v>
      </c>
      <c r="B227" s="24">
        <v>1</v>
      </c>
      <c r="C227" s="25" t="s">
        <v>2689</v>
      </c>
      <c r="D227" s="24" t="s">
        <v>4276</v>
      </c>
      <c r="E227" s="24" t="s">
        <v>2340</v>
      </c>
      <c r="F227" s="24" t="s">
        <v>2690</v>
      </c>
      <c r="G227" s="18">
        <v>0</v>
      </c>
      <c r="H227" s="18">
        <v>0</v>
      </c>
      <c r="I227" s="18">
        <v>0</v>
      </c>
      <c r="J227" s="18">
        <v>2</v>
      </c>
      <c r="K227" s="18">
        <v>3</v>
      </c>
      <c r="L227" s="18">
        <v>0</v>
      </c>
      <c r="M227" s="18">
        <v>3</v>
      </c>
      <c r="N227" s="18">
        <v>3</v>
      </c>
      <c r="O227" s="18">
        <v>0</v>
      </c>
      <c r="P227" s="18">
        <v>1</v>
      </c>
      <c r="Q227" s="18">
        <v>3</v>
      </c>
      <c r="R227" s="18">
        <v>0</v>
      </c>
      <c r="S227" s="18">
        <v>0</v>
      </c>
      <c r="T227" s="18">
        <v>1</v>
      </c>
      <c r="U227" s="18">
        <v>0</v>
      </c>
      <c r="V227" s="18">
        <v>0</v>
      </c>
      <c r="W227" s="18">
        <v>2</v>
      </c>
      <c r="X227" s="18">
        <v>0</v>
      </c>
      <c r="Y227" s="18">
        <v>1</v>
      </c>
      <c r="Z227" s="18">
        <v>0</v>
      </c>
      <c r="AA227" s="18">
        <v>0</v>
      </c>
      <c r="AB227" s="18">
        <v>1</v>
      </c>
      <c r="AC227" s="18">
        <v>0</v>
      </c>
      <c r="AD227" s="18">
        <v>0</v>
      </c>
      <c r="AE227" s="18">
        <v>1</v>
      </c>
      <c r="AF227" s="18">
        <v>2</v>
      </c>
      <c r="AG227" s="18">
        <v>0</v>
      </c>
      <c r="AH227" s="286">
        <v>0</v>
      </c>
      <c r="AI227" s="286">
        <v>0</v>
      </c>
      <c r="AJ227" s="286">
        <v>0</v>
      </c>
      <c r="AK227" s="356">
        <v>1</v>
      </c>
      <c r="AL227" s="356">
        <v>2</v>
      </c>
      <c r="AM227" s="356">
        <v>0</v>
      </c>
      <c r="AN227" s="363">
        <v>1</v>
      </c>
      <c r="AO227" s="363">
        <v>1</v>
      </c>
      <c r="AP227" s="363">
        <v>0</v>
      </c>
      <c r="AQ227" s="392">
        <v>1</v>
      </c>
      <c r="AR227" s="392">
        <v>0</v>
      </c>
      <c r="AS227" s="392">
        <v>0</v>
      </c>
      <c r="AT227" s="82">
        <v>1</v>
      </c>
      <c r="AU227" s="82">
        <v>0</v>
      </c>
      <c r="AV227" s="82">
        <v>0</v>
      </c>
      <c r="AW227" s="18">
        <v>1</v>
      </c>
      <c r="AX227" s="18">
        <v>0</v>
      </c>
      <c r="AY227" s="392">
        <v>0</v>
      </c>
      <c r="AZ227" s="18">
        <v>1</v>
      </c>
      <c r="BA227" s="18">
        <v>0</v>
      </c>
      <c r="BB227" s="392">
        <v>0</v>
      </c>
      <c r="BC227" s="18">
        <v>0</v>
      </c>
      <c r="BD227" s="18">
        <v>0</v>
      </c>
      <c r="BE227" s="392">
        <v>0</v>
      </c>
      <c r="BF227" s="18">
        <v>0</v>
      </c>
      <c r="BG227" s="18">
        <v>0</v>
      </c>
      <c r="BH227" s="18">
        <v>0</v>
      </c>
      <c r="BI227" s="393">
        <v>1</v>
      </c>
      <c r="BJ227" s="393">
        <v>0</v>
      </c>
      <c r="BK227" s="393">
        <v>0</v>
      </c>
      <c r="BL227" s="18">
        <v>1</v>
      </c>
      <c r="BM227" s="18">
        <v>0</v>
      </c>
      <c r="BN227" s="18">
        <v>0</v>
      </c>
      <c r="BO227" s="18">
        <v>1</v>
      </c>
      <c r="BP227" s="18">
        <v>0</v>
      </c>
      <c r="BQ227" s="392">
        <v>0</v>
      </c>
      <c r="BR227" s="18">
        <v>0</v>
      </c>
      <c r="BS227" s="18">
        <v>3</v>
      </c>
      <c r="BT227" s="392">
        <v>0</v>
      </c>
      <c r="BU227" s="18">
        <v>1</v>
      </c>
      <c r="BV227" s="18">
        <v>0</v>
      </c>
      <c r="BW227" s="392">
        <v>0</v>
      </c>
      <c r="BX227" s="18"/>
      <c r="BY227" s="18"/>
      <c r="BZ227" s="18"/>
      <c r="CA227" s="398"/>
      <c r="CB227" s="398"/>
      <c r="CC227" s="398"/>
    </row>
    <row r="228" spans="1:81" ht="14.25" x14ac:dyDescent="0.2">
      <c r="A228" s="24" t="s">
        <v>2312</v>
      </c>
      <c r="B228" s="24">
        <v>1</v>
      </c>
      <c r="C228" s="25" t="s">
        <v>2691</v>
      </c>
      <c r="D228" s="24" t="s">
        <v>4276</v>
      </c>
      <c r="E228" s="24" t="s">
        <v>2340</v>
      </c>
      <c r="F228" s="24" t="s">
        <v>2010</v>
      </c>
      <c r="G228" s="18">
        <v>0</v>
      </c>
      <c r="H228" s="18">
        <v>0</v>
      </c>
      <c r="I228" s="18">
        <v>0</v>
      </c>
      <c r="J228" s="18">
        <v>2</v>
      </c>
      <c r="K228" s="18">
        <v>4</v>
      </c>
      <c r="L228" s="18">
        <v>0</v>
      </c>
      <c r="M228" s="18">
        <v>3</v>
      </c>
      <c r="N228" s="18">
        <v>1</v>
      </c>
      <c r="O228" s="18">
        <v>0</v>
      </c>
      <c r="P228" s="18">
        <v>1</v>
      </c>
      <c r="Q228" s="18">
        <v>2</v>
      </c>
      <c r="R228" s="18">
        <v>0</v>
      </c>
      <c r="S228" s="18">
        <v>0</v>
      </c>
      <c r="T228" s="18">
        <v>0</v>
      </c>
      <c r="U228" s="18">
        <v>0</v>
      </c>
      <c r="V228" s="18">
        <v>0</v>
      </c>
      <c r="W228" s="18">
        <v>0</v>
      </c>
      <c r="X228" s="18">
        <v>0</v>
      </c>
      <c r="Y228" s="18">
        <v>1</v>
      </c>
      <c r="Z228" s="18">
        <v>4</v>
      </c>
      <c r="AA228" s="18">
        <v>0</v>
      </c>
      <c r="AB228" s="18">
        <v>1</v>
      </c>
      <c r="AC228" s="18">
        <v>0</v>
      </c>
      <c r="AD228" s="18">
        <v>0</v>
      </c>
      <c r="AE228" s="18">
        <v>1</v>
      </c>
      <c r="AF228" s="18">
        <v>1</v>
      </c>
      <c r="AG228" s="18">
        <v>0</v>
      </c>
      <c r="AH228" s="286">
        <v>0</v>
      </c>
      <c r="AI228" s="286">
        <v>0</v>
      </c>
      <c r="AJ228" s="286">
        <v>0</v>
      </c>
      <c r="AK228" s="356">
        <v>1</v>
      </c>
      <c r="AL228" s="356">
        <v>0</v>
      </c>
      <c r="AM228" s="356">
        <v>0</v>
      </c>
      <c r="AN228" s="363">
        <v>1</v>
      </c>
      <c r="AO228" s="363">
        <v>1</v>
      </c>
      <c r="AP228" s="363">
        <v>0</v>
      </c>
      <c r="AQ228" s="392">
        <v>0</v>
      </c>
      <c r="AR228" s="392">
        <v>1</v>
      </c>
      <c r="AS228" s="392">
        <v>0</v>
      </c>
      <c r="AT228" s="82">
        <v>2</v>
      </c>
      <c r="AU228" s="82">
        <v>1</v>
      </c>
      <c r="AV228" s="82">
        <v>0</v>
      </c>
      <c r="AW228" s="18">
        <v>1</v>
      </c>
      <c r="AX228" s="18">
        <v>0</v>
      </c>
      <c r="AY228" s="392">
        <v>0</v>
      </c>
      <c r="AZ228" s="18">
        <v>1</v>
      </c>
      <c r="BA228" s="18">
        <v>0</v>
      </c>
      <c r="BB228" s="392">
        <v>0</v>
      </c>
      <c r="BC228" s="18">
        <v>0</v>
      </c>
      <c r="BD228" s="18">
        <v>0</v>
      </c>
      <c r="BE228" s="392">
        <v>0</v>
      </c>
      <c r="BF228" s="18">
        <v>0</v>
      </c>
      <c r="BG228" s="18">
        <v>0</v>
      </c>
      <c r="BH228" s="18">
        <v>0</v>
      </c>
      <c r="BI228" s="393">
        <v>1</v>
      </c>
      <c r="BJ228" s="393">
        <v>0</v>
      </c>
      <c r="BK228" s="393">
        <v>0</v>
      </c>
      <c r="BL228" s="18">
        <v>1</v>
      </c>
      <c r="BM228" s="18">
        <v>0</v>
      </c>
      <c r="BN228" s="18">
        <v>0</v>
      </c>
      <c r="BO228" s="18">
        <v>2</v>
      </c>
      <c r="BP228" s="18">
        <v>1</v>
      </c>
      <c r="BQ228" s="392">
        <v>0</v>
      </c>
      <c r="BR228" s="18">
        <v>0</v>
      </c>
      <c r="BS228" s="18">
        <v>0</v>
      </c>
      <c r="BT228" s="392">
        <v>0</v>
      </c>
      <c r="BU228" s="18">
        <v>0</v>
      </c>
      <c r="BV228" s="18">
        <v>0</v>
      </c>
      <c r="BW228" s="392">
        <v>0</v>
      </c>
      <c r="BX228" s="18"/>
      <c r="BY228" s="18"/>
      <c r="BZ228" s="18"/>
      <c r="CA228" s="398"/>
      <c r="CB228" s="398"/>
      <c r="CC228" s="398"/>
    </row>
    <row r="229" spans="1:81" ht="14.25" x14ac:dyDescent="0.2">
      <c r="A229" s="24" t="s">
        <v>2312</v>
      </c>
      <c r="B229" s="24">
        <v>1</v>
      </c>
      <c r="C229" s="25" t="s">
        <v>1103</v>
      </c>
      <c r="D229" s="24" t="s">
        <v>4276</v>
      </c>
      <c r="E229" s="24" t="s">
        <v>2340</v>
      </c>
      <c r="F229" s="24" t="s">
        <v>1636</v>
      </c>
      <c r="G229" s="18">
        <v>0</v>
      </c>
      <c r="H229" s="18">
        <v>0</v>
      </c>
      <c r="I229" s="18">
        <v>0</v>
      </c>
      <c r="J229" s="18">
        <v>0</v>
      </c>
      <c r="K229" s="18">
        <v>0</v>
      </c>
      <c r="L229" s="18">
        <v>0</v>
      </c>
      <c r="M229" s="18">
        <v>0</v>
      </c>
      <c r="N229" s="18">
        <v>0</v>
      </c>
      <c r="O229" s="18">
        <v>0</v>
      </c>
      <c r="P229" s="18">
        <v>0</v>
      </c>
      <c r="Q229" s="18">
        <v>0</v>
      </c>
      <c r="R229" s="18">
        <v>0</v>
      </c>
      <c r="S229" s="18">
        <v>0</v>
      </c>
      <c r="T229" s="18">
        <v>0</v>
      </c>
      <c r="U229" s="18">
        <v>0</v>
      </c>
      <c r="V229" s="18">
        <v>0</v>
      </c>
      <c r="W229" s="18">
        <v>0</v>
      </c>
      <c r="X229" s="18">
        <v>0</v>
      </c>
      <c r="Y229" s="18">
        <v>0</v>
      </c>
      <c r="Z229" s="18">
        <v>0</v>
      </c>
      <c r="AA229" s="18">
        <v>0</v>
      </c>
      <c r="AB229" s="18">
        <v>0</v>
      </c>
      <c r="AC229" s="18">
        <v>0</v>
      </c>
      <c r="AD229" s="18">
        <v>0</v>
      </c>
      <c r="AE229" s="18">
        <v>0</v>
      </c>
      <c r="AF229" s="18">
        <v>0</v>
      </c>
      <c r="AG229" s="18">
        <v>0</v>
      </c>
      <c r="AH229" s="286">
        <v>0</v>
      </c>
      <c r="AI229" s="286">
        <v>0</v>
      </c>
      <c r="AJ229" s="286">
        <v>0</v>
      </c>
      <c r="AK229" s="356">
        <v>0</v>
      </c>
      <c r="AL229" s="356">
        <v>0</v>
      </c>
      <c r="AM229" s="356">
        <v>0</v>
      </c>
      <c r="AN229" s="363">
        <v>0</v>
      </c>
      <c r="AO229" s="363">
        <v>0</v>
      </c>
      <c r="AP229" s="363">
        <v>0</v>
      </c>
      <c r="AQ229" s="392">
        <v>0</v>
      </c>
      <c r="AR229" s="392">
        <v>0</v>
      </c>
      <c r="AS229" s="392">
        <v>0</v>
      </c>
      <c r="AT229" s="82">
        <v>0</v>
      </c>
      <c r="AU229" s="82">
        <v>0</v>
      </c>
      <c r="AV229" s="82">
        <v>0</v>
      </c>
      <c r="AW229" s="18">
        <v>0</v>
      </c>
      <c r="AX229" s="18">
        <v>0</v>
      </c>
      <c r="AY229" s="392">
        <v>0</v>
      </c>
      <c r="AZ229" s="18">
        <v>0</v>
      </c>
      <c r="BA229" s="18">
        <v>0</v>
      </c>
      <c r="BB229" s="392">
        <v>0</v>
      </c>
      <c r="BC229" s="18">
        <v>0</v>
      </c>
      <c r="BD229" s="18">
        <v>0</v>
      </c>
      <c r="BE229" s="392">
        <v>0</v>
      </c>
      <c r="BF229" s="18">
        <v>0</v>
      </c>
      <c r="BG229" s="18">
        <v>0</v>
      </c>
      <c r="BH229" s="18">
        <v>0</v>
      </c>
      <c r="BI229" s="393">
        <v>1</v>
      </c>
      <c r="BJ229" s="393">
        <v>0</v>
      </c>
      <c r="BK229" s="393">
        <v>0</v>
      </c>
      <c r="BL229" s="18">
        <v>1</v>
      </c>
      <c r="BM229" s="18">
        <v>0</v>
      </c>
      <c r="BN229" s="18">
        <v>0</v>
      </c>
      <c r="BO229" s="18">
        <v>0</v>
      </c>
      <c r="BP229" s="18">
        <v>0</v>
      </c>
      <c r="BQ229" s="392">
        <v>0</v>
      </c>
      <c r="BR229" s="18">
        <v>0</v>
      </c>
      <c r="BS229" s="18">
        <v>0</v>
      </c>
      <c r="BT229" s="392">
        <v>0</v>
      </c>
      <c r="BU229" s="18">
        <v>0</v>
      </c>
      <c r="BV229" s="18">
        <v>0</v>
      </c>
      <c r="BW229" s="392">
        <v>0</v>
      </c>
      <c r="BX229" s="18"/>
      <c r="BY229" s="18"/>
      <c r="BZ229" s="18"/>
      <c r="CA229" s="398"/>
      <c r="CB229" s="398"/>
      <c r="CC229" s="398"/>
    </row>
    <row r="230" spans="1:81" ht="14.25" x14ac:dyDescent="0.2">
      <c r="A230" s="24" t="s">
        <v>2312</v>
      </c>
      <c r="B230" s="24">
        <v>1</v>
      </c>
      <c r="C230" s="25" t="s">
        <v>1104</v>
      </c>
      <c r="D230" s="24" t="s">
        <v>4276</v>
      </c>
      <c r="E230" s="24" t="s">
        <v>2340</v>
      </c>
      <c r="F230" s="24" t="s">
        <v>1636</v>
      </c>
      <c r="G230" s="18">
        <v>0</v>
      </c>
      <c r="H230" s="18">
        <v>0</v>
      </c>
      <c r="I230" s="18">
        <v>0</v>
      </c>
      <c r="J230" s="18">
        <v>0</v>
      </c>
      <c r="K230" s="18">
        <v>0</v>
      </c>
      <c r="L230" s="18">
        <v>0</v>
      </c>
      <c r="M230" s="18">
        <v>0</v>
      </c>
      <c r="N230" s="18">
        <v>0</v>
      </c>
      <c r="O230" s="18">
        <v>0</v>
      </c>
      <c r="P230" s="18">
        <v>0</v>
      </c>
      <c r="Q230" s="18">
        <v>0</v>
      </c>
      <c r="R230" s="18">
        <v>0</v>
      </c>
      <c r="S230" s="18">
        <v>0</v>
      </c>
      <c r="T230" s="18">
        <v>0</v>
      </c>
      <c r="U230" s="18">
        <v>0</v>
      </c>
      <c r="V230" s="18">
        <v>0</v>
      </c>
      <c r="W230" s="18">
        <v>0</v>
      </c>
      <c r="X230" s="18">
        <v>0</v>
      </c>
      <c r="Y230" s="18">
        <v>0</v>
      </c>
      <c r="Z230" s="18">
        <v>0</v>
      </c>
      <c r="AA230" s="18">
        <v>0</v>
      </c>
      <c r="AB230" s="18">
        <v>0</v>
      </c>
      <c r="AC230" s="18">
        <v>0</v>
      </c>
      <c r="AD230" s="18">
        <v>0</v>
      </c>
      <c r="AE230" s="18">
        <v>0</v>
      </c>
      <c r="AF230" s="18">
        <v>0</v>
      </c>
      <c r="AG230" s="18">
        <v>0</v>
      </c>
      <c r="AH230" s="286">
        <v>0</v>
      </c>
      <c r="AI230" s="286">
        <v>0</v>
      </c>
      <c r="AJ230" s="286">
        <v>0</v>
      </c>
      <c r="AK230" s="356">
        <v>0</v>
      </c>
      <c r="AL230" s="356">
        <v>0</v>
      </c>
      <c r="AM230" s="356">
        <v>0</v>
      </c>
      <c r="AN230" s="363">
        <v>0</v>
      </c>
      <c r="AO230" s="363">
        <v>0</v>
      </c>
      <c r="AP230" s="363">
        <v>0</v>
      </c>
      <c r="AQ230" s="392">
        <v>0</v>
      </c>
      <c r="AR230" s="392">
        <v>0</v>
      </c>
      <c r="AS230" s="392">
        <v>0</v>
      </c>
      <c r="AT230" s="82">
        <v>0</v>
      </c>
      <c r="AU230" s="82">
        <v>0</v>
      </c>
      <c r="AV230" s="82">
        <v>0</v>
      </c>
      <c r="AW230" s="18">
        <v>0</v>
      </c>
      <c r="AX230" s="18">
        <v>0</v>
      </c>
      <c r="AY230" s="392">
        <v>0</v>
      </c>
      <c r="AZ230" s="18">
        <v>0</v>
      </c>
      <c r="BA230" s="18">
        <v>0</v>
      </c>
      <c r="BB230" s="392">
        <v>0</v>
      </c>
      <c r="BC230" s="18">
        <v>0</v>
      </c>
      <c r="BD230" s="18">
        <v>0</v>
      </c>
      <c r="BE230" s="392">
        <v>0</v>
      </c>
      <c r="BF230" s="18">
        <v>0</v>
      </c>
      <c r="BG230" s="18">
        <v>0</v>
      </c>
      <c r="BH230" s="18">
        <v>0</v>
      </c>
      <c r="BI230" s="393">
        <v>0</v>
      </c>
      <c r="BJ230" s="393">
        <v>0</v>
      </c>
      <c r="BK230" s="393">
        <v>0</v>
      </c>
      <c r="BL230" s="18">
        <v>0</v>
      </c>
      <c r="BM230" s="18">
        <v>0</v>
      </c>
      <c r="BN230" s="18">
        <v>0</v>
      </c>
      <c r="BO230" s="18">
        <v>0</v>
      </c>
      <c r="BP230" s="18">
        <v>0</v>
      </c>
      <c r="BQ230" s="392">
        <v>0</v>
      </c>
      <c r="BR230" s="18">
        <v>0</v>
      </c>
      <c r="BS230" s="18">
        <v>0</v>
      </c>
      <c r="BT230" s="392">
        <v>0</v>
      </c>
      <c r="BU230" s="18">
        <v>4</v>
      </c>
      <c r="BV230" s="18">
        <v>0</v>
      </c>
      <c r="BW230" s="392">
        <v>0</v>
      </c>
      <c r="BX230" s="18"/>
      <c r="BY230" s="18"/>
      <c r="BZ230" s="18"/>
      <c r="CA230" s="398"/>
      <c r="CB230" s="398"/>
      <c r="CC230" s="398"/>
    </row>
    <row r="231" spans="1:81" ht="14.25" x14ac:dyDescent="0.2">
      <c r="A231" s="24" t="s">
        <v>2312</v>
      </c>
      <c r="B231" s="24">
        <v>1</v>
      </c>
      <c r="C231" s="25" t="s">
        <v>2460</v>
      </c>
      <c r="D231" s="24" t="s">
        <v>4276</v>
      </c>
      <c r="E231" s="24" t="s">
        <v>2340</v>
      </c>
      <c r="F231" s="24" t="s">
        <v>1648</v>
      </c>
      <c r="G231" s="18">
        <v>0</v>
      </c>
      <c r="H231" s="18">
        <v>0</v>
      </c>
      <c r="I231" s="18">
        <v>0</v>
      </c>
      <c r="J231" s="18">
        <v>8</v>
      </c>
      <c r="K231" s="18">
        <v>0</v>
      </c>
      <c r="L231" s="18">
        <v>0</v>
      </c>
      <c r="M231" s="18">
        <v>12</v>
      </c>
      <c r="N231" s="18">
        <v>19</v>
      </c>
      <c r="O231" s="18">
        <v>0</v>
      </c>
      <c r="P231" s="18">
        <v>5</v>
      </c>
      <c r="Q231" s="18">
        <v>0</v>
      </c>
      <c r="R231" s="18">
        <v>0</v>
      </c>
      <c r="S231" s="18">
        <v>0</v>
      </c>
      <c r="T231" s="18">
        <v>1</v>
      </c>
      <c r="U231" s="18">
        <v>0</v>
      </c>
      <c r="V231" s="18">
        <v>0</v>
      </c>
      <c r="W231" s="18">
        <v>0</v>
      </c>
      <c r="X231" s="18">
        <v>0</v>
      </c>
      <c r="Y231" s="18">
        <v>9</v>
      </c>
      <c r="Z231" s="18">
        <v>0</v>
      </c>
      <c r="AA231" s="18">
        <v>0</v>
      </c>
      <c r="AB231" s="18">
        <v>4</v>
      </c>
      <c r="AC231" s="18">
        <v>12</v>
      </c>
      <c r="AD231" s="18">
        <v>0</v>
      </c>
      <c r="AE231" s="18">
        <v>4</v>
      </c>
      <c r="AF231" s="18">
        <v>0</v>
      </c>
      <c r="AG231" s="18">
        <v>0</v>
      </c>
      <c r="AH231" s="286">
        <v>0</v>
      </c>
      <c r="AI231" s="286">
        <v>9</v>
      </c>
      <c r="AJ231" s="286">
        <v>0</v>
      </c>
      <c r="AK231" s="356">
        <v>4</v>
      </c>
      <c r="AL231" s="356">
        <v>2</v>
      </c>
      <c r="AM231" s="356">
        <v>0</v>
      </c>
      <c r="AN231" s="363">
        <v>4</v>
      </c>
      <c r="AO231" s="363">
        <v>1</v>
      </c>
      <c r="AP231" s="363">
        <v>0</v>
      </c>
      <c r="AQ231" s="392">
        <v>0</v>
      </c>
      <c r="AR231" s="392">
        <v>2</v>
      </c>
      <c r="AS231" s="392">
        <v>0</v>
      </c>
      <c r="AT231" s="82">
        <v>4</v>
      </c>
      <c r="AU231" s="82">
        <v>1</v>
      </c>
      <c r="AV231" s="82">
        <v>0</v>
      </c>
      <c r="AW231" s="18">
        <v>4</v>
      </c>
      <c r="AX231" s="18">
        <v>0</v>
      </c>
      <c r="AY231" s="392">
        <v>0</v>
      </c>
      <c r="AZ231" s="18">
        <v>4</v>
      </c>
      <c r="BA231" s="18">
        <v>0</v>
      </c>
      <c r="BB231" s="392">
        <v>0</v>
      </c>
      <c r="BC231" s="18">
        <v>0</v>
      </c>
      <c r="BD231" s="18">
        <v>0</v>
      </c>
      <c r="BE231" s="392">
        <v>0</v>
      </c>
      <c r="BF231" s="18">
        <v>0</v>
      </c>
      <c r="BG231" s="18">
        <v>0</v>
      </c>
      <c r="BH231" s="18">
        <v>0</v>
      </c>
      <c r="BI231" s="393">
        <v>0</v>
      </c>
      <c r="BJ231" s="393">
        <v>0</v>
      </c>
      <c r="BK231" s="393">
        <v>0</v>
      </c>
      <c r="BL231" s="18">
        <v>0</v>
      </c>
      <c r="BM231" s="18">
        <v>0</v>
      </c>
      <c r="BN231" s="18">
        <v>0</v>
      </c>
      <c r="BO231" s="18">
        <v>5</v>
      </c>
      <c r="BP231" s="18">
        <v>5</v>
      </c>
      <c r="BQ231" s="392">
        <v>0</v>
      </c>
      <c r="BR231" s="18">
        <v>0</v>
      </c>
      <c r="BS231" s="18">
        <v>6</v>
      </c>
      <c r="BT231" s="392">
        <v>0</v>
      </c>
      <c r="BU231" s="18">
        <v>2</v>
      </c>
      <c r="BV231" s="18">
        <v>0</v>
      </c>
      <c r="BW231" s="392">
        <v>0</v>
      </c>
      <c r="BX231" s="18"/>
      <c r="BY231" s="18"/>
      <c r="BZ231" s="18"/>
      <c r="CA231" s="398"/>
      <c r="CB231" s="398"/>
      <c r="CC231" s="398"/>
    </row>
    <row r="232" spans="1:81" ht="14.25" x14ac:dyDescent="0.2">
      <c r="A232" s="24" t="s">
        <v>2312</v>
      </c>
      <c r="B232" s="24">
        <v>1</v>
      </c>
      <c r="C232" s="25" t="s">
        <v>2461</v>
      </c>
      <c r="D232" s="24" t="s">
        <v>4276</v>
      </c>
      <c r="E232" s="24" t="s">
        <v>3764</v>
      </c>
      <c r="F232" s="24" t="s">
        <v>4980</v>
      </c>
      <c r="G232" s="18">
        <v>0</v>
      </c>
      <c r="H232" s="18">
        <v>0</v>
      </c>
      <c r="I232" s="18">
        <v>0</v>
      </c>
      <c r="J232" s="18">
        <v>4</v>
      </c>
      <c r="K232" s="18">
        <v>5</v>
      </c>
      <c r="L232" s="18">
        <v>0</v>
      </c>
      <c r="M232" s="18">
        <v>6</v>
      </c>
      <c r="N232" s="18">
        <v>5</v>
      </c>
      <c r="O232" s="18">
        <v>0</v>
      </c>
      <c r="P232" s="18">
        <v>2</v>
      </c>
      <c r="Q232" s="18">
        <v>3</v>
      </c>
      <c r="R232" s="18">
        <v>0</v>
      </c>
      <c r="S232" s="18">
        <v>0</v>
      </c>
      <c r="T232" s="18">
        <v>0</v>
      </c>
      <c r="U232" s="18">
        <v>0</v>
      </c>
      <c r="V232" s="18">
        <v>0</v>
      </c>
      <c r="W232" s="18">
        <v>0</v>
      </c>
      <c r="X232" s="18">
        <v>0</v>
      </c>
      <c r="Y232" s="18">
        <v>2</v>
      </c>
      <c r="Z232" s="18">
        <v>0</v>
      </c>
      <c r="AA232" s="18">
        <v>0</v>
      </c>
      <c r="AB232" s="18">
        <v>2</v>
      </c>
      <c r="AC232" s="18">
        <v>4</v>
      </c>
      <c r="AD232" s="18">
        <v>0</v>
      </c>
      <c r="AE232" s="18">
        <v>2</v>
      </c>
      <c r="AF232" s="18">
        <v>0</v>
      </c>
      <c r="AG232" s="18">
        <v>0</v>
      </c>
      <c r="AH232" s="286">
        <v>0</v>
      </c>
      <c r="AI232" s="286">
        <v>2</v>
      </c>
      <c r="AJ232" s="286">
        <v>0</v>
      </c>
      <c r="AK232" s="356">
        <v>2</v>
      </c>
      <c r="AL232" s="356">
        <v>2</v>
      </c>
      <c r="AM232" s="356">
        <v>0</v>
      </c>
      <c r="AN232" s="363">
        <v>2</v>
      </c>
      <c r="AO232" s="363">
        <v>1</v>
      </c>
      <c r="AP232" s="363">
        <v>0</v>
      </c>
      <c r="AQ232" s="392">
        <v>0</v>
      </c>
      <c r="AR232" s="392">
        <v>0</v>
      </c>
      <c r="AS232" s="392">
        <v>0</v>
      </c>
      <c r="AT232" s="82">
        <v>2</v>
      </c>
      <c r="AU232" s="82">
        <v>0</v>
      </c>
      <c r="AV232" s="82">
        <v>0</v>
      </c>
      <c r="AW232" s="18">
        <v>2</v>
      </c>
      <c r="AX232" s="18">
        <v>0</v>
      </c>
      <c r="AY232" s="392">
        <v>0</v>
      </c>
      <c r="AZ232" s="18">
        <v>2</v>
      </c>
      <c r="BA232" s="18">
        <v>6</v>
      </c>
      <c r="BB232" s="392">
        <v>0</v>
      </c>
      <c r="BC232" s="18">
        <v>0</v>
      </c>
      <c r="BD232" s="18">
        <v>0</v>
      </c>
      <c r="BE232" s="392">
        <v>0</v>
      </c>
      <c r="BF232" s="18">
        <v>0</v>
      </c>
      <c r="BG232" s="18">
        <v>0</v>
      </c>
      <c r="BH232" s="18">
        <v>0</v>
      </c>
      <c r="BI232" s="393">
        <v>4</v>
      </c>
      <c r="BJ232" s="393">
        <v>7</v>
      </c>
      <c r="BK232" s="393">
        <v>0</v>
      </c>
      <c r="BL232" s="18">
        <v>5</v>
      </c>
      <c r="BM232" s="18">
        <v>8</v>
      </c>
      <c r="BN232" s="18">
        <v>0</v>
      </c>
      <c r="BO232" s="18">
        <v>3</v>
      </c>
      <c r="BP232" s="18">
        <v>4</v>
      </c>
      <c r="BQ232" s="392">
        <v>0</v>
      </c>
      <c r="BR232" s="18">
        <v>1</v>
      </c>
      <c r="BS232" s="18">
        <v>5</v>
      </c>
      <c r="BT232" s="392">
        <v>0</v>
      </c>
      <c r="BU232" s="18">
        <v>2</v>
      </c>
      <c r="BV232" s="18">
        <v>4</v>
      </c>
      <c r="BW232" s="392">
        <v>0</v>
      </c>
      <c r="BX232" s="18"/>
      <c r="BY232" s="18"/>
      <c r="BZ232" s="18"/>
      <c r="CA232" s="398"/>
      <c r="CB232" s="398"/>
      <c r="CC232" s="398"/>
    </row>
    <row r="233" spans="1:81" ht="14.25" x14ac:dyDescent="0.2">
      <c r="A233" s="24" t="s">
        <v>2312</v>
      </c>
      <c r="B233" s="24">
        <v>1</v>
      </c>
      <c r="C233" s="25" t="s">
        <v>2462</v>
      </c>
      <c r="D233" s="24" t="s">
        <v>4276</v>
      </c>
      <c r="E233" s="24" t="s">
        <v>3760</v>
      </c>
      <c r="F233" s="24" t="s">
        <v>1193</v>
      </c>
      <c r="G233" s="18">
        <v>0</v>
      </c>
      <c r="H233" s="18">
        <v>0</v>
      </c>
      <c r="I233" s="18">
        <v>0</v>
      </c>
      <c r="J233" s="18">
        <v>4</v>
      </c>
      <c r="K233" s="18">
        <v>2</v>
      </c>
      <c r="L233" s="18">
        <v>0</v>
      </c>
      <c r="M233" s="18">
        <v>6</v>
      </c>
      <c r="N233" s="18">
        <v>6</v>
      </c>
      <c r="O233" s="18">
        <v>0</v>
      </c>
      <c r="P233" s="18">
        <v>2</v>
      </c>
      <c r="Q233" s="18">
        <v>1</v>
      </c>
      <c r="R233" s="18">
        <v>0</v>
      </c>
      <c r="S233" s="18">
        <v>0</v>
      </c>
      <c r="T233" s="18">
        <v>0</v>
      </c>
      <c r="U233" s="18">
        <v>0</v>
      </c>
      <c r="V233" s="18">
        <v>0</v>
      </c>
      <c r="W233" s="18">
        <v>0</v>
      </c>
      <c r="X233" s="18">
        <v>0</v>
      </c>
      <c r="Y233" s="18">
        <v>2</v>
      </c>
      <c r="Z233" s="18">
        <v>0</v>
      </c>
      <c r="AA233" s="18">
        <v>0</v>
      </c>
      <c r="AB233" s="18">
        <v>2</v>
      </c>
      <c r="AC233" s="18">
        <v>6</v>
      </c>
      <c r="AD233" s="18">
        <v>0</v>
      </c>
      <c r="AE233" s="18">
        <v>2</v>
      </c>
      <c r="AF233" s="18">
        <v>1</v>
      </c>
      <c r="AG233" s="18">
        <v>0</v>
      </c>
      <c r="AH233" s="286">
        <v>0</v>
      </c>
      <c r="AI233" s="286">
        <v>0</v>
      </c>
      <c r="AJ233" s="286">
        <v>0</v>
      </c>
      <c r="AK233" s="356">
        <v>2</v>
      </c>
      <c r="AL233" s="356">
        <v>3</v>
      </c>
      <c r="AM233" s="356">
        <v>0</v>
      </c>
      <c r="AN233" s="363">
        <v>2</v>
      </c>
      <c r="AO233" s="363">
        <v>1</v>
      </c>
      <c r="AP233" s="363">
        <v>0</v>
      </c>
      <c r="AQ233" s="392">
        <v>0</v>
      </c>
      <c r="AR233" s="392">
        <v>0</v>
      </c>
      <c r="AS233" s="392">
        <v>0</v>
      </c>
      <c r="AT233" s="82">
        <v>4</v>
      </c>
      <c r="AU233" s="82">
        <v>0</v>
      </c>
      <c r="AV233" s="82">
        <v>0</v>
      </c>
      <c r="AW233" s="18">
        <v>2</v>
      </c>
      <c r="AX233" s="18">
        <v>0</v>
      </c>
      <c r="AY233" s="392">
        <v>0</v>
      </c>
      <c r="AZ233" s="18">
        <v>2</v>
      </c>
      <c r="BA233" s="18">
        <v>6</v>
      </c>
      <c r="BB233" s="392">
        <v>0</v>
      </c>
      <c r="BC233" s="18">
        <v>0</v>
      </c>
      <c r="BD233" s="18">
        <v>0</v>
      </c>
      <c r="BE233" s="392">
        <v>0</v>
      </c>
      <c r="BF233" s="18">
        <v>0</v>
      </c>
      <c r="BG233" s="18">
        <v>0</v>
      </c>
      <c r="BH233" s="18">
        <v>0</v>
      </c>
      <c r="BI233" s="393">
        <v>2</v>
      </c>
      <c r="BJ233" s="393">
        <v>0</v>
      </c>
      <c r="BK233" s="393">
        <v>0</v>
      </c>
      <c r="BL233" s="18">
        <v>2</v>
      </c>
      <c r="BM233" s="18">
        <v>0</v>
      </c>
      <c r="BN233" s="18">
        <v>0</v>
      </c>
      <c r="BO233" s="18">
        <v>3</v>
      </c>
      <c r="BP233" s="18">
        <v>2</v>
      </c>
      <c r="BQ233" s="392">
        <v>0</v>
      </c>
      <c r="BR233" s="18">
        <v>0</v>
      </c>
      <c r="BS233" s="18">
        <v>0</v>
      </c>
      <c r="BT233" s="392">
        <v>0</v>
      </c>
      <c r="BU233" s="18">
        <v>1</v>
      </c>
      <c r="BV233" s="18">
        <v>0</v>
      </c>
      <c r="BW233" s="392">
        <v>0</v>
      </c>
      <c r="BX233" s="18"/>
      <c r="BY233" s="18"/>
      <c r="BZ233" s="18"/>
      <c r="CA233" s="398"/>
      <c r="CB233" s="398"/>
      <c r="CC233" s="398"/>
    </row>
    <row r="234" spans="1:81" ht="14.25" x14ac:dyDescent="0.2">
      <c r="A234" s="24" t="s">
        <v>2312</v>
      </c>
      <c r="B234" s="24">
        <v>1</v>
      </c>
      <c r="C234" s="25" t="s">
        <v>2102</v>
      </c>
      <c r="D234" s="24" t="s">
        <v>4276</v>
      </c>
      <c r="E234" s="24" t="s">
        <v>2340</v>
      </c>
      <c r="F234" s="24" t="s">
        <v>2103</v>
      </c>
      <c r="G234" s="18">
        <v>0</v>
      </c>
      <c r="H234" s="18">
        <v>1</v>
      </c>
      <c r="I234" s="18">
        <v>0</v>
      </c>
      <c r="J234" s="18">
        <v>2</v>
      </c>
      <c r="K234" s="18">
        <v>1</v>
      </c>
      <c r="L234" s="18">
        <v>0</v>
      </c>
      <c r="M234" s="18">
        <v>3</v>
      </c>
      <c r="N234" s="18">
        <v>2</v>
      </c>
      <c r="O234" s="18">
        <v>0</v>
      </c>
      <c r="P234" s="18">
        <v>1</v>
      </c>
      <c r="Q234" s="18">
        <v>3</v>
      </c>
      <c r="R234" s="18">
        <v>0</v>
      </c>
      <c r="S234" s="18">
        <v>0</v>
      </c>
      <c r="T234" s="18">
        <v>1</v>
      </c>
      <c r="U234" s="18">
        <v>0</v>
      </c>
      <c r="V234" s="18">
        <v>0</v>
      </c>
      <c r="W234" s="18">
        <v>0</v>
      </c>
      <c r="X234" s="18">
        <v>0</v>
      </c>
      <c r="Y234" s="18">
        <v>1</v>
      </c>
      <c r="Z234" s="18">
        <v>0</v>
      </c>
      <c r="AA234" s="18">
        <v>0</v>
      </c>
      <c r="AB234" s="18">
        <v>1</v>
      </c>
      <c r="AC234" s="18">
        <v>1</v>
      </c>
      <c r="AD234" s="18">
        <v>0</v>
      </c>
      <c r="AE234" s="18">
        <v>1</v>
      </c>
      <c r="AF234" s="18">
        <v>0</v>
      </c>
      <c r="AG234" s="18">
        <v>0</v>
      </c>
      <c r="AH234" s="286">
        <v>0</v>
      </c>
      <c r="AI234" s="286">
        <v>0</v>
      </c>
      <c r="AJ234" s="286">
        <v>0</v>
      </c>
      <c r="AK234" s="356">
        <v>1</v>
      </c>
      <c r="AL234" s="356">
        <v>1</v>
      </c>
      <c r="AM234" s="356">
        <v>0</v>
      </c>
      <c r="AN234" s="363">
        <v>1</v>
      </c>
      <c r="AO234" s="363">
        <v>0</v>
      </c>
      <c r="AP234" s="363">
        <v>0</v>
      </c>
      <c r="AQ234" s="392">
        <v>0</v>
      </c>
      <c r="AR234" s="392">
        <v>1</v>
      </c>
      <c r="AS234" s="392">
        <v>0</v>
      </c>
      <c r="AT234" s="82">
        <v>1</v>
      </c>
      <c r="AU234" s="82">
        <v>0</v>
      </c>
      <c r="AV234" s="82">
        <v>0</v>
      </c>
      <c r="AW234" s="18">
        <v>1</v>
      </c>
      <c r="AX234" s="18">
        <v>0</v>
      </c>
      <c r="AY234" s="392">
        <v>0</v>
      </c>
      <c r="AZ234" s="18">
        <v>1</v>
      </c>
      <c r="BA234" s="18">
        <v>1</v>
      </c>
      <c r="BB234" s="392">
        <v>0</v>
      </c>
      <c r="BC234" s="18">
        <v>0</v>
      </c>
      <c r="BD234" s="18">
        <v>0</v>
      </c>
      <c r="BE234" s="392">
        <v>0</v>
      </c>
      <c r="BF234" s="18">
        <v>0</v>
      </c>
      <c r="BG234" s="18">
        <v>0</v>
      </c>
      <c r="BH234" s="18">
        <v>0</v>
      </c>
      <c r="BI234" s="393">
        <v>2</v>
      </c>
      <c r="BJ234" s="393">
        <v>3</v>
      </c>
      <c r="BK234" s="393">
        <v>0</v>
      </c>
      <c r="BL234" s="18">
        <v>3</v>
      </c>
      <c r="BM234" s="18">
        <v>0</v>
      </c>
      <c r="BN234" s="18">
        <v>0</v>
      </c>
      <c r="BO234" s="18">
        <v>1</v>
      </c>
      <c r="BP234" s="18">
        <v>0</v>
      </c>
      <c r="BQ234" s="392">
        <v>0</v>
      </c>
      <c r="BR234" s="18">
        <v>1</v>
      </c>
      <c r="BS234" s="18">
        <v>0</v>
      </c>
      <c r="BT234" s="392">
        <v>0</v>
      </c>
      <c r="BU234" s="18">
        <v>1</v>
      </c>
      <c r="BV234" s="18">
        <v>2</v>
      </c>
      <c r="BW234" s="392">
        <v>0</v>
      </c>
      <c r="BX234" s="18"/>
      <c r="BY234" s="18"/>
      <c r="BZ234" s="18"/>
      <c r="CA234" s="398"/>
      <c r="CB234" s="398"/>
      <c r="CC234" s="398"/>
    </row>
    <row r="235" spans="1:81" ht="14.25" x14ac:dyDescent="0.2">
      <c r="A235" s="24" t="s">
        <v>2312</v>
      </c>
      <c r="B235" s="24">
        <v>1</v>
      </c>
      <c r="C235" s="25" t="s">
        <v>2104</v>
      </c>
      <c r="D235" s="24" t="s">
        <v>4276</v>
      </c>
      <c r="E235" s="24" t="s">
        <v>2340</v>
      </c>
      <c r="F235" s="24" t="s">
        <v>2804</v>
      </c>
      <c r="G235" s="18">
        <v>0</v>
      </c>
      <c r="H235" s="18">
        <v>1</v>
      </c>
      <c r="I235" s="18">
        <v>0</v>
      </c>
      <c r="J235" s="18">
        <v>2</v>
      </c>
      <c r="K235" s="18">
        <v>2</v>
      </c>
      <c r="L235" s="18">
        <v>0</v>
      </c>
      <c r="M235" s="18">
        <v>3</v>
      </c>
      <c r="N235" s="18">
        <v>1</v>
      </c>
      <c r="O235" s="18">
        <v>0</v>
      </c>
      <c r="P235" s="18">
        <v>1</v>
      </c>
      <c r="Q235" s="18">
        <v>3</v>
      </c>
      <c r="R235" s="18">
        <v>0</v>
      </c>
      <c r="S235" s="18">
        <v>0</v>
      </c>
      <c r="T235" s="18">
        <v>0</v>
      </c>
      <c r="U235" s="18">
        <v>0</v>
      </c>
      <c r="V235" s="18">
        <v>0</v>
      </c>
      <c r="W235" s="18">
        <v>2</v>
      </c>
      <c r="X235" s="18">
        <v>0</v>
      </c>
      <c r="Y235" s="18">
        <v>1</v>
      </c>
      <c r="Z235" s="18">
        <v>0</v>
      </c>
      <c r="AA235" s="18">
        <v>0</v>
      </c>
      <c r="AB235" s="18">
        <v>1</v>
      </c>
      <c r="AC235" s="18">
        <v>0</v>
      </c>
      <c r="AD235" s="18">
        <v>0</v>
      </c>
      <c r="AE235" s="18">
        <v>1</v>
      </c>
      <c r="AF235" s="18">
        <v>0</v>
      </c>
      <c r="AG235" s="18">
        <v>0</v>
      </c>
      <c r="AH235" s="286">
        <v>0</v>
      </c>
      <c r="AI235" s="286">
        <v>1</v>
      </c>
      <c r="AJ235" s="286">
        <v>0</v>
      </c>
      <c r="AK235" s="356">
        <v>1</v>
      </c>
      <c r="AL235" s="356">
        <v>1</v>
      </c>
      <c r="AM235" s="356">
        <v>0</v>
      </c>
      <c r="AN235" s="363">
        <v>1</v>
      </c>
      <c r="AO235" s="363">
        <v>0</v>
      </c>
      <c r="AP235" s="363">
        <v>0</v>
      </c>
      <c r="AQ235" s="392">
        <v>0</v>
      </c>
      <c r="AR235" s="392">
        <v>0</v>
      </c>
      <c r="AS235" s="392">
        <v>0</v>
      </c>
      <c r="AT235" s="82">
        <v>1</v>
      </c>
      <c r="AU235" s="82">
        <v>0</v>
      </c>
      <c r="AV235" s="82">
        <v>0</v>
      </c>
      <c r="AW235" s="18">
        <v>1</v>
      </c>
      <c r="AX235" s="18">
        <v>3</v>
      </c>
      <c r="AY235" s="392">
        <v>0</v>
      </c>
      <c r="AZ235" s="18">
        <v>1</v>
      </c>
      <c r="BA235" s="18">
        <v>0</v>
      </c>
      <c r="BB235" s="392">
        <v>0</v>
      </c>
      <c r="BC235" s="18">
        <v>0</v>
      </c>
      <c r="BD235" s="18">
        <v>0</v>
      </c>
      <c r="BE235" s="392">
        <v>0</v>
      </c>
      <c r="BF235" s="18">
        <v>0</v>
      </c>
      <c r="BG235" s="18">
        <v>1</v>
      </c>
      <c r="BH235" s="18">
        <v>0</v>
      </c>
      <c r="BI235" s="393">
        <v>1</v>
      </c>
      <c r="BJ235" s="393">
        <v>5</v>
      </c>
      <c r="BK235" s="393">
        <v>0</v>
      </c>
      <c r="BL235" s="18">
        <v>1</v>
      </c>
      <c r="BM235" s="18">
        <v>0</v>
      </c>
      <c r="BN235" s="18">
        <v>0</v>
      </c>
      <c r="BO235" s="18">
        <v>1</v>
      </c>
      <c r="BP235" s="18">
        <v>0</v>
      </c>
      <c r="BQ235" s="392">
        <v>0</v>
      </c>
      <c r="BR235" s="18">
        <v>0</v>
      </c>
      <c r="BS235" s="18">
        <v>2</v>
      </c>
      <c r="BT235" s="392">
        <v>0</v>
      </c>
      <c r="BU235" s="18">
        <v>1</v>
      </c>
      <c r="BV235" s="18">
        <v>0</v>
      </c>
      <c r="BW235" s="392">
        <v>0</v>
      </c>
      <c r="BX235" s="18"/>
      <c r="BY235" s="18"/>
      <c r="BZ235" s="18"/>
      <c r="CA235" s="398"/>
      <c r="CB235" s="398"/>
      <c r="CC235" s="398"/>
    </row>
    <row r="236" spans="1:81" ht="14.25" x14ac:dyDescent="0.2">
      <c r="A236" s="24" t="s">
        <v>2312</v>
      </c>
      <c r="B236" s="24">
        <v>1</v>
      </c>
      <c r="C236" s="25" t="s">
        <v>2805</v>
      </c>
      <c r="D236" s="24" t="s">
        <v>4276</v>
      </c>
      <c r="E236" s="24" t="s">
        <v>2340</v>
      </c>
      <c r="F236" s="24" t="s">
        <v>2806</v>
      </c>
      <c r="G236" s="18">
        <v>0</v>
      </c>
      <c r="H236" s="18">
        <v>0</v>
      </c>
      <c r="I236" s="18">
        <v>0</v>
      </c>
      <c r="J236" s="18">
        <v>2</v>
      </c>
      <c r="K236" s="18">
        <v>1</v>
      </c>
      <c r="L236" s="18">
        <v>0</v>
      </c>
      <c r="M236" s="18">
        <v>3</v>
      </c>
      <c r="N236" s="18">
        <v>1</v>
      </c>
      <c r="O236" s="18">
        <v>0</v>
      </c>
      <c r="P236" s="18">
        <v>1</v>
      </c>
      <c r="Q236" s="18">
        <v>2</v>
      </c>
      <c r="R236" s="18">
        <v>0</v>
      </c>
      <c r="S236" s="18">
        <v>1</v>
      </c>
      <c r="T236" s="18">
        <v>0</v>
      </c>
      <c r="U236" s="18">
        <v>0</v>
      </c>
      <c r="V236" s="18">
        <v>0</v>
      </c>
      <c r="W236" s="18">
        <v>3</v>
      </c>
      <c r="X236" s="18">
        <v>0</v>
      </c>
      <c r="Y236" s="18">
        <v>1</v>
      </c>
      <c r="Z236" s="18">
        <v>0</v>
      </c>
      <c r="AA236" s="18">
        <v>0</v>
      </c>
      <c r="AB236" s="18">
        <v>1</v>
      </c>
      <c r="AC236" s="18">
        <v>0</v>
      </c>
      <c r="AD236" s="18">
        <v>0</v>
      </c>
      <c r="AE236" s="18">
        <v>1</v>
      </c>
      <c r="AF236" s="18">
        <v>0</v>
      </c>
      <c r="AG236" s="18">
        <v>0</v>
      </c>
      <c r="AH236" s="286">
        <v>0</v>
      </c>
      <c r="AI236" s="286">
        <v>2</v>
      </c>
      <c r="AJ236" s="286">
        <v>0</v>
      </c>
      <c r="AK236" s="356">
        <v>1</v>
      </c>
      <c r="AL236" s="356">
        <v>0</v>
      </c>
      <c r="AM236" s="356">
        <v>0</v>
      </c>
      <c r="AN236" s="363">
        <v>1</v>
      </c>
      <c r="AO236" s="363">
        <v>1</v>
      </c>
      <c r="AP236" s="363">
        <v>0</v>
      </c>
      <c r="AQ236" s="392">
        <v>0</v>
      </c>
      <c r="AR236" s="392">
        <v>0</v>
      </c>
      <c r="AS236" s="392">
        <v>0</v>
      </c>
      <c r="AT236" s="82">
        <v>1</v>
      </c>
      <c r="AU236" s="82">
        <v>0</v>
      </c>
      <c r="AV236" s="82">
        <v>0</v>
      </c>
      <c r="AW236" s="18">
        <v>1</v>
      </c>
      <c r="AX236" s="18">
        <v>0</v>
      </c>
      <c r="AY236" s="392">
        <v>0</v>
      </c>
      <c r="AZ236" s="18">
        <v>1</v>
      </c>
      <c r="BA236" s="18">
        <v>0</v>
      </c>
      <c r="BB236" s="392">
        <v>0</v>
      </c>
      <c r="BC236" s="18">
        <v>0</v>
      </c>
      <c r="BD236" s="18">
        <v>0</v>
      </c>
      <c r="BE236" s="392">
        <v>0</v>
      </c>
      <c r="BF236" s="18">
        <v>0</v>
      </c>
      <c r="BG236" s="18">
        <v>1</v>
      </c>
      <c r="BH236" s="18">
        <v>0</v>
      </c>
      <c r="BI236" s="393">
        <v>1</v>
      </c>
      <c r="BJ236" s="393">
        <v>1</v>
      </c>
      <c r="BK236" s="393">
        <v>0</v>
      </c>
      <c r="BL236" s="18">
        <v>1</v>
      </c>
      <c r="BM236" s="18">
        <v>0</v>
      </c>
      <c r="BN236" s="18">
        <v>0</v>
      </c>
      <c r="BO236" s="18">
        <v>1</v>
      </c>
      <c r="BP236" s="18">
        <v>5</v>
      </c>
      <c r="BQ236" s="392">
        <v>0</v>
      </c>
      <c r="BR236" s="18">
        <v>0</v>
      </c>
      <c r="BS236" s="18">
        <v>0</v>
      </c>
      <c r="BT236" s="392">
        <v>0</v>
      </c>
      <c r="BU236" s="18">
        <v>0</v>
      </c>
      <c r="BV236" s="18">
        <v>0</v>
      </c>
      <c r="BW236" s="392">
        <v>0</v>
      </c>
      <c r="BX236" s="18"/>
      <c r="BY236" s="18"/>
      <c r="BZ236" s="18"/>
      <c r="CA236" s="398"/>
      <c r="CB236" s="398"/>
      <c r="CC236" s="398"/>
    </row>
    <row r="237" spans="1:81" ht="14.25" x14ac:dyDescent="0.2">
      <c r="A237" s="24" t="s">
        <v>2312</v>
      </c>
      <c r="B237" s="24">
        <v>1</v>
      </c>
      <c r="C237" s="25" t="s">
        <v>2807</v>
      </c>
      <c r="D237" s="24" t="s">
        <v>4276</v>
      </c>
      <c r="E237" s="24" t="s">
        <v>3762</v>
      </c>
      <c r="F237" s="24" t="s">
        <v>2808</v>
      </c>
      <c r="G237" s="18">
        <v>0</v>
      </c>
      <c r="H237" s="18">
        <v>0</v>
      </c>
      <c r="I237" s="18">
        <v>0</v>
      </c>
      <c r="J237" s="18">
        <v>0</v>
      </c>
      <c r="K237" s="18">
        <v>0</v>
      </c>
      <c r="L237" s="18">
        <v>0</v>
      </c>
      <c r="M237" s="18">
        <v>0</v>
      </c>
      <c r="N237" s="18">
        <v>0</v>
      </c>
      <c r="O237" s="18">
        <v>0</v>
      </c>
      <c r="P237" s="18">
        <v>0</v>
      </c>
      <c r="Q237" s="18">
        <v>0</v>
      </c>
      <c r="R237" s="18">
        <v>0</v>
      </c>
      <c r="S237" s="18">
        <v>0</v>
      </c>
      <c r="T237" s="18">
        <v>0</v>
      </c>
      <c r="U237" s="18">
        <v>0</v>
      </c>
      <c r="V237" s="18">
        <v>0</v>
      </c>
      <c r="W237" s="18">
        <v>0</v>
      </c>
      <c r="X237" s="18">
        <v>0</v>
      </c>
      <c r="Y237" s="18">
        <v>0</v>
      </c>
      <c r="Z237" s="18">
        <v>0</v>
      </c>
      <c r="AA237" s="18">
        <v>0</v>
      </c>
      <c r="AB237" s="18">
        <v>0</v>
      </c>
      <c r="AC237" s="18">
        <v>0</v>
      </c>
      <c r="AD237" s="18">
        <v>0</v>
      </c>
      <c r="AE237" s="18">
        <v>0</v>
      </c>
      <c r="AF237" s="18">
        <v>0</v>
      </c>
      <c r="AG237" s="18">
        <v>0</v>
      </c>
      <c r="AH237" s="286">
        <v>0</v>
      </c>
      <c r="AI237" s="286">
        <v>0</v>
      </c>
      <c r="AJ237" s="286">
        <v>0</v>
      </c>
      <c r="AK237" s="356">
        <v>0</v>
      </c>
      <c r="AL237" s="356">
        <v>0</v>
      </c>
      <c r="AM237" s="356">
        <v>0</v>
      </c>
      <c r="AN237" s="363">
        <v>0</v>
      </c>
      <c r="AO237" s="363">
        <v>0</v>
      </c>
      <c r="AP237" s="363">
        <v>0</v>
      </c>
      <c r="AQ237" s="392">
        <v>0</v>
      </c>
      <c r="AR237" s="392">
        <v>0</v>
      </c>
      <c r="AS237" s="392">
        <v>0</v>
      </c>
      <c r="AT237" s="82">
        <v>0</v>
      </c>
      <c r="AU237" s="82">
        <v>0</v>
      </c>
      <c r="AV237" s="82">
        <v>0</v>
      </c>
      <c r="AW237" s="18">
        <v>0</v>
      </c>
      <c r="AX237" s="18">
        <v>0</v>
      </c>
      <c r="AY237" s="392">
        <v>0</v>
      </c>
      <c r="AZ237" s="18">
        <v>0</v>
      </c>
      <c r="BA237" s="18">
        <v>0</v>
      </c>
      <c r="BB237" s="392">
        <v>0</v>
      </c>
      <c r="BC237" s="18">
        <v>0</v>
      </c>
      <c r="BD237" s="18">
        <v>0</v>
      </c>
      <c r="BE237" s="392">
        <v>0</v>
      </c>
      <c r="BF237" s="18">
        <v>0</v>
      </c>
      <c r="BG237" s="18">
        <v>0</v>
      </c>
      <c r="BH237" s="18">
        <v>0</v>
      </c>
      <c r="BI237" s="393">
        <v>1</v>
      </c>
      <c r="BJ237" s="393">
        <v>1</v>
      </c>
      <c r="BK237" s="393">
        <v>0</v>
      </c>
      <c r="BL237" s="18">
        <v>2</v>
      </c>
      <c r="BM237" s="18">
        <v>0</v>
      </c>
      <c r="BN237" s="18">
        <v>0</v>
      </c>
      <c r="BO237" s="18">
        <v>0</v>
      </c>
      <c r="BP237" s="18">
        <v>0</v>
      </c>
      <c r="BQ237" s="392">
        <v>0</v>
      </c>
      <c r="BR237" s="18">
        <v>0</v>
      </c>
      <c r="BS237" s="18">
        <v>0</v>
      </c>
      <c r="BT237" s="392">
        <v>0</v>
      </c>
      <c r="BU237" s="18">
        <v>1</v>
      </c>
      <c r="BV237" s="18">
        <v>0</v>
      </c>
      <c r="BW237" s="392">
        <v>0</v>
      </c>
      <c r="BX237" s="18"/>
      <c r="BY237" s="18"/>
      <c r="BZ237" s="18"/>
      <c r="CA237" s="398"/>
      <c r="CB237" s="398"/>
      <c r="CC237" s="398"/>
    </row>
    <row r="238" spans="1:81" ht="14.25" x14ac:dyDescent="0.2">
      <c r="A238" s="24" t="s">
        <v>2312</v>
      </c>
      <c r="B238" s="24">
        <v>1</v>
      </c>
      <c r="C238" s="25" t="s">
        <v>2809</v>
      </c>
      <c r="D238" s="24" t="s">
        <v>4276</v>
      </c>
      <c r="E238" s="24" t="s">
        <v>2340</v>
      </c>
      <c r="F238" s="24" t="s">
        <v>2810</v>
      </c>
      <c r="G238" s="18">
        <v>0</v>
      </c>
      <c r="H238" s="18">
        <v>0</v>
      </c>
      <c r="I238" s="18">
        <v>0</v>
      </c>
      <c r="J238" s="18">
        <v>2</v>
      </c>
      <c r="K238" s="18">
        <v>2</v>
      </c>
      <c r="L238" s="18">
        <v>0</v>
      </c>
      <c r="M238" s="18">
        <v>3</v>
      </c>
      <c r="N238" s="18">
        <v>4</v>
      </c>
      <c r="O238" s="18">
        <v>0</v>
      </c>
      <c r="P238" s="18">
        <v>1</v>
      </c>
      <c r="Q238" s="18">
        <v>0</v>
      </c>
      <c r="R238" s="18">
        <v>0</v>
      </c>
      <c r="S238" s="18">
        <v>0</v>
      </c>
      <c r="T238" s="18">
        <v>0</v>
      </c>
      <c r="U238" s="18">
        <v>0</v>
      </c>
      <c r="V238" s="18">
        <v>0</v>
      </c>
      <c r="W238" s="18">
        <v>2</v>
      </c>
      <c r="X238" s="18">
        <v>0</v>
      </c>
      <c r="Y238" s="18">
        <v>1</v>
      </c>
      <c r="Z238" s="18">
        <v>1</v>
      </c>
      <c r="AA238" s="18">
        <v>0</v>
      </c>
      <c r="AB238" s="18">
        <v>1</v>
      </c>
      <c r="AC238" s="18">
        <v>1</v>
      </c>
      <c r="AD238" s="18">
        <v>0</v>
      </c>
      <c r="AE238" s="18">
        <v>1</v>
      </c>
      <c r="AF238" s="18">
        <v>1</v>
      </c>
      <c r="AG238" s="18">
        <v>0</v>
      </c>
      <c r="AH238" s="286">
        <v>0</v>
      </c>
      <c r="AI238" s="286">
        <v>0</v>
      </c>
      <c r="AJ238" s="286">
        <v>0</v>
      </c>
      <c r="AK238" s="356">
        <v>1</v>
      </c>
      <c r="AL238" s="356">
        <v>1</v>
      </c>
      <c r="AM238" s="356">
        <v>0</v>
      </c>
      <c r="AN238" s="363">
        <v>1</v>
      </c>
      <c r="AO238" s="363">
        <v>1</v>
      </c>
      <c r="AP238" s="363">
        <v>0</v>
      </c>
      <c r="AQ238" s="392">
        <v>0</v>
      </c>
      <c r="AR238" s="392">
        <v>1</v>
      </c>
      <c r="AS238" s="392">
        <v>0</v>
      </c>
      <c r="AT238" s="82">
        <v>1</v>
      </c>
      <c r="AU238" s="82">
        <v>0</v>
      </c>
      <c r="AV238" s="82">
        <v>0</v>
      </c>
      <c r="AW238" s="18">
        <v>1</v>
      </c>
      <c r="AX238" s="18">
        <v>0</v>
      </c>
      <c r="AY238" s="392">
        <v>0</v>
      </c>
      <c r="AZ238" s="18">
        <v>1</v>
      </c>
      <c r="BA238" s="18">
        <v>1</v>
      </c>
      <c r="BB238" s="392">
        <v>0</v>
      </c>
      <c r="BC238" s="18">
        <v>0</v>
      </c>
      <c r="BD238" s="18">
        <v>0</v>
      </c>
      <c r="BE238" s="392">
        <v>0</v>
      </c>
      <c r="BF238" s="18">
        <v>0</v>
      </c>
      <c r="BG238" s="18">
        <v>0</v>
      </c>
      <c r="BH238" s="18">
        <v>0</v>
      </c>
      <c r="BI238" s="393">
        <v>0</v>
      </c>
      <c r="BJ238" s="393">
        <v>0</v>
      </c>
      <c r="BK238" s="393">
        <v>0</v>
      </c>
      <c r="BL238" s="18">
        <v>0</v>
      </c>
      <c r="BM238" s="18">
        <v>0</v>
      </c>
      <c r="BN238" s="18">
        <v>0</v>
      </c>
      <c r="BO238" s="18">
        <v>1</v>
      </c>
      <c r="BP238" s="18">
        <v>0</v>
      </c>
      <c r="BQ238" s="392">
        <v>0</v>
      </c>
      <c r="BR238" s="18">
        <v>0</v>
      </c>
      <c r="BS238" s="18">
        <v>1</v>
      </c>
      <c r="BT238" s="392">
        <v>0</v>
      </c>
      <c r="BU238" s="18">
        <v>1</v>
      </c>
      <c r="BV238" s="18">
        <v>0</v>
      </c>
      <c r="BW238" s="392">
        <v>0</v>
      </c>
      <c r="BX238" s="18"/>
      <c r="BY238" s="18"/>
      <c r="BZ238" s="18"/>
      <c r="CA238" s="398"/>
      <c r="CB238" s="398"/>
      <c r="CC238" s="398"/>
    </row>
    <row r="239" spans="1:81" ht="14.25" x14ac:dyDescent="0.2">
      <c r="A239" s="24" t="s">
        <v>2312</v>
      </c>
      <c r="B239" s="24">
        <v>1</v>
      </c>
      <c r="C239" s="25" t="s">
        <v>444</v>
      </c>
      <c r="D239" s="24" t="s">
        <v>4276</v>
      </c>
      <c r="E239" s="24" t="s">
        <v>2340</v>
      </c>
      <c r="F239" s="24" t="s">
        <v>445</v>
      </c>
      <c r="G239" s="18">
        <v>0</v>
      </c>
      <c r="H239" s="18">
        <v>0</v>
      </c>
      <c r="I239" s="18">
        <v>0</v>
      </c>
      <c r="J239" s="18">
        <v>2</v>
      </c>
      <c r="K239" s="18">
        <v>2</v>
      </c>
      <c r="L239" s="18">
        <v>0</v>
      </c>
      <c r="M239" s="18">
        <v>3</v>
      </c>
      <c r="N239" s="18">
        <v>4</v>
      </c>
      <c r="O239" s="18">
        <v>0</v>
      </c>
      <c r="P239" s="18">
        <v>1</v>
      </c>
      <c r="Q239" s="18">
        <v>0</v>
      </c>
      <c r="R239" s="18">
        <v>0</v>
      </c>
      <c r="S239" s="18">
        <v>0</v>
      </c>
      <c r="T239" s="18">
        <v>0</v>
      </c>
      <c r="U239" s="18">
        <v>0</v>
      </c>
      <c r="V239" s="18">
        <v>0</v>
      </c>
      <c r="W239" s="18">
        <v>1</v>
      </c>
      <c r="X239" s="18">
        <v>0</v>
      </c>
      <c r="Y239" s="18">
        <v>1</v>
      </c>
      <c r="Z239" s="18">
        <v>0</v>
      </c>
      <c r="AA239" s="18">
        <v>0</v>
      </c>
      <c r="AB239" s="18">
        <v>1</v>
      </c>
      <c r="AC239" s="18">
        <v>2</v>
      </c>
      <c r="AD239" s="18">
        <v>0</v>
      </c>
      <c r="AE239" s="18">
        <v>1</v>
      </c>
      <c r="AF239" s="18">
        <v>1</v>
      </c>
      <c r="AG239" s="18">
        <v>0</v>
      </c>
      <c r="AH239" s="286">
        <v>0</v>
      </c>
      <c r="AI239" s="286">
        <v>0</v>
      </c>
      <c r="AJ239" s="286">
        <v>0</v>
      </c>
      <c r="AK239" s="356">
        <v>1</v>
      </c>
      <c r="AL239" s="356">
        <v>1</v>
      </c>
      <c r="AM239" s="356">
        <v>0</v>
      </c>
      <c r="AN239" s="363">
        <v>1</v>
      </c>
      <c r="AO239" s="363">
        <v>1</v>
      </c>
      <c r="AP239" s="363">
        <v>0</v>
      </c>
      <c r="AQ239" s="392">
        <v>0</v>
      </c>
      <c r="AR239" s="392">
        <v>1</v>
      </c>
      <c r="AS239" s="392">
        <v>0</v>
      </c>
      <c r="AT239" s="82">
        <v>1</v>
      </c>
      <c r="AU239" s="82">
        <v>0</v>
      </c>
      <c r="AV239" s="82">
        <v>0</v>
      </c>
      <c r="AW239" s="18">
        <v>1</v>
      </c>
      <c r="AX239" s="18">
        <v>0</v>
      </c>
      <c r="AY239" s="392">
        <v>0</v>
      </c>
      <c r="AZ239" s="18">
        <v>1</v>
      </c>
      <c r="BA239" s="18">
        <v>1</v>
      </c>
      <c r="BB239" s="392">
        <v>0</v>
      </c>
      <c r="BC239" s="18">
        <v>0</v>
      </c>
      <c r="BD239" s="18">
        <v>0</v>
      </c>
      <c r="BE239" s="392">
        <v>0</v>
      </c>
      <c r="BF239" s="18">
        <v>0</v>
      </c>
      <c r="BG239" s="18">
        <v>0</v>
      </c>
      <c r="BH239" s="18">
        <v>0</v>
      </c>
      <c r="BI239" s="393">
        <v>1</v>
      </c>
      <c r="BJ239" s="393">
        <v>0</v>
      </c>
      <c r="BK239" s="393">
        <v>0</v>
      </c>
      <c r="BL239" s="18">
        <v>1</v>
      </c>
      <c r="BM239" s="18">
        <v>0</v>
      </c>
      <c r="BN239" s="18">
        <v>0</v>
      </c>
      <c r="BO239" s="18">
        <v>1</v>
      </c>
      <c r="BP239" s="18">
        <v>6</v>
      </c>
      <c r="BQ239" s="392">
        <v>0</v>
      </c>
      <c r="BR239" s="18">
        <v>0</v>
      </c>
      <c r="BS239" s="18">
        <v>1</v>
      </c>
      <c r="BT239" s="392">
        <v>0</v>
      </c>
      <c r="BU239" s="18">
        <v>0</v>
      </c>
      <c r="BV239" s="18">
        <v>0</v>
      </c>
      <c r="BW239" s="392">
        <v>0</v>
      </c>
      <c r="BX239" s="18"/>
      <c r="BY239" s="18"/>
      <c r="BZ239" s="18"/>
      <c r="CA239" s="398"/>
      <c r="CB239" s="398"/>
      <c r="CC239" s="398"/>
    </row>
    <row r="240" spans="1:81" ht="14.25" x14ac:dyDescent="0.2">
      <c r="A240" s="24" t="s">
        <v>2312</v>
      </c>
      <c r="B240" s="24">
        <v>1</v>
      </c>
      <c r="C240" s="25" t="s">
        <v>446</v>
      </c>
      <c r="D240" s="24" t="s">
        <v>4276</v>
      </c>
      <c r="E240" s="24" t="s">
        <v>2340</v>
      </c>
      <c r="F240" s="24" t="s">
        <v>447</v>
      </c>
      <c r="G240" s="18">
        <v>0</v>
      </c>
      <c r="H240" s="18">
        <v>0</v>
      </c>
      <c r="I240" s="18">
        <v>0</v>
      </c>
      <c r="J240" s="18">
        <v>0</v>
      </c>
      <c r="K240" s="18">
        <v>0</v>
      </c>
      <c r="L240" s="18">
        <v>0</v>
      </c>
      <c r="M240" s="18">
        <v>0</v>
      </c>
      <c r="N240" s="18">
        <v>0</v>
      </c>
      <c r="O240" s="18">
        <v>0</v>
      </c>
      <c r="P240" s="18">
        <v>0</v>
      </c>
      <c r="Q240" s="18">
        <v>0</v>
      </c>
      <c r="R240" s="18">
        <v>0</v>
      </c>
      <c r="S240" s="18">
        <v>0</v>
      </c>
      <c r="T240" s="18">
        <v>0</v>
      </c>
      <c r="U240" s="18">
        <v>0</v>
      </c>
      <c r="V240" s="18">
        <v>0</v>
      </c>
      <c r="W240" s="18">
        <v>0</v>
      </c>
      <c r="X240" s="18">
        <v>0</v>
      </c>
      <c r="Y240" s="18">
        <v>0</v>
      </c>
      <c r="Z240" s="18">
        <v>0</v>
      </c>
      <c r="AA240" s="18">
        <v>0</v>
      </c>
      <c r="AB240" s="18">
        <v>0</v>
      </c>
      <c r="AC240" s="18">
        <v>0</v>
      </c>
      <c r="AD240" s="18">
        <v>0</v>
      </c>
      <c r="AE240" s="18">
        <v>0</v>
      </c>
      <c r="AF240" s="18">
        <v>0</v>
      </c>
      <c r="AG240" s="18">
        <v>0</v>
      </c>
      <c r="AH240" s="286">
        <v>0</v>
      </c>
      <c r="AI240" s="286">
        <v>0</v>
      </c>
      <c r="AJ240" s="286">
        <v>0</v>
      </c>
      <c r="AK240" s="356">
        <v>0</v>
      </c>
      <c r="AL240" s="356">
        <v>0</v>
      </c>
      <c r="AM240" s="356">
        <v>0</v>
      </c>
      <c r="AN240" s="363">
        <v>0</v>
      </c>
      <c r="AO240" s="363">
        <v>0</v>
      </c>
      <c r="AP240" s="363">
        <v>0</v>
      </c>
      <c r="AQ240" s="392">
        <v>0</v>
      </c>
      <c r="AR240" s="392">
        <v>0</v>
      </c>
      <c r="AS240" s="392">
        <v>0</v>
      </c>
      <c r="AT240" s="82">
        <v>0</v>
      </c>
      <c r="AU240" s="82">
        <v>0</v>
      </c>
      <c r="AV240" s="82">
        <v>0</v>
      </c>
      <c r="AW240" s="18">
        <v>0</v>
      </c>
      <c r="AX240" s="18">
        <v>0</v>
      </c>
      <c r="AY240" s="392">
        <v>0</v>
      </c>
      <c r="AZ240" s="18">
        <v>0</v>
      </c>
      <c r="BA240" s="18">
        <v>0</v>
      </c>
      <c r="BB240" s="392">
        <v>0</v>
      </c>
      <c r="BC240" s="18">
        <v>0</v>
      </c>
      <c r="BD240" s="18">
        <v>0</v>
      </c>
      <c r="BE240" s="392">
        <v>0</v>
      </c>
      <c r="BF240" s="18">
        <v>0</v>
      </c>
      <c r="BG240" s="18">
        <v>0</v>
      </c>
      <c r="BH240" s="18">
        <v>0</v>
      </c>
      <c r="BI240" s="393">
        <v>1</v>
      </c>
      <c r="BJ240" s="393">
        <v>0</v>
      </c>
      <c r="BK240" s="393">
        <v>0</v>
      </c>
      <c r="BL240" s="18">
        <v>1</v>
      </c>
      <c r="BM240" s="18">
        <v>0</v>
      </c>
      <c r="BN240" s="18">
        <v>0</v>
      </c>
      <c r="BO240" s="18">
        <v>0</v>
      </c>
      <c r="BP240" s="18">
        <v>0</v>
      </c>
      <c r="BQ240" s="392">
        <v>0</v>
      </c>
      <c r="BR240" s="18">
        <v>0</v>
      </c>
      <c r="BS240" s="18">
        <v>0</v>
      </c>
      <c r="BT240" s="392">
        <v>0</v>
      </c>
      <c r="BU240" s="18">
        <v>0</v>
      </c>
      <c r="BV240" s="18">
        <v>0</v>
      </c>
      <c r="BW240" s="392">
        <v>0</v>
      </c>
      <c r="BX240" s="18"/>
      <c r="BY240" s="18"/>
      <c r="BZ240" s="18"/>
      <c r="CA240" s="398"/>
      <c r="CB240" s="398"/>
      <c r="CC240" s="398"/>
    </row>
    <row r="241" spans="1:81" ht="14.25" x14ac:dyDescent="0.2">
      <c r="A241" s="24" t="s">
        <v>2312</v>
      </c>
      <c r="B241" s="24">
        <v>1</v>
      </c>
      <c r="C241" s="25" t="s">
        <v>448</v>
      </c>
      <c r="D241" s="24" t="s">
        <v>4276</v>
      </c>
      <c r="E241" s="24" t="s">
        <v>2340</v>
      </c>
      <c r="F241" s="24" t="s">
        <v>449</v>
      </c>
      <c r="G241" s="18">
        <v>0</v>
      </c>
      <c r="H241" s="18">
        <v>0</v>
      </c>
      <c r="I241" s="18">
        <v>0</v>
      </c>
      <c r="J241" s="18">
        <v>0</v>
      </c>
      <c r="K241" s="18">
        <v>0</v>
      </c>
      <c r="L241" s="18">
        <v>0</v>
      </c>
      <c r="M241" s="18">
        <v>0</v>
      </c>
      <c r="N241" s="18">
        <v>0</v>
      </c>
      <c r="O241" s="18">
        <v>0</v>
      </c>
      <c r="P241" s="18">
        <v>0</v>
      </c>
      <c r="Q241" s="18">
        <v>0</v>
      </c>
      <c r="R241" s="18">
        <v>0</v>
      </c>
      <c r="S241" s="18">
        <v>0</v>
      </c>
      <c r="T241" s="18">
        <v>0</v>
      </c>
      <c r="U241" s="18">
        <v>0</v>
      </c>
      <c r="V241" s="18">
        <v>0</v>
      </c>
      <c r="W241" s="18">
        <v>0</v>
      </c>
      <c r="X241" s="18">
        <v>0</v>
      </c>
      <c r="Y241" s="18">
        <v>0</v>
      </c>
      <c r="Z241" s="18">
        <v>0</v>
      </c>
      <c r="AA241" s="18">
        <v>0</v>
      </c>
      <c r="AB241" s="18">
        <v>0</v>
      </c>
      <c r="AC241" s="18">
        <v>0</v>
      </c>
      <c r="AD241" s="18">
        <v>0</v>
      </c>
      <c r="AE241" s="18">
        <v>0</v>
      </c>
      <c r="AF241" s="18">
        <v>0</v>
      </c>
      <c r="AG241" s="18">
        <v>0</v>
      </c>
      <c r="AH241" s="286">
        <v>0</v>
      </c>
      <c r="AI241" s="286">
        <v>0</v>
      </c>
      <c r="AJ241" s="286">
        <v>0</v>
      </c>
      <c r="AK241" s="356">
        <v>0</v>
      </c>
      <c r="AL241" s="356">
        <v>0</v>
      </c>
      <c r="AM241" s="356">
        <v>0</v>
      </c>
      <c r="AN241" s="363">
        <v>0</v>
      </c>
      <c r="AO241" s="363">
        <v>0</v>
      </c>
      <c r="AP241" s="363">
        <v>0</v>
      </c>
      <c r="AQ241" s="392">
        <v>0</v>
      </c>
      <c r="AR241" s="392">
        <v>0</v>
      </c>
      <c r="AS241" s="392">
        <v>0</v>
      </c>
      <c r="AT241" s="82">
        <v>0</v>
      </c>
      <c r="AU241" s="82">
        <v>0</v>
      </c>
      <c r="AV241" s="82">
        <v>0</v>
      </c>
      <c r="AW241" s="18">
        <v>0</v>
      </c>
      <c r="AX241" s="18">
        <v>0</v>
      </c>
      <c r="AY241" s="392">
        <v>0</v>
      </c>
      <c r="AZ241" s="18">
        <v>0</v>
      </c>
      <c r="BA241" s="18">
        <v>0</v>
      </c>
      <c r="BB241" s="392">
        <v>0</v>
      </c>
      <c r="BC241" s="18">
        <v>0</v>
      </c>
      <c r="BD241" s="18">
        <v>0</v>
      </c>
      <c r="BE241" s="392">
        <v>0</v>
      </c>
      <c r="BF241" s="18">
        <v>0</v>
      </c>
      <c r="BG241" s="18">
        <v>0</v>
      </c>
      <c r="BH241" s="18">
        <v>0</v>
      </c>
      <c r="BI241" s="393">
        <v>0</v>
      </c>
      <c r="BJ241" s="393">
        <v>0</v>
      </c>
      <c r="BK241" s="393">
        <v>0</v>
      </c>
      <c r="BL241" s="18">
        <v>0</v>
      </c>
      <c r="BM241" s="18">
        <v>0</v>
      </c>
      <c r="BN241" s="18">
        <v>0</v>
      </c>
      <c r="BO241" s="18">
        <v>0</v>
      </c>
      <c r="BP241" s="18">
        <v>0</v>
      </c>
      <c r="BQ241" s="392">
        <v>0</v>
      </c>
      <c r="BR241" s="18">
        <v>0</v>
      </c>
      <c r="BS241" s="18">
        <v>0</v>
      </c>
      <c r="BT241" s="392">
        <v>0</v>
      </c>
      <c r="BU241" s="18">
        <v>0</v>
      </c>
      <c r="BV241" s="18">
        <v>0</v>
      </c>
      <c r="BW241" s="392">
        <v>0</v>
      </c>
      <c r="BX241" s="18"/>
      <c r="BY241" s="18"/>
      <c r="BZ241" s="18"/>
      <c r="CA241" s="398"/>
      <c r="CB241" s="398"/>
      <c r="CC241" s="398"/>
    </row>
    <row r="242" spans="1:81" ht="14.25" x14ac:dyDescent="0.2">
      <c r="A242" s="24" t="s">
        <v>2312</v>
      </c>
      <c r="B242" s="24">
        <v>1</v>
      </c>
      <c r="C242" s="25" t="s">
        <v>450</v>
      </c>
      <c r="D242" s="24" t="s">
        <v>4276</v>
      </c>
      <c r="E242" s="24" t="s">
        <v>2340</v>
      </c>
      <c r="F242" s="24" t="s">
        <v>451</v>
      </c>
      <c r="G242" s="18">
        <v>0</v>
      </c>
      <c r="H242" s="18">
        <v>0</v>
      </c>
      <c r="I242" s="18">
        <v>0</v>
      </c>
      <c r="J242" s="18">
        <v>0</v>
      </c>
      <c r="K242" s="18">
        <v>0</v>
      </c>
      <c r="L242" s="18">
        <v>0</v>
      </c>
      <c r="M242" s="18">
        <v>0</v>
      </c>
      <c r="N242" s="18">
        <v>0</v>
      </c>
      <c r="O242" s="18">
        <v>0</v>
      </c>
      <c r="P242" s="18">
        <v>0</v>
      </c>
      <c r="Q242" s="18">
        <v>0</v>
      </c>
      <c r="R242" s="18">
        <v>0</v>
      </c>
      <c r="S242" s="18">
        <v>0</v>
      </c>
      <c r="T242" s="18">
        <v>0</v>
      </c>
      <c r="U242" s="18">
        <v>0</v>
      </c>
      <c r="V242" s="18">
        <v>0</v>
      </c>
      <c r="W242" s="18">
        <v>0</v>
      </c>
      <c r="X242" s="18">
        <v>0</v>
      </c>
      <c r="Y242" s="18">
        <v>0</v>
      </c>
      <c r="Z242" s="18">
        <v>0</v>
      </c>
      <c r="AA242" s="18">
        <v>0</v>
      </c>
      <c r="AB242" s="18">
        <v>0</v>
      </c>
      <c r="AC242" s="18">
        <v>0</v>
      </c>
      <c r="AD242" s="18">
        <v>0</v>
      </c>
      <c r="AE242" s="18">
        <v>0</v>
      </c>
      <c r="AF242" s="18">
        <v>0</v>
      </c>
      <c r="AG242" s="18">
        <v>0</v>
      </c>
      <c r="AH242" s="286">
        <v>0</v>
      </c>
      <c r="AI242" s="286">
        <v>0</v>
      </c>
      <c r="AJ242" s="286">
        <v>0</v>
      </c>
      <c r="AK242" s="356">
        <v>0</v>
      </c>
      <c r="AL242" s="356">
        <v>0</v>
      </c>
      <c r="AM242" s="356">
        <v>0</v>
      </c>
      <c r="AN242" s="363">
        <v>0</v>
      </c>
      <c r="AO242" s="363">
        <v>0</v>
      </c>
      <c r="AP242" s="363">
        <v>0</v>
      </c>
      <c r="AQ242" s="392">
        <v>0</v>
      </c>
      <c r="AR242" s="392">
        <v>0</v>
      </c>
      <c r="AS242" s="392">
        <v>0</v>
      </c>
      <c r="AT242" s="82">
        <v>1</v>
      </c>
      <c r="AU242" s="82">
        <v>0</v>
      </c>
      <c r="AV242" s="82">
        <v>0</v>
      </c>
      <c r="AW242" s="18">
        <v>0</v>
      </c>
      <c r="AX242" s="18">
        <v>0</v>
      </c>
      <c r="AY242" s="392">
        <v>0</v>
      </c>
      <c r="AZ242" s="18">
        <v>0</v>
      </c>
      <c r="BA242" s="18">
        <v>0</v>
      </c>
      <c r="BB242" s="392">
        <v>0</v>
      </c>
      <c r="BC242" s="18">
        <v>0</v>
      </c>
      <c r="BD242" s="18">
        <v>0</v>
      </c>
      <c r="BE242" s="392">
        <v>0</v>
      </c>
      <c r="BF242" s="18">
        <v>0</v>
      </c>
      <c r="BG242" s="18">
        <v>0</v>
      </c>
      <c r="BH242" s="18">
        <v>0</v>
      </c>
      <c r="BI242" s="393">
        <v>0</v>
      </c>
      <c r="BJ242" s="393">
        <v>0</v>
      </c>
      <c r="BK242" s="393">
        <v>0</v>
      </c>
      <c r="BL242" s="18">
        <v>0</v>
      </c>
      <c r="BM242" s="18">
        <v>0</v>
      </c>
      <c r="BN242" s="18">
        <v>0</v>
      </c>
      <c r="BO242" s="18">
        <v>0</v>
      </c>
      <c r="BP242" s="18">
        <v>0</v>
      </c>
      <c r="BQ242" s="392">
        <v>0</v>
      </c>
      <c r="BR242" s="18">
        <v>0</v>
      </c>
      <c r="BS242" s="18">
        <v>0</v>
      </c>
      <c r="BT242" s="392">
        <v>0</v>
      </c>
      <c r="BU242" s="18">
        <v>3</v>
      </c>
      <c r="BV242" s="18">
        <v>3</v>
      </c>
      <c r="BW242" s="392">
        <v>0</v>
      </c>
      <c r="BX242" s="18"/>
      <c r="BY242" s="18"/>
      <c r="BZ242" s="18"/>
      <c r="CA242" s="398"/>
      <c r="CB242" s="398"/>
      <c r="CC242" s="398"/>
    </row>
    <row r="243" spans="1:81" ht="14.25" x14ac:dyDescent="0.2">
      <c r="A243" s="24" t="s">
        <v>2312</v>
      </c>
      <c r="B243" s="24">
        <v>1</v>
      </c>
      <c r="C243" s="25" t="s">
        <v>452</v>
      </c>
      <c r="D243" s="24" t="s">
        <v>4276</v>
      </c>
      <c r="E243" s="24" t="s">
        <v>3763</v>
      </c>
      <c r="F243" s="24" t="s">
        <v>453</v>
      </c>
      <c r="G243" s="18">
        <v>1</v>
      </c>
      <c r="H243" s="18">
        <v>2</v>
      </c>
      <c r="I243" s="18">
        <v>0</v>
      </c>
      <c r="J243" s="18">
        <v>2</v>
      </c>
      <c r="K243" s="18">
        <v>1</v>
      </c>
      <c r="L243" s="18">
        <v>0</v>
      </c>
      <c r="M243" s="18">
        <v>2</v>
      </c>
      <c r="N243" s="18">
        <v>1</v>
      </c>
      <c r="O243" s="18">
        <v>0</v>
      </c>
      <c r="P243" s="18">
        <v>0</v>
      </c>
      <c r="Q243" s="18">
        <v>0</v>
      </c>
      <c r="R243" s="18">
        <v>0</v>
      </c>
      <c r="S243" s="18">
        <v>0</v>
      </c>
      <c r="T243" s="18">
        <v>0</v>
      </c>
      <c r="U243" s="18">
        <v>0</v>
      </c>
      <c r="V243" s="18">
        <v>0</v>
      </c>
      <c r="W243" s="18">
        <v>0</v>
      </c>
      <c r="X243" s="18">
        <v>0</v>
      </c>
      <c r="Y243" s="18">
        <v>4</v>
      </c>
      <c r="Z243" s="18">
        <v>7</v>
      </c>
      <c r="AA243" s="18">
        <v>0</v>
      </c>
      <c r="AB243" s="18">
        <v>2</v>
      </c>
      <c r="AC243" s="18">
        <v>0</v>
      </c>
      <c r="AD243" s="18">
        <v>0</v>
      </c>
      <c r="AE243" s="18">
        <v>0</v>
      </c>
      <c r="AF243" s="18">
        <v>1</v>
      </c>
      <c r="AG243" s="18">
        <v>0</v>
      </c>
      <c r="AH243" s="286">
        <v>1</v>
      </c>
      <c r="AI243" s="286">
        <v>2</v>
      </c>
      <c r="AJ243" s="286">
        <v>0</v>
      </c>
      <c r="AK243" s="356">
        <v>2</v>
      </c>
      <c r="AL243" s="356">
        <v>2</v>
      </c>
      <c r="AM243" s="356">
        <v>0</v>
      </c>
      <c r="AN243" s="363">
        <v>1</v>
      </c>
      <c r="AO243" s="363">
        <v>0</v>
      </c>
      <c r="AP243" s="363">
        <v>0</v>
      </c>
      <c r="AQ243" s="392">
        <v>0</v>
      </c>
      <c r="AR243" s="392">
        <v>0</v>
      </c>
      <c r="AS243" s="392">
        <v>0</v>
      </c>
      <c r="AT243" s="82">
        <v>1</v>
      </c>
      <c r="AU243" s="82">
        <v>0</v>
      </c>
      <c r="AV243" s="82">
        <v>0</v>
      </c>
      <c r="AW243" s="18">
        <v>1</v>
      </c>
      <c r="AX243" s="18">
        <v>1</v>
      </c>
      <c r="AY243" s="392">
        <v>0</v>
      </c>
      <c r="AZ243" s="18">
        <v>1</v>
      </c>
      <c r="BA243" s="18">
        <v>1</v>
      </c>
      <c r="BB243" s="392">
        <v>0</v>
      </c>
      <c r="BC243" s="18">
        <v>0</v>
      </c>
      <c r="BD243" s="18">
        <v>0</v>
      </c>
      <c r="BE243" s="392">
        <v>0</v>
      </c>
      <c r="BF243" s="18">
        <v>1</v>
      </c>
      <c r="BG243" s="18">
        <v>0</v>
      </c>
      <c r="BH243" s="18">
        <v>0</v>
      </c>
      <c r="BI243" s="393">
        <v>0</v>
      </c>
      <c r="BJ243" s="393">
        <v>0</v>
      </c>
      <c r="BK243" s="393">
        <v>0</v>
      </c>
      <c r="BL243" s="18">
        <v>0</v>
      </c>
      <c r="BM243" s="18">
        <v>0</v>
      </c>
      <c r="BN243" s="18">
        <v>0</v>
      </c>
      <c r="BO243" s="18">
        <v>2</v>
      </c>
      <c r="BP243" s="18">
        <v>2</v>
      </c>
      <c r="BQ243" s="392">
        <v>0</v>
      </c>
      <c r="BR243" s="18">
        <v>0</v>
      </c>
      <c r="BS243" s="18">
        <v>0</v>
      </c>
      <c r="BT243" s="392">
        <v>0</v>
      </c>
      <c r="BU243" s="18">
        <v>6</v>
      </c>
      <c r="BV243" s="18">
        <v>0</v>
      </c>
      <c r="BW243" s="392">
        <v>0</v>
      </c>
      <c r="BX243" s="18"/>
      <c r="BY243" s="18"/>
      <c r="BZ243" s="18"/>
      <c r="CA243" s="398"/>
      <c r="CB243" s="398"/>
      <c r="CC243" s="398"/>
    </row>
    <row r="244" spans="1:81" ht="14.25" x14ac:dyDescent="0.2">
      <c r="A244" s="24" t="s">
        <v>2312</v>
      </c>
      <c r="B244" s="24">
        <v>1</v>
      </c>
      <c r="C244" s="25" t="s">
        <v>454</v>
      </c>
      <c r="D244" s="24" t="s">
        <v>4276</v>
      </c>
      <c r="E244" s="24" t="s">
        <v>3762</v>
      </c>
      <c r="F244" s="24" t="s">
        <v>1328</v>
      </c>
      <c r="G244" s="18">
        <v>0</v>
      </c>
      <c r="H244" s="18">
        <v>0</v>
      </c>
      <c r="I244" s="18">
        <v>0</v>
      </c>
      <c r="J244" s="18">
        <v>8</v>
      </c>
      <c r="K244" s="18">
        <v>4</v>
      </c>
      <c r="L244" s="18">
        <v>0</v>
      </c>
      <c r="M244" s="18">
        <v>16</v>
      </c>
      <c r="N244" s="18">
        <v>15</v>
      </c>
      <c r="O244" s="18">
        <v>0</v>
      </c>
      <c r="P244" s="18">
        <v>4</v>
      </c>
      <c r="Q244" s="18">
        <v>7</v>
      </c>
      <c r="R244" s="18">
        <v>0</v>
      </c>
      <c r="S244" s="18">
        <v>3</v>
      </c>
      <c r="T244" s="18">
        <v>1</v>
      </c>
      <c r="U244" s="18">
        <v>0</v>
      </c>
      <c r="V244" s="18">
        <v>0</v>
      </c>
      <c r="W244" s="18">
        <v>0</v>
      </c>
      <c r="X244" s="18">
        <v>0</v>
      </c>
      <c r="Y244" s="18">
        <v>6</v>
      </c>
      <c r="Z244" s="18">
        <v>1</v>
      </c>
      <c r="AA244" s="18">
        <v>0</v>
      </c>
      <c r="AB244" s="18">
        <v>8</v>
      </c>
      <c r="AC244" s="18">
        <v>13</v>
      </c>
      <c r="AD244" s="18">
        <v>0</v>
      </c>
      <c r="AE244" s="18">
        <v>4</v>
      </c>
      <c r="AF244" s="18">
        <v>0</v>
      </c>
      <c r="AG244" s="18">
        <v>0</v>
      </c>
      <c r="AH244" s="286">
        <v>4</v>
      </c>
      <c r="AI244" s="286">
        <v>8</v>
      </c>
      <c r="AJ244" s="286">
        <v>0</v>
      </c>
      <c r="AK244" s="356">
        <v>4</v>
      </c>
      <c r="AL244" s="356">
        <v>4</v>
      </c>
      <c r="AM244" s="356">
        <v>0</v>
      </c>
      <c r="AN244" s="363">
        <v>6</v>
      </c>
      <c r="AO244" s="363">
        <v>4</v>
      </c>
      <c r="AP244" s="363">
        <v>0</v>
      </c>
      <c r="AQ244" s="392">
        <v>0</v>
      </c>
      <c r="AR244" s="392">
        <v>0</v>
      </c>
      <c r="AS244" s="392">
        <v>0</v>
      </c>
      <c r="AT244" s="82">
        <v>4</v>
      </c>
      <c r="AU244" s="82">
        <v>2</v>
      </c>
      <c r="AV244" s="82">
        <v>0</v>
      </c>
      <c r="AW244" s="18">
        <v>4</v>
      </c>
      <c r="AX244" s="18">
        <v>12</v>
      </c>
      <c r="AY244" s="392">
        <v>0</v>
      </c>
      <c r="AZ244" s="18">
        <v>4</v>
      </c>
      <c r="BA244" s="18">
        <v>0</v>
      </c>
      <c r="BB244" s="392">
        <v>0</v>
      </c>
      <c r="BC244" s="18">
        <v>2</v>
      </c>
      <c r="BD244" s="18">
        <v>6</v>
      </c>
      <c r="BE244" s="392">
        <v>0</v>
      </c>
      <c r="BF244" s="18">
        <v>2</v>
      </c>
      <c r="BG244" s="18">
        <v>0</v>
      </c>
      <c r="BH244" s="18">
        <v>0</v>
      </c>
      <c r="BI244" s="393">
        <v>1</v>
      </c>
      <c r="BJ244" s="393">
        <v>0</v>
      </c>
      <c r="BK244" s="393">
        <v>0</v>
      </c>
      <c r="BL244" s="18">
        <v>3</v>
      </c>
      <c r="BM244" s="18">
        <v>0</v>
      </c>
      <c r="BN244" s="18">
        <v>0</v>
      </c>
      <c r="BO244" s="18">
        <v>5</v>
      </c>
      <c r="BP244" s="18">
        <v>9</v>
      </c>
      <c r="BQ244" s="392">
        <v>0</v>
      </c>
      <c r="BR244" s="18">
        <v>0</v>
      </c>
      <c r="BS244" s="18">
        <v>12</v>
      </c>
      <c r="BT244" s="392">
        <v>0</v>
      </c>
      <c r="BU244" s="18">
        <v>2</v>
      </c>
      <c r="BV244" s="18">
        <v>4</v>
      </c>
      <c r="BW244" s="392">
        <v>0</v>
      </c>
      <c r="BX244" s="18"/>
      <c r="BY244" s="18"/>
      <c r="BZ244" s="18"/>
      <c r="CA244" s="398"/>
      <c r="CB244" s="398"/>
      <c r="CC244" s="398"/>
    </row>
    <row r="245" spans="1:81" ht="14.25" x14ac:dyDescent="0.2">
      <c r="A245" s="24" t="s">
        <v>2312</v>
      </c>
      <c r="B245" s="24">
        <v>1</v>
      </c>
      <c r="C245" s="25" t="s">
        <v>1329</v>
      </c>
      <c r="D245" s="24" t="s">
        <v>4276</v>
      </c>
      <c r="E245" s="24" t="s">
        <v>2340</v>
      </c>
      <c r="F245" s="24" t="s">
        <v>1330</v>
      </c>
      <c r="G245" s="18">
        <v>0</v>
      </c>
      <c r="H245" s="18">
        <v>0</v>
      </c>
      <c r="I245" s="18">
        <v>0</v>
      </c>
      <c r="J245" s="18">
        <v>4</v>
      </c>
      <c r="K245" s="18">
        <v>0</v>
      </c>
      <c r="L245" s="18">
        <v>0</v>
      </c>
      <c r="M245" s="18">
        <v>7</v>
      </c>
      <c r="N245" s="18">
        <v>6</v>
      </c>
      <c r="O245" s="18">
        <v>0</v>
      </c>
      <c r="P245" s="18">
        <v>2</v>
      </c>
      <c r="Q245" s="18">
        <v>3</v>
      </c>
      <c r="R245" s="18">
        <v>0</v>
      </c>
      <c r="S245" s="18">
        <v>1</v>
      </c>
      <c r="T245" s="18">
        <v>3</v>
      </c>
      <c r="U245" s="18">
        <v>0</v>
      </c>
      <c r="V245" s="18">
        <v>4</v>
      </c>
      <c r="W245" s="18">
        <v>3</v>
      </c>
      <c r="X245" s="18">
        <v>0</v>
      </c>
      <c r="Y245" s="18">
        <v>2</v>
      </c>
      <c r="Z245" s="18">
        <v>0</v>
      </c>
      <c r="AA245" s="18">
        <v>0</v>
      </c>
      <c r="AB245" s="18">
        <v>2</v>
      </c>
      <c r="AC245" s="18">
        <v>6</v>
      </c>
      <c r="AD245" s="18">
        <v>0</v>
      </c>
      <c r="AE245" s="18">
        <v>2</v>
      </c>
      <c r="AF245" s="18">
        <v>0</v>
      </c>
      <c r="AG245" s="18">
        <v>0</v>
      </c>
      <c r="AH245" s="286">
        <v>0</v>
      </c>
      <c r="AI245" s="286">
        <v>1</v>
      </c>
      <c r="AJ245" s="286">
        <v>0</v>
      </c>
      <c r="AK245" s="356">
        <v>2</v>
      </c>
      <c r="AL245" s="356">
        <v>2</v>
      </c>
      <c r="AM245" s="356">
        <v>0</v>
      </c>
      <c r="AN245" s="363">
        <v>2</v>
      </c>
      <c r="AO245" s="363">
        <v>0</v>
      </c>
      <c r="AP245" s="363">
        <v>0</v>
      </c>
      <c r="AQ245" s="392">
        <v>0</v>
      </c>
      <c r="AR245" s="392">
        <v>0</v>
      </c>
      <c r="AS245" s="392">
        <v>0</v>
      </c>
      <c r="AT245" s="82">
        <v>2</v>
      </c>
      <c r="AU245" s="82">
        <v>0</v>
      </c>
      <c r="AV245" s="82">
        <v>0</v>
      </c>
      <c r="AW245" s="18">
        <v>2</v>
      </c>
      <c r="AX245" s="18">
        <v>6</v>
      </c>
      <c r="AY245" s="392">
        <v>0</v>
      </c>
      <c r="AZ245" s="18">
        <v>0</v>
      </c>
      <c r="BA245" s="18">
        <v>0</v>
      </c>
      <c r="BB245" s="392">
        <v>0</v>
      </c>
      <c r="BC245" s="18">
        <v>0</v>
      </c>
      <c r="BD245" s="18">
        <v>0</v>
      </c>
      <c r="BE245" s="392">
        <v>0</v>
      </c>
      <c r="BF245" s="18">
        <v>0</v>
      </c>
      <c r="BG245" s="18">
        <v>1</v>
      </c>
      <c r="BH245" s="18">
        <v>0</v>
      </c>
      <c r="BI245" s="393">
        <v>4</v>
      </c>
      <c r="BJ245" s="393">
        <v>0</v>
      </c>
      <c r="BK245" s="393">
        <v>0</v>
      </c>
      <c r="BL245" s="18">
        <v>10</v>
      </c>
      <c r="BM245" s="18">
        <v>10</v>
      </c>
      <c r="BN245" s="18">
        <v>0</v>
      </c>
      <c r="BO245" s="18">
        <v>4</v>
      </c>
      <c r="BP245" s="18">
        <v>3</v>
      </c>
      <c r="BQ245" s="392">
        <v>0</v>
      </c>
      <c r="BR245" s="18">
        <v>0</v>
      </c>
      <c r="BS245" s="18">
        <v>4</v>
      </c>
      <c r="BT245" s="392">
        <v>0</v>
      </c>
      <c r="BU245" s="18">
        <v>2</v>
      </c>
      <c r="BV245" s="18">
        <v>4</v>
      </c>
      <c r="BW245" s="392">
        <v>0</v>
      </c>
      <c r="BX245" s="18"/>
      <c r="BY245" s="18"/>
      <c r="BZ245" s="18"/>
      <c r="CA245" s="398"/>
      <c r="CB245" s="398"/>
      <c r="CC245" s="398"/>
    </row>
    <row r="246" spans="1:81" ht="14.25" x14ac:dyDescent="0.2">
      <c r="A246" s="24" t="s">
        <v>2312</v>
      </c>
      <c r="B246" s="24">
        <v>1</v>
      </c>
      <c r="C246" s="25" t="s">
        <v>1331</v>
      </c>
      <c r="D246" s="24" t="s">
        <v>4276</v>
      </c>
      <c r="E246" s="24" t="s">
        <v>2340</v>
      </c>
      <c r="F246" s="24" t="s">
        <v>1332</v>
      </c>
      <c r="G246" s="18">
        <v>0</v>
      </c>
      <c r="H246" s="18">
        <v>0</v>
      </c>
      <c r="I246" s="18">
        <v>0</v>
      </c>
      <c r="J246" s="18">
        <v>4</v>
      </c>
      <c r="K246" s="18">
        <v>0</v>
      </c>
      <c r="L246" s="18">
        <v>0</v>
      </c>
      <c r="M246" s="18">
        <v>7</v>
      </c>
      <c r="N246" s="18">
        <v>4</v>
      </c>
      <c r="O246" s="18">
        <v>0</v>
      </c>
      <c r="P246" s="18">
        <v>2</v>
      </c>
      <c r="Q246" s="18">
        <v>0</v>
      </c>
      <c r="R246" s="18">
        <v>0</v>
      </c>
      <c r="S246" s="18">
        <v>0</v>
      </c>
      <c r="T246" s="18">
        <v>0</v>
      </c>
      <c r="U246" s="18">
        <v>0</v>
      </c>
      <c r="V246" s="18">
        <v>2</v>
      </c>
      <c r="W246" s="18">
        <v>9</v>
      </c>
      <c r="X246" s="18">
        <v>0</v>
      </c>
      <c r="Y246" s="18">
        <v>2</v>
      </c>
      <c r="Z246" s="18">
        <v>0</v>
      </c>
      <c r="AA246" s="18">
        <v>0</v>
      </c>
      <c r="AB246" s="18">
        <v>2</v>
      </c>
      <c r="AC246" s="18">
        <v>7</v>
      </c>
      <c r="AD246" s="18">
        <v>0</v>
      </c>
      <c r="AE246" s="18">
        <v>2</v>
      </c>
      <c r="AF246" s="18">
        <v>0</v>
      </c>
      <c r="AG246" s="18">
        <v>0</v>
      </c>
      <c r="AH246" s="286">
        <v>0</v>
      </c>
      <c r="AI246" s="286">
        <v>0</v>
      </c>
      <c r="AJ246" s="286">
        <v>0</v>
      </c>
      <c r="AK246" s="356">
        <v>2</v>
      </c>
      <c r="AL246" s="356">
        <v>0</v>
      </c>
      <c r="AM246" s="356">
        <v>0</v>
      </c>
      <c r="AN246" s="363">
        <v>2</v>
      </c>
      <c r="AO246" s="363">
        <v>0</v>
      </c>
      <c r="AP246" s="363">
        <v>0</v>
      </c>
      <c r="AQ246" s="392">
        <v>0</v>
      </c>
      <c r="AR246" s="392">
        <v>1</v>
      </c>
      <c r="AS246" s="392">
        <v>0</v>
      </c>
      <c r="AT246" s="82">
        <v>2</v>
      </c>
      <c r="AU246" s="82">
        <v>7</v>
      </c>
      <c r="AV246" s="82">
        <v>0</v>
      </c>
      <c r="AW246" s="18">
        <v>2</v>
      </c>
      <c r="AX246" s="18">
        <v>0</v>
      </c>
      <c r="AY246" s="392">
        <v>0</v>
      </c>
      <c r="AZ246" s="18">
        <v>0</v>
      </c>
      <c r="BA246" s="18">
        <v>0</v>
      </c>
      <c r="BB246" s="392">
        <v>0</v>
      </c>
      <c r="BC246" s="18">
        <v>0</v>
      </c>
      <c r="BD246" s="18">
        <v>0</v>
      </c>
      <c r="BE246" s="392">
        <v>0</v>
      </c>
      <c r="BF246" s="18">
        <v>0</v>
      </c>
      <c r="BG246" s="18">
        <v>0</v>
      </c>
      <c r="BH246" s="18">
        <v>0</v>
      </c>
      <c r="BI246" s="393">
        <v>2</v>
      </c>
      <c r="BJ246" s="393">
        <v>0</v>
      </c>
      <c r="BK246" s="393">
        <v>0</v>
      </c>
      <c r="BL246" s="18">
        <v>2</v>
      </c>
      <c r="BM246" s="18">
        <v>0</v>
      </c>
      <c r="BN246" s="18">
        <v>0</v>
      </c>
      <c r="BO246" s="18">
        <v>3</v>
      </c>
      <c r="BP246" s="18">
        <v>1</v>
      </c>
      <c r="BQ246" s="392">
        <v>0</v>
      </c>
      <c r="BR246" s="18">
        <v>0</v>
      </c>
      <c r="BS246" s="18">
        <v>3</v>
      </c>
      <c r="BT246" s="392">
        <v>0</v>
      </c>
      <c r="BU246" s="18">
        <v>2</v>
      </c>
      <c r="BV246" s="18">
        <v>6</v>
      </c>
      <c r="BW246" s="392">
        <v>0</v>
      </c>
      <c r="BX246" s="18"/>
      <c r="BY246" s="18"/>
      <c r="BZ246" s="18"/>
      <c r="CA246" s="398"/>
      <c r="CB246" s="398"/>
      <c r="CC246" s="398"/>
    </row>
    <row r="247" spans="1:81" ht="14.25" x14ac:dyDescent="0.2">
      <c r="A247" s="24" t="s">
        <v>2312</v>
      </c>
      <c r="B247" s="24">
        <v>1</v>
      </c>
      <c r="C247" s="25" t="s">
        <v>1333</v>
      </c>
      <c r="D247" s="24" t="s">
        <v>4276</v>
      </c>
      <c r="E247" s="24" t="s">
        <v>3762</v>
      </c>
      <c r="F247" s="24" t="s">
        <v>1334</v>
      </c>
      <c r="G247" s="18">
        <v>0</v>
      </c>
      <c r="H247" s="18">
        <v>0</v>
      </c>
      <c r="I247" s="18">
        <v>0</v>
      </c>
      <c r="J247" s="18">
        <v>4</v>
      </c>
      <c r="K247" s="18">
        <v>0</v>
      </c>
      <c r="L247" s="18">
        <v>0</v>
      </c>
      <c r="M247" s="18">
        <v>6</v>
      </c>
      <c r="N247" s="18">
        <v>0</v>
      </c>
      <c r="O247" s="18">
        <v>0</v>
      </c>
      <c r="P247" s="18">
        <v>2</v>
      </c>
      <c r="Q247" s="18">
        <v>3</v>
      </c>
      <c r="R247" s="18">
        <v>0</v>
      </c>
      <c r="S247" s="18">
        <v>0</v>
      </c>
      <c r="T247" s="18">
        <v>0</v>
      </c>
      <c r="U247" s="18">
        <v>0</v>
      </c>
      <c r="V247" s="18">
        <v>3</v>
      </c>
      <c r="W247" s="18">
        <v>5</v>
      </c>
      <c r="X247" s="18">
        <v>0</v>
      </c>
      <c r="Y247" s="18">
        <v>2</v>
      </c>
      <c r="Z247" s="18">
        <v>0</v>
      </c>
      <c r="AA247" s="18">
        <v>0</v>
      </c>
      <c r="AB247" s="18">
        <v>2</v>
      </c>
      <c r="AC247" s="18">
        <v>6</v>
      </c>
      <c r="AD247" s="18">
        <v>0</v>
      </c>
      <c r="AE247" s="18">
        <v>2</v>
      </c>
      <c r="AF247" s="18">
        <v>0</v>
      </c>
      <c r="AG247" s="18">
        <v>0</v>
      </c>
      <c r="AH247" s="286">
        <v>0</v>
      </c>
      <c r="AI247" s="286">
        <v>2</v>
      </c>
      <c r="AJ247" s="286">
        <v>0</v>
      </c>
      <c r="AK247" s="356">
        <v>2</v>
      </c>
      <c r="AL247" s="356">
        <v>2</v>
      </c>
      <c r="AM247" s="356">
        <v>0</v>
      </c>
      <c r="AN247" s="363">
        <v>2</v>
      </c>
      <c r="AO247" s="363">
        <v>0</v>
      </c>
      <c r="AP247" s="363">
        <v>0</v>
      </c>
      <c r="AQ247" s="392">
        <v>0</v>
      </c>
      <c r="AR247" s="392">
        <v>0</v>
      </c>
      <c r="AS247" s="392">
        <v>0</v>
      </c>
      <c r="AT247" s="82">
        <v>2</v>
      </c>
      <c r="AU247" s="82">
        <v>8</v>
      </c>
      <c r="AV247" s="82">
        <v>0</v>
      </c>
      <c r="AW247" s="18">
        <v>2</v>
      </c>
      <c r="AX247" s="18">
        <v>0</v>
      </c>
      <c r="AY247" s="392">
        <v>0</v>
      </c>
      <c r="AZ247" s="18">
        <v>0</v>
      </c>
      <c r="BA247" s="18">
        <v>0</v>
      </c>
      <c r="BB247" s="392">
        <v>0</v>
      </c>
      <c r="BC247" s="18">
        <v>0</v>
      </c>
      <c r="BD247" s="18">
        <v>0</v>
      </c>
      <c r="BE247" s="392">
        <v>0</v>
      </c>
      <c r="BF247" s="18">
        <v>0</v>
      </c>
      <c r="BG247" s="18">
        <v>0</v>
      </c>
      <c r="BH247" s="18">
        <v>0</v>
      </c>
      <c r="BI247" s="393">
        <v>2</v>
      </c>
      <c r="BJ247" s="393">
        <v>0</v>
      </c>
      <c r="BK247" s="393">
        <v>0</v>
      </c>
      <c r="BL247" s="18">
        <v>2</v>
      </c>
      <c r="BM247" s="18">
        <v>3</v>
      </c>
      <c r="BN247" s="18">
        <v>0</v>
      </c>
      <c r="BO247" s="18">
        <v>3</v>
      </c>
      <c r="BP247" s="18">
        <v>2</v>
      </c>
      <c r="BQ247" s="392">
        <v>0</v>
      </c>
      <c r="BR247" s="18">
        <v>0</v>
      </c>
      <c r="BS247" s="18">
        <v>0</v>
      </c>
      <c r="BT247" s="392">
        <v>0</v>
      </c>
      <c r="BU247" s="18">
        <v>7</v>
      </c>
      <c r="BV247" s="18">
        <v>5</v>
      </c>
      <c r="BW247" s="392">
        <v>0</v>
      </c>
      <c r="BX247" s="18"/>
      <c r="BY247" s="18"/>
      <c r="BZ247" s="18"/>
      <c r="CA247" s="398"/>
      <c r="CB247" s="398"/>
      <c r="CC247" s="398"/>
    </row>
    <row r="248" spans="1:81" ht="14.25" x14ac:dyDescent="0.2">
      <c r="A248" s="24" t="s">
        <v>2312</v>
      </c>
      <c r="B248" s="24">
        <v>1</v>
      </c>
      <c r="C248" s="25" t="s">
        <v>1335</v>
      </c>
      <c r="D248" s="24" t="s">
        <v>4276</v>
      </c>
      <c r="E248" s="24" t="s">
        <v>3760</v>
      </c>
      <c r="F248" s="24" t="s">
        <v>4981</v>
      </c>
      <c r="G248" s="18">
        <v>0</v>
      </c>
      <c r="H248" s="18">
        <v>0</v>
      </c>
      <c r="I248" s="18">
        <v>0</v>
      </c>
      <c r="J248" s="18">
        <v>4</v>
      </c>
      <c r="K248" s="18">
        <v>3</v>
      </c>
      <c r="L248" s="18">
        <v>0</v>
      </c>
      <c r="M248" s="18">
        <v>6</v>
      </c>
      <c r="N248" s="18">
        <v>7</v>
      </c>
      <c r="O248" s="18">
        <v>0</v>
      </c>
      <c r="P248" s="18">
        <v>2</v>
      </c>
      <c r="Q248" s="18">
        <v>2</v>
      </c>
      <c r="R248" s="18">
        <v>0</v>
      </c>
      <c r="S248" s="18">
        <v>0</v>
      </c>
      <c r="T248" s="18">
        <v>1</v>
      </c>
      <c r="U248" s="18">
        <v>0</v>
      </c>
      <c r="V248" s="18">
        <v>0</v>
      </c>
      <c r="W248" s="18">
        <v>0</v>
      </c>
      <c r="X248" s="18">
        <v>0</v>
      </c>
      <c r="Y248" s="18">
        <v>3</v>
      </c>
      <c r="Z248" s="18">
        <v>0</v>
      </c>
      <c r="AA248" s="18">
        <v>0</v>
      </c>
      <c r="AB248" s="18">
        <v>2</v>
      </c>
      <c r="AC248" s="18">
        <v>4</v>
      </c>
      <c r="AD248" s="18">
        <v>0</v>
      </c>
      <c r="AE248" s="18">
        <v>2</v>
      </c>
      <c r="AF248" s="18">
        <v>0</v>
      </c>
      <c r="AG248" s="18">
        <v>0</v>
      </c>
      <c r="AH248" s="286">
        <v>0</v>
      </c>
      <c r="AI248" s="286">
        <v>2</v>
      </c>
      <c r="AJ248" s="286">
        <v>0</v>
      </c>
      <c r="AK248" s="356">
        <v>2</v>
      </c>
      <c r="AL248" s="356">
        <v>2</v>
      </c>
      <c r="AM248" s="356">
        <v>0</v>
      </c>
      <c r="AN248" s="363">
        <v>2</v>
      </c>
      <c r="AO248" s="363">
        <v>1</v>
      </c>
      <c r="AP248" s="363">
        <v>0</v>
      </c>
      <c r="AQ248" s="392">
        <v>0</v>
      </c>
      <c r="AR248" s="392">
        <v>0</v>
      </c>
      <c r="AS248" s="392">
        <v>0</v>
      </c>
      <c r="AT248" s="82">
        <v>2</v>
      </c>
      <c r="AU248" s="82">
        <v>2</v>
      </c>
      <c r="AV248" s="82">
        <v>0</v>
      </c>
      <c r="AW248" s="18">
        <v>2</v>
      </c>
      <c r="AX248" s="18">
        <v>0</v>
      </c>
      <c r="AY248" s="392">
        <v>0</v>
      </c>
      <c r="AZ248" s="18">
        <v>2</v>
      </c>
      <c r="BA248" s="18">
        <v>1</v>
      </c>
      <c r="BB248" s="392">
        <v>0</v>
      </c>
      <c r="BC248" s="18">
        <v>0</v>
      </c>
      <c r="BD248" s="18">
        <v>0</v>
      </c>
      <c r="BE248" s="392">
        <v>0</v>
      </c>
      <c r="BF248" s="18">
        <v>0</v>
      </c>
      <c r="BG248" s="18">
        <v>0</v>
      </c>
      <c r="BH248" s="18">
        <v>0</v>
      </c>
      <c r="BI248" s="393">
        <v>2</v>
      </c>
      <c r="BJ248" s="393">
        <v>0</v>
      </c>
      <c r="BK248" s="393">
        <v>0</v>
      </c>
      <c r="BL248" s="18">
        <v>4</v>
      </c>
      <c r="BM248" s="18">
        <v>3</v>
      </c>
      <c r="BN248" s="18">
        <v>0</v>
      </c>
      <c r="BO248" s="18">
        <v>2</v>
      </c>
      <c r="BP248" s="18">
        <v>0</v>
      </c>
      <c r="BQ248" s="392">
        <v>0</v>
      </c>
      <c r="BR248" s="18">
        <v>0</v>
      </c>
      <c r="BS248" s="18">
        <v>4</v>
      </c>
      <c r="BT248" s="392">
        <v>0</v>
      </c>
      <c r="BU248" s="18">
        <v>2</v>
      </c>
      <c r="BV248" s="18">
        <v>4</v>
      </c>
      <c r="BW248" s="392">
        <v>0</v>
      </c>
      <c r="BX248" s="18"/>
      <c r="BY248" s="18"/>
      <c r="BZ248" s="18"/>
      <c r="CA248" s="398"/>
      <c r="CB248" s="398"/>
      <c r="CC248" s="398"/>
    </row>
    <row r="249" spans="1:81" ht="14.25" x14ac:dyDescent="0.2">
      <c r="A249" s="24" t="s">
        <v>2312</v>
      </c>
      <c r="B249" s="24">
        <v>1</v>
      </c>
      <c r="C249" s="25" t="s">
        <v>1336</v>
      </c>
      <c r="D249" s="24" t="s">
        <v>4276</v>
      </c>
      <c r="E249" s="24" t="s">
        <v>2340</v>
      </c>
      <c r="F249" s="24" t="s">
        <v>1337</v>
      </c>
      <c r="G249" s="18">
        <v>0</v>
      </c>
      <c r="H249" s="18">
        <v>0</v>
      </c>
      <c r="I249" s="18">
        <v>0</v>
      </c>
      <c r="J249" s="18">
        <v>4</v>
      </c>
      <c r="K249" s="18">
        <v>2</v>
      </c>
      <c r="L249" s="18">
        <v>0</v>
      </c>
      <c r="M249" s="18">
        <v>7</v>
      </c>
      <c r="N249" s="18">
        <v>6</v>
      </c>
      <c r="O249" s="18">
        <v>0</v>
      </c>
      <c r="P249" s="18">
        <v>2</v>
      </c>
      <c r="Q249" s="18">
        <v>7</v>
      </c>
      <c r="R249" s="18">
        <v>0</v>
      </c>
      <c r="S249" s="18">
        <v>0</v>
      </c>
      <c r="T249" s="18">
        <v>0</v>
      </c>
      <c r="U249" s="18">
        <v>0</v>
      </c>
      <c r="V249" s="18">
        <v>2</v>
      </c>
      <c r="W249" s="18">
        <v>1</v>
      </c>
      <c r="X249" s="18">
        <v>0</v>
      </c>
      <c r="Y249" s="18">
        <v>2</v>
      </c>
      <c r="Z249" s="18">
        <v>0</v>
      </c>
      <c r="AA249" s="18">
        <v>0</v>
      </c>
      <c r="AB249" s="18">
        <v>2</v>
      </c>
      <c r="AC249" s="18">
        <v>1</v>
      </c>
      <c r="AD249" s="18">
        <v>0</v>
      </c>
      <c r="AE249" s="18">
        <v>2</v>
      </c>
      <c r="AF249" s="18">
        <v>0</v>
      </c>
      <c r="AG249" s="18">
        <v>0</v>
      </c>
      <c r="AH249" s="286">
        <v>0</v>
      </c>
      <c r="AI249" s="286">
        <v>2</v>
      </c>
      <c r="AJ249" s="286">
        <v>0</v>
      </c>
      <c r="AK249" s="356">
        <v>2</v>
      </c>
      <c r="AL249" s="356">
        <v>1</v>
      </c>
      <c r="AM249" s="356">
        <v>0</v>
      </c>
      <c r="AN249" s="363">
        <v>2</v>
      </c>
      <c r="AO249" s="363">
        <v>0</v>
      </c>
      <c r="AP249" s="363">
        <v>0</v>
      </c>
      <c r="AQ249" s="392">
        <v>0</v>
      </c>
      <c r="AR249" s="392">
        <v>1</v>
      </c>
      <c r="AS249" s="392">
        <v>0</v>
      </c>
      <c r="AT249" s="82">
        <v>2</v>
      </c>
      <c r="AU249" s="82">
        <v>1</v>
      </c>
      <c r="AV249" s="82">
        <v>0</v>
      </c>
      <c r="AW249" s="18">
        <v>2</v>
      </c>
      <c r="AX249" s="18">
        <v>0</v>
      </c>
      <c r="AY249" s="392">
        <v>0</v>
      </c>
      <c r="AZ249" s="18">
        <v>0</v>
      </c>
      <c r="BA249" s="18">
        <v>0</v>
      </c>
      <c r="BB249" s="392">
        <v>0</v>
      </c>
      <c r="BC249" s="18">
        <v>0</v>
      </c>
      <c r="BD249" s="18">
        <v>0</v>
      </c>
      <c r="BE249" s="392">
        <v>0</v>
      </c>
      <c r="BF249" s="18">
        <v>0</v>
      </c>
      <c r="BG249" s="18">
        <v>0</v>
      </c>
      <c r="BH249" s="18">
        <v>0</v>
      </c>
      <c r="BI249" s="393">
        <v>2</v>
      </c>
      <c r="BJ249" s="393">
        <v>5</v>
      </c>
      <c r="BK249" s="393">
        <v>0</v>
      </c>
      <c r="BL249" s="18">
        <v>3</v>
      </c>
      <c r="BM249" s="18">
        <v>3</v>
      </c>
      <c r="BN249" s="18">
        <v>0</v>
      </c>
      <c r="BO249" s="18">
        <v>3</v>
      </c>
      <c r="BP249" s="18">
        <v>3</v>
      </c>
      <c r="BQ249" s="392">
        <v>0</v>
      </c>
      <c r="BR249" s="18">
        <v>0</v>
      </c>
      <c r="BS249" s="18">
        <v>6</v>
      </c>
      <c r="BT249" s="392">
        <v>0</v>
      </c>
      <c r="BU249" s="18">
        <v>9</v>
      </c>
      <c r="BV249" s="18">
        <v>16</v>
      </c>
      <c r="BW249" s="18">
        <v>7</v>
      </c>
      <c r="BX249" s="18"/>
      <c r="BY249" s="18"/>
      <c r="BZ249" s="18"/>
      <c r="CA249" s="398"/>
      <c r="CB249" s="398"/>
      <c r="CC249" s="398"/>
    </row>
    <row r="250" spans="1:81" ht="14.25" x14ac:dyDescent="0.2">
      <c r="A250" s="24" t="s">
        <v>2312</v>
      </c>
      <c r="B250" s="24">
        <v>1</v>
      </c>
      <c r="C250" s="25" t="s">
        <v>1881</v>
      </c>
      <c r="D250" s="24" t="s">
        <v>4276</v>
      </c>
      <c r="E250" s="24" t="s">
        <v>3760</v>
      </c>
      <c r="F250" s="24" t="s">
        <v>1882</v>
      </c>
      <c r="G250" s="18">
        <v>2</v>
      </c>
      <c r="H250" s="18">
        <v>0</v>
      </c>
      <c r="I250" s="18">
        <v>0</v>
      </c>
      <c r="J250" s="18">
        <v>4</v>
      </c>
      <c r="K250" s="18">
        <v>0</v>
      </c>
      <c r="L250" s="18">
        <v>0</v>
      </c>
      <c r="M250" s="18">
        <v>5</v>
      </c>
      <c r="N250" s="18">
        <v>0</v>
      </c>
      <c r="O250" s="18">
        <v>0</v>
      </c>
      <c r="P250" s="18">
        <v>2</v>
      </c>
      <c r="Q250" s="18">
        <v>2</v>
      </c>
      <c r="R250" s="18">
        <v>0</v>
      </c>
      <c r="S250" s="18">
        <v>0</v>
      </c>
      <c r="T250" s="18">
        <v>0</v>
      </c>
      <c r="U250" s="18">
        <v>0</v>
      </c>
      <c r="V250" s="18">
        <v>0</v>
      </c>
      <c r="W250" s="18">
        <v>0</v>
      </c>
      <c r="X250" s="18">
        <v>0</v>
      </c>
      <c r="Y250" s="18">
        <v>2</v>
      </c>
      <c r="Z250" s="18">
        <v>7</v>
      </c>
      <c r="AA250" s="18">
        <v>2</v>
      </c>
      <c r="AB250" s="18">
        <v>0</v>
      </c>
      <c r="AC250" s="18">
        <v>0</v>
      </c>
      <c r="AD250" s="18">
        <v>0</v>
      </c>
      <c r="AE250" s="18">
        <v>2</v>
      </c>
      <c r="AF250" s="18">
        <v>7</v>
      </c>
      <c r="AG250" s="18">
        <v>0</v>
      </c>
      <c r="AH250" s="286">
        <v>0</v>
      </c>
      <c r="AI250" s="286">
        <v>0</v>
      </c>
      <c r="AJ250" s="286">
        <v>0</v>
      </c>
      <c r="AK250" s="356">
        <v>4</v>
      </c>
      <c r="AL250" s="356">
        <v>4</v>
      </c>
      <c r="AM250" s="356">
        <v>0</v>
      </c>
      <c r="AN250" s="363">
        <v>0</v>
      </c>
      <c r="AO250" s="363">
        <v>0</v>
      </c>
      <c r="AP250" s="363">
        <v>0</v>
      </c>
      <c r="AQ250" s="392">
        <v>0</v>
      </c>
      <c r="AR250" s="392">
        <v>0</v>
      </c>
      <c r="AS250" s="392">
        <v>0</v>
      </c>
      <c r="AT250" s="82">
        <v>0</v>
      </c>
      <c r="AU250" s="82">
        <v>0</v>
      </c>
      <c r="AV250" s="82">
        <v>0</v>
      </c>
      <c r="AW250" s="18">
        <v>0</v>
      </c>
      <c r="AX250" s="18">
        <v>0</v>
      </c>
      <c r="AY250" s="392">
        <v>0</v>
      </c>
      <c r="AZ250" s="18">
        <v>0</v>
      </c>
      <c r="BA250" s="18">
        <v>0</v>
      </c>
      <c r="BB250" s="392">
        <v>0</v>
      </c>
      <c r="BC250" s="18">
        <v>0</v>
      </c>
      <c r="BD250" s="18">
        <v>0</v>
      </c>
      <c r="BE250" s="392">
        <v>0</v>
      </c>
      <c r="BF250" s="18">
        <v>0</v>
      </c>
      <c r="BG250" s="18">
        <v>0</v>
      </c>
      <c r="BH250" s="18">
        <v>0</v>
      </c>
      <c r="BI250" s="393">
        <v>2</v>
      </c>
      <c r="BJ250" s="393">
        <v>6</v>
      </c>
      <c r="BK250" s="393">
        <v>0</v>
      </c>
      <c r="BL250" s="18">
        <v>2</v>
      </c>
      <c r="BM250" s="18">
        <v>6</v>
      </c>
      <c r="BN250" s="18">
        <v>0</v>
      </c>
      <c r="BO250" s="18">
        <v>4</v>
      </c>
      <c r="BP250" s="18">
        <v>4</v>
      </c>
      <c r="BQ250" s="392">
        <v>0</v>
      </c>
      <c r="BR250" s="18">
        <v>0</v>
      </c>
      <c r="BS250" s="18">
        <v>0</v>
      </c>
      <c r="BT250" s="392">
        <v>0</v>
      </c>
      <c r="BU250" s="18">
        <v>4</v>
      </c>
      <c r="BV250" s="18">
        <v>4</v>
      </c>
      <c r="BW250" s="18">
        <v>0</v>
      </c>
      <c r="BX250" s="18"/>
      <c r="BY250" s="18"/>
      <c r="BZ250" s="18"/>
      <c r="CA250" s="398"/>
      <c r="CB250" s="398"/>
      <c r="CC250" s="398"/>
    </row>
    <row r="251" spans="1:81" ht="14.25" x14ac:dyDescent="0.2">
      <c r="A251" s="24" t="s">
        <v>2312</v>
      </c>
      <c r="B251" s="24">
        <v>1</v>
      </c>
      <c r="C251" s="25" t="s">
        <v>1883</v>
      </c>
      <c r="D251" s="24" t="s">
        <v>4276</v>
      </c>
      <c r="E251" s="24" t="s">
        <v>3761</v>
      </c>
      <c r="F251" s="24" t="s">
        <v>4982</v>
      </c>
      <c r="G251" s="18">
        <v>4</v>
      </c>
      <c r="H251" s="18">
        <v>0</v>
      </c>
      <c r="I251" s="18">
        <v>0</v>
      </c>
      <c r="J251" s="18">
        <v>8</v>
      </c>
      <c r="K251" s="18">
        <v>1</v>
      </c>
      <c r="L251" s="18">
        <v>0</v>
      </c>
      <c r="M251" s="18">
        <v>8</v>
      </c>
      <c r="N251" s="18">
        <v>0</v>
      </c>
      <c r="O251" s="18">
        <v>0</v>
      </c>
      <c r="P251" s="18">
        <v>4</v>
      </c>
      <c r="Q251" s="18">
        <v>4</v>
      </c>
      <c r="R251" s="18">
        <v>0</v>
      </c>
      <c r="S251" s="18">
        <v>0</v>
      </c>
      <c r="T251" s="18">
        <v>0</v>
      </c>
      <c r="U251" s="18">
        <v>0</v>
      </c>
      <c r="V251" s="18">
        <v>4</v>
      </c>
      <c r="W251" s="18">
        <v>14</v>
      </c>
      <c r="X251" s="18">
        <v>0</v>
      </c>
      <c r="Y251" s="18">
        <v>4</v>
      </c>
      <c r="Z251" s="18">
        <v>6</v>
      </c>
      <c r="AA251" s="18">
        <v>0</v>
      </c>
      <c r="AB251" s="18">
        <v>4</v>
      </c>
      <c r="AC251" s="18">
        <v>0</v>
      </c>
      <c r="AD251" s="18">
        <v>0</v>
      </c>
      <c r="AE251" s="18">
        <v>4</v>
      </c>
      <c r="AF251" s="18">
        <v>0</v>
      </c>
      <c r="AG251" s="18">
        <v>0</v>
      </c>
      <c r="AH251" s="286">
        <v>0</v>
      </c>
      <c r="AI251" s="286">
        <v>0</v>
      </c>
      <c r="AJ251" s="286">
        <v>0</v>
      </c>
      <c r="AK251" s="356">
        <v>4</v>
      </c>
      <c r="AL251" s="356">
        <v>4</v>
      </c>
      <c r="AM251" s="356">
        <v>0</v>
      </c>
      <c r="AN251" s="363">
        <v>1</v>
      </c>
      <c r="AO251" s="363">
        <v>1</v>
      </c>
      <c r="AP251" s="363">
        <v>0</v>
      </c>
      <c r="AQ251" s="392">
        <v>0</v>
      </c>
      <c r="AR251" s="392">
        <v>0</v>
      </c>
      <c r="AS251" s="392">
        <v>0</v>
      </c>
      <c r="AT251" s="82">
        <v>4</v>
      </c>
      <c r="AU251" s="82">
        <v>4</v>
      </c>
      <c r="AV251" s="82">
        <v>0</v>
      </c>
      <c r="AW251" s="18">
        <v>6</v>
      </c>
      <c r="AX251" s="18">
        <v>6</v>
      </c>
      <c r="AY251" s="392">
        <v>0</v>
      </c>
      <c r="AZ251" s="18">
        <v>4</v>
      </c>
      <c r="BA251" s="18">
        <v>4</v>
      </c>
      <c r="BB251" s="392">
        <v>0</v>
      </c>
      <c r="BC251" s="18">
        <v>6</v>
      </c>
      <c r="BD251" s="18">
        <v>6</v>
      </c>
      <c r="BE251" s="392">
        <v>0</v>
      </c>
      <c r="BF251" s="18">
        <v>4</v>
      </c>
      <c r="BG251" s="18">
        <v>3</v>
      </c>
      <c r="BH251" s="18">
        <v>0</v>
      </c>
      <c r="BI251" s="393">
        <v>0</v>
      </c>
      <c r="BJ251" s="393">
        <v>0</v>
      </c>
      <c r="BK251" s="393">
        <v>0</v>
      </c>
      <c r="BL251" s="18">
        <v>0</v>
      </c>
      <c r="BM251" s="18">
        <v>0</v>
      </c>
      <c r="BN251" s="18">
        <v>0</v>
      </c>
      <c r="BO251" s="18">
        <v>6</v>
      </c>
      <c r="BP251" s="18">
        <v>6</v>
      </c>
      <c r="BQ251" s="392">
        <v>0</v>
      </c>
      <c r="BR251" s="18">
        <v>0</v>
      </c>
      <c r="BS251" s="18">
        <v>8</v>
      </c>
      <c r="BT251" s="392">
        <v>0</v>
      </c>
      <c r="BU251" s="18">
        <v>0</v>
      </c>
      <c r="BV251" s="18">
        <v>0</v>
      </c>
      <c r="BW251" s="392">
        <v>0</v>
      </c>
      <c r="BX251" s="18"/>
      <c r="BY251" s="18"/>
      <c r="BZ251" s="18"/>
      <c r="CA251" s="398"/>
      <c r="CB251" s="398"/>
      <c r="CC251" s="398"/>
    </row>
    <row r="252" spans="1:81" ht="14.25" x14ac:dyDescent="0.2">
      <c r="A252" s="24" t="s">
        <v>2312</v>
      </c>
      <c r="B252" s="24">
        <v>1</v>
      </c>
      <c r="C252" s="25" t="s">
        <v>579</v>
      </c>
      <c r="D252" s="24" t="s">
        <v>4276</v>
      </c>
      <c r="E252" s="24" t="s">
        <v>3762</v>
      </c>
      <c r="F252" s="24" t="s">
        <v>580</v>
      </c>
      <c r="G252" s="18">
        <v>0</v>
      </c>
      <c r="H252" s="18">
        <v>0</v>
      </c>
      <c r="I252" s="18">
        <v>0</v>
      </c>
      <c r="J252" s="18">
        <v>0</v>
      </c>
      <c r="K252" s="18">
        <v>0</v>
      </c>
      <c r="L252" s="18">
        <v>0</v>
      </c>
      <c r="M252" s="18">
        <v>1</v>
      </c>
      <c r="N252" s="18">
        <v>0</v>
      </c>
      <c r="O252" s="18">
        <v>0</v>
      </c>
      <c r="P252" s="18">
        <v>0</v>
      </c>
      <c r="Q252" s="18">
        <v>4</v>
      </c>
      <c r="R252" s="18">
        <v>0</v>
      </c>
      <c r="S252" s="18">
        <v>0</v>
      </c>
      <c r="T252" s="18">
        <v>0</v>
      </c>
      <c r="U252" s="18">
        <v>0</v>
      </c>
      <c r="V252" s="18">
        <v>1</v>
      </c>
      <c r="W252" s="18">
        <v>0</v>
      </c>
      <c r="X252" s="18">
        <v>0</v>
      </c>
      <c r="Y252" s="18">
        <v>0</v>
      </c>
      <c r="Z252" s="18">
        <v>0</v>
      </c>
      <c r="AA252" s="18">
        <v>0</v>
      </c>
      <c r="AB252" s="18">
        <v>3</v>
      </c>
      <c r="AC252" s="18">
        <v>1</v>
      </c>
      <c r="AD252" s="18">
        <v>0</v>
      </c>
      <c r="AE252" s="18">
        <v>1</v>
      </c>
      <c r="AF252" s="18">
        <v>2</v>
      </c>
      <c r="AG252" s="18">
        <v>0</v>
      </c>
      <c r="AH252" s="286">
        <v>0</v>
      </c>
      <c r="AI252" s="286">
        <v>0</v>
      </c>
      <c r="AJ252" s="286">
        <v>0</v>
      </c>
      <c r="AK252" s="356">
        <v>0</v>
      </c>
      <c r="AL252" s="356">
        <v>0</v>
      </c>
      <c r="AM252" s="356">
        <v>0</v>
      </c>
      <c r="AN252" s="363">
        <v>0</v>
      </c>
      <c r="AO252" s="363">
        <v>0</v>
      </c>
      <c r="AP252" s="363">
        <v>0</v>
      </c>
      <c r="AQ252" s="392">
        <v>0</v>
      </c>
      <c r="AR252" s="392">
        <v>0</v>
      </c>
      <c r="AS252" s="392">
        <v>0</v>
      </c>
      <c r="AT252" s="82">
        <v>0</v>
      </c>
      <c r="AU252" s="82">
        <v>0</v>
      </c>
      <c r="AV252" s="82">
        <v>0</v>
      </c>
      <c r="AW252" s="18">
        <v>0</v>
      </c>
      <c r="AX252" s="18">
        <v>0</v>
      </c>
      <c r="AY252" s="392">
        <v>0</v>
      </c>
      <c r="AZ252" s="18">
        <v>0</v>
      </c>
      <c r="BA252" s="18">
        <v>0</v>
      </c>
      <c r="BB252" s="392">
        <v>0</v>
      </c>
      <c r="BC252" s="18">
        <v>0</v>
      </c>
      <c r="BD252" s="18">
        <v>0</v>
      </c>
      <c r="BE252" s="392">
        <v>0</v>
      </c>
      <c r="BF252" s="18">
        <v>3</v>
      </c>
      <c r="BG252" s="18">
        <v>0</v>
      </c>
      <c r="BH252" s="18">
        <v>0</v>
      </c>
      <c r="BI252" s="393">
        <v>4</v>
      </c>
      <c r="BJ252" s="393">
        <v>8</v>
      </c>
      <c r="BK252" s="393">
        <v>0</v>
      </c>
      <c r="BL252" s="18">
        <v>4</v>
      </c>
      <c r="BM252" s="18">
        <v>4</v>
      </c>
      <c r="BN252" s="18">
        <v>0</v>
      </c>
      <c r="BO252" s="18">
        <v>0</v>
      </c>
      <c r="BP252" s="18">
        <v>0</v>
      </c>
      <c r="BQ252" s="392">
        <v>0</v>
      </c>
      <c r="BR252" s="18">
        <v>0</v>
      </c>
      <c r="BS252" s="18">
        <v>0</v>
      </c>
      <c r="BT252" s="392">
        <v>0</v>
      </c>
      <c r="BU252" s="18">
        <v>0</v>
      </c>
      <c r="BV252" s="18">
        <v>0</v>
      </c>
      <c r="BW252" s="392">
        <v>0</v>
      </c>
      <c r="BX252" s="18"/>
      <c r="BY252" s="18"/>
      <c r="BZ252" s="18"/>
      <c r="CA252" s="398"/>
      <c r="CB252" s="398"/>
      <c r="CC252" s="398"/>
    </row>
    <row r="253" spans="1:81" ht="14.25" x14ac:dyDescent="0.2">
      <c r="A253" s="24" t="s">
        <v>2312</v>
      </c>
      <c r="B253" s="24">
        <v>1</v>
      </c>
      <c r="C253" s="25" t="s">
        <v>2558</v>
      </c>
      <c r="D253" s="24" t="s">
        <v>4276</v>
      </c>
      <c r="E253" s="24" t="s">
        <v>2340</v>
      </c>
      <c r="F253" s="24" t="s">
        <v>2559</v>
      </c>
      <c r="G253" s="18">
        <v>0</v>
      </c>
      <c r="H253" s="18">
        <v>0</v>
      </c>
      <c r="I253" s="18">
        <v>0</v>
      </c>
      <c r="J253" s="18">
        <v>4</v>
      </c>
      <c r="K253" s="18">
        <v>6</v>
      </c>
      <c r="L253" s="18">
        <v>0</v>
      </c>
      <c r="M253" s="18">
        <v>6</v>
      </c>
      <c r="N253" s="18">
        <v>10</v>
      </c>
      <c r="O253" s="18">
        <v>0</v>
      </c>
      <c r="P253" s="18">
        <v>2</v>
      </c>
      <c r="Q253" s="18">
        <v>0</v>
      </c>
      <c r="R253" s="18">
        <v>0</v>
      </c>
      <c r="S253" s="18">
        <v>0</v>
      </c>
      <c r="T253" s="18">
        <v>0</v>
      </c>
      <c r="U253" s="18">
        <v>0</v>
      </c>
      <c r="V253" s="18">
        <v>0</v>
      </c>
      <c r="W253" s="18">
        <v>2</v>
      </c>
      <c r="X253" s="18">
        <v>0</v>
      </c>
      <c r="Y253" s="18">
        <v>2</v>
      </c>
      <c r="Z253" s="18">
        <v>0</v>
      </c>
      <c r="AA253" s="18">
        <v>0</v>
      </c>
      <c r="AB253" s="18">
        <v>2</v>
      </c>
      <c r="AC253" s="18">
        <v>2</v>
      </c>
      <c r="AD253" s="18">
        <v>0</v>
      </c>
      <c r="AE253" s="18">
        <v>2</v>
      </c>
      <c r="AF253" s="18">
        <v>0</v>
      </c>
      <c r="AG253" s="18">
        <v>0</v>
      </c>
      <c r="AH253" s="286">
        <v>0</v>
      </c>
      <c r="AI253" s="286">
        <v>0</v>
      </c>
      <c r="AJ253" s="286">
        <v>0</v>
      </c>
      <c r="AK253" s="356">
        <v>2</v>
      </c>
      <c r="AL253" s="356">
        <v>1</v>
      </c>
      <c r="AM253" s="356">
        <v>0</v>
      </c>
      <c r="AN253" s="363">
        <v>2</v>
      </c>
      <c r="AO253" s="363">
        <v>2</v>
      </c>
      <c r="AP253" s="363">
        <v>0</v>
      </c>
      <c r="AQ253" s="392">
        <v>2</v>
      </c>
      <c r="AR253" s="392">
        <v>0</v>
      </c>
      <c r="AS253" s="392">
        <v>0</v>
      </c>
      <c r="AT253" s="82">
        <v>2</v>
      </c>
      <c r="AU253" s="82">
        <v>2</v>
      </c>
      <c r="AV253" s="82">
        <v>0</v>
      </c>
      <c r="AW253" s="18">
        <v>2</v>
      </c>
      <c r="AX253" s="18">
        <v>0</v>
      </c>
      <c r="AY253" s="392">
        <v>0</v>
      </c>
      <c r="AZ253" s="18">
        <v>0</v>
      </c>
      <c r="BA253" s="18">
        <v>6</v>
      </c>
      <c r="BB253" s="392">
        <v>0</v>
      </c>
      <c r="BC253" s="18">
        <v>2</v>
      </c>
      <c r="BD253" s="18">
        <v>0</v>
      </c>
      <c r="BE253" s="392">
        <v>0</v>
      </c>
      <c r="BF253" s="18">
        <v>2</v>
      </c>
      <c r="BG253" s="18">
        <v>0</v>
      </c>
      <c r="BH253" s="18">
        <v>0</v>
      </c>
      <c r="BI253" s="393">
        <v>0</v>
      </c>
      <c r="BJ253" s="393">
        <v>1</v>
      </c>
      <c r="BK253" s="393">
        <v>0</v>
      </c>
      <c r="BL253" s="18">
        <v>0</v>
      </c>
      <c r="BM253" s="18">
        <v>0</v>
      </c>
      <c r="BN253" s="18">
        <v>0</v>
      </c>
      <c r="BO253" s="18">
        <v>4</v>
      </c>
      <c r="BP253" s="18">
        <v>10</v>
      </c>
      <c r="BQ253" s="392">
        <v>0</v>
      </c>
      <c r="BR253" s="18">
        <v>0</v>
      </c>
      <c r="BS253" s="18">
        <v>2</v>
      </c>
      <c r="BT253" s="392">
        <v>0</v>
      </c>
      <c r="BU253" s="18">
        <v>0</v>
      </c>
      <c r="BV253" s="18">
        <v>0</v>
      </c>
      <c r="BW253" s="392">
        <v>0</v>
      </c>
      <c r="BX253" s="18"/>
      <c r="BY253" s="18"/>
      <c r="BZ253" s="18"/>
      <c r="CA253" s="398"/>
      <c r="CB253" s="398"/>
      <c r="CC253" s="398"/>
    </row>
    <row r="254" spans="1:81" ht="14.25" x14ac:dyDescent="0.2">
      <c r="A254" s="24" t="s">
        <v>2312</v>
      </c>
      <c r="B254" s="24">
        <v>1</v>
      </c>
      <c r="C254" s="25" t="s">
        <v>111</v>
      </c>
      <c r="D254" s="24" t="s">
        <v>4276</v>
      </c>
      <c r="E254" s="24" t="s">
        <v>2340</v>
      </c>
      <c r="F254" s="24" t="s">
        <v>112</v>
      </c>
      <c r="G254" s="18">
        <v>0</v>
      </c>
      <c r="H254" s="18">
        <v>0</v>
      </c>
      <c r="I254" s="18">
        <v>0</v>
      </c>
      <c r="J254" s="18">
        <v>4</v>
      </c>
      <c r="K254" s="18">
        <v>5</v>
      </c>
      <c r="L254" s="18">
        <v>0</v>
      </c>
      <c r="M254" s="18">
        <v>8</v>
      </c>
      <c r="N254" s="18">
        <v>11</v>
      </c>
      <c r="O254" s="18">
        <v>0</v>
      </c>
      <c r="P254" s="18">
        <v>2</v>
      </c>
      <c r="Q254" s="18">
        <v>0</v>
      </c>
      <c r="R254" s="18">
        <v>0</v>
      </c>
      <c r="S254" s="18">
        <v>0</v>
      </c>
      <c r="T254" s="18">
        <v>0</v>
      </c>
      <c r="U254" s="18">
        <v>0</v>
      </c>
      <c r="V254" s="18">
        <v>0</v>
      </c>
      <c r="W254" s="18">
        <v>0</v>
      </c>
      <c r="X254" s="18">
        <v>0</v>
      </c>
      <c r="Y254" s="18">
        <v>2</v>
      </c>
      <c r="Z254" s="18">
        <v>0</v>
      </c>
      <c r="AA254" s="18">
        <v>0</v>
      </c>
      <c r="AB254" s="18">
        <v>2</v>
      </c>
      <c r="AC254" s="18">
        <v>3</v>
      </c>
      <c r="AD254" s="18">
        <v>0</v>
      </c>
      <c r="AE254" s="18">
        <v>3</v>
      </c>
      <c r="AF254" s="18">
        <v>0</v>
      </c>
      <c r="AG254" s="18">
        <v>0</v>
      </c>
      <c r="AH254" s="286">
        <v>0</v>
      </c>
      <c r="AI254" s="286">
        <v>6</v>
      </c>
      <c r="AJ254" s="286">
        <v>0</v>
      </c>
      <c r="AK254" s="356">
        <v>2</v>
      </c>
      <c r="AL254" s="356">
        <v>0</v>
      </c>
      <c r="AM254" s="356">
        <v>0</v>
      </c>
      <c r="AN254" s="363">
        <v>4</v>
      </c>
      <c r="AO254" s="363">
        <v>2</v>
      </c>
      <c r="AP254" s="363">
        <v>0</v>
      </c>
      <c r="AQ254" s="392">
        <v>0</v>
      </c>
      <c r="AR254" s="392">
        <v>0</v>
      </c>
      <c r="AS254" s="392">
        <v>0</v>
      </c>
      <c r="AT254" s="82">
        <v>7</v>
      </c>
      <c r="AU254" s="82">
        <v>5</v>
      </c>
      <c r="AV254" s="82">
        <v>0</v>
      </c>
      <c r="AW254" s="18">
        <v>2</v>
      </c>
      <c r="AX254" s="18">
        <v>0</v>
      </c>
      <c r="AY254" s="392">
        <v>0</v>
      </c>
      <c r="AZ254" s="18">
        <v>1</v>
      </c>
      <c r="BA254" s="18">
        <v>2</v>
      </c>
      <c r="BB254" s="392">
        <v>0</v>
      </c>
      <c r="BC254" s="18">
        <v>0</v>
      </c>
      <c r="BD254" s="18">
        <v>0</v>
      </c>
      <c r="BE254" s="392">
        <v>0</v>
      </c>
      <c r="BF254" s="18">
        <v>0</v>
      </c>
      <c r="BG254" s="18">
        <v>1</v>
      </c>
      <c r="BH254" s="18">
        <v>0</v>
      </c>
      <c r="BI254" s="393">
        <v>2</v>
      </c>
      <c r="BJ254" s="393">
        <v>1</v>
      </c>
      <c r="BK254" s="393">
        <v>0</v>
      </c>
      <c r="BL254" s="18">
        <v>4</v>
      </c>
      <c r="BM254" s="18">
        <v>0</v>
      </c>
      <c r="BN254" s="18">
        <v>0</v>
      </c>
      <c r="BO254" s="18">
        <v>4</v>
      </c>
      <c r="BP254" s="18">
        <v>0</v>
      </c>
      <c r="BQ254" s="392">
        <v>0</v>
      </c>
      <c r="BR254" s="18">
        <v>0</v>
      </c>
      <c r="BS254" s="18">
        <v>1</v>
      </c>
      <c r="BT254" s="392">
        <v>0</v>
      </c>
      <c r="BU254" s="18">
        <v>0</v>
      </c>
      <c r="BV254" s="18">
        <v>0</v>
      </c>
      <c r="BW254" s="392">
        <v>0</v>
      </c>
      <c r="BX254" s="18"/>
      <c r="BY254" s="18"/>
      <c r="BZ254" s="18"/>
      <c r="CA254" s="398"/>
      <c r="CB254" s="398"/>
      <c r="CC254" s="398"/>
    </row>
    <row r="255" spans="1:81" ht="14.25" x14ac:dyDescent="0.2">
      <c r="A255" s="24" t="s">
        <v>2312</v>
      </c>
      <c r="B255" s="24">
        <v>1</v>
      </c>
      <c r="C255" s="25" t="s">
        <v>781</v>
      </c>
      <c r="D255" s="24" t="s">
        <v>4276</v>
      </c>
      <c r="E255" s="24" t="s">
        <v>3762</v>
      </c>
      <c r="F255" s="24" t="s">
        <v>782</v>
      </c>
      <c r="G255" s="18">
        <v>0</v>
      </c>
      <c r="H255" s="18">
        <v>0</v>
      </c>
      <c r="I255" s="18">
        <v>0</v>
      </c>
      <c r="J255" s="18">
        <v>0</v>
      </c>
      <c r="K255" s="18">
        <v>0</v>
      </c>
      <c r="L255" s="18">
        <v>0</v>
      </c>
      <c r="M255" s="18">
        <v>0</v>
      </c>
      <c r="N255" s="18">
        <v>0</v>
      </c>
      <c r="O255" s="18">
        <v>0</v>
      </c>
      <c r="P255" s="18">
        <v>0</v>
      </c>
      <c r="Q255" s="18">
        <v>0</v>
      </c>
      <c r="R255" s="18">
        <v>0</v>
      </c>
      <c r="S255" s="18">
        <v>0</v>
      </c>
      <c r="T255" s="18">
        <v>0</v>
      </c>
      <c r="U255" s="18">
        <v>0</v>
      </c>
      <c r="V255" s="18">
        <v>0</v>
      </c>
      <c r="W255" s="18">
        <v>0</v>
      </c>
      <c r="X255" s="18">
        <v>0</v>
      </c>
      <c r="Y255" s="18">
        <v>0</v>
      </c>
      <c r="Z255" s="18">
        <v>0</v>
      </c>
      <c r="AA255" s="18">
        <v>0</v>
      </c>
      <c r="AB255" s="18">
        <v>0</v>
      </c>
      <c r="AC255" s="18">
        <v>0</v>
      </c>
      <c r="AD255" s="18">
        <v>0</v>
      </c>
      <c r="AE255" s="18">
        <v>0</v>
      </c>
      <c r="AF255" s="18">
        <v>0</v>
      </c>
      <c r="AG255" s="18">
        <v>0</v>
      </c>
      <c r="AH255" s="286">
        <v>0</v>
      </c>
      <c r="AI255" s="286">
        <v>0</v>
      </c>
      <c r="AJ255" s="286">
        <v>0</v>
      </c>
      <c r="AK255" s="356">
        <v>0</v>
      </c>
      <c r="AL255" s="356">
        <v>0</v>
      </c>
      <c r="AM255" s="356">
        <v>0</v>
      </c>
      <c r="AN255" s="363">
        <v>0</v>
      </c>
      <c r="AO255" s="363">
        <v>0</v>
      </c>
      <c r="AP255" s="363">
        <v>0</v>
      </c>
      <c r="AQ255" s="392">
        <v>0</v>
      </c>
      <c r="AR255" s="392">
        <v>1</v>
      </c>
      <c r="AS255" s="392">
        <v>0</v>
      </c>
      <c r="AT255" s="82">
        <v>0</v>
      </c>
      <c r="AU255" s="82">
        <v>0</v>
      </c>
      <c r="AV255" s="82">
        <v>0</v>
      </c>
      <c r="AW255" s="18">
        <v>0</v>
      </c>
      <c r="AX255" s="18">
        <v>0</v>
      </c>
      <c r="AY255" s="392">
        <v>0</v>
      </c>
      <c r="AZ255" s="18">
        <v>0</v>
      </c>
      <c r="BA255" s="18">
        <v>0</v>
      </c>
      <c r="BB255" s="392">
        <v>0</v>
      </c>
      <c r="BC255" s="18">
        <v>0</v>
      </c>
      <c r="BD255" s="18">
        <v>0</v>
      </c>
      <c r="BE255" s="392">
        <v>0</v>
      </c>
      <c r="BF255" s="18">
        <v>0</v>
      </c>
      <c r="BG255" s="18">
        <v>0</v>
      </c>
      <c r="BH255" s="18">
        <v>0</v>
      </c>
      <c r="BI255" s="393">
        <v>2</v>
      </c>
      <c r="BJ255" s="393">
        <v>4</v>
      </c>
      <c r="BK255" s="393">
        <v>0</v>
      </c>
      <c r="BL255" s="18">
        <v>6</v>
      </c>
      <c r="BM255" s="18">
        <v>0</v>
      </c>
      <c r="BN255" s="18">
        <v>0</v>
      </c>
      <c r="BO255" s="18">
        <v>0</v>
      </c>
      <c r="BP255" s="18">
        <v>0</v>
      </c>
      <c r="BQ255" s="392">
        <v>0</v>
      </c>
      <c r="BR255" s="18">
        <v>0</v>
      </c>
      <c r="BS255" s="18">
        <v>0</v>
      </c>
      <c r="BT255" s="392">
        <v>0</v>
      </c>
      <c r="BU255" s="18">
        <v>0</v>
      </c>
      <c r="BV255" s="18">
        <v>0</v>
      </c>
      <c r="BW255" s="392">
        <v>0</v>
      </c>
      <c r="BX255" s="18"/>
      <c r="BY255" s="18"/>
      <c r="BZ255" s="18"/>
      <c r="CA255" s="398"/>
      <c r="CB255" s="398"/>
      <c r="CC255" s="398"/>
    </row>
    <row r="256" spans="1:81" ht="14.25" x14ac:dyDescent="0.2">
      <c r="A256" s="24" t="s">
        <v>2312</v>
      </c>
      <c r="B256" s="24">
        <v>1</v>
      </c>
      <c r="C256" s="25" t="s">
        <v>783</v>
      </c>
      <c r="D256" s="24" t="s">
        <v>4276</v>
      </c>
      <c r="E256" s="24" t="s">
        <v>2340</v>
      </c>
      <c r="F256" s="24" t="s">
        <v>784</v>
      </c>
      <c r="G256" s="18">
        <v>0</v>
      </c>
      <c r="H256" s="18">
        <v>0</v>
      </c>
      <c r="I256" s="18">
        <v>0</v>
      </c>
      <c r="J256" s="18">
        <v>2</v>
      </c>
      <c r="K256" s="18">
        <v>0</v>
      </c>
      <c r="L256" s="18">
        <v>0</v>
      </c>
      <c r="M256" s="18">
        <v>4</v>
      </c>
      <c r="N256" s="18">
        <v>0</v>
      </c>
      <c r="O256" s="18">
        <v>0</v>
      </c>
      <c r="P256" s="18">
        <v>1</v>
      </c>
      <c r="Q256" s="18">
        <v>0</v>
      </c>
      <c r="R256" s="18">
        <v>0</v>
      </c>
      <c r="S256" s="18">
        <v>0</v>
      </c>
      <c r="T256" s="18">
        <v>0</v>
      </c>
      <c r="U256" s="18">
        <v>0</v>
      </c>
      <c r="V256" s="18">
        <v>0</v>
      </c>
      <c r="W256" s="18">
        <v>0</v>
      </c>
      <c r="X256" s="18">
        <v>0</v>
      </c>
      <c r="Y256" s="18">
        <v>1</v>
      </c>
      <c r="Z256" s="18">
        <v>0</v>
      </c>
      <c r="AA256" s="18">
        <v>0</v>
      </c>
      <c r="AB256" s="18">
        <v>1</v>
      </c>
      <c r="AC256" s="18">
        <v>0</v>
      </c>
      <c r="AD256" s="18">
        <v>0</v>
      </c>
      <c r="AE256" s="18">
        <v>1</v>
      </c>
      <c r="AF256" s="18">
        <v>0</v>
      </c>
      <c r="AG256" s="18">
        <v>0</v>
      </c>
      <c r="AH256" s="286">
        <v>0</v>
      </c>
      <c r="AI256" s="286">
        <v>0</v>
      </c>
      <c r="AJ256" s="286">
        <v>0</v>
      </c>
      <c r="AK256" s="356">
        <v>1</v>
      </c>
      <c r="AL256" s="356">
        <v>1</v>
      </c>
      <c r="AM256" s="356">
        <v>0</v>
      </c>
      <c r="AN256" s="363">
        <v>1</v>
      </c>
      <c r="AO256" s="363">
        <v>0</v>
      </c>
      <c r="AP256" s="363">
        <v>0</v>
      </c>
      <c r="AQ256" s="392">
        <v>0</v>
      </c>
      <c r="AR256" s="392">
        <v>1</v>
      </c>
      <c r="AS256" s="392">
        <v>0</v>
      </c>
      <c r="AT256" s="82">
        <v>1</v>
      </c>
      <c r="AU256" s="82">
        <v>1</v>
      </c>
      <c r="AV256" s="82">
        <v>0</v>
      </c>
      <c r="AW256" s="18">
        <v>1</v>
      </c>
      <c r="AX256" s="18">
        <v>0</v>
      </c>
      <c r="AY256" s="392">
        <v>0</v>
      </c>
      <c r="AZ256" s="18">
        <v>1</v>
      </c>
      <c r="BA256" s="18">
        <v>0</v>
      </c>
      <c r="BB256" s="392">
        <v>0</v>
      </c>
      <c r="BC256" s="18">
        <v>0</v>
      </c>
      <c r="BD256" s="18">
        <v>0</v>
      </c>
      <c r="BE256" s="392">
        <v>0</v>
      </c>
      <c r="BF256" s="18">
        <v>0</v>
      </c>
      <c r="BG256" s="18">
        <v>0</v>
      </c>
      <c r="BH256" s="18">
        <v>0</v>
      </c>
      <c r="BI256" s="393">
        <v>0</v>
      </c>
      <c r="BJ256" s="393">
        <v>0</v>
      </c>
      <c r="BK256" s="393">
        <v>0</v>
      </c>
      <c r="BL256" s="18">
        <v>0</v>
      </c>
      <c r="BM256" s="18">
        <v>0</v>
      </c>
      <c r="BN256" s="18">
        <v>0</v>
      </c>
      <c r="BO256" s="18">
        <v>2</v>
      </c>
      <c r="BP256" s="18">
        <v>2</v>
      </c>
      <c r="BQ256" s="392">
        <v>0</v>
      </c>
      <c r="BR256" s="18">
        <v>0</v>
      </c>
      <c r="BS256" s="18">
        <v>0</v>
      </c>
      <c r="BT256" s="392">
        <v>0</v>
      </c>
      <c r="BU256" s="18">
        <v>0</v>
      </c>
      <c r="BV256" s="18">
        <v>0</v>
      </c>
      <c r="BW256" s="392">
        <v>0</v>
      </c>
      <c r="BX256" s="18"/>
      <c r="BY256" s="18"/>
      <c r="BZ256" s="18"/>
      <c r="CA256" s="398"/>
      <c r="CB256" s="398"/>
      <c r="CC256" s="398"/>
    </row>
    <row r="257" spans="1:81" ht="14.25" x14ac:dyDescent="0.2">
      <c r="A257" s="24" t="s">
        <v>2312</v>
      </c>
      <c r="B257" s="24">
        <v>1</v>
      </c>
      <c r="C257" s="25" t="s">
        <v>785</v>
      </c>
      <c r="D257" s="24" t="s">
        <v>4276</v>
      </c>
      <c r="E257" s="24" t="s">
        <v>3760</v>
      </c>
      <c r="F257" s="24" t="s">
        <v>786</v>
      </c>
      <c r="G257" s="18">
        <v>0</v>
      </c>
      <c r="H257" s="18">
        <v>0</v>
      </c>
      <c r="I257" s="18">
        <v>0</v>
      </c>
      <c r="J257" s="18">
        <v>2</v>
      </c>
      <c r="K257" s="18">
        <v>0</v>
      </c>
      <c r="L257" s="18">
        <v>0</v>
      </c>
      <c r="M257" s="18">
        <v>4</v>
      </c>
      <c r="N257" s="18">
        <v>0</v>
      </c>
      <c r="O257" s="18">
        <v>0</v>
      </c>
      <c r="P257" s="18">
        <v>1</v>
      </c>
      <c r="Q257" s="18">
        <v>0</v>
      </c>
      <c r="R257" s="18">
        <v>0</v>
      </c>
      <c r="S257" s="18">
        <v>0</v>
      </c>
      <c r="T257" s="18">
        <v>3</v>
      </c>
      <c r="U257" s="18">
        <v>0</v>
      </c>
      <c r="V257" s="18">
        <v>0</v>
      </c>
      <c r="W257" s="18">
        <v>2</v>
      </c>
      <c r="X257" s="18">
        <v>0</v>
      </c>
      <c r="Y257" s="18">
        <v>1</v>
      </c>
      <c r="Z257" s="18">
        <v>0</v>
      </c>
      <c r="AA257" s="18">
        <v>0</v>
      </c>
      <c r="AB257" s="18">
        <v>1</v>
      </c>
      <c r="AC257" s="18">
        <v>0</v>
      </c>
      <c r="AD257" s="18">
        <v>0</v>
      </c>
      <c r="AE257" s="18">
        <v>1</v>
      </c>
      <c r="AF257" s="18">
        <v>0</v>
      </c>
      <c r="AG257" s="18">
        <v>0</v>
      </c>
      <c r="AH257" s="286">
        <v>0</v>
      </c>
      <c r="AI257" s="286">
        <v>1</v>
      </c>
      <c r="AJ257" s="286">
        <v>0</v>
      </c>
      <c r="AK257" s="356">
        <v>1</v>
      </c>
      <c r="AL257" s="356">
        <v>0</v>
      </c>
      <c r="AM257" s="356">
        <v>0</v>
      </c>
      <c r="AN257" s="363">
        <v>1</v>
      </c>
      <c r="AO257" s="363">
        <v>2</v>
      </c>
      <c r="AP257" s="363">
        <v>0</v>
      </c>
      <c r="AQ257" s="392">
        <v>0</v>
      </c>
      <c r="AR257" s="392">
        <v>0</v>
      </c>
      <c r="AS257" s="392">
        <v>0</v>
      </c>
      <c r="AT257" s="82">
        <v>1</v>
      </c>
      <c r="AU257" s="82">
        <v>2</v>
      </c>
      <c r="AV257" s="82">
        <v>0</v>
      </c>
      <c r="AW257" s="18">
        <v>1</v>
      </c>
      <c r="AX257" s="18">
        <v>0</v>
      </c>
      <c r="AY257" s="392">
        <v>0</v>
      </c>
      <c r="AZ257" s="18">
        <v>1</v>
      </c>
      <c r="BA257" s="18">
        <v>1</v>
      </c>
      <c r="BB257" s="392">
        <v>0</v>
      </c>
      <c r="BC257" s="18">
        <v>0</v>
      </c>
      <c r="BD257" s="18">
        <v>0</v>
      </c>
      <c r="BE257" s="392">
        <v>0</v>
      </c>
      <c r="BF257" s="18">
        <v>0</v>
      </c>
      <c r="BG257" s="18">
        <v>0</v>
      </c>
      <c r="BH257" s="18">
        <v>0</v>
      </c>
      <c r="BI257" s="393">
        <v>1</v>
      </c>
      <c r="BJ257" s="393">
        <v>0</v>
      </c>
      <c r="BK257" s="393">
        <v>0</v>
      </c>
      <c r="BL257" s="18">
        <v>1</v>
      </c>
      <c r="BM257" s="18">
        <v>2</v>
      </c>
      <c r="BN257" s="18">
        <v>0</v>
      </c>
      <c r="BO257" s="18">
        <v>2</v>
      </c>
      <c r="BP257" s="18">
        <v>0</v>
      </c>
      <c r="BQ257" s="392">
        <v>0</v>
      </c>
      <c r="BR257" s="18">
        <v>0</v>
      </c>
      <c r="BS257" s="18">
        <v>0</v>
      </c>
      <c r="BT257" s="392">
        <v>0</v>
      </c>
      <c r="BU257" s="18">
        <v>0</v>
      </c>
      <c r="BV257" s="18">
        <v>0</v>
      </c>
      <c r="BW257" s="392">
        <v>0</v>
      </c>
      <c r="BX257" s="18"/>
      <c r="BY257" s="18"/>
      <c r="BZ257" s="18"/>
      <c r="CA257" s="398"/>
      <c r="CB257" s="398"/>
      <c r="CC257" s="398"/>
    </row>
    <row r="258" spans="1:81" ht="14.25" x14ac:dyDescent="0.2">
      <c r="A258" s="24" t="s">
        <v>2312</v>
      </c>
      <c r="B258" s="24">
        <v>1</v>
      </c>
      <c r="C258" s="25" t="s">
        <v>787</v>
      </c>
      <c r="D258" s="24" t="s">
        <v>4276</v>
      </c>
      <c r="E258" s="24" t="s">
        <v>2340</v>
      </c>
      <c r="F258" s="24" t="s">
        <v>788</v>
      </c>
      <c r="G258" s="18">
        <v>0</v>
      </c>
      <c r="H258" s="18">
        <v>0</v>
      </c>
      <c r="I258" s="18">
        <v>0</v>
      </c>
      <c r="J258" s="18">
        <v>2</v>
      </c>
      <c r="K258" s="18">
        <v>0</v>
      </c>
      <c r="L258" s="18">
        <v>0</v>
      </c>
      <c r="M258" s="18">
        <v>3</v>
      </c>
      <c r="N258" s="18">
        <v>2</v>
      </c>
      <c r="O258" s="18">
        <v>0</v>
      </c>
      <c r="P258" s="18">
        <v>1</v>
      </c>
      <c r="Q258" s="18">
        <v>0</v>
      </c>
      <c r="R258" s="18">
        <v>0</v>
      </c>
      <c r="S258" s="18">
        <v>0</v>
      </c>
      <c r="T258" s="18">
        <v>1</v>
      </c>
      <c r="U258" s="18">
        <v>0</v>
      </c>
      <c r="V258" s="18">
        <v>0</v>
      </c>
      <c r="W258" s="18">
        <v>0</v>
      </c>
      <c r="X258" s="18">
        <v>0</v>
      </c>
      <c r="Y258" s="18">
        <v>1</v>
      </c>
      <c r="Z258" s="18">
        <v>0</v>
      </c>
      <c r="AA258" s="18">
        <v>0</v>
      </c>
      <c r="AB258" s="18">
        <v>1</v>
      </c>
      <c r="AC258" s="18">
        <v>1</v>
      </c>
      <c r="AD258" s="18">
        <v>0</v>
      </c>
      <c r="AE258" s="18">
        <v>1</v>
      </c>
      <c r="AF258" s="18">
        <v>0</v>
      </c>
      <c r="AG258" s="18">
        <v>0</v>
      </c>
      <c r="AH258" s="286">
        <v>0</v>
      </c>
      <c r="AI258" s="286">
        <v>2</v>
      </c>
      <c r="AJ258" s="286">
        <v>0</v>
      </c>
      <c r="AK258" s="356">
        <v>1</v>
      </c>
      <c r="AL258" s="356">
        <v>0</v>
      </c>
      <c r="AM258" s="356">
        <v>0</v>
      </c>
      <c r="AN258" s="363">
        <v>1</v>
      </c>
      <c r="AO258" s="363">
        <v>0</v>
      </c>
      <c r="AP258" s="363">
        <v>0</v>
      </c>
      <c r="AQ258" s="392">
        <v>0</v>
      </c>
      <c r="AR258" s="392">
        <v>0</v>
      </c>
      <c r="AS258" s="392">
        <v>0</v>
      </c>
      <c r="AT258" s="82">
        <v>1</v>
      </c>
      <c r="AU258" s="82">
        <v>2</v>
      </c>
      <c r="AV258" s="82">
        <v>0</v>
      </c>
      <c r="AW258" s="18">
        <v>1</v>
      </c>
      <c r="AX258" s="18">
        <v>0</v>
      </c>
      <c r="AY258" s="392">
        <v>0</v>
      </c>
      <c r="AZ258" s="18">
        <v>1</v>
      </c>
      <c r="BA258" s="18">
        <v>0</v>
      </c>
      <c r="BB258" s="392">
        <v>0</v>
      </c>
      <c r="BC258" s="18">
        <v>0</v>
      </c>
      <c r="BD258" s="18">
        <v>0</v>
      </c>
      <c r="BE258" s="392">
        <v>0</v>
      </c>
      <c r="BF258" s="18">
        <v>0</v>
      </c>
      <c r="BG258" s="18">
        <v>1</v>
      </c>
      <c r="BH258" s="18">
        <v>0</v>
      </c>
      <c r="BI258" s="393">
        <v>1</v>
      </c>
      <c r="BJ258" s="393">
        <v>0</v>
      </c>
      <c r="BK258" s="393">
        <v>0</v>
      </c>
      <c r="BL258" s="18">
        <v>1</v>
      </c>
      <c r="BM258" s="18">
        <v>0</v>
      </c>
      <c r="BN258" s="18">
        <v>0</v>
      </c>
      <c r="BO258" s="18">
        <v>2</v>
      </c>
      <c r="BP258" s="18">
        <v>1</v>
      </c>
      <c r="BQ258" s="392">
        <v>0</v>
      </c>
      <c r="BR258" s="18">
        <v>0</v>
      </c>
      <c r="BS258" s="18">
        <v>1</v>
      </c>
      <c r="BT258" s="392">
        <v>0</v>
      </c>
      <c r="BU258" s="18">
        <v>0</v>
      </c>
      <c r="BV258" s="18">
        <v>0</v>
      </c>
      <c r="BW258" s="392">
        <v>0</v>
      </c>
      <c r="BX258" s="18"/>
      <c r="BY258" s="18"/>
      <c r="BZ258" s="18"/>
      <c r="CA258" s="398"/>
      <c r="CB258" s="398"/>
      <c r="CC258" s="398"/>
    </row>
    <row r="259" spans="1:81" ht="14.25" x14ac:dyDescent="0.2">
      <c r="A259" s="24" t="s">
        <v>2312</v>
      </c>
      <c r="B259" s="24">
        <v>1</v>
      </c>
      <c r="C259" s="25" t="s">
        <v>789</v>
      </c>
      <c r="D259" s="24" t="s">
        <v>4276</v>
      </c>
      <c r="E259" s="24" t="s">
        <v>2340</v>
      </c>
      <c r="F259" s="24" t="s">
        <v>951</v>
      </c>
      <c r="G259" s="18">
        <v>0</v>
      </c>
      <c r="H259" s="18">
        <v>0</v>
      </c>
      <c r="I259" s="18">
        <v>0</v>
      </c>
      <c r="J259" s="18">
        <v>2</v>
      </c>
      <c r="K259" s="18">
        <v>2</v>
      </c>
      <c r="L259" s="18">
        <v>0</v>
      </c>
      <c r="M259" s="18">
        <v>3</v>
      </c>
      <c r="N259" s="18">
        <v>3</v>
      </c>
      <c r="O259" s="18">
        <v>0</v>
      </c>
      <c r="P259" s="18">
        <v>1</v>
      </c>
      <c r="Q259" s="18">
        <v>0</v>
      </c>
      <c r="R259" s="18">
        <v>0</v>
      </c>
      <c r="S259" s="18">
        <v>0</v>
      </c>
      <c r="T259" s="18">
        <v>0</v>
      </c>
      <c r="U259" s="18">
        <v>0</v>
      </c>
      <c r="V259" s="18">
        <v>0</v>
      </c>
      <c r="W259" s="18">
        <v>1</v>
      </c>
      <c r="X259" s="18">
        <v>0</v>
      </c>
      <c r="Y259" s="18">
        <v>1</v>
      </c>
      <c r="Z259" s="18">
        <v>0</v>
      </c>
      <c r="AA259" s="18">
        <v>0</v>
      </c>
      <c r="AB259" s="18">
        <v>1</v>
      </c>
      <c r="AC259" s="18">
        <v>1</v>
      </c>
      <c r="AD259" s="18">
        <v>0</v>
      </c>
      <c r="AE259" s="18">
        <v>1</v>
      </c>
      <c r="AF259" s="18">
        <v>1</v>
      </c>
      <c r="AG259" s="18">
        <v>0</v>
      </c>
      <c r="AH259" s="286">
        <v>0</v>
      </c>
      <c r="AI259" s="286">
        <v>0</v>
      </c>
      <c r="AJ259" s="286">
        <v>0</v>
      </c>
      <c r="AK259" s="356">
        <v>1</v>
      </c>
      <c r="AL259" s="356">
        <v>1</v>
      </c>
      <c r="AM259" s="356">
        <v>0</v>
      </c>
      <c r="AN259" s="363">
        <v>1</v>
      </c>
      <c r="AO259" s="363">
        <v>2</v>
      </c>
      <c r="AP259" s="363">
        <v>0</v>
      </c>
      <c r="AQ259" s="392">
        <v>0</v>
      </c>
      <c r="AR259" s="392">
        <v>1</v>
      </c>
      <c r="AS259" s="392">
        <v>0</v>
      </c>
      <c r="AT259" s="82">
        <v>1</v>
      </c>
      <c r="AU259" s="82">
        <v>2</v>
      </c>
      <c r="AV259" s="82">
        <v>0</v>
      </c>
      <c r="AW259" s="18">
        <v>1</v>
      </c>
      <c r="AX259" s="18">
        <v>0</v>
      </c>
      <c r="AY259" s="392">
        <v>0</v>
      </c>
      <c r="AZ259" s="18">
        <v>1</v>
      </c>
      <c r="BA259" s="18">
        <v>1</v>
      </c>
      <c r="BB259" s="392">
        <v>0</v>
      </c>
      <c r="BC259" s="18">
        <v>0</v>
      </c>
      <c r="BD259" s="18">
        <v>0</v>
      </c>
      <c r="BE259" s="392">
        <v>0</v>
      </c>
      <c r="BF259" s="18">
        <v>0</v>
      </c>
      <c r="BG259" s="18">
        <v>0</v>
      </c>
      <c r="BH259" s="18">
        <v>0</v>
      </c>
      <c r="BI259" s="393">
        <v>1</v>
      </c>
      <c r="BJ259" s="393">
        <v>0</v>
      </c>
      <c r="BK259" s="393">
        <v>0</v>
      </c>
      <c r="BL259" s="18">
        <v>1</v>
      </c>
      <c r="BM259" s="18">
        <v>0</v>
      </c>
      <c r="BN259" s="18">
        <v>0</v>
      </c>
      <c r="BO259" s="18">
        <v>2</v>
      </c>
      <c r="BP259" s="18">
        <v>0</v>
      </c>
      <c r="BQ259" s="392">
        <v>0</v>
      </c>
      <c r="BR259" s="18">
        <v>0</v>
      </c>
      <c r="BS259" s="18">
        <v>1</v>
      </c>
      <c r="BT259" s="392">
        <v>0</v>
      </c>
      <c r="BU259" s="18">
        <v>1</v>
      </c>
      <c r="BV259" s="18">
        <v>5</v>
      </c>
      <c r="BW259" s="392">
        <v>0</v>
      </c>
      <c r="BX259" s="18"/>
      <c r="BY259" s="18"/>
      <c r="BZ259" s="18"/>
      <c r="CA259" s="398"/>
      <c r="CB259" s="398"/>
      <c r="CC259" s="398"/>
    </row>
    <row r="260" spans="1:81" ht="14.25" x14ac:dyDescent="0.2">
      <c r="A260" s="24" t="s">
        <v>2312</v>
      </c>
      <c r="B260" s="24">
        <v>1</v>
      </c>
      <c r="C260" s="25" t="s">
        <v>952</v>
      </c>
      <c r="D260" s="24" t="s">
        <v>4276</v>
      </c>
      <c r="E260" s="24" t="s">
        <v>3762</v>
      </c>
      <c r="F260" s="24" t="s">
        <v>953</v>
      </c>
      <c r="G260" s="18">
        <v>0</v>
      </c>
      <c r="H260" s="18">
        <v>0</v>
      </c>
      <c r="I260" s="18">
        <v>0</v>
      </c>
      <c r="J260" s="18">
        <v>2</v>
      </c>
      <c r="K260" s="18">
        <v>0</v>
      </c>
      <c r="L260" s="18">
        <v>0</v>
      </c>
      <c r="M260" s="18">
        <v>3</v>
      </c>
      <c r="N260" s="18">
        <v>0</v>
      </c>
      <c r="O260" s="18">
        <v>0</v>
      </c>
      <c r="P260" s="18">
        <v>1</v>
      </c>
      <c r="Q260" s="18">
        <v>9</v>
      </c>
      <c r="R260" s="18">
        <v>0</v>
      </c>
      <c r="S260" s="18">
        <v>0</v>
      </c>
      <c r="T260" s="18">
        <v>0</v>
      </c>
      <c r="U260" s="18">
        <v>0</v>
      </c>
      <c r="V260" s="18">
        <v>0</v>
      </c>
      <c r="W260" s="18">
        <v>0</v>
      </c>
      <c r="X260" s="18">
        <v>0</v>
      </c>
      <c r="Y260" s="18">
        <v>1</v>
      </c>
      <c r="Z260" s="18">
        <v>0</v>
      </c>
      <c r="AA260" s="18">
        <v>0</v>
      </c>
      <c r="AB260" s="18">
        <v>1</v>
      </c>
      <c r="AC260" s="18">
        <v>2</v>
      </c>
      <c r="AD260" s="18">
        <v>0</v>
      </c>
      <c r="AE260" s="18">
        <v>1</v>
      </c>
      <c r="AF260" s="18">
        <v>0</v>
      </c>
      <c r="AG260" s="18">
        <v>0</v>
      </c>
      <c r="AH260" s="286">
        <v>0</v>
      </c>
      <c r="AI260" s="286">
        <v>1</v>
      </c>
      <c r="AJ260" s="286">
        <v>0</v>
      </c>
      <c r="AK260" s="356">
        <v>1</v>
      </c>
      <c r="AL260" s="356">
        <v>0</v>
      </c>
      <c r="AM260" s="356">
        <v>0</v>
      </c>
      <c r="AN260" s="363">
        <v>1</v>
      </c>
      <c r="AO260" s="363">
        <v>0</v>
      </c>
      <c r="AP260" s="363">
        <v>0</v>
      </c>
      <c r="AQ260" s="392">
        <v>0</v>
      </c>
      <c r="AR260" s="392">
        <v>2</v>
      </c>
      <c r="AS260" s="392">
        <v>0</v>
      </c>
      <c r="AT260" s="82">
        <v>2</v>
      </c>
      <c r="AU260" s="82">
        <v>1</v>
      </c>
      <c r="AV260" s="82">
        <v>0</v>
      </c>
      <c r="AW260" s="18">
        <v>1</v>
      </c>
      <c r="AX260" s="18">
        <v>0</v>
      </c>
      <c r="AY260" s="392">
        <v>0</v>
      </c>
      <c r="AZ260" s="18">
        <v>1</v>
      </c>
      <c r="BA260" s="18">
        <v>3</v>
      </c>
      <c r="BB260" s="392">
        <v>0</v>
      </c>
      <c r="BC260" s="18">
        <v>0</v>
      </c>
      <c r="BD260" s="18">
        <v>0</v>
      </c>
      <c r="BE260" s="392">
        <v>0</v>
      </c>
      <c r="BF260" s="18">
        <v>0</v>
      </c>
      <c r="BG260" s="18">
        <v>0</v>
      </c>
      <c r="BH260" s="18">
        <v>0</v>
      </c>
      <c r="BI260" s="393">
        <v>1</v>
      </c>
      <c r="BJ260" s="393">
        <v>0</v>
      </c>
      <c r="BK260" s="393">
        <v>0</v>
      </c>
      <c r="BL260" s="18">
        <v>1</v>
      </c>
      <c r="BM260" s="18">
        <v>0</v>
      </c>
      <c r="BN260" s="18">
        <v>0</v>
      </c>
      <c r="BO260" s="18">
        <v>1</v>
      </c>
      <c r="BP260" s="18">
        <v>0</v>
      </c>
      <c r="BQ260" s="392">
        <v>0</v>
      </c>
      <c r="BR260" s="18">
        <v>1</v>
      </c>
      <c r="BS260" s="18">
        <v>0</v>
      </c>
      <c r="BT260" s="392">
        <v>0</v>
      </c>
      <c r="BU260" s="18">
        <v>0</v>
      </c>
      <c r="BV260" s="18">
        <v>0</v>
      </c>
      <c r="BW260" s="392">
        <v>0</v>
      </c>
      <c r="BX260" s="18"/>
      <c r="BY260" s="18"/>
      <c r="BZ260" s="18"/>
      <c r="CA260" s="398"/>
      <c r="CB260" s="398"/>
      <c r="CC260" s="398"/>
    </row>
    <row r="261" spans="1:81" ht="14.25" x14ac:dyDescent="0.2">
      <c r="A261" s="24" t="s">
        <v>2312</v>
      </c>
      <c r="B261" s="24">
        <v>1</v>
      </c>
      <c r="C261" s="25" t="s">
        <v>954</v>
      </c>
      <c r="D261" s="24" t="s">
        <v>4276</v>
      </c>
      <c r="E261" s="24" t="s">
        <v>2340</v>
      </c>
      <c r="F261" s="24" t="s">
        <v>2937</v>
      </c>
      <c r="G261" s="18">
        <v>0</v>
      </c>
      <c r="H261" s="18">
        <v>0</v>
      </c>
      <c r="I261" s="18">
        <v>0</v>
      </c>
      <c r="J261" s="18">
        <v>2</v>
      </c>
      <c r="K261" s="18">
        <v>2</v>
      </c>
      <c r="L261" s="18">
        <v>0</v>
      </c>
      <c r="M261" s="18">
        <v>3</v>
      </c>
      <c r="N261" s="18">
        <v>4</v>
      </c>
      <c r="O261" s="18">
        <v>0</v>
      </c>
      <c r="P261" s="18">
        <v>1</v>
      </c>
      <c r="Q261" s="18">
        <v>0</v>
      </c>
      <c r="R261" s="18">
        <v>0</v>
      </c>
      <c r="S261" s="18">
        <v>0</v>
      </c>
      <c r="T261" s="18">
        <v>0</v>
      </c>
      <c r="U261" s="18">
        <v>0</v>
      </c>
      <c r="V261" s="18">
        <v>0</v>
      </c>
      <c r="W261" s="18">
        <v>1</v>
      </c>
      <c r="X261" s="18">
        <v>0</v>
      </c>
      <c r="Y261" s="18">
        <v>1</v>
      </c>
      <c r="Z261" s="18">
        <v>0</v>
      </c>
      <c r="AA261" s="18">
        <v>0</v>
      </c>
      <c r="AB261" s="18">
        <v>1</v>
      </c>
      <c r="AC261" s="18">
        <v>1</v>
      </c>
      <c r="AD261" s="18">
        <v>0</v>
      </c>
      <c r="AE261" s="18">
        <v>1</v>
      </c>
      <c r="AF261" s="18">
        <v>1</v>
      </c>
      <c r="AG261" s="18">
        <v>0</v>
      </c>
      <c r="AH261" s="286">
        <v>0</v>
      </c>
      <c r="AI261" s="286">
        <v>0</v>
      </c>
      <c r="AJ261" s="286">
        <v>0</v>
      </c>
      <c r="AK261" s="356">
        <v>1</v>
      </c>
      <c r="AL261" s="356">
        <v>1</v>
      </c>
      <c r="AM261" s="356">
        <v>0</v>
      </c>
      <c r="AN261" s="363">
        <v>1</v>
      </c>
      <c r="AO261" s="363">
        <v>1</v>
      </c>
      <c r="AP261" s="363">
        <v>0</v>
      </c>
      <c r="AQ261" s="392">
        <v>0</v>
      </c>
      <c r="AR261" s="392">
        <v>1</v>
      </c>
      <c r="AS261" s="392">
        <v>0</v>
      </c>
      <c r="AT261" s="82">
        <v>1</v>
      </c>
      <c r="AU261" s="82">
        <v>2</v>
      </c>
      <c r="AV261" s="82">
        <v>0</v>
      </c>
      <c r="AW261" s="18">
        <v>1</v>
      </c>
      <c r="AX261" s="18">
        <v>0</v>
      </c>
      <c r="AY261" s="392">
        <v>0</v>
      </c>
      <c r="AZ261" s="18">
        <v>1</v>
      </c>
      <c r="BA261" s="18">
        <v>1</v>
      </c>
      <c r="BB261" s="392">
        <v>0</v>
      </c>
      <c r="BC261" s="18">
        <v>0</v>
      </c>
      <c r="BD261" s="18">
        <v>0</v>
      </c>
      <c r="BE261" s="392">
        <v>0</v>
      </c>
      <c r="BF261" s="18">
        <v>0</v>
      </c>
      <c r="BG261" s="18">
        <v>0</v>
      </c>
      <c r="BH261" s="18">
        <v>0</v>
      </c>
      <c r="BI261" s="393">
        <v>1</v>
      </c>
      <c r="BJ261" s="393">
        <v>0</v>
      </c>
      <c r="BK261" s="393">
        <v>0</v>
      </c>
      <c r="BL261" s="18">
        <v>3</v>
      </c>
      <c r="BM261" s="18">
        <v>3</v>
      </c>
      <c r="BN261" s="18">
        <v>0</v>
      </c>
      <c r="BO261" s="18">
        <v>1</v>
      </c>
      <c r="BP261" s="18">
        <v>0</v>
      </c>
      <c r="BQ261" s="392">
        <v>0</v>
      </c>
      <c r="BR261" s="18">
        <v>0</v>
      </c>
      <c r="BS261" s="18">
        <v>1</v>
      </c>
      <c r="BT261" s="392">
        <v>0</v>
      </c>
      <c r="BU261" s="18">
        <v>0</v>
      </c>
      <c r="BV261" s="18">
        <v>0</v>
      </c>
      <c r="BW261" s="392">
        <v>0</v>
      </c>
      <c r="BX261" s="18"/>
      <c r="BY261" s="18"/>
      <c r="BZ261" s="18"/>
      <c r="CA261" s="398"/>
      <c r="CB261" s="398"/>
      <c r="CC261" s="398"/>
    </row>
    <row r="262" spans="1:81" ht="14.25" x14ac:dyDescent="0.2">
      <c r="A262" s="24" t="s">
        <v>2312</v>
      </c>
      <c r="B262" s="24">
        <v>1</v>
      </c>
      <c r="C262" s="25" t="s">
        <v>2938</v>
      </c>
      <c r="D262" s="24" t="s">
        <v>4276</v>
      </c>
      <c r="E262" s="24" t="s">
        <v>2340</v>
      </c>
      <c r="F262" s="24" t="s">
        <v>2939</v>
      </c>
      <c r="G262" s="18">
        <v>0</v>
      </c>
      <c r="H262" s="18">
        <v>0</v>
      </c>
      <c r="I262" s="18">
        <v>0</v>
      </c>
      <c r="J262" s="18">
        <v>0</v>
      </c>
      <c r="K262" s="18">
        <v>0</v>
      </c>
      <c r="L262" s="18">
        <v>0</v>
      </c>
      <c r="M262" s="18">
        <v>0</v>
      </c>
      <c r="N262" s="18">
        <v>0</v>
      </c>
      <c r="O262" s="18">
        <v>0</v>
      </c>
      <c r="P262" s="18">
        <v>0</v>
      </c>
      <c r="Q262" s="18">
        <v>0</v>
      </c>
      <c r="R262" s="18">
        <v>0</v>
      </c>
      <c r="S262" s="18">
        <v>0</v>
      </c>
      <c r="T262" s="18">
        <v>0</v>
      </c>
      <c r="U262" s="18">
        <v>0</v>
      </c>
      <c r="V262" s="18">
        <v>0</v>
      </c>
      <c r="W262" s="18">
        <v>0</v>
      </c>
      <c r="X262" s="18">
        <v>0</v>
      </c>
      <c r="Y262" s="18">
        <v>0</v>
      </c>
      <c r="Z262" s="18">
        <v>5</v>
      </c>
      <c r="AA262" s="18">
        <v>0</v>
      </c>
      <c r="AB262" s="18">
        <v>0</v>
      </c>
      <c r="AC262" s="18">
        <v>0</v>
      </c>
      <c r="AD262" s="18">
        <v>0</v>
      </c>
      <c r="AE262" s="18">
        <v>0</v>
      </c>
      <c r="AF262" s="18">
        <v>0</v>
      </c>
      <c r="AG262" s="18">
        <v>0</v>
      </c>
      <c r="AH262" s="286">
        <v>0</v>
      </c>
      <c r="AI262" s="286">
        <v>0</v>
      </c>
      <c r="AJ262" s="286">
        <v>0</v>
      </c>
      <c r="AK262" s="356">
        <v>0</v>
      </c>
      <c r="AL262" s="356">
        <v>0</v>
      </c>
      <c r="AM262" s="356">
        <v>0</v>
      </c>
      <c r="AN262" s="363">
        <v>0</v>
      </c>
      <c r="AO262" s="363">
        <v>0</v>
      </c>
      <c r="AP262" s="363">
        <v>0</v>
      </c>
      <c r="AQ262" s="392">
        <v>0</v>
      </c>
      <c r="AR262" s="392">
        <v>0</v>
      </c>
      <c r="AS262" s="392">
        <v>0</v>
      </c>
      <c r="AT262" s="82">
        <v>0</v>
      </c>
      <c r="AU262" s="82">
        <v>0</v>
      </c>
      <c r="AV262" s="82">
        <v>0</v>
      </c>
      <c r="AW262" s="18">
        <v>0</v>
      </c>
      <c r="AX262" s="18">
        <v>0</v>
      </c>
      <c r="AY262" s="392">
        <v>0</v>
      </c>
      <c r="AZ262" s="18">
        <v>0</v>
      </c>
      <c r="BA262" s="18">
        <v>0</v>
      </c>
      <c r="BB262" s="392">
        <v>0</v>
      </c>
      <c r="BC262" s="18">
        <v>0</v>
      </c>
      <c r="BD262" s="18">
        <v>0</v>
      </c>
      <c r="BE262" s="392">
        <v>0</v>
      </c>
      <c r="BF262" s="18">
        <v>0</v>
      </c>
      <c r="BG262" s="18">
        <v>0</v>
      </c>
      <c r="BH262" s="18">
        <v>0</v>
      </c>
      <c r="BI262" s="393">
        <v>1</v>
      </c>
      <c r="BJ262" s="393">
        <v>0</v>
      </c>
      <c r="BK262" s="393">
        <v>0</v>
      </c>
      <c r="BL262" s="18">
        <v>1</v>
      </c>
      <c r="BM262" s="18">
        <v>0</v>
      </c>
      <c r="BN262" s="18">
        <v>0</v>
      </c>
      <c r="BO262" s="18">
        <v>0</v>
      </c>
      <c r="BP262" s="18">
        <v>0</v>
      </c>
      <c r="BQ262" s="392">
        <v>0</v>
      </c>
      <c r="BR262" s="18">
        <v>0</v>
      </c>
      <c r="BS262" s="18">
        <v>0</v>
      </c>
      <c r="BT262" s="392">
        <v>0</v>
      </c>
      <c r="BU262" s="18">
        <v>0</v>
      </c>
      <c r="BV262" s="18">
        <v>0</v>
      </c>
      <c r="BW262" s="392">
        <v>0</v>
      </c>
      <c r="BX262" s="18"/>
      <c r="BY262" s="18"/>
      <c r="BZ262" s="18"/>
      <c r="CA262" s="398"/>
      <c r="CB262" s="398"/>
      <c r="CC262" s="398"/>
    </row>
    <row r="263" spans="1:81" ht="14.25" x14ac:dyDescent="0.2">
      <c r="A263" s="24" t="s">
        <v>2312</v>
      </c>
      <c r="B263" s="24">
        <v>1</v>
      </c>
      <c r="C263" s="25" t="s">
        <v>2679</v>
      </c>
      <c r="D263" s="24" t="s">
        <v>4276</v>
      </c>
      <c r="E263" s="24" t="s">
        <v>2340</v>
      </c>
      <c r="F263" s="24" t="s">
        <v>2143</v>
      </c>
      <c r="G263" s="18">
        <v>0</v>
      </c>
      <c r="H263" s="18">
        <v>0</v>
      </c>
      <c r="I263" s="18">
        <v>0</v>
      </c>
      <c r="J263" s="18">
        <v>2</v>
      </c>
      <c r="K263" s="18">
        <v>2</v>
      </c>
      <c r="L263" s="18">
        <v>0</v>
      </c>
      <c r="M263" s="18">
        <v>3</v>
      </c>
      <c r="N263" s="18">
        <v>3</v>
      </c>
      <c r="O263" s="18">
        <v>0</v>
      </c>
      <c r="P263" s="18">
        <v>1</v>
      </c>
      <c r="Q263" s="18">
        <v>1</v>
      </c>
      <c r="R263" s="18">
        <v>0</v>
      </c>
      <c r="S263" s="18">
        <v>0</v>
      </c>
      <c r="T263" s="18">
        <v>0</v>
      </c>
      <c r="U263" s="18">
        <v>0</v>
      </c>
      <c r="V263" s="18">
        <v>0</v>
      </c>
      <c r="W263" s="18">
        <v>1</v>
      </c>
      <c r="X263" s="18">
        <v>0</v>
      </c>
      <c r="Y263" s="18">
        <v>1</v>
      </c>
      <c r="Z263" s="18">
        <v>0</v>
      </c>
      <c r="AA263" s="18">
        <v>0</v>
      </c>
      <c r="AB263" s="18">
        <v>1</v>
      </c>
      <c r="AC263" s="18">
        <v>1</v>
      </c>
      <c r="AD263" s="18">
        <v>0</v>
      </c>
      <c r="AE263" s="18">
        <v>1</v>
      </c>
      <c r="AF263" s="18">
        <v>1</v>
      </c>
      <c r="AG263" s="18">
        <v>0</v>
      </c>
      <c r="AH263" s="286">
        <v>0</v>
      </c>
      <c r="AI263" s="286">
        <v>0</v>
      </c>
      <c r="AJ263" s="286">
        <v>0</v>
      </c>
      <c r="AK263" s="356">
        <v>1</v>
      </c>
      <c r="AL263" s="356">
        <v>1</v>
      </c>
      <c r="AM263" s="356">
        <v>0</v>
      </c>
      <c r="AN263" s="363">
        <v>1</v>
      </c>
      <c r="AO263" s="363">
        <v>1</v>
      </c>
      <c r="AP263" s="363">
        <v>0</v>
      </c>
      <c r="AQ263" s="392">
        <v>0</v>
      </c>
      <c r="AR263" s="392">
        <v>1</v>
      </c>
      <c r="AS263" s="392">
        <v>0</v>
      </c>
      <c r="AT263" s="82">
        <v>1</v>
      </c>
      <c r="AU263" s="82">
        <v>4</v>
      </c>
      <c r="AV263" s="82">
        <v>0</v>
      </c>
      <c r="AW263" s="18">
        <v>1</v>
      </c>
      <c r="AX263" s="18">
        <v>0</v>
      </c>
      <c r="AY263" s="392">
        <v>0</v>
      </c>
      <c r="AZ263" s="18">
        <v>1</v>
      </c>
      <c r="BA263" s="18">
        <v>1</v>
      </c>
      <c r="BB263" s="392">
        <v>0</v>
      </c>
      <c r="BC263" s="18">
        <v>0</v>
      </c>
      <c r="BD263" s="18">
        <v>0</v>
      </c>
      <c r="BE263" s="392">
        <v>0</v>
      </c>
      <c r="BF263" s="18">
        <v>0</v>
      </c>
      <c r="BG263" s="18">
        <v>0</v>
      </c>
      <c r="BH263" s="18">
        <v>0</v>
      </c>
      <c r="BI263" s="393">
        <v>0</v>
      </c>
      <c r="BJ263" s="393">
        <v>0</v>
      </c>
      <c r="BK263" s="393">
        <v>0</v>
      </c>
      <c r="BL263" s="18">
        <v>0</v>
      </c>
      <c r="BM263" s="18">
        <v>0</v>
      </c>
      <c r="BN263" s="18">
        <v>0</v>
      </c>
      <c r="BO263" s="18">
        <v>1</v>
      </c>
      <c r="BP263" s="18">
        <v>0</v>
      </c>
      <c r="BQ263" s="392">
        <v>0</v>
      </c>
      <c r="BR263" s="18">
        <v>0</v>
      </c>
      <c r="BS263" s="18">
        <v>1</v>
      </c>
      <c r="BT263" s="392">
        <v>0</v>
      </c>
      <c r="BU263" s="18">
        <v>0</v>
      </c>
      <c r="BV263" s="18">
        <v>0</v>
      </c>
      <c r="BW263" s="392">
        <v>0</v>
      </c>
      <c r="BX263" s="18"/>
      <c r="BY263" s="18"/>
      <c r="BZ263" s="18"/>
      <c r="CA263" s="398"/>
      <c r="CB263" s="398"/>
      <c r="CC263" s="398"/>
    </row>
    <row r="264" spans="1:81" ht="14.25" x14ac:dyDescent="0.2">
      <c r="A264" s="24" t="s">
        <v>2312</v>
      </c>
      <c r="B264" s="24">
        <v>1</v>
      </c>
      <c r="C264" s="25" t="s">
        <v>2144</v>
      </c>
      <c r="D264" s="24" t="s">
        <v>4276</v>
      </c>
      <c r="E264" s="24" t="s">
        <v>2340</v>
      </c>
      <c r="F264" s="24" t="s">
        <v>1668</v>
      </c>
      <c r="G264" s="18">
        <v>0</v>
      </c>
      <c r="H264" s="18">
        <v>0</v>
      </c>
      <c r="I264" s="18">
        <v>0</v>
      </c>
      <c r="J264" s="18">
        <v>0</v>
      </c>
      <c r="K264" s="18">
        <v>0</v>
      </c>
      <c r="L264" s="18">
        <v>0</v>
      </c>
      <c r="M264" s="18">
        <v>0</v>
      </c>
      <c r="N264" s="18">
        <v>0</v>
      </c>
      <c r="O264" s="18">
        <v>0</v>
      </c>
      <c r="P264" s="18">
        <v>0</v>
      </c>
      <c r="Q264" s="18">
        <v>0</v>
      </c>
      <c r="R264" s="18">
        <v>0</v>
      </c>
      <c r="S264" s="18">
        <v>0</v>
      </c>
      <c r="T264" s="18">
        <v>0</v>
      </c>
      <c r="U264" s="18">
        <v>0</v>
      </c>
      <c r="V264" s="18">
        <v>0</v>
      </c>
      <c r="W264" s="18">
        <v>0</v>
      </c>
      <c r="X264" s="18">
        <v>0</v>
      </c>
      <c r="Y264" s="18">
        <v>0</v>
      </c>
      <c r="Z264" s="18">
        <v>0</v>
      </c>
      <c r="AA264" s="18">
        <v>0</v>
      </c>
      <c r="AB264" s="18">
        <v>0</v>
      </c>
      <c r="AC264" s="18">
        <v>0</v>
      </c>
      <c r="AD264" s="18">
        <v>0</v>
      </c>
      <c r="AE264" s="18">
        <v>0</v>
      </c>
      <c r="AF264" s="18">
        <v>0</v>
      </c>
      <c r="AG264" s="18">
        <v>0</v>
      </c>
      <c r="AH264" s="286">
        <v>0</v>
      </c>
      <c r="AI264" s="286">
        <v>0</v>
      </c>
      <c r="AJ264" s="286">
        <v>0</v>
      </c>
      <c r="AK264" s="356">
        <v>0</v>
      </c>
      <c r="AL264" s="356">
        <v>0</v>
      </c>
      <c r="AM264" s="356">
        <v>0</v>
      </c>
      <c r="AN264" s="363">
        <v>0</v>
      </c>
      <c r="AO264" s="363">
        <v>0</v>
      </c>
      <c r="AP264" s="363">
        <v>0</v>
      </c>
      <c r="AQ264" s="392">
        <v>0</v>
      </c>
      <c r="AR264" s="392">
        <v>0</v>
      </c>
      <c r="AS264" s="392">
        <v>0</v>
      </c>
      <c r="AT264" s="82">
        <v>0</v>
      </c>
      <c r="AU264" s="82">
        <v>0</v>
      </c>
      <c r="AV264" s="82">
        <v>0</v>
      </c>
      <c r="AW264" s="18">
        <v>0</v>
      </c>
      <c r="AX264" s="18">
        <v>0</v>
      </c>
      <c r="AY264" s="392">
        <v>0</v>
      </c>
      <c r="AZ264" s="18">
        <v>0</v>
      </c>
      <c r="BA264" s="18">
        <v>0</v>
      </c>
      <c r="BB264" s="392">
        <v>0</v>
      </c>
      <c r="BC264" s="18">
        <v>0</v>
      </c>
      <c r="BD264" s="18">
        <v>0</v>
      </c>
      <c r="BE264" s="392">
        <v>0</v>
      </c>
      <c r="BF264" s="18">
        <v>0</v>
      </c>
      <c r="BG264" s="18">
        <v>0</v>
      </c>
      <c r="BH264" s="18">
        <v>0</v>
      </c>
      <c r="BI264" s="393">
        <v>1</v>
      </c>
      <c r="BJ264" s="393">
        <v>0</v>
      </c>
      <c r="BK264" s="393">
        <v>0</v>
      </c>
      <c r="BL264" s="18">
        <v>1</v>
      </c>
      <c r="BM264" s="18">
        <v>0</v>
      </c>
      <c r="BN264" s="18">
        <v>0</v>
      </c>
      <c r="BO264" s="18">
        <v>0</v>
      </c>
      <c r="BP264" s="18">
        <v>0</v>
      </c>
      <c r="BQ264" s="392">
        <v>0</v>
      </c>
      <c r="BR264" s="18">
        <v>0</v>
      </c>
      <c r="BS264" s="18">
        <v>0</v>
      </c>
      <c r="BT264" s="392">
        <v>0</v>
      </c>
      <c r="BU264" s="18">
        <v>1</v>
      </c>
      <c r="BV264" s="18">
        <v>2</v>
      </c>
      <c r="BW264" s="392">
        <v>0</v>
      </c>
      <c r="BX264" s="18"/>
      <c r="BY264" s="18"/>
      <c r="BZ264" s="18"/>
      <c r="CA264" s="398"/>
      <c r="CB264" s="398"/>
      <c r="CC264" s="398"/>
    </row>
    <row r="265" spans="1:81" ht="14.25" x14ac:dyDescent="0.2">
      <c r="A265" s="24" t="s">
        <v>2312</v>
      </c>
      <c r="B265" s="24">
        <v>1</v>
      </c>
      <c r="C265" s="25" t="s">
        <v>1669</v>
      </c>
      <c r="D265" s="24" t="s">
        <v>4276</v>
      </c>
      <c r="E265" s="24" t="s">
        <v>3762</v>
      </c>
      <c r="F265" s="24" t="s">
        <v>1670</v>
      </c>
      <c r="G265" s="18">
        <v>0</v>
      </c>
      <c r="H265" s="18">
        <v>0</v>
      </c>
      <c r="I265" s="18">
        <v>0</v>
      </c>
      <c r="J265" s="18">
        <v>2</v>
      </c>
      <c r="K265" s="18">
        <v>0</v>
      </c>
      <c r="L265" s="18">
        <v>0</v>
      </c>
      <c r="M265" s="18">
        <v>3</v>
      </c>
      <c r="N265" s="18">
        <v>3</v>
      </c>
      <c r="O265" s="18">
        <v>0</v>
      </c>
      <c r="P265" s="18">
        <v>1</v>
      </c>
      <c r="Q265" s="18">
        <v>1</v>
      </c>
      <c r="R265" s="18">
        <v>0</v>
      </c>
      <c r="S265" s="18">
        <v>0</v>
      </c>
      <c r="T265" s="18">
        <v>0</v>
      </c>
      <c r="U265" s="18">
        <v>0</v>
      </c>
      <c r="V265" s="18">
        <v>0</v>
      </c>
      <c r="W265" s="18">
        <v>0</v>
      </c>
      <c r="X265" s="18">
        <v>0</v>
      </c>
      <c r="Y265" s="18">
        <v>1</v>
      </c>
      <c r="Z265" s="18">
        <v>0</v>
      </c>
      <c r="AA265" s="18">
        <v>0</v>
      </c>
      <c r="AB265" s="18">
        <v>1</v>
      </c>
      <c r="AC265" s="18">
        <v>2</v>
      </c>
      <c r="AD265" s="18">
        <v>0</v>
      </c>
      <c r="AE265" s="18">
        <v>1</v>
      </c>
      <c r="AF265" s="18">
        <v>0</v>
      </c>
      <c r="AG265" s="18">
        <v>0</v>
      </c>
      <c r="AH265" s="286">
        <v>0</v>
      </c>
      <c r="AI265" s="286">
        <v>2</v>
      </c>
      <c r="AJ265" s="286">
        <v>0</v>
      </c>
      <c r="AK265" s="356">
        <v>1</v>
      </c>
      <c r="AL265" s="356">
        <v>0</v>
      </c>
      <c r="AM265" s="356">
        <v>0</v>
      </c>
      <c r="AN265" s="363">
        <v>2</v>
      </c>
      <c r="AO265" s="363">
        <v>0</v>
      </c>
      <c r="AP265" s="363">
        <v>0</v>
      </c>
      <c r="AQ265" s="392">
        <v>0</v>
      </c>
      <c r="AR265" s="392">
        <v>1</v>
      </c>
      <c r="AS265" s="392">
        <v>0</v>
      </c>
      <c r="AT265" s="82">
        <v>1</v>
      </c>
      <c r="AU265" s="82">
        <v>0</v>
      </c>
      <c r="AV265" s="82">
        <v>0</v>
      </c>
      <c r="AW265" s="18">
        <v>1</v>
      </c>
      <c r="AX265" s="18">
        <v>0</v>
      </c>
      <c r="AY265" s="392">
        <v>0</v>
      </c>
      <c r="AZ265" s="18">
        <v>1</v>
      </c>
      <c r="BA265" s="18">
        <v>3</v>
      </c>
      <c r="BB265" s="392">
        <v>0</v>
      </c>
      <c r="BC265" s="18">
        <v>0</v>
      </c>
      <c r="BD265" s="18">
        <v>0</v>
      </c>
      <c r="BE265" s="392">
        <v>0</v>
      </c>
      <c r="BF265" s="18">
        <v>0</v>
      </c>
      <c r="BG265" s="18">
        <v>0</v>
      </c>
      <c r="BH265" s="18">
        <v>0</v>
      </c>
      <c r="BI265" s="393">
        <v>0</v>
      </c>
      <c r="BJ265" s="393">
        <v>0</v>
      </c>
      <c r="BK265" s="393">
        <v>0</v>
      </c>
      <c r="BL265" s="18">
        <v>0</v>
      </c>
      <c r="BM265" s="18">
        <v>0</v>
      </c>
      <c r="BN265" s="18">
        <v>0</v>
      </c>
      <c r="BO265" s="18">
        <v>1</v>
      </c>
      <c r="BP265" s="18">
        <v>0</v>
      </c>
      <c r="BQ265" s="392">
        <v>0</v>
      </c>
      <c r="BR265" s="18">
        <v>1</v>
      </c>
      <c r="BS265" s="18">
        <v>0</v>
      </c>
      <c r="BT265" s="392">
        <v>0</v>
      </c>
      <c r="BU265" s="18">
        <v>1</v>
      </c>
      <c r="BV265" s="18">
        <v>0</v>
      </c>
      <c r="BW265" s="392">
        <v>0</v>
      </c>
      <c r="BX265" s="18"/>
      <c r="BY265" s="18"/>
      <c r="BZ265" s="18"/>
      <c r="CA265" s="398"/>
      <c r="CB265" s="398"/>
      <c r="CC265" s="398"/>
    </row>
    <row r="266" spans="1:81" ht="14.25" x14ac:dyDescent="0.2">
      <c r="A266" s="24" t="s">
        <v>2312</v>
      </c>
      <c r="B266" s="24">
        <v>1</v>
      </c>
      <c r="C266" s="25" t="s">
        <v>1819</v>
      </c>
      <c r="D266" s="24" t="s">
        <v>4276</v>
      </c>
      <c r="E266" s="24" t="s">
        <v>2340</v>
      </c>
      <c r="F266" s="24" t="s">
        <v>581</v>
      </c>
      <c r="G266" s="18">
        <v>0</v>
      </c>
      <c r="H266" s="18">
        <v>0</v>
      </c>
      <c r="I266" s="18">
        <v>0</v>
      </c>
      <c r="J266" s="18">
        <v>2</v>
      </c>
      <c r="K266" s="18">
        <v>0</v>
      </c>
      <c r="L266" s="18">
        <v>0</v>
      </c>
      <c r="M266" s="18">
        <v>3</v>
      </c>
      <c r="N266" s="18">
        <v>1</v>
      </c>
      <c r="O266" s="18">
        <v>0</v>
      </c>
      <c r="P266" s="18">
        <v>1</v>
      </c>
      <c r="Q266" s="18">
        <v>1</v>
      </c>
      <c r="R266" s="18">
        <v>0</v>
      </c>
      <c r="S266" s="18">
        <v>0</v>
      </c>
      <c r="T266" s="18">
        <v>0</v>
      </c>
      <c r="U266" s="18">
        <v>0</v>
      </c>
      <c r="V266" s="18">
        <v>0</v>
      </c>
      <c r="W266" s="18">
        <v>0</v>
      </c>
      <c r="X266" s="18">
        <v>0</v>
      </c>
      <c r="Y266" s="18">
        <v>0</v>
      </c>
      <c r="Z266" s="18">
        <v>0</v>
      </c>
      <c r="AA266" s="18">
        <v>0</v>
      </c>
      <c r="AB266" s="18">
        <v>1</v>
      </c>
      <c r="AC266" s="18">
        <v>0</v>
      </c>
      <c r="AD266" s="18">
        <v>0</v>
      </c>
      <c r="AE266" s="18">
        <v>0</v>
      </c>
      <c r="AF266" s="18">
        <v>2</v>
      </c>
      <c r="AG266" s="18">
        <v>0</v>
      </c>
      <c r="AH266" s="286">
        <v>1</v>
      </c>
      <c r="AI266" s="286">
        <v>2</v>
      </c>
      <c r="AJ266" s="286">
        <v>0</v>
      </c>
      <c r="AK266" s="356">
        <v>0</v>
      </c>
      <c r="AL266" s="356">
        <v>0</v>
      </c>
      <c r="AM266" s="356">
        <v>0</v>
      </c>
      <c r="AN266" s="363">
        <v>2</v>
      </c>
      <c r="AO266" s="363">
        <v>0</v>
      </c>
      <c r="AP266" s="363">
        <v>0</v>
      </c>
      <c r="AQ266" s="392">
        <v>0</v>
      </c>
      <c r="AR266" s="392">
        <v>0</v>
      </c>
      <c r="AS266" s="392">
        <v>0</v>
      </c>
      <c r="AT266" s="82">
        <v>1</v>
      </c>
      <c r="AU266" s="82">
        <v>0</v>
      </c>
      <c r="AV266" s="82">
        <v>0</v>
      </c>
      <c r="AW266" s="18">
        <v>1</v>
      </c>
      <c r="AX266" s="18">
        <v>0</v>
      </c>
      <c r="AY266" s="392">
        <v>0</v>
      </c>
      <c r="AZ266" s="18">
        <v>1</v>
      </c>
      <c r="BA266" s="18">
        <v>4</v>
      </c>
      <c r="BB266" s="392">
        <v>0</v>
      </c>
      <c r="BC266" s="18">
        <v>0</v>
      </c>
      <c r="BD266" s="18">
        <v>0</v>
      </c>
      <c r="BE266" s="392">
        <v>0</v>
      </c>
      <c r="BF266" s="18">
        <v>0</v>
      </c>
      <c r="BG266" s="18">
        <v>0</v>
      </c>
      <c r="BH266" s="18">
        <v>0</v>
      </c>
      <c r="BI266" s="393">
        <v>1</v>
      </c>
      <c r="BJ266" s="393">
        <v>0</v>
      </c>
      <c r="BK266" s="393">
        <v>0</v>
      </c>
      <c r="BL266" s="18">
        <v>1</v>
      </c>
      <c r="BM266" s="18">
        <v>0</v>
      </c>
      <c r="BN266" s="18">
        <v>0</v>
      </c>
      <c r="BO266" s="18">
        <v>1</v>
      </c>
      <c r="BP266" s="18">
        <v>0</v>
      </c>
      <c r="BQ266" s="392">
        <v>0</v>
      </c>
      <c r="BR266" s="18">
        <v>0</v>
      </c>
      <c r="BS266" s="18">
        <v>0</v>
      </c>
      <c r="BT266" s="392">
        <v>0</v>
      </c>
      <c r="BU266" s="18">
        <v>1</v>
      </c>
      <c r="BV266" s="18">
        <v>2</v>
      </c>
      <c r="BW266" s="392">
        <v>0</v>
      </c>
      <c r="BX266" s="18"/>
      <c r="BY266" s="18"/>
      <c r="BZ266" s="18"/>
      <c r="CA266" s="398"/>
      <c r="CB266" s="398"/>
      <c r="CC266" s="398"/>
    </row>
    <row r="267" spans="1:81" ht="14.25" x14ac:dyDescent="0.2">
      <c r="A267" s="24" t="s">
        <v>2312</v>
      </c>
      <c r="B267" s="24">
        <v>1</v>
      </c>
      <c r="C267" s="25" t="s">
        <v>582</v>
      </c>
      <c r="D267" s="24" t="s">
        <v>4276</v>
      </c>
      <c r="E267" s="24" t="s">
        <v>2340</v>
      </c>
      <c r="F267" s="24" t="s">
        <v>583</v>
      </c>
      <c r="G267" s="18">
        <v>0</v>
      </c>
      <c r="H267" s="18">
        <v>0</v>
      </c>
      <c r="I267" s="18">
        <v>0</v>
      </c>
      <c r="J267" s="18">
        <v>2</v>
      </c>
      <c r="K267" s="18">
        <v>0</v>
      </c>
      <c r="L267" s="18">
        <v>0</v>
      </c>
      <c r="M267" s="18">
        <v>3</v>
      </c>
      <c r="N267" s="18">
        <v>0</v>
      </c>
      <c r="O267" s="18">
        <v>0</v>
      </c>
      <c r="P267" s="18">
        <v>1</v>
      </c>
      <c r="Q267" s="18">
        <v>0</v>
      </c>
      <c r="R267" s="18">
        <v>0</v>
      </c>
      <c r="S267" s="18">
        <v>0</v>
      </c>
      <c r="T267" s="18">
        <v>0</v>
      </c>
      <c r="U267" s="18">
        <v>0</v>
      </c>
      <c r="V267" s="18">
        <v>0</v>
      </c>
      <c r="W267" s="18">
        <v>0</v>
      </c>
      <c r="X267" s="18">
        <v>0</v>
      </c>
      <c r="Y267" s="18">
        <v>0</v>
      </c>
      <c r="Z267" s="18">
        <v>0</v>
      </c>
      <c r="AA267" s="18">
        <v>0</v>
      </c>
      <c r="AB267" s="18">
        <v>1</v>
      </c>
      <c r="AC267" s="18">
        <v>1</v>
      </c>
      <c r="AD267" s="18">
        <v>0</v>
      </c>
      <c r="AE267" s="18">
        <v>0</v>
      </c>
      <c r="AF267" s="18">
        <v>0</v>
      </c>
      <c r="AG267" s="18">
        <v>0</v>
      </c>
      <c r="AH267" s="286">
        <v>1</v>
      </c>
      <c r="AI267" s="286">
        <v>0</v>
      </c>
      <c r="AJ267" s="286">
        <v>0</v>
      </c>
      <c r="AK267" s="356">
        <v>0</v>
      </c>
      <c r="AL267" s="356">
        <v>1</v>
      </c>
      <c r="AM267" s="356">
        <v>0</v>
      </c>
      <c r="AN267" s="363">
        <v>2</v>
      </c>
      <c r="AO267" s="363">
        <v>0</v>
      </c>
      <c r="AP267" s="363">
        <v>0</v>
      </c>
      <c r="AQ267" s="392">
        <v>0</v>
      </c>
      <c r="AR267" s="392">
        <v>0</v>
      </c>
      <c r="AS267" s="392">
        <v>0</v>
      </c>
      <c r="AT267" s="82">
        <v>1</v>
      </c>
      <c r="AU267" s="82">
        <v>0</v>
      </c>
      <c r="AV267" s="82">
        <v>0</v>
      </c>
      <c r="AW267" s="18">
        <v>1</v>
      </c>
      <c r="AX267" s="18">
        <v>0</v>
      </c>
      <c r="AY267" s="392">
        <v>0</v>
      </c>
      <c r="AZ267" s="18">
        <v>1</v>
      </c>
      <c r="BA267" s="18">
        <v>4</v>
      </c>
      <c r="BB267" s="392">
        <v>0</v>
      </c>
      <c r="BC267" s="18">
        <v>0</v>
      </c>
      <c r="BD267" s="18">
        <v>0</v>
      </c>
      <c r="BE267" s="392">
        <v>0</v>
      </c>
      <c r="BF267" s="18">
        <v>0</v>
      </c>
      <c r="BG267" s="18">
        <v>0</v>
      </c>
      <c r="BH267" s="18">
        <v>0</v>
      </c>
      <c r="BI267" s="393">
        <v>1</v>
      </c>
      <c r="BJ267" s="393">
        <v>0</v>
      </c>
      <c r="BK267" s="393">
        <v>0</v>
      </c>
      <c r="BL267" s="18">
        <v>1</v>
      </c>
      <c r="BM267" s="18">
        <v>3</v>
      </c>
      <c r="BN267" s="18">
        <v>0</v>
      </c>
      <c r="BO267" s="18">
        <v>1</v>
      </c>
      <c r="BP267" s="18">
        <v>1</v>
      </c>
      <c r="BQ267" s="392">
        <v>0</v>
      </c>
      <c r="BR267" s="18">
        <v>0</v>
      </c>
      <c r="BS267" s="18">
        <v>0</v>
      </c>
      <c r="BT267" s="392">
        <v>0</v>
      </c>
      <c r="BU267" s="18">
        <v>1</v>
      </c>
      <c r="BV267" s="18">
        <v>0</v>
      </c>
      <c r="BW267" s="392">
        <v>0</v>
      </c>
      <c r="BX267" s="18"/>
      <c r="BY267" s="18"/>
      <c r="BZ267" s="18"/>
      <c r="CA267" s="398"/>
      <c r="CB267" s="398"/>
      <c r="CC267" s="398"/>
    </row>
    <row r="268" spans="1:81" ht="14.25" x14ac:dyDescent="0.2">
      <c r="A268" s="24" t="s">
        <v>2312</v>
      </c>
      <c r="B268" s="24">
        <v>1</v>
      </c>
      <c r="C268" s="25" t="s">
        <v>584</v>
      </c>
      <c r="D268" s="24" t="s">
        <v>4276</v>
      </c>
      <c r="E268" s="24" t="s">
        <v>2340</v>
      </c>
      <c r="F268" s="24" t="s">
        <v>585</v>
      </c>
      <c r="G268" s="18">
        <v>0</v>
      </c>
      <c r="H268" s="18">
        <v>0</v>
      </c>
      <c r="I268" s="18">
        <v>0</v>
      </c>
      <c r="J268" s="18">
        <v>2</v>
      </c>
      <c r="K268" s="18">
        <v>1</v>
      </c>
      <c r="L268" s="18">
        <v>0</v>
      </c>
      <c r="M268" s="18">
        <v>3</v>
      </c>
      <c r="N268" s="18">
        <v>2</v>
      </c>
      <c r="O268" s="18">
        <v>0</v>
      </c>
      <c r="P268" s="18">
        <v>1</v>
      </c>
      <c r="Q268" s="18">
        <v>1</v>
      </c>
      <c r="R268" s="18">
        <v>0</v>
      </c>
      <c r="S268" s="18">
        <v>0</v>
      </c>
      <c r="T268" s="18">
        <v>0</v>
      </c>
      <c r="U268" s="18">
        <v>0</v>
      </c>
      <c r="V268" s="18">
        <v>0</v>
      </c>
      <c r="W268" s="18">
        <v>1</v>
      </c>
      <c r="X268" s="18">
        <v>0</v>
      </c>
      <c r="Y268" s="18">
        <v>1</v>
      </c>
      <c r="Z268" s="18">
        <v>0</v>
      </c>
      <c r="AA268" s="18">
        <v>0</v>
      </c>
      <c r="AB268" s="18">
        <v>1</v>
      </c>
      <c r="AC268" s="18">
        <v>1</v>
      </c>
      <c r="AD268" s="18">
        <v>0</v>
      </c>
      <c r="AE268" s="18">
        <v>1</v>
      </c>
      <c r="AF268" s="18">
        <v>1</v>
      </c>
      <c r="AG268" s="18">
        <v>0</v>
      </c>
      <c r="AH268" s="286">
        <v>0</v>
      </c>
      <c r="AI268" s="286">
        <v>0</v>
      </c>
      <c r="AJ268" s="286">
        <v>0</v>
      </c>
      <c r="AK268" s="356">
        <v>1</v>
      </c>
      <c r="AL268" s="356">
        <v>1</v>
      </c>
      <c r="AM268" s="356">
        <v>0</v>
      </c>
      <c r="AN268" s="363">
        <v>1</v>
      </c>
      <c r="AO268" s="363">
        <v>1</v>
      </c>
      <c r="AP268" s="363">
        <v>0</v>
      </c>
      <c r="AQ268" s="392">
        <v>0</v>
      </c>
      <c r="AR268" s="392">
        <v>1</v>
      </c>
      <c r="AS268" s="392">
        <v>0</v>
      </c>
      <c r="AT268" s="82">
        <v>1</v>
      </c>
      <c r="AU268" s="82">
        <v>1</v>
      </c>
      <c r="AV268" s="82">
        <v>0</v>
      </c>
      <c r="AW268" s="18">
        <v>1</v>
      </c>
      <c r="AX268" s="18">
        <v>0</v>
      </c>
      <c r="AY268" s="392">
        <v>0</v>
      </c>
      <c r="AZ268" s="18">
        <v>1</v>
      </c>
      <c r="BA268" s="18">
        <v>1</v>
      </c>
      <c r="BB268" s="392">
        <v>0</v>
      </c>
      <c r="BC268" s="18">
        <v>0</v>
      </c>
      <c r="BD268" s="18">
        <v>0</v>
      </c>
      <c r="BE268" s="392">
        <v>0</v>
      </c>
      <c r="BF268" s="18">
        <v>0</v>
      </c>
      <c r="BG268" s="18">
        <v>0</v>
      </c>
      <c r="BH268" s="18">
        <v>0</v>
      </c>
      <c r="BI268" s="393">
        <v>1</v>
      </c>
      <c r="BJ268" s="393">
        <v>0</v>
      </c>
      <c r="BK268" s="393">
        <v>0</v>
      </c>
      <c r="BL268" s="18">
        <v>1</v>
      </c>
      <c r="BM268" s="18">
        <v>0</v>
      </c>
      <c r="BN268" s="18">
        <v>0</v>
      </c>
      <c r="BO268" s="18">
        <v>1</v>
      </c>
      <c r="BP268" s="18">
        <v>0</v>
      </c>
      <c r="BQ268" s="392">
        <v>0</v>
      </c>
      <c r="BR268" s="18">
        <v>0</v>
      </c>
      <c r="BS268" s="18">
        <v>1</v>
      </c>
      <c r="BT268" s="392">
        <v>0</v>
      </c>
      <c r="BU268" s="18">
        <v>1</v>
      </c>
      <c r="BV268" s="18">
        <v>0</v>
      </c>
      <c r="BW268" s="392">
        <v>0</v>
      </c>
      <c r="BX268" s="18"/>
      <c r="BY268" s="18"/>
      <c r="BZ268" s="18"/>
      <c r="CA268" s="398"/>
      <c r="CB268" s="398"/>
      <c r="CC268" s="398"/>
    </row>
    <row r="269" spans="1:81" ht="14.25" x14ac:dyDescent="0.2">
      <c r="A269" s="24" t="s">
        <v>2312</v>
      </c>
      <c r="B269" s="26">
        <v>1</v>
      </c>
      <c r="C269" s="27" t="s">
        <v>2087</v>
      </c>
      <c r="D269" s="24" t="s">
        <v>4276</v>
      </c>
      <c r="E269" s="24" t="s">
        <v>3762</v>
      </c>
      <c r="F269" s="26" t="s">
        <v>915</v>
      </c>
      <c r="G269" s="18">
        <v>0</v>
      </c>
      <c r="H269" s="18">
        <v>0</v>
      </c>
      <c r="I269" s="18">
        <v>0</v>
      </c>
      <c r="J269" s="18">
        <v>2</v>
      </c>
      <c r="K269" s="18">
        <v>0</v>
      </c>
      <c r="L269" s="18">
        <v>0</v>
      </c>
      <c r="M269" s="18">
        <v>3</v>
      </c>
      <c r="N269" s="18">
        <v>1</v>
      </c>
      <c r="O269" s="18">
        <v>0</v>
      </c>
      <c r="P269" s="18">
        <v>1</v>
      </c>
      <c r="Q269" s="18">
        <v>7</v>
      </c>
      <c r="R269" s="18">
        <v>0</v>
      </c>
      <c r="S269" s="18">
        <v>0</v>
      </c>
      <c r="T269" s="18">
        <v>0</v>
      </c>
      <c r="U269" s="18">
        <v>0</v>
      </c>
      <c r="V269" s="18">
        <v>0</v>
      </c>
      <c r="W269" s="18">
        <v>1</v>
      </c>
      <c r="X269" s="18">
        <v>0</v>
      </c>
      <c r="Y269" s="18">
        <v>1</v>
      </c>
      <c r="Z269" s="18">
        <v>0</v>
      </c>
      <c r="AA269" s="18">
        <v>0</v>
      </c>
      <c r="AB269" s="18">
        <v>1</v>
      </c>
      <c r="AC269" s="18">
        <v>1</v>
      </c>
      <c r="AD269" s="18">
        <v>0</v>
      </c>
      <c r="AE269" s="18">
        <v>1</v>
      </c>
      <c r="AF269" s="18">
        <v>1</v>
      </c>
      <c r="AG269" s="18">
        <v>0</v>
      </c>
      <c r="AH269" s="286">
        <v>0</v>
      </c>
      <c r="AI269" s="286">
        <v>0</v>
      </c>
      <c r="AJ269" s="286">
        <v>0</v>
      </c>
      <c r="AK269" s="356">
        <v>1</v>
      </c>
      <c r="AL269" s="356">
        <v>1</v>
      </c>
      <c r="AM269" s="356">
        <v>0</v>
      </c>
      <c r="AN269" s="363">
        <v>1</v>
      </c>
      <c r="AO269" s="363">
        <v>1</v>
      </c>
      <c r="AP269" s="363">
        <v>0</v>
      </c>
      <c r="AQ269" s="392">
        <v>0</v>
      </c>
      <c r="AR269" s="392">
        <v>1</v>
      </c>
      <c r="AS269" s="392">
        <v>0</v>
      </c>
      <c r="AT269" s="82">
        <v>1</v>
      </c>
      <c r="AU269" s="82">
        <v>0</v>
      </c>
      <c r="AV269" s="82">
        <v>0</v>
      </c>
      <c r="AW269" s="18">
        <v>1</v>
      </c>
      <c r="AX269" s="18">
        <v>0</v>
      </c>
      <c r="AY269" s="392">
        <v>0</v>
      </c>
      <c r="AZ269" s="18">
        <v>1</v>
      </c>
      <c r="BA269" s="18">
        <v>1</v>
      </c>
      <c r="BB269" s="392">
        <v>0</v>
      </c>
      <c r="BC269" s="18">
        <v>0</v>
      </c>
      <c r="BD269" s="18">
        <v>0</v>
      </c>
      <c r="BE269" s="392">
        <v>0</v>
      </c>
      <c r="BF269" s="18">
        <v>0</v>
      </c>
      <c r="BG269" s="18">
        <v>0</v>
      </c>
      <c r="BH269" s="18">
        <v>0</v>
      </c>
      <c r="BI269" s="393">
        <v>1</v>
      </c>
      <c r="BJ269" s="393">
        <v>0</v>
      </c>
      <c r="BK269" s="393">
        <v>0</v>
      </c>
      <c r="BL269" s="18">
        <v>1</v>
      </c>
      <c r="BM269" s="18">
        <v>0</v>
      </c>
      <c r="BN269" s="18">
        <v>0</v>
      </c>
      <c r="BO269" s="18">
        <v>1</v>
      </c>
      <c r="BP269" s="18">
        <v>0</v>
      </c>
      <c r="BQ269" s="392">
        <v>0</v>
      </c>
      <c r="BR269" s="18">
        <v>0</v>
      </c>
      <c r="BS269" s="18">
        <v>1</v>
      </c>
      <c r="BT269" s="392">
        <v>0</v>
      </c>
      <c r="BU269" s="18">
        <v>1</v>
      </c>
      <c r="BV269" s="18">
        <v>2</v>
      </c>
      <c r="BW269" s="392">
        <v>0</v>
      </c>
      <c r="BX269" s="18"/>
      <c r="BY269" s="18"/>
      <c r="BZ269" s="18"/>
      <c r="CA269" s="398"/>
      <c r="CB269" s="398"/>
      <c r="CC269" s="398"/>
    </row>
    <row r="270" spans="1:81" ht="14.25" x14ac:dyDescent="0.2">
      <c r="A270" s="24" t="s">
        <v>2312</v>
      </c>
      <c r="B270" s="24">
        <v>1</v>
      </c>
      <c r="C270" s="25" t="s">
        <v>1854</v>
      </c>
      <c r="D270" s="24" t="s">
        <v>4276</v>
      </c>
      <c r="E270" s="24" t="s">
        <v>2340</v>
      </c>
      <c r="F270" s="24" t="s">
        <v>1855</v>
      </c>
      <c r="G270" s="18">
        <v>0</v>
      </c>
      <c r="H270" s="18">
        <v>0</v>
      </c>
      <c r="I270" s="18">
        <v>0</v>
      </c>
      <c r="J270" s="18">
        <v>2</v>
      </c>
      <c r="K270" s="18">
        <v>0</v>
      </c>
      <c r="L270" s="18">
        <v>0</v>
      </c>
      <c r="M270" s="18">
        <v>3</v>
      </c>
      <c r="N270" s="18">
        <v>1</v>
      </c>
      <c r="O270" s="18">
        <v>0</v>
      </c>
      <c r="P270" s="18">
        <v>1</v>
      </c>
      <c r="Q270" s="18">
        <v>1</v>
      </c>
      <c r="R270" s="18">
        <v>0</v>
      </c>
      <c r="S270" s="18">
        <v>0</v>
      </c>
      <c r="T270" s="18">
        <v>0</v>
      </c>
      <c r="U270" s="18">
        <v>0</v>
      </c>
      <c r="V270" s="18">
        <v>0</v>
      </c>
      <c r="W270" s="18">
        <v>0</v>
      </c>
      <c r="X270" s="18">
        <v>0</v>
      </c>
      <c r="Y270" s="18">
        <v>1</v>
      </c>
      <c r="Z270" s="18">
        <v>1</v>
      </c>
      <c r="AA270" s="18">
        <v>0</v>
      </c>
      <c r="AB270" s="18">
        <v>1</v>
      </c>
      <c r="AC270" s="18">
        <v>0</v>
      </c>
      <c r="AD270" s="18">
        <v>0</v>
      </c>
      <c r="AE270" s="18">
        <v>0</v>
      </c>
      <c r="AF270" s="18">
        <v>2</v>
      </c>
      <c r="AG270" s="18">
        <v>0</v>
      </c>
      <c r="AH270" s="286">
        <v>1</v>
      </c>
      <c r="AI270" s="286">
        <v>2</v>
      </c>
      <c r="AJ270" s="286">
        <v>0</v>
      </c>
      <c r="AK270" s="356">
        <v>2</v>
      </c>
      <c r="AL270" s="356">
        <v>0</v>
      </c>
      <c r="AM270" s="356">
        <v>0</v>
      </c>
      <c r="AN270" s="363">
        <v>3</v>
      </c>
      <c r="AO270" s="363">
        <v>0</v>
      </c>
      <c r="AP270" s="363">
        <v>0</v>
      </c>
      <c r="AQ270" s="392">
        <v>1</v>
      </c>
      <c r="AR270" s="392">
        <v>1</v>
      </c>
      <c r="AS270" s="392">
        <v>0</v>
      </c>
      <c r="AT270" s="82">
        <v>0</v>
      </c>
      <c r="AU270" s="82">
        <v>0</v>
      </c>
      <c r="AV270" s="82">
        <v>0</v>
      </c>
      <c r="AW270" s="18">
        <v>1</v>
      </c>
      <c r="AX270" s="18">
        <v>4</v>
      </c>
      <c r="AY270" s="392">
        <v>0</v>
      </c>
      <c r="AZ270" s="18">
        <v>2</v>
      </c>
      <c r="BA270" s="18">
        <v>3</v>
      </c>
      <c r="BB270" s="392">
        <v>0</v>
      </c>
      <c r="BC270" s="18">
        <v>0</v>
      </c>
      <c r="BD270" s="18">
        <v>0</v>
      </c>
      <c r="BE270" s="392">
        <v>0</v>
      </c>
      <c r="BF270" s="18">
        <v>0</v>
      </c>
      <c r="BG270" s="18">
        <v>0</v>
      </c>
      <c r="BH270" s="18">
        <v>0</v>
      </c>
      <c r="BI270" s="393">
        <v>1</v>
      </c>
      <c r="BJ270" s="393">
        <v>0</v>
      </c>
      <c r="BK270" s="393">
        <v>0</v>
      </c>
      <c r="BL270" s="18">
        <v>1</v>
      </c>
      <c r="BM270" s="18">
        <v>0</v>
      </c>
      <c r="BN270" s="18">
        <v>0</v>
      </c>
      <c r="BO270" s="18">
        <v>1</v>
      </c>
      <c r="BP270" s="18">
        <v>2</v>
      </c>
      <c r="BQ270" s="392">
        <v>0</v>
      </c>
      <c r="BR270" s="18">
        <v>0</v>
      </c>
      <c r="BS270" s="18">
        <v>0</v>
      </c>
      <c r="BT270" s="392">
        <v>0</v>
      </c>
      <c r="BU270" s="18">
        <v>2</v>
      </c>
      <c r="BV270" s="18">
        <v>2</v>
      </c>
      <c r="BW270" s="392">
        <v>0</v>
      </c>
      <c r="BX270" s="18"/>
      <c r="BY270" s="18"/>
      <c r="BZ270" s="18"/>
      <c r="CA270" s="398"/>
      <c r="CB270" s="398"/>
      <c r="CC270" s="398"/>
    </row>
    <row r="271" spans="1:81" ht="14.25" x14ac:dyDescent="0.2">
      <c r="A271" s="24" t="s">
        <v>2312</v>
      </c>
      <c r="B271" s="24">
        <v>1</v>
      </c>
      <c r="C271" s="25" t="s">
        <v>1856</v>
      </c>
      <c r="D271" s="24" t="s">
        <v>4276</v>
      </c>
      <c r="E271" s="24" t="s">
        <v>3762</v>
      </c>
      <c r="F271" s="24" t="s">
        <v>90</v>
      </c>
      <c r="G271" s="18">
        <v>0</v>
      </c>
      <c r="H271" s="18">
        <v>0</v>
      </c>
      <c r="I271" s="18">
        <v>0</v>
      </c>
      <c r="J271" s="18">
        <v>4</v>
      </c>
      <c r="K271" s="18">
        <v>0</v>
      </c>
      <c r="L271" s="18">
        <v>0</v>
      </c>
      <c r="M271" s="18">
        <v>6</v>
      </c>
      <c r="N271" s="18">
        <v>5</v>
      </c>
      <c r="O271" s="18">
        <v>0</v>
      </c>
      <c r="P271" s="18">
        <v>2</v>
      </c>
      <c r="Q271" s="18">
        <v>0</v>
      </c>
      <c r="R271" s="18">
        <v>0</v>
      </c>
      <c r="S271" s="18">
        <v>0</v>
      </c>
      <c r="T271" s="18">
        <v>0</v>
      </c>
      <c r="U271" s="18">
        <v>0</v>
      </c>
      <c r="V271" s="18">
        <v>0</v>
      </c>
      <c r="W271" s="18">
        <v>0</v>
      </c>
      <c r="X271" s="18">
        <v>0</v>
      </c>
      <c r="Y271" s="18">
        <v>2</v>
      </c>
      <c r="Z271" s="18">
        <v>0</v>
      </c>
      <c r="AA271" s="18">
        <v>0</v>
      </c>
      <c r="AB271" s="18">
        <v>2</v>
      </c>
      <c r="AC271" s="18">
        <v>7</v>
      </c>
      <c r="AD271" s="18">
        <v>0</v>
      </c>
      <c r="AE271" s="18">
        <v>2</v>
      </c>
      <c r="AF271" s="18">
        <v>0</v>
      </c>
      <c r="AG271" s="18">
        <v>0</v>
      </c>
      <c r="AH271" s="286">
        <v>0</v>
      </c>
      <c r="AI271" s="286">
        <v>3</v>
      </c>
      <c r="AJ271" s="286">
        <v>0</v>
      </c>
      <c r="AK271" s="356">
        <v>2</v>
      </c>
      <c r="AL271" s="356">
        <v>0</v>
      </c>
      <c r="AM271" s="356">
        <v>0</v>
      </c>
      <c r="AN271" s="363">
        <v>2</v>
      </c>
      <c r="AO271" s="363">
        <v>0</v>
      </c>
      <c r="AP271" s="363">
        <v>0</v>
      </c>
      <c r="AQ271" s="392">
        <v>0</v>
      </c>
      <c r="AR271" s="392">
        <v>0</v>
      </c>
      <c r="AS271" s="392">
        <v>0</v>
      </c>
      <c r="AT271" s="82">
        <v>2</v>
      </c>
      <c r="AU271" s="82">
        <v>1</v>
      </c>
      <c r="AV271" s="82">
        <v>0</v>
      </c>
      <c r="AW271" s="18">
        <v>2</v>
      </c>
      <c r="AX271" s="18">
        <v>0</v>
      </c>
      <c r="AY271" s="392">
        <v>0</v>
      </c>
      <c r="AZ271" s="18">
        <v>0</v>
      </c>
      <c r="BA271" s="18">
        <v>8</v>
      </c>
      <c r="BB271" s="392">
        <v>0</v>
      </c>
      <c r="BC271" s="18">
        <v>0</v>
      </c>
      <c r="BD271" s="18">
        <v>0</v>
      </c>
      <c r="BE271" s="392">
        <v>0</v>
      </c>
      <c r="BF271" s="18">
        <v>0</v>
      </c>
      <c r="BG271" s="18">
        <v>0</v>
      </c>
      <c r="BH271" s="18">
        <v>0</v>
      </c>
      <c r="BI271" s="393">
        <v>1</v>
      </c>
      <c r="BJ271" s="393">
        <v>0</v>
      </c>
      <c r="BK271" s="393">
        <v>0</v>
      </c>
      <c r="BL271" s="18">
        <v>2</v>
      </c>
      <c r="BM271" s="18">
        <v>0</v>
      </c>
      <c r="BN271" s="18">
        <v>0</v>
      </c>
      <c r="BO271" s="18">
        <v>2</v>
      </c>
      <c r="BP271" s="18">
        <v>0</v>
      </c>
      <c r="BQ271" s="392">
        <v>0</v>
      </c>
      <c r="BR271" s="18">
        <v>0</v>
      </c>
      <c r="BS271" s="18">
        <v>2</v>
      </c>
      <c r="BT271" s="392">
        <v>0</v>
      </c>
      <c r="BU271" s="18">
        <v>1</v>
      </c>
      <c r="BV271" s="18">
        <v>0</v>
      </c>
      <c r="BW271" s="392">
        <v>0</v>
      </c>
      <c r="BX271" s="18"/>
      <c r="BY271" s="18"/>
      <c r="BZ271" s="18"/>
      <c r="CA271" s="398"/>
      <c r="CB271" s="398"/>
      <c r="CC271" s="398"/>
    </row>
    <row r="272" spans="1:81" ht="14.25" x14ac:dyDescent="0.2">
      <c r="A272" s="24" t="s">
        <v>2312</v>
      </c>
      <c r="B272" s="24">
        <v>1</v>
      </c>
      <c r="C272" s="25" t="s">
        <v>91</v>
      </c>
      <c r="D272" s="24" t="s">
        <v>4276</v>
      </c>
      <c r="E272" s="24" t="s">
        <v>2340</v>
      </c>
      <c r="F272" s="24" t="s">
        <v>92</v>
      </c>
      <c r="G272" s="18">
        <v>0</v>
      </c>
      <c r="H272" s="18">
        <v>0</v>
      </c>
      <c r="I272" s="18">
        <v>0</v>
      </c>
      <c r="J272" s="18">
        <v>2</v>
      </c>
      <c r="K272" s="18">
        <v>0</v>
      </c>
      <c r="L272" s="18">
        <v>0</v>
      </c>
      <c r="M272" s="18">
        <v>3</v>
      </c>
      <c r="N272" s="18">
        <v>1</v>
      </c>
      <c r="O272" s="18">
        <v>0</v>
      </c>
      <c r="P272" s="18">
        <v>1</v>
      </c>
      <c r="Q272" s="18">
        <v>0</v>
      </c>
      <c r="R272" s="18">
        <v>0</v>
      </c>
      <c r="S272" s="18">
        <v>0</v>
      </c>
      <c r="T272" s="18">
        <v>0</v>
      </c>
      <c r="U272" s="18">
        <v>0</v>
      </c>
      <c r="V272" s="18">
        <v>0</v>
      </c>
      <c r="W272" s="18">
        <v>0</v>
      </c>
      <c r="X272" s="18">
        <v>0</v>
      </c>
      <c r="Y272" s="18">
        <v>1</v>
      </c>
      <c r="Z272" s="18">
        <v>0</v>
      </c>
      <c r="AA272" s="18">
        <v>0</v>
      </c>
      <c r="AB272" s="18">
        <v>1</v>
      </c>
      <c r="AC272" s="18">
        <v>0</v>
      </c>
      <c r="AD272" s="18">
        <v>0</v>
      </c>
      <c r="AE272" s="18">
        <v>1</v>
      </c>
      <c r="AF272" s="18">
        <v>0</v>
      </c>
      <c r="AG272" s="18">
        <v>0</v>
      </c>
      <c r="AH272" s="286">
        <v>0</v>
      </c>
      <c r="AI272" s="286">
        <v>1</v>
      </c>
      <c r="AJ272" s="286">
        <v>0</v>
      </c>
      <c r="AK272" s="356">
        <v>3</v>
      </c>
      <c r="AL272" s="356">
        <v>3</v>
      </c>
      <c r="AM272" s="356">
        <v>0</v>
      </c>
      <c r="AN272" s="363">
        <v>1</v>
      </c>
      <c r="AO272" s="363">
        <v>0</v>
      </c>
      <c r="AP272" s="363">
        <v>0</v>
      </c>
      <c r="AQ272" s="392">
        <v>0</v>
      </c>
      <c r="AR272" s="392">
        <v>0</v>
      </c>
      <c r="AS272" s="392">
        <v>0</v>
      </c>
      <c r="AT272" s="82">
        <v>1</v>
      </c>
      <c r="AU272" s="82">
        <v>0</v>
      </c>
      <c r="AV272" s="82">
        <v>0</v>
      </c>
      <c r="AW272" s="18">
        <v>1</v>
      </c>
      <c r="AX272" s="18">
        <v>5</v>
      </c>
      <c r="AY272" s="392">
        <v>0</v>
      </c>
      <c r="AZ272" s="18">
        <v>1</v>
      </c>
      <c r="BA272" s="18">
        <v>0</v>
      </c>
      <c r="BB272" s="392">
        <v>0</v>
      </c>
      <c r="BC272" s="18">
        <v>0</v>
      </c>
      <c r="BD272" s="18">
        <v>0</v>
      </c>
      <c r="BE272" s="392">
        <v>0</v>
      </c>
      <c r="BF272" s="18">
        <v>0</v>
      </c>
      <c r="BG272" s="18">
        <v>0</v>
      </c>
      <c r="BH272" s="18">
        <v>0</v>
      </c>
      <c r="BI272" s="393">
        <v>2</v>
      </c>
      <c r="BJ272" s="393">
        <v>0</v>
      </c>
      <c r="BK272" s="393">
        <v>0</v>
      </c>
      <c r="BL272" s="18">
        <v>4</v>
      </c>
      <c r="BM272" s="18">
        <v>0</v>
      </c>
      <c r="BN272" s="18">
        <v>0</v>
      </c>
      <c r="BO272" s="18">
        <v>1</v>
      </c>
      <c r="BP272" s="18">
        <v>0</v>
      </c>
      <c r="BQ272" s="392">
        <v>0</v>
      </c>
      <c r="BR272" s="18">
        <v>0</v>
      </c>
      <c r="BS272" s="18">
        <v>0</v>
      </c>
      <c r="BT272" s="392">
        <v>0</v>
      </c>
      <c r="BU272" s="18">
        <v>0</v>
      </c>
      <c r="BV272" s="18">
        <v>0</v>
      </c>
      <c r="BW272" s="392">
        <v>0</v>
      </c>
      <c r="BX272" s="18"/>
      <c r="BY272" s="18"/>
      <c r="BZ272" s="18"/>
      <c r="CA272" s="398"/>
      <c r="CB272" s="398"/>
      <c r="CC272" s="398"/>
    </row>
    <row r="273" spans="1:81" ht="14.25" x14ac:dyDescent="0.2">
      <c r="A273" s="24" t="s">
        <v>2312</v>
      </c>
      <c r="B273" s="24">
        <v>1</v>
      </c>
      <c r="C273" s="25" t="s">
        <v>93</v>
      </c>
      <c r="D273" s="24" t="s">
        <v>4276</v>
      </c>
      <c r="E273" s="24" t="s">
        <v>2340</v>
      </c>
      <c r="F273" s="24" t="s">
        <v>94</v>
      </c>
      <c r="G273" s="18">
        <v>0</v>
      </c>
      <c r="H273" s="18">
        <v>0</v>
      </c>
      <c r="I273" s="18">
        <v>0</v>
      </c>
      <c r="J273" s="18">
        <v>0</v>
      </c>
      <c r="K273" s="18">
        <v>0</v>
      </c>
      <c r="L273" s="18">
        <v>0</v>
      </c>
      <c r="M273" s="18">
        <v>0</v>
      </c>
      <c r="N273" s="18">
        <v>0</v>
      </c>
      <c r="O273" s="18">
        <v>0</v>
      </c>
      <c r="P273" s="18">
        <v>0</v>
      </c>
      <c r="Q273" s="18">
        <v>0</v>
      </c>
      <c r="R273" s="18">
        <v>0</v>
      </c>
      <c r="S273" s="18">
        <v>0</v>
      </c>
      <c r="T273" s="18">
        <v>0</v>
      </c>
      <c r="U273" s="18">
        <v>0</v>
      </c>
      <c r="V273" s="18">
        <v>0</v>
      </c>
      <c r="W273" s="18">
        <v>0</v>
      </c>
      <c r="X273" s="18">
        <v>0</v>
      </c>
      <c r="Y273" s="18">
        <v>0</v>
      </c>
      <c r="Z273" s="18">
        <v>3</v>
      </c>
      <c r="AA273" s="18">
        <v>0</v>
      </c>
      <c r="AB273" s="18">
        <v>0</v>
      </c>
      <c r="AC273" s="18">
        <v>0</v>
      </c>
      <c r="AD273" s="18">
        <v>0</v>
      </c>
      <c r="AE273" s="18">
        <v>0</v>
      </c>
      <c r="AF273" s="18">
        <v>0</v>
      </c>
      <c r="AG273" s="18">
        <v>0</v>
      </c>
      <c r="AH273" s="286">
        <v>0</v>
      </c>
      <c r="AI273" s="286">
        <v>0</v>
      </c>
      <c r="AJ273" s="286">
        <v>0</v>
      </c>
      <c r="AK273" s="356">
        <v>0</v>
      </c>
      <c r="AL273" s="356">
        <v>0</v>
      </c>
      <c r="AM273" s="356">
        <v>0</v>
      </c>
      <c r="AN273" s="363">
        <v>0</v>
      </c>
      <c r="AO273" s="363">
        <v>0</v>
      </c>
      <c r="AP273" s="363">
        <v>0</v>
      </c>
      <c r="AQ273" s="392">
        <v>0</v>
      </c>
      <c r="AR273" s="392">
        <v>0</v>
      </c>
      <c r="AS273" s="392">
        <v>0</v>
      </c>
      <c r="AT273" s="82">
        <v>0</v>
      </c>
      <c r="AU273" s="82">
        <v>0</v>
      </c>
      <c r="AV273" s="82">
        <v>0</v>
      </c>
      <c r="AW273" s="18">
        <v>0</v>
      </c>
      <c r="AX273" s="18">
        <v>0</v>
      </c>
      <c r="AY273" s="392">
        <v>0</v>
      </c>
      <c r="AZ273" s="18">
        <v>0</v>
      </c>
      <c r="BA273" s="18">
        <v>0</v>
      </c>
      <c r="BB273" s="392">
        <v>0</v>
      </c>
      <c r="BC273" s="18">
        <v>0</v>
      </c>
      <c r="BD273" s="18">
        <v>0</v>
      </c>
      <c r="BE273" s="392">
        <v>0</v>
      </c>
      <c r="BF273" s="18">
        <v>0</v>
      </c>
      <c r="BG273" s="18">
        <v>0</v>
      </c>
      <c r="BH273" s="18">
        <v>0</v>
      </c>
      <c r="BI273" s="393">
        <v>1</v>
      </c>
      <c r="BJ273" s="393">
        <v>0</v>
      </c>
      <c r="BK273" s="393">
        <v>0</v>
      </c>
      <c r="BL273" s="18">
        <v>1</v>
      </c>
      <c r="BM273" s="18">
        <v>0</v>
      </c>
      <c r="BN273" s="18">
        <v>0</v>
      </c>
      <c r="BO273" s="18">
        <v>0</v>
      </c>
      <c r="BP273" s="18">
        <v>0</v>
      </c>
      <c r="BQ273" s="392">
        <v>0</v>
      </c>
      <c r="BR273" s="18">
        <v>0</v>
      </c>
      <c r="BS273" s="18">
        <v>0</v>
      </c>
      <c r="BT273" s="392">
        <v>0</v>
      </c>
      <c r="BU273" s="18">
        <v>0</v>
      </c>
      <c r="BV273" s="18">
        <v>0</v>
      </c>
      <c r="BW273" s="392">
        <v>0</v>
      </c>
      <c r="BX273" s="18"/>
      <c r="BY273" s="18"/>
      <c r="BZ273" s="18"/>
      <c r="CA273" s="398"/>
      <c r="CB273" s="398"/>
      <c r="CC273" s="398"/>
    </row>
    <row r="274" spans="1:81" ht="14.25" x14ac:dyDescent="0.2">
      <c r="A274" s="24" t="s">
        <v>2312</v>
      </c>
      <c r="B274" s="24">
        <v>1</v>
      </c>
      <c r="C274" s="25" t="s">
        <v>95</v>
      </c>
      <c r="D274" s="24" t="s">
        <v>4276</v>
      </c>
      <c r="E274" s="24" t="s">
        <v>2340</v>
      </c>
      <c r="F274" s="24" t="s">
        <v>2974</v>
      </c>
      <c r="G274" s="18">
        <v>1</v>
      </c>
      <c r="H274" s="18">
        <v>0</v>
      </c>
      <c r="I274" s="18">
        <v>0</v>
      </c>
      <c r="J274" s="18">
        <v>2</v>
      </c>
      <c r="K274" s="18">
        <v>0</v>
      </c>
      <c r="L274" s="18">
        <v>0</v>
      </c>
      <c r="M274" s="18">
        <v>3</v>
      </c>
      <c r="N274" s="18">
        <v>0</v>
      </c>
      <c r="O274" s="18">
        <v>0</v>
      </c>
      <c r="P274" s="18">
        <v>1</v>
      </c>
      <c r="Q274" s="18">
        <v>10</v>
      </c>
      <c r="R274" s="18">
        <v>0</v>
      </c>
      <c r="S274" s="18">
        <v>0</v>
      </c>
      <c r="T274" s="18">
        <v>0</v>
      </c>
      <c r="U274" s="18">
        <v>0</v>
      </c>
      <c r="V274" s="18">
        <v>0</v>
      </c>
      <c r="W274" s="18">
        <v>1</v>
      </c>
      <c r="X274" s="18">
        <v>0</v>
      </c>
      <c r="Y274" s="18">
        <v>1</v>
      </c>
      <c r="Z274" s="18">
        <v>0</v>
      </c>
      <c r="AA274" s="18">
        <v>0</v>
      </c>
      <c r="AB274" s="18">
        <v>1</v>
      </c>
      <c r="AC274" s="18">
        <v>3</v>
      </c>
      <c r="AD274" s="18">
        <v>0</v>
      </c>
      <c r="AE274" s="18">
        <v>1</v>
      </c>
      <c r="AF274" s="18">
        <v>0</v>
      </c>
      <c r="AG274" s="18">
        <v>0</v>
      </c>
      <c r="AH274" s="286">
        <v>0</v>
      </c>
      <c r="AI274" s="286">
        <v>0</v>
      </c>
      <c r="AJ274" s="286">
        <v>0</v>
      </c>
      <c r="AK274" s="356">
        <v>1</v>
      </c>
      <c r="AL274" s="356">
        <v>1</v>
      </c>
      <c r="AM274" s="356">
        <v>0</v>
      </c>
      <c r="AN274" s="363">
        <v>1</v>
      </c>
      <c r="AO274" s="363">
        <v>0</v>
      </c>
      <c r="AP274" s="363">
        <v>0</v>
      </c>
      <c r="AQ274" s="392">
        <v>0</v>
      </c>
      <c r="AR274" s="392">
        <v>0</v>
      </c>
      <c r="AS274" s="392">
        <v>0</v>
      </c>
      <c r="AT274" s="82">
        <v>1</v>
      </c>
      <c r="AU274" s="82">
        <v>0</v>
      </c>
      <c r="AV274" s="82">
        <v>0</v>
      </c>
      <c r="AW274" s="18">
        <v>1</v>
      </c>
      <c r="AX274" s="18">
        <v>4</v>
      </c>
      <c r="AY274" s="392">
        <v>0</v>
      </c>
      <c r="AZ274" s="18">
        <v>1</v>
      </c>
      <c r="BA274" s="18">
        <v>0</v>
      </c>
      <c r="BB274" s="392">
        <v>0</v>
      </c>
      <c r="BC274" s="18">
        <v>0</v>
      </c>
      <c r="BD274" s="18">
        <v>0</v>
      </c>
      <c r="BE274" s="392">
        <v>0</v>
      </c>
      <c r="BF274" s="18">
        <v>0</v>
      </c>
      <c r="BG274" s="18">
        <v>0</v>
      </c>
      <c r="BH274" s="18">
        <v>0</v>
      </c>
      <c r="BI274" s="393">
        <v>0</v>
      </c>
      <c r="BJ274" s="393">
        <v>0</v>
      </c>
      <c r="BK274" s="393">
        <v>0</v>
      </c>
      <c r="BL274" s="18">
        <v>0</v>
      </c>
      <c r="BM274" s="18">
        <v>0</v>
      </c>
      <c r="BN274" s="18">
        <v>0</v>
      </c>
      <c r="BO274" s="18">
        <v>0</v>
      </c>
      <c r="BP274" s="18">
        <v>0</v>
      </c>
      <c r="BQ274" s="392">
        <v>0</v>
      </c>
      <c r="BR274" s="18">
        <v>0</v>
      </c>
      <c r="BS274" s="18">
        <v>4</v>
      </c>
      <c r="BT274" s="392">
        <v>0</v>
      </c>
      <c r="BU274" s="18">
        <v>2</v>
      </c>
      <c r="BV274" s="18">
        <v>0</v>
      </c>
      <c r="BW274" s="392">
        <v>0</v>
      </c>
      <c r="BX274" s="18"/>
      <c r="BY274" s="18"/>
      <c r="BZ274" s="18"/>
      <c r="CA274" s="398"/>
      <c r="CB274" s="398"/>
      <c r="CC274" s="398"/>
    </row>
    <row r="275" spans="1:81" ht="14.25" x14ac:dyDescent="0.2">
      <c r="A275" s="24" t="s">
        <v>2312</v>
      </c>
      <c r="B275" s="26">
        <v>1</v>
      </c>
      <c r="C275" s="27" t="s">
        <v>1194</v>
      </c>
      <c r="D275" s="24" t="s">
        <v>4276</v>
      </c>
      <c r="E275" s="24" t="s">
        <v>3762</v>
      </c>
      <c r="F275" s="26" t="s">
        <v>1195</v>
      </c>
      <c r="G275" s="18">
        <v>0</v>
      </c>
      <c r="H275" s="18">
        <v>0</v>
      </c>
      <c r="I275" s="18">
        <v>0</v>
      </c>
      <c r="J275" s="18">
        <v>4</v>
      </c>
      <c r="K275" s="18">
        <v>4</v>
      </c>
      <c r="L275" s="18">
        <v>0</v>
      </c>
      <c r="M275" s="18">
        <v>6</v>
      </c>
      <c r="N275" s="18">
        <v>4</v>
      </c>
      <c r="O275" s="18">
        <v>0</v>
      </c>
      <c r="P275" s="18">
        <v>2</v>
      </c>
      <c r="Q275" s="18">
        <v>3</v>
      </c>
      <c r="R275" s="18">
        <v>0</v>
      </c>
      <c r="S275" s="18">
        <v>0</v>
      </c>
      <c r="T275" s="18">
        <v>0</v>
      </c>
      <c r="U275" s="18">
        <v>0</v>
      </c>
      <c r="V275" s="18">
        <v>0</v>
      </c>
      <c r="W275" s="18">
        <v>2</v>
      </c>
      <c r="X275" s="18">
        <v>0</v>
      </c>
      <c r="Y275" s="18">
        <v>2</v>
      </c>
      <c r="Z275" s="18">
        <v>0</v>
      </c>
      <c r="AA275" s="18">
        <v>0</v>
      </c>
      <c r="AB275" s="18">
        <v>2</v>
      </c>
      <c r="AC275" s="18">
        <v>2</v>
      </c>
      <c r="AD275" s="18">
        <v>0</v>
      </c>
      <c r="AE275" s="18">
        <v>2</v>
      </c>
      <c r="AF275" s="18">
        <v>2</v>
      </c>
      <c r="AG275" s="18">
        <v>0</v>
      </c>
      <c r="AH275" s="286">
        <v>0</v>
      </c>
      <c r="AI275" s="286">
        <v>0</v>
      </c>
      <c r="AJ275" s="286">
        <v>0</v>
      </c>
      <c r="AK275" s="356">
        <v>2</v>
      </c>
      <c r="AL275" s="356">
        <v>2</v>
      </c>
      <c r="AM275" s="356">
        <v>0</v>
      </c>
      <c r="AN275" s="363">
        <v>2</v>
      </c>
      <c r="AO275" s="363">
        <v>2</v>
      </c>
      <c r="AP275" s="363">
        <v>0</v>
      </c>
      <c r="AQ275" s="392">
        <v>0</v>
      </c>
      <c r="AR275" s="392">
        <v>4</v>
      </c>
      <c r="AS275" s="392">
        <v>0</v>
      </c>
      <c r="AT275" s="82">
        <v>2</v>
      </c>
      <c r="AU275" s="82">
        <v>2</v>
      </c>
      <c r="AV275" s="82">
        <v>0</v>
      </c>
      <c r="AW275" s="18">
        <v>2</v>
      </c>
      <c r="AX275" s="18">
        <v>0</v>
      </c>
      <c r="AY275" s="392">
        <v>0</v>
      </c>
      <c r="AZ275" s="18">
        <v>2</v>
      </c>
      <c r="BA275" s="18">
        <v>1</v>
      </c>
      <c r="BB275" s="392">
        <v>0</v>
      </c>
      <c r="BC275" s="18">
        <v>0</v>
      </c>
      <c r="BD275" s="18">
        <v>0</v>
      </c>
      <c r="BE275" s="392">
        <v>0</v>
      </c>
      <c r="BF275" s="18">
        <v>0</v>
      </c>
      <c r="BG275" s="18">
        <v>0</v>
      </c>
      <c r="BH275" s="18">
        <v>0</v>
      </c>
      <c r="BI275" s="393">
        <v>0</v>
      </c>
      <c r="BJ275" s="393">
        <v>1</v>
      </c>
      <c r="BK275" s="393">
        <v>0</v>
      </c>
      <c r="BL275" s="18">
        <v>0</v>
      </c>
      <c r="BM275" s="18">
        <v>0</v>
      </c>
      <c r="BN275" s="18">
        <v>0</v>
      </c>
      <c r="BO275" s="18">
        <v>2</v>
      </c>
      <c r="BP275" s="18">
        <v>0</v>
      </c>
      <c r="BQ275" s="392">
        <v>0</v>
      </c>
      <c r="BR275" s="18">
        <v>0</v>
      </c>
      <c r="BS275" s="18">
        <v>2</v>
      </c>
      <c r="BT275" s="392">
        <v>0</v>
      </c>
      <c r="BU275" s="18">
        <v>1</v>
      </c>
      <c r="BV275" s="18">
        <v>1</v>
      </c>
      <c r="BW275" s="392">
        <v>0</v>
      </c>
      <c r="BX275" s="18"/>
      <c r="BY275" s="18"/>
      <c r="BZ275" s="18"/>
      <c r="CA275" s="398"/>
      <c r="CB275" s="398"/>
      <c r="CC275" s="398"/>
    </row>
    <row r="276" spans="1:81" ht="14.25" x14ac:dyDescent="0.2">
      <c r="A276" s="24" t="s">
        <v>2312</v>
      </c>
      <c r="B276" s="24">
        <v>1</v>
      </c>
      <c r="C276" s="25" t="s">
        <v>1196</v>
      </c>
      <c r="D276" s="24" t="s">
        <v>4276</v>
      </c>
      <c r="E276" s="24" t="s">
        <v>3762</v>
      </c>
      <c r="F276" s="24" t="s">
        <v>1197</v>
      </c>
      <c r="G276" s="18">
        <v>0</v>
      </c>
      <c r="H276" s="18">
        <v>0</v>
      </c>
      <c r="I276" s="18">
        <v>0</v>
      </c>
      <c r="J276" s="18">
        <v>2</v>
      </c>
      <c r="K276" s="18">
        <v>0</v>
      </c>
      <c r="L276" s="18">
        <v>0</v>
      </c>
      <c r="M276" s="18">
        <v>3</v>
      </c>
      <c r="N276" s="18">
        <v>0</v>
      </c>
      <c r="O276" s="18">
        <v>0</v>
      </c>
      <c r="P276" s="18">
        <v>1</v>
      </c>
      <c r="Q276" s="18">
        <v>0</v>
      </c>
      <c r="R276" s="18">
        <v>0</v>
      </c>
      <c r="S276" s="18">
        <v>0</v>
      </c>
      <c r="T276" s="18">
        <v>0</v>
      </c>
      <c r="U276" s="18">
        <v>0</v>
      </c>
      <c r="V276" s="18">
        <v>0</v>
      </c>
      <c r="W276" s="18">
        <v>0</v>
      </c>
      <c r="X276" s="18">
        <v>0</v>
      </c>
      <c r="Y276" s="18">
        <v>1</v>
      </c>
      <c r="Z276" s="18">
        <v>0</v>
      </c>
      <c r="AA276" s="18">
        <v>0</v>
      </c>
      <c r="AB276" s="18">
        <v>1</v>
      </c>
      <c r="AC276" s="18">
        <v>0</v>
      </c>
      <c r="AD276" s="18">
        <v>0</v>
      </c>
      <c r="AE276" s="18">
        <v>0</v>
      </c>
      <c r="AF276" s="18">
        <v>0</v>
      </c>
      <c r="AG276" s="18">
        <v>0</v>
      </c>
      <c r="AH276" s="286">
        <v>1</v>
      </c>
      <c r="AI276" s="286">
        <v>0</v>
      </c>
      <c r="AJ276" s="286">
        <v>0</v>
      </c>
      <c r="AK276" s="356">
        <v>2</v>
      </c>
      <c r="AL276" s="356">
        <v>2</v>
      </c>
      <c r="AM276" s="356">
        <v>0</v>
      </c>
      <c r="AN276" s="363">
        <v>3</v>
      </c>
      <c r="AO276" s="363">
        <v>1</v>
      </c>
      <c r="AP276" s="363">
        <v>0</v>
      </c>
      <c r="AQ276" s="392">
        <v>0</v>
      </c>
      <c r="AR276" s="392">
        <v>0</v>
      </c>
      <c r="AS276" s="392">
        <v>0</v>
      </c>
      <c r="AT276" s="82">
        <v>1</v>
      </c>
      <c r="AU276" s="82">
        <v>1</v>
      </c>
      <c r="AV276" s="82">
        <v>0</v>
      </c>
      <c r="AW276" s="18">
        <v>1</v>
      </c>
      <c r="AX276" s="18">
        <v>0</v>
      </c>
      <c r="AY276" s="392">
        <v>0</v>
      </c>
      <c r="AZ276" s="18">
        <v>1</v>
      </c>
      <c r="BA276" s="18">
        <v>4</v>
      </c>
      <c r="BB276" s="392">
        <v>0</v>
      </c>
      <c r="BC276" s="18">
        <v>0</v>
      </c>
      <c r="BD276" s="18">
        <v>0</v>
      </c>
      <c r="BE276" s="392">
        <v>0</v>
      </c>
      <c r="BF276" s="18">
        <v>0</v>
      </c>
      <c r="BG276" s="18">
        <v>0</v>
      </c>
      <c r="BH276" s="18">
        <v>0</v>
      </c>
      <c r="BI276" s="393">
        <v>2</v>
      </c>
      <c r="BJ276" s="393">
        <v>0</v>
      </c>
      <c r="BK276" s="393">
        <v>0</v>
      </c>
      <c r="BL276" s="18">
        <v>2</v>
      </c>
      <c r="BM276" s="18">
        <v>0</v>
      </c>
      <c r="BN276" s="18">
        <v>0</v>
      </c>
      <c r="BO276" s="18">
        <v>1</v>
      </c>
      <c r="BP276" s="18">
        <v>1</v>
      </c>
      <c r="BQ276" s="392">
        <v>0</v>
      </c>
      <c r="BR276" s="18">
        <v>0</v>
      </c>
      <c r="BS276" s="18">
        <v>0</v>
      </c>
      <c r="BT276" s="392">
        <v>0</v>
      </c>
      <c r="BU276" s="18">
        <v>1</v>
      </c>
      <c r="BV276" s="18">
        <v>0</v>
      </c>
      <c r="BW276" s="392">
        <v>0</v>
      </c>
      <c r="BX276" s="18"/>
      <c r="BY276" s="18"/>
      <c r="BZ276" s="18"/>
      <c r="CA276" s="398"/>
      <c r="CB276" s="398"/>
      <c r="CC276" s="398"/>
    </row>
    <row r="277" spans="1:81" ht="14.25" x14ac:dyDescent="0.2">
      <c r="A277" s="24" t="s">
        <v>2312</v>
      </c>
      <c r="B277" s="24">
        <v>1</v>
      </c>
      <c r="C277" s="25" t="s">
        <v>1198</v>
      </c>
      <c r="D277" s="24" t="s">
        <v>4276</v>
      </c>
      <c r="E277" s="24" t="s">
        <v>2340</v>
      </c>
      <c r="F277" s="24" t="s">
        <v>1831</v>
      </c>
      <c r="G277" s="18">
        <v>0</v>
      </c>
      <c r="H277" s="18">
        <v>0</v>
      </c>
      <c r="I277" s="18">
        <v>0</v>
      </c>
      <c r="J277" s="18">
        <v>2</v>
      </c>
      <c r="K277" s="18">
        <v>0</v>
      </c>
      <c r="L277" s="18">
        <v>0</v>
      </c>
      <c r="M277" s="18">
        <v>3</v>
      </c>
      <c r="N277" s="18">
        <v>2</v>
      </c>
      <c r="O277" s="18">
        <v>0</v>
      </c>
      <c r="P277" s="18">
        <v>1</v>
      </c>
      <c r="Q277" s="18">
        <v>0</v>
      </c>
      <c r="R277" s="18">
        <v>0</v>
      </c>
      <c r="S277" s="18">
        <v>0</v>
      </c>
      <c r="T277" s="18">
        <v>0</v>
      </c>
      <c r="U277" s="18">
        <v>0</v>
      </c>
      <c r="V277" s="18">
        <v>0</v>
      </c>
      <c r="W277" s="18">
        <v>0</v>
      </c>
      <c r="X277" s="18">
        <v>0</v>
      </c>
      <c r="Y277" s="18">
        <v>1</v>
      </c>
      <c r="Z277" s="18">
        <v>0</v>
      </c>
      <c r="AA277" s="18">
        <v>0</v>
      </c>
      <c r="AB277" s="18">
        <v>1</v>
      </c>
      <c r="AC277" s="18">
        <v>1</v>
      </c>
      <c r="AD277" s="18">
        <v>0</v>
      </c>
      <c r="AE277" s="18">
        <v>0</v>
      </c>
      <c r="AF277" s="18">
        <v>0</v>
      </c>
      <c r="AG277" s="18">
        <v>0</v>
      </c>
      <c r="AH277" s="286">
        <v>1</v>
      </c>
      <c r="AI277" s="286">
        <v>1</v>
      </c>
      <c r="AJ277" s="286">
        <v>0</v>
      </c>
      <c r="AK277" s="356">
        <v>2</v>
      </c>
      <c r="AL277" s="356">
        <v>0</v>
      </c>
      <c r="AM277" s="356">
        <v>0</v>
      </c>
      <c r="AN277" s="363">
        <v>3</v>
      </c>
      <c r="AO277" s="363">
        <v>1</v>
      </c>
      <c r="AP277" s="363">
        <v>0</v>
      </c>
      <c r="AQ277" s="392">
        <v>0</v>
      </c>
      <c r="AR277" s="392">
        <v>0</v>
      </c>
      <c r="AS277" s="392">
        <v>0</v>
      </c>
      <c r="AT277" s="82">
        <v>1</v>
      </c>
      <c r="AU277" s="82">
        <v>1</v>
      </c>
      <c r="AV277" s="82">
        <v>0</v>
      </c>
      <c r="AW277" s="18">
        <v>1</v>
      </c>
      <c r="AX277" s="18">
        <v>3</v>
      </c>
      <c r="AY277" s="392">
        <v>0</v>
      </c>
      <c r="AZ277" s="18">
        <v>1</v>
      </c>
      <c r="BA277" s="18">
        <v>0</v>
      </c>
      <c r="BB277" s="392">
        <v>0</v>
      </c>
      <c r="BC277" s="18">
        <v>0</v>
      </c>
      <c r="BD277" s="18">
        <v>0</v>
      </c>
      <c r="BE277" s="392">
        <v>0</v>
      </c>
      <c r="BF277" s="18">
        <v>0</v>
      </c>
      <c r="BG277" s="18">
        <v>0</v>
      </c>
      <c r="BH277" s="18">
        <v>0</v>
      </c>
      <c r="BI277" s="393">
        <v>1</v>
      </c>
      <c r="BJ277" s="393">
        <v>1</v>
      </c>
      <c r="BK277" s="393">
        <v>0</v>
      </c>
      <c r="BL277" s="18">
        <v>1</v>
      </c>
      <c r="BM277" s="18">
        <v>2</v>
      </c>
      <c r="BN277" s="18">
        <v>0</v>
      </c>
      <c r="BO277" s="18">
        <v>1</v>
      </c>
      <c r="BP277" s="18">
        <v>0</v>
      </c>
      <c r="BQ277" s="392">
        <v>0</v>
      </c>
      <c r="BR277" s="18">
        <v>0</v>
      </c>
      <c r="BS277" s="18">
        <v>0</v>
      </c>
      <c r="BT277" s="392">
        <v>0</v>
      </c>
      <c r="BU277" s="18">
        <v>0</v>
      </c>
      <c r="BV277" s="18">
        <v>0</v>
      </c>
      <c r="BW277" s="392">
        <v>0</v>
      </c>
      <c r="BX277" s="18"/>
      <c r="BY277" s="18"/>
      <c r="BZ277" s="18"/>
      <c r="CA277" s="398"/>
      <c r="CB277" s="398"/>
      <c r="CC277" s="398"/>
    </row>
    <row r="278" spans="1:81" ht="14.25" x14ac:dyDescent="0.2">
      <c r="A278" s="24" t="s">
        <v>2312</v>
      </c>
      <c r="B278" s="24">
        <v>1</v>
      </c>
      <c r="C278" s="25" t="s">
        <v>1563</v>
      </c>
      <c r="D278" s="24" t="s">
        <v>4276</v>
      </c>
      <c r="E278" s="24" t="s">
        <v>3762</v>
      </c>
      <c r="F278" s="24" t="s">
        <v>1564</v>
      </c>
      <c r="G278" s="18">
        <v>0</v>
      </c>
      <c r="H278" s="18">
        <v>0</v>
      </c>
      <c r="I278" s="18">
        <v>0</v>
      </c>
      <c r="J278" s="18">
        <v>0</v>
      </c>
      <c r="K278" s="18">
        <v>0</v>
      </c>
      <c r="L278" s="18">
        <v>0</v>
      </c>
      <c r="M278" s="18">
        <v>0</v>
      </c>
      <c r="N278" s="18">
        <v>0</v>
      </c>
      <c r="O278" s="18">
        <v>0</v>
      </c>
      <c r="P278" s="18">
        <v>0</v>
      </c>
      <c r="Q278" s="18">
        <v>0</v>
      </c>
      <c r="R278" s="18">
        <v>0</v>
      </c>
      <c r="S278" s="18">
        <v>0</v>
      </c>
      <c r="T278" s="18">
        <v>0</v>
      </c>
      <c r="U278" s="18">
        <v>0</v>
      </c>
      <c r="V278" s="18">
        <v>0</v>
      </c>
      <c r="W278" s="18">
        <v>0</v>
      </c>
      <c r="X278" s="18">
        <v>0</v>
      </c>
      <c r="Y278" s="18">
        <v>0</v>
      </c>
      <c r="Z278" s="18">
        <v>1</v>
      </c>
      <c r="AA278" s="18">
        <v>0</v>
      </c>
      <c r="AB278" s="18">
        <v>4</v>
      </c>
      <c r="AC278" s="18">
        <v>0</v>
      </c>
      <c r="AD278" s="18">
        <v>0</v>
      </c>
      <c r="AE278" s="18">
        <v>0</v>
      </c>
      <c r="AF278" s="18">
        <v>0</v>
      </c>
      <c r="AG278" s="18">
        <v>0</v>
      </c>
      <c r="AH278" s="286">
        <v>0</v>
      </c>
      <c r="AI278" s="286">
        <v>0</v>
      </c>
      <c r="AJ278" s="286">
        <v>0</v>
      </c>
      <c r="AK278" s="356">
        <v>1</v>
      </c>
      <c r="AL278" s="356">
        <v>1</v>
      </c>
      <c r="AM278" s="356">
        <v>0</v>
      </c>
      <c r="AN278" s="363">
        <v>0</v>
      </c>
      <c r="AO278" s="363">
        <v>0</v>
      </c>
      <c r="AP278" s="363">
        <v>0</v>
      </c>
      <c r="AQ278" s="392">
        <v>0</v>
      </c>
      <c r="AR278" s="392">
        <v>0</v>
      </c>
      <c r="AS278" s="392">
        <v>0</v>
      </c>
      <c r="AT278" s="82">
        <v>0</v>
      </c>
      <c r="AU278" s="82">
        <v>0</v>
      </c>
      <c r="AV278" s="82">
        <v>0</v>
      </c>
      <c r="AW278" s="18">
        <v>0</v>
      </c>
      <c r="AX278" s="18">
        <v>0</v>
      </c>
      <c r="AY278" s="392">
        <v>0</v>
      </c>
      <c r="AZ278" s="18">
        <v>0</v>
      </c>
      <c r="BA278" s="18">
        <v>0</v>
      </c>
      <c r="BB278" s="392">
        <v>0</v>
      </c>
      <c r="BC278" s="18">
        <v>0</v>
      </c>
      <c r="BD278" s="18">
        <v>0</v>
      </c>
      <c r="BE278" s="392">
        <v>0</v>
      </c>
      <c r="BF278" s="18">
        <v>0</v>
      </c>
      <c r="BG278" s="18">
        <v>0</v>
      </c>
      <c r="BH278" s="18">
        <v>0</v>
      </c>
      <c r="BI278" s="393">
        <v>1</v>
      </c>
      <c r="BJ278" s="393">
        <v>1</v>
      </c>
      <c r="BK278" s="393">
        <v>0</v>
      </c>
      <c r="BL278" s="18">
        <v>1</v>
      </c>
      <c r="BM278" s="18">
        <v>1</v>
      </c>
      <c r="BN278" s="18">
        <v>0</v>
      </c>
      <c r="BO278" s="18">
        <v>0</v>
      </c>
      <c r="BP278" s="18">
        <v>0</v>
      </c>
      <c r="BQ278" s="392">
        <v>0</v>
      </c>
      <c r="BR278" s="18">
        <v>0</v>
      </c>
      <c r="BS278" s="18">
        <v>0</v>
      </c>
      <c r="BT278" s="392">
        <v>0</v>
      </c>
      <c r="BU278" s="18">
        <v>3</v>
      </c>
      <c r="BV278" s="18">
        <v>1</v>
      </c>
      <c r="BW278" s="392">
        <v>0</v>
      </c>
      <c r="BX278" s="18"/>
      <c r="BY278" s="18"/>
      <c r="BZ278" s="18"/>
      <c r="CA278" s="398"/>
      <c r="CB278" s="398"/>
      <c r="CC278" s="398"/>
    </row>
    <row r="279" spans="1:81" ht="14.25" x14ac:dyDescent="0.2">
      <c r="A279" s="24" t="s">
        <v>2312</v>
      </c>
      <c r="B279" s="24">
        <v>1</v>
      </c>
      <c r="C279" s="25" t="s">
        <v>1565</v>
      </c>
      <c r="D279" s="24" t="s">
        <v>4276</v>
      </c>
      <c r="E279" s="24" t="s">
        <v>4984</v>
      </c>
      <c r="F279" s="24" t="s">
        <v>4983</v>
      </c>
      <c r="G279" s="18">
        <v>1</v>
      </c>
      <c r="H279" s="18">
        <v>1</v>
      </c>
      <c r="I279" s="18">
        <v>0</v>
      </c>
      <c r="J279" s="18">
        <v>2</v>
      </c>
      <c r="K279" s="18">
        <v>0</v>
      </c>
      <c r="L279" s="18">
        <v>0</v>
      </c>
      <c r="M279" s="18">
        <v>4</v>
      </c>
      <c r="N279" s="18">
        <v>4</v>
      </c>
      <c r="O279" s="18">
        <v>0</v>
      </c>
      <c r="P279" s="18">
        <v>1</v>
      </c>
      <c r="Q279" s="18">
        <v>1</v>
      </c>
      <c r="R279" s="18">
        <v>0</v>
      </c>
      <c r="S279" s="18">
        <v>0</v>
      </c>
      <c r="T279" s="18">
        <v>0</v>
      </c>
      <c r="U279" s="18">
        <v>0</v>
      </c>
      <c r="V279" s="18">
        <v>0</v>
      </c>
      <c r="W279" s="18">
        <v>0</v>
      </c>
      <c r="X279" s="18">
        <v>0</v>
      </c>
      <c r="Y279" s="18">
        <v>3</v>
      </c>
      <c r="Z279" s="18">
        <v>4</v>
      </c>
      <c r="AA279" s="18">
        <v>0</v>
      </c>
      <c r="AB279" s="18">
        <v>1</v>
      </c>
      <c r="AC279" s="18">
        <v>0</v>
      </c>
      <c r="AD279" s="18">
        <v>0</v>
      </c>
      <c r="AE279" s="18">
        <v>1</v>
      </c>
      <c r="AF279" s="18">
        <v>0</v>
      </c>
      <c r="AG279" s="18">
        <v>0</v>
      </c>
      <c r="AH279" s="286">
        <v>0</v>
      </c>
      <c r="AI279" s="286">
        <v>1</v>
      </c>
      <c r="AJ279" s="286">
        <v>0</v>
      </c>
      <c r="AK279" s="356">
        <v>2</v>
      </c>
      <c r="AL279" s="356">
        <v>4</v>
      </c>
      <c r="AM279" s="356">
        <v>0</v>
      </c>
      <c r="AN279" s="363">
        <v>1</v>
      </c>
      <c r="AO279" s="363">
        <v>0</v>
      </c>
      <c r="AP279" s="363">
        <v>0</v>
      </c>
      <c r="AQ279" s="392">
        <v>0</v>
      </c>
      <c r="AR279" s="392">
        <v>0</v>
      </c>
      <c r="AS279" s="392">
        <v>0</v>
      </c>
      <c r="AT279" s="82">
        <v>2</v>
      </c>
      <c r="AU279" s="82">
        <v>0</v>
      </c>
      <c r="AV279" s="82">
        <v>0</v>
      </c>
      <c r="AW279" s="18">
        <v>2</v>
      </c>
      <c r="AX279" s="18">
        <v>0</v>
      </c>
      <c r="AY279" s="392">
        <v>0</v>
      </c>
      <c r="AZ279" s="18">
        <v>1</v>
      </c>
      <c r="BA279" s="18">
        <v>1</v>
      </c>
      <c r="BB279" s="392">
        <v>0</v>
      </c>
      <c r="BC279" s="18">
        <v>0</v>
      </c>
      <c r="BD279" s="18">
        <v>0</v>
      </c>
      <c r="BE279" s="392">
        <v>0</v>
      </c>
      <c r="BF279" s="18">
        <v>2</v>
      </c>
      <c r="BG279" s="18">
        <v>1</v>
      </c>
      <c r="BH279" s="18">
        <v>0</v>
      </c>
      <c r="BI279" s="393">
        <v>0</v>
      </c>
      <c r="BJ279" s="393">
        <v>0</v>
      </c>
      <c r="BK279" s="393">
        <v>0</v>
      </c>
      <c r="BL279" s="18">
        <v>0</v>
      </c>
      <c r="BM279" s="18">
        <v>0</v>
      </c>
      <c r="BN279" s="18">
        <v>0</v>
      </c>
      <c r="BO279" s="18">
        <v>1</v>
      </c>
      <c r="BP279" s="18">
        <v>0</v>
      </c>
      <c r="BQ279" s="392">
        <v>0</v>
      </c>
      <c r="BR279" s="18">
        <v>0</v>
      </c>
      <c r="BS279" s="18">
        <v>1</v>
      </c>
      <c r="BT279" s="392">
        <v>0</v>
      </c>
      <c r="BU279" s="18">
        <v>0</v>
      </c>
      <c r="BV279" s="18">
        <v>0</v>
      </c>
      <c r="BW279" s="392">
        <v>0</v>
      </c>
      <c r="BX279" s="18"/>
      <c r="BY279" s="18"/>
      <c r="BZ279" s="18"/>
      <c r="CA279" s="398"/>
      <c r="CB279" s="398"/>
      <c r="CC279" s="398"/>
    </row>
    <row r="280" spans="1:81" ht="14.25" x14ac:dyDescent="0.2">
      <c r="A280" s="24" t="s">
        <v>2312</v>
      </c>
      <c r="B280" s="26">
        <v>1</v>
      </c>
      <c r="C280" s="27" t="s">
        <v>1117</v>
      </c>
      <c r="D280" s="24" t="s">
        <v>4276</v>
      </c>
      <c r="E280" s="24" t="s">
        <v>2340</v>
      </c>
      <c r="F280" s="26" t="s">
        <v>1118</v>
      </c>
      <c r="G280" s="18">
        <v>0</v>
      </c>
      <c r="H280" s="18">
        <v>0</v>
      </c>
      <c r="I280" s="18">
        <v>0</v>
      </c>
      <c r="J280" s="18">
        <v>2</v>
      </c>
      <c r="K280" s="18">
        <v>2</v>
      </c>
      <c r="L280" s="18">
        <v>0</v>
      </c>
      <c r="M280" s="18">
        <v>3</v>
      </c>
      <c r="N280" s="18">
        <v>3</v>
      </c>
      <c r="O280" s="18">
        <v>0</v>
      </c>
      <c r="P280" s="18">
        <v>1</v>
      </c>
      <c r="Q280" s="18">
        <v>1</v>
      </c>
      <c r="R280" s="18">
        <v>0</v>
      </c>
      <c r="S280" s="18">
        <v>0</v>
      </c>
      <c r="T280" s="18">
        <v>0</v>
      </c>
      <c r="U280" s="18">
        <v>0</v>
      </c>
      <c r="V280" s="18">
        <v>0</v>
      </c>
      <c r="W280" s="18">
        <v>1</v>
      </c>
      <c r="X280" s="18">
        <v>0</v>
      </c>
      <c r="Y280" s="18">
        <v>1</v>
      </c>
      <c r="Z280" s="18">
        <v>0</v>
      </c>
      <c r="AA280" s="18">
        <v>0</v>
      </c>
      <c r="AB280" s="18">
        <v>1</v>
      </c>
      <c r="AC280" s="18">
        <v>1</v>
      </c>
      <c r="AD280" s="18">
        <v>0</v>
      </c>
      <c r="AE280" s="18">
        <v>1</v>
      </c>
      <c r="AF280" s="18">
        <v>1</v>
      </c>
      <c r="AG280" s="18">
        <v>0</v>
      </c>
      <c r="AH280" s="286">
        <v>0</v>
      </c>
      <c r="AI280" s="286">
        <v>0</v>
      </c>
      <c r="AJ280" s="286">
        <v>0</v>
      </c>
      <c r="AK280" s="356">
        <v>1</v>
      </c>
      <c r="AL280" s="356">
        <v>1</v>
      </c>
      <c r="AM280" s="356">
        <v>0</v>
      </c>
      <c r="AN280" s="363">
        <v>1</v>
      </c>
      <c r="AO280" s="363">
        <v>2</v>
      </c>
      <c r="AP280" s="363">
        <v>0</v>
      </c>
      <c r="AQ280" s="392">
        <v>0</v>
      </c>
      <c r="AR280" s="392">
        <v>1</v>
      </c>
      <c r="AS280" s="392">
        <v>0</v>
      </c>
      <c r="AT280" s="82">
        <v>1</v>
      </c>
      <c r="AU280" s="82">
        <v>1</v>
      </c>
      <c r="AV280" s="82">
        <v>0</v>
      </c>
      <c r="AW280" s="18">
        <v>1</v>
      </c>
      <c r="AX280" s="18">
        <v>0</v>
      </c>
      <c r="AY280" s="392">
        <v>0</v>
      </c>
      <c r="AZ280" s="18">
        <v>1</v>
      </c>
      <c r="BA280" s="18">
        <v>1</v>
      </c>
      <c r="BB280" s="392">
        <v>0</v>
      </c>
      <c r="BC280" s="18">
        <v>0</v>
      </c>
      <c r="BD280" s="18">
        <v>0</v>
      </c>
      <c r="BE280" s="392">
        <v>0</v>
      </c>
      <c r="BF280" s="18">
        <v>0</v>
      </c>
      <c r="BG280" s="18">
        <v>0</v>
      </c>
      <c r="BH280" s="18">
        <v>0</v>
      </c>
      <c r="BI280" s="393">
        <v>1</v>
      </c>
      <c r="BJ280" s="393">
        <v>0</v>
      </c>
      <c r="BK280" s="393">
        <v>0</v>
      </c>
      <c r="BL280" s="18">
        <v>1</v>
      </c>
      <c r="BM280" s="18">
        <v>0</v>
      </c>
      <c r="BN280" s="18">
        <v>0</v>
      </c>
      <c r="BO280" s="18">
        <v>1</v>
      </c>
      <c r="BP280" s="18">
        <v>0</v>
      </c>
      <c r="BQ280" s="392">
        <v>0</v>
      </c>
      <c r="BR280" s="18">
        <v>0</v>
      </c>
      <c r="BS280" s="18">
        <v>0</v>
      </c>
      <c r="BT280" s="392">
        <v>0</v>
      </c>
      <c r="BU280" s="18">
        <v>4</v>
      </c>
      <c r="BV280" s="18">
        <v>0</v>
      </c>
      <c r="BW280" s="392">
        <v>0</v>
      </c>
      <c r="BX280" s="18"/>
      <c r="BY280" s="18"/>
      <c r="BZ280" s="18"/>
      <c r="CA280" s="398"/>
      <c r="CB280" s="398"/>
      <c r="CC280" s="398"/>
    </row>
    <row r="281" spans="1:81" ht="14.25" x14ac:dyDescent="0.2">
      <c r="A281" s="24" t="s">
        <v>2312</v>
      </c>
      <c r="B281" s="24">
        <v>1</v>
      </c>
      <c r="C281" s="25" t="s">
        <v>2619</v>
      </c>
      <c r="D281" s="24" t="s">
        <v>4276</v>
      </c>
      <c r="E281" s="24" t="s">
        <v>3765</v>
      </c>
      <c r="F281" s="24" t="s">
        <v>2620</v>
      </c>
      <c r="G281" s="18">
        <v>0</v>
      </c>
      <c r="H281" s="18">
        <v>0</v>
      </c>
      <c r="I281" s="18">
        <v>0</v>
      </c>
      <c r="J281" s="18">
        <v>8</v>
      </c>
      <c r="K281" s="18">
        <v>8</v>
      </c>
      <c r="L281" s="18">
        <v>0</v>
      </c>
      <c r="M281" s="18">
        <v>12</v>
      </c>
      <c r="N281" s="18">
        <v>8</v>
      </c>
      <c r="O281" s="18">
        <v>0</v>
      </c>
      <c r="P281" s="18">
        <v>4</v>
      </c>
      <c r="Q281" s="18">
        <v>4</v>
      </c>
      <c r="R281" s="18">
        <v>0</v>
      </c>
      <c r="S281" s="18">
        <v>0</v>
      </c>
      <c r="T281" s="18">
        <v>1</v>
      </c>
      <c r="U281" s="18">
        <v>0</v>
      </c>
      <c r="V281" s="18">
        <v>0</v>
      </c>
      <c r="W281" s="18">
        <v>3</v>
      </c>
      <c r="X281" s="18">
        <v>0</v>
      </c>
      <c r="Y281" s="18">
        <v>4</v>
      </c>
      <c r="Z281" s="18">
        <v>0</v>
      </c>
      <c r="AA281" s="18">
        <v>0</v>
      </c>
      <c r="AB281" s="18">
        <v>4</v>
      </c>
      <c r="AC281" s="18">
        <v>4</v>
      </c>
      <c r="AD281" s="18">
        <v>0</v>
      </c>
      <c r="AE281" s="18">
        <v>4</v>
      </c>
      <c r="AF281" s="18">
        <v>1</v>
      </c>
      <c r="AG281" s="18">
        <v>0</v>
      </c>
      <c r="AH281" s="286">
        <v>0</v>
      </c>
      <c r="AI281" s="286">
        <v>8</v>
      </c>
      <c r="AJ281" s="286">
        <v>0</v>
      </c>
      <c r="AK281" s="356">
        <v>5</v>
      </c>
      <c r="AL281" s="356">
        <v>0</v>
      </c>
      <c r="AM281" s="356">
        <v>0</v>
      </c>
      <c r="AN281" s="363">
        <v>4</v>
      </c>
      <c r="AO281" s="363">
        <v>0</v>
      </c>
      <c r="AP281" s="363">
        <v>0</v>
      </c>
      <c r="AQ281" s="392">
        <v>0</v>
      </c>
      <c r="AR281" s="392">
        <v>1</v>
      </c>
      <c r="AS281" s="392">
        <v>0</v>
      </c>
      <c r="AT281" s="82">
        <v>8</v>
      </c>
      <c r="AU281" s="82">
        <v>10</v>
      </c>
      <c r="AV281" s="82">
        <v>0</v>
      </c>
      <c r="AW281" s="18">
        <v>4</v>
      </c>
      <c r="AX281" s="18">
        <v>0</v>
      </c>
      <c r="AY281" s="392">
        <v>0</v>
      </c>
      <c r="AZ281" s="18">
        <v>4</v>
      </c>
      <c r="BA281" s="18">
        <v>0</v>
      </c>
      <c r="BB281" s="392">
        <v>0</v>
      </c>
      <c r="BC281" s="18">
        <v>0</v>
      </c>
      <c r="BD281" s="18">
        <v>0</v>
      </c>
      <c r="BE281" s="392">
        <v>0</v>
      </c>
      <c r="BF281" s="18">
        <v>0</v>
      </c>
      <c r="BG281" s="18">
        <v>1</v>
      </c>
      <c r="BH281" s="18">
        <v>0</v>
      </c>
      <c r="BI281" s="393">
        <v>1</v>
      </c>
      <c r="BJ281" s="393">
        <v>1</v>
      </c>
      <c r="BK281" s="393">
        <v>0</v>
      </c>
      <c r="BL281" s="18">
        <v>1</v>
      </c>
      <c r="BM281" s="18">
        <v>0</v>
      </c>
      <c r="BN281" s="18">
        <v>0</v>
      </c>
      <c r="BO281" s="18">
        <v>4</v>
      </c>
      <c r="BP281" s="18">
        <v>5</v>
      </c>
      <c r="BQ281" s="392">
        <v>0</v>
      </c>
      <c r="BR281" s="18">
        <v>0</v>
      </c>
      <c r="BS281" s="18">
        <v>2</v>
      </c>
      <c r="BT281" s="392">
        <v>0</v>
      </c>
      <c r="BU281" s="18">
        <v>1</v>
      </c>
      <c r="BV281" s="18">
        <v>0</v>
      </c>
      <c r="BW281" s="392">
        <v>0</v>
      </c>
      <c r="BX281" s="18"/>
      <c r="BY281" s="18"/>
      <c r="BZ281" s="18"/>
      <c r="CA281" s="398"/>
      <c r="CB281" s="398"/>
      <c r="CC281" s="398"/>
    </row>
    <row r="282" spans="1:81" ht="14.25" x14ac:dyDescent="0.2">
      <c r="A282" s="24" t="s">
        <v>2312</v>
      </c>
      <c r="B282" s="24">
        <v>1</v>
      </c>
      <c r="C282" s="25" t="s">
        <v>2621</v>
      </c>
      <c r="D282" s="24" t="s">
        <v>4276</v>
      </c>
      <c r="E282" s="24" t="s">
        <v>3762</v>
      </c>
      <c r="F282" s="24" t="s">
        <v>2622</v>
      </c>
      <c r="G282" s="18">
        <v>0</v>
      </c>
      <c r="H282" s="18">
        <v>0</v>
      </c>
      <c r="I282" s="18">
        <v>0</v>
      </c>
      <c r="J282" s="18">
        <v>2</v>
      </c>
      <c r="K282" s="18">
        <v>0</v>
      </c>
      <c r="L282" s="18">
        <v>0</v>
      </c>
      <c r="M282" s="18">
        <v>3</v>
      </c>
      <c r="N282" s="18">
        <v>2</v>
      </c>
      <c r="O282" s="18">
        <v>0</v>
      </c>
      <c r="P282" s="18">
        <v>1</v>
      </c>
      <c r="Q282" s="18">
        <v>1</v>
      </c>
      <c r="R282" s="18">
        <v>0</v>
      </c>
      <c r="S282" s="18">
        <v>0</v>
      </c>
      <c r="T282" s="18">
        <v>0</v>
      </c>
      <c r="U282" s="18">
        <v>0</v>
      </c>
      <c r="V282" s="18">
        <v>0</v>
      </c>
      <c r="W282" s="18">
        <v>0</v>
      </c>
      <c r="X282" s="18">
        <v>0</v>
      </c>
      <c r="Y282" s="18">
        <v>1</v>
      </c>
      <c r="Z282" s="18">
        <v>0</v>
      </c>
      <c r="AA282" s="18">
        <v>0</v>
      </c>
      <c r="AB282" s="18">
        <v>1</v>
      </c>
      <c r="AC282" s="18">
        <v>2</v>
      </c>
      <c r="AD282" s="18">
        <v>0</v>
      </c>
      <c r="AE282" s="18">
        <v>1</v>
      </c>
      <c r="AF282" s="18">
        <v>2</v>
      </c>
      <c r="AG282" s="18">
        <v>0</v>
      </c>
      <c r="AH282" s="286">
        <v>0</v>
      </c>
      <c r="AI282" s="286">
        <v>0</v>
      </c>
      <c r="AJ282" s="286">
        <v>0</v>
      </c>
      <c r="AK282" s="356">
        <v>1</v>
      </c>
      <c r="AL282" s="356">
        <v>0</v>
      </c>
      <c r="AM282" s="356">
        <v>0</v>
      </c>
      <c r="AN282" s="363">
        <v>1</v>
      </c>
      <c r="AO282" s="363">
        <v>0</v>
      </c>
      <c r="AP282" s="363">
        <v>0</v>
      </c>
      <c r="AQ282" s="392">
        <v>0</v>
      </c>
      <c r="AR282" s="392">
        <v>0</v>
      </c>
      <c r="AS282" s="392">
        <v>0</v>
      </c>
      <c r="AT282" s="82">
        <v>2</v>
      </c>
      <c r="AU282" s="82">
        <v>0</v>
      </c>
      <c r="AV282" s="82">
        <v>0</v>
      </c>
      <c r="AW282" s="18">
        <v>1</v>
      </c>
      <c r="AX282" s="18">
        <v>4</v>
      </c>
      <c r="AY282" s="392">
        <v>0</v>
      </c>
      <c r="AZ282" s="18">
        <v>1</v>
      </c>
      <c r="BA282" s="18">
        <v>0</v>
      </c>
      <c r="BB282" s="392">
        <v>0</v>
      </c>
      <c r="BC282" s="18">
        <v>0</v>
      </c>
      <c r="BD282" s="18">
        <v>0</v>
      </c>
      <c r="BE282" s="392">
        <v>0</v>
      </c>
      <c r="BF282" s="18">
        <v>0</v>
      </c>
      <c r="BG282" s="18">
        <v>0</v>
      </c>
      <c r="BH282" s="18">
        <v>0</v>
      </c>
      <c r="BI282" s="393">
        <v>4</v>
      </c>
      <c r="BJ282" s="393">
        <v>4</v>
      </c>
      <c r="BK282" s="393">
        <v>0</v>
      </c>
      <c r="BL282" s="18">
        <v>4</v>
      </c>
      <c r="BM282" s="18">
        <v>0</v>
      </c>
      <c r="BN282" s="18">
        <v>0</v>
      </c>
      <c r="BO282" s="18">
        <v>1</v>
      </c>
      <c r="BP282" s="18">
        <v>0</v>
      </c>
      <c r="BQ282" s="392">
        <v>0</v>
      </c>
      <c r="BR282" s="18">
        <v>0</v>
      </c>
      <c r="BS282" s="18">
        <v>1</v>
      </c>
      <c r="BT282" s="392">
        <v>0</v>
      </c>
      <c r="BU282" s="18">
        <v>1</v>
      </c>
      <c r="BV282" s="18">
        <v>0</v>
      </c>
      <c r="BW282" s="392">
        <v>0</v>
      </c>
      <c r="BX282" s="18"/>
      <c r="BY282" s="18"/>
      <c r="BZ282" s="18"/>
      <c r="CA282" s="398"/>
      <c r="CB282" s="398"/>
      <c r="CC282" s="398"/>
    </row>
    <row r="283" spans="1:81" ht="14.25" x14ac:dyDescent="0.2">
      <c r="A283" s="24" t="s">
        <v>2312</v>
      </c>
      <c r="B283" s="24">
        <v>1</v>
      </c>
      <c r="C283" s="25" t="s">
        <v>2623</v>
      </c>
      <c r="D283" s="24" t="s">
        <v>4276</v>
      </c>
      <c r="E283" s="24" t="s">
        <v>3762</v>
      </c>
      <c r="F283" s="24" t="s">
        <v>2624</v>
      </c>
      <c r="G283" s="18">
        <v>0</v>
      </c>
      <c r="H283" s="18">
        <v>0</v>
      </c>
      <c r="I283" s="18">
        <v>0</v>
      </c>
      <c r="J283" s="18">
        <v>2</v>
      </c>
      <c r="K283" s="18">
        <v>1</v>
      </c>
      <c r="L283" s="18">
        <v>0</v>
      </c>
      <c r="M283" s="18">
        <v>3</v>
      </c>
      <c r="N283" s="18">
        <v>1</v>
      </c>
      <c r="O283" s="18">
        <v>0</v>
      </c>
      <c r="P283" s="18">
        <v>1</v>
      </c>
      <c r="Q283" s="18">
        <v>4</v>
      </c>
      <c r="R283" s="18">
        <v>0</v>
      </c>
      <c r="S283" s="18">
        <v>0</v>
      </c>
      <c r="T283" s="18">
        <v>0</v>
      </c>
      <c r="U283" s="18">
        <v>0</v>
      </c>
      <c r="V283" s="18">
        <v>0</v>
      </c>
      <c r="W283" s="18">
        <v>0</v>
      </c>
      <c r="X283" s="18">
        <v>0</v>
      </c>
      <c r="Y283" s="18">
        <v>1</v>
      </c>
      <c r="Z283" s="18">
        <v>0</v>
      </c>
      <c r="AA283" s="18">
        <v>0</v>
      </c>
      <c r="AB283" s="18">
        <v>1</v>
      </c>
      <c r="AC283" s="18">
        <v>1</v>
      </c>
      <c r="AD283" s="18">
        <v>0</v>
      </c>
      <c r="AE283" s="18">
        <v>1</v>
      </c>
      <c r="AF283" s="18">
        <v>2</v>
      </c>
      <c r="AG283" s="18">
        <v>0</v>
      </c>
      <c r="AH283" s="286">
        <v>0</v>
      </c>
      <c r="AI283" s="286">
        <v>0</v>
      </c>
      <c r="AJ283" s="286">
        <v>0</v>
      </c>
      <c r="AK283" s="356">
        <v>1</v>
      </c>
      <c r="AL283" s="356">
        <v>0</v>
      </c>
      <c r="AM283" s="356">
        <v>0</v>
      </c>
      <c r="AN283" s="363">
        <v>1</v>
      </c>
      <c r="AO283" s="363">
        <v>0</v>
      </c>
      <c r="AP283" s="363">
        <v>0</v>
      </c>
      <c r="AQ283" s="392">
        <v>0</v>
      </c>
      <c r="AR283" s="392">
        <v>0</v>
      </c>
      <c r="AS283" s="392">
        <v>0</v>
      </c>
      <c r="AT283" s="82">
        <v>2</v>
      </c>
      <c r="AU283" s="82">
        <v>1</v>
      </c>
      <c r="AV283" s="82">
        <v>0</v>
      </c>
      <c r="AW283" s="18">
        <v>1</v>
      </c>
      <c r="AX283" s="18">
        <v>0</v>
      </c>
      <c r="AY283" s="392">
        <v>0</v>
      </c>
      <c r="AZ283" s="18">
        <v>1</v>
      </c>
      <c r="BA283" s="18">
        <v>0</v>
      </c>
      <c r="BB283" s="392">
        <v>0</v>
      </c>
      <c r="BC283" s="18">
        <v>0</v>
      </c>
      <c r="BD283" s="18">
        <v>0</v>
      </c>
      <c r="BE283" s="392">
        <v>0</v>
      </c>
      <c r="BF283" s="18">
        <v>0</v>
      </c>
      <c r="BG283" s="18">
        <v>0</v>
      </c>
      <c r="BH283" s="18">
        <v>0</v>
      </c>
      <c r="BI283" s="393">
        <v>1</v>
      </c>
      <c r="BJ283" s="393">
        <v>1</v>
      </c>
      <c r="BK283" s="393">
        <v>0</v>
      </c>
      <c r="BL283" s="18">
        <v>1</v>
      </c>
      <c r="BM283" s="18">
        <v>3</v>
      </c>
      <c r="BN283" s="18">
        <v>0</v>
      </c>
      <c r="BO283" s="18">
        <v>1</v>
      </c>
      <c r="BP283" s="18">
        <v>1</v>
      </c>
      <c r="BQ283" s="392">
        <v>0</v>
      </c>
      <c r="BR283" s="18">
        <v>0</v>
      </c>
      <c r="BS283" s="18">
        <v>0</v>
      </c>
      <c r="BT283" s="392">
        <v>0</v>
      </c>
      <c r="BU283" s="18">
        <v>0</v>
      </c>
      <c r="BV283" s="18">
        <v>0</v>
      </c>
      <c r="BW283" s="392">
        <v>0</v>
      </c>
      <c r="BX283" s="18"/>
      <c r="BY283" s="18"/>
      <c r="BZ283" s="18"/>
      <c r="CA283" s="398"/>
      <c r="CB283" s="398"/>
      <c r="CC283" s="398"/>
    </row>
    <row r="284" spans="1:81" ht="14.25" x14ac:dyDescent="0.2">
      <c r="A284" s="24" t="s">
        <v>2312</v>
      </c>
      <c r="B284" s="26">
        <v>1</v>
      </c>
      <c r="C284" s="27" t="s">
        <v>2625</v>
      </c>
      <c r="D284" s="24" t="s">
        <v>4276</v>
      </c>
      <c r="E284" s="24" t="s">
        <v>3762</v>
      </c>
      <c r="F284" s="26" t="s">
        <v>2626</v>
      </c>
      <c r="G284" s="18">
        <v>2</v>
      </c>
      <c r="H284" s="18">
        <v>2</v>
      </c>
      <c r="I284" s="18">
        <v>0</v>
      </c>
      <c r="J284" s="18">
        <v>0</v>
      </c>
      <c r="K284" s="18">
        <v>0</v>
      </c>
      <c r="L284" s="18">
        <v>0</v>
      </c>
      <c r="M284" s="18">
        <v>0</v>
      </c>
      <c r="N284" s="18">
        <v>0</v>
      </c>
      <c r="O284" s="18">
        <v>0</v>
      </c>
      <c r="P284" s="18">
        <v>0</v>
      </c>
      <c r="Q284" s="18">
        <v>0</v>
      </c>
      <c r="R284" s="18">
        <v>0</v>
      </c>
      <c r="S284" s="18">
        <v>6</v>
      </c>
      <c r="T284" s="18">
        <v>10</v>
      </c>
      <c r="U284" s="18">
        <v>0</v>
      </c>
      <c r="V284" s="18">
        <v>0</v>
      </c>
      <c r="W284" s="18">
        <v>1</v>
      </c>
      <c r="X284" s="18">
        <v>0</v>
      </c>
      <c r="Y284" s="18">
        <v>1</v>
      </c>
      <c r="Z284" s="18">
        <v>1</v>
      </c>
      <c r="AA284" s="18">
        <v>0</v>
      </c>
      <c r="AB284" s="18">
        <v>1</v>
      </c>
      <c r="AC284" s="18">
        <v>1</v>
      </c>
      <c r="AD284" s="18">
        <v>0</v>
      </c>
      <c r="AE284" s="18">
        <v>2</v>
      </c>
      <c r="AF284" s="18">
        <v>0</v>
      </c>
      <c r="AG284" s="18">
        <v>0</v>
      </c>
      <c r="AH284" s="286">
        <v>0</v>
      </c>
      <c r="AI284" s="286">
        <v>0</v>
      </c>
      <c r="AJ284" s="286">
        <v>0</v>
      </c>
      <c r="AK284" s="356">
        <v>1</v>
      </c>
      <c r="AL284" s="356">
        <v>1</v>
      </c>
      <c r="AM284" s="356">
        <v>0</v>
      </c>
      <c r="AN284" s="363">
        <v>1</v>
      </c>
      <c r="AO284" s="363">
        <v>0</v>
      </c>
      <c r="AP284" s="363">
        <v>0</v>
      </c>
      <c r="AQ284" s="392">
        <v>0</v>
      </c>
      <c r="AR284" s="392">
        <v>0</v>
      </c>
      <c r="AS284" s="392">
        <v>0</v>
      </c>
      <c r="AT284" s="82">
        <v>2</v>
      </c>
      <c r="AU284" s="82">
        <v>0</v>
      </c>
      <c r="AV284" s="82">
        <v>0</v>
      </c>
      <c r="AW284" s="18">
        <v>1</v>
      </c>
      <c r="AX284" s="18">
        <v>1</v>
      </c>
      <c r="AY284" s="392">
        <v>0</v>
      </c>
      <c r="AZ284" s="18">
        <v>1</v>
      </c>
      <c r="BA284" s="18">
        <v>1</v>
      </c>
      <c r="BB284" s="392">
        <v>0</v>
      </c>
      <c r="BC284" s="18">
        <v>0</v>
      </c>
      <c r="BD284" s="18">
        <v>0</v>
      </c>
      <c r="BE284" s="392">
        <v>0</v>
      </c>
      <c r="BF284" s="18">
        <v>1</v>
      </c>
      <c r="BG284" s="18">
        <v>0</v>
      </c>
      <c r="BH284" s="18">
        <v>0</v>
      </c>
      <c r="BI284" s="393">
        <v>0</v>
      </c>
      <c r="BJ284" s="393">
        <v>3</v>
      </c>
      <c r="BK284" s="393">
        <v>0</v>
      </c>
      <c r="BL284" s="18">
        <v>2</v>
      </c>
      <c r="BM284" s="18">
        <v>0</v>
      </c>
      <c r="BN284" s="18">
        <v>0</v>
      </c>
      <c r="BO284" s="18">
        <v>1</v>
      </c>
      <c r="BP284" s="18">
        <v>1</v>
      </c>
      <c r="BQ284" s="392">
        <v>0</v>
      </c>
      <c r="BR284" s="18">
        <v>0</v>
      </c>
      <c r="BS284" s="18">
        <v>0</v>
      </c>
      <c r="BT284" s="392">
        <v>0</v>
      </c>
      <c r="BU284" s="18">
        <v>0</v>
      </c>
      <c r="BV284" s="18">
        <v>0</v>
      </c>
      <c r="BW284" s="392">
        <v>0</v>
      </c>
      <c r="BX284" s="18"/>
      <c r="BY284" s="18"/>
      <c r="BZ284" s="18"/>
      <c r="CA284" s="398"/>
      <c r="CB284" s="398"/>
      <c r="CC284" s="398"/>
    </row>
    <row r="285" spans="1:81" ht="14.25" x14ac:dyDescent="0.2">
      <c r="A285" s="24" t="s">
        <v>2312</v>
      </c>
      <c r="B285" s="24">
        <v>1</v>
      </c>
      <c r="C285" s="25" t="s">
        <v>117</v>
      </c>
      <c r="D285" s="24" t="s">
        <v>4276</v>
      </c>
      <c r="E285" s="24" t="s">
        <v>2340</v>
      </c>
      <c r="F285" s="24" t="s">
        <v>118</v>
      </c>
      <c r="G285" s="18">
        <v>0</v>
      </c>
      <c r="H285" s="18">
        <v>0</v>
      </c>
      <c r="I285" s="18">
        <v>0</v>
      </c>
      <c r="J285" s="18">
        <v>0</v>
      </c>
      <c r="K285" s="18">
        <v>0</v>
      </c>
      <c r="L285" s="18">
        <v>0</v>
      </c>
      <c r="M285" s="18">
        <v>0</v>
      </c>
      <c r="N285" s="18">
        <v>0</v>
      </c>
      <c r="O285" s="18">
        <v>0</v>
      </c>
      <c r="P285" s="18">
        <v>0</v>
      </c>
      <c r="Q285" s="18">
        <v>0</v>
      </c>
      <c r="R285" s="18">
        <v>0</v>
      </c>
      <c r="S285" s="18">
        <v>0</v>
      </c>
      <c r="T285" s="18">
        <v>0</v>
      </c>
      <c r="U285" s="18">
        <v>0</v>
      </c>
      <c r="V285" s="18">
        <v>0</v>
      </c>
      <c r="W285" s="18">
        <v>0</v>
      </c>
      <c r="X285" s="18">
        <v>0</v>
      </c>
      <c r="Y285" s="18">
        <v>0</v>
      </c>
      <c r="Z285" s="18">
        <v>0</v>
      </c>
      <c r="AA285" s="18">
        <v>0</v>
      </c>
      <c r="AB285" s="18">
        <v>0</v>
      </c>
      <c r="AC285" s="18">
        <v>0</v>
      </c>
      <c r="AD285" s="18">
        <v>0</v>
      </c>
      <c r="AE285" s="18">
        <v>0</v>
      </c>
      <c r="AF285" s="18">
        <v>0</v>
      </c>
      <c r="AG285" s="18">
        <v>0</v>
      </c>
      <c r="AH285" s="286">
        <v>0</v>
      </c>
      <c r="AI285" s="286">
        <v>0</v>
      </c>
      <c r="AJ285" s="286">
        <v>0</v>
      </c>
      <c r="AK285" s="356">
        <v>0</v>
      </c>
      <c r="AL285" s="356">
        <v>0</v>
      </c>
      <c r="AM285" s="356">
        <v>0</v>
      </c>
      <c r="AN285" s="363">
        <v>0</v>
      </c>
      <c r="AO285" s="363">
        <v>0</v>
      </c>
      <c r="AP285" s="363">
        <v>0</v>
      </c>
      <c r="AQ285" s="392">
        <v>0</v>
      </c>
      <c r="AR285" s="392">
        <v>0</v>
      </c>
      <c r="AS285" s="392">
        <v>0</v>
      </c>
      <c r="AT285" s="82">
        <v>0</v>
      </c>
      <c r="AU285" s="82">
        <v>0</v>
      </c>
      <c r="AV285" s="82">
        <v>0</v>
      </c>
      <c r="AW285" s="18">
        <v>0</v>
      </c>
      <c r="AX285" s="18">
        <v>0</v>
      </c>
      <c r="AY285" s="392">
        <v>0</v>
      </c>
      <c r="AZ285" s="18">
        <v>0</v>
      </c>
      <c r="BA285" s="18">
        <v>0</v>
      </c>
      <c r="BB285" s="392">
        <v>0</v>
      </c>
      <c r="BC285" s="18">
        <v>0</v>
      </c>
      <c r="BD285" s="18">
        <v>0</v>
      </c>
      <c r="BE285" s="392">
        <v>0</v>
      </c>
      <c r="BF285" s="18">
        <v>0</v>
      </c>
      <c r="BG285" s="18">
        <v>0</v>
      </c>
      <c r="BH285" s="18">
        <v>0</v>
      </c>
      <c r="BI285" s="393">
        <v>0</v>
      </c>
      <c r="BJ285" s="393">
        <v>0</v>
      </c>
      <c r="BK285" s="393">
        <v>0</v>
      </c>
      <c r="BL285" s="18">
        <v>0</v>
      </c>
      <c r="BM285" s="18">
        <v>3</v>
      </c>
      <c r="BN285" s="18">
        <v>0</v>
      </c>
      <c r="BO285" s="18">
        <v>0</v>
      </c>
      <c r="BP285" s="18">
        <v>0</v>
      </c>
      <c r="BQ285" s="392">
        <v>0</v>
      </c>
      <c r="BR285" s="18">
        <v>0</v>
      </c>
      <c r="BS285" s="18">
        <v>0</v>
      </c>
      <c r="BT285" s="392">
        <v>0</v>
      </c>
      <c r="BU285" s="18">
        <v>2</v>
      </c>
      <c r="BV285" s="18">
        <v>0</v>
      </c>
      <c r="BW285" s="392">
        <v>0</v>
      </c>
      <c r="BX285" s="18"/>
      <c r="BY285" s="18"/>
      <c r="BZ285" s="18"/>
      <c r="CA285" s="398"/>
      <c r="CB285" s="398"/>
      <c r="CC285" s="398"/>
    </row>
    <row r="286" spans="1:81" ht="14.25" x14ac:dyDescent="0.2">
      <c r="A286" s="24" t="s">
        <v>2312</v>
      </c>
      <c r="B286" s="24">
        <v>1</v>
      </c>
      <c r="C286" s="25" t="s">
        <v>3575</v>
      </c>
      <c r="D286" s="24" t="s">
        <v>4276</v>
      </c>
      <c r="E286" s="24" t="s">
        <v>3761</v>
      </c>
      <c r="F286" s="24" t="s">
        <v>2452</v>
      </c>
      <c r="G286" s="18">
        <v>0</v>
      </c>
      <c r="H286" s="18">
        <v>0</v>
      </c>
      <c r="I286" s="18">
        <v>0</v>
      </c>
      <c r="J286" s="18">
        <v>4</v>
      </c>
      <c r="K286" s="18">
        <v>6</v>
      </c>
      <c r="L286" s="18">
        <v>0</v>
      </c>
      <c r="M286" s="18">
        <v>6</v>
      </c>
      <c r="N286" s="18">
        <v>6</v>
      </c>
      <c r="O286" s="18">
        <v>0</v>
      </c>
      <c r="P286" s="18">
        <v>2</v>
      </c>
      <c r="Q286" s="18">
        <v>2</v>
      </c>
      <c r="R286" s="18">
        <v>0</v>
      </c>
      <c r="S286" s="18">
        <v>0</v>
      </c>
      <c r="T286" s="18">
        <v>1</v>
      </c>
      <c r="U286" s="18">
        <v>0</v>
      </c>
      <c r="V286" s="18">
        <v>0</v>
      </c>
      <c r="W286" s="18">
        <v>2</v>
      </c>
      <c r="X286" s="18">
        <v>0</v>
      </c>
      <c r="Y286" s="18">
        <v>2</v>
      </c>
      <c r="Z286" s="18">
        <v>0</v>
      </c>
      <c r="AA286" s="18">
        <v>0</v>
      </c>
      <c r="AB286" s="18">
        <v>3</v>
      </c>
      <c r="AC286" s="18">
        <v>1</v>
      </c>
      <c r="AD286" s="18">
        <v>0</v>
      </c>
      <c r="AE286" s="18">
        <v>2</v>
      </c>
      <c r="AF286" s="18">
        <v>4</v>
      </c>
      <c r="AG286" s="18">
        <v>0</v>
      </c>
      <c r="AH286" s="286">
        <v>0</v>
      </c>
      <c r="AI286" s="286">
        <v>0</v>
      </c>
      <c r="AJ286" s="286">
        <v>0</v>
      </c>
      <c r="AK286" s="356">
        <v>2</v>
      </c>
      <c r="AL286" s="356">
        <v>1</v>
      </c>
      <c r="AM286" s="356">
        <v>0</v>
      </c>
      <c r="AN286" s="363">
        <v>2</v>
      </c>
      <c r="AO286" s="363">
        <v>0</v>
      </c>
      <c r="AP286" s="363">
        <v>0</v>
      </c>
      <c r="AQ286" s="392">
        <v>0</v>
      </c>
      <c r="AR286" s="392">
        <v>0</v>
      </c>
      <c r="AS286" s="392">
        <v>0</v>
      </c>
      <c r="AT286" s="82">
        <v>4</v>
      </c>
      <c r="AU286" s="82">
        <v>0</v>
      </c>
      <c r="AV286" s="82">
        <v>0</v>
      </c>
      <c r="AW286" s="18">
        <v>2</v>
      </c>
      <c r="AX286" s="18">
        <v>2</v>
      </c>
      <c r="AY286" s="392">
        <v>0</v>
      </c>
      <c r="AZ286" s="18">
        <v>2</v>
      </c>
      <c r="BA286" s="18">
        <v>8</v>
      </c>
      <c r="BB286" s="392">
        <v>0</v>
      </c>
      <c r="BC286" s="18">
        <v>0</v>
      </c>
      <c r="BD286" s="18">
        <v>0</v>
      </c>
      <c r="BE286" s="392">
        <v>0</v>
      </c>
      <c r="BF286" s="18">
        <v>0</v>
      </c>
      <c r="BG286" s="18">
        <v>0</v>
      </c>
      <c r="BH286" s="18">
        <v>0</v>
      </c>
      <c r="BI286" s="393">
        <v>0</v>
      </c>
      <c r="BJ286" s="393">
        <v>0</v>
      </c>
      <c r="BK286" s="393">
        <v>0</v>
      </c>
      <c r="BL286" s="18">
        <v>0</v>
      </c>
      <c r="BM286" s="18">
        <v>0</v>
      </c>
      <c r="BN286" s="18">
        <v>0</v>
      </c>
      <c r="BO286" s="18">
        <v>2</v>
      </c>
      <c r="BP286" s="18">
        <v>0</v>
      </c>
      <c r="BQ286" s="392">
        <v>0</v>
      </c>
      <c r="BR286" s="18">
        <v>0</v>
      </c>
      <c r="BS286" s="18">
        <v>9</v>
      </c>
      <c r="BT286" s="392">
        <v>0</v>
      </c>
      <c r="BU286" s="18">
        <v>1</v>
      </c>
      <c r="BV286" s="18">
        <v>2</v>
      </c>
      <c r="BW286" s="392">
        <v>0</v>
      </c>
      <c r="BX286" s="18"/>
      <c r="BY286" s="18"/>
      <c r="BZ286" s="18"/>
      <c r="CA286" s="398"/>
      <c r="CB286" s="398"/>
      <c r="CC286" s="398"/>
    </row>
    <row r="287" spans="1:81" ht="14.25" x14ac:dyDescent="0.2">
      <c r="A287" s="24" t="s">
        <v>2312</v>
      </c>
      <c r="B287" s="26">
        <v>1</v>
      </c>
      <c r="C287" s="27" t="s">
        <v>2453</v>
      </c>
      <c r="D287" s="24" t="s">
        <v>4276</v>
      </c>
      <c r="E287" s="24" t="s">
        <v>3764</v>
      </c>
      <c r="F287" s="26" t="s">
        <v>2454</v>
      </c>
      <c r="G287" s="18">
        <v>0</v>
      </c>
      <c r="H287" s="18">
        <v>0</v>
      </c>
      <c r="I287" s="18">
        <v>0</v>
      </c>
      <c r="J287" s="18">
        <v>2</v>
      </c>
      <c r="K287" s="18">
        <v>0</v>
      </c>
      <c r="L287" s="18">
        <v>0</v>
      </c>
      <c r="M287" s="18">
        <v>2</v>
      </c>
      <c r="N287" s="18">
        <v>0</v>
      </c>
      <c r="O287" s="18">
        <v>0</v>
      </c>
      <c r="P287" s="18">
        <v>1</v>
      </c>
      <c r="Q287" s="18">
        <v>1</v>
      </c>
      <c r="R287" s="18">
        <v>0</v>
      </c>
      <c r="S287" s="18">
        <v>1</v>
      </c>
      <c r="T287" s="18">
        <v>3</v>
      </c>
      <c r="U287" s="18">
        <v>0</v>
      </c>
      <c r="V287" s="18">
        <v>0</v>
      </c>
      <c r="W287" s="18">
        <v>5</v>
      </c>
      <c r="X287" s="18">
        <v>0</v>
      </c>
      <c r="Y287" s="18">
        <v>1</v>
      </c>
      <c r="Z287" s="18">
        <v>0</v>
      </c>
      <c r="AA287" s="18">
        <v>0</v>
      </c>
      <c r="AB287" s="18">
        <v>1</v>
      </c>
      <c r="AC287" s="18">
        <v>0</v>
      </c>
      <c r="AD287" s="18">
        <v>0</v>
      </c>
      <c r="AE287" s="18">
        <v>2</v>
      </c>
      <c r="AF287" s="18">
        <v>0</v>
      </c>
      <c r="AG287" s="18">
        <v>0</v>
      </c>
      <c r="AH287" s="286">
        <v>0</v>
      </c>
      <c r="AI287" s="286">
        <v>0</v>
      </c>
      <c r="AJ287" s="286">
        <v>0</v>
      </c>
      <c r="AK287" s="356">
        <v>1</v>
      </c>
      <c r="AL287" s="356">
        <v>1</v>
      </c>
      <c r="AM287" s="356">
        <v>0</v>
      </c>
      <c r="AN287" s="363">
        <v>1</v>
      </c>
      <c r="AO287" s="363">
        <v>3</v>
      </c>
      <c r="AP287" s="363">
        <v>0</v>
      </c>
      <c r="AQ287" s="392">
        <v>0</v>
      </c>
      <c r="AR287" s="392">
        <v>0</v>
      </c>
      <c r="AS287" s="392">
        <v>0</v>
      </c>
      <c r="AT287" s="82">
        <v>1</v>
      </c>
      <c r="AU287" s="82">
        <v>0</v>
      </c>
      <c r="AV287" s="82">
        <v>0</v>
      </c>
      <c r="AW287" s="18">
        <v>1</v>
      </c>
      <c r="AX287" s="18">
        <v>0</v>
      </c>
      <c r="AY287" s="392">
        <v>0</v>
      </c>
      <c r="AZ287" s="18">
        <v>1</v>
      </c>
      <c r="BA287" s="18">
        <v>3</v>
      </c>
      <c r="BB287" s="392">
        <v>0</v>
      </c>
      <c r="BC287" s="18">
        <v>0</v>
      </c>
      <c r="BD287" s="18">
        <v>0</v>
      </c>
      <c r="BE287" s="392">
        <v>0</v>
      </c>
      <c r="BF287" s="18">
        <v>0</v>
      </c>
      <c r="BG287" s="18">
        <v>0</v>
      </c>
      <c r="BH287" s="18">
        <v>0</v>
      </c>
      <c r="BI287" s="393">
        <v>2</v>
      </c>
      <c r="BJ287" s="393">
        <v>1</v>
      </c>
      <c r="BK287" s="393">
        <v>0</v>
      </c>
      <c r="BL287" s="18">
        <v>2</v>
      </c>
      <c r="BM287" s="18">
        <v>0</v>
      </c>
      <c r="BN287" s="18">
        <v>0</v>
      </c>
      <c r="BO287" s="18">
        <v>1</v>
      </c>
      <c r="BP287" s="18">
        <v>3</v>
      </c>
      <c r="BQ287" s="392">
        <v>0</v>
      </c>
      <c r="BR287" s="18">
        <v>0</v>
      </c>
      <c r="BS287" s="18">
        <v>0</v>
      </c>
      <c r="BT287" s="392">
        <v>0</v>
      </c>
      <c r="BU287" s="18">
        <v>2</v>
      </c>
      <c r="BV287" s="18">
        <v>0</v>
      </c>
      <c r="BW287" s="392">
        <v>0</v>
      </c>
      <c r="BX287" s="18"/>
      <c r="BY287" s="18"/>
      <c r="BZ287" s="18"/>
      <c r="CA287" s="398"/>
      <c r="CB287" s="398"/>
      <c r="CC287" s="398"/>
    </row>
    <row r="288" spans="1:81" ht="14.25" x14ac:dyDescent="0.2">
      <c r="A288" s="24" t="s">
        <v>2312</v>
      </c>
      <c r="B288" s="26">
        <v>1</v>
      </c>
      <c r="C288" s="27" t="s">
        <v>962</v>
      </c>
      <c r="D288" s="24" t="s">
        <v>4276</v>
      </c>
      <c r="E288" s="24" t="s">
        <v>3760</v>
      </c>
      <c r="F288" s="26" t="s">
        <v>4985</v>
      </c>
      <c r="G288" s="18">
        <v>0</v>
      </c>
      <c r="H288" s="18">
        <v>1</v>
      </c>
      <c r="I288" s="18">
        <v>0</v>
      </c>
      <c r="J288" s="18">
        <v>4</v>
      </c>
      <c r="K288" s="18">
        <v>1</v>
      </c>
      <c r="L288" s="18">
        <v>0</v>
      </c>
      <c r="M288" s="18">
        <v>6</v>
      </c>
      <c r="N288" s="18">
        <v>5</v>
      </c>
      <c r="O288" s="18">
        <v>0</v>
      </c>
      <c r="P288" s="18">
        <v>1</v>
      </c>
      <c r="Q288" s="18">
        <v>0</v>
      </c>
      <c r="R288" s="18">
        <v>0</v>
      </c>
      <c r="S288" s="18">
        <v>0</v>
      </c>
      <c r="T288" s="18">
        <v>0</v>
      </c>
      <c r="U288" s="18">
        <v>0</v>
      </c>
      <c r="V288" s="18">
        <v>0</v>
      </c>
      <c r="W288" s="18">
        <v>0</v>
      </c>
      <c r="X288" s="18">
        <v>0</v>
      </c>
      <c r="Y288" s="18">
        <v>2</v>
      </c>
      <c r="Z288" s="18">
        <v>9</v>
      </c>
      <c r="AA288" s="18">
        <v>0</v>
      </c>
      <c r="AB288" s="18">
        <v>0</v>
      </c>
      <c r="AC288" s="18">
        <v>0</v>
      </c>
      <c r="AD288" s="18">
        <v>0</v>
      </c>
      <c r="AE288" s="18">
        <v>0</v>
      </c>
      <c r="AF288" s="18">
        <v>7</v>
      </c>
      <c r="AG288" s="18">
        <v>0</v>
      </c>
      <c r="AH288" s="286">
        <v>0</v>
      </c>
      <c r="AI288" s="286">
        <v>0</v>
      </c>
      <c r="AJ288" s="286">
        <v>0</v>
      </c>
      <c r="AK288" s="356">
        <v>2</v>
      </c>
      <c r="AL288" s="356">
        <v>2</v>
      </c>
      <c r="AM288" s="356">
        <v>0</v>
      </c>
      <c r="AN288" s="363">
        <v>4</v>
      </c>
      <c r="AO288" s="363">
        <v>4</v>
      </c>
      <c r="AP288" s="363">
        <v>0</v>
      </c>
      <c r="AQ288" s="392">
        <v>0</v>
      </c>
      <c r="AR288" s="392">
        <v>0</v>
      </c>
      <c r="AS288" s="392">
        <v>0</v>
      </c>
      <c r="AT288" s="82">
        <v>0</v>
      </c>
      <c r="AU288" s="82">
        <v>0</v>
      </c>
      <c r="AV288" s="82">
        <v>0</v>
      </c>
      <c r="AW288" s="18">
        <v>2</v>
      </c>
      <c r="AX288" s="18">
        <v>2</v>
      </c>
      <c r="AY288" s="392">
        <v>0</v>
      </c>
      <c r="AZ288" s="18">
        <v>3</v>
      </c>
      <c r="BA288" s="18">
        <v>3</v>
      </c>
      <c r="BB288" s="392">
        <v>0</v>
      </c>
      <c r="BC288" s="18">
        <v>0</v>
      </c>
      <c r="BD288" s="18">
        <v>0</v>
      </c>
      <c r="BE288" s="392">
        <v>0</v>
      </c>
      <c r="BF288" s="18">
        <v>0</v>
      </c>
      <c r="BG288" s="18">
        <v>1</v>
      </c>
      <c r="BH288" s="18">
        <v>0</v>
      </c>
      <c r="BI288" s="393">
        <v>1</v>
      </c>
      <c r="BJ288" s="393">
        <v>1</v>
      </c>
      <c r="BK288" s="393">
        <v>0</v>
      </c>
      <c r="BL288" s="18">
        <v>1</v>
      </c>
      <c r="BM288" s="18">
        <v>0</v>
      </c>
      <c r="BN288" s="18">
        <v>0</v>
      </c>
      <c r="BO288" s="18">
        <v>0</v>
      </c>
      <c r="BP288" s="18">
        <v>4</v>
      </c>
      <c r="BQ288" s="392">
        <v>0</v>
      </c>
      <c r="BR288" s="18">
        <v>0</v>
      </c>
      <c r="BS288" s="18">
        <v>0</v>
      </c>
      <c r="BT288" s="392">
        <v>0</v>
      </c>
      <c r="BU288" s="18">
        <v>2</v>
      </c>
      <c r="BV288" s="18">
        <v>0</v>
      </c>
      <c r="BW288" s="392">
        <v>0</v>
      </c>
      <c r="BX288" s="18"/>
      <c r="BY288" s="18"/>
      <c r="BZ288" s="18"/>
      <c r="CA288" s="398"/>
      <c r="CB288" s="398"/>
      <c r="CC288" s="398"/>
    </row>
    <row r="289" spans="1:81" ht="14.25" x14ac:dyDescent="0.2">
      <c r="A289" s="24" t="s">
        <v>2312</v>
      </c>
      <c r="B289" s="26">
        <v>1</v>
      </c>
      <c r="C289" s="27" t="s">
        <v>963</v>
      </c>
      <c r="D289" s="24" t="s">
        <v>4276</v>
      </c>
      <c r="E289" s="24" t="s">
        <v>3760</v>
      </c>
      <c r="F289" s="26" t="s">
        <v>964</v>
      </c>
      <c r="G289" s="18">
        <v>0</v>
      </c>
      <c r="H289" s="18">
        <v>0</v>
      </c>
      <c r="I289" s="18">
        <v>0</v>
      </c>
      <c r="J289" s="18">
        <v>4</v>
      </c>
      <c r="K289" s="18">
        <v>4</v>
      </c>
      <c r="L289" s="18">
        <v>0</v>
      </c>
      <c r="M289" s="18">
        <v>6</v>
      </c>
      <c r="N289" s="18">
        <v>4</v>
      </c>
      <c r="O289" s="18">
        <v>0</v>
      </c>
      <c r="P289" s="18">
        <v>2</v>
      </c>
      <c r="Q289" s="18">
        <v>4</v>
      </c>
      <c r="R289" s="18">
        <v>0</v>
      </c>
      <c r="S289" s="18">
        <v>0</v>
      </c>
      <c r="T289" s="18">
        <v>0</v>
      </c>
      <c r="U289" s="18">
        <v>0</v>
      </c>
      <c r="V289" s="18">
        <v>0</v>
      </c>
      <c r="W289" s="18">
        <v>5</v>
      </c>
      <c r="X289" s="18">
        <v>0</v>
      </c>
      <c r="Y289" s="18">
        <v>2</v>
      </c>
      <c r="Z289" s="18">
        <v>5</v>
      </c>
      <c r="AA289" s="18">
        <v>0</v>
      </c>
      <c r="AB289" s="18">
        <v>2</v>
      </c>
      <c r="AC289" s="18">
        <v>0</v>
      </c>
      <c r="AD289" s="18">
        <v>0</v>
      </c>
      <c r="AE289" s="18">
        <v>2</v>
      </c>
      <c r="AF289" s="18">
        <v>3</v>
      </c>
      <c r="AG289" s="18">
        <v>0</v>
      </c>
      <c r="AH289" s="286">
        <v>0</v>
      </c>
      <c r="AI289" s="286">
        <v>0</v>
      </c>
      <c r="AJ289" s="286">
        <v>0</v>
      </c>
      <c r="AK289" s="356">
        <v>2</v>
      </c>
      <c r="AL289" s="356">
        <v>2</v>
      </c>
      <c r="AM289" s="356">
        <v>0</v>
      </c>
      <c r="AN289" s="363">
        <v>2</v>
      </c>
      <c r="AO289" s="363">
        <v>2</v>
      </c>
      <c r="AP289" s="363">
        <v>0</v>
      </c>
      <c r="AQ289" s="392">
        <v>0</v>
      </c>
      <c r="AR289" s="392">
        <v>3</v>
      </c>
      <c r="AS289" s="392">
        <v>0</v>
      </c>
      <c r="AT289" s="82">
        <v>2</v>
      </c>
      <c r="AU289" s="82">
        <v>0</v>
      </c>
      <c r="AV289" s="82">
        <v>0</v>
      </c>
      <c r="AW289" s="18">
        <v>2</v>
      </c>
      <c r="AX289" s="18">
        <v>0</v>
      </c>
      <c r="AY289" s="392">
        <v>0</v>
      </c>
      <c r="AZ289" s="18">
        <v>2</v>
      </c>
      <c r="BA289" s="18">
        <v>2</v>
      </c>
      <c r="BB289" s="392">
        <v>0</v>
      </c>
      <c r="BC289" s="18">
        <v>0</v>
      </c>
      <c r="BD289" s="18">
        <v>0</v>
      </c>
      <c r="BE289" s="392">
        <v>0</v>
      </c>
      <c r="BF289" s="18">
        <v>0</v>
      </c>
      <c r="BG289" s="18">
        <v>0</v>
      </c>
      <c r="BH289" s="18">
        <v>0</v>
      </c>
      <c r="BI289" s="393">
        <v>0</v>
      </c>
      <c r="BJ289" s="393">
        <v>0</v>
      </c>
      <c r="BK289" s="393">
        <v>0</v>
      </c>
      <c r="BL289" s="18">
        <v>0</v>
      </c>
      <c r="BM289" s="18">
        <v>0</v>
      </c>
      <c r="BN289" s="18">
        <v>0</v>
      </c>
      <c r="BO289" s="18">
        <v>2</v>
      </c>
      <c r="BP289" s="18">
        <v>4</v>
      </c>
      <c r="BQ289" s="392">
        <v>0</v>
      </c>
      <c r="BR289" s="18">
        <v>0</v>
      </c>
      <c r="BS289" s="18">
        <v>4</v>
      </c>
      <c r="BT289" s="392">
        <v>0</v>
      </c>
      <c r="BU289" s="18">
        <v>0</v>
      </c>
      <c r="BV289" s="18">
        <v>0</v>
      </c>
      <c r="BW289" s="392">
        <v>0</v>
      </c>
      <c r="BX289" s="18"/>
      <c r="BY289" s="18"/>
      <c r="BZ289" s="18"/>
      <c r="CA289" s="398"/>
      <c r="CB289" s="398"/>
      <c r="CC289" s="398"/>
    </row>
    <row r="290" spans="1:81" ht="14.25" x14ac:dyDescent="0.2">
      <c r="A290" s="24" t="s">
        <v>2312</v>
      </c>
      <c r="B290" s="24">
        <v>1</v>
      </c>
      <c r="C290" s="25" t="s">
        <v>512</v>
      </c>
      <c r="D290" s="24" t="s">
        <v>4276</v>
      </c>
      <c r="E290" s="24" t="s">
        <v>2340</v>
      </c>
      <c r="F290" s="24" t="s">
        <v>513</v>
      </c>
      <c r="G290" s="18">
        <v>0</v>
      </c>
      <c r="H290" s="18">
        <v>0</v>
      </c>
      <c r="I290" s="18">
        <v>0</v>
      </c>
      <c r="J290" s="18">
        <v>0</v>
      </c>
      <c r="K290" s="18">
        <v>0</v>
      </c>
      <c r="L290" s="18">
        <v>0</v>
      </c>
      <c r="M290" s="18">
        <v>0</v>
      </c>
      <c r="N290" s="18">
        <v>0</v>
      </c>
      <c r="O290" s="18">
        <v>0</v>
      </c>
      <c r="P290" s="18">
        <v>0</v>
      </c>
      <c r="Q290" s="18">
        <v>0</v>
      </c>
      <c r="R290" s="18">
        <v>0</v>
      </c>
      <c r="S290" s="18">
        <v>0</v>
      </c>
      <c r="T290" s="18">
        <v>0</v>
      </c>
      <c r="U290" s="18">
        <v>0</v>
      </c>
      <c r="V290" s="18">
        <v>0</v>
      </c>
      <c r="W290" s="18">
        <v>0</v>
      </c>
      <c r="X290" s="18">
        <v>0</v>
      </c>
      <c r="Y290" s="18">
        <v>0</v>
      </c>
      <c r="Z290" s="18">
        <v>0</v>
      </c>
      <c r="AA290" s="18">
        <v>0</v>
      </c>
      <c r="AB290" s="18">
        <v>0</v>
      </c>
      <c r="AC290" s="18">
        <v>0</v>
      </c>
      <c r="AD290" s="18">
        <v>0</v>
      </c>
      <c r="AE290" s="18">
        <v>0</v>
      </c>
      <c r="AF290" s="18">
        <v>0</v>
      </c>
      <c r="AG290" s="18">
        <v>0</v>
      </c>
      <c r="AH290" s="286">
        <v>0</v>
      </c>
      <c r="AI290" s="286">
        <v>0</v>
      </c>
      <c r="AJ290" s="286">
        <v>0</v>
      </c>
      <c r="AK290" s="356">
        <v>0</v>
      </c>
      <c r="AL290" s="356">
        <v>0</v>
      </c>
      <c r="AM290" s="356">
        <v>0</v>
      </c>
      <c r="AN290" s="363">
        <v>0</v>
      </c>
      <c r="AO290" s="363">
        <v>0</v>
      </c>
      <c r="AP290" s="363">
        <v>0</v>
      </c>
      <c r="AQ290" s="392">
        <v>0</v>
      </c>
      <c r="AR290" s="392">
        <v>0</v>
      </c>
      <c r="AS290" s="392">
        <v>0</v>
      </c>
      <c r="AT290" s="82">
        <v>0</v>
      </c>
      <c r="AU290" s="82">
        <v>0</v>
      </c>
      <c r="AV290" s="82">
        <v>0</v>
      </c>
      <c r="AW290" s="18">
        <v>0</v>
      </c>
      <c r="AX290" s="18">
        <v>0</v>
      </c>
      <c r="AY290" s="392">
        <v>0</v>
      </c>
      <c r="AZ290" s="18">
        <v>0</v>
      </c>
      <c r="BA290" s="18">
        <v>0</v>
      </c>
      <c r="BB290" s="392">
        <v>0</v>
      </c>
      <c r="BC290" s="18">
        <v>0</v>
      </c>
      <c r="BD290" s="18">
        <v>0</v>
      </c>
      <c r="BE290" s="392">
        <v>0</v>
      </c>
      <c r="BF290" s="18">
        <v>0</v>
      </c>
      <c r="BG290" s="18">
        <v>0</v>
      </c>
      <c r="BH290" s="18">
        <v>0</v>
      </c>
      <c r="BI290" s="393">
        <v>2</v>
      </c>
      <c r="BJ290" s="393">
        <v>1</v>
      </c>
      <c r="BK290" s="393">
        <v>0</v>
      </c>
      <c r="BL290" s="18">
        <v>2</v>
      </c>
      <c r="BM290" s="18">
        <v>0</v>
      </c>
      <c r="BN290" s="18">
        <v>0</v>
      </c>
      <c r="BO290" s="18">
        <v>0</v>
      </c>
      <c r="BP290" s="18">
        <v>0</v>
      </c>
      <c r="BQ290" s="392">
        <v>0</v>
      </c>
      <c r="BR290" s="18">
        <v>0</v>
      </c>
      <c r="BS290" s="18">
        <v>0</v>
      </c>
      <c r="BT290" s="392">
        <v>0</v>
      </c>
      <c r="BU290" s="18">
        <v>0</v>
      </c>
      <c r="BV290" s="18">
        <v>0</v>
      </c>
      <c r="BW290" s="392">
        <v>0</v>
      </c>
      <c r="BX290" s="18"/>
      <c r="BY290" s="18"/>
      <c r="BZ290" s="18"/>
      <c r="CA290" s="398"/>
      <c r="CB290" s="398"/>
      <c r="CC290" s="398"/>
    </row>
    <row r="291" spans="1:81" ht="14.25" x14ac:dyDescent="0.2">
      <c r="A291" s="24" t="s">
        <v>2312</v>
      </c>
      <c r="B291" s="24">
        <v>1</v>
      </c>
      <c r="C291" s="25" t="s">
        <v>508</v>
      </c>
      <c r="D291" s="24" t="s">
        <v>4276</v>
      </c>
      <c r="E291" s="24" t="s">
        <v>3762</v>
      </c>
      <c r="F291" s="24" t="s">
        <v>509</v>
      </c>
      <c r="G291" s="18">
        <v>0</v>
      </c>
      <c r="H291" s="18">
        <v>0</v>
      </c>
      <c r="I291" s="18">
        <v>0</v>
      </c>
      <c r="J291" s="18">
        <v>0</v>
      </c>
      <c r="K291" s="18">
        <v>0</v>
      </c>
      <c r="L291" s="18">
        <v>0</v>
      </c>
      <c r="M291" s="18">
        <v>0</v>
      </c>
      <c r="N291" s="18">
        <v>0</v>
      </c>
      <c r="O291" s="18">
        <v>0</v>
      </c>
      <c r="P291" s="18">
        <v>0</v>
      </c>
      <c r="Q291" s="18">
        <v>0</v>
      </c>
      <c r="R291" s="18">
        <v>0</v>
      </c>
      <c r="S291" s="18">
        <v>0</v>
      </c>
      <c r="T291" s="18">
        <v>0</v>
      </c>
      <c r="U291" s="18">
        <v>0</v>
      </c>
      <c r="V291" s="18">
        <v>0</v>
      </c>
      <c r="W291" s="18">
        <v>0</v>
      </c>
      <c r="X291" s="18">
        <v>0</v>
      </c>
      <c r="Y291" s="18">
        <v>0</v>
      </c>
      <c r="Z291" s="18">
        <v>0</v>
      </c>
      <c r="AA291" s="18">
        <v>0</v>
      </c>
      <c r="AB291" s="18">
        <v>0</v>
      </c>
      <c r="AC291" s="18">
        <v>0</v>
      </c>
      <c r="AD291" s="18">
        <v>0</v>
      </c>
      <c r="AE291" s="18">
        <v>0</v>
      </c>
      <c r="AF291" s="18">
        <v>0</v>
      </c>
      <c r="AG291" s="18">
        <v>0</v>
      </c>
      <c r="AH291" s="286">
        <v>0</v>
      </c>
      <c r="AI291" s="286">
        <v>0</v>
      </c>
      <c r="AJ291" s="286">
        <v>0</v>
      </c>
      <c r="AK291" s="356">
        <v>0</v>
      </c>
      <c r="AL291" s="356">
        <v>0</v>
      </c>
      <c r="AM291" s="356">
        <v>0</v>
      </c>
      <c r="AN291" s="363">
        <v>0</v>
      </c>
      <c r="AO291" s="363">
        <v>0</v>
      </c>
      <c r="AP291" s="363">
        <v>0</v>
      </c>
      <c r="AQ291" s="392">
        <v>0</v>
      </c>
      <c r="AR291" s="392">
        <v>1</v>
      </c>
      <c r="AS291" s="392">
        <v>0</v>
      </c>
      <c r="AT291" s="82">
        <v>0</v>
      </c>
      <c r="AU291" s="82">
        <v>0</v>
      </c>
      <c r="AV291" s="82">
        <v>0</v>
      </c>
      <c r="AW291" s="18">
        <v>0</v>
      </c>
      <c r="AX291" s="18">
        <v>0</v>
      </c>
      <c r="AY291" s="392">
        <v>0</v>
      </c>
      <c r="AZ291" s="18">
        <v>0</v>
      </c>
      <c r="BA291" s="18">
        <v>0</v>
      </c>
      <c r="BB291" s="392">
        <v>0</v>
      </c>
      <c r="BC291" s="18">
        <v>0</v>
      </c>
      <c r="BD291" s="18">
        <v>0</v>
      </c>
      <c r="BE291" s="392">
        <v>0</v>
      </c>
      <c r="BF291" s="18">
        <v>0</v>
      </c>
      <c r="BG291" s="18">
        <v>0</v>
      </c>
      <c r="BH291" s="18">
        <v>0</v>
      </c>
      <c r="BI291" s="393">
        <v>0</v>
      </c>
      <c r="BJ291" s="393">
        <v>0</v>
      </c>
      <c r="BK291" s="393">
        <v>0</v>
      </c>
      <c r="BL291" s="18">
        <v>0</v>
      </c>
      <c r="BM291" s="18">
        <v>0</v>
      </c>
      <c r="BN291" s="18">
        <v>0</v>
      </c>
      <c r="BO291" s="18">
        <v>0</v>
      </c>
      <c r="BP291" s="18">
        <v>0</v>
      </c>
      <c r="BQ291" s="392">
        <v>0</v>
      </c>
      <c r="BR291" s="18">
        <v>0</v>
      </c>
      <c r="BS291" s="18">
        <v>0</v>
      </c>
      <c r="BT291" s="392">
        <v>0</v>
      </c>
      <c r="BU291" s="18">
        <v>1</v>
      </c>
      <c r="BV291" s="18">
        <v>0</v>
      </c>
      <c r="BW291" s="392">
        <v>0</v>
      </c>
      <c r="BX291" s="18"/>
      <c r="BY291" s="18"/>
      <c r="BZ291" s="18"/>
      <c r="CA291" s="398"/>
      <c r="CB291" s="398"/>
      <c r="CC291" s="398"/>
    </row>
    <row r="292" spans="1:81" ht="14.25" x14ac:dyDescent="0.2">
      <c r="A292" s="24" t="s">
        <v>2312</v>
      </c>
      <c r="B292" s="24">
        <v>1</v>
      </c>
      <c r="C292" s="25" t="s">
        <v>510</v>
      </c>
      <c r="D292" s="24" t="s">
        <v>4276</v>
      </c>
      <c r="E292" s="24" t="s">
        <v>3762</v>
      </c>
      <c r="F292" s="24" t="s">
        <v>511</v>
      </c>
      <c r="G292" s="18">
        <v>0</v>
      </c>
      <c r="H292" s="18">
        <v>0</v>
      </c>
      <c r="I292" s="18">
        <v>0</v>
      </c>
      <c r="J292" s="18">
        <v>2</v>
      </c>
      <c r="K292" s="18">
        <v>1</v>
      </c>
      <c r="L292" s="18">
        <v>0</v>
      </c>
      <c r="M292" s="18">
        <v>3</v>
      </c>
      <c r="N292" s="18">
        <v>1</v>
      </c>
      <c r="O292" s="18">
        <v>0</v>
      </c>
      <c r="P292" s="18">
        <v>1</v>
      </c>
      <c r="Q292" s="18">
        <v>1</v>
      </c>
      <c r="R292" s="18">
        <v>0</v>
      </c>
      <c r="S292" s="18">
        <v>0</v>
      </c>
      <c r="T292" s="18">
        <v>0</v>
      </c>
      <c r="U292" s="18">
        <v>0</v>
      </c>
      <c r="V292" s="18">
        <v>0</v>
      </c>
      <c r="W292" s="18">
        <v>2</v>
      </c>
      <c r="X292" s="18">
        <v>0</v>
      </c>
      <c r="Y292" s="18">
        <v>1</v>
      </c>
      <c r="Z292" s="18">
        <v>0</v>
      </c>
      <c r="AA292" s="18">
        <v>0</v>
      </c>
      <c r="AB292" s="18">
        <v>1</v>
      </c>
      <c r="AC292" s="18">
        <v>1</v>
      </c>
      <c r="AD292" s="18">
        <v>0</v>
      </c>
      <c r="AE292" s="18">
        <v>1</v>
      </c>
      <c r="AF292" s="18">
        <v>2</v>
      </c>
      <c r="AG292" s="18">
        <v>0</v>
      </c>
      <c r="AH292" s="286">
        <v>0</v>
      </c>
      <c r="AI292" s="286">
        <v>0</v>
      </c>
      <c r="AJ292" s="286">
        <v>0</v>
      </c>
      <c r="AK292" s="356">
        <v>1</v>
      </c>
      <c r="AL292" s="356">
        <v>1</v>
      </c>
      <c r="AM292" s="356">
        <v>0</v>
      </c>
      <c r="AN292" s="363">
        <v>1</v>
      </c>
      <c r="AO292" s="363">
        <v>1</v>
      </c>
      <c r="AP292" s="363">
        <v>0</v>
      </c>
      <c r="AQ292" s="392">
        <v>0</v>
      </c>
      <c r="AR292" s="392">
        <v>2</v>
      </c>
      <c r="AS292" s="392">
        <v>0</v>
      </c>
      <c r="AT292" s="82">
        <v>1</v>
      </c>
      <c r="AU292" s="82">
        <v>2</v>
      </c>
      <c r="AV292" s="82">
        <v>0</v>
      </c>
      <c r="AW292" s="18">
        <v>1</v>
      </c>
      <c r="AX292" s="18">
        <v>0</v>
      </c>
      <c r="AY292" s="392">
        <v>0</v>
      </c>
      <c r="AZ292" s="18">
        <v>1</v>
      </c>
      <c r="BA292" s="18">
        <v>2</v>
      </c>
      <c r="BB292" s="392">
        <v>0</v>
      </c>
      <c r="BC292" s="18">
        <v>0</v>
      </c>
      <c r="BD292" s="18">
        <v>0</v>
      </c>
      <c r="BE292" s="392">
        <v>0</v>
      </c>
      <c r="BF292" s="18">
        <v>0</v>
      </c>
      <c r="BG292" s="18">
        <v>0</v>
      </c>
      <c r="BH292" s="18">
        <v>0</v>
      </c>
      <c r="BI292" s="393">
        <v>0</v>
      </c>
      <c r="BJ292" s="393">
        <v>0</v>
      </c>
      <c r="BK292" s="393">
        <v>0</v>
      </c>
      <c r="BL292" s="18">
        <v>0</v>
      </c>
      <c r="BM292" s="18">
        <v>0</v>
      </c>
      <c r="BN292" s="18">
        <v>0</v>
      </c>
      <c r="BO292" s="18">
        <v>1</v>
      </c>
      <c r="BP292" s="18">
        <v>0</v>
      </c>
      <c r="BQ292" s="392">
        <v>0</v>
      </c>
      <c r="BR292" s="18">
        <v>0</v>
      </c>
      <c r="BS292" s="18">
        <v>2</v>
      </c>
      <c r="BT292" s="392">
        <v>0</v>
      </c>
      <c r="BU292" s="18">
        <v>0</v>
      </c>
      <c r="BV292" s="18">
        <v>0</v>
      </c>
      <c r="BW292" s="392">
        <v>0</v>
      </c>
      <c r="BX292" s="18"/>
      <c r="BY292" s="18"/>
      <c r="BZ292" s="18"/>
      <c r="CA292" s="398"/>
      <c r="CB292" s="398"/>
      <c r="CC292" s="398"/>
    </row>
    <row r="293" spans="1:81" ht="14.25" x14ac:dyDescent="0.2">
      <c r="A293" s="24" t="s">
        <v>2312</v>
      </c>
      <c r="B293" s="24">
        <v>1</v>
      </c>
      <c r="C293" s="25" t="s">
        <v>1423</v>
      </c>
      <c r="D293" s="24" t="s">
        <v>4276</v>
      </c>
      <c r="E293" s="24" t="s">
        <v>3762</v>
      </c>
      <c r="F293" s="24" t="s">
        <v>1424</v>
      </c>
      <c r="G293" s="18">
        <v>0</v>
      </c>
      <c r="H293" s="18">
        <v>0</v>
      </c>
      <c r="I293" s="18">
        <v>0</v>
      </c>
      <c r="J293" s="18">
        <v>0</v>
      </c>
      <c r="K293" s="18">
        <v>0</v>
      </c>
      <c r="L293" s="18">
        <v>0</v>
      </c>
      <c r="M293" s="18">
        <v>0</v>
      </c>
      <c r="N293" s="18">
        <v>0</v>
      </c>
      <c r="O293" s="18">
        <v>0</v>
      </c>
      <c r="P293" s="18">
        <v>0</v>
      </c>
      <c r="Q293" s="18">
        <v>0</v>
      </c>
      <c r="R293" s="18">
        <v>0</v>
      </c>
      <c r="S293" s="18">
        <v>0</v>
      </c>
      <c r="T293" s="18">
        <v>0</v>
      </c>
      <c r="U293" s="18">
        <v>0</v>
      </c>
      <c r="V293" s="18">
        <v>0</v>
      </c>
      <c r="W293" s="18">
        <v>0</v>
      </c>
      <c r="X293" s="18">
        <v>0</v>
      </c>
      <c r="Y293" s="18">
        <v>0</v>
      </c>
      <c r="Z293" s="18">
        <v>0</v>
      </c>
      <c r="AA293" s="18">
        <v>0</v>
      </c>
      <c r="AB293" s="18">
        <v>0</v>
      </c>
      <c r="AC293" s="18">
        <v>0</v>
      </c>
      <c r="AD293" s="18">
        <v>0</v>
      </c>
      <c r="AE293" s="18">
        <v>0</v>
      </c>
      <c r="AF293" s="18">
        <v>0</v>
      </c>
      <c r="AG293" s="18">
        <v>0</v>
      </c>
      <c r="AH293" s="286">
        <v>0</v>
      </c>
      <c r="AI293" s="286">
        <v>0</v>
      </c>
      <c r="AJ293" s="286">
        <v>0</v>
      </c>
      <c r="AK293" s="356">
        <v>0</v>
      </c>
      <c r="AL293" s="356">
        <v>0</v>
      </c>
      <c r="AM293" s="356">
        <v>0</v>
      </c>
      <c r="AN293" s="363">
        <v>0</v>
      </c>
      <c r="AO293" s="363">
        <v>0</v>
      </c>
      <c r="AP293" s="363">
        <v>0</v>
      </c>
      <c r="AQ293" s="392">
        <v>0</v>
      </c>
      <c r="AR293" s="392">
        <v>0</v>
      </c>
      <c r="AS293" s="392">
        <v>0</v>
      </c>
      <c r="AT293" s="82">
        <v>0</v>
      </c>
      <c r="AU293" s="82">
        <v>0</v>
      </c>
      <c r="AV293" s="82">
        <v>0</v>
      </c>
      <c r="AW293" s="18">
        <v>0</v>
      </c>
      <c r="AX293" s="18">
        <v>0</v>
      </c>
      <c r="AY293" s="392">
        <v>0</v>
      </c>
      <c r="AZ293" s="18">
        <v>0</v>
      </c>
      <c r="BA293" s="18">
        <v>0</v>
      </c>
      <c r="BB293" s="392">
        <v>0</v>
      </c>
      <c r="BC293" s="18">
        <v>0</v>
      </c>
      <c r="BD293" s="18">
        <v>0</v>
      </c>
      <c r="BE293" s="392">
        <v>0</v>
      </c>
      <c r="BF293" s="18">
        <v>0</v>
      </c>
      <c r="BG293" s="18">
        <v>0</v>
      </c>
      <c r="BH293" s="18">
        <v>0</v>
      </c>
      <c r="BI293" s="393">
        <v>1</v>
      </c>
      <c r="BJ293" s="393">
        <v>0</v>
      </c>
      <c r="BK293" s="393">
        <v>0</v>
      </c>
      <c r="BL293" s="18">
        <v>1</v>
      </c>
      <c r="BM293" s="18">
        <v>0</v>
      </c>
      <c r="BN293" s="18">
        <v>0</v>
      </c>
      <c r="BO293" s="18">
        <v>0</v>
      </c>
      <c r="BP293" s="18">
        <v>0</v>
      </c>
      <c r="BQ293" s="392">
        <v>0</v>
      </c>
      <c r="BR293" s="18">
        <v>0</v>
      </c>
      <c r="BS293" s="18">
        <v>0</v>
      </c>
      <c r="BT293" s="392">
        <v>0</v>
      </c>
      <c r="BU293" s="18">
        <v>0</v>
      </c>
      <c r="BV293" s="18">
        <v>0</v>
      </c>
      <c r="BW293" s="392">
        <v>0</v>
      </c>
      <c r="BX293" s="18"/>
      <c r="BY293" s="18"/>
      <c r="BZ293" s="18"/>
      <c r="CA293" s="398"/>
      <c r="CB293" s="398"/>
      <c r="CC293" s="398"/>
    </row>
    <row r="294" spans="1:81" ht="14.25" x14ac:dyDescent="0.2">
      <c r="A294" s="24" t="s">
        <v>2312</v>
      </c>
      <c r="B294" s="24">
        <v>1</v>
      </c>
      <c r="C294" s="25" t="s">
        <v>1425</v>
      </c>
      <c r="D294" s="24" t="s">
        <v>4276</v>
      </c>
      <c r="E294" s="24" t="s">
        <v>2340</v>
      </c>
      <c r="F294" s="24" t="s">
        <v>835</v>
      </c>
      <c r="G294" s="18">
        <v>0</v>
      </c>
      <c r="H294" s="18">
        <v>0</v>
      </c>
      <c r="I294" s="18">
        <v>0</v>
      </c>
      <c r="J294" s="18">
        <v>0</v>
      </c>
      <c r="K294" s="18">
        <v>0</v>
      </c>
      <c r="L294" s="18">
        <v>0</v>
      </c>
      <c r="M294" s="18">
        <v>0</v>
      </c>
      <c r="N294" s="18">
        <v>0</v>
      </c>
      <c r="O294" s="18">
        <v>0</v>
      </c>
      <c r="P294" s="18">
        <v>0</v>
      </c>
      <c r="Q294" s="18">
        <v>0</v>
      </c>
      <c r="R294" s="18">
        <v>0</v>
      </c>
      <c r="S294" s="18">
        <v>0</v>
      </c>
      <c r="T294" s="18">
        <v>0</v>
      </c>
      <c r="U294" s="18">
        <v>0</v>
      </c>
      <c r="V294" s="18">
        <v>0</v>
      </c>
      <c r="W294" s="18">
        <v>0</v>
      </c>
      <c r="X294" s="18">
        <v>0</v>
      </c>
      <c r="Y294" s="18">
        <v>0</v>
      </c>
      <c r="Z294" s="18">
        <v>1</v>
      </c>
      <c r="AA294" s="18">
        <v>0</v>
      </c>
      <c r="AB294" s="18">
        <v>0</v>
      </c>
      <c r="AC294" s="18">
        <v>1</v>
      </c>
      <c r="AD294" s="18">
        <v>0</v>
      </c>
      <c r="AE294" s="18">
        <v>0</v>
      </c>
      <c r="AF294" s="18">
        <v>0</v>
      </c>
      <c r="AG294" s="18">
        <v>0</v>
      </c>
      <c r="AH294" s="286">
        <v>0</v>
      </c>
      <c r="AI294" s="286">
        <v>0</v>
      </c>
      <c r="AJ294" s="286">
        <v>0</v>
      </c>
      <c r="AK294" s="356">
        <v>0</v>
      </c>
      <c r="AL294" s="356">
        <v>0</v>
      </c>
      <c r="AM294" s="356">
        <v>0</v>
      </c>
      <c r="AN294" s="363">
        <v>0</v>
      </c>
      <c r="AO294" s="363">
        <v>0</v>
      </c>
      <c r="AP294" s="363">
        <v>0</v>
      </c>
      <c r="AQ294" s="392">
        <v>0</v>
      </c>
      <c r="AR294" s="392">
        <v>0</v>
      </c>
      <c r="AS294" s="392">
        <v>0</v>
      </c>
      <c r="AT294" s="82">
        <v>0</v>
      </c>
      <c r="AU294" s="82">
        <v>0</v>
      </c>
      <c r="AV294" s="82">
        <v>0</v>
      </c>
      <c r="AW294" s="18">
        <v>0</v>
      </c>
      <c r="AX294" s="18">
        <v>0</v>
      </c>
      <c r="AY294" s="392">
        <v>0</v>
      </c>
      <c r="AZ294" s="18">
        <v>0</v>
      </c>
      <c r="BA294" s="18">
        <v>0</v>
      </c>
      <c r="BB294" s="392">
        <v>0</v>
      </c>
      <c r="BC294" s="18">
        <v>0</v>
      </c>
      <c r="BD294" s="18">
        <v>0</v>
      </c>
      <c r="BE294" s="392">
        <v>0</v>
      </c>
      <c r="BF294" s="18">
        <v>0</v>
      </c>
      <c r="BG294" s="18">
        <v>0</v>
      </c>
      <c r="BH294" s="18">
        <v>0</v>
      </c>
      <c r="BI294" s="393">
        <v>0</v>
      </c>
      <c r="BJ294" s="393">
        <v>0</v>
      </c>
      <c r="BK294" s="393">
        <v>0</v>
      </c>
      <c r="BL294" s="18">
        <v>0</v>
      </c>
      <c r="BM294" s="18">
        <v>0</v>
      </c>
      <c r="BN294" s="18">
        <v>0</v>
      </c>
      <c r="BO294" s="18">
        <v>0</v>
      </c>
      <c r="BP294" s="18">
        <v>0</v>
      </c>
      <c r="BQ294" s="392">
        <v>0</v>
      </c>
      <c r="BR294" s="18">
        <v>0</v>
      </c>
      <c r="BS294" s="18">
        <v>0</v>
      </c>
      <c r="BT294" s="392">
        <v>0</v>
      </c>
      <c r="BU294" s="18">
        <v>1</v>
      </c>
      <c r="BV294" s="18">
        <v>0</v>
      </c>
      <c r="BW294" s="392">
        <v>0</v>
      </c>
      <c r="BX294" s="18"/>
      <c r="BY294" s="18"/>
      <c r="BZ294" s="18"/>
      <c r="CA294" s="398"/>
      <c r="CB294" s="398"/>
      <c r="CC294" s="398"/>
    </row>
    <row r="295" spans="1:81" ht="14.25" x14ac:dyDescent="0.2">
      <c r="A295" s="24" t="s">
        <v>2312</v>
      </c>
      <c r="B295" s="24">
        <v>1</v>
      </c>
      <c r="C295" s="25" t="s">
        <v>2866</v>
      </c>
      <c r="D295" s="24" t="s">
        <v>4276</v>
      </c>
      <c r="E295" s="24" t="s">
        <v>2340</v>
      </c>
      <c r="F295" s="24" t="s">
        <v>1825</v>
      </c>
      <c r="G295" s="18">
        <v>0</v>
      </c>
      <c r="H295" s="18">
        <v>0</v>
      </c>
      <c r="I295" s="18">
        <v>0</v>
      </c>
      <c r="J295" s="18">
        <v>2</v>
      </c>
      <c r="K295" s="18">
        <v>1</v>
      </c>
      <c r="L295" s="18">
        <v>0</v>
      </c>
      <c r="M295" s="18">
        <v>3</v>
      </c>
      <c r="N295" s="18">
        <v>1</v>
      </c>
      <c r="O295" s="18">
        <v>0</v>
      </c>
      <c r="P295" s="18">
        <v>1</v>
      </c>
      <c r="Q295" s="18">
        <v>1</v>
      </c>
      <c r="R295" s="18">
        <v>0</v>
      </c>
      <c r="S295" s="18">
        <v>0</v>
      </c>
      <c r="T295" s="18">
        <v>0</v>
      </c>
      <c r="U295" s="18">
        <v>0</v>
      </c>
      <c r="V295" s="18">
        <v>0</v>
      </c>
      <c r="W295" s="18">
        <v>4</v>
      </c>
      <c r="X295" s="18">
        <v>0</v>
      </c>
      <c r="Y295" s="18">
        <v>1</v>
      </c>
      <c r="Z295" s="18">
        <v>2</v>
      </c>
      <c r="AA295" s="18">
        <v>0</v>
      </c>
      <c r="AB295" s="18">
        <v>1</v>
      </c>
      <c r="AC295" s="18">
        <v>1</v>
      </c>
      <c r="AD295" s="18">
        <v>0</v>
      </c>
      <c r="AE295" s="18">
        <v>1</v>
      </c>
      <c r="AF295" s="18">
        <v>2</v>
      </c>
      <c r="AG295" s="18">
        <v>0</v>
      </c>
      <c r="AH295" s="286">
        <v>0</v>
      </c>
      <c r="AI295" s="286">
        <v>0</v>
      </c>
      <c r="AJ295" s="286">
        <v>0</v>
      </c>
      <c r="AK295" s="356">
        <v>1</v>
      </c>
      <c r="AL295" s="356">
        <v>1</v>
      </c>
      <c r="AM295" s="356">
        <v>0</v>
      </c>
      <c r="AN295" s="363">
        <v>1</v>
      </c>
      <c r="AO295" s="363">
        <v>1</v>
      </c>
      <c r="AP295" s="363">
        <v>0</v>
      </c>
      <c r="AQ295" s="392">
        <v>0</v>
      </c>
      <c r="AR295" s="392">
        <v>1</v>
      </c>
      <c r="AS295" s="392">
        <v>0</v>
      </c>
      <c r="AT295" s="82">
        <v>1</v>
      </c>
      <c r="AU295" s="82">
        <v>1</v>
      </c>
      <c r="AV295" s="82">
        <v>0</v>
      </c>
      <c r="AW295" s="18">
        <v>1</v>
      </c>
      <c r="AX295" s="18">
        <v>0</v>
      </c>
      <c r="AY295" s="392">
        <v>0</v>
      </c>
      <c r="AZ295" s="18">
        <v>1</v>
      </c>
      <c r="BA295" s="18">
        <v>1</v>
      </c>
      <c r="BB295" s="392">
        <v>0</v>
      </c>
      <c r="BC295" s="18">
        <v>0</v>
      </c>
      <c r="BD295" s="18">
        <v>0</v>
      </c>
      <c r="BE295" s="392">
        <v>0</v>
      </c>
      <c r="BF295" s="18">
        <v>0</v>
      </c>
      <c r="BG295" s="18">
        <v>0</v>
      </c>
      <c r="BH295" s="18">
        <v>0</v>
      </c>
      <c r="BI295" s="393">
        <v>0</v>
      </c>
      <c r="BJ295" s="393">
        <v>0</v>
      </c>
      <c r="BK295" s="393">
        <v>0</v>
      </c>
      <c r="BL295" s="18">
        <v>0</v>
      </c>
      <c r="BM295" s="18">
        <v>0</v>
      </c>
      <c r="BN295" s="18">
        <v>0</v>
      </c>
      <c r="BO295" s="18">
        <v>1</v>
      </c>
      <c r="BP295" s="18">
        <v>0</v>
      </c>
      <c r="BQ295" s="392">
        <v>0</v>
      </c>
      <c r="BR295" s="18">
        <v>0</v>
      </c>
      <c r="BS295" s="18">
        <v>1</v>
      </c>
      <c r="BT295" s="392">
        <v>0</v>
      </c>
      <c r="BU295" s="18">
        <v>0</v>
      </c>
      <c r="BV295" s="18">
        <v>0</v>
      </c>
      <c r="BW295" s="392">
        <v>0</v>
      </c>
      <c r="BX295" s="18"/>
      <c r="BY295" s="18"/>
      <c r="BZ295" s="18"/>
      <c r="CA295" s="398"/>
      <c r="CB295" s="398"/>
      <c r="CC295" s="398"/>
    </row>
    <row r="296" spans="1:81" ht="14.25" x14ac:dyDescent="0.2">
      <c r="A296" s="24" t="s">
        <v>2312</v>
      </c>
      <c r="B296" s="26">
        <v>1</v>
      </c>
      <c r="C296" s="27" t="s">
        <v>1826</v>
      </c>
      <c r="D296" s="24" t="s">
        <v>4276</v>
      </c>
      <c r="E296" s="24" t="s">
        <v>3762</v>
      </c>
      <c r="F296" s="26" t="s">
        <v>1146</v>
      </c>
      <c r="G296" s="18">
        <v>0</v>
      </c>
      <c r="H296" s="18">
        <v>0</v>
      </c>
      <c r="I296" s="18">
        <v>0</v>
      </c>
      <c r="J296" s="18">
        <v>0</v>
      </c>
      <c r="K296" s="18">
        <v>0</v>
      </c>
      <c r="L296" s="18">
        <v>0</v>
      </c>
      <c r="M296" s="18">
        <v>0</v>
      </c>
      <c r="N296" s="18">
        <v>0</v>
      </c>
      <c r="O296" s="18">
        <v>0</v>
      </c>
      <c r="P296" s="18">
        <v>0</v>
      </c>
      <c r="Q296" s="18">
        <v>0</v>
      </c>
      <c r="R296" s="18">
        <v>0</v>
      </c>
      <c r="S296" s="18">
        <v>0</v>
      </c>
      <c r="T296" s="18">
        <v>0</v>
      </c>
      <c r="U296" s="18">
        <v>0</v>
      </c>
      <c r="V296" s="18">
        <v>0</v>
      </c>
      <c r="W296" s="18">
        <v>0</v>
      </c>
      <c r="X296" s="18">
        <v>0</v>
      </c>
      <c r="Y296" s="18">
        <v>0</v>
      </c>
      <c r="Z296" s="18">
        <v>1</v>
      </c>
      <c r="AA296" s="18">
        <v>0</v>
      </c>
      <c r="AB296" s="18">
        <v>0</v>
      </c>
      <c r="AC296" s="18">
        <v>0</v>
      </c>
      <c r="AD296" s="18">
        <v>0</v>
      </c>
      <c r="AE296" s="18">
        <v>0</v>
      </c>
      <c r="AF296" s="18">
        <v>0</v>
      </c>
      <c r="AG296" s="18">
        <v>0</v>
      </c>
      <c r="AH296" s="286">
        <v>0</v>
      </c>
      <c r="AI296" s="286">
        <v>0</v>
      </c>
      <c r="AJ296" s="286">
        <v>0</v>
      </c>
      <c r="AK296" s="356">
        <v>0</v>
      </c>
      <c r="AL296" s="356">
        <v>0</v>
      </c>
      <c r="AM296" s="356">
        <v>0</v>
      </c>
      <c r="AN296" s="363">
        <v>0</v>
      </c>
      <c r="AO296" s="363">
        <v>0</v>
      </c>
      <c r="AP296" s="363">
        <v>0</v>
      </c>
      <c r="AQ296" s="392">
        <v>0</v>
      </c>
      <c r="AR296" s="392">
        <v>0</v>
      </c>
      <c r="AS296" s="392">
        <v>0</v>
      </c>
      <c r="AT296" s="82">
        <v>0</v>
      </c>
      <c r="AU296" s="82">
        <v>0</v>
      </c>
      <c r="AV296" s="82">
        <v>0</v>
      </c>
      <c r="AW296" s="18">
        <v>0</v>
      </c>
      <c r="AX296" s="18">
        <v>0</v>
      </c>
      <c r="AY296" s="392">
        <v>0</v>
      </c>
      <c r="AZ296" s="18">
        <v>0</v>
      </c>
      <c r="BA296" s="18">
        <v>0</v>
      </c>
      <c r="BB296" s="392">
        <v>0</v>
      </c>
      <c r="BC296" s="18">
        <v>0</v>
      </c>
      <c r="BD296" s="18">
        <v>0</v>
      </c>
      <c r="BE296" s="392">
        <v>0</v>
      </c>
      <c r="BF296" s="18">
        <v>0</v>
      </c>
      <c r="BG296" s="18">
        <v>0</v>
      </c>
      <c r="BH296" s="18">
        <v>0</v>
      </c>
      <c r="BI296" s="393">
        <v>1</v>
      </c>
      <c r="BJ296" s="393">
        <v>0</v>
      </c>
      <c r="BK296" s="393">
        <v>0</v>
      </c>
      <c r="BL296" s="18">
        <v>1</v>
      </c>
      <c r="BM296" s="18">
        <v>0</v>
      </c>
      <c r="BN296" s="18">
        <v>0</v>
      </c>
      <c r="BO296" s="18">
        <v>0</v>
      </c>
      <c r="BP296" s="18">
        <v>0</v>
      </c>
      <c r="BQ296" s="392">
        <v>0</v>
      </c>
      <c r="BR296" s="18">
        <v>0</v>
      </c>
      <c r="BS296" s="18">
        <v>0</v>
      </c>
      <c r="BT296" s="392">
        <v>0</v>
      </c>
      <c r="BU296" s="18">
        <v>1</v>
      </c>
      <c r="BV296" s="18">
        <v>0</v>
      </c>
      <c r="BW296" s="392">
        <v>0</v>
      </c>
      <c r="BX296" s="18"/>
      <c r="BY296" s="18"/>
      <c r="BZ296" s="18"/>
      <c r="CA296" s="398"/>
      <c r="CB296" s="398"/>
      <c r="CC296" s="398"/>
    </row>
    <row r="297" spans="1:81" ht="14.25" x14ac:dyDescent="0.2">
      <c r="A297" s="24" t="s">
        <v>2312</v>
      </c>
      <c r="B297" s="26">
        <v>1</v>
      </c>
      <c r="C297" s="27" t="s">
        <v>1147</v>
      </c>
      <c r="D297" s="24" t="s">
        <v>4276</v>
      </c>
      <c r="E297" s="24" t="s">
        <v>3762</v>
      </c>
      <c r="F297" s="26" t="s">
        <v>1148</v>
      </c>
      <c r="G297" s="18">
        <v>0</v>
      </c>
      <c r="H297" s="18">
        <v>0</v>
      </c>
      <c r="I297" s="18">
        <v>0</v>
      </c>
      <c r="J297" s="18">
        <v>2</v>
      </c>
      <c r="K297" s="18">
        <v>1</v>
      </c>
      <c r="L297" s="18">
        <v>0</v>
      </c>
      <c r="M297" s="18">
        <v>3</v>
      </c>
      <c r="N297" s="18">
        <v>1</v>
      </c>
      <c r="O297" s="18">
        <v>0</v>
      </c>
      <c r="P297" s="18">
        <v>1</v>
      </c>
      <c r="Q297" s="18">
        <v>1</v>
      </c>
      <c r="R297" s="18">
        <v>0</v>
      </c>
      <c r="S297" s="18">
        <v>0</v>
      </c>
      <c r="T297" s="18">
        <v>0</v>
      </c>
      <c r="U297" s="18">
        <v>0</v>
      </c>
      <c r="V297" s="18">
        <v>0</v>
      </c>
      <c r="W297" s="18">
        <v>2</v>
      </c>
      <c r="X297" s="18">
        <v>0</v>
      </c>
      <c r="Y297" s="18">
        <v>1</v>
      </c>
      <c r="Z297" s="18">
        <v>3</v>
      </c>
      <c r="AA297" s="18">
        <v>0</v>
      </c>
      <c r="AB297" s="18">
        <v>1</v>
      </c>
      <c r="AC297" s="18">
        <v>1</v>
      </c>
      <c r="AD297" s="18">
        <v>0</v>
      </c>
      <c r="AE297" s="18">
        <v>1</v>
      </c>
      <c r="AF297" s="18">
        <v>2</v>
      </c>
      <c r="AG297" s="18">
        <v>0</v>
      </c>
      <c r="AH297" s="286">
        <v>0</v>
      </c>
      <c r="AI297" s="286">
        <v>0</v>
      </c>
      <c r="AJ297" s="286">
        <v>0</v>
      </c>
      <c r="AK297" s="356">
        <v>1</v>
      </c>
      <c r="AL297" s="356">
        <v>1</v>
      </c>
      <c r="AM297" s="356">
        <v>0</v>
      </c>
      <c r="AN297" s="363">
        <v>1</v>
      </c>
      <c r="AO297" s="363">
        <v>1</v>
      </c>
      <c r="AP297" s="363">
        <v>0</v>
      </c>
      <c r="AQ297" s="392">
        <v>0</v>
      </c>
      <c r="AR297" s="392">
        <v>1</v>
      </c>
      <c r="AS297" s="392">
        <v>0</v>
      </c>
      <c r="AT297" s="82">
        <v>1</v>
      </c>
      <c r="AU297" s="82">
        <v>1</v>
      </c>
      <c r="AV297" s="82">
        <v>0</v>
      </c>
      <c r="AW297" s="18">
        <v>1</v>
      </c>
      <c r="AX297" s="18">
        <v>0</v>
      </c>
      <c r="AY297" s="392">
        <v>0</v>
      </c>
      <c r="AZ297" s="18">
        <v>1</v>
      </c>
      <c r="BA297" s="18">
        <v>1</v>
      </c>
      <c r="BB297" s="392">
        <v>0</v>
      </c>
      <c r="BC297" s="18">
        <v>0</v>
      </c>
      <c r="BD297" s="18">
        <v>0</v>
      </c>
      <c r="BE297" s="392">
        <v>0</v>
      </c>
      <c r="BF297" s="18">
        <v>0</v>
      </c>
      <c r="BG297" s="18">
        <v>0</v>
      </c>
      <c r="BH297" s="18">
        <v>0</v>
      </c>
      <c r="BI297" s="393">
        <v>0</v>
      </c>
      <c r="BJ297" s="393">
        <v>0</v>
      </c>
      <c r="BK297" s="393">
        <v>0</v>
      </c>
      <c r="BL297" s="18">
        <v>0</v>
      </c>
      <c r="BM297" s="18">
        <v>0</v>
      </c>
      <c r="BN297" s="18">
        <v>0</v>
      </c>
      <c r="BO297" s="18">
        <v>1</v>
      </c>
      <c r="BP297" s="18">
        <v>0</v>
      </c>
      <c r="BQ297" s="392">
        <v>0</v>
      </c>
      <c r="BR297" s="18">
        <v>0</v>
      </c>
      <c r="BS297" s="18">
        <v>1</v>
      </c>
      <c r="BT297" s="392">
        <v>0</v>
      </c>
      <c r="BU297" s="18">
        <v>0</v>
      </c>
      <c r="BV297" s="18">
        <v>0</v>
      </c>
      <c r="BW297" s="392">
        <v>0</v>
      </c>
      <c r="BX297" s="18"/>
      <c r="BY297" s="18"/>
      <c r="BZ297" s="18"/>
      <c r="CA297" s="398"/>
      <c r="CB297" s="398"/>
      <c r="CC297" s="398"/>
    </row>
    <row r="298" spans="1:81" ht="14.25" x14ac:dyDescent="0.2">
      <c r="A298" s="24" t="s">
        <v>2312</v>
      </c>
      <c r="B298" s="24">
        <v>1</v>
      </c>
      <c r="C298" s="25" t="s">
        <v>1327</v>
      </c>
      <c r="D298" s="24" t="s">
        <v>4276</v>
      </c>
      <c r="E298" s="24" t="s">
        <v>2340</v>
      </c>
      <c r="F298" s="24" t="s">
        <v>2240</v>
      </c>
      <c r="G298" s="18">
        <v>0</v>
      </c>
      <c r="H298" s="18">
        <v>0</v>
      </c>
      <c r="I298" s="18">
        <v>0</v>
      </c>
      <c r="J298" s="18">
        <v>0</v>
      </c>
      <c r="K298" s="18">
        <v>0</v>
      </c>
      <c r="L298" s="18">
        <v>0</v>
      </c>
      <c r="M298" s="18">
        <v>0</v>
      </c>
      <c r="N298" s="18">
        <v>0</v>
      </c>
      <c r="O298" s="18">
        <v>0</v>
      </c>
      <c r="P298" s="18">
        <v>0</v>
      </c>
      <c r="Q298" s="18">
        <v>0</v>
      </c>
      <c r="R298" s="18">
        <v>0</v>
      </c>
      <c r="S298" s="18">
        <v>0</v>
      </c>
      <c r="T298" s="18">
        <v>0</v>
      </c>
      <c r="U298" s="18">
        <v>0</v>
      </c>
      <c r="V298" s="18">
        <v>0</v>
      </c>
      <c r="W298" s="18">
        <v>0</v>
      </c>
      <c r="X298" s="18">
        <v>0</v>
      </c>
      <c r="Y298" s="18">
        <v>0</v>
      </c>
      <c r="Z298" s="18">
        <v>0</v>
      </c>
      <c r="AA298" s="18">
        <v>0</v>
      </c>
      <c r="AB298" s="18">
        <v>0</v>
      </c>
      <c r="AC298" s="18">
        <v>0</v>
      </c>
      <c r="AD298" s="18">
        <v>0</v>
      </c>
      <c r="AE298" s="18">
        <v>0</v>
      </c>
      <c r="AF298" s="18">
        <v>0</v>
      </c>
      <c r="AG298" s="18">
        <v>0</v>
      </c>
      <c r="AH298" s="286">
        <v>0</v>
      </c>
      <c r="AI298" s="286">
        <v>0</v>
      </c>
      <c r="AJ298" s="286">
        <v>0</v>
      </c>
      <c r="AK298" s="356">
        <v>0</v>
      </c>
      <c r="AL298" s="356">
        <v>0</v>
      </c>
      <c r="AM298" s="356">
        <v>0</v>
      </c>
      <c r="AN298" s="363">
        <v>0</v>
      </c>
      <c r="AO298" s="363">
        <v>0</v>
      </c>
      <c r="AP298" s="363">
        <v>0</v>
      </c>
      <c r="AQ298" s="392">
        <v>0</v>
      </c>
      <c r="AR298" s="392">
        <v>0</v>
      </c>
      <c r="AS298" s="392">
        <v>0</v>
      </c>
      <c r="AT298" s="82">
        <v>0</v>
      </c>
      <c r="AU298" s="82">
        <v>0</v>
      </c>
      <c r="AV298" s="82">
        <v>0</v>
      </c>
      <c r="AW298" s="18">
        <v>0</v>
      </c>
      <c r="AX298" s="18">
        <v>0</v>
      </c>
      <c r="AY298" s="392">
        <v>0</v>
      </c>
      <c r="AZ298" s="18">
        <v>0</v>
      </c>
      <c r="BA298" s="18">
        <v>0</v>
      </c>
      <c r="BB298" s="392">
        <v>0</v>
      </c>
      <c r="BC298" s="18">
        <v>0</v>
      </c>
      <c r="BD298" s="18">
        <v>0</v>
      </c>
      <c r="BE298" s="392">
        <v>0</v>
      </c>
      <c r="BF298" s="18">
        <v>0</v>
      </c>
      <c r="BG298" s="18">
        <v>0</v>
      </c>
      <c r="BH298" s="18">
        <v>0</v>
      </c>
      <c r="BI298" s="393">
        <v>1</v>
      </c>
      <c r="BJ298" s="393">
        <v>0</v>
      </c>
      <c r="BK298" s="393">
        <v>0</v>
      </c>
      <c r="BL298" s="18">
        <v>1</v>
      </c>
      <c r="BM298" s="18">
        <v>0</v>
      </c>
      <c r="BN298" s="18">
        <v>0</v>
      </c>
      <c r="BO298" s="18">
        <v>0</v>
      </c>
      <c r="BP298" s="18">
        <v>0</v>
      </c>
      <c r="BQ298" s="392">
        <v>0</v>
      </c>
      <c r="BR298" s="18">
        <v>0</v>
      </c>
      <c r="BS298" s="18">
        <v>0</v>
      </c>
      <c r="BT298" s="392">
        <v>0</v>
      </c>
      <c r="BU298" s="18">
        <v>1</v>
      </c>
      <c r="BV298" s="18">
        <v>0</v>
      </c>
      <c r="BW298" s="392">
        <v>0</v>
      </c>
      <c r="BX298" s="18"/>
      <c r="BY298" s="18"/>
      <c r="BZ298" s="18"/>
      <c r="CA298" s="398"/>
      <c r="CB298" s="398"/>
      <c r="CC298" s="398"/>
    </row>
    <row r="299" spans="1:81" ht="14.25" x14ac:dyDescent="0.2">
      <c r="A299" s="24" t="s">
        <v>2312</v>
      </c>
      <c r="B299" s="24">
        <v>1</v>
      </c>
      <c r="C299" s="25" t="s">
        <v>2466</v>
      </c>
      <c r="D299" s="24" t="s">
        <v>4276</v>
      </c>
      <c r="E299" s="24" t="s">
        <v>2340</v>
      </c>
      <c r="F299" s="24" t="s">
        <v>2467</v>
      </c>
      <c r="G299" s="18">
        <v>0</v>
      </c>
      <c r="H299" s="18">
        <v>0</v>
      </c>
      <c r="I299" s="18">
        <v>0</v>
      </c>
      <c r="J299" s="18">
        <v>2</v>
      </c>
      <c r="K299" s="18">
        <v>1</v>
      </c>
      <c r="L299" s="18">
        <v>0</v>
      </c>
      <c r="M299" s="18">
        <v>3</v>
      </c>
      <c r="N299" s="18">
        <v>3</v>
      </c>
      <c r="O299" s="18">
        <v>0</v>
      </c>
      <c r="P299" s="18">
        <v>1</v>
      </c>
      <c r="Q299" s="18">
        <v>1</v>
      </c>
      <c r="R299" s="18">
        <v>0</v>
      </c>
      <c r="S299" s="18">
        <v>0</v>
      </c>
      <c r="T299" s="18">
        <v>0</v>
      </c>
      <c r="U299" s="18">
        <v>0</v>
      </c>
      <c r="V299" s="18">
        <v>0</v>
      </c>
      <c r="W299" s="18">
        <v>0</v>
      </c>
      <c r="X299" s="18">
        <v>0</v>
      </c>
      <c r="Y299" s="18">
        <v>1</v>
      </c>
      <c r="Z299" s="18">
        <v>0</v>
      </c>
      <c r="AA299" s="18">
        <v>0</v>
      </c>
      <c r="AB299" s="18">
        <v>1</v>
      </c>
      <c r="AC299" s="18">
        <v>5</v>
      </c>
      <c r="AD299" s="18">
        <v>0</v>
      </c>
      <c r="AE299" s="18">
        <v>1</v>
      </c>
      <c r="AF299" s="18">
        <v>2</v>
      </c>
      <c r="AG299" s="18">
        <v>0</v>
      </c>
      <c r="AH299" s="286">
        <v>0</v>
      </c>
      <c r="AI299" s="286">
        <v>0</v>
      </c>
      <c r="AJ299" s="286">
        <v>0</v>
      </c>
      <c r="AK299" s="356">
        <v>1</v>
      </c>
      <c r="AL299" s="356">
        <v>1</v>
      </c>
      <c r="AM299" s="356">
        <v>0</v>
      </c>
      <c r="AN299" s="363">
        <v>1</v>
      </c>
      <c r="AO299" s="363">
        <v>1</v>
      </c>
      <c r="AP299" s="363">
        <v>0</v>
      </c>
      <c r="AQ299" s="392">
        <v>0</v>
      </c>
      <c r="AR299" s="392">
        <v>1</v>
      </c>
      <c r="AS299" s="392">
        <v>0</v>
      </c>
      <c r="AT299" s="82">
        <v>1</v>
      </c>
      <c r="AU299" s="82">
        <v>1</v>
      </c>
      <c r="AV299" s="82">
        <v>0</v>
      </c>
      <c r="AW299" s="18">
        <v>1</v>
      </c>
      <c r="AX299" s="18">
        <v>0</v>
      </c>
      <c r="AY299" s="392">
        <v>0</v>
      </c>
      <c r="AZ299" s="18">
        <v>1</v>
      </c>
      <c r="BA299" s="18">
        <v>1</v>
      </c>
      <c r="BB299" s="392">
        <v>0</v>
      </c>
      <c r="BC299" s="18">
        <v>0</v>
      </c>
      <c r="BD299" s="18">
        <v>0</v>
      </c>
      <c r="BE299" s="392">
        <v>0</v>
      </c>
      <c r="BF299" s="18">
        <v>0</v>
      </c>
      <c r="BG299" s="18">
        <v>0</v>
      </c>
      <c r="BH299" s="18">
        <v>0</v>
      </c>
      <c r="BI299" s="393">
        <v>0</v>
      </c>
      <c r="BJ299" s="393">
        <v>0</v>
      </c>
      <c r="BK299" s="393">
        <v>0</v>
      </c>
      <c r="BL299" s="18">
        <v>0</v>
      </c>
      <c r="BM299" s="18">
        <v>0</v>
      </c>
      <c r="BN299" s="18">
        <v>0</v>
      </c>
      <c r="BO299" s="18">
        <v>1</v>
      </c>
      <c r="BP299" s="18">
        <v>0</v>
      </c>
      <c r="BQ299" s="392">
        <v>0</v>
      </c>
      <c r="BR299" s="18">
        <v>0</v>
      </c>
      <c r="BS299" s="18">
        <v>1</v>
      </c>
      <c r="BT299" s="392">
        <v>0</v>
      </c>
      <c r="BU299" s="18">
        <v>1</v>
      </c>
      <c r="BV299" s="18">
        <v>0</v>
      </c>
      <c r="BW299" s="392">
        <v>0</v>
      </c>
      <c r="BX299" s="18"/>
      <c r="BY299" s="18"/>
      <c r="BZ299" s="18"/>
      <c r="CA299" s="398"/>
      <c r="CB299" s="398"/>
      <c r="CC299" s="398"/>
    </row>
    <row r="300" spans="1:81" ht="14.25" x14ac:dyDescent="0.2">
      <c r="A300" s="24" t="s">
        <v>2312</v>
      </c>
      <c r="B300" s="24">
        <v>1</v>
      </c>
      <c r="C300" s="25" t="s">
        <v>2412</v>
      </c>
      <c r="D300" s="24" t="s">
        <v>4276</v>
      </c>
      <c r="E300" s="24" t="s">
        <v>3762</v>
      </c>
      <c r="F300" s="24" t="s">
        <v>65</v>
      </c>
      <c r="G300" s="18">
        <v>0</v>
      </c>
      <c r="H300" s="18">
        <v>0</v>
      </c>
      <c r="I300" s="18">
        <v>0</v>
      </c>
      <c r="J300" s="18">
        <v>2</v>
      </c>
      <c r="K300" s="18">
        <v>1</v>
      </c>
      <c r="L300" s="18">
        <v>0</v>
      </c>
      <c r="M300" s="18">
        <v>3</v>
      </c>
      <c r="N300" s="18">
        <v>1</v>
      </c>
      <c r="O300" s="18">
        <v>0</v>
      </c>
      <c r="P300" s="18">
        <v>1</v>
      </c>
      <c r="Q300" s="18">
        <v>1</v>
      </c>
      <c r="R300" s="18">
        <v>0</v>
      </c>
      <c r="S300" s="18">
        <v>0</v>
      </c>
      <c r="T300" s="18">
        <v>0</v>
      </c>
      <c r="U300" s="18">
        <v>0</v>
      </c>
      <c r="V300" s="18">
        <v>0</v>
      </c>
      <c r="W300" s="18">
        <v>2</v>
      </c>
      <c r="X300" s="18">
        <v>0</v>
      </c>
      <c r="Y300" s="18">
        <v>1</v>
      </c>
      <c r="Z300" s="18">
        <v>1</v>
      </c>
      <c r="AA300" s="18">
        <v>0</v>
      </c>
      <c r="AB300" s="18">
        <v>1</v>
      </c>
      <c r="AC300" s="18">
        <v>1</v>
      </c>
      <c r="AD300" s="18">
        <v>0</v>
      </c>
      <c r="AE300" s="18">
        <v>1</v>
      </c>
      <c r="AF300" s="18">
        <v>2</v>
      </c>
      <c r="AG300" s="18">
        <v>0</v>
      </c>
      <c r="AH300" s="286">
        <v>0</v>
      </c>
      <c r="AI300" s="286">
        <v>0</v>
      </c>
      <c r="AJ300" s="286">
        <v>0</v>
      </c>
      <c r="AK300" s="356">
        <v>1</v>
      </c>
      <c r="AL300" s="356">
        <v>1</v>
      </c>
      <c r="AM300" s="356">
        <v>0</v>
      </c>
      <c r="AN300" s="363">
        <v>1</v>
      </c>
      <c r="AO300" s="363">
        <v>1</v>
      </c>
      <c r="AP300" s="363">
        <v>0</v>
      </c>
      <c r="AQ300" s="392">
        <v>0</v>
      </c>
      <c r="AR300" s="392">
        <v>0</v>
      </c>
      <c r="AS300" s="392">
        <v>0</v>
      </c>
      <c r="AT300" s="82">
        <v>1</v>
      </c>
      <c r="AU300" s="82">
        <v>1</v>
      </c>
      <c r="AV300" s="82">
        <v>0</v>
      </c>
      <c r="AW300" s="18">
        <v>1</v>
      </c>
      <c r="AX300" s="18">
        <v>0</v>
      </c>
      <c r="AY300" s="392">
        <v>0</v>
      </c>
      <c r="AZ300" s="18">
        <v>1</v>
      </c>
      <c r="BA300" s="18">
        <v>1</v>
      </c>
      <c r="BB300" s="392">
        <v>0</v>
      </c>
      <c r="BC300" s="18">
        <v>0</v>
      </c>
      <c r="BD300" s="18">
        <v>0</v>
      </c>
      <c r="BE300" s="392">
        <v>0</v>
      </c>
      <c r="BF300" s="18">
        <v>0</v>
      </c>
      <c r="BG300" s="18">
        <v>0</v>
      </c>
      <c r="BH300" s="18">
        <v>0</v>
      </c>
      <c r="BI300" s="393">
        <v>1</v>
      </c>
      <c r="BJ300" s="393">
        <v>0</v>
      </c>
      <c r="BK300" s="393">
        <v>0</v>
      </c>
      <c r="BL300" s="18">
        <v>1</v>
      </c>
      <c r="BM300" s="18">
        <v>0</v>
      </c>
      <c r="BN300" s="18">
        <v>0</v>
      </c>
      <c r="BO300" s="18">
        <v>1</v>
      </c>
      <c r="BP300" s="18">
        <v>0</v>
      </c>
      <c r="BQ300" s="392">
        <v>0</v>
      </c>
      <c r="BR300" s="18">
        <v>0</v>
      </c>
      <c r="BS300" s="18">
        <v>1</v>
      </c>
      <c r="BT300" s="392">
        <v>0</v>
      </c>
      <c r="BU300" s="18">
        <v>0</v>
      </c>
      <c r="BV300" s="18">
        <v>0</v>
      </c>
      <c r="BW300" s="392">
        <v>0</v>
      </c>
      <c r="BX300" s="18"/>
      <c r="BY300" s="18"/>
      <c r="BZ300" s="18"/>
      <c r="CA300" s="398"/>
      <c r="CB300" s="398"/>
      <c r="CC300" s="398"/>
    </row>
    <row r="301" spans="1:81" ht="14.25" x14ac:dyDescent="0.2">
      <c r="A301" s="24" t="s">
        <v>2312</v>
      </c>
      <c r="B301" s="24">
        <v>1</v>
      </c>
      <c r="C301" s="25" t="s">
        <v>66</v>
      </c>
      <c r="D301" s="24" t="s">
        <v>4276</v>
      </c>
      <c r="E301" s="24" t="s">
        <v>3762</v>
      </c>
      <c r="F301" s="24" t="s">
        <v>67</v>
      </c>
      <c r="G301" s="18">
        <v>0</v>
      </c>
      <c r="H301" s="18">
        <v>0</v>
      </c>
      <c r="I301" s="18">
        <v>0</v>
      </c>
      <c r="J301" s="18">
        <v>0</v>
      </c>
      <c r="K301" s="18">
        <v>0</v>
      </c>
      <c r="L301" s="18">
        <v>0</v>
      </c>
      <c r="M301" s="18">
        <v>0</v>
      </c>
      <c r="N301" s="18">
        <v>0</v>
      </c>
      <c r="O301" s="18">
        <v>0</v>
      </c>
      <c r="P301" s="18">
        <v>0</v>
      </c>
      <c r="Q301" s="18">
        <v>0</v>
      </c>
      <c r="R301" s="18">
        <v>0</v>
      </c>
      <c r="S301" s="18">
        <v>0</v>
      </c>
      <c r="T301" s="18">
        <v>0</v>
      </c>
      <c r="U301" s="18">
        <v>0</v>
      </c>
      <c r="V301" s="18">
        <v>0</v>
      </c>
      <c r="W301" s="18">
        <v>0</v>
      </c>
      <c r="X301" s="18">
        <v>0</v>
      </c>
      <c r="Y301" s="18">
        <v>0</v>
      </c>
      <c r="Z301" s="18">
        <v>0</v>
      </c>
      <c r="AA301" s="18">
        <v>0</v>
      </c>
      <c r="AB301" s="18">
        <v>0</v>
      </c>
      <c r="AC301" s="18">
        <v>0</v>
      </c>
      <c r="AD301" s="18">
        <v>0</v>
      </c>
      <c r="AE301" s="18">
        <v>0</v>
      </c>
      <c r="AF301" s="18">
        <v>0</v>
      </c>
      <c r="AG301" s="18">
        <v>0</v>
      </c>
      <c r="AH301" s="286">
        <v>0</v>
      </c>
      <c r="AI301" s="286">
        <v>0</v>
      </c>
      <c r="AJ301" s="286">
        <v>0</v>
      </c>
      <c r="AK301" s="356">
        <v>0</v>
      </c>
      <c r="AL301" s="356">
        <v>0</v>
      </c>
      <c r="AM301" s="356">
        <v>0</v>
      </c>
      <c r="AN301" s="363">
        <v>0</v>
      </c>
      <c r="AO301" s="363">
        <v>0</v>
      </c>
      <c r="AP301" s="363">
        <v>0</v>
      </c>
      <c r="AQ301" s="392">
        <v>0</v>
      </c>
      <c r="AR301" s="392">
        <v>0</v>
      </c>
      <c r="AS301" s="392">
        <v>0</v>
      </c>
      <c r="AT301" s="82">
        <v>0</v>
      </c>
      <c r="AU301" s="82">
        <v>0</v>
      </c>
      <c r="AV301" s="82">
        <v>0</v>
      </c>
      <c r="AW301" s="18">
        <v>0</v>
      </c>
      <c r="AX301" s="18">
        <v>0</v>
      </c>
      <c r="AY301" s="392">
        <v>0</v>
      </c>
      <c r="AZ301" s="18">
        <v>0</v>
      </c>
      <c r="BA301" s="18">
        <v>0</v>
      </c>
      <c r="BB301" s="392">
        <v>0</v>
      </c>
      <c r="BC301" s="18">
        <v>0</v>
      </c>
      <c r="BD301" s="18">
        <v>0</v>
      </c>
      <c r="BE301" s="392">
        <v>0</v>
      </c>
      <c r="BF301" s="18">
        <v>0</v>
      </c>
      <c r="BG301" s="18">
        <v>0</v>
      </c>
      <c r="BH301" s="18">
        <v>0</v>
      </c>
      <c r="BI301" s="393">
        <v>1</v>
      </c>
      <c r="BJ301" s="393">
        <v>1</v>
      </c>
      <c r="BK301" s="393">
        <v>0</v>
      </c>
      <c r="BL301" s="18">
        <v>1</v>
      </c>
      <c r="BM301" s="18">
        <v>0</v>
      </c>
      <c r="BN301" s="18">
        <v>0</v>
      </c>
      <c r="BO301" s="18">
        <v>0</v>
      </c>
      <c r="BP301" s="18">
        <v>0</v>
      </c>
      <c r="BQ301" s="392">
        <v>0</v>
      </c>
      <c r="BR301" s="18">
        <v>0</v>
      </c>
      <c r="BS301" s="18">
        <v>0</v>
      </c>
      <c r="BT301" s="392">
        <v>0</v>
      </c>
      <c r="BU301" s="18">
        <v>2</v>
      </c>
      <c r="BV301" s="18">
        <v>2</v>
      </c>
      <c r="BW301" s="392">
        <v>0</v>
      </c>
      <c r="BX301" s="18"/>
      <c r="BY301" s="18"/>
      <c r="BZ301" s="18"/>
      <c r="CA301" s="398"/>
      <c r="CB301" s="398"/>
      <c r="CC301" s="398"/>
    </row>
    <row r="302" spans="1:81" ht="14.25" x14ac:dyDescent="0.2">
      <c r="A302" s="24" t="s">
        <v>2312</v>
      </c>
      <c r="B302" s="24">
        <v>1</v>
      </c>
      <c r="C302" s="25" t="s">
        <v>68</v>
      </c>
      <c r="D302" s="24" t="s">
        <v>4276</v>
      </c>
      <c r="E302" s="24" t="s">
        <v>2340</v>
      </c>
      <c r="F302" s="24" t="s">
        <v>3549</v>
      </c>
      <c r="G302" s="18">
        <v>0</v>
      </c>
      <c r="H302" s="18">
        <v>0</v>
      </c>
      <c r="I302" s="18">
        <v>0</v>
      </c>
      <c r="J302" s="18">
        <v>2</v>
      </c>
      <c r="K302" s="18">
        <v>0</v>
      </c>
      <c r="L302" s="18">
        <v>0</v>
      </c>
      <c r="M302" s="18">
        <v>3</v>
      </c>
      <c r="N302" s="18">
        <v>0</v>
      </c>
      <c r="O302" s="18">
        <v>0</v>
      </c>
      <c r="P302" s="18">
        <v>1</v>
      </c>
      <c r="Q302" s="18">
        <v>0</v>
      </c>
      <c r="R302" s="18">
        <v>0</v>
      </c>
      <c r="S302" s="18">
        <v>0</v>
      </c>
      <c r="T302" s="18">
        <v>0</v>
      </c>
      <c r="U302" s="18">
        <v>0</v>
      </c>
      <c r="V302" s="18">
        <v>5</v>
      </c>
      <c r="W302" s="18">
        <v>10</v>
      </c>
      <c r="X302" s="18">
        <v>0</v>
      </c>
      <c r="Y302" s="18">
        <v>2</v>
      </c>
      <c r="Z302" s="18">
        <v>0</v>
      </c>
      <c r="AA302" s="18">
        <v>0</v>
      </c>
      <c r="AB302" s="18">
        <v>2</v>
      </c>
      <c r="AC302" s="18">
        <v>10</v>
      </c>
      <c r="AD302" s="18">
        <v>0</v>
      </c>
      <c r="AE302" s="18">
        <v>2</v>
      </c>
      <c r="AF302" s="18">
        <v>2</v>
      </c>
      <c r="AG302" s="18">
        <v>0</v>
      </c>
      <c r="AH302" s="286">
        <v>0</v>
      </c>
      <c r="AI302" s="286">
        <v>0</v>
      </c>
      <c r="AJ302" s="286">
        <v>0</v>
      </c>
      <c r="AK302" s="356">
        <v>2</v>
      </c>
      <c r="AL302" s="356">
        <v>0</v>
      </c>
      <c r="AM302" s="356">
        <v>0</v>
      </c>
      <c r="AN302" s="363">
        <v>0</v>
      </c>
      <c r="AO302" s="363">
        <v>0</v>
      </c>
      <c r="AP302" s="363">
        <v>0</v>
      </c>
      <c r="AQ302" s="392">
        <v>0</v>
      </c>
      <c r="AR302" s="392">
        <v>1</v>
      </c>
      <c r="AS302" s="392">
        <v>0</v>
      </c>
      <c r="AT302" s="82">
        <v>1</v>
      </c>
      <c r="AU302" s="82">
        <v>0</v>
      </c>
      <c r="AV302" s="82">
        <v>0</v>
      </c>
      <c r="AW302" s="18">
        <v>1</v>
      </c>
      <c r="AX302" s="18">
        <v>1</v>
      </c>
      <c r="AY302" s="392">
        <v>0</v>
      </c>
      <c r="AZ302" s="18">
        <v>4</v>
      </c>
      <c r="BA302" s="18">
        <v>4</v>
      </c>
      <c r="BB302" s="392">
        <v>0</v>
      </c>
      <c r="BC302" s="18">
        <v>0</v>
      </c>
      <c r="BD302" s="18">
        <v>0</v>
      </c>
      <c r="BE302" s="392">
        <v>0</v>
      </c>
      <c r="BF302" s="18">
        <v>0</v>
      </c>
      <c r="BG302" s="18">
        <v>0</v>
      </c>
      <c r="BH302" s="18">
        <v>0</v>
      </c>
      <c r="BI302" s="393">
        <v>0</v>
      </c>
      <c r="BJ302" s="393">
        <v>0</v>
      </c>
      <c r="BK302" s="393">
        <v>0</v>
      </c>
      <c r="BL302" s="18">
        <v>0</v>
      </c>
      <c r="BM302" s="18">
        <v>0</v>
      </c>
      <c r="BN302" s="18">
        <v>0</v>
      </c>
      <c r="BO302" s="18">
        <v>4</v>
      </c>
      <c r="BP302" s="18">
        <v>8</v>
      </c>
      <c r="BQ302" s="392">
        <v>0</v>
      </c>
      <c r="BR302" s="18">
        <v>0</v>
      </c>
      <c r="BS302" s="18">
        <v>2</v>
      </c>
      <c r="BT302" s="392">
        <v>0</v>
      </c>
      <c r="BU302" s="18">
        <v>0</v>
      </c>
      <c r="BV302" s="18">
        <v>0</v>
      </c>
      <c r="BW302" s="392">
        <v>0</v>
      </c>
      <c r="BX302" s="18"/>
      <c r="BY302" s="18"/>
      <c r="BZ302" s="18"/>
      <c r="CA302" s="398"/>
      <c r="CB302" s="398"/>
      <c r="CC302" s="398"/>
    </row>
    <row r="303" spans="1:81" ht="14.25" x14ac:dyDescent="0.2">
      <c r="A303" s="24" t="s">
        <v>2312</v>
      </c>
      <c r="B303" s="24">
        <v>1</v>
      </c>
      <c r="C303" s="25" t="s">
        <v>3550</v>
      </c>
      <c r="D303" s="24" t="s">
        <v>4276</v>
      </c>
      <c r="E303" s="24" t="s">
        <v>3762</v>
      </c>
      <c r="F303" s="24" t="s">
        <v>3551</v>
      </c>
      <c r="G303" s="18">
        <v>0</v>
      </c>
      <c r="H303" s="18">
        <v>0</v>
      </c>
      <c r="I303" s="18">
        <v>0</v>
      </c>
      <c r="J303" s="18">
        <v>0</v>
      </c>
      <c r="K303" s="18">
        <v>0</v>
      </c>
      <c r="L303" s="18">
        <v>0</v>
      </c>
      <c r="M303" s="18">
        <v>0</v>
      </c>
      <c r="N303" s="18">
        <v>0</v>
      </c>
      <c r="O303" s="18">
        <v>0</v>
      </c>
      <c r="P303" s="18">
        <v>0</v>
      </c>
      <c r="Q303" s="18">
        <v>0</v>
      </c>
      <c r="R303" s="18">
        <v>0</v>
      </c>
      <c r="S303" s="18">
        <v>0</v>
      </c>
      <c r="T303" s="18">
        <v>0</v>
      </c>
      <c r="U303" s="18">
        <v>0</v>
      </c>
      <c r="V303" s="18">
        <v>0</v>
      </c>
      <c r="W303" s="18">
        <v>0</v>
      </c>
      <c r="X303" s="18">
        <v>0</v>
      </c>
      <c r="Y303" s="18">
        <v>0</v>
      </c>
      <c r="Z303" s="18">
        <v>0</v>
      </c>
      <c r="AA303" s="18">
        <v>0</v>
      </c>
      <c r="AB303" s="18">
        <v>0</v>
      </c>
      <c r="AC303" s="18">
        <v>0</v>
      </c>
      <c r="AD303" s="18">
        <v>0</v>
      </c>
      <c r="AE303" s="18">
        <v>0</v>
      </c>
      <c r="AF303" s="18">
        <v>0</v>
      </c>
      <c r="AG303" s="18">
        <v>0</v>
      </c>
      <c r="AH303" s="286">
        <v>0</v>
      </c>
      <c r="AI303" s="286">
        <v>0</v>
      </c>
      <c r="AJ303" s="286">
        <v>0</v>
      </c>
      <c r="AK303" s="356">
        <v>0</v>
      </c>
      <c r="AL303" s="356">
        <v>0</v>
      </c>
      <c r="AM303" s="356">
        <v>0</v>
      </c>
      <c r="AN303" s="363">
        <v>0</v>
      </c>
      <c r="AO303" s="363">
        <v>0</v>
      </c>
      <c r="AP303" s="363">
        <v>0</v>
      </c>
      <c r="AQ303" s="392">
        <v>0</v>
      </c>
      <c r="AR303" s="392">
        <v>0</v>
      </c>
      <c r="AS303" s="392">
        <v>0</v>
      </c>
      <c r="AT303" s="82">
        <v>0</v>
      </c>
      <c r="AU303" s="82">
        <v>0</v>
      </c>
      <c r="AV303" s="82">
        <v>0</v>
      </c>
      <c r="AW303" s="18">
        <v>0</v>
      </c>
      <c r="AX303" s="18">
        <v>0</v>
      </c>
      <c r="AY303" s="392">
        <v>0</v>
      </c>
      <c r="AZ303" s="18">
        <v>0</v>
      </c>
      <c r="BA303" s="18">
        <v>0</v>
      </c>
      <c r="BB303" s="392">
        <v>0</v>
      </c>
      <c r="BC303" s="18">
        <v>0</v>
      </c>
      <c r="BD303" s="18">
        <v>0</v>
      </c>
      <c r="BE303" s="392">
        <v>0</v>
      </c>
      <c r="BF303" s="18">
        <v>0</v>
      </c>
      <c r="BG303" s="18">
        <v>0</v>
      </c>
      <c r="BH303" s="18">
        <v>0</v>
      </c>
      <c r="BI303" s="393">
        <v>0</v>
      </c>
      <c r="BJ303" s="393">
        <v>0</v>
      </c>
      <c r="BK303" s="393">
        <v>0</v>
      </c>
      <c r="BL303" s="18">
        <v>0</v>
      </c>
      <c r="BM303" s="18">
        <v>0</v>
      </c>
      <c r="BN303" s="18">
        <v>0</v>
      </c>
      <c r="BO303" s="18">
        <v>0</v>
      </c>
      <c r="BP303" s="18">
        <v>0</v>
      </c>
      <c r="BQ303" s="392">
        <v>0</v>
      </c>
      <c r="BR303" s="18">
        <v>0</v>
      </c>
      <c r="BS303" s="18">
        <v>0</v>
      </c>
      <c r="BT303" s="392">
        <v>0</v>
      </c>
      <c r="BU303" s="18">
        <v>1</v>
      </c>
      <c r="BV303" s="18">
        <v>0</v>
      </c>
      <c r="BW303" s="392">
        <v>0</v>
      </c>
      <c r="BX303" s="18"/>
      <c r="BY303" s="18"/>
      <c r="BZ303" s="18"/>
      <c r="CA303" s="398"/>
      <c r="CB303" s="398"/>
      <c r="CC303" s="398"/>
    </row>
    <row r="304" spans="1:81" ht="14.25" x14ac:dyDescent="0.2">
      <c r="A304" s="24" t="s">
        <v>2312</v>
      </c>
      <c r="B304" s="26">
        <v>1</v>
      </c>
      <c r="C304" s="27" t="s">
        <v>3552</v>
      </c>
      <c r="D304" s="24" t="s">
        <v>4276</v>
      </c>
      <c r="E304" s="24" t="s">
        <v>3762</v>
      </c>
      <c r="F304" s="26" t="s">
        <v>3553</v>
      </c>
      <c r="G304" s="18">
        <v>0</v>
      </c>
      <c r="H304" s="18">
        <v>0</v>
      </c>
      <c r="I304" s="18">
        <v>0</v>
      </c>
      <c r="J304" s="18">
        <v>2</v>
      </c>
      <c r="K304" s="18">
        <v>1</v>
      </c>
      <c r="L304" s="18">
        <v>0</v>
      </c>
      <c r="M304" s="18">
        <v>3</v>
      </c>
      <c r="N304" s="18">
        <v>1</v>
      </c>
      <c r="O304" s="18">
        <v>0</v>
      </c>
      <c r="P304" s="18">
        <v>1</v>
      </c>
      <c r="Q304" s="18">
        <v>1</v>
      </c>
      <c r="R304" s="18">
        <v>0</v>
      </c>
      <c r="S304" s="18">
        <v>0</v>
      </c>
      <c r="T304" s="18">
        <v>0</v>
      </c>
      <c r="U304" s="18">
        <v>0</v>
      </c>
      <c r="V304" s="18">
        <v>0</v>
      </c>
      <c r="W304" s="18">
        <v>2</v>
      </c>
      <c r="X304" s="18">
        <v>0</v>
      </c>
      <c r="Y304" s="18">
        <v>1</v>
      </c>
      <c r="Z304" s="18">
        <v>1</v>
      </c>
      <c r="AA304" s="18">
        <v>0</v>
      </c>
      <c r="AB304" s="18">
        <v>1</v>
      </c>
      <c r="AC304" s="18">
        <v>1</v>
      </c>
      <c r="AD304" s="18">
        <v>0</v>
      </c>
      <c r="AE304" s="18">
        <v>1</v>
      </c>
      <c r="AF304" s="18">
        <v>0</v>
      </c>
      <c r="AG304" s="18">
        <v>0</v>
      </c>
      <c r="AH304" s="286">
        <v>0</v>
      </c>
      <c r="AI304" s="286">
        <v>0</v>
      </c>
      <c r="AJ304" s="286">
        <v>0</v>
      </c>
      <c r="AK304" s="356">
        <v>1</v>
      </c>
      <c r="AL304" s="356">
        <v>1</v>
      </c>
      <c r="AM304" s="356">
        <v>0</v>
      </c>
      <c r="AN304" s="363">
        <v>1</v>
      </c>
      <c r="AO304" s="363">
        <v>1</v>
      </c>
      <c r="AP304" s="363">
        <v>0</v>
      </c>
      <c r="AQ304" s="392">
        <v>0</v>
      </c>
      <c r="AR304" s="392">
        <v>1</v>
      </c>
      <c r="AS304" s="392">
        <v>0</v>
      </c>
      <c r="AT304" s="82">
        <v>1</v>
      </c>
      <c r="AU304" s="82">
        <v>0</v>
      </c>
      <c r="AV304" s="82">
        <v>0</v>
      </c>
      <c r="AW304" s="18">
        <v>1</v>
      </c>
      <c r="AX304" s="18">
        <v>0</v>
      </c>
      <c r="AY304" s="392">
        <v>0</v>
      </c>
      <c r="AZ304" s="18">
        <v>1</v>
      </c>
      <c r="BA304" s="18">
        <v>6</v>
      </c>
      <c r="BB304" s="392">
        <v>0</v>
      </c>
      <c r="BC304" s="18">
        <v>0</v>
      </c>
      <c r="BD304" s="18">
        <v>0</v>
      </c>
      <c r="BE304" s="392">
        <v>0</v>
      </c>
      <c r="BF304" s="18">
        <v>0</v>
      </c>
      <c r="BG304" s="18">
        <v>0</v>
      </c>
      <c r="BH304" s="18">
        <v>0</v>
      </c>
      <c r="BI304" s="393">
        <v>0</v>
      </c>
      <c r="BJ304" s="393">
        <v>0</v>
      </c>
      <c r="BK304" s="393">
        <v>0</v>
      </c>
      <c r="BL304" s="18">
        <v>0</v>
      </c>
      <c r="BM304" s="18">
        <v>0</v>
      </c>
      <c r="BN304" s="18">
        <v>0</v>
      </c>
      <c r="BO304" s="18">
        <v>1</v>
      </c>
      <c r="BP304" s="18">
        <v>0</v>
      </c>
      <c r="BQ304" s="392">
        <v>0</v>
      </c>
      <c r="BR304" s="18">
        <v>0</v>
      </c>
      <c r="BS304" s="18">
        <v>1</v>
      </c>
      <c r="BT304" s="392">
        <v>0</v>
      </c>
      <c r="BU304" s="18">
        <v>1</v>
      </c>
      <c r="BV304" s="18">
        <v>0</v>
      </c>
      <c r="BW304" s="392">
        <v>0</v>
      </c>
      <c r="BX304" s="18"/>
      <c r="BY304" s="18"/>
      <c r="BZ304" s="18"/>
      <c r="CA304" s="398"/>
      <c r="CB304" s="398"/>
      <c r="CC304" s="398"/>
    </row>
    <row r="305" spans="1:81" ht="14.25" x14ac:dyDescent="0.2">
      <c r="A305" s="24" t="s">
        <v>2312</v>
      </c>
      <c r="B305" s="26">
        <v>1</v>
      </c>
      <c r="C305" s="27" t="s">
        <v>1444</v>
      </c>
      <c r="D305" s="24" t="s">
        <v>4276</v>
      </c>
      <c r="E305" s="24" t="s">
        <v>3760</v>
      </c>
      <c r="F305" s="26" t="s">
        <v>1445</v>
      </c>
      <c r="G305" s="18">
        <v>0</v>
      </c>
      <c r="H305" s="18">
        <v>0</v>
      </c>
      <c r="I305" s="18">
        <v>0</v>
      </c>
      <c r="J305" s="18">
        <v>2</v>
      </c>
      <c r="K305" s="18">
        <v>1</v>
      </c>
      <c r="L305" s="18">
        <v>0</v>
      </c>
      <c r="M305" s="18">
        <v>3</v>
      </c>
      <c r="N305" s="18">
        <v>3</v>
      </c>
      <c r="O305" s="18">
        <v>0</v>
      </c>
      <c r="P305" s="18">
        <v>1</v>
      </c>
      <c r="Q305" s="18">
        <v>1</v>
      </c>
      <c r="R305" s="18">
        <v>0</v>
      </c>
      <c r="S305" s="18">
        <v>0</v>
      </c>
      <c r="T305" s="18">
        <v>0</v>
      </c>
      <c r="U305" s="18">
        <v>0</v>
      </c>
      <c r="V305" s="18">
        <v>0</v>
      </c>
      <c r="W305" s="18">
        <v>2</v>
      </c>
      <c r="X305" s="18">
        <v>0</v>
      </c>
      <c r="Y305" s="18">
        <v>1</v>
      </c>
      <c r="Z305" s="18">
        <v>0</v>
      </c>
      <c r="AA305" s="18">
        <v>0</v>
      </c>
      <c r="AB305" s="18">
        <v>1</v>
      </c>
      <c r="AC305" s="18">
        <v>1</v>
      </c>
      <c r="AD305" s="18">
        <v>0</v>
      </c>
      <c r="AE305" s="18">
        <v>1</v>
      </c>
      <c r="AF305" s="18">
        <v>2</v>
      </c>
      <c r="AG305" s="18">
        <v>0</v>
      </c>
      <c r="AH305" s="286">
        <v>0</v>
      </c>
      <c r="AI305" s="286">
        <v>0</v>
      </c>
      <c r="AJ305" s="286">
        <v>0</v>
      </c>
      <c r="AK305" s="356">
        <v>1</v>
      </c>
      <c r="AL305" s="356">
        <v>1</v>
      </c>
      <c r="AM305" s="356">
        <v>0</v>
      </c>
      <c r="AN305" s="363">
        <v>1</v>
      </c>
      <c r="AO305" s="363">
        <v>1</v>
      </c>
      <c r="AP305" s="363">
        <v>0</v>
      </c>
      <c r="AQ305" s="392">
        <v>0</v>
      </c>
      <c r="AR305" s="392">
        <v>1</v>
      </c>
      <c r="AS305" s="392">
        <v>0</v>
      </c>
      <c r="AT305" s="82">
        <v>1</v>
      </c>
      <c r="AU305" s="82">
        <v>0</v>
      </c>
      <c r="AV305" s="82">
        <v>0</v>
      </c>
      <c r="AW305" s="18">
        <v>1</v>
      </c>
      <c r="AX305" s="18">
        <v>0</v>
      </c>
      <c r="AY305" s="392">
        <v>0</v>
      </c>
      <c r="AZ305" s="18">
        <v>1</v>
      </c>
      <c r="BA305" s="18">
        <v>4</v>
      </c>
      <c r="BB305" s="392">
        <v>0</v>
      </c>
      <c r="BC305" s="18">
        <v>0</v>
      </c>
      <c r="BD305" s="18">
        <v>0</v>
      </c>
      <c r="BE305" s="392">
        <v>0</v>
      </c>
      <c r="BF305" s="18">
        <v>0</v>
      </c>
      <c r="BG305" s="18">
        <v>0</v>
      </c>
      <c r="BH305" s="18">
        <v>0</v>
      </c>
      <c r="BI305" s="393">
        <v>1</v>
      </c>
      <c r="BJ305" s="393">
        <v>0</v>
      </c>
      <c r="BK305" s="393">
        <v>0</v>
      </c>
      <c r="BL305" s="18">
        <v>1</v>
      </c>
      <c r="BM305" s="18">
        <v>0</v>
      </c>
      <c r="BN305" s="18">
        <v>0</v>
      </c>
      <c r="BO305" s="18">
        <v>1</v>
      </c>
      <c r="BP305" s="18">
        <v>2</v>
      </c>
      <c r="BQ305" s="392">
        <v>0</v>
      </c>
      <c r="BR305" s="18">
        <v>0</v>
      </c>
      <c r="BS305" s="18">
        <v>1</v>
      </c>
      <c r="BT305" s="392">
        <v>0</v>
      </c>
      <c r="BU305" s="18">
        <v>1</v>
      </c>
      <c r="BV305" s="18">
        <v>0</v>
      </c>
      <c r="BW305" s="392">
        <v>0</v>
      </c>
      <c r="BX305" s="18"/>
      <c r="BY305" s="18"/>
      <c r="BZ305" s="18"/>
      <c r="CA305" s="398"/>
      <c r="CB305" s="398"/>
      <c r="CC305" s="398"/>
    </row>
    <row r="306" spans="1:81" ht="14.25" x14ac:dyDescent="0.2">
      <c r="A306" s="24" t="s">
        <v>2312</v>
      </c>
      <c r="B306" s="24">
        <v>1</v>
      </c>
      <c r="C306" s="25" t="s">
        <v>1446</v>
      </c>
      <c r="D306" s="24" t="s">
        <v>4276</v>
      </c>
      <c r="E306" s="24" t="s">
        <v>3762</v>
      </c>
      <c r="F306" s="24" t="s">
        <v>1447</v>
      </c>
      <c r="G306" s="18">
        <v>0</v>
      </c>
      <c r="H306" s="18">
        <v>0</v>
      </c>
      <c r="I306" s="18">
        <v>0</v>
      </c>
      <c r="J306" s="18">
        <v>2</v>
      </c>
      <c r="K306" s="18">
        <v>1</v>
      </c>
      <c r="L306" s="18">
        <v>0</v>
      </c>
      <c r="M306" s="18">
        <v>3</v>
      </c>
      <c r="N306" s="18">
        <v>1</v>
      </c>
      <c r="O306" s="18">
        <v>0</v>
      </c>
      <c r="P306" s="18">
        <v>1</v>
      </c>
      <c r="Q306" s="18">
        <v>3</v>
      </c>
      <c r="R306" s="18">
        <v>0</v>
      </c>
      <c r="S306" s="18">
        <v>0</v>
      </c>
      <c r="T306" s="18">
        <v>0</v>
      </c>
      <c r="U306" s="18">
        <v>0</v>
      </c>
      <c r="V306" s="18">
        <v>0</v>
      </c>
      <c r="W306" s="18">
        <v>0</v>
      </c>
      <c r="X306" s="18">
        <v>0</v>
      </c>
      <c r="Y306" s="18">
        <v>1</v>
      </c>
      <c r="Z306" s="18">
        <v>0</v>
      </c>
      <c r="AA306" s="18">
        <v>0</v>
      </c>
      <c r="AB306" s="18">
        <v>1</v>
      </c>
      <c r="AC306" s="18">
        <v>2</v>
      </c>
      <c r="AD306" s="18">
        <v>0</v>
      </c>
      <c r="AE306" s="18">
        <v>1</v>
      </c>
      <c r="AF306" s="18">
        <v>0</v>
      </c>
      <c r="AG306" s="18">
        <v>0</v>
      </c>
      <c r="AH306" s="286">
        <v>0</v>
      </c>
      <c r="AI306" s="286">
        <v>2</v>
      </c>
      <c r="AJ306" s="286">
        <v>0</v>
      </c>
      <c r="AK306" s="356">
        <v>1</v>
      </c>
      <c r="AL306" s="356">
        <v>0</v>
      </c>
      <c r="AM306" s="356">
        <v>0</v>
      </c>
      <c r="AN306" s="363">
        <v>1</v>
      </c>
      <c r="AO306" s="363">
        <v>0</v>
      </c>
      <c r="AP306" s="363">
        <v>0</v>
      </c>
      <c r="AQ306" s="392">
        <v>0</v>
      </c>
      <c r="AR306" s="392">
        <v>0</v>
      </c>
      <c r="AS306" s="392">
        <v>0</v>
      </c>
      <c r="AT306" s="82">
        <v>2</v>
      </c>
      <c r="AU306" s="82">
        <v>2</v>
      </c>
      <c r="AV306" s="82">
        <v>0</v>
      </c>
      <c r="AW306" s="18">
        <v>1</v>
      </c>
      <c r="AX306" s="18">
        <v>0</v>
      </c>
      <c r="AY306" s="392">
        <v>0</v>
      </c>
      <c r="AZ306" s="18">
        <v>1</v>
      </c>
      <c r="BA306" s="18">
        <v>6</v>
      </c>
      <c r="BB306" s="392">
        <v>0</v>
      </c>
      <c r="BC306" s="18">
        <v>0</v>
      </c>
      <c r="BD306" s="18">
        <v>0</v>
      </c>
      <c r="BE306" s="392">
        <v>0</v>
      </c>
      <c r="BF306" s="18">
        <v>0</v>
      </c>
      <c r="BG306" s="18">
        <v>0</v>
      </c>
      <c r="BH306" s="18">
        <v>0</v>
      </c>
      <c r="BI306" s="393">
        <v>1</v>
      </c>
      <c r="BJ306" s="393">
        <v>0</v>
      </c>
      <c r="BK306" s="393">
        <v>0</v>
      </c>
      <c r="BL306" s="18">
        <v>1</v>
      </c>
      <c r="BM306" s="18">
        <v>0</v>
      </c>
      <c r="BN306" s="18">
        <v>0</v>
      </c>
      <c r="BO306" s="18">
        <v>1</v>
      </c>
      <c r="BP306" s="18">
        <v>0</v>
      </c>
      <c r="BQ306" s="392">
        <v>0</v>
      </c>
      <c r="BR306" s="18">
        <v>0</v>
      </c>
      <c r="BS306" s="18">
        <v>0</v>
      </c>
      <c r="BT306" s="392">
        <v>0</v>
      </c>
      <c r="BU306" s="18">
        <v>1</v>
      </c>
      <c r="BV306" s="18">
        <v>0</v>
      </c>
      <c r="BW306" s="392">
        <v>0</v>
      </c>
      <c r="BX306" s="18"/>
      <c r="BY306" s="18"/>
      <c r="BZ306" s="18"/>
      <c r="CA306" s="398"/>
      <c r="CB306" s="398"/>
      <c r="CC306" s="398"/>
    </row>
    <row r="307" spans="1:81" ht="14.25" x14ac:dyDescent="0.2">
      <c r="A307" s="24" t="s">
        <v>2312</v>
      </c>
      <c r="B307" s="26">
        <v>1</v>
      </c>
      <c r="C307" s="27" t="s">
        <v>1448</v>
      </c>
      <c r="D307" s="24" t="s">
        <v>4276</v>
      </c>
      <c r="E307" s="24" t="s">
        <v>3762</v>
      </c>
      <c r="F307" s="26" t="s">
        <v>1449</v>
      </c>
      <c r="G307" s="18">
        <v>0</v>
      </c>
      <c r="H307" s="18">
        <v>0</v>
      </c>
      <c r="I307" s="18">
        <v>0</v>
      </c>
      <c r="J307" s="18">
        <v>2</v>
      </c>
      <c r="K307" s="18">
        <v>1</v>
      </c>
      <c r="L307" s="18">
        <v>0</v>
      </c>
      <c r="M307" s="18">
        <v>3</v>
      </c>
      <c r="N307" s="18">
        <v>1</v>
      </c>
      <c r="O307" s="18">
        <v>0</v>
      </c>
      <c r="P307" s="18">
        <v>1</v>
      </c>
      <c r="Q307" s="18">
        <v>1</v>
      </c>
      <c r="R307" s="18">
        <v>0</v>
      </c>
      <c r="S307" s="18">
        <v>0</v>
      </c>
      <c r="T307" s="18">
        <v>0</v>
      </c>
      <c r="U307" s="18">
        <v>0</v>
      </c>
      <c r="V307" s="18">
        <v>0</v>
      </c>
      <c r="W307" s="18">
        <v>0</v>
      </c>
      <c r="X307" s="18">
        <v>0</v>
      </c>
      <c r="Y307" s="18">
        <v>1</v>
      </c>
      <c r="Z307" s="18">
        <v>2</v>
      </c>
      <c r="AA307" s="18">
        <v>0</v>
      </c>
      <c r="AB307" s="18">
        <v>1</v>
      </c>
      <c r="AC307" s="18">
        <v>2</v>
      </c>
      <c r="AD307" s="18">
        <v>0</v>
      </c>
      <c r="AE307" s="18">
        <v>1</v>
      </c>
      <c r="AF307" s="18">
        <v>2</v>
      </c>
      <c r="AG307" s="18">
        <v>0</v>
      </c>
      <c r="AH307" s="286">
        <v>0</v>
      </c>
      <c r="AI307" s="286">
        <v>0</v>
      </c>
      <c r="AJ307" s="286">
        <v>0</v>
      </c>
      <c r="AK307" s="356">
        <v>1</v>
      </c>
      <c r="AL307" s="356">
        <v>1</v>
      </c>
      <c r="AM307" s="356">
        <v>0</v>
      </c>
      <c r="AN307" s="363">
        <v>1</v>
      </c>
      <c r="AO307" s="363">
        <v>1</v>
      </c>
      <c r="AP307" s="363">
        <v>0</v>
      </c>
      <c r="AQ307" s="392">
        <v>0</v>
      </c>
      <c r="AR307" s="392">
        <v>1</v>
      </c>
      <c r="AS307" s="392">
        <v>0</v>
      </c>
      <c r="AT307" s="82">
        <v>1</v>
      </c>
      <c r="AU307" s="82">
        <v>1</v>
      </c>
      <c r="AV307" s="82">
        <v>0</v>
      </c>
      <c r="AW307" s="18">
        <v>1</v>
      </c>
      <c r="AX307" s="18">
        <v>0</v>
      </c>
      <c r="AY307" s="392">
        <v>0</v>
      </c>
      <c r="AZ307" s="18">
        <v>1</v>
      </c>
      <c r="BA307" s="18">
        <v>0</v>
      </c>
      <c r="BB307" s="392">
        <v>0</v>
      </c>
      <c r="BC307" s="18">
        <v>0</v>
      </c>
      <c r="BD307" s="18">
        <v>0</v>
      </c>
      <c r="BE307" s="392">
        <v>0</v>
      </c>
      <c r="BF307" s="18">
        <v>0</v>
      </c>
      <c r="BG307" s="18">
        <v>0</v>
      </c>
      <c r="BH307" s="18">
        <v>0</v>
      </c>
      <c r="BI307" s="393">
        <v>1</v>
      </c>
      <c r="BJ307" s="393">
        <v>0</v>
      </c>
      <c r="BK307" s="393">
        <v>0</v>
      </c>
      <c r="BL307" s="18">
        <v>1</v>
      </c>
      <c r="BM307" s="18">
        <v>0</v>
      </c>
      <c r="BN307" s="18">
        <v>0</v>
      </c>
      <c r="BO307" s="18">
        <v>1</v>
      </c>
      <c r="BP307" s="18">
        <v>0</v>
      </c>
      <c r="BQ307" s="392">
        <v>0</v>
      </c>
      <c r="BR307" s="18">
        <v>0</v>
      </c>
      <c r="BS307" s="18">
        <v>2</v>
      </c>
      <c r="BT307" s="392">
        <v>0</v>
      </c>
      <c r="BU307" s="18">
        <v>0</v>
      </c>
      <c r="BV307" s="18">
        <v>0</v>
      </c>
      <c r="BW307" s="392">
        <v>0</v>
      </c>
      <c r="BX307" s="18"/>
      <c r="BY307" s="18"/>
      <c r="BZ307" s="18"/>
      <c r="CA307" s="398"/>
      <c r="CB307" s="398"/>
      <c r="CC307" s="398"/>
    </row>
    <row r="308" spans="1:81" ht="14.25" x14ac:dyDescent="0.2">
      <c r="A308" s="24" t="s">
        <v>2312</v>
      </c>
      <c r="B308" s="24">
        <v>1</v>
      </c>
      <c r="C308" s="25" t="s">
        <v>1450</v>
      </c>
      <c r="D308" s="24" t="s">
        <v>4276</v>
      </c>
      <c r="E308" s="24" t="s">
        <v>2340</v>
      </c>
      <c r="F308" s="24" t="s">
        <v>1451</v>
      </c>
      <c r="G308" s="18">
        <v>0</v>
      </c>
      <c r="H308" s="18">
        <v>0</v>
      </c>
      <c r="I308" s="18">
        <v>0</v>
      </c>
      <c r="J308" s="18">
        <v>2</v>
      </c>
      <c r="K308" s="18">
        <v>1</v>
      </c>
      <c r="L308" s="18">
        <v>0</v>
      </c>
      <c r="M308" s="18">
        <v>3</v>
      </c>
      <c r="N308" s="18">
        <v>1</v>
      </c>
      <c r="O308" s="18">
        <v>0</v>
      </c>
      <c r="P308" s="18">
        <v>1</v>
      </c>
      <c r="Q308" s="18">
        <v>3</v>
      </c>
      <c r="R308" s="18">
        <v>0</v>
      </c>
      <c r="S308" s="18">
        <v>0</v>
      </c>
      <c r="T308" s="18">
        <v>0</v>
      </c>
      <c r="U308" s="18">
        <v>0</v>
      </c>
      <c r="V308" s="18">
        <v>0</v>
      </c>
      <c r="W308" s="18">
        <v>0</v>
      </c>
      <c r="X308" s="18">
        <v>0</v>
      </c>
      <c r="Y308" s="18">
        <v>1</v>
      </c>
      <c r="Z308" s="18">
        <v>0</v>
      </c>
      <c r="AA308" s="18">
        <v>0</v>
      </c>
      <c r="AB308" s="18">
        <v>1</v>
      </c>
      <c r="AC308" s="18">
        <v>2</v>
      </c>
      <c r="AD308" s="18">
        <v>0</v>
      </c>
      <c r="AE308" s="18">
        <v>1</v>
      </c>
      <c r="AF308" s="18">
        <v>2</v>
      </c>
      <c r="AG308" s="18">
        <v>0</v>
      </c>
      <c r="AH308" s="286">
        <v>0</v>
      </c>
      <c r="AI308" s="286">
        <v>0</v>
      </c>
      <c r="AJ308" s="286">
        <v>0</v>
      </c>
      <c r="AK308" s="356">
        <v>1</v>
      </c>
      <c r="AL308" s="356">
        <v>0</v>
      </c>
      <c r="AM308" s="356">
        <v>0</v>
      </c>
      <c r="AN308" s="363">
        <v>1</v>
      </c>
      <c r="AO308" s="363">
        <v>0</v>
      </c>
      <c r="AP308" s="363">
        <v>0</v>
      </c>
      <c r="AQ308" s="392">
        <v>0</v>
      </c>
      <c r="AR308" s="392">
        <v>0</v>
      </c>
      <c r="AS308" s="392">
        <v>0</v>
      </c>
      <c r="AT308" s="82">
        <v>2</v>
      </c>
      <c r="AU308" s="82">
        <v>0</v>
      </c>
      <c r="AV308" s="82">
        <v>0</v>
      </c>
      <c r="AW308" s="18">
        <v>2</v>
      </c>
      <c r="AX308" s="18">
        <v>4</v>
      </c>
      <c r="AY308" s="392">
        <v>0</v>
      </c>
      <c r="AZ308" s="18">
        <v>1</v>
      </c>
      <c r="BA308" s="18">
        <v>1</v>
      </c>
      <c r="BB308" s="392">
        <v>0</v>
      </c>
      <c r="BC308" s="18">
        <v>0</v>
      </c>
      <c r="BD308" s="18">
        <v>0</v>
      </c>
      <c r="BE308" s="392">
        <v>0</v>
      </c>
      <c r="BF308" s="18">
        <v>0</v>
      </c>
      <c r="BG308" s="18">
        <v>0</v>
      </c>
      <c r="BH308" s="18">
        <v>0</v>
      </c>
      <c r="BI308" s="393">
        <v>1</v>
      </c>
      <c r="BJ308" s="393">
        <v>0</v>
      </c>
      <c r="BK308" s="393">
        <v>0</v>
      </c>
      <c r="BL308" s="18">
        <v>1</v>
      </c>
      <c r="BM308" s="18">
        <v>0</v>
      </c>
      <c r="BN308" s="18">
        <v>0</v>
      </c>
      <c r="BO308" s="18">
        <v>0</v>
      </c>
      <c r="BP308" s="18">
        <v>0</v>
      </c>
      <c r="BQ308" s="392">
        <v>0</v>
      </c>
      <c r="BR308" s="18">
        <v>0</v>
      </c>
      <c r="BS308" s="18">
        <v>0</v>
      </c>
      <c r="BT308" s="392">
        <v>0</v>
      </c>
      <c r="BU308" s="18">
        <v>1</v>
      </c>
      <c r="BV308" s="18">
        <v>0</v>
      </c>
      <c r="BW308" s="392">
        <v>0</v>
      </c>
      <c r="BX308" s="18"/>
      <c r="BY308" s="18"/>
      <c r="BZ308" s="18"/>
      <c r="CA308" s="398"/>
      <c r="CB308" s="398"/>
      <c r="CC308" s="398"/>
    </row>
    <row r="309" spans="1:81" ht="14.25" x14ac:dyDescent="0.2">
      <c r="A309" s="24" t="s">
        <v>2312</v>
      </c>
      <c r="B309" s="24">
        <v>1</v>
      </c>
      <c r="C309" s="25" t="s">
        <v>972</v>
      </c>
      <c r="D309" s="24" t="s">
        <v>4276</v>
      </c>
      <c r="E309" s="24" t="s">
        <v>3760</v>
      </c>
      <c r="F309" s="24" t="s">
        <v>973</v>
      </c>
      <c r="G309" s="18">
        <v>0</v>
      </c>
      <c r="H309" s="18">
        <v>0</v>
      </c>
      <c r="I309" s="18">
        <v>0</v>
      </c>
      <c r="J309" s="18">
        <v>2</v>
      </c>
      <c r="K309" s="18">
        <v>1</v>
      </c>
      <c r="L309" s="18">
        <v>0</v>
      </c>
      <c r="M309" s="18">
        <v>3</v>
      </c>
      <c r="N309" s="18">
        <v>2</v>
      </c>
      <c r="O309" s="18">
        <v>0</v>
      </c>
      <c r="P309" s="18">
        <v>1</v>
      </c>
      <c r="Q309" s="18">
        <v>2</v>
      </c>
      <c r="R309" s="18">
        <v>0</v>
      </c>
      <c r="S309" s="18">
        <v>0</v>
      </c>
      <c r="T309" s="18">
        <v>0</v>
      </c>
      <c r="U309" s="18">
        <v>0</v>
      </c>
      <c r="V309" s="18">
        <v>0</v>
      </c>
      <c r="W309" s="18">
        <v>1</v>
      </c>
      <c r="X309" s="18">
        <v>0</v>
      </c>
      <c r="Y309" s="18">
        <v>1</v>
      </c>
      <c r="Z309" s="18">
        <v>0</v>
      </c>
      <c r="AA309" s="18">
        <v>0</v>
      </c>
      <c r="AB309" s="18">
        <v>1</v>
      </c>
      <c r="AC309" s="18">
        <v>1</v>
      </c>
      <c r="AD309" s="18">
        <v>0</v>
      </c>
      <c r="AE309" s="18">
        <v>1</v>
      </c>
      <c r="AF309" s="18">
        <v>2</v>
      </c>
      <c r="AG309" s="18">
        <v>0</v>
      </c>
      <c r="AH309" s="286">
        <v>0</v>
      </c>
      <c r="AI309" s="286">
        <v>0</v>
      </c>
      <c r="AJ309" s="286">
        <v>0</v>
      </c>
      <c r="AK309" s="356">
        <v>1</v>
      </c>
      <c r="AL309" s="356">
        <v>1</v>
      </c>
      <c r="AM309" s="356">
        <v>0</v>
      </c>
      <c r="AN309" s="363">
        <v>1</v>
      </c>
      <c r="AO309" s="363">
        <v>1</v>
      </c>
      <c r="AP309" s="363">
        <v>0</v>
      </c>
      <c r="AQ309" s="392">
        <v>0</v>
      </c>
      <c r="AR309" s="392">
        <v>1</v>
      </c>
      <c r="AS309" s="392">
        <v>0</v>
      </c>
      <c r="AT309" s="82">
        <v>1</v>
      </c>
      <c r="AU309" s="82">
        <v>1</v>
      </c>
      <c r="AV309" s="82">
        <v>0</v>
      </c>
      <c r="AW309" s="18">
        <v>1</v>
      </c>
      <c r="AX309" s="18">
        <v>0</v>
      </c>
      <c r="AY309" s="392">
        <v>0</v>
      </c>
      <c r="AZ309" s="18">
        <v>1</v>
      </c>
      <c r="BA309" s="18">
        <v>1</v>
      </c>
      <c r="BB309" s="392">
        <v>0</v>
      </c>
      <c r="BC309" s="18">
        <v>0</v>
      </c>
      <c r="BD309" s="18">
        <v>0</v>
      </c>
      <c r="BE309" s="392">
        <v>0</v>
      </c>
      <c r="BF309" s="18">
        <v>0</v>
      </c>
      <c r="BG309" s="18">
        <v>0</v>
      </c>
      <c r="BH309" s="18">
        <v>0</v>
      </c>
      <c r="BI309" s="393">
        <v>0</v>
      </c>
      <c r="BJ309" s="393">
        <v>1</v>
      </c>
      <c r="BK309" s="393">
        <v>0</v>
      </c>
      <c r="BL309" s="18">
        <v>0</v>
      </c>
      <c r="BM309" s="18">
        <v>0</v>
      </c>
      <c r="BN309" s="18">
        <v>0</v>
      </c>
      <c r="BO309" s="18">
        <v>1</v>
      </c>
      <c r="BP309" s="18">
        <v>0</v>
      </c>
      <c r="BQ309" s="392">
        <v>0</v>
      </c>
      <c r="BR309" s="18">
        <v>0</v>
      </c>
      <c r="BS309" s="18">
        <v>3</v>
      </c>
      <c r="BT309" s="392">
        <v>0</v>
      </c>
      <c r="BU309" s="18">
        <v>1</v>
      </c>
      <c r="BV309" s="18">
        <v>0</v>
      </c>
      <c r="BW309" s="392">
        <v>0</v>
      </c>
      <c r="BX309" s="18"/>
      <c r="BY309" s="18"/>
      <c r="BZ309" s="18"/>
      <c r="CA309" s="398"/>
      <c r="CB309" s="398"/>
      <c r="CC309" s="398"/>
    </row>
    <row r="310" spans="1:81" ht="14.25" x14ac:dyDescent="0.2">
      <c r="A310" s="24" t="s">
        <v>2312</v>
      </c>
      <c r="B310" s="24">
        <v>1</v>
      </c>
      <c r="C310" s="25" t="s">
        <v>974</v>
      </c>
      <c r="D310" s="24" t="s">
        <v>4276</v>
      </c>
      <c r="E310" s="24" t="s">
        <v>2340</v>
      </c>
      <c r="F310" s="24" t="s">
        <v>975</v>
      </c>
      <c r="G310" s="18">
        <v>0</v>
      </c>
      <c r="H310" s="18">
        <v>0</v>
      </c>
      <c r="I310" s="18">
        <v>0</v>
      </c>
      <c r="J310" s="18">
        <v>2</v>
      </c>
      <c r="K310" s="18">
        <v>1</v>
      </c>
      <c r="L310" s="18">
        <v>0</v>
      </c>
      <c r="M310" s="18">
        <v>3</v>
      </c>
      <c r="N310" s="18">
        <v>2</v>
      </c>
      <c r="O310" s="18">
        <v>0</v>
      </c>
      <c r="P310" s="18">
        <v>1</v>
      </c>
      <c r="Q310" s="18">
        <v>1</v>
      </c>
      <c r="R310" s="18">
        <v>0</v>
      </c>
      <c r="S310" s="18">
        <v>0</v>
      </c>
      <c r="T310" s="18">
        <v>0</v>
      </c>
      <c r="U310" s="18">
        <v>0</v>
      </c>
      <c r="V310" s="18">
        <v>0</v>
      </c>
      <c r="W310" s="18">
        <v>1</v>
      </c>
      <c r="X310" s="18">
        <v>0</v>
      </c>
      <c r="Y310" s="18">
        <v>1</v>
      </c>
      <c r="Z310" s="18">
        <v>1</v>
      </c>
      <c r="AA310" s="18">
        <v>0</v>
      </c>
      <c r="AB310" s="18">
        <v>1</v>
      </c>
      <c r="AC310" s="18">
        <v>1</v>
      </c>
      <c r="AD310" s="18">
        <v>0</v>
      </c>
      <c r="AE310" s="18">
        <v>1</v>
      </c>
      <c r="AF310" s="18">
        <v>2</v>
      </c>
      <c r="AG310" s="18">
        <v>0</v>
      </c>
      <c r="AH310" s="286">
        <v>0</v>
      </c>
      <c r="AI310" s="286">
        <v>0</v>
      </c>
      <c r="AJ310" s="286">
        <v>0</v>
      </c>
      <c r="AK310" s="356">
        <v>1</v>
      </c>
      <c r="AL310" s="356">
        <v>1</v>
      </c>
      <c r="AM310" s="356">
        <v>0</v>
      </c>
      <c r="AN310" s="363">
        <v>1</v>
      </c>
      <c r="AO310" s="363">
        <v>1</v>
      </c>
      <c r="AP310" s="363">
        <v>0</v>
      </c>
      <c r="AQ310" s="392">
        <v>0</v>
      </c>
      <c r="AR310" s="392">
        <v>1</v>
      </c>
      <c r="AS310" s="392">
        <v>0</v>
      </c>
      <c r="AT310" s="82">
        <v>1</v>
      </c>
      <c r="AU310" s="82">
        <v>1</v>
      </c>
      <c r="AV310" s="82">
        <v>0</v>
      </c>
      <c r="AW310" s="18">
        <v>1</v>
      </c>
      <c r="AX310" s="18">
        <v>0</v>
      </c>
      <c r="AY310" s="392">
        <v>0</v>
      </c>
      <c r="AZ310" s="18">
        <v>1</v>
      </c>
      <c r="BA310" s="18">
        <v>1</v>
      </c>
      <c r="BB310" s="392">
        <v>0</v>
      </c>
      <c r="BC310" s="18">
        <v>0</v>
      </c>
      <c r="BD310" s="18">
        <v>0</v>
      </c>
      <c r="BE310" s="392">
        <v>0</v>
      </c>
      <c r="BF310" s="18">
        <v>0</v>
      </c>
      <c r="BG310" s="18">
        <v>0</v>
      </c>
      <c r="BH310" s="18">
        <v>0</v>
      </c>
      <c r="BI310" s="393">
        <v>0</v>
      </c>
      <c r="BJ310" s="393">
        <v>0</v>
      </c>
      <c r="BK310" s="393">
        <v>0</v>
      </c>
      <c r="BL310" s="18">
        <v>1</v>
      </c>
      <c r="BM310" s="18">
        <v>0</v>
      </c>
      <c r="BN310" s="18">
        <v>0</v>
      </c>
      <c r="BO310" s="18">
        <v>1</v>
      </c>
      <c r="BP310" s="18">
        <v>0</v>
      </c>
      <c r="BQ310" s="392">
        <v>0</v>
      </c>
      <c r="BR310" s="18">
        <v>0</v>
      </c>
      <c r="BS310" s="18">
        <v>1</v>
      </c>
      <c r="BT310" s="392">
        <v>0</v>
      </c>
      <c r="BU310" s="18">
        <v>1</v>
      </c>
      <c r="BV310" s="18">
        <v>0</v>
      </c>
      <c r="BW310" s="392">
        <v>0</v>
      </c>
      <c r="BX310" s="18"/>
      <c r="BY310" s="18"/>
      <c r="BZ310" s="18"/>
      <c r="CA310" s="398"/>
      <c r="CB310" s="398"/>
      <c r="CC310" s="398"/>
    </row>
    <row r="311" spans="1:81" ht="14.25" x14ac:dyDescent="0.2">
      <c r="A311" s="24" t="s">
        <v>2312</v>
      </c>
      <c r="B311" s="24">
        <v>1</v>
      </c>
      <c r="C311" s="25" t="s">
        <v>1008</v>
      </c>
      <c r="D311" s="24" t="s">
        <v>4276</v>
      </c>
      <c r="E311" s="24" t="s">
        <v>2340</v>
      </c>
      <c r="F311" s="24" t="s">
        <v>1009</v>
      </c>
      <c r="G311" s="18">
        <v>0</v>
      </c>
      <c r="H311" s="18">
        <v>0</v>
      </c>
      <c r="I311" s="18">
        <v>0</v>
      </c>
      <c r="J311" s="18">
        <v>2</v>
      </c>
      <c r="K311" s="18">
        <v>1</v>
      </c>
      <c r="L311" s="18">
        <v>0</v>
      </c>
      <c r="M311" s="18">
        <v>3</v>
      </c>
      <c r="N311" s="18">
        <v>2</v>
      </c>
      <c r="O311" s="18">
        <v>0</v>
      </c>
      <c r="P311" s="18">
        <v>1</v>
      </c>
      <c r="Q311" s="18">
        <v>1</v>
      </c>
      <c r="R311" s="18">
        <v>0</v>
      </c>
      <c r="S311" s="18">
        <v>0</v>
      </c>
      <c r="T311" s="18">
        <v>0</v>
      </c>
      <c r="U311" s="18">
        <v>0</v>
      </c>
      <c r="V311" s="18">
        <v>0</v>
      </c>
      <c r="W311" s="18">
        <v>2</v>
      </c>
      <c r="X311" s="18">
        <v>0</v>
      </c>
      <c r="Y311" s="18">
        <v>1</v>
      </c>
      <c r="Z311" s="18">
        <v>2</v>
      </c>
      <c r="AA311" s="18">
        <v>0</v>
      </c>
      <c r="AB311" s="18">
        <v>1</v>
      </c>
      <c r="AC311" s="18">
        <v>1</v>
      </c>
      <c r="AD311" s="18">
        <v>0</v>
      </c>
      <c r="AE311" s="18">
        <v>1</v>
      </c>
      <c r="AF311" s="18">
        <v>2</v>
      </c>
      <c r="AG311" s="18">
        <v>0</v>
      </c>
      <c r="AH311" s="286">
        <v>0</v>
      </c>
      <c r="AI311" s="286">
        <v>0</v>
      </c>
      <c r="AJ311" s="286">
        <v>0</v>
      </c>
      <c r="AK311" s="356">
        <v>1</v>
      </c>
      <c r="AL311" s="356">
        <v>1</v>
      </c>
      <c r="AM311" s="356">
        <v>0</v>
      </c>
      <c r="AN311" s="363">
        <v>1</v>
      </c>
      <c r="AO311" s="363">
        <v>1</v>
      </c>
      <c r="AP311" s="363">
        <v>0</v>
      </c>
      <c r="AQ311" s="392">
        <v>0</v>
      </c>
      <c r="AR311" s="392">
        <v>1</v>
      </c>
      <c r="AS311" s="392">
        <v>0</v>
      </c>
      <c r="AT311" s="82">
        <v>1</v>
      </c>
      <c r="AU311" s="82">
        <v>0</v>
      </c>
      <c r="AV311" s="82">
        <v>0</v>
      </c>
      <c r="AW311" s="18">
        <v>1</v>
      </c>
      <c r="AX311" s="18">
        <v>0</v>
      </c>
      <c r="AY311" s="392">
        <v>0</v>
      </c>
      <c r="AZ311" s="18">
        <v>0</v>
      </c>
      <c r="BA311" s="18">
        <v>0</v>
      </c>
      <c r="BB311" s="392">
        <v>0</v>
      </c>
      <c r="BC311" s="18">
        <v>0</v>
      </c>
      <c r="BD311" s="18">
        <v>0</v>
      </c>
      <c r="BE311" s="392">
        <v>0</v>
      </c>
      <c r="BF311" s="18">
        <v>0</v>
      </c>
      <c r="BG311" s="18">
        <v>1</v>
      </c>
      <c r="BH311" s="18">
        <v>0</v>
      </c>
      <c r="BI311" s="393">
        <v>0</v>
      </c>
      <c r="BJ311" s="393">
        <v>0</v>
      </c>
      <c r="BK311" s="393">
        <v>0</v>
      </c>
      <c r="BL311" s="18">
        <v>1</v>
      </c>
      <c r="BM311" s="18">
        <v>0</v>
      </c>
      <c r="BN311" s="18">
        <v>0</v>
      </c>
      <c r="BO311" s="18">
        <v>1</v>
      </c>
      <c r="BP311" s="18">
        <v>0</v>
      </c>
      <c r="BQ311" s="392">
        <v>0</v>
      </c>
      <c r="BR311" s="18">
        <v>0</v>
      </c>
      <c r="BS311" s="18">
        <v>0</v>
      </c>
      <c r="BT311" s="392">
        <v>0</v>
      </c>
      <c r="BU311" s="18">
        <v>1</v>
      </c>
      <c r="BV311" s="18">
        <v>0</v>
      </c>
      <c r="BW311" s="392">
        <v>0</v>
      </c>
      <c r="BX311" s="18"/>
      <c r="BY311" s="18"/>
      <c r="BZ311" s="18"/>
      <c r="CA311" s="398"/>
      <c r="CB311" s="398"/>
      <c r="CC311" s="398"/>
    </row>
    <row r="312" spans="1:81" ht="14.25" x14ac:dyDescent="0.2">
      <c r="A312" s="24" t="s">
        <v>2312</v>
      </c>
      <c r="B312" s="24">
        <v>1</v>
      </c>
      <c r="C312" s="25" t="s">
        <v>1010</v>
      </c>
      <c r="D312" s="24" t="s">
        <v>4276</v>
      </c>
      <c r="E312" s="24" t="s">
        <v>2340</v>
      </c>
      <c r="F312" s="24" t="s">
        <v>1009</v>
      </c>
      <c r="G312" s="18">
        <v>0</v>
      </c>
      <c r="H312" s="18">
        <v>0</v>
      </c>
      <c r="I312" s="18">
        <v>0</v>
      </c>
      <c r="J312" s="18">
        <v>2</v>
      </c>
      <c r="K312" s="18">
        <v>1</v>
      </c>
      <c r="L312" s="18">
        <v>0</v>
      </c>
      <c r="M312" s="18">
        <v>3</v>
      </c>
      <c r="N312" s="18">
        <v>2</v>
      </c>
      <c r="O312" s="18">
        <v>0</v>
      </c>
      <c r="P312" s="18">
        <v>1</v>
      </c>
      <c r="Q312" s="18">
        <v>1</v>
      </c>
      <c r="R312" s="18">
        <v>0</v>
      </c>
      <c r="S312" s="18">
        <v>0</v>
      </c>
      <c r="T312" s="18">
        <v>0</v>
      </c>
      <c r="U312" s="18">
        <v>0</v>
      </c>
      <c r="V312" s="18">
        <v>0</v>
      </c>
      <c r="W312" s="18">
        <v>1</v>
      </c>
      <c r="X312" s="18">
        <v>0</v>
      </c>
      <c r="Y312" s="18">
        <v>1</v>
      </c>
      <c r="Z312" s="18">
        <v>2</v>
      </c>
      <c r="AA312" s="18">
        <v>0</v>
      </c>
      <c r="AB312" s="18">
        <v>1</v>
      </c>
      <c r="AC312" s="18">
        <v>1</v>
      </c>
      <c r="AD312" s="18">
        <v>0</v>
      </c>
      <c r="AE312" s="18">
        <v>1</v>
      </c>
      <c r="AF312" s="18">
        <v>2</v>
      </c>
      <c r="AG312" s="18">
        <v>0</v>
      </c>
      <c r="AH312" s="286">
        <v>0</v>
      </c>
      <c r="AI312" s="286">
        <v>0</v>
      </c>
      <c r="AJ312" s="286">
        <v>0</v>
      </c>
      <c r="AK312" s="356">
        <v>1</v>
      </c>
      <c r="AL312" s="356">
        <v>1</v>
      </c>
      <c r="AM312" s="356">
        <v>0</v>
      </c>
      <c r="AN312" s="363">
        <v>1</v>
      </c>
      <c r="AO312" s="363">
        <v>1</v>
      </c>
      <c r="AP312" s="363">
        <v>0</v>
      </c>
      <c r="AQ312" s="392">
        <v>0</v>
      </c>
      <c r="AR312" s="392">
        <v>0</v>
      </c>
      <c r="AS312" s="392">
        <v>0</v>
      </c>
      <c r="AT312" s="82">
        <v>1</v>
      </c>
      <c r="AU312" s="82">
        <v>0</v>
      </c>
      <c r="AV312" s="82">
        <v>0</v>
      </c>
      <c r="AW312" s="18">
        <v>1</v>
      </c>
      <c r="AX312" s="18">
        <v>0</v>
      </c>
      <c r="AY312" s="392">
        <v>0</v>
      </c>
      <c r="AZ312" s="18">
        <v>1</v>
      </c>
      <c r="BA312" s="18">
        <v>0</v>
      </c>
      <c r="BB312" s="392">
        <v>0</v>
      </c>
      <c r="BC312" s="18">
        <v>0</v>
      </c>
      <c r="BD312" s="18">
        <v>0</v>
      </c>
      <c r="BE312" s="392">
        <v>0</v>
      </c>
      <c r="BF312" s="18">
        <v>0</v>
      </c>
      <c r="BG312" s="18">
        <v>1</v>
      </c>
      <c r="BH312" s="18">
        <v>0</v>
      </c>
      <c r="BI312" s="393">
        <v>1</v>
      </c>
      <c r="BJ312" s="393">
        <v>0</v>
      </c>
      <c r="BK312" s="393">
        <v>0</v>
      </c>
      <c r="BL312" s="18">
        <v>1</v>
      </c>
      <c r="BM312" s="18">
        <v>0</v>
      </c>
      <c r="BN312" s="18">
        <v>0</v>
      </c>
      <c r="BO312" s="18">
        <v>1</v>
      </c>
      <c r="BP312" s="18">
        <v>0</v>
      </c>
      <c r="BQ312" s="392">
        <v>0</v>
      </c>
      <c r="BR312" s="18">
        <v>0</v>
      </c>
      <c r="BS312" s="18">
        <v>0</v>
      </c>
      <c r="BT312" s="392">
        <v>0</v>
      </c>
      <c r="BU312" s="18">
        <v>0</v>
      </c>
      <c r="BV312" s="18">
        <v>0</v>
      </c>
      <c r="BW312" s="392">
        <v>0</v>
      </c>
      <c r="BX312" s="18"/>
      <c r="BY312" s="18"/>
      <c r="BZ312" s="18"/>
      <c r="CA312" s="398"/>
      <c r="CB312" s="398"/>
      <c r="CC312" s="398"/>
    </row>
    <row r="313" spans="1:81" ht="14.25" x14ac:dyDescent="0.2">
      <c r="A313" s="24" t="s">
        <v>2312</v>
      </c>
      <c r="B313" s="24">
        <v>1</v>
      </c>
      <c r="C313" s="25" t="s">
        <v>1011</v>
      </c>
      <c r="D313" s="24" t="s">
        <v>4276</v>
      </c>
      <c r="E313" s="24" t="s">
        <v>3762</v>
      </c>
      <c r="F313" s="24" t="s">
        <v>1012</v>
      </c>
      <c r="G313" s="18">
        <v>0</v>
      </c>
      <c r="H313" s="18">
        <v>0</v>
      </c>
      <c r="I313" s="18">
        <v>0</v>
      </c>
      <c r="J313" s="18">
        <v>0</v>
      </c>
      <c r="K313" s="18">
        <v>0</v>
      </c>
      <c r="L313" s="18">
        <v>0</v>
      </c>
      <c r="M313" s="18">
        <v>0</v>
      </c>
      <c r="N313" s="18">
        <v>0</v>
      </c>
      <c r="O313" s="18">
        <v>0</v>
      </c>
      <c r="P313" s="18">
        <v>0</v>
      </c>
      <c r="Q313" s="18">
        <v>0</v>
      </c>
      <c r="R313" s="18">
        <v>0</v>
      </c>
      <c r="S313" s="18">
        <v>0</v>
      </c>
      <c r="T313" s="18">
        <v>0</v>
      </c>
      <c r="U313" s="18">
        <v>0</v>
      </c>
      <c r="V313" s="18">
        <v>0</v>
      </c>
      <c r="W313" s="18">
        <v>0</v>
      </c>
      <c r="X313" s="18">
        <v>0</v>
      </c>
      <c r="Y313" s="18">
        <v>0</v>
      </c>
      <c r="Z313" s="18">
        <v>1</v>
      </c>
      <c r="AA313" s="18">
        <v>0</v>
      </c>
      <c r="AB313" s="18">
        <v>0</v>
      </c>
      <c r="AC313" s="18">
        <v>0</v>
      </c>
      <c r="AD313" s="18">
        <v>0</v>
      </c>
      <c r="AE313" s="18">
        <v>0</v>
      </c>
      <c r="AF313" s="18">
        <v>0</v>
      </c>
      <c r="AG313" s="18">
        <v>0</v>
      </c>
      <c r="AH313" s="286">
        <v>0</v>
      </c>
      <c r="AI313" s="286">
        <v>0</v>
      </c>
      <c r="AJ313" s="286">
        <v>0</v>
      </c>
      <c r="AK313" s="356">
        <v>0</v>
      </c>
      <c r="AL313" s="356">
        <v>0</v>
      </c>
      <c r="AM313" s="356">
        <v>0</v>
      </c>
      <c r="AN313" s="363">
        <v>0</v>
      </c>
      <c r="AO313" s="363">
        <v>0</v>
      </c>
      <c r="AP313" s="363">
        <v>0</v>
      </c>
      <c r="AQ313" s="392">
        <v>0</v>
      </c>
      <c r="AR313" s="392">
        <v>0</v>
      </c>
      <c r="AS313" s="392">
        <v>0</v>
      </c>
      <c r="AT313" s="82">
        <v>0</v>
      </c>
      <c r="AU313" s="82">
        <v>0</v>
      </c>
      <c r="AV313" s="82">
        <v>0</v>
      </c>
      <c r="AW313" s="18">
        <v>0</v>
      </c>
      <c r="AX313" s="18">
        <v>0</v>
      </c>
      <c r="AY313" s="392">
        <v>0</v>
      </c>
      <c r="AZ313" s="18">
        <v>0</v>
      </c>
      <c r="BA313" s="18">
        <v>0</v>
      </c>
      <c r="BB313" s="392">
        <v>0</v>
      </c>
      <c r="BC313" s="18">
        <v>0</v>
      </c>
      <c r="BD313" s="18">
        <v>0</v>
      </c>
      <c r="BE313" s="392">
        <v>0</v>
      </c>
      <c r="BF313" s="18">
        <v>0</v>
      </c>
      <c r="BG313" s="18">
        <v>0</v>
      </c>
      <c r="BH313" s="18">
        <v>0</v>
      </c>
      <c r="BI313" s="393">
        <v>1</v>
      </c>
      <c r="BJ313" s="393">
        <v>0</v>
      </c>
      <c r="BK313" s="393">
        <v>0</v>
      </c>
      <c r="BL313" s="18">
        <v>1</v>
      </c>
      <c r="BM313" s="18">
        <v>0</v>
      </c>
      <c r="BN313" s="18">
        <v>0</v>
      </c>
      <c r="BO313" s="18">
        <v>0</v>
      </c>
      <c r="BP313" s="18">
        <v>0</v>
      </c>
      <c r="BQ313" s="392">
        <v>0</v>
      </c>
      <c r="BR313" s="18">
        <v>0</v>
      </c>
      <c r="BS313" s="18">
        <v>0</v>
      </c>
      <c r="BT313" s="392">
        <v>0</v>
      </c>
      <c r="BU313" s="18">
        <v>1</v>
      </c>
      <c r="BV313" s="18">
        <v>0</v>
      </c>
      <c r="BW313" s="392">
        <v>0</v>
      </c>
      <c r="BX313" s="18"/>
      <c r="BY313" s="18"/>
      <c r="BZ313" s="18"/>
      <c r="CA313" s="398"/>
      <c r="CB313" s="398"/>
      <c r="CC313" s="398"/>
    </row>
    <row r="314" spans="1:81" ht="14.25" x14ac:dyDescent="0.2">
      <c r="A314" s="24" t="s">
        <v>2312</v>
      </c>
      <c r="B314" s="24">
        <v>1</v>
      </c>
      <c r="C314" s="25" t="s">
        <v>1013</v>
      </c>
      <c r="D314" s="24" t="s">
        <v>4276</v>
      </c>
      <c r="E314" s="24" t="s">
        <v>3762</v>
      </c>
      <c r="F314" s="24" t="s">
        <v>1014</v>
      </c>
      <c r="G314" s="18">
        <v>0</v>
      </c>
      <c r="H314" s="18">
        <v>0</v>
      </c>
      <c r="I314" s="18">
        <v>0</v>
      </c>
      <c r="J314" s="18">
        <v>2</v>
      </c>
      <c r="K314" s="18">
        <v>1</v>
      </c>
      <c r="L314" s="18">
        <v>0</v>
      </c>
      <c r="M314" s="18">
        <v>3</v>
      </c>
      <c r="N314" s="18">
        <v>2</v>
      </c>
      <c r="O314" s="18">
        <v>0</v>
      </c>
      <c r="P314" s="18">
        <v>1</v>
      </c>
      <c r="Q314" s="18">
        <v>1</v>
      </c>
      <c r="R314" s="18">
        <v>0</v>
      </c>
      <c r="S314" s="18">
        <v>0</v>
      </c>
      <c r="T314" s="18">
        <v>0</v>
      </c>
      <c r="U314" s="18">
        <v>0</v>
      </c>
      <c r="V314" s="18">
        <v>0</v>
      </c>
      <c r="W314" s="18">
        <v>1</v>
      </c>
      <c r="X314" s="18">
        <v>0</v>
      </c>
      <c r="Y314" s="18">
        <v>1</v>
      </c>
      <c r="Z314" s="18">
        <v>1</v>
      </c>
      <c r="AA314" s="18">
        <v>0</v>
      </c>
      <c r="AB314" s="18">
        <v>1</v>
      </c>
      <c r="AC314" s="18">
        <v>1</v>
      </c>
      <c r="AD314" s="18">
        <v>0</v>
      </c>
      <c r="AE314" s="18">
        <v>1</v>
      </c>
      <c r="AF314" s="18">
        <v>2</v>
      </c>
      <c r="AG314" s="18">
        <v>0</v>
      </c>
      <c r="AH314" s="286">
        <v>0</v>
      </c>
      <c r="AI314" s="286">
        <v>0</v>
      </c>
      <c r="AJ314" s="286">
        <v>0</v>
      </c>
      <c r="AK314" s="356">
        <v>1</v>
      </c>
      <c r="AL314" s="356">
        <v>1</v>
      </c>
      <c r="AM314" s="356">
        <v>0</v>
      </c>
      <c r="AN314" s="363">
        <v>1</v>
      </c>
      <c r="AO314" s="363">
        <v>1</v>
      </c>
      <c r="AP314" s="363">
        <v>0</v>
      </c>
      <c r="AQ314" s="392">
        <v>0</v>
      </c>
      <c r="AR314" s="392">
        <v>1</v>
      </c>
      <c r="AS314" s="392">
        <v>0</v>
      </c>
      <c r="AT314" s="82">
        <v>1</v>
      </c>
      <c r="AU314" s="82">
        <v>1</v>
      </c>
      <c r="AV314" s="82">
        <v>0</v>
      </c>
      <c r="AW314" s="18">
        <v>1</v>
      </c>
      <c r="AX314" s="18">
        <v>0</v>
      </c>
      <c r="AY314" s="392">
        <v>0</v>
      </c>
      <c r="AZ314" s="18">
        <v>1</v>
      </c>
      <c r="BA314" s="18">
        <v>1</v>
      </c>
      <c r="BB314" s="392">
        <v>0</v>
      </c>
      <c r="BC314" s="18">
        <v>0</v>
      </c>
      <c r="BD314" s="18">
        <v>0</v>
      </c>
      <c r="BE314" s="392">
        <v>0</v>
      </c>
      <c r="BF314" s="18">
        <v>0</v>
      </c>
      <c r="BG314" s="18">
        <v>0</v>
      </c>
      <c r="BH314" s="18">
        <v>0</v>
      </c>
      <c r="BI314" s="393">
        <v>0</v>
      </c>
      <c r="BJ314" s="393">
        <v>0</v>
      </c>
      <c r="BK314" s="393">
        <v>0</v>
      </c>
      <c r="BL314" s="18">
        <v>0</v>
      </c>
      <c r="BM314" s="18">
        <v>0</v>
      </c>
      <c r="BN314" s="18">
        <v>0</v>
      </c>
      <c r="BO314" s="18">
        <v>1</v>
      </c>
      <c r="BP314" s="18">
        <v>0</v>
      </c>
      <c r="BQ314" s="392">
        <v>0</v>
      </c>
      <c r="BR314" s="18">
        <v>0</v>
      </c>
      <c r="BS314" s="18">
        <v>0</v>
      </c>
      <c r="BT314" s="392">
        <v>0</v>
      </c>
      <c r="BU314" s="18">
        <v>4</v>
      </c>
      <c r="BV314" s="18">
        <v>0</v>
      </c>
      <c r="BW314" s="392">
        <v>0</v>
      </c>
      <c r="BX314" s="18"/>
      <c r="BY314" s="18"/>
      <c r="BZ314" s="18"/>
      <c r="CA314" s="398"/>
      <c r="CB314" s="398"/>
      <c r="CC314" s="398"/>
    </row>
    <row r="315" spans="1:81" ht="14.25" x14ac:dyDescent="0.2">
      <c r="A315" s="24" t="s">
        <v>2312</v>
      </c>
      <c r="B315" s="24">
        <v>1</v>
      </c>
      <c r="C315" s="25" t="s">
        <v>1015</v>
      </c>
      <c r="D315" s="24" t="s">
        <v>4276</v>
      </c>
      <c r="E315" s="24" t="s">
        <v>2340</v>
      </c>
      <c r="F315" s="24" t="s">
        <v>1016</v>
      </c>
      <c r="G315" s="18">
        <v>0</v>
      </c>
      <c r="H315" s="18">
        <v>0</v>
      </c>
      <c r="I315" s="18">
        <v>0</v>
      </c>
      <c r="J315" s="18">
        <v>8</v>
      </c>
      <c r="K315" s="18">
        <v>4</v>
      </c>
      <c r="L315" s="18">
        <v>0</v>
      </c>
      <c r="M315" s="18">
        <v>12</v>
      </c>
      <c r="N315" s="18">
        <v>8</v>
      </c>
      <c r="O315" s="18">
        <v>0</v>
      </c>
      <c r="P315" s="18">
        <v>4</v>
      </c>
      <c r="Q315" s="18">
        <v>5</v>
      </c>
      <c r="R315" s="18">
        <v>0</v>
      </c>
      <c r="S315" s="18">
        <v>0</v>
      </c>
      <c r="T315" s="18">
        <v>0</v>
      </c>
      <c r="U315" s="18">
        <v>0</v>
      </c>
      <c r="V315" s="18">
        <v>0</v>
      </c>
      <c r="W315" s="18">
        <v>2</v>
      </c>
      <c r="X315" s="18">
        <v>0</v>
      </c>
      <c r="Y315" s="18">
        <v>4</v>
      </c>
      <c r="Z315" s="18">
        <v>0</v>
      </c>
      <c r="AA315" s="18">
        <v>0</v>
      </c>
      <c r="AB315" s="18">
        <v>4</v>
      </c>
      <c r="AC315" s="18">
        <v>6</v>
      </c>
      <c r="AD315" s="18">
        <v>0</v>
      </c>
      <c r="AE315" s="18">
        <v>4</v>
      </c>
      <c r="AF315" s="18">
        <v>8</v>
      </c>
      <c r="AG315" s="18">
        <v>0</v>
      </c>
      <c r="AH315" s="286">
        <v>0</v>
      </c>
      <c r="AI315" s="286">
        <v>0</v>
      </c>
      <c r="AJ315" s="286">
        <v>0</v>
      </c>
      <c r="AK315" s="356">
        <v>4</v>
      </c>
      <c r="AL315" s="356">
        <v>4</v>
      </c>
      <c r="AM315" s="356">
        <v>0</v>
      </c>
      <c r="AN315" s="363">
        <v>4</v>
      </c>
      <c r="AO315" s="363">
        <v>4</v>
      </c>
      <c r="AP315" s="363">
        <v>0</v>
      </c>
      <c r="AQ315" s="392">
        <v>0</v>
      </c>
      <c r="AR315" s="392">
        <v>4</v>
      </c>
      <c r="AS315" s="392">
        <v>0</v>
      </c>
      <c r="AT315" s="82">
        <v>4</v>
      </c>
      <c r="AU315" s="82">
        <v>0</v>
      </c>
      <c r="AV315" s="82">
        <v>0</v>
      </c>
      <c r="AW315" s="18">
        <v>4</v>
      </c>
      <c r="AX315" s="18">
        <v>0</v>
      </c>
      <c r="AY315" s="392">
        <v>0</v>
      </c>
      <c r="AZ315" s="18">
        <v>4</v>
      </c>
      <c r="BA315" s="18">
        <v>4</v>
      </c>
      <c r="BB315" s="392">
        <v>0</v>
      </c>
      <c r="BC315" s="18">
        <v>0</v>
      </c>
      <c r="BD315" s="18">
        <v>0</v>
      </c>
      <c r="BE315" s="392">
        <v>0</v>
      </c>
      <c r="BF315" s="18">
        <v>0</v>
      </c>
      <c r="BG315" s="18">
        <v>0</v>
      </c>
      <c r="BH315" s="18">
        <v>0</v>
      </c>
      <c r="BI315" s="393">
        <v>1</v>
      </c>
      <c r="BJ315" s="393">
        <v>0</v>
      </c>
      <c r="BK315" s="393">
        <v>0</v>
      </c>
      <c r="BL315" s="18">
        <v>1</v>
      </c>
      <c r="BM315" s="18">
        <v>0</v>
      </c>
      <c r="BN315" s="18">
        <v>0</v>
      </c>
      <c r="BO315" s="18">
        <v>4</v>
      </c>
      <c r="BP315" s="18">
        <v>2</v>
      </c>
      <c r="BQ315" s="392">
        <v>0</v>
      </c>
      <c r="BR315" s="18">
        <v>0</v>
      </c>
      <c r="BS315" s="18">
        <v>6</v>
      </c>
      <c r="BT315" s="392">
        <v>0</v>
      </c>
      <c r="BU315" s="18">
        <v>1</v>
      </c>
      <c r="BV315" s="18">
        <v>0</v>
      </c>
      <c r="BW315" s="392">
        <v>0</v>
      </c>
      <c r="BX315" s="18"/>
      <c r="BY315" s="18"/>
      <c r="BZ315" s="18"/>
      <c r="CA315" s="398"/>
      <c r="CB315" s="398"/>
      <c r="CC315" s="398"/>
    </row>
    <row r="316" spans="1:81" ht="14.25" x14ac:dyDescent="0.2">
      <c r="A316" s="24" t="s">
        <v>2312</v>
      </c>
      <c r="B316" s="24">
        <v>1</v>
      </c>
      <c r="C316" s="25" t="s">
        <v>109</v>
      </c>
      <c r="D316" s="24" t="s">
        <v>4276</v>
      </c>
      <c r="E316" s="24" t="s">
        <v>2340</v>
      </c>
      <c r="F316" s="24" t="s">
        <v>110</v>
      </c>
      <c r="G316" s="18">
        <v>0</v>
      </c>
      <c r="H316" s="18">
        <v>0</v>
      </c>
      <c r="I316" s="18">
        <v>0</v>
      </c>
      <c r="J316" s="18">
        <v>2</v>
      </c>
      <c r="K316" s="18">
        <v>1</v>
      </c>
      <c r="L316" s="18">
        <v>0</v>
      </c>
      <c r="M316" s="18">
        <v>3</v>
      </c>
      <c r="N316" s="18">
        <v>2</v>
      </c>
      <c r="O316" s="18">
        <v>0</v>
      </c>
      <c r="P316" s="18">
        <v>1</v>
      </c>
      <c r="Q316" s="18">
        <v>1</v>
      </c>
      <c r="R316" s="18">
        <v>0</v>
      </c>
      <c r="S316" s="18">
        <v>0</v>
      </c>
      <c r="T316" s="18">
        <v>0</v>
      </c>
      <c r="U316" s="18">
        <v>0</v>
      </c>
      <c r="V316" s="18">
        <v>0</v>
      </c>
      <c r="W316" s="18">
        <v>1</v>
      </c>
      <c r="X316" s="18">
        <v>0</v>
      </c>
      <c r="Y316" s="18">
        <v>1</v>
      </c>
      <c r="Z316" s="18">
        <v>2</v>
      </c>
      <c r="AA316" s="18">
        <v>0</v>
      </c>
      <c r="AB316" s="18">
        <v>1</v>
      </c>
      <c r="AC316" s="18">
        <v>1</v>
      </c>
      <c r="AD316" s="18">
        <v>0</v>
      </c>
      <c r="AE316" s="18">
        <v>1</v>
      </c>
      <c r="AF316" s="18">
        <v>2</v>
      </c>
      <c r="AG316" s="18">
        <v>0</v>
      </c>
      <c r="AH316" s="286">
        <v>0</v>
      </c>
      <c r="AI316" s="286">
        <v>0</v>
      </c>
      <c r="AJ316" s="286">
        <v>0</v>
      </c>
      <c r="AK316" s="356">
        <v>1</v>
      </c>
      <c r="AL316" s="356">
        <v>1</v>
      </c>
      <c r="AM316" s="356">
        <v>0</v>
      </c>
      <c r="AN316" s="363">
        <v>1</v>
      </c>
      <c r="AO316" s="363">
        <v>1</v>
      </c>
      <c r="AP316" s="363">
        <v>0</v>
      </c>
      <c r="AQ316" s="392">
        <v>0</v>
      </c>
      <c r="AR316" s="392">
        <v>1</v>
      </c>
      <c r="AS316" s="392">
        <v>0</v>
      </c>
      <c r="AT316" s="82">
        <v>1</v>
      </c>
      <c r="AU316" s="82">
        <v>0</v>
      </c>
      <c r="AV316" s="82">
        <v>0</v>
      </c>
      <c r="AW316" s="18">
        <v>1</v>
      </c>
      <c r="AX316" s="18">
        <v>0</v>
      </c>
      <c r="AY316" s="392">
        <v>0</v>
      </c>
      <c r="AZ316" s="18">
        <v>1</v>
      </c>
      <c r="BA316" s="18">
        <v>1</v>
      </c>
      <c r="BB316" s="392">
        <v>0</v>
      </c>
      <c r="BC316" s="18">
        <v>0</v>
      </c>
      <c r="BD316" s="18">
        <v>0</v>
      </c>
      <c r="BE316" s="392">
        <v>0</v>
      </c>
      <c r="BF316" s="18">
        <v>0</v>
      </c>
      <c r="BG316" s="18">
        <v>0</v>
      </c>
      <c r="BH316" s="18">
        <v>0</v>
      </c>
      <c r="BI316" s="393">
        <v>4</v>
      </c>
      <c r="BJ316" s="393">
        <v>1</v>
      </c>
      <c r="BK316" s="393">
        <v>0</v>
      </c>
      <c r="BL316" s="18">
        <v>4</v>
      </c>
      <c r="BM316" s="18">
        <v>0</v>
      </c>
      <c r="BN316" s="18">
        <v>0</v>
      </c>
      <c r="BO316" s="18">
        <v>1</v>
      </c>
      <c r="BP316" s="18">
        <v>0</v>
      </c>
      <c r="BQ316" s="392">
        <v>0</v>
      </c>
      <c r="BR316" s="18">
        <v>0</v>
      </c>
      <c r="BS316" s="18">
        <v>1</v>
      </c>
      <c r="BT316" s="392">
        <v>0</v>
      </c>
      <c r="BU316" s="18">
        <v>1</v>
      </c>
      <c r="BV316" s="18">
        <v>0</v>
      </c>
      <c r="BW316" s="392">
        <v>0</v>
      </c>
      <c r="BX316" s="18"/>
      <c r="BY316" s="18"/>
      <c r="BZ316" s="18"/>
      <c r="CA316" s="398"/>
      <c r="CB316" s="398"/>
      <c r="CC316" s="398"/>
    </row>
    <row r="317" spans="1:81" ht="14.25" x14ac:dyDescent="0.2">
      <c r="A317" s="24" t="s">
        <v>2312</v>
      </c>
      <c r="B317" s="24">
        <v>1</v>
      </c>
      <c r="C317" s="25" t="s">
        <v>493</v>
      </c>
      <c r="D317" s="24" t="s">
        <v>4276</v>
      </c>
      <c r="E317" s="24" t="s">
        <v>2340</v>
      </c>
      <c r="F317" s="24" t="s">
        <v>975</v>
      </c>
      <c r="G317" s="18">
        <v>0</v>
      </c>
      <c r="H317" s="18">
        <v>0</v>
      </c>
      <c r="I317" s="18">
        <v>0</v>
      </c>
      <c r="J317" s="18">
        <v>2</v>
      </c>
      <c r="K317" s="18">
        <v>1</v>
      </c>
      <c r="L317" s="18">
        <v>0</v>
      </c>
      <c r="M317" s="18">
        <v>3</v>
      </c>
      <c r="N317" s="18">
        <v>2</v>
      </c>
      <c r="O317" s="18">
        <v>0</v>
      </c>
      <c r="P317" s="18">
        <v>1</v>
      </c>
      <c r="Q317" s="18">
        <v>1</v>
      </c>
      <c r="R317" s="18">
        <v>0</v>
      </c>
      <c r="S317" s="18">
        <v>0</v>
      </c>
      <c r="T317" s="18">
        <v>0</v>
      </c>
      <c r="U317" s="18">
        <v>0</v>
      </c>
      <c r="V317" s="18">
        <v>0</v>
      </c>
      <c r="W317" s="18">
        <v>2</v>
      </c>
      <c r="X317" s="18">
        <v>0</v>
      </c>
      <c r="Y317" s="18">
        <v>1</v>
      </c>
      <c r="Z317" s="18">
        <v>0</v>
      </c>
      <c r="AA317" s="18">
        <v>0</v>
      </c>
      <c r="AB317" s="18">
        <v>1</v>
      </c>
      <c r="AC317" s="18">
        <v>2</v>
      </c>
      <c r="AD317" s="18">
        <v>0</v>
      </c>
      <c r="AE317" s="18">
        <v>1</v>
      </c>
      <c r="AF317" s="18">
        <v>2</v>
      </c>
      <c r="AG317" s="18">
        <v>0</v>
      </c>
      <c r="AH317" s="286">
        <v>0</v>
      </c>
      <c r="AI317" s="286">
        <v>0</v>
      </c>
      <c r="AJ317" s="286">
        <v>0</v>
      </c>
      <c r="AK317" s="356">
        <v>1</v>
      </c>
      <c r="AL317" s="356">
        <v>1</v>
      </c>
      <c r="AM317" s="356">
        <v>0</v>
      </c>
      <c r="AN317" s="363">
        <v>1</v>
      </c>
      <c r="AO317" s="363">
        <v>1</v>
      </c>
      <c r="AP317" s="363">
        <v>0</v>
      </c>
      <c r="AQ317" s="392">
        <v>0</v>
      </c>
      <c r="AR317" s="392">
        <v>1</v>
      </c>
      <c r="AS317" s="392">
        <v>0</v>
      </c>
      <c r="AT317" s="82">
        <v>1</v>
      </c>
      <c r="AU317" s="82">
        <v>0</v>
      </c>
      <c r="AV317" s="82">
        <v>0</v>
      </c>
      <c r="AW317" s="18">
        <v>1</v>
      </c>
      <c r="AX317" s="18">
        <v>0</v>
      </c>
      <c r="AY317" s="392">
        <v>0</v>
      </c>
      <c r="AZ317" s="18">
        <v>1</v>
      </c>
      <c r="BA317" s="18">
        <v>1</v>
      </c>
      <c r="BB317" s="392">
        <v>0</v>
      </c>
      <c r="BC317" s="18">
        <v>0</v>
      </c>
      <c r="BD317" s="18">
        <v>0</v>
      </c>
      <c r="BE317" s="392">
        <v>0</v>
      </c>
      <c r="BF317" s="18">
        <v>0</v>
      </c>
      <c r="BG317" s="18">
        <v>0</v>
      </c>
      <c r="BH317" s="18">
        <v>0</v>
      </c>
      <c r="BI317" s="393">
        <v>1</v>
      </c>
      <c r="BJ317" s="393">
        <v>0</v>
      </c>
      <c r="BK317" s="393">
        <v>0</v>
      </c>
      <c r="BL317" s="18">
        <v>1</v>
      </c>
      <c r="BM317" s="18">
        <v>0</v>
      </c>
      <c r="BN317" s="18">
        <v>0</v>
      </c>
      <c r="BO317" s="18">
        <v>1</v>
      </c>
      <c r="BP317" s="18">
        <v>0</v>
      </c>
      <c r="BQ317" s="392">
        <v>0</v>
      </c>
      <c r="BR317" s="18">
        <v>0</v>
      </c>
      <c r="BS317" s="18">
        <v>1</v>
      </c>
      <c r="BT317" s="392">
        <v>0</v>
      </c>
      <c r="BU317" s="18">
        <v>1</v>
      </c>
      <c r="BV317" s="18">
        <v>0</v>
      </c>
      <c r="BW317" s="392">
        <v>0</v>
      </c>
      <c r="BX317" s="18"/>
      <c r="BY317" s="18"/>
      <c r="BZ317" s="18"/>
      <c r="CA317" s="398"/>
      <c r="CB317" s="398"/>
      <c r="CC317" s="398"/>
    </row>
    <row r="318" spans="1:81" ht="14.25" x14ac:dyDescent="0.2">
      <c r="A318" s="24" t="s">
        <v>2312</v>
      </c>
      <c r="B318" s="24">
        <v>1</v>
      </c>
      <c r="C318" s="25" t="s">
        <v>494</v>
      </c>
      <c r="D318" s="24" t="s">
        <v>4276</v>
      </c>
      <c r="E318" s="24" t="s">
        <v>2340</v>
      </c>
      <c r="F318" s="24" t="s">
        <v>975</v>
      </c>
      <c r="G318" s="18">
        <v>0</v>
      </c>
      <c r="H318" s="18">
        <v>0</v>
      </c>
      <c r="I318" s="18">
        <v>0</v>
      </c>
      <c r="J318" s="18">
        <v>2</v>
      </c>
      <c r="K318" s="18">
        <v>1</v>
      </c>
      <c r="L318" s="18">
        <v>0</v>
      </c>
      <c r="M318" s="18">
        <v>3</v>
      </c>
      <c r="N318" s="18">
        <v>3</v>
      </c>
      <c r="O318" s="18">
        <v>0</v>
      </c>
      <c r="P318" s="18">
        <v>1</v>
      </c>
      <c r="Q318" s="18">
        <v>1</v>
      </c>
      <c r="R318" s="18">
        <v>0</v>
      </c>
      <c r="S318" s="18">
        <v>0</v>
      </c>
      <c r="T318" s="18">
        <v>0</v>
      </c>
      <c r="U318" s="18">
        <v>0</v>
      </c>
      <c r="V318" s="18">
        <v>0</v>
      </c>
      <c r="W318" s="18">
        <v>1</v>
      </c>
      <c r="X318" s="18">
        <v>0</v>
      </c>
      <c r="Y318" s="18">
        <v>1</v>
      </c>
      <c r="Z318" s="18">
        <v>1</v>
      </c>
      <c r="AA318" s="18">
        <v>0</v>
      </c>
      <c r="AB318" s="18">
        <v>1</v>
      </c>
      <c r="AC318" s="18">
        <v>1</v>
      </c>
      <c r="AD318" s="18">
        <v>0</v>
      </c>
      <c r="AE318" s="18">
        <v>1</v>
      </c>
      <c r="AF318" s="18">
        <v>2</v>
      </c>
      <c r="AG318" s="18">
        <v>0</v>
      </c>
      <c r="AH318" s="286">
        <v>0</v>
      </c>
      <c r="AI318" s="286">
        <v>0</v>
      </c>
      <c r="AJ318" s="286">
        <v>0</v>
      </c>
      <c r="AK318" s="356">
        <v>1</v>
      </c>
      <c r="AL318" s="356">
        <v>1</v>
      </c>
      <c r="AM318" s="356">
        <v>0</v>
      </c>
      <c r="AN318" s="363">
        <v>1</v>
      </c>
      <c r="AO318" s="363">
        <v>1</v>
      </c>
      <c r="AP318" s="363">
        <v>0</v>
      </c>
      <c r="AQ318" s="392">
        <v>0</v>
      </c>
      <c r="AR318" s="392">
        <v>1</v>
      </c>
      <c r="AS318" s="392">
        <v>0</v>
      </c>
      <c r="AT318" s="82">
        <v>1</v>
      </c>
      <c r="AU318" s="82">
        <v>1</v>
      </c>
      <c r="AV318" s="82">
        <v>0</v>
      </c>
      <c r="AW318" s="18">
        <v>1</v>
      </c>
      <c r="AX318" s="18">
        <v>0</v>
      </c>
      <c r="AY318" s="392">
        <v>0</v>
      </c>
      <c r="AZ318" s="18">
        <v>1</v>
      </c>
      <c r="BA318" s="18">
        <v>3</v>
      </c>
      <c r="BB318" s="392">
        <v>0</v>
      </c>
      <c r="BC318" s="18">
        <v>0</v>
      </c>
      <c r="BD318" s="18">
        <v>0</v>
      </c>
      <c r="BE318" s="392">
        <v>0</v>
      </c>
      <c r="BF318" s="18">
        <v>0</v>
      </c>
      <c r="BG318" s="18">
        <v>0</v>
      </c>
      <c r="BH318" s="18">
        <v>0</v>
      </c>
      <c r="BI318" s="393">
        <v>1</v>
      </c>
      <c r="BJ318" s="393">
        <v>0</v>
      </c>
      <c r="BK318" s="393">
        <v>0</v>
      </c>
      <c r="BL318" s="18">
        <v>1</v>
      </c>
      <c r="BM318" s="18">
        <v>0</v>
      </c>
      <c r="BN318" s="18">
        <v>0</v>
      </c>
      <c r="BO318" s="18">
        <v>1</v>
      </c>
      <c r="BP318" s="18">
        <v>0</v>
      </c>
      <c r="BQ318" s="392">
        <v>0</v>
      </c>
      <c r="BR318" s="18">
        <v>0</v>
      </c>
      <c r="BS318" s="18">
        <v>1</v>
      </c>
      <c r="BT318" s="392">
        <v>0</v>
      </c>
      <c r="BU318" s="18">
        <v>1</v>
      </c>
      <c r="BV318" s="18">
        <v>0</v>
      </c>
      <c r="BW318" s="392">
        <v>0</v>
      </c>
      <c r="BX318" s="18"/>
      <c r="BY318" s="18"/>
      <c r="BZ318" s="18"/>
      <c r="CA318" s="398"/>
      <c r="CB318" s="398"/>
      <c r="CC318" s="398"/>
    </row>
    <row r="319" spans="1:81" ht="14.25" x14ac:dyDescent="0.2">
      <c r="A319" s="24" t="s">
        <v>2312</v>
      </c>
      <c r="B319" s="24">
        <v>1</v>
      </c>
      <c r="C319" s="25" t="s">
        <v>1494</v>
      </c>
      <c r="D319" s="24" t="s">
        <v>4276</v>
      </c>
      <c r="E319" s="24" t="s">
        <v>2340</v>
      </c>
      <c r="F319" s="24" t="s">
        <v>975</v>
      </c>
      <c r="G319" s="18">
        <v>0</v>
      </c>
      <c r="H319" s="18">
        <v>0</v>
      </c>
      <c r="I319" s="18">
        <v>0</v>
      </c>
      <c r="J319" s="18">
        <v>2</v>
      </c>
      <c r="K319" s="18">
        <v>1</v>
      </c>
      <c r="L319" s="18">
        <v>0</v>
      </c>
      <c r="M319" s="18">
        <v>3</v>
      </c>
      <c r="N319" s="18">
        <v>2</v>
      </c>
      <c r="O319" s="18">
        <v>0</v>
      </c>
      <c r="P319" s="18">
        <v>1</v>
      </c>
      <c r="Q319" s="18">
        <v>2</v>
      </c>
      <c r="R319" s="18">
        <v>0</v>
      </c>
      <c r="S319" s="18">
        <v>0</v>
      </c>
      <c r="T319" s="18">
        <v>0</v>
      </c>
      <c r="U319" s="18">
        <v>0</v>
      </c>
      <c r="V319" s="18">
        <v>0</v>
      </c>
      <c r="W319" s="18">
        <v>1</v>
      </c>
      <c r="X319" s="18">
        <v>0</v>
      </c>
      <c r="Y319" s="18">
        <v>1</v>
      </c>
      <c r="Z319" s="18">
        <v>0</v>
      </c>
      <c r="AA319" s="18">
        <v>0</v>
      </c>
      <c r="AB319" s="18">
        <v>1</v>
      </c>
      <c r="AC319" s="18">
        <v>1</v>
      </c>
      <c r="AD319" s="18">
        <v>0</v>
      </c>
      <c r="AE319" s="18">
        <v>1</v>
      </c>
      <c r="AF319" s="18">
        <v>2</v>
      </c>
      <c r="AG319" s="18">
        <v>0</v>
      </c>
      <c r="AH319" s="286">
        <v>0</v>
      </c>
      <c r="AI319" s="286">
        <v>0</v>
      </c>
      <c r="AJ319" s="286">
        <v>0</v>
      </c>
      <c r="AK319" s="356">
        <v>1</v>
      </c>
      <c r="AL319" s="356">
        <v>3</v>
      </c>
      <c r="AM319" s="356">
        <v>0</v>
      </c>
      <c r="AN319" s="363">
        <v>1</v>
      </c>
      <c r="AO319" s="363">
        <v>1</v>
      </c>
      <c r="AP319" s="363">
        <v>0</v>
      </c>
      <c r="AQ319" s="392">
        <v>0</v>
      </c>
      <c r="AR319" s="392">
        <v>1</v>
      </c>
      <c r="AS319" s="392">
        <v>0</v>
      </c>
      <c r="AT319" s="82">
        <v>1</v>
      </c>
      <c r="AU319" s="82">
        <v>1</v>
      </c>
      <c r="AV319" s="82">
        <v>0</v>
      </c>
      <c r="AW319" s="18">
        <v>1</v>
      </c>
      <c r="AX319" s="18">
        <v>0</v>
      </c>
      <c r="AY319" s="392">
        <v>0</v>
      </c>
      <c r="AZ319" s="18">
        <v>1</v>
      </c>
      <c r="BA319" s="18">
        <v>1</v>
      </c>
      <c r="BB319" s="392">
        <v>0</v>
      </c>
      <c r="BC319" s="18">
        <v>0</v>
      </c>
      <c r="BD319" s="18">
        <v>0</v>
      </c>
      <c r="BE319" s="392">
        <v>0</v>
      </c>
      <c r="BF319" s="18">
        <v>0</v>
      </c>
      <c r="BG319" s="18">
        <v>0</v>
      </c>
      <c r="BH319" s="18">
        <v>0</v>
      </c>
      <c r="BI319" s="393">
        <v>1</v>
      </c>
      <c r="BJ319" s="393">
        <v>0</v>
      </c>
      <c r="BK319" s="393">
        <v>0</v>
      </c>
      <c r="BL319" s="18">
        <v>1</v>
      </c>
      <c r="BM319" s="18">
        <v>0</v>
      </c>
      <c r="BN319" s="18">
        <v>0</v>
      </c>
      <c r="BO319" s="18">
        <v>1</v>
      </c>
      <c r="BP319" s="18">
        <v>0</v>
      </c>
      <c r="BQ319" s="392">
        <v>0</v>
      </c>
      <c r="BR319" s="18">
        <v>0</v>
      </c>
      <c r="BS319" s="18">
        <v>1</v>
      </c>
      <c r="BT319" s="392">
        <v>0</v>
      </c>
      <c r="BU319" s="18">
        <v>1</v>
      </c>
      <c r="BV319" s="18">
        <v>0</v>
      </c>
      <c r="BW319" s="392">
        <v>0</v>
      </c>
      <c r="BX319" s="18"/>
      <c r="BY319" s="18"/>
      <c r="BZ319" s="18"/>
      <c r="CA319" s="398"/>
      <c r="CB319" s="398"/>
      <c r="CC319" s="398"/>
    </row>
    <row r="320" spans="1:81" ht="14.25" x14ac:dyDescent="0.2">
      <c r="A320" s="24" t="s">
        <v>2312</v>
      </c>
      <c r="B320" s="24">
        <v>1</v>
      </c>
      <c r="C320" s="25" t="s">
        <v>1495</v>
      </c>
      <c r="D320" s="24" t="s">
        <v>4276</v>
      </c>
      <c r="E320" s="24" t="s">
        <v>2340</v>
      </c>
      <c r="F320" s="24" t="s">
        <v>975</v>
      </c>
      <c r="G320" s="18">
        <v>0</v>
      </c>
      <c r="H320" s="18">
        <v>0</v>
      </c>
      <c r="I320" s="18">
        <v>0</v>
      </c>
      <c r="J320" s="18">
        <v>2</v>
      </c>
      <c r="K320" s="18">
        <v>1</v>
      </c>
      <c r="L320" s="18">
        <v>0</v>
      </c>
      <c r="M320" s="18">
        <v>3</v>
      </c>
      <c r="N320" s="18">
        <v>2</v>
      </c>
      <c r="O320" s="18">
        <v>0</v>
      </c>
      <c r="P320" s="18">
        <v>1</v>
      </c>
      <c r="Q320" s="18">
        <v>1</v>
      </c>
      <c r="R320" s="18">
        <v>0</v>
      </c>
      <c r="S320" s="18">
        <v>0</v>
      </c>
      <c r="T320" s="18">
        <v>0</v>
      </c>
      <c r="U320" s="18">
        <v>0</v>
      </c>
      <c r="V320" s="18">
        <v>0</v>
      </c>
      <c r="W320" s="18">
        <v>1</v>
      </c>
      <c r="X320" s="18">
        <v>0</v>
      </c>
      <c r="Y320" s="18">
        <v>1</v>
      </c>
      <c r="Z320" s="18">
        <v>2</v>
      </c>
      <c r="AA320" s="18">
        <v>0</v>
      </c>
      <c r="AB320" s="18">
        <v>1</v>
      </c>
      <c r="AC320" s="18">
        <v>1</v>
      </c>
      <c r="AD320" s="18">
        <v>0</v>
      </c>
      <c r="AE320" s="18">
        <v>1</v>
      </c>
      <c r="AF320" s="18">
        <v>2</v>
      </c>
      <c r="AG320" s="18">
        <v>0</v>
      </c>
      <c r="AH320" s="286">
        <v>0</v>
      </c>
      <c r="AI320" s="286">
        <v>0</v>
      </c>
      <c r="AJ320" s="286">
        <v>0</v>
      </c>
      <c r="AK320" s="356">
        <v>1</v>
      </c>
      <c r="AL320" s="356">
        <v>1</v>
      </c>
      <c r="AM320" s="356">
        <v>0</v>
      </c>
      <c r="AN320" s="363">
        <v>1</v>
      </c>
      <c r="AO320" s="363">
        <v>1</v>
      </c>
      <c r="AP320" s="363">
        <v>0</v>
      </c>
      <c r="AQ320" s="392">
        <v>0</v>
      </c>
      <c r="AR320" s="392">
        <v>1</v>
      </c>
      <c r="AS320" s="392">
        <v>0</v>
      </c>
      <c r="AT320" s="82">
        <v>1</v>
      </c>
      <c r="AU320" s="82">
        <v>1</v>
      </c>
      <c r="AV320" s="82">
        <v>0</v>
      </c>
      <c r="AW320" s="18">
        <v>1</v>
      </c>
      <c r="AX320" s="18">
        <v>0</v>
      </c>
      <c r="AY320" s="392">
        <v>0</v>
      </c>
      <c r="AZ320" s="18">
        <v>1</v>
      </c>
      <c r="BA320" s="18">
        <v>1</v>
      </c>
      <c r="BB320" s="392">
        <v>0</v>
      </c>
      <c r="BC320" s="18">
        <v>0</v>
      </c>
      <c r="BD320" s="18">
        <v>0</v>
      </c>
      <c r="BE320" s="392">
        <v>0</v>
      </c>
      <c r="BF320" s="18">
        <v>0</v>
      </c>
      <c r="BG320" s="18">
        <v>0</v>
      </c>
      <c r="BH320" s="18">
        <v>0</v>
      </c>
      <c r="BI320" s="393">
        <v>1</v>
      </c>
      <c r="BJ320" s="393">
        <v>0</v>
      </c>
      <c r="BK320" s="393">
        <v>0</v>
      </c>
      <c r="BL320" s="18">
        <v>1</v>
      </c>
      <c r="BM320" s="18">
        <v>0</v>
      </c>
      <c r="BN320" s="18">
        <v>0</v>
      </c>
      <c r="BO320" s="18">
        <v>1</v>
      </c>
      <c r="BP320" s="18">
        <v>0</v>
      </c>
      <c r="BQ320" s="392">
        <v>0</v>
      </c>
      <c r="BR320" s="18">
        <v>0</v>
      </c>
      <c r="BS320" s="18">
        <v>1</v>
      </c>
      <c r="BT320" s="392">
        <v>0</v>
      </c>
      <c r="BU320" s="18">
        <v>1</v>
      </c>
      <c r="BV320" s="18">
        <v>0</v>
      </c>
      <c r="BW320" s="392">
        <v>0</v>
      </c>
      <c r="BX320" s="18"/>
      <c r="BY320" s="18"/>
      <c r="BZ320" s="18"/>
      <c r="CA320" s="398"/>
      <c r="CB320" s="398"/>
      <c r="CC320" s="398"/>
    </row>
    <row r="321" spans="1:81" ht="14.25" x14ac:dyDescent="0.2">
      <c r="A321" s="24" t="s">
        <v>2312</v>
      </c>
      <c r="B321" s="24">
        <v>1</v>
      </c>
      <c r="C321" s="25" t="s">
        <v>1496</v>
      </c>
      <c r="D321" s="24" t="s">
        <v>4276</v>
      </c>
      <c r="E321" s="24" t="s">
        <v>3762</v>
      </c>
      <c r="F321" s="24" t="s">
        <v>3198</v>
      </c>
      <c r="G321" s="18">
        <v>0</v>
      </c>
      <c r="H321" s="18">
        <v>0</v>
      </c>
      <c r="I321" s="18">
        <v>0</v>
      </c>
      <c r="J321" s="18">
        <v>0</v>
      </c>
      <c r="K321" s="18">
        <v>0</v>
      </c>
      <c r="L321" s="18">
        <v>0</v>
      </c>
      <c r="M321" s="18">
        <v>0</v>
      </c>
      <c r="N321" s="18">
        <v>0</v>
      </c>
      <c r="O321" s="18">
        <v>0</v>
      </c>
      <c r="P321" s="18">
        <v>0</v>
      </c>
      <c r="Q321" s="18">
        <v>0</v>
      </c>
      <c r="R321" s="18">
        <v>0</v>
      </c>
      <c r="S321" s="18">
        <v>0</v>
      </c>
      <c r="T321" s="18">
        <v>0</v>
      </c>
      <c r="U321" s="18">
        <v>0</v>
      </c>
      <c r="V321" s="18">
        <v>0</v>
      </c>
      <c r="W321" s="18">
        <v>0</v>
      </c>
      <c r="X321" s="18">
        <v>0</v>
      </c>
      <c r="Y321" s="18">
        <v>0</v>
      </c>
      <c r="Z321" s="18">
        <v>0</v>
      </c>
      <c r="AA321" s="18">
        <v>0</v>
      </c>
      <c r="AB321" s="18">
        <v>0</v>
      </c>
      <c r="AC321" s="18">
        <v>0</v>
      </c>
      <c r="AD321" s="18">
        <v>0</v>
      </c>
      <c r="AE321" s="18">
        <v>0</v>
      </c>
      <c r="AF321" s="18">
        <v>0</v>
      </c>
      <c r="AG321" s="18">
        <v>0</v>
      </c>
      <c r="AH321" s="286">
        <v>0</v>
      </c>
      <c r="AI321" s="286">
        <v>0</v>
      </c>
      <c r="AJ321" s="286">
        <v>0</v>
      </c>
      <c r="AK321" s="356">
        <v>0</v>
      </c>
      <c r="AL321" s="356">
        <v>0</v>
      </c>
      <c r="AM321" s="356">
        <v>0</v>
      </c>
      <c r="AN321" s="363">
        <v>0</v>
      </c>
      <c r="AO321" s="363">
        <v>0</v>
      </c>
      <c r="AP321" s="363">
        <v>0</v>
      </c>
      <c r="AQ321" s="392">
        <v>0</v>
      </c>
      <c r="AR321" s="392">
        <v>0</v>
      </c>
      <c r="AS321" s="392">
        <v>0</v>
      </c>
      <c r="AT321" s="82">
        <v>0</v>
      </c>
      <c r="AU321" s="82">
        <v>0</v>
      </c>
      <c r="AV321" s="82">
        <v>0</v>
      </c>
      <c r="AW321" s="18">
        <v>0</v>
      </c>
      <c r="AX321" s="18">
        <v>0</v>
      </c>
      <c r="AY321" s="392">
        <v>0</v>
      </c>
      <c r="AZ321" s="18">
        <v>1</v>
      </c>
      <c r="BA321" s="18">
        <v>0</v>
      </c>
      <c r="BB321" s="392">
        <v>0</v>
      </c>
      <c r="BC321" s="18">
        <v>0</v>
      </c>
      <c r="BD321" s="18">
        <v>0</v>
      </c>
      <c r="BE321" s="392">
        <v>0</v>
      </c>
      <c r="BF321" s="18">
        <v>0</v>
      </c>
      <c r="BG321" s="18">
        <v>0</v>
      </c>
      <c r="BH321" s="18">
        <v>0</v>
      </c>
      <c r="BI321" s="393">
        <v>1</v>
      </c>
      <c r="BJ321" s="393">
        <v>0</v>
      </c>
      <c r="BK321" s="393">
        <v>0</v>
      </c>
      <c r="BL321" s="18">
        <v>1</v>
      </c>
      <c r="BM321" s="18">
        <v>0</v>
      </c>
      <c r="BN321" s="18">
        <v>0</v>
      </c>
      <c r="BO321" s="18">
        <v>0</v>
      </c>
      <c r="BP321" s="18">
        <v>0</v>
      </c>
      <c r="BQ321" s="392">
        <v>0</v>
      </c>
      <c r="BR321" s="18">
        <v>0</v>
      </c>
      <c r="BS321" s="18">
        <v>0</v>
      </c>
      <c r="BT321" s="392">
        <v>0</v>
      </c>
      <c r="BU321" s="18">
        <v>0</v>
      </c>
      <c r="BV321" s="18">
        <v>0</v>
      </c>
      <c r="BW321" s="392">
        <v>0</v>
      </c>
      <c r="BX321" s="18"/>
      <c r="BY321" s="18"/>
      <c r="BZ321" s="18"/>
      <c r="CA321" s="398"/>
      <c r="CB321" s="398"/>
      <c r="CC321" s="398"/>
    </row>
    <row r="322" spans="1:81" ht="14.25" x14ac:dyDescent="0.2">
      <c r="A322" s="24" t="s">
        <v>2312</v>
      </c>
      <c r="B322" s="26">
        <v>1</v>
      </c>
      <c r="C322" s="27" t="s">
        <v>3199</v>
      </c>
      <c r="D322" s="24" t="s">
        <v>4276</v>
      </c>
      <c r="E322" s="24" t="s">
        <v>3762</v>
      </c>
      <c r="F322" s="26" t="s">
        <v>2163</v>
      </c>
      <c r="G322" s="18">
        <v>0</v>
      </c>
      <c r="H322" s="18">
        <v>0</v>
      </c>
      <c r="I322" s="18">
        <v>0</v>
      </c>
      <c r="J322" s="18">
        <v>0</v>
      </c>
      <c r="K322" s="18">
        <v>0</v>
      </c>
      <c r="L322" s="18">
        <v>0</v>
      </c>
      <c r="M322" s="18">
        <v>0</v>
      </c>
      <c r="N322" s="18">
        <v>0</v>
      </c>
      <c r="O322" s="18">
        <v>0</v>
      </c>
      <c r="P322" s="18">
        <v>0</v>
      </c>
      <c r="Q322" s="18">
        <v>0</v>
      </c>
      <c r="R322" s="18">
        <v>0</v>
      </c>
      <c r="S322" s="18">
        <v>0</v>
      </c>
      <c r="T322" s="18">
        <v>0</v>
      </c>
      <c r="U322" s="18">
        <v>0</v>
      </c>
      <c r="V322" s="18">
        <v>0</v>
      </c>
      <c r="W322" s="18">
        <v>0</v>
      </c>
      <c r="X322" s="18">
        <v>0</v>
      </c>
      <c r="Y322" s="18">
        <v>0</v>
      </c>
      <c r="Z322" s="18">
        <v>7</v>
      </c>
      <c r="AA322" s="18">
        <v>0</v>
      </c>
      <c r="AB322" s="18">
        <v>0</v>
      </c>
      <c r="AC322" s="18">
        <v>0</v>
      </c>
      <c r="AD322" s="18">
        <v>0</v>
      </c>
      <c r="AE322" s="18">
        <v>0</v>
      </c>
      <c r="AF322" s="18">
        <v>0</v>
      </c>
      <c r="AG322" s="18">
        <v>0</v>
      </c>
      <c r="AH322" s="286">
        <v>0</v>
      </c>
      <c r="AI322" s="286">
        <v>0</v>
      </c>
      <c r="AJ322" s="286">
        <v>0</v>
      </c>
      <c r="AK322" s="356">
        <v>0</v>
      </c>
      <c r="AL322" s="356">
        <v>0</v>
      </c>
      <c r="AM322" s="356">
        <v>0</v>
      </c>
      <c r="AN322" s="363">
        <v>0</v>
      </c>
      <c r="AO322" s="363">
        <v>0</v>
      </c>
      <c r="AP322" s="363">
        <v>0</v>
      </c>
      <c r="AQ322" s="392">
        <v>0</v>
      </c>
      <c r="AR322" s="392">
        <v>0</v>
      </c>
      <c r="AS322" s="392">
        <v>0</v>
      </c>
      <c r="AT322" s="82">
        <v>0</v>
      </c>
      <c r="AU322" s="82">
        <v>0</v>
      </c>
      <c r="AV322" s="82">
        <v>0</v>
      </c>
      <c r="AW322" s="18">
        <v>0</v>
      </c>
      <c r="AX322" s="18">
        <v>0</v>
      </c>
      <c r="AY322" s="392">
        <v>0</v>
      </c>
      <c r="AZ322" s="18">
        <v>0</v>
      </c>
      <c r="BA322" s="18">
        <v>0</v>
      </c>
      <c r="BB322" s="392">
        <v>0</v>
      </c>
      <c r="BC322" s="18">
        <v>0</v>
      </c>
      <c r="BD322" s="18">
        <v>0</v>
      </c>
      <c r="BE322" s="392">
        <v>0</v>
      </c>
      <c r="BF322" s="18">
        <v>0</v>
      </c>
      <c r="BG322" s="18">
        <v>0</v>
      </c>
      <c r="BH322" s="18">
        <v>0</v>
      </c>
      <c r="BI322" s="393">
        <v>0</v>
      </c>
      <c r="BJ322" s="393">
        <v>0</v>
      </c>
      <c r="BK322" s="393">
        <v>0</v>
      </c>
      <c r="BL322" s="18">
        <v>0</v>
      </c>
      <c r="BM322" s="18">
        <v>0</v>
      </c>
      <c r="BN322" s="18">
        <v>0</v>
      </c>
      <c r="BO322" s="18">
        <v>0</v>
      </c>
      <c r="BP322" s="18">
        <v>0</v>
      </c>
      <c r="BQ322" s="392">
        <v>0</v>
      </c>
      <c r="BR322" s="18">
        <v>0</v>
      </c>
      <c r="BS322" s="18">
        <v>0</v>
      </c>
      <c r="BT322" s="392">
        <v>0</v>
      </c>
      <c r="BU322" s="18">
        <v>0</v>
      </c>
      <c r="BV322" s="18">
        <v>0</v>
      </c>
      <c r="BW322" s="392">
        <v>0</v>
      </c>
      <c r="BX322" s="18"/>
      <c r="BY322" s="18"/>
      <c r="BZ322" s="18"/>
      <c r="CA322" s="398"/>
      <c r="CB322" s="398"/>
      <c r="CC322" s="398"/>
    </row>
    <row r="323" spans="1:81" ht="14.25" x14ac:dyDescent="0.2">
      <c r="A323" s="24" t="s">
        <v>2312</v>
      </c>
      <c r="B323" s="26">
        <v>1</v>
      </c>
      <c r="C323" s="27" t="s">
        <v>2164</v>
      </c>
      <c r="D323" s="24" t="s">
        <v>4276</v>
      </c>
      <c r="E323" s="24" t="s">
        <v>3762</v>
      </c>
      <c r="F323" s="26" t="s">
        <v>2165</v>
      </c>
      <c r="G323" s="18">
        <v>0</v>
      </c>
      <c r="H323" s="18">
        <v>0</v>
      </c>
      <c r="I323" s="18">
        <v>0</v>
      </c>
      <c r="J323" s="18">
        <v>0</v>
      </c>
      <c r="K323" s="18">
        <v>0</v>
      </c>
      <c r="L323" s="18">
        <v>0</v>
      </c>
      <c r="M323" s="18">
        <v>0</v>
      </c>
      <c r="N323" s="18">
        <v>0</v>
      </c>
      <c r="O323" s="18">
        <v>0</v>
      </c>
      <c r="P323" s="18">
        <v>0</v>
      </c>
      <c r="Q323" s="18">
        <v>0</v>
      </c>
      <c r="R323" s="18">
        <v>0</v>
      </c>
      <c r="S323" s="18">
        <v>0</v>
      </c>
      <c r="T323" s="18">
        <v>0</v>
      </c>
      <c r="U323" s="18">
        <v>0</v>
      </c>
      <c r="V323" s="18">
        <v>0</v>
      </c>
      <c r="W323" s="18">
        <v>0</v>
      </c>
      <c r="X323" s="18">
        <v>0</v>
      </c>
      <c r="Y323" s="18">
        <v>0</v>
      </c>
      <c r="Z323" s="18">
        <v>0</v>
      </c>
      <c r="AA323" s="18">
        <v>0</v>
      </c>
      <c r="AB323" s="18">
        <v>0</v>
      </c>
      <c r="AC323" s="18">
        <v>0</v>
      </c>
      <c r="AD323" s="18">
        <v>0</v>
      </c>
      <c r="AE323" s="18">
        <v>0</v>
      </c>
      <c r="AF323" s="18">
        <v>0</v>
      </c>
      <c r="AG323" s="18">
        <v>0</v>
      </c>
      <c r="AH323" s="286">
        <v>0</v>
      </c>
      <c r="AI323" s="286">
        <v>0</v>
      </c>
      <c r="AJ323" s="286">
        <v>0</v>
      </c>
      <c r="AK323" s="356">
        <v>0</v>
      </c>
      <c r="AL323" s="356">
        <v>0</v>
      </c>
      <c r="AM323" s="356">
        <v>0</v>
      </c>
      <c r="AN323" s="363">
        <v>0</v>
      </c>
      <c r="AO323" s="363">
        <v>0</v>
      </c>
      <c r="AP323" s="363">
        <v>0</v>
      </c>
      <c r="AQ323" s="392">
        <v>0</v>
      </c>
      <c r="AR323" s="392">
        <v>0</v>
      </c>
      <c r="AS323" s="392">
        <v>0</v>
      </c>
      <c r="AT323" s="82">
        <v>0</v>
      </c>
      <c r="AU323" s="82">
        <v>0</v>
      </c>
      <c r="AV323" s="82">
        <v>0</v>
      </c>
      <c r="AW323" s="18">
        <v>0</v>
      </c>
      <c r="AX323" s="18">
        <v>0</v>
      </c>
      <c r="AY323" s="392">
        <v>0</v>
      </c>
      <c r="AZ323" s="18">
        <v>0</v>
      </c>
      <c r="BA323" s="18">
        <v>0</v>
      </c>
      <c r="BB323" s="392">
        <v>0</v>
      </c>
      <c r="BC323" s="18">
        <v>0</v>
      </c>
      <c r="BD323" s="18">
        <v>0</v>
      </c>
      <c r="BE323" s="392">
        <v>0</v>
      </c>
      <c r="BF323" s="18">
        <v>0</v>
      </c>
      <c r="BG323" s="18">
        <v>0</v>
      </c>
      <c r="BH323" s="18">
        <v>0</v>
      </c>
      <c r="BI323" s="393">
        <v>0</v>
      </c>
      <c r="BJ323" s="393">
        <v>0</v>
      </c>
      <c r="BK323" s="393">
        <v>0</v>
      </c>
      <c r="BL323" s="18">
        <v>0</v>
      </c>
      <c r="BM323" s="18">
        <v>0</v>
      </c>
      <c r="BN323" s="18">
        <v>0</v>
      </c>
      <c r="BO323" s="18">
        <v>0</v>
      </c>
      <c r="BP323" s="18">
        <v>0</v>
      </c>
      <c r="BQ323" s="392">
        <v>0</v>
      </c>
      <c r="BR323" s="18">
        <v>0</v>
      </c>
      <c r="BS323" s="18">
        <v>0</v>
      </c>
      <c r="BT323" s="392">
        <v>0</v>
      </c>
      <c r="BU323" s="18">
        <v>1</v>
      </c>
      <c r="BV323" s="18">
        <v>0</v>
      </c>
      <c r="BW323" s="392">
        <v>0</v>
      </c>
      <c r="BX323" s="18"/>
      <c r="BY323" s="18"/>
      <c r="BZ323" s="18"/>
      <c r="CA323" s="398"/>
      <c r="CB323" s="398"/>
      <c r="CC323" s="398"/>
    </row>
    <row r="324" spans="1:81" ht="14.25" x14ac:dyDescent="0.2">
      <c r="A324" s="24" t="s">
        <v>2312</v>
      </c>
      <c r="B324" s="24">
        <v>1</v>
      </c>
      <c r="C324" s="25" t="s">
        <v>3243</v>
      </c>
      <c r="D324" s="24" t="s">
        <v>4276</v>
      </c>
      <c r="E324" s="24" t="s">
        <v>2340</v>
      </c>
      <c r="F324" s="24" t="s">
        <v>975</v>
      </c>
      <c r="G324" s="18">
        <v>0</v>
      </c>
      <c r="H324" s="18">
        <v>0</v>
      </c>
      <c r="I324" s="18">
        <v>0</v>
      </c>
      <c r="J324" s="18">
        <v>2</v>
      </c>
      <c r="K324" s="18">
        <v>2</v>
      </c>
      <c r="L324" s="18">
        <v>0</v>
      </c>
      <c r="M324" s="18">
        <v>3</v>
      </c>
      <c r="N324" s="18">
        <v>3</v>
      </c>
      <c r="O324" s="18">
        <v>0</v>
      </c>
      <c r="P324" s="18">
        <v>1</v>
      </c>
      <c r="Q324" s="18">
        <v>1</v>
      </c>
      <c r="R324" s="18">
        <v>0</v>
      </c>
      <c r="S324" s="18">
        <v>0</v>
      </c>
      <c r="T324" s="18">
        <v>0</v>
      </c>
      <c r="U324" s="18">
        <v>0</v>
      </c>
      <c r="V324" s="18">
        <v>0</v>
      </c>
      <c r="W324" s="18">
        <v>0</v>
      </c>
      <c r="X324" s="18">
        <v>0</v>
      </c>
      <c r="Y324" s="18">
        <v>1</v>
      </c>
      <c r="Z324" s="18">
        <v>0</v>
      </c>
      <c r="AA324" s="18">
        <v>0</v>
      </c>
      <c r="AB324" s="18">
        <v>1</v>
      </c>
      <c r="AC324" s="18">
        <v>1</v>
      </c>
      <c r="AD324" s="18">
        <v>0</v>
      </c>
      <c r="AE324" s="18">
        <v>1</v>
      </c>
      <c r="AF324" s="18">
        <v>2</v>
      </c>
      <c r="AG324" s="18">
        <v>0</v>
      </c>
      <c r="AH324" s="286">
        <v>0</v>
      </c>
      <c r="AI324" s="286">
        <v>0</v>
      </c>
      <c r="AJ324" s="286">
        <v>0</v>
      </c>
      <c r="AK324" s="356">
        <v>1</v>
      </c>
      <c r="AL324" s="356">
        <v>1</v>
      </c>
      <c r="AM324" s="356">
        <v>0</v>
      </c>
      <c r="AN324" s="363">
        <v>1</v>
      </c>
      <c r="AO324" s="363">
        <v>1</v>
      </c>
      <c r="AP324" s="363">
        <v>0</v>
      </c>
      <c r="AQ324" s="392">
        <v>0</v>
      </c>
      <c r="AR324" s="392">
        <v>1</v>
      </c>
      <c r="AS324" s="392">
        <v>0</v>
      </c>
      <c r="AT324" s="82">
        <v>1</v>
      </c>
      <c r="AU324" s="82">
        <v>0</v>
      </c>
      <c r="AV324" s="82">
        <v>0</v>
      </c>
      <c r="AW324" s="18">
        <v>1</v>
      </c>
      <c r="AX324" s="18">
        <v>0</v>
      </c>
      <c r="AY324" s="392">
        <v>0</v>
      </c>
      <c r="AZ324" s="18">
        <v>1</v>
      </c>
      <c r="BA324" s="18">
        <v>2</v>
      </c>
      <c r="BB324" s="392">
        <v>0</v>
      </c>
      <c r="BC324" s="18">
        <v>0</v>
      </c>
      <c r="BD324" s="18">
        <v>0</v>
      </c>
      <c r="BE324" s="392">
        <v>0</v>
      </c>
      <c r="BF324" s="18">
        <v>0</v>
      </c>
      <c r="BG324" s="18">
        <v>0</v>
      </c>
      <c r="BH324" s="18">
        <v>0</v>
      </c>
      <c r="BI324" s="393">
        <v>0</v>
      </c>
      <c r="BJ324" s="393">
        <v>0</v>
      </c>
      <c r="BK324" s="393">
        <v>0</v>
      </c>
      <c r="BL324" s="18">
        <v>0</v>
      </c>
      <c r="BM324" s="18">
        <v>0</v>
      </c>
      <c r="BN324" s="18">
        <v>0</v>
      </c>
      <c r="BO324" s="18">
        <v>1</v>
      </c>
      <c r="BP324" s="18">
        <v>0</v>
      </c>
      <c r="BQ324" s="392">
        <v>0</v>
      </c>
      <c r="BR324" s="18">
        <v>0</v>
      </c>
      <c r="BS324" s="18">
        <v>0</v>
      </c>
      <c r="BT324" s="392">
        <v>0</v>
      </c>
      <c r="BU324" s="18">
        <v>1</v>
      </c>
      <c r="BV324" s="18">
        <v>0</v>
      </c>
      <c r="BW324" s="392">
        <v>0</v>
      </c>
      <c r="BX324" s="18"/>
      <c r="BY324" s="18"/>
      <c r="BZ324" s="18"/>
      <c r="CA324" s="398"/>
      <c r="CB324" s="398"/>
      <c r="CC324" s="398"/>
    </row>
    <row r="325" spans="1:81" ht="14.25" x14ac:dyDescent="0.2">
      <c r="A325" s="24" t="s">
        <v>2312</v>
      </c>
      <c r="B325" s="24">
        <v>1</v>
      </c>
      <c r="C325" s="25" t="s">
        <v>315</v>
      </c>
      <c r="D325" s="24" t="s">
        <v>4276</v>
      </c>
      <c r="E325" s="24" t="s">
        <v>2340</v>
      </c>
      <c r="F325" s="24" t="s">
        <v>316</v>
      </c>
      <c r="G325" s="18">
        <v>0</v>
      </c>
      <c r="H325" s="18">
        <v>0</v>
      </c>
      <c r="I325" s="18">
        <v>0</v>
      </c>
      <c r="J325" s="18">
        <v>2</v>
      </c>
      <c r="K325" s="18">
        <v>0</v>
      </c>
      <c r="L325" s="18">
        <v>0</v>
      </c>
      <c r="M325" s="18">
        <v>3</v>
      </c>
      <c r="N325" s="18">
        <v>1</v>
      </c>
      <c r="O325" s="18">
        <v>0</v>
      </c>
      <c r="P325" s="18">
        <v>1</v>
      </c>
      <c r="Q325" s="18">
        <v>1</v>
      </c>
      <c r="R325" s="18">
        <v>0</v>
      </c>
      <c r="S325" s="18">
        <v>0</v>
      </c>
      <c r="T325" s="18">
        <v>0</v>
      </c>
      <c r="U325" s="18">
        <v>0</v>
      </c>
      <c r="V325" s="18">
        <v>0</v>
      </c>
      <c r="W325" s="18">
        <v>1</v>
      </c>
      <c r="X325" s="18">
        <v>0</v>
      </c>
      <c r="Y325" s="18">
        <v>1</v>
      </c>
      <c r="Z325" s="18">
        <v>0</v>
      </c>
      <c r="AA325" s="18">
        <v>0</v>
      </c>
      <c r="AB325" s="18">
        <v>1</v>
      </c>
      <c r="AC325" s="18">
        <v>1</v>
      </c>
      <c r="AD325" s="18">
        <v>0</v>
      </c>
      <c r="AE325" s="18">
        <v>1</v>
      </c>
      <c r="AF325" s="18">
        <v>2</v>
      </c>
      <c r="AG325" s="18">
        <v>0</v>
      </c>
      <c r="AH325" s="286">
        <v>0</v>
      </c>
      <c r="AI325" s="286">
        <v>0</v>
      </c>
      <c r="AJ325" s="286">
        <v>0</v>
      </c>
      <c r="AK325" s="356">
        <v>1</v>
      </c>
      <c r="AL325" s="356">
        <v>1</v>
      </c>
      <c r="AM325" s="356">
        <v>0</v>
      </c>
      <c r="AN325" s="363">
        <v>1</v>
      </c>
      <c r="AO325" s="363">
        <v>1</v>
      </c>
      <c r="AP325" s="363">
        <v>0</v>
      </c>
      <c r="AQ325" s="392">
        <v>0</v>
      </c>
      <c r="AR325" s="392">
        <v>1</v>
      </c>
      <c r="AS325" s="392">
        <v>0</v>
      </c>
      <c r="AT325" s="82">
        <v>1</v>
      </c>
      <c r="AU325" s="82">
        <v>1</v>
      </c>
      <c r="AV325" s="82">
        <v>0</v>
      </c>
      <c r="AW325" s="18">
        <v>1</v>
      </c>
      <c r="AX325" s="18">
        <v>0</v>
      </c>
      <c r="AY325" s="392">
        <v>0</v>
      </c>
      <c r="AZ325" s="18">
        <v>1</v>
      </c>
      <c r="BA325" s="18">
        <v>1</v>
      </c>
      <c r="BB325" s="392">
        <v>0</v>
      </c>
      <c r="BC325" s="18">
        <v>0</v>
      </c>
      <c r="BD325" s="18">
        <v>0</v>
      </c>
      <c r="BE325" s="392">
        <v>0</v>
      </c>
      <c r="BF325" s="18">
        <v>0</v>
      </c>
      <c r="BG325" s="18">
        <v>0</v>
      </c>
      <c r="BH325" s="18">
        <v>0</v>
      </c>
      <c r="BI325" s="393">
        <v>1</v>
      </c>
      <c r="BJ325" s="393">
        <v>0</v>
      </c>
      <c r="BK325" s="393">
        <v>0</v>
      </c>
      <c r="BL325" s="18">
        <v>1</v>
      </c>
      <c r="BM325" s="18">
        <v>0</v>
      </c>
      <c r="BN325" s="18">
        <v>0</v>
      </c>
      <c r="BO325" s="18">
        <v>1</v>
      </c>
      <c r="BP325" s="18">
        <v>0</v>
      </c>
      <c r="BQ325" s="392">
        <v>0</v>
      </c>
      <c r="BR325" s="18">
        <v>0</v>
      </c>
      <c r="BS325" s="18">
        <v>1</v>
      </c>
      <c r="BT325" s="392">
        <v>0</v>
      </c>
      <c r="BU325" s="18">
        <v>1</v>
      </c>
      <c r="BV325" s="18">
        <v>0</v>
      </c>
      <c r="BW325" s="392">
        <v>0</v>
      </c>
      <c r="BX325" s="18"/>
      <c r="BY325" s="18"/>
      <c r="BZ325" s="18"/>
      <c r="CA325" s="398"/>
      <c r="CB325" s="398"/>
      <c r="CC325" s="398"/>
    </row>
    <row r="326" spans="1:81" ht="14.25" x14ac:dyDescent="0.2">
      <c r="A326" s="24" t="s">
        <v>2312</v>
      </c>
      <c r="B326" s="24">
        <v>1</v>
      </c>
      <c r="C326" s="25" t="s">
        <v>317</v>
      </c>
      <c r="D326" s="24" t="s">
        <v>4276</v>
      </c>
      <c r="E326" s="24" t="s">
        <v>2340</v>
      </c>
      <c r="F326" s="24" t="s">
        <v>509</v>
      </c>
      <c r="G326" s="18">
        <v>0</v>
      </c>
      <c r="H326" s="18">
        <v>0</v>
      </c>
      <c r="I326" s="18">
        <v>0</v>
      </c>
      <c r="J326" s="18">
        <v>2</v>
      </c>
      <c r="K326" s="18">
        <v>1</v>
      </c>
      <c r="L326" s="18">
        <v>0</v>
      </c>
      <c r="M326" s="18">
        <v>3</v>
      </c>
      <c r="N326" s="18">
        <v>3</v>
      </c>
      <c r="O326" s="18">
        <v>0</v>
      </c>
      <c r="P326" s="18">
        <v>1</v>
      </c>
      <c r="Q326" s="18">
        <v>1</v>
      </c>
      <c r="R326" s="18">
        <v>0</v>
      </c>
      <c r="S326" s="18">
        <v>0</v>
      </c>
      <c r="T326" s="18">
        <v>0</v>
      </c>
      <c r="U326" s="18">
        <v>0</v>
      </c>
      <c r="V326" s="18">
        <v>0</v>
      </c>
      <c r="W326" s="18">
        <v>3</v>
      </c>
      <c r="X326" s="18">
        <v>0</v>
      </c>
      <c r="Y326" s="18">
        <v>1</v>
      </c>
      <c r="Z326" s="18">
        <v>3</v>
      </c>
      <c r="AA326" s="18">
        <v>0</v>
      </c>
      <c r="AB326" s="18">
        <v>1</v>
      </c>
      <c r="AC326" s="18">
        <v>0</v>
      </c>
      <c r="AD326" s="18">
        <v>0</v>
      </c>
      <c r="AE326" s="18">
        <v>1</v>
      </c>
      <c r="AF326" s="18">
        <v>2</v>
      </c>
      <c r="AG326" s="18">
        <v>0</v>
      </c>
      <c r="AH326" s="286">
        <v>0</v>
      </c>
      <c r="AI326" s="286">
        <v>0</v>
      </c>
      <c r="AJ326" s="286">
        <v>0</v>
      </c>
      <c r="AK326" s="356">
        <v>1</v>
      </c>
      <c r="AL326" s="356">
        <v>1</v>
      </c>
      <c r="AM326" s="356">
        <v>0</v>
      </c>
      <c r="AN326" s="363">
        <v>1</v>
      </c>
      <c r="AO326" s="363">
        <v>1</v>
      </c>
      <c r="AP326" s="363">
        <v>0</v>
      </c>
      <c r="AQ326" s="392">
        <v>0</v>
      </c>
      <c r="AR326" s="392">
        <v>1</v>
      </c>
      <c r="AS326" s="392">
        <v>0</v>
      </c>
      <c r="AT326" s="82">
        <v>1</v>
      </c>
      <c r="AU326" s="82">
        <v>1</v>
      </c>
      <c r="AV326" s="82">
        <v>0</v>
      </c>
      <c r="AW326" s="18">
        <v>1</v>
      </c>
      <c r="AX326" s="18">
        <v>0</v>
      </c>
      <c r="AY326" s="392">
        <v>0</v>
      </c>
      <c r="AZ326" s="18">
        <v>1</v>
      </c>
      <c r="BA326" s="18">
        <v>2</v>
      </c>
      <c r="BB326" s="392">
        <v>0</v>
      </c>
      <c r="BC326" s="18">
        <v>0</v>
      </c>
      <c r="BD326" s="18">
        <v>0</v>
      </c>
      <c r="BE326" s="392">
        <v>0</v>
      </c>
      <c r="BF326" s="18">
        <v>0</v>
      </c>
      <c r="BG326" s="18">
        <v>0</v>
      </c>
      <c r="BH326" s="18">
        <v>0</v>
      </c>
      <c r="BI326" s="393">
        <v>1</v>
      </c>
      <c r="BJ326" s="393">
        <v>0</v>
      </c>
      <c r="BK326" s="393">
        <v>0</v>
      </c>
      <c r="BL326" s="18">
        <v>1</v>
      </c>
      <c r="BM326" s="18">
        <v>0</v>
      </c>
      <c r="BN326" s="18">
        <v>0</v>
      </c>
      <c r="BO326" s="18">
        <v>1</v>
      </c>
      <c r="BP326" s="18">
        <v>0</v>
      </c>
      <c r="BQ326" s="392">
        <v>0</v>
      </c>
      <c r="BR326" s="18">
        <v>0</v>
      </c>
      <c r="BS326" s="18">
        <v>1</v>
      </c>
      <c r="BT326" s="392">
        <v>0</v>
      </c>
      <c r="BU326" s="18">
        <v>1</v>
      </c>
      <c r="BV326" s="18">
        <v>0</v>
      </c>
      <c r="BW326" s="392">
        <v>0</v>
      </c>
      <c r="BX326" s="18"/>
      <c r="BY326" s="18"/>
      <c r="BZ326" s="18"/>
      <c r="CA326" s="398"/>
      <c r="CB326" s="398"/>
      <c r="CC326" s="398"/>
    </row>
    <row r="327" spans="1:81" ht="14.25" x14ac:dyDescent="0.2">
      <c r="A327" s="24" t="s">
        <v>2312</v>
      </c>
      <c r="B327" s="26">
        <v>1</v>
      </c>
      <c r="C327" s="27" t="s">
        <v>318</v>
      </c>
      <c r="D327" s="24" t="s">
        <v>4276</v>
      </c>
      <c r="E327" s="24" t="s">
        <v>3762</v>
      </c>
      <c r="F327" s="26" t="s">
        <v>319</v>
      </c>
      <c r="G327" s="18">
        <v>0</v>
      </c>
      <c r="H327" s="18">
        <v>0</v>
      </c>
      <c r="I327" s="18">
        <v>0</v>
      </c>
      <c r="J327" s="18">
        <v>2</v>
      </c>
      <c r="K327" s="18">
        <v>0</v>
      </c>
      <c r="L327" s="18">
        <v>0</v>
      </c>
      <c r="M327" s="18">
        <v>3</v>
      </c>
      <c r="N327" s="18">
        <v>0</v>
      </c>
      <c r="O327" s="18">
        <v>0</v>
      </c>
      <c r="P327" s="18">
        <v>1</v>
      </c>
      <c r="Q327" s="18">
        <v>1</v>
      </c>
      <c r="R327" s="18">
        <v>0</v>
      </c>
      <c r="S327" s="18">
        <v>0</v>
      </c>
      <c r="T327" s="18">
        <v>0</v>
      </c>
      <c r="U327" s="18">
        <v>0</v>
      </c>
      <c r="V327" s="18">
        <v>0</v>
      </c>
      <c r="W327" s="18">
        <v>2</v>
      </c>
      <c r="X327" s="18">
        <v>0</v>
      </c>
      <c r="Y327" s="18">
        <v>1</v>
      </c>
      <c r="Z327" s="18">
        <v>2</v>
      </c>
      <c r="AA327" s="18">
        <v>0</v>
      </c>
      <c r="AB327" s="18">
        <v>1</v>
      </c>
      <c r="AC327" s="18">
        <v>1</v>
      </c>
      <c r="AD327" s="18">
        <v>0</v>
      </c>
      <c r="AE327" s="18">
        <v>1</v>
      </c>
      <c r="AF327" s="18">
        <v>2</v>
      </c>
      <c r="AG327" s="18">
        <v>0</v>
      </c>
      <c r="AH327" s="286">
        <v>0</v>
      </c>
      <c r="AI327" s="286">
        <v>0</v>
      </c>
      <c r="AJ327" s="286">
        <v>0</v>
      </c>
      <c r="AK327" s="356">
        <v>1</v>
      </c>
      <c r="AL327" s="356">
        <v>1</v>
      </c>
      <c r="AM327" s="356">
        <v>0</v>
      </c>
      <c r="AN327" s="363">
        <v>1</v>
      </c>
      <c r="AO327" s="363">
        <v>1</v>
      </c>
      <c r="AP327" s="363">
        <v>0</v>
      </c>
      <c r="AQ327" s="392">
        <v>0</v>
      </c>
      <c r="AR327" s="392">
        <v>1</v>
      </c>
      <c r="AS327" s="392">
        <v>0</v>
      </c>
      <c r="AT327" s="82">
        <v>1</v>
      </c>
      <c r="AU327" s="82">
        <v>1</v>
      </c>
      <c r="AV327" s="82">
        <v>0</v>
      </c>
      <c r="AW327" s="18">
        <v>1</v>
      </c>
      <c r="AX327" s="18">
        <v>0</v>
      </c>
      <c r="AY327" s="392">
        <v>0</v>
      </c>
      <c r="AZ327" s="18">
        <v>1</v>
      </c>
      <c r="BA327" s="18">
        <v>1</v>
      </c>
      <c r="BB327" s="392">
        <v>0</v>
      </c>
      <c r="BC327" s="18">
        <v>0</v>
      </c>
      <c r="BD327" s="18">
        <v>0</v>
      </c>
      <c r="BE327" s="392">
        <v>0</v>
      </c>
      <c r="BF327" s="18">
        <v>0</v>
      </c>
      <c r="BG327" s="18">
        <v>0</v>
      </c>
      <c r="BH327" s="18">
        <v>0</v>
      </c>
      <c r="BI327" s="393">
        <v>1</v>
      </c>
      <c r="BJ327" s="393">
        <v>0</v>
      </c>
      <c r="BK327" s="393">
        <v>0</v>
      </c>
      <c r="BL327" s="18">
        <v>1</v>
      </c>
      <c r="BM327" s="18">
        <v>0</v>
      </c>
      <c r="BN327" s="18">
        <v>0</v>
      </c>
      <c r="BO327" s="18">
        <v>1</v>
      </c>
      <c r="BP327" s="18">
        <v>0</v>
      </c>
      <c r="BQ327" s="392">
        <v>0</v>
      </c>
      <c r="BR327" s="18">
        <v>0</v>
      </c>
      <c r="BS327" s="18">
        <v>1</v>
      </c>
      <c r="BT327" s="392">
        <v>0</v>
      </c>
      <c r="BU327" s="18">
        <v>0</v>
      </c>
      <c r="BV327" s="18">
        <v>0</v>
      </c>
      <c r="BW327" s="392">
        <v>0</v>
      </c>
      <c r="BX327" s="18"/>
      <c r="BY327" s="18"/>
      <c r="BZ327" s="18"/>
      <c r="CA327" s="398"/>
      <c r="CB327" s="398"/>
      <c r="CC327" s="398"/>
    </row>
    <row r="328" spans="1:81" ht="14.25" x14ac:dyDescent="0.2">
      <c r="A328" s="24" t="s">
        <v>2312</v>
      </c>
      <c r="B328" s="24">
        <v>1</v>
      </c>
      <c r="C328" s="25" t="s">
        <v>320</v>
      </c>
      <c r="D328" s="24" t="s">
        <v>4276</v>
      </c>
      <c r="E328" s="24" t="s">
        <v>2340</v>
      </c>
      <c r="F328" s="24" t="s">
        <v>321</v>
      </c>
      <c r="G328" s="18">
        <v>0</v>
      </c>
      <c r="H328" s="18">
        <v>0</v>
      </c>
      <c r="I328" s="18">
        <v>0</v>
      </c>
      <c r="J328" s="18">
        <v>0</v>
      </c>
      <c r="K328" s="18">
        <v>0</v>
      </c>
      <c r="L328" s="18">
        <v>0</v>
      </c>
      <c r="M328" s="18">
        <v>0</v>
      </c>
      <c r="N328" s="18">
        <v>0</v>
      </c>
      <c r="O328" s="18">
        <v>0</v>
      </c>
      <c r="P328" s="18">
        <v>0</v>
      </c>
      <c r="Q328" s="18">
        <v>0</v>
      </c>
      <c r="R328" s="18">
        <v>0</v>
      </c>
      <c r="S328" s="18">
        <v>0</v>
      </c>
      <c r="T328" s="18">
        <v>0</v>
      </c>
      <c r="U328" s="18">
        <v>0</v>
      </c>
      <c r="V328" s="18">
        <v>0</v>
      </c>
      <c r="W328" s="18">
        <v>0</v>
      </c>
      <c r="X328" s="18">
        <v>0</v>
      </c>
      <c r="Y328" s="18">
        <v>0</v>
      </c>
      <c r="Z328" s="18">
        <v>0</v>
      </c>
      <c r="AA328" s="18">
        <v>0</v>
      </c>
      <c r="AB328" s="18">
        <v>0</v>
      </c>
      <c r="AC328" s="18">
        <v>0</v>
      </c>
      <c r="AD328" s="18">
        <v>0</v>
      </c>
      <c r="AE328" s="18">
        <v>0</v>
      </c>
      <c r="AF328" s="18">
        <v>0</v>
      </c>
      <c r="AG328" s="18">
        <v>0</v>
      </c>
      <c r="AH328" s="286">
        <v>0</v>
      </c>
      <c r="AI328" s="286">
        <v>0</v>
      </c>
      <c r="AJ328" s="286">
        <v>0</v>
      </c>
      <c r="AK328" s="356">
        <v>0</v>
      </c>
      <c r="AL328" s="356">
        <v>0</v>
      </c>
      <c r="AM328" s="356">
        <v>0</v>
      </c>
      <c r="AN328" s="363">
        <v>0</v>
      </c>
      <c r="AO328" s="363">
        <v>0</v>
      </c>
      <c r="AP328" s="363">
        <v>0</v>
      </c>
      <c r="AQ328" s="392">
        <v>0</v>
      </c>
      <c r="AR328" s="392">
        <v>0</v>
      </c>
      <c r="AS328" s="392">
        <v>0</v>
      </c>
      <c r="AT328" s="82">
        <v>0</v>
      </c>
      <c r="AU328" s="82">
        <v>0</v>
      </c>
      <c r="AV328" s="82">
        <v>0</v>
      </c>
      <c r="AW328" s="18">
        <v>0</v>
      </c>
      <c r="AX328" s="18">
        <v>0</v>
      </c>
      <c r="AY328" s="392">
        <v>0</v>
      </c>
      <c r="AZ328" s="18">
        <v>0</v>
      </c>
      <c r="BA328" s="18">
        <v>0</v>
      </c>
      <c r="BB328" s="392">
        <v>0</v>
      </c>
      <c r="BC328" s="18">
        <v>0</v>
      </c>
      <c r="BD328" s="18">
        <v>0</v>
      </c>
      <c r="BE328" s="392">
        <v>0</v>
      </c>
      <c r="BF328" s="18">
        <v>0</v>
      </c>
      <c r="BG328" s="18">
        <v>0</v>
      </c>
      <c r="BH328" s="18">
        <v>0</v>
      </c>
      <c r="BI328" s="393">
        <v>1</v>
      </c>
      <c r="BJ328" s="393">
        <v>0</v>
      </c>
      <c r="BK328" s="393">
        <v>0</v>
      </c>
      <c r="BL328" s="18">
        <v>1</v>
      </c>
      <c r="BM328" s="18">
        <v>0</v>
      </c>
      <c r="BN328" s="18">
        <v>0</v>
      </c>
      <c r="BO328" s="18">
        <v>0</v>
      </c>
      <c r="BP328" s="18">
        <v>0</v>
      </c>
      <c r="BQ328" s="392">
        <v>0</v>
      </c>
      <c r="BR328" s="18">
        <v>0</v>
      </c>
      <c r="BS328" s="18">
        <v>0</v>
      </c>
      <c r="BT328" s="392">
        <v>0</v>
      </c>
      <c r="BU328" s="18">
        <v>1</v>
      </c>
      <c r="BV328" s="18">
        <v>0</v>
      </c>
      <c r="BW328" s="392">
        <v>0</v>
      </c>
      <c r="BX328" s="18"/>
      <c r="BY328" s="18"/>
      <c r="BZ328" s="18"/>
      <c r="CA328" s="398"/>
      <c r="CB328" s="398"/>
      <c r="CC328" s="398"/>
    </row>
    <row r="329" spans="1:81" ht="14.25" x14ac:dyDescent="0.2">
      <c r="A329" s="24" t="s">
        <v>2312</v>
      </c>
      <c r="B329" s="24">
        <v>1</v>
      </c>
      <c r="C329" s="25" t="s">
        <v>226</v>
      </c>
      <c r="D329" s="24" t="s">
        <v>4276</v>
      </c>
      <c r="E329" s="24" t="s">
        <v>2340</v>
      </c>
      <c r="F329" s="24" t="s">
        <v>227</v>
      </c>
      <c r="G329" s="18">
        <v>0</v>
      </c>
      <c r="H329" s="18">
        <v>0</v>
      </c>
      <c r="I329" s="18">
        <v>0</v>
      </c>
      <c r="J329" s="18">
        <v>2</v>
      </c>
      <c r="K329" s="18">
        <v>1</v>
      </c>
      <c r="L329" s="18">
        <v>0</v>
      </c>
      <c r="M329" s="18">
        <v>3</v>
      </c>
      <c r="N329" s="18">
        <v>2</v>
      </c>
      <c r="O329" s="18">
        <v>0</v>
      </c>
      <c r="P329" s="18">
        <v>1</v>
      </c>
      <c r="Q329" s="18">
        <v>2</v>
      </c>
      <c r="R329" s="18">
        <v>0</v>
      </c>
      <c r="S329" s="18">
        <v>0</v>
      </c>
      <c r="T329" s="18">
        <v>0</v>
      </c>
      <c r="U329" s="18">
        <v>0</v>
      </c>
      <c r="V329" s="18">
        <v>0</v>
      </c>
      <c r="W329" s="18">
        <v>2</v>
      </c>
      <c r="X329" s="18">
        <v>0</v>
      </c>
      <c r="Y329" s="18">
        <v>1</v>
      </c>
      <c r="Z329" s="18">
        <v>0</v>
      </c>
      <c r="AA329" s="18">
        <v>0</v>
      </c>
      <c r="AB329" s="18">
        <v>1</v>
      </c>
      <c r="AC329" s="18">
        <v>1</v>
      </c>
      <c r="AD329" s="18">
        <v>0</v>
      </c>
      <c r="AE329" s="18">
        <v>1</v>
      </c>
      <c r="AF329" s="18">
        <v>2</v>
      </c>
      <c r="AG329" s="18">
        <v>0</v>
      </c>
      <c r="AH329" s="286">
        <v>0</v>
      </c>
      <c r="AI329" s="286">
        <v>0</v>
      </c>
      <c r="AJ329" s="286">
        <v>0</v>
      </c>
      <c r="AK329" s="356">
        <v>1</v>
      </c>
      <c r="AL329" s="356">
        <v>1</v>
      </c>
      <c r="AM329" s="356">
        <v>0</v>
      </c>
      <c r="AN329" s="363">
        <v>1</v>
      </c>
      <c r="AO329" s="363">
        <v>1</v>
      </c>
      <c r="AP329" s="363">
        <v>0</v>
      </c>
      <c r="AQ329" s="392">
        <v>0</v>
      </c>
      <c r="AR329" s="392">
        <v>1</v>
      </c>
      <c r="AS329" s="392">
        <v>0</v>
      </c>
      <c r="AT329" s="82">
        <v>1</v>
      </c>
      <c r="AU329" s="82">
        <v>1</v>
      </c>
      <c r="AV329" s="82">
        <v>0</v>
      </c>
      <c r="AW329" s="18">
        <v>1</v>
      </c>
      <c r="AX329" s="18">
        <v>0</v>
      </c>
      <c r="AY329" s="392">
        <v>0</v>
      </c>
      <c r="AZ329" s="18">
        <v>1</v>
      </c>
      <c r="BA329" s="18">
        <v>1</v>
      </c>
      <c r="BB329" s="392">
        <v>0</v>
      </c>
      <c r="BC329" s="18">
        <v>0</v>
      </c>
      <c r="BD329" s="18">
        <v>0</v>
      </c>
      <c r="BE329" s="392">
        <v>0</v>
      </c>
      <c r="BF329" s="18">
        <v>0</v>
      </c>
      <c r="BG329" s="18">
        <v>0</v>
      </c>
      <c r="BH329" s="18">
        <v>0</v>
      </c>
      <c r="BI329" s="393">
        <v>0</v>
      </c>
      <c r="BJ329" s="393">
        <v>0</v>
      </c>
      <c r="BK329" s="393">
        <v>0</v>
      </c>
      <c r="BL329" s="18">
        <v>0</v>
      </c>
      <c r="BM329" s="18">
        <v>0</v>
      </c>
      <c r="BN329" s="18">
        <v>0</v>
      </c>
      <c r="BO329" s="18">
        <v>1</v>
      </c>
      <c r="BP329" s="18">
        <v>0</v>
      </c>
      <c r="BQ329" s="392">
        <v>0</v>
      </c>
      <c r="BR329" s="18">
        <v>0</v>
      </c>
      <c r="BS329" s="18">
        <v>1</v>
      </c>
      <c r="BT329" s="392">
        <v>0</v>
      </c>
      <c r="BU329" s="18">
        <v>1</v>
      </c>
      <c r="BV329" s="18">
        <v>0</v>
      </c>
      <c r="BW329" s="392">
        <v>0</v>
      </c>
      <c r="BX329" s="18"/>
      <c r="BY329" s="18"/>
      <c r="BZ329" s="18"/>
      <c r="CA329" s="398"/>
      <c r="CB329" s="398"/>
      <c r="CC329" s="398"/>
    </row>
    <row r="330" spans="1:81" ht="14.25" x14ac:dyDescent="0.2">
      <c r="A330" s="24" t="s">
        <v>2312</v>
      </c>
      <c r="B330" s="26">
        <v>1</v>
      </c>
      <c r="C330" s="27" t="s">
        <v>228</v>
      </c>
      <c r="D330" s="24" t="s">
        <v>4276</v>
      </c>
      <c r="E330" s="24" t="s">
        <v>3762</v>
      </c>
      <c r="F330" s="26" t="s">
        <v>1479</v>
      </c>
      <c r="G330" s="18">
        <v>0</v>
      </c>
      <c r="H330" s="18">
        <v>0</v>
      </c>
      <c r="I330" s="18">
        <v>0</v>
      </c>
      <c r="J330" s="18">
        <v>2</v>
      </c>
      <c r="K330" s="18">
        <v>1</v>
      </c>
      <c r="L330" s="18">
        <v>0</v>
      </c>
      <c r="M330" s="18">
        <v>3</v>
      </c>
      <c r="N330" s="18">
        <v>2</v>
      </c>
      <c r="O330" s="18">
        <v>0</v>
      </c>
      <c r="P330" s="18">
        <v>1</v>
      </c>
      <c r="Q330" s="18">
        <v>1</v>
      </c>
      <c r="R330" s="18">
        <v>0</v>
      </c>
      <c r="S330" s="18">
        <v>0</v>
      </c>
      <c r="T330" s="18">
        <v>0</v>
      </c>
      <c r="U330" s="18">
        <v>0</v>
      </c>
      <c r="V330" s="18">
        <v>0</v>
      </c>
      <c r="W330" s="18">
        <v>2</v>
      </c>
      <c r="X330" s="18">
        <v>0</v>
      </c>
      <c r="Y330" s="18">
        <v>1</v>
      </c>
      <c r="Z330" s="18">
        <v>0</v>
      </c>
      <c r="AA330" s="18">
        <v>0</v>
      </c>
      <c r="AB330" s="18">
        <v>1</v>
      </c>
      <c r="AC330" s="18">
        <v>1</v>
      </c>
      <c r="AD330" s="18">
        <v>0</v>
      </c>
      <c r="AE330" s="18">
        <v>1</v>
      </c>
      <c r="AF330" s="18">
        <v>2</v>
      </c>
      <c r="AG330" s="18">
        <v>0</v>
      </c>
      <c r="AH330" s="286">
        <v>0</v>
      </c>
      <c r="AI330" s="286">
        <v>0</v>
      </c>
      <c r="AJ330" s="286">
        <v>0</v>
      </c>
      <c r="AK330" s="356">
        <v>1</v>
      </c>
      <c r="AL330" s="356">
        <v>1</v>
      </c>
      <c r="AM330" s="356">
        <v>0</v>
      </c>
      <c r="AN330" s="363">
        <v>1</v>
      </c>
      <c r="AO330" s="363">
        <v>1</v>
      </c>
      <c r="AP330" s="363">
        <v>0</v>
      </c>
      <c r="AQ330" s="392">
        <v>0</v>
      </c>
      <c r="AR330" s="392">
        <v>1</v>
      </c>
      <c r="AS330" s="392">
        <v>0</v>
      </c>
      <c r="AT330" s="82">
        <v>1</v>
      </c>
      <c r="AU330" s="82">
        <v>0</v>
      </c>
      <c r="AV330" s="82">
        <v>0</v>
      </c>
      <c r="AW330" s="18">
        <v>1</v>
      </c>
      <c r="AX330" s="18">
        <v>0</v>
      </c>
      <c r="AY330" s="392">
        <v>0</v>
      </c>
      <c r="AZ330" s="18">
        <v>1</v>
      </c>
      <c r="BA330" s="18">
        <v>1</v>
      </c>
      <c r="BB330" s="392">
        <v>0</v>
      </c>
      <c r="BC330" s="18">
        <v>0</v>
      </c>
      <c r="BD330" s="18">
        <v>0</v>
      </c>
      <c r="BE330" s="392">
        <v>0</v>
      </c>
      <c r="BF330" s="18">
        <v>0</v>
      </c>
      <c r="BG330" s="18">
        <v>0</v>
      </c>
      <c r="BH330" s="18">
        <v>0</v>
      </c>
      <c r="BI330" s="393">
        <v>1</v>
      </c>
      <c r="BJ330" s="393">
        <v>0</v>
      </c>
      <c r="BK330" s="393">
        <v>0</v>
      </c>
      <c r="BL330" s="18">
        <v>1</v>
      </c>
      <c r="BM330" s="18">
        <v>0</v>
      </c>
      <c r="BN330" s="18">
        <v>0</v>
      </c>
      <c r="BO330" s="18">
        <v>1</v>
      </c>
      <c r="BP330" s="18">
        <v>2</v>
      </c>
      <c r="BQ330" s="392">
        <v>0</v>
      </c>
      <c r="BR330" s="18">
        <v>0</v>
      </c>
      <c r="BS330" s="18">
        <v>1</v>
      </c>
      <c r="BT330" s="392">
        <v>0</v>
      </c>
      <c r="BU330" s="18">
        <v>1</v>
      </c>
      <c r="BV330" s="18">
        <v>0</v>
      </c>
      <c r="BW330" s="392">
        <v>0</v>
      </c>
      <c r="BX330" s="18"/>
      <c r="BY330" s="18"/>
      <c r="BZ330" s="18"/>
      <c r="CA330" s="398"/>
      <c r="CB330" s="398"/>
      <c r="CC330" s="398"/>
    </row>
    <row r="331" spans="1:81" ht="14.25" x14ac:dyDescent="0.2">
      <c r="A331" s="24" t="s">
        <v>2312</v>
      </c>
      <c r="B331" s="24">
        <v>1</v>
      </c>
      <c r="C331" s="25" t="s">
        <v>3156</v>
      </c>
      <c r="D331" s="24" t="s">
        <v>4276</v>
      </c>
      <c r="E331" s="24" t="s">
        <v>3762</v>
      </c>
      <c r="F331" s="24" t="s">
        <v>3157</v>
      </c>
      <c r="G331" s="18">
        <v>0</v>
      </c>
      <c r="H331" s="18">
        <v>0</v>
      </c>
      <c r="I331" s="18">
        <v>0</v>
      </c>
      <c r="J331" s="18">
        <v>2</v>
      </c>
      <c r="K331" s="18">
        <v>5</v>
      </c>
      <c r="L331" s="18">
        <v>0</v>
      </c>
      <c r="M331" s="18">
        <v>3</v>
      </c>
      <c r="N331" s="18">
        <v>5</v>
      </c>
      <c r="O331" s="18">
        <v>0</v>
      </c>
      <c r="P331" s="18">
        <v>1</v>
      </c>
      <c r="Q331" s="18">
        <v>0</v>
      </c>
      <c r="R331" s="18">
        <v>0</v>
      </c>
      <c r="S331" s="18">
        <v>0</v>
      </c>
      <c r="T331" s="18">
        <v>0</v>
      </c>
      <c r="U331" s="18">
        <v>0</v>
      </c>
      <c r="V331" s="18">
        <v>0</v>
      </c>
      <c r="W331" s="18">
        <v>0</v>
      </c>
      <c r="X331" s="18">
        <v>0</v>
      </c>
      <c r="Y331" s="18">
        <v>1</v>
      </c>
      <c r="Z331" s="18">
        <v>0</v>
      </c>
      <c r="AA331" s="18">
        <v>0</v>
      </c>
      <c r="AB331" s="18">
        <v>1</v>
      </c>
      <c r="AC331" s="18">
        <v>0</v>
      </c>
      <c r="AD331" s="18">
        <v>0</v>
      </c>
      <c r="AE331" s="18">
        <v>1</v>
      </c>
      <c r="AF331" s="18">
        <v>2</v>
      </c>
      <c r="AG331" s="18">
        <v>0</v>
      </c>
      <c r="AH331" s="286">
        <v>1</v>
      </c>
      <c r="AI331" s="286">
        <v>0</v>
      </c>
      <c r="AJ331" s="286">
        <v>0</v>
      </c>
      <c r="AK331" s="356">
        <v>1</v>
      </c>
      <c r="AL331" s="356">
        <v>2</v>
      </c>
      <c r="AM331" s="356">
        <v>0</v>
      </c>
      <c r="AN331" s="363">
        <v>3</v>
      </c>
      <c r="AO331" s="363">
        <v>0</v>
      </c>
      <c r="AP331" s="363">
        <v>0</v>
      </c>
      <c r="AQ331" s="392">
        <v>0</v>
      </c>
      <c r="AR331" s="392">
        <v>0</v>
      </c>
      <c r="AS331" s="392">
        <v>0</v>
      </c>
      <c r="AT331" s="82">
        <v>1</v>
      </c>
      <c r="AU331" s="82">
        <v>1</v>
      </c>
      <c r="AV331" s="82">
        <v>0</v>
      </c>
      <c r="AW331" s="18">
        <v>1</v>
      </c>
      <c r="AX331" s="18">
        <v>3</v>
      </c>
      <c r="AY331" s="392">
        <v>0</v>
      </c>
      <c r="AZ331" s="18">
        <v>2</v>
      </c>
      <c r="BA331" s="18">
        <v>1</v>
      </c>
      <c r="BB331" s="392">
        <v>0</v>
      </c>
      <c r="BC331" s="18">
        <v>1</v>
      </c>
      <c r="BD331" s="18">
        <v>0</v>
      </c>
      <c r="BE331" s="392">
        <v>0</v>
      </c>
      <c r="BF331" s="18">
        <v>0</v>
      </c>
      <c r="BG331" s="18">
        <v>0</v>
      </c>
      <c r="BH331" s="18">
        <v>0</v>
      </c>
      <c r="BI331" s="393">
        <v>1</v>
      </c>
      <c r="BJ331" s="393">
        <v>2</v>
      </c>
      <c r="BK331" s="393">
        <v>0</v>
      </c>
      <c r="BL331" s="18">
        <v>1</v>
      </c>
      <c r="BM331" s="18">
        <v>0</v>
      </c>
      <c r="BN331" s="18">
        <v>0</v>
      </c>
      <c r="BO331" s="18">
        <v>0</v>
      </c>
      <c r="BP331" s="18">
        <v>2</v>
      </c>
      <c r="BQ331" s="392">
        <v>0</v>
      </c>
      <c r="BR331" s="18">
        <v>0</v>
      </c>
      <c r="BS331" s="18">
        <v>0</v>
      </c>
      <c r="BT331" s="392">
        <v>0</v>
      </c>
      <c r="BU331" s="18">
        <v>1</v>
      </c>
      <c r="BV331" s="18">
        <v>0</v>
      </c>
      <c r="BW331" s="392">
        <v>0</v>
      </c>
      <c r="BX331" s="18"/>
      <c r="BY331" s="18"/>
      <c r="BZ331" s="18"/>
      <c r="CA331" s="398"/>
      <c r="CB331" s="398"/>
      <c r="CC331" s="398"/>
    </row>
    <row r="332" spans="1:81" ht="14.25" x14ac:dyDescent="0.2">
      <c r="A332" s="24" t="s">
        <v>2312</v>
      </c>
      <c r="B332" s="24">
        <v>1</v>
      </c>
      <c r="C332" s="25" t="s">
        <v>854</v>
      </c>
      <c r="D332" s="24" t="s">
        <v>4276</v>
      </c>
      <c r="E332" s="24" t="s">
        <v>2340</v>
      </c>
      <c r="F332" s="24" t="s">
        <v>975</v>
      </c>
      <c r="G332" s="18">
        <v>0</v>
      </c>
      <c r="H332" s="18">
        <v>0</v>
      </c>
      <c r="I332" s="18">
        <v>0</v>
      </c>
      <c r="J332" s="18">
        <v>2</v>
      </c>
      <c r="K332" s="18">
        <v>1</v>
      </c>
      <c r="L332" s="18">
        <v>0</v>
      </c>
      <c r="M332" s="18">
        <v>3</v>
      </c>
      <c r="N332" s="18">
        <v>2</v>
      </c>
      <c r="O332" s="18">
        <v>0</v>
      </c>
      <c r="P332" s="18">
        <v>1</v>
      </c>
      <c r="Q332" s="18">
        <v>1</v>
      </c>
      <c r="R332" s="18">
        <v>0</v>
      </c>
      <c r="S332" s="18">
        <v>0</v>
      </c>
      <c r="T332" s="18">
        <v>0</v>
      </c>
      <c r="U332" s="18">
        <v>0</v>
      </c>
      <c r="V332" s="18">
        <v>0</v>
      </c>
      <c r="W332" s="18">
        <v>2</v>
      </c>
      <c r="X332" s="18">
        <v>0</v>
      </c>
      <c r="Y332" s="18">
        <v>1</v>
      </c>
      <c r="Z332" s="18">
        <v>0</v>
      </c>
      <c r="AA332" s="18">
        <v>0</v>
      </c>
      <c r="AB332" s="18">
        <v>1</v>
      </c>
      <c r="AC332" s="18">
        <v>1</v>
      </c>
      <c r="AD332" s="18">
        <v>0</v>
      </c>
      <c r="AE332" s="18">
        <v>1</v>
      </c>
      <c r="AF332" s="18">
        <v>2</v>
      </c>
      <c r="AG332" s="18">
        <v>0</v>
      </c>
      <c r="AH332" s="286">
        <v>0</v>
      </c>
      <c r="AI332" s="286">
        <v>0</v>
      </c>
      <c r="AJ332" s="286">
        <v>0</v>
      </c>
      <c r="AK332" s="356">
        <v>1</v>
      </c>
      <c r="AL332" s="356">
        <v>1</v>
      </c>
      <c r="AM332" s="356">
        <v>0</v>
      </c>
      <c r="AN332" s="363">
        <v>1</v>
      </c>
      <c r="AO332" s="363">
        <v>1</v>
      </c>
      <c r="AP332" s="363">
        <v>0</v>
      </c>
      <c r="AQ332" s="392">
        <v>0</v>
      </c>
      <c r="AR332" s="392">
        <v>1</v>
      </c>
      <c r="AS332" s="392">
        <v>0</v>
      </c>
      <c r="AT332" s="82">
        <v>1</v>
      </c>
      <c r="AU332" s="82">
        <v>0</v>
      </c>
      <c r="AV332" s="82">
        <v>0</v>
      </c>
      <c r="AW332" s="18">
        <v>1</v>
      </c>
      <c r="AX332" s="18">
        <v>0</v>
      </c>
      <c r="AY332" s="392">
        <v>0</v>
      </c>
      <c r="AZ332" s="18">
        <v>1</v>
      </c>
      <c r="BA332" s="18">
        <v>0</v>
      </c>
      <c r="BB332" s="392">
        <v>0</v>
      </c>
      <c r="BC332" s="18">
        <v>0</v>
      </c>
      <c r="BD332" s="18">
        <v>0</v>
      </c>
      <c r="BE332" s="392">
        <v>0</v>
      </c>
      <c r="BF332" s="18">
        <v>0</v>
      </c>
      <c r="BG332" s="18">
        <v>0</v>
      </c>
      <c r="BH332" s="18">
        <v>0</v>
      </c>
      <c r="BI332" s="393">
        <v>0</v>
      </c>
      <c r="BJ332" s="393">
        <v>2</v>
      </c>
      <c r="BK332" s="393">
        <v>0</v>
      </c>
      <c r="BL332" s="18">
        <v>1</v>
      </c>
      <c r="BM332" s="18">
        <v>0</v>
      </c>
      <c r="BN332" s="18">
        <v>0</v>
      </c>
      <c r="BO332" s="18">
        <v>1</v>
      </c>
      <c r="BP332" s="18">
        <v>4</v>
      </c>
      <c r="BQ332" s="392">
        <v>0</v>
      </c>
      <c r="BR332" s="18">
        <v>0</v>
      </c>
      <c r="BS332" s="18">
        <v>1</v>
      </c>
      <c r="BT332" s="392">
        <v>0</v>
      </c>
      <c r="BU332" s="18">
        <v>1</v>
      </c>
      <c r="BV332" s="18">
        <v>0</v>
      </c>
      <c r="BW332" s="392">
        <v>0</v>
      </c>
      <c r="BX332" s="18"/>
      <c r="BY332" s="18"/>
      <c r="BZ332" s="18"/>
      <c r="CA332" s="398"/>
      <c r="CB332" s="398"/>
      <c r="CC332" s="398"/>
    </row>
    <row r="333" spans="1:81" ht="14.25" x14ac:dyDescent="0.2">
      <c r="A333" s="24" t="s">
        <v>2312</v>
      </c>
      <c r="B333" s="24">
        <v>1</v>
      </c>
      <c r="C333" s="25" t="s">
        <v>855</v>
      </c>
      <c r="D333" s="24" t="s">
        <v>4276</v>
      </c>
      <c r="E333" s="24" t="s">
        <v>2340</v>
      </c>
      <c r="F333" s="24" t="s">
        <v>975</v>
      </c>
      <c r="G333" s="18">
        <v>0</v>
      </c>
      <c r="H333" s="18">
        <v>0</v>
      </c>
      <c r="I333" s="18">
        <v>0</v>
      </c>
      <c r="J333" s="18">
        <v>2</v>
      </c>
      <c r="K333" s="18">
        <v>1</v>
      </c>
      <c r="L333" s="18">
        <v>0</v>
      </c>
      <c r="M333" s="18">
        <v>3</v>
      </c>
      <c r="N333" s="18">
        <v>2</v>
      </c>
      <c r="O333" s="18">
        <v>0</v>
      </c>
      <c r="P333" s="18">
        <v>1</v>
      </c>
      <c r="Q333" s="18">
        <v>1</v>
      </c>
      <c r="R333" s="18">
        <v>0</v>
      </c>
      <c r="S333" s="18">
        <v>0</v>
      </c>
      <c r="T333" s="18">
        <v>0</v>
      </c>
      <c r="U333" s="18">
        <v>0</v>
      </c>
      <c r="V333" s="18">
        <v>0</v>
      </c>
      <c r="W333" s="18">
        <v>2</v>
      </c>
      <c r="X333" s="18">
        <v>0</v>
      </c>
      <c r="Y333" s="18">
        <v>1</v>
      </c>
      <c r="Z333" s="18">
        <v>0</v>
      </c>
      <c r="AA333" s="18">
        <v>0</v>
      </c>
      <c r="AB333" s="18">
        <v>1</v>
      </c>
      <c r="AC333" s="18">
        <v>1</v>
      </c>
      <c r="AD333" s="18">
        <v>0</v>
      </c>
      <c r="AE333" s="18">
        <v>1</v>
      </c>
      <c r="AF333" s="18">
        <v>2</v>
      </c>
      <c r="AG333" s="18">
        <v>0</v>
      </c>
      <c r="AH333" s="286">
        <v>0</v>
      </c>
      <c r="AI333" s="286">
        <v>0</v>
      </c>
      <c r="AJ333" s="286">
        <v>0</v>
      </c>
      <c r="AK333" s="356">
        <v>1</v>
      </c>
      <c r="AL333" s="356">
        <v>1</v>
      </c>
      <c r="AM333" s="356">
        <v>0</v>
      </c>
      <c r="AN333" s="363">
        <v>1</v>
      </c>
      <c r="AO333" s="363">
        <v>1</v>
      </c>
      <c r="AP333" s="363">
        <v>0</v>
      </c>
      <c r="AQ333" s="392">
        <v>0</v>
      </c>
      <c r="AR333" s="392">
        <v>1</v>
      </c>
      <c r="AS333" s="392">
        <v>0</v>
      </c>
      <c r="AT333" s="82">
        <v>1</v>
      </c>
      <c r="AU333" s="82">
        <v>0</v>
      </c>
      <c r="AV333" s="82">
        <v>0</v>
      </c>
      <c r="AW333" s="18">
        <v>1</v>
      </c>
      <c r="AX333" s="18">
        <v>0</v>
      </c>
      <c r="AY333" s="392">
        <v>0</v>
      </c>
      <c r="AZ333" s="18">
        <v>1</v>
      </c>
      <c r="BA333" s="18">
        <v>0</v>
      </c>
      <c r="BB333" s="392">
        <v>0</v>
      </c>
      <c r="BC333" s="18">
        <v>0</v>
      </c>
      <c r="BD333" s="18">
        <v>0</v>
      </c>
      <c r="BE333" s="392">
        <v>0</v>
      </c>
      <c r="BF333" s="18">
        <v>0</v>
      </c>
      <c r="BG333" s="18">
        <v>0</v>
      </c>
      <c r="BH333" s="18">
        <v>0</v>
      </c>
      <c r="BI333" s="393">
        <v>1</v>
      </c>
      <c r="BJ333" s="393">
        <v>0</v>
      </c>
      <c r="BK333" s="393">
        <v>0</v>
      </c>
      <c r="BL333" s="18">
        <v>1</v>
      </c>
      <c r="BM333" s="18">
        <v>0</v>
      </c>
      <c r="BN333" s="18">
        <v>0</v>
      </c>
      <c r="BO333" s="18">
        <v>1</v>
      </c>
      <c r="BP333" s="18">
        <v>3</v>
      </c>
      <c r="BQ333" s="392">
        <v>0</v>
      </c>
      <c r="BR333" s="18">
        <v>0</v>
      </c>
      <c r="BS333" s="18">
        <v>1</v>
      </c>
      <c r="BT333" s="392">
        <v>0</v>
      </c>
      <c r="BU333" s="18">
        <v>1</v>
      </c>
      <c r="BV333" s="18">
        <v>0</v>
      </c>
      <c r="BW333" s="392">
        <v>0</v>
      </c>
      <c r="BX333" s="18"/>
      <c r="BY333" s="18"/>
      <c r="BZ333" s="18"/>
      <c r="CA333" s="398"/>
      <c r="CB333" s="398"/>
      <c r="CC333" s="398"/>
    </row>
    <row r="334" spans="1:81" ht="14.25" x14ac:dyDescent="0.2">
      <c r="A334" s="24" t="s">
        <v>2312</v>
      </c>
      <c r="B334" s="24">
        <v>1</v>
      </c>
      <c r="C334" s="25" t="s">
        <v>856</v>
      </c>
      <c r="D334" s="24" t="s">
        <v>4276</v>
      </c>
      <c r="E334" s="24" t="s">
        <v>2340</v>
      </c>
      <c r="F334" s="24" t="s">
        <v>975</v>
      </c>
      <c r="G334" s="18">
        <v>0</v>
      </c>
      <c r="H334" s="18">
        <v>0</v>
      </c>
      <c r="I334" s="18">
        <v>0</v>
      </c>
      <c r="J334" s="18">
        <v>2</v>
      </c>
      <c r="K334" s="18">
        <v>1</v>
      </c>
      <c r="L334" s="18">
        <v>0</v>
      </c>
      <c r="M334" s="18">
        <v>3</v>
      </c>
      <c r="N334" s="18">
        <v>2</v>
      </c>
      <c r="O334" s="18">
        <v>0</v>
      </c>
      <c r="P334" s="18">
        <v>1</v>
      </c>
      <c r="Q334" s="18">
        <v>1</v>
      </c>
      <c r="R334" s="18">
        <v>0</v>
      </c>
      <c r="S334" s="18">
        <v>0</v>
      </c>
      <c r="T334" s="18">
        <v>0</v>
      </c>
      <c r="U334" s="18">
        <v>0</v>
      </c>
      <c r="V334" s="18">
        <v>0</v>
      </c>
      <c r="W334" s="18">
        <v>2</v>
      </c>
      <c r="X334" s="18">
        <v>0</v>
      </c>
      <c r="Y334" s="18">
        <v>1</v>
      </c>
      <c r="Z334" s="18">
        <v>0</v>
      </c>
      <c r="AA334" s="18">
        <v>0</v>
      </c>
      <c r="AB334" s="18">
        <v>1</v>
      </c>
      <c r="AC334" s="18">
        <v>1</v>
      </c>
      <c r="AD334" s="18">
        <v>0</v>
      </c>
      <c r="AE334" s="18">
        <v>1</v>
      </c>
      <c r="AF334" s="18">
        <v>2</v>
      </c>
      <c r="AG334" s="18">
        <v>0</v>
      </c>
      <c r="AH334" s="286">
        <v>0</v>
      </c>
      <c r="AI334" s="286">
        <v>0</v>
      </c>
      <c r="AJ334" s="286">
        <v>0</v>
      </c>
      <c r="AK334" s="356">
        <v>1</v>
      </c>
      <c r="AL334" s="356">
        <v>1</v>
      </c>
      <c r="AM334" s="356">
        <v>0</v>
      </c>
      <c r="AN334" s="363">
        <v>1</v>
      </c>
      <c r="AO334" s="363">
        <v>1</v>
      </c>
      <c r="AP334" s="363">
        <v>0</v>
      </c>
      <c r="AQ334" s="392">
        <v>0</v>
      </c>
      <c r="AR334" s="392">
        <v>1</v>
      </c>
      <c r="AS334" s="392">
        <v>0</v>
      </c>
      <c r="AT334" s="82">
        <v>1</v>
      </c>
      <c r="AU334" s="82">
        <v>0</v>
      </c>
      <c r="AV334" s="82">
        <v>0</v>
      </c>
      <c r="AW334" s="18">
        <v>1</v>
      </c>
      <c r="AX334" s="18">
        <v>0</v>
      </c>
      <c r="AY334" s="392">
        <v>0</v>
      </c>
      <c r="AZ334" s="18">
        <v>1</v>
      </c>
      <c r="BA334" s="18">
        <v>0</v>
      </c>
      <c r="BB334" s="392">
        <v>0</v>
      </c>
      <c r="BC334" s="18">
        <v>0</v>
      </c>
      <c r="BD334" s="18">
        <v>0</v>
      </c>
      <c r="BE334" s="392">
        <v>0</v>
      </c>
      <c r="BF334" s="18">
        <v>0</v>
      </c>
      <c r="BG334" s="18">
        <v>0</v>
      </c>
      <c r="BH334" s="18">
        <v>0</v>
      </c>
      <c r="BI334" s="393">
        <v>1</v>
      </c>
      <c r="BJ334" s="393">
        <v>0</v>
      </c>
      <c r="BK334" s="393">
        <v>0</v>
      </c>
      <c r="BL334" s="18">
        <v>1</v>
      </c>
      <c r="BM334" s="18">
        <v>0</v>
      </c>
      <c r="BN334" s="18">
        <v>0</v>
      </c>
      <c r="BO334" s="18">
        <v>1</v>
      </c>
      <c r="BP334" s="18">
        <v>4</v>
      </c>
      <c r="BQ334" s="392">
        <v>0</v>
      </c>
      <c r="BR334" s="18">
        <v>0</v>
      </c>
      <c r="BS334" s="18">
        <v>1</v>
      </c>
      <c r="BT334" s="392">
        <v>0</v>
      </c>
      <c r="BU334" s="18">
        <v>1</v>
      </c>
      <c r="BV334" s="18">
        <v>0</v>
      </c>
      <c r="BW334" s="392">
        <v>0</v>
      </c>
      <c r="BX334" s="18"/>
      <c r="BY334" s="18"/>
      <c r="BZ334" s="18"/>
      <c r="CA334" s="398"/>
      <c r="CB334" s="398"/>
      <c r="CC334" s="398"/>
    </row>
    <row r="335" spans="1:81" ht="14.25" x14ac:dyDescent="0.2">
      <c r="A335" s="24" t="s">
        <v>2312</v>
      </c>
      <c r="B335" s="24">
        <v>1</v>
      </c>
      <c r="C335" s="25" t="s">
        <v>857</v>
      </c>
      <c r="D335" s="24" t="s">
        <v>4276</v>
      </c>
      <c r="E335" s="24" t="s">
        <v>2340</v>
      </c>
      <c r="F335" s="24" t="s">
        <v>975</v>
      </c>
      <c r="G335" s="18">
        <v>0</v>
      </c>
      <c r="H335" s="18">
        <v>0</v>
      </c>
      <c r="I335" s="18">
        <v>0</v>
      </c>
      <c r="J335" s="18">
        <v>2</v>
      </c>
      <c r="K335" s="18">
        <v>1</v>
      </c>
      <c r="L335" s="18">
        <v>0</v>
      </c>
      <c r="M335" s="18">
        <v>3</v>
      </c>
      <c r="N335" s="18">
        <v>2</v>
      </c>
      <c r="O335" s="18">
        <v>0</v>
      </c>
      <c r="P335" s="18">
        <v>1</v>
      </c>
      <c r="Q335" s="18">
        <v>1</v>
      </c>
      <c r="R335" s="18">
        <v>0</v>
      </c>
      <c r="S335" s="18">
        <v>0</v>
      </c>
      <c r="T335" s="18">
        <v>0</v>
      </c>
      <c r="U335" s="18">
        <v>0</v>
      </c>
      <c r="V335" s="18">
        <v>0</v>
      </c>
      <c r="W335" s="18">
        <v>1</v>
      </c>
      <c r="X335" s="18">
        <v>0</v>
      </c>
      <c r="Y335" s="18">
        <v>1</v>
      </c>
      <c r="Z335" s="18">
        <v>0</v>
      </c>
      <c r="AA335" s="18">
        <v>0</v>
      </c>
      <c r="AB335" s="18">
        <v>1</v>
      </c>
      <c r="AC335" s="18">
        <v>1</v>
      </c>
      <c r="AD335" s="18">
        <v>0</v>
      </c>
      <c r="AE335" s="18">
        <v>1</v>
      </c>
      <c r="AF335" s="18">
        <v>2</v>
      </c>
      <c r="AG335" s="18">
        <v>0</v>
      </c>
      <c r="AH335" s="286">
        <v>0</v>
      </c>
      <c r="AI335" s="286">
        <v>0</v>
      </c>
      <c r="AJ335" s="286">
        <v>0</v>
      </c>
      <c r="AK335" s="356">
        <v>1</v>
      </c>
      <c r="AL335" s="356">
        <v>1</v>
      </c>
      <c r="AM335" s="356">
        <v>0</v>
      </c>
      <c r="AN335" s="363">
        <v>1</v>
      </c>
      <c r="AO335" s="363">
        <v>1</v>
      </c>
      <c r="AP335" s="363">
        <v>0</v>
      </c>
      <c r="AQ335" s="392">
        <v>0</v>
      </c>
      <c r="AR335" s="392">
        <v>1</v>
      </c>
      <c r="AS335" s="392">
        <v>0</v>
      </c>
      <c r="AT335" s="82">
        <v>1</v>
      </c>
      <c r="AU335" s="82">
        <v>0</v>
      </c>
      <c r="AV335" s="82">
        <v>0</v>
      </c>
      <c r="AW335" s="18">
        <v>1</v>
      </c>
      <c r="AX335" s="18">
        <v>0</v>
      </c>
      <c r="AY335" s="392">
        <v>0</v>
      </c>
      <c r="AZ335" s="18">
        <v>1</v>
      </c>
      <c r="BA335" s="18">
        <v>0</v>
      </c>
      <c r="BB335" s="392">
        <v>0</v>
      </c>
      <c r="BC335" s="18">
        <v>0</v>
      </c>
      <c r="BD335" s="18">
        <v>0</v>
      </c>
      <c r="BE335" s="392">
        <v>0</v>
      </c>
      <c r="BF335" s="18">
        <v>0</v>
      </c>
      <c r="BG335" s="18">
        <v>0</v>
      </c>
      <c r="BH335" s="18">
        <v>0</v>
      </c>
      <c r="BI335" s="393">
        <v>1</v>
      </c>
      <c r="BJ335" s="393">
        <v>0</v>
      </c>
      <c r="BK335" s="393">
        <v>0</v>
      </c>
      <c r="BL335" s="18">
        <v>1</v>
      </c>
      <c r="BM335" s="18">
        <v>0</v>
      </c>
      <c r="BN335" s="18">
        <v>0</v>
      </c>
      <c r="BO335" s="18">
        <v>1</v>
      </c>
      <c r="BP335" s="18">
        <v>0</v>
      </c>
      <c r="BQ335" s="392">
        <v>0</v>
      </c>
      <c r="BR335" s="18">
        <v>0</v>
      </c>
      <c r="BS335" s="18">
        <v>1</v>
      </c>
      <c r="BT335" s="392">
        <v>0</v>
      </c>
      <c r="BU335" s="18">
        <v>1</v>
      </c>
      <c r="BV335" s="18">
        <v>0</v>
      </c>
      <c r="BW335" s="392">
        <v>0</v>
      </c>
      <c r="BX335" s="18"/>
      <c r="BY335" s="18"/>
      <c r="BZ335" s="18"/>
      <c r="CA335" s="398"/>
      <c r="CB335" s="398"/>
      <c r="CC335" s="398"/>
    </row>
    <row r="336" spans="1:81" ht="14.25" x14ac:dyDescent="0.2">
      <c r="A336" s="24" t="s">
        <v>2312</v>
      </c>
      <c r="B336" s="24">
        <v>1</v>
      </c>
      <c r="C336" s="25" t="s">
        <v>858</v>
      </c>
      <c r="D336" s="24" t="s">
        <v>4276</v>
      </c>
      <c r="E336" s="24" t="s">
        <v>2340</v>
      </c>
      <c r="F336" s="24" t="s">
        <v>975</v>
      </c>
      <c r="G336" s="18">
        <v>0</v>
      </c>
      <c r="H336" s="18">
        <v>0</v>
      </c>
      <c r="I336" s="18">
        <v>0</v>
      </c>
      <c r="J336" s="18">
        <v>2</v>
      </c>
      <c r="K336" s="18">
        <v>1</v>
      </c>
      <c r="L336" s="18">
        <v>0</v>
      </c>
      <c r="M336" s="18">
        <v>3</v>
      </c>
      <c r="N336" s="18">
        <v>2</v>
      </c>
      <c r="O336" s="18">
        <v>0</v>
      </c>
      <c r="P336" s="18">
        <v>1</v>
      </c>
      <c r="Q336" s="18">
        <v>1</v>
      </c>
      <c r="R336" s="18">
        <v>0</v>
      </c>
      <c r="S336" s="18">
        <v>0</v>
      </c>
      <c r="T336" s="18">
        <v>0</v>
      </c>
      <c r="U336" s="18">
        <v>0</v>
      </c>
      <c r="V336" s="18">
        <v>0</v>
      </c>
      <c r="W336" s="18">
        <v>1</v>
      </c>
      <c r="X336" s="18">
        <v>0</v>
      </c>
      <c r="Y336" s="18">
        <v>1</v>
      </c>
      <c r="Z336" s="18">
        <v>0</v>
      </c>
      <c r="AA336" s="18">
        <v>0</v>
      </c>
      <c r="AB336" s="18">
        <v>1</v>
      </c>
      <c r="AC336" s="18">
        <v>1</v>
      </c>
      <c r="AD336" s="18">
        <v>0</v>
      </c>
      <c r="AE336" s="18">
        <v>1</v>
      </c>
      <c r="AF336" s="18">
        <v>2</v>
      </c>
      <c r="AG336" s="18">
        <v>0</v>
      </c>
      <c r="AH336" s="286">
        <v>0</v>
      </c>
      <c r="AI336" s="286">
        <v>0</v>
      </c>
      <c r="AJ336" s="286">
        <v>0</v>
      </c>
      <c r="AK336" s="356">
        <v>1</v>
      </c>
      <c r="AL336" s="356">
        <v>1</v>
      </c>
      <c r="AM336" s="356">
        <v>0</v>
      </c>
      <c r="AN336" s="363">
        <v>1</v>
      </c>
      <c r="AO336" s="363">
        <v>1</v>
      </c>
      <c r="AP336" s="363">
        <v>0</v>
      </c>
      <c r="AQ336" s="392">
        <v>0</v>
      </c>
      <c r="AR336" s="392">
        <v>1</v>
      </c>
      <c r="AS336" s="392">
        <v>0</v>
      </c>
      <c r="AT336" s="82">
        <v>1</v>
      </c>
      <c r="AU336" s="82">
        <v>0</v>
      </c>
      <c r="AV336" s="82">
        <v>0</v>
      </c>
      <c r="AW336" s="18">
        <v>1</v>
      </c>
      <c r="AX336" s="18">
        <v>0</v>
      </c>
      <c r="AY336" s="392">
        <v>0</v>
      </c>
      <c r="AZ336" s="18">
        <v>1</v>
      </c>
      <c r="BA336" s="18">
        <v>0</v>
      </c>
      <c r="BB336" s="392">
        <v>0</v>
      </c>
      <c r="BC336" s="18">
        <v>0</v>
      </c>
      <c r="BD336" s="18">
        <v>0</v>
      </c>
      <c r="BE336" s="392">
        <v>0</v>
      </c>
      <c r="BF336" s="18">
        <v>0</v>
      </c>
      <c r="BG336" s="18">
        <v>0</v>
      </c>
      <c r="BH336" s="18">
        <v>0</v>
      </c>
      <c r="BI336" s="393">
        <v>1</v>
      </c>
      <c r="BJ336" s="393">
        <v>1</v>
      </c>
      <c r="BK336" s="393">
        <v>0</v>
      </c>
      <c r="BL336" s="18">
        <v>1</v>
      </c>
      <c r="BM336" s="18">
        <v>0</v>
      </c>
      <c r="BN336" s="18">
        <v>0</v>
      </c>
      <c r="BO336" s="18">
        <v>1</v>
      </c>
      <c r="BP336" s="18">
        <v>4</v>
      </c>
      <c r="BQ336" s="392">
        <v>0</v>
      </c>
      <c r="BR336" s="18">
        <v>0</v>
      </c>
      <c r="BS336" s="18">
        <v>1</v>
      </c>
      <c r="BT336" s="392">
        <v>0</v>
      </c>
      <c r="BU336" s="18">
        <v>1</v>
      </c>
      <c r="BV336" s="18">
        <v>0</v>
      </c>
      <c r="BW336" s="392">
        <v>0</v>
      </c>
      <c r="BX336" s="18"/>
      <c r="BY336" s="18"/>
      <c r="BZ336" s="18"/>
      <c r="CA336" s="398"/>
      <c r="CB336" s="398"/>
      <c r="CC336" s="398"/>
    </row>
    <row r="337" spans="1:81" ht="14.25" x14ac:dyDescent="0.2">
      <c r="A337" s="24" t="s">
        <v>2312</v>
      </c>
      <c r="B337" s="24">
        <v>1</v>
      </c>
      <c r="C337" s="25" t="s">
        <v>859</v>
      </c>
      <c r="D337" s="24" t="s">
        <v>4276</v>
      </c>
      <c r="E337" s="24" t="s">
        <v>2340</v>
      </c>
      <c r="F337" s="24" t="s">
        <v>860</v>
      </c>
      <c r="G337" s="18">
        <v>0</v>
      </c>
      <c r="H337" s="18">
        <v>0</v>
      </c>
      <c r="I337" s="18">
        <v>0</v>
      </c>
      <c r="J337" s="18">
        <v>2</v>
      </c>
      <c r="K337" s="18">
        <v>2</v>
      </c>
      <c r="L337" s="18">
        <v>0</v>
      </c>
      <c r="M337" s="18">
        <v>3</v>
      </c>
      <c r="N337" s="18">
        <v>3</v>
      </c>
      <c r="O337" s="18">
        <v>0</v>
      </c>
      <c r="P337" s="18">
        <v>1</v>
      </c>
      <c r="Q337" s="18">
        <v>1</v>
      </c>
      <c r="R337" s="18">
        <v>0</v>
      </c>
      <c r="S337" s="18">
        <v>0</v>
      </c>
      <c r="T337" s="18">
        <v>0</v>
      </c>
      <c r="U337" s="18">
        <v>0</v>
      </c>
      <c r="V337" s="18">
        <v>0</v>
      </c>
      <c r="W337" s="18">
        <v>1</v>
      </c>
      <c r="X337" s="18">
        <v>0</v>
      </c>
      <c r="Y337" s="18">
        <v>1</v>
      </c>
      <c r="Z337" s="18">
        <v>0</v>
      </c>
      <c r="AA337" s="18">
        <v>0</v>
      </c>
      <c r="AB337" s="18">
        <v>1</v>
      </c>
      <c r="AC337" s="18">
        <v>1</v>
      </c>
      <c r="AD337" s="18">
        <v>0</v>
      </c>
      <c r="AE337" s="18">
        <v>1</v>
      </c>
      <c r="AF337" s="18">
        <v>1</v>
      </c>
      <c r="AG337" s="18">
        <v>0</v>
      </c>
      <c r="AH337" s="286">
        <v>0</v>
      </c>
      <c r="AI337" s="286">
        <v>0</v>
      </c>
      <c r="AJ337" s="286">
        <v>0</v>
      </c>
      <c r="AK337" s="356">
        <v>1</v>
      </c>
      <c r="AL337" s="356">
        <v>1</v>
      </c>
      <c r="AM337" s="356">
        <v>0</v>
      </c>
      <c r="AN337" s="363">
        <v>1</v>
      </c>
      <c r="AO337" s="363">
        <v>1</v>
      </c>
      <c r="AP337" s="363">
        <v>0</v>
      </c>
      <c r="AQ337" s="392">
        <v>0</v>
      </c>
      <c r="AR337" s="392">
        <v>1</v>
      </c>
      <c r="AS337" s="392">
        <v>0</v>
      </c>
      <c r="AT337" s="82">
        <v>1</v>
      </c>
      <c r="AU337" s="82">
        <v>0</v>
      </c>
      <c r="AV337" s="82">
        <v>0</v>
      </c>
      <c r="AW337" s="18">
        <v>1</v>
      </c>
      <c r="AX337" s="18">
        <v>0</v>
      </c>
      <c r="AY337" s="392">
        <v>0</v>
      </c>
      <c r="AZ337" s="18">
        <v>1</v>
      </c>
      <c r="BA337" s="18">
        <v>0</v>
      </c>
      <c r="BB337" s="392">
        <v>0</v>
      </c>
      <c r="BC337" s="18">
        <v>0</v>
      </c>
      <c r="BD337" s="18">
        <v>0</v>
      </c>
      <c r="BE337" s="392">
        <v>0</v>
      </c>
      <c r="BF337" s="18">
        <v>0</v>
      </c>
      <c r="BG337" s="18">
        <v>0</v>
      </c>
      <c r="BH337" s="18">
        <v>0</v>
      </c>
      <c r="BI337" s="393">
        <v>1</v>
      </c>
      <c r="BJ337" s="393">
        <v>0</v>
      </c>
      <c r="BK337" s="393">
        <v>0</v>
      </c>
      <c r="BL337" s="18">
        <v>1</v>
      </c>
      <c r="BM337" s="18">
        <v>0</v>
      </c>
      <c r="BN337" s="18">
        <v>0</v>
      </c>
      <c r="BO337" s="18">
        <v>1</v>
      </c>
      <c r="BP337" s="18">
        <v>4</v>
      </c>
      <c r="BQ337" s="392">
        <v>0</v>
      </c>
      <c r="BR337" s="18">
        <v>0</v>
      </c>
      <c r="BS337" s="18">
        <v>1</v>
      </c>
      <c r="BT337" s="392">
        <v>0</v>
      </c>
      <c r="BU337" s="18">
        <v>1</v>
      </c>
      <c r="BV337" s="18">
        <v>0</v>
      </c>
      <c r="BW337" s="392">
        <v>0</v>
      </c>
      <c r="BX337" s="18"/>
      <c r="BY337" s="18"/>
      <c r="BZ337" s="18"/>
      <c r="CA337" s="398"/>
      <c r="CB337" s="398"/>
      <c r="CC337" s="398"/>
    </row>
    <row r="338" spans="1:81" ht="14.25" x14ac:dyDescent="0.2">
      <c r="A338" s="24" t="s">
        <v>2312</v>
      </c>
      <c r="B338" s="24">
        <v>1</v>
      </c>
      <c r="C338" s="25" t="s">
        <v>861</v>
      </c>
      <c r="D338" s="24" t="s">
        <v>4276</v>
      </c>
      <c r="E338" s="24" t="s">
        <v>2340</v>
      </c>
      <c r="F338" s="24" t="s">
        <v>860</v>
      </c>
      <c r="G338" s="18">
        <v>0</v>
      </c>
      <c r="H338" s="18">
        <v>0</v>
      </c>
      <c r="I338" s="18">
        <v>0</v>
      </c>
      <c r="J338" s="18">
        <v>2</v>
      </c>
      <c r="K338" s="18">
        <v>1</v>
      </c>
      <c r="L338" s="18">
        <v>0</v>
      </c>
      <c r="M338" s="18">
        <v>3</v>
      </c>
      <c r="N338" s="18">
        <v>2</v>
      </c>
      <c r="O338" s="18">
        <v>0</v>
      </c>
      <c r="P338" s="18">
        <v>1</v>
      </c>
      <c r="Q338" s="18">
        <v>1</v>
      </c>
      <c r="R338" s="18">
        <v>0</v>
      </c>
      <c r="S338" s="18">
        <v>0</v>
      </c>
      <c r="T338" s="18">
        <v>0</v>
      </c>
      <c r="U338" s="18">
        <v>0</v>
      </c>
      <c r="V338" s="18">
        <v>0</v>
      </c>
      <c r="W338" s="18">
        <v>2</v>
      </c>
      <c r="X338" s="18">
        <v>0</v>
      </c>
      <c r="Y338" s="18">
        <v>1</v>
      </c>
      <c r="Z338" s="18">
        <v>0</v>
      </c>
      <c r="AA338" s="18">
        <v>0</v>
      </c>
      <c r="AB338" s="18">
        <v>1</v>
      </c>
      <c r="AC338" s="18">
        <v>1</v>
      </c>
      <c r="AD338" s="18">
        <v>0</v>
      </c>
      <c r="AE338" s="18">
        <v>1</v>
      </c>
      <c r="AF338" s="18">
        <v>2</v>
      </c>
      <c r="AG338" s="18">
        <v>0</v>
      </c>
      <c r="AH338" s="286">
        <v>0</v>
      </c>
      <c r="AI338" s="286">
        <v>0</v>
      </c>
      <c r="AJ338" s="286">
        <v>0</v>
      </c>
      <c r="AK338" s="356">
        <v>1</v>
      </c>
      <c r="AL338" s="356">
        <v>1</v>
      </c>
      <c r="AM338" s="356">
        <v>0</v>
      </c>
      <c r="AN338" s="363">
        <v>1</v>
      </c>
      <c r="AO338" s="363">
        <v>1</v>
      </c>
      <c r="AP338" s="363">
        <v>0</v>
      </c>
      <c r="AQ338" s="392">
        <v>0</v>
      </c>
      <c r="AR338" s="392">
        <v>1</v>
      </c>
      <c r="AS338" s="392">
        <v>0</v>
      </c>
      <c r="AT338" s="82">
        <v>1</v>
      </c>
      <c r="AU338" s="82">
        <v>0</v>
      </c>
      <c r="AV338" s="82">
        <v>0</v>
      </c>
      <c r="AW338" s="18">
        <v>1</v>
      </c>
      <c r="AX338" s="18">
        <v>0</v>
      </c>
      <c r="AY338" s="392">
        <v>0</v>
      </c>
      <c r="AZ338" s="18">
        <v>1</v>
      </c>
      <c r="BA338" s="18">
        <v>0</v>
      </c>
      <c r="BB338" s="392">
        <v>0</v>
      </c>
      <c r="BC338" s="18">
        <v>0</v>
      </c>
      <c r="BD338" s="18">
        <v>0</v>
      </c>
      <c r="BE338" s="392">
        <v>0</v>
      </c>
      <c r="BF338" s="18">
        <v>0</v>
      </c>
      <c r="BG338" s="18">
        <v>0</v>
      </c>
      <c r="BH338" s="18">
        <v>0</v>
      </c>
      <c r="BI338" s="393">
        <v>1</v>
      </c>
      <c r="BJ338" s="393">
        <v>0</v>
      </c>
      <c r="BK338" s="393">
        <v>0</v>
      </c>
      <c r="BL338" s="18">
        <v>1</v>
      </c>
      <c r="BM338" s="18">
        <v>0</v>
      </c>
      <c r="BN338" s="18">
        <v>0</v>
      </c>
      <c r="BO338" s="18">
        <v>1</v>
      </c>
      <c r="BP338" s="18">
        <v>4</v>
      </c>
      <c r="BQ338" s="392">
        <v>0</v>
      </c>
      <c r="BR338" s="18">
        <v>0</v>
      </c>
      <c r="BS338" s="18">
        <v>0</v>
      </c>
      <c r="BT338" s="392">
        <v>0</v>
      </c>
      <c r="BU338" s="18">
        <v>1</v>
      </c>
      <c r="BV338" s="18">
        <v>0</v>
      </c>
      <c r="BW338" s="392">
        <v>0</v>
      </c>
      <c r="BX338" s="18"/>
      <c r="BY338" s="18"/>
      <c r="BZ338" s="18"/>
      <c r="CA338" s="398"/>
      <c r="CB338" s="398"/>
      <c r="CC338" s="398"/>
    </row>
    <row r="339" spans="1:81" ht="14.25" x14ac:dyDescent="0.2">
      <c r="A339" s="24" t="s">
        <v>2312</v>
      </c>
      <c r="B339" s="26">
        <v>1</v>
      </c>
      <c r="C339" s="27" t="s">
        <v>862</v>
      </c>
      <c r="D339" s="24" t="s">
        <v>4276</v>
      </c>
      <c r="E339" s="24" t="s">
        <v>3760</v>
      </c>
      <c r="F339" s="26" t="s">
        <v>975</v>
      </c>
      <c r="G339" s="18">
        <v>0</v>
      </c>
      <c r="H339" s="18">
        <v>0</v>
      </c>
      <c r="I339" s="18">
        <v>0</v>
      </c>
      <c r="J339" s="18">
        <v>2</v>
      </c>
      <c r="K339" s="18">
        <v>2</v>
      </c>
      <c r="L339" s="18">
        <v>0</v>
      </c>
      <c r="M339" s="18">
        <v>3</v>
      </c>
      <c r="N339" s="18">
        <v>2</v>
      </c>
      <c r="O339" s="18">
        <v>0</v>
      </c>
      <c r="P339" s="18">
        <v>1</v>
      </c>
      <c r="Q339" s="18">
        <v>1</v>
      </c>
      <c r="R339" s="18">
        <v>0</v>
      </c>
      <c r="S339" s="18">
        <v>0</v>
      </c>
      <c r="T339" s="18">
        <v>0</v>
      </c>
      <c r="U339" s="18">
        <v>0</v>
      </c>
      <c r="V339" s="18">
        <v>0</v>
      </c>
      <c r="W339" s="18">
        <v>2</v>
      </c>
      <c r="X339" s="18">
        <v>0</v>
      </c>
      <c r="Y339" s="18">
        <v>1</v>
      </c>
      <c r="Z339" s="18">
        <v>0</v>
      </c>
      <c r="AA339" s="18">
        <v>0</v>
      </c>
      <c r="AB339" s="18">
        <v>1</v>
      </c>
      <c r="AC339" s="18">
        <v>1</v>
      </c>
      <c r="AD339" s="18">
        <v>0</v>
      </c>
      <c r="AE339" s="18">
        <v>1</v>
      </c>
      <c r="AF339" s="18">
        <v>2</v>
      </c>
      <c r="AG339" s="18">
        <v>0</v>
      </c>
      <c r="AH339" s="286">
        <v>0</v>
      </c>
      <c r="AI339" s="286">
        <v>0</v>
      </c>
      <c r="AJ339" s="286">
        <v>0</v>
      </c>
      <c r="AK339" s="356">
        <v>1</v>
      </c>
      <c r="AL339" s="356">
        <v>2</v>
      </c>
      <c r="AM339" s="356">
        <v>0</v>
      </c>
      <c r="AN339" s="363">
        <v>1</v>
      </c>
      <c r="AO339" s="363">
        <v>1</v>
      </c>
      <c r="AP339" s="363">
        <v>0</v>
      </c>
      <c r="AQ339" s="392">
        <v>0</v>
      </c>
      <c r="AR339" s="392">
        <v>1</v>
      </c>
      <c r="AS339" s="392">
        <v>0</v>
      </c>
      <c r="AT339" s="82">
        <v>1</v>
      </c>
      <c r="AU339" s="82">
        <v>0</v>
      </c>
      <c r="AV339" s="82">
        <v>0</v>
      </c>
      <c r="AW339" s="18">
        <v>1</v>
      </c>
      <c r="AX339" s="18">
        <v>0</v>
      </c>
      <c r="AY339" s="392">
        <v>0</v>
      </c>
      <c r="AZ339" s="18">
        <v>1</v>
      </c>
      <c r="BA339" s="18">
        <v>0</v>
      </c>
      <c r="BB339" s="392">
        <v>0</v>
      </c>
      <c r="BC339" s="18">
        <v>0</v>
      </c>
      <c r="BD339" s="18">
        <v>0</v>
      </c>
      <c r="BE339" s="392">
        <v>0</v>
      </c>
      <c r="BF339" s="18">
        <v>0</v>
      </c>
      <c r="BG339" s="18">
        <v>0</v>
      </c>
      <c r="BH339" s="18">
        <v>0</v>
      </c>
      <c r="BI339" s="393">
        <v>1</v>
      </c>
      <c r="BJ339" s="393">
        <v>0</v>
      </c>
      <c r="BK339" s="393">
        <v>0</v>
      </c>
      <c r="BL339" s="18">
        <v>1</v>
      </c>
      <c r="BM339" s="18">
        <v>0</v>
      </c>
      <c r="BN339" s="18">
        <v>0</v>
      </c>
      <c r="BO339" s="18">
        <v>1</v>
      </c>
      <c r="BP339" s="18">
        <v>4</v>
      </c>
      <c r="BQ339" s="392">
        <v>0</v>
      </c>
      <c r="BR339" s="18">
        <v>0</v>
      </c>
      <c r="BS339" s="18">
        <v>0</v>
      </c>
      <c r="BT339" s="392">
        <v>0</v>
      </c>
      <c r="BU339" s="18">
        <v>1</v>
      </c>
      <c r="BV339" s="18">
        <v>0</v>
      </c>
      <c r="BW339" s="392">
        <v>0</v>
      </c>
      <c r="BX339" s="18"/>
      <c r="BY339" s="18"/>
      <c r="BZ339" s="18"/>
      <c r="CA339" s="398"/>
      <c r="CB339" s="398"/>
      <c r="CC339" s="398"/>
    </row>
    <row r="340" spans="1:81" ht="14.25" x14ac:dyDescent="0.2">
      <c r="A340" s="24" t="s">
        <v>2312</v>
      </c>
      <c r="B340" s="24">
        <v>1</v>
      </c>
      <c r="C340" s="25" t="s">
        <v>863</v>
      </c>
      <c r="D340" s="24" t="s">
        <v>4276</v>
      </c>
      <c r="E340" s="24" t="s">
        <v>2340</v>
      </c>
      <c r="F340" s="24" t="s">
        <v>975</v>
      </c>
      <c r="G340" s="18">
        <v>0</v>
      </c>
      <c r="H340" s="18">
        <v>0</v>
      </c>
      <c r="I340" s="18">
        <v>0</v>
      </c>
      <c r="J340" s="18">
        <v>2</v>
      </c>
      <c r="K340" s="18">
        <v>2</v>
      </c>
      <c r="L340" s="18">
        <v>0</v>
      </c>
      <c r="M340" s="18">
        <v>3</v>
      </c>
      <c r="N340" s="18">
        <v>3</v>
      </c>
      <c r="O340" s="18">
        <v>0</v>
      </c>
      <c r="P340" s="18">
        <v>1</v>
      </c>
      <c r="Q340" s="18">
        <v>1</v>
      </c>
      <c r="R340" s="18">
        <v>0</v>
      </c>
      <c r="S340" s="18">
        <v>0</v>
      </c>
      <c r="T340" s="18">
        <v>0</v>
      </c>
      <c r="U340" s="18">
        <v>0</v>
      </c>
      <c r="V340" s="18">
        <v>0</v>
      </c>
      <c r="W340" s="18">
        <v>1</v>
      </c>
      <c r="X340" s="18">
        <v>0</v>
      </c>
      <c r="Y340" s="18">
        <v>1</v>
      </c>
      <c r="Z340" s="18">
        <v>0</v>
      </c>
      <c r="AA340" s="18">
        <v>0</v>
      </c>
      <c r="AB340" s="18">
        <v>1</v>
      </c>
      <c r="AC340" s="18">
        <v>1</v>
      </c>
      <c r="AD340" s="18">
        <v>0</v>
      </c>
      <c r="AE340" s="18">
        <v>1</v>
      </c>
      <c r="AF340" s="18">
        <v>2</v>
      </c>
      <c r="AG340" s="18">
        <v>0</v>
      </c>
      <c r="AH340" s="286">
        <v>0</v>
      </c>
      <c r="AI340" s="286">
        <v>0</v>
      </c>
      <c r="AJ340" s="286">
        <v>0</v>
      </c>
      <c r="AK340" s="356">
        <v>1</v>
      </c>
      <c r="AL340" s="356">
        <v>1</v>
      </c>
      <c r="AM340" s="356">
        <v>0</v>
      </c>
      <c r="AN340" s="363">
        <v>1</v>
      </c>
      <c r="AO340" s="363">
        <v>1</v>
      </c>
      <c r="AP340" s="363">
        <v>0</v>
      </c>
      <c r="AQ340" s="392">
        <v>0</v>
      </c>
      <c r="AR340" s="392">
        <v>1</v>
      </c>
      <c r="AS340" s="392">
        <v>0</v>
      </c>
      <c r="AT340" s="82">
        <v>1</v>
      </c>
      <c r="AU340" s="82">
        <v>0</v>
      </c>
      <c r="AV340" s="82">
        <v>0</v>
      </c>
      <c r="AW340" s="18">
        <v>1</v>
      </c>
      <c r="AX340" s="18">
        <v>0</v>
      </c>
      <c r="AY340" s="392">
        <v>0</v>
      </c>
      <c r="AZ340" s="18">
        <v>1</v>
      </c>
      <c r="BA340" s="18">
        <v>0</v>
      </c>
      <c r="BB340" s="392">
        <v>0</v>
      </c>
      <c r="BC340" s="18">
        <v>0</v>
      </c>
      <c r="BD340" s="18">
        <v>0</v>
      </c>
      <c r="BE340" s="392">
        <v>0</v>
      </c>
      <c r="BF340" s="18">
        <v>0</v>
      </c>
      <c r="BG340" s="18">
        <v>0</v>
      </c>
      <c r="BH340" s="18">
        <v>0</v>
      </c>
      <c r="BI340" s="393">
        <v>1</v>
      </c>
      <c r="BJ340" s="393">
        <v>0</v>
      </c>
      <c r="BK340" s="393">
        <v>0</v>
      </c>
      <c r="BL340" s="18">
        <v>1</v>
      </c>
      <c r="BM340" s="18">
        <v>0</v>
      </c>
      <c r="BN340" s="18">
        <v>0</v>
      </c>
      <c r="BO340" s="18">
        <v>1</v>
      </c>
      <c r="BP340" s="18">
        <v>0</v>
      </c>
      <c r="BQ340" s="392">
        <v>0</v>
      </c>
      <c r="BR340" s="18">
        <v>0</v>
      </c>
      <c r="BS340" s="18">
        <v>0</v>
      </c>
      <c r="BT340" s="392">
        <v>0</v>
      </c>
      <c r="BU340" s="18">
        <v>1</v>
      </c>
      <c r="BV340" s="18">
        <v>0</v>
      </c>
      <c r="BW340" s="392">
        <v>0</v>
      </c>
      <c r="BX340" s="18"/>
      <c r="BY340" s="18"/>
      <c r="BZ340" s="18"/>
      <c r="CA340" s="398"/>
      <c r="CB340" s="398"/>
      <c r="CC340" s="398"/>
    </row>
    <row r="341" spans="1:81" ht="14.25" x14ac:dyDescent="0.2">
      <c r="A341" s="24" t="s">
        <v>2312</v>
      </c>
      <c r="B341" s="24">
        <v>1</v>
      </c>
      <c r="C341" s="25" t="s">
        <v>864</v>
      </c>
      <c r="D341" s="24" t="s">
        <v>4276</v>
      </c>
      <c r="E341" s="24" t="s">
        <v>2340</v>
      </c>
      <c r="F341" s="24" t="s">
        <v>865</v>
      </c>
      <c r="G341" s="18">
        <v>0</v>
      </c>
      <c r="H341" s="18">
        <v>0</v>
      </c>
      <c r="I341" s="18">
        <v>0</v>
      </c>
      <c r="J341" s="18">
        <v>2</v>
      </c>
      <c r="K341" s="18">
        <v>1</v>
      </c>
      <c r="L341" s="18">
        <v>0</v>
      </c>
      <c r="M341" s="18">
        <v>3</v>
      </c>
      <c r="N341" s="18">
        <v>2</v>
      </c>
      <c r="O341" s="18">
        <v>0</v>
      </c>
      <c r="P341" s="18">
        <v>1</v>
      </c>
      <c r="Q341" s="18">
        <v>2</v>
      </c>
      <c r="R341" s="18">
        <v>0</v>
      </c>
      <c r="S341" s="18">
        <v>0</v>
      </c>
      <c r="T341" s="18">
        <v>0</v>
      </c>
      <c r="U341" s="18">
        <v>0</v>
      </c>
      <c r="V341" s="18">
        <v>0</v>
      </c>
      <c r="W341" s="18">
        <v>1</v>
      </c>
      <c r="X341" s="18">
        <v>0</v>
      </c>
      <c r="Y341" s="18">
        <v>1</v>
      </c>
      <c r="Z341" s="18">
        <v>0</v>
      </c>
      <c r="AA341" s="18">
        <v>0</v>
      </c>
      <c r="AB341" s="18">
        <v>1</v>
      </c>
      <c r="AC341" s="18">
        <v>1</v>
      </c>
      <c r="AD341" s="18">
        <v>0</v>
      </c>
      <c r="AE341" s="18">
        <v>1</v>
      </c>
      <c r="AF341" s="18">
        <v>2</v>
      </c>
      <c r="AG341" s="18">
        <v>0</v>
      </c>
      <c r="AH341" s="286">
        <v>0</v>
      </c>
      <c r="AI341" s="286">
        <v>0</v>
      </c>
      <c r="AJ341" s="286">
        <v>0</v>
      </c>
      <c r="AK341" s="356">
        <v>1</v>
      </c>
      <c r="AL341" s="356">
        <v>1</v>
      </c>
      <c r="AM341" s="356">
        <v>0</v>
      </c>
      <c r="AN341" s="363">
        <v>1</v>
      </c>
      <c r="AO341" s="363">
        <v>1</v>
      </c>
      <c r="AP341" s="363">
        <v>0</v>
      </c>
      <c r="AQ341" s="392">
        <v>0</v>
      </c>
      <c r="AR341" s="392">
        <v>2</v>
      </c>
      <c r="AS341" s="392">
        <v>0</v>
      </c>
      <c r="AT341" s="82">
        <v>1</v>
      </c>
      <c r="AU341" s="82">
        <v>0</v>
      </c>
      <c r="AV341" s="82">
        <v>0</v>
      </c>
      <c r="AW341" s="18">
        <v>1</v>
      </c>
      <c r="AX341" s="18">
        <v>0</v>
      </c>
      <c r="AY341" s="392">
        <v>0</v>
      </c>
      <c r="AZ341" s="18">
        <v>1</v>
      </c>
      <c r="BA341" s="18">
        <v>0</v>
      </c>
      <c r="BB341" s="392">
        <v>0</v>
      </c>
      <c r="BC341" s="18">
        <v>0</v>
      </c>
      <c r="BD341" s="18">
        <v>0</v>
      </c>
      <c r="BE341" s="392">
        <v>0</v>
      </c>
      <c r="BF341" s="18">
        <v>0</v>
      </c>
      <c r="BG341" s="18">
        <v>0</v>
      </c>
      <c r="BH341" s="18">
        <v>0</v>
      </c>
      <c r="BI341" s="393">
        <v>1</v>
      </c>
      <c r="BJ341" s="393">
        <v>0</v>
      </c>
      <c r="BK341" s="393">
        <v>0</v>
      </c>
      <c r="BL341" s="18">
        <v>1</v>
      </c>
      <c r="BM341" s="18">
        <v>1</v>
      </c>
      <c r="BN341" s="18">
        <v>0</v>
      </c>
      <c r="BO341" s="18">
        <v>1</v>
      </c>
      <c r="BP341" s="18">
        <v>5</v>
      </c>
      <c r="BQ341" s="392">
        <v>0</v>
      </c>
      <c r="BR341" s="18">
        <v>0</v>
      </c>
      <c r="BS341" s="18">
        <v>0</v>
      </c>
      <c r="BT341" s="392">
        <v>0</v>
      </c>
      <c r="BU341" s="18">
        <v>1</v>
      </c>
      <c r="BV341" s="18">
        <v>0</v>
      </c>
      <c r="BW341" s="392">
        <v>0</v>
      </c>
      <c r="BX341" s="18"/>
      <c r="BY341" s="18"/>
      <c r="BZ341" s="18"/>
      <c r="CA341" s="398"/>
      <c r="CB341" s="398"/>
      <c r="CC341" s="398"/>
    </row>
    <row r="342" spans="1:81" ht="14.25" x14ac:dyDescent="0.2">
      <c r="A342" s="24" t="s">
        <v>2312</v>
      </c>
      <c r="B342" s="24">
        <v>1</v>
      </c>
      <c r="C342" s="25" t="s">
        <v>866</v>
      </c>
      <c r="D342" s="24" t="s">
        <v>4276</v>
      </c>
      <c r="E342" s="24" t="s">
        <v>2340</v>
      </c>
      <c r="F342" s="24" t="s">
        <v>975</v>
      </c>
      <c r="G342" s="18">
        <v>0</v>
      </c>
      <c r="H342" s="18">
        <v>0</v>
      </c>
      <c r="I342" s="18">
        <v>0</v>
      </c>
      <c r="J342" s="18">
        <v>2</v>
      </c>
      <c r="K342" s="18">
        <v>2</v>
      </c>
      <c r="L342" s="18">
        <v>0</v>
      </c>
      <c r="M342" s="18">
        <v>3</v>
      </c>
      <c r="N342" s="18">
        <v>3</v>
      </c>
      <c r="O342" s="18">
        <v>0</v>
      </c>
      <c r="P342" s="18">
        <v>1</v>
      </c>
      <c r="Q342" s="18">
        <v>1</v>
      </c>
      <c r="R342" s="18">
        <v>0</v>
      </c>
      <c r="S342" s="18">
        <v>0</v>
      </c>
      <c r="T342" s="18">
        <v>0</v>
      </c>
      <c r="U342" s="18">
        <v>0</v>
      </c>
      <c r="V342" s="18">
        <v>0</v>
      </c>
      <c r="W342" s="18">
        <v>1</v>
      </c>
      <c r="X342" s="18">
        <v>0</v>
      </c>
      <c r="Y342" s="18">
        <v>1</v>
      </c>
      <c r="Z342" s="18">
        <v>0</v>
      </c>
      <c r="AA342" s="18">
        <v>0</v>
      </c>
      <c r="AB342" s="18">
        <v>1</v>
      </c>
      <c r="AC342" s="18">
        <v>1</v>
      </c>
      <c r="AD342" s="18">
        <v>0</v>
      </c>
      <c r="AE342" s="18">
        <v>1</v>
      </c>
      <c r="AF342" s="18">
        <v>2</v>
      </c>
      <c r="AG342" s="18">
        <v>0</v>
      </c>
      <c r="AH342" s="286">
        <v>0</v>
      </c>
      <c r="AI342" s="286">
        <v>0</v>
      </c>
      <c r="AJ342" s="286">
        <v>0</v>
      </c>
      <c r="AK342" s="356">
        <v>1</v>
      </c>
      <c r="AL342" s="356">
        <v>1</v>
      </c>
      <c r="AM342" s="356">
        <v>0</v>
      </c>
      <c r="AN342" s="363">
        <v>1</v>
      </c>
      <c r="AO342" s="363">
        <v>1</v>
      </c>
      <c r="AP342" s="363">
        <v>0</v>
      </c>
      <c r="AQ342" s="392">
        <v>0</v>
      </c>
      <c r="AR342" s="392">
        <v>0</v>
      </c>
      <c r="AS342" s="392">
        <v>0</v>
      </c>
      <c r="AT342" s="82">
        <v>1</v>
      </c>
      <c r="AU342" s="82">
        <v>0</v>
      </c>
      <c r="AV342" s="82">
        <v>0</v>
      </c>
      <c r="AW342" s="18">
        <v>1</v>
      </c>
      <c r="AX342" s="18">
        <v>0</v>
      </c>
      <c r="AY342" s="392">
        <v>0</v>
      </c>
      <c r="AZ342" s="18">
        <v>1</v>
      </c>
      <c r="BA342" s="18">
        <v>0</v>
      </c>
      <c r="BB342" s="392">
        <v>0</v>
      </c>
      <c r="BC342" s="18">
        <v>0</v>
      </c>
      <c r="BD342" s="18">
        <v>0</v>
      </c>
      <c r="BE342" s="392">
        <v>0</v>
      </c>
      <c r="BF342" s="18">
        <v>0</v>
      </c>
      <c r="BG342" s="18">
        <v>0</v>
      </c>
      <c r="BH342" s="18">
        <v>0</v>
      </c>
      <c r="BI342" s="393">
        <v>1</v>
      </c>
      <c r="BJ342" s="393">
        <v>0</v>
      </c>
      <c r="BK342" s="393">
        <v>0</v>
      </c>
      <c r="BL342" s="18">
        <v>1</v>
      </c>
      <c r="BM342" s="18">
        <v>0</v>
      </c>
      <c r="BN342" s="18">
        <v>0</v>
      </c>
      <c r="BO342" s="18">
        <v>1</v>
      </c>
      <c r="BP342" s="18">
        <v>5</v>
      </c>
      <c r="BQ342" s="392">
        <v>0</v>
      </c>
      <c r="BR342" s="18">
        <v>0</v>
      </c>
      <c r="BS342" s="18">
        <v>0</v>
      </c>
      <c r="BT342" s="392">
        <v>0</v>
      </c>
      <c r="BU342" s="18">
        <v>0</v>
      </c>
      <c r="BV342" s="18">
        <v>0</v>
      </c>
      <c r="BW342" s="392">
        <v>0</v>
      </c>
      <c r="BX342" s="18"/>
      <c r="BY342" s="18"/>
      <c r="BZ342" s="18"/>
      <c r="CA342" s="398"/>
      <c r="CB342" s="398"/>
      <c r="CC342" s="398"/>
    </row>
    <row r="343" spans="1:81" ht="14.25" x14ac:dyDescent="0.2">
      <c r="A343" s="24" t="s">
        <v>2312</v>
      </c>
      <c r="B343" s="24">
        <v>1</v>
      </c>
      <c r="C343" s="25" t="s">
        <v>867</v>
      </c>
      <c r="D343" s="24" t="s">
        <v>4276</v>
      </c>
      <c r="E343" s="24" t="s">
        <v>3762</v>
      </c>
      <c r="F343" s="24" t="s">
        <v>868</v>
      </c>
      <c r="G343" s="18">
        <v>0</v>
      </c>
      <c r="H343" s="18">
        <v>0</v>
      </c>
      <c r="I343" s="18">
        <v>0</v>
      </c>
      <c r="J343" s="18">
        <v>0</v>
      </c>
      <c r="K343" s="18">
        <v>0</v>
      </c>
      <c r="L343" s="18">
        <v>0</v>
      </c>
      <c r="M343" s="18">
        <v>0</v>
      </c>
      <c r="N343" s="18">
        <v>0</v>
      </c>
      <c r="O343" s="18">
        <v>0</v>
      </c>
      <c r="P343" s="18">
        <v>0</v>
      </c>
      <c r="Q343" s="18">
        <v>0</v>
      </c>
      <c r="R343" s="18">
        <v>0</v>
      </c>
      <c r="S343" s="18">
        <v>0</v>
      </c>
      <c r="T343" s="18">
        <v>0</v>
      </c>
      <c r="U343" s="18">
        <v>0</v>
      </c>
      <c r="V343" s="18">
        <v>0</v>
      </c>
      <c r="W343" s="18">
        <v>0</v>
      </c>
      <c r="X343" s="18">
        <v>0</v>
      </c>
      <c r="Y343" s="18">
        <v>0</v>
      </c>
      <c r="Z343" s="18">
        <v>0</v>
      </c>
      <c r="AA343" s="18">
        <v>0</v>
      </c>
      <c r="AB343" s="18">
        <v>0</v>
      </c>
      <c r="AC343" s="18">
        <v>0</v>
      </c>
      <c r="AD343" s="18">
        <v>0</v>
      </c>
      <c r="AE343" s="18">
        <v>0</v>
      </c>
      <c r="AF343" s="18">
        <v>0</v>
      </c>
      <c r="AG343" s="18">
        <v>0</v>
      </c>
      <c r="AH343" s="286">
        <v>0</v>
      </c>
      <c r="AI343" s="286">
        <v>0</v>
      </c>
      <c r="AJ343" s="286">
        <v>0</v>
      </c>
      <c r="AK343" s="356">
        <v>0</v>
      </c>
      <c r="AL343" s="356">
        <v>0</v>
      </c>
      <c r="AM343" s="356">
        <v>0</v>
      </c>
      <c r="AN343" s="363">
        <v>0</v>
      </c>
      <c r="AO343" s="363">
        <v>0</v>
      </c>
      <c r="AP343" s="363">
        <v>0</v>
      </c>
      <c r="AQ343" s="392">
        <v>0</v>
      </c>
      <c r="AR343" s="392">
        <v>0</v>
      </c>
      <c r="AS343" s="392">
        <v>0</v>
      </c>
      <c r="AT343" s="82">
        <v>0</v>
      </c>
      <c r="AU343" s="82">
        <v>0</v>
      </c>
      <c r="AV343" s="82">
        <v>0</v>
      </c>
      <c r="AW343" s="18">
        <v>0</v>
      </c>
      <c r="AX343" s="18">
        <v>0</v>
      </c>
      <c r="AY343" s="392">
        <v>0</v>
      </c>
      <c r="AZ343" s="18">
        <v>1</v>
      </c>
      <c r="BA343" s="18">
        <v>0</v>
      </c>
      <c r="BB343" s="392">
        <v>0</v>
      </c>
      <c r="BC343" s="18">
        <v>0</v>
      </c>
      <c r="BD343" s="18">
        <v>0</v>
      </c>
      <c r="BE343" s="392">
        <v>0</v>
      </c>
      <c r="BF343" s="18">
        <v>0</v>
      </c>
      <c r="BG343" s="18">
        <v>0</v>
      </c>
      <c r="BH343" s="18">
        <v>0</v>
      </c>
      <c r="BI343" s="393">
        <v>1</v>
      </c>
      <c r="BJ343" s="393">
        <v>0</v>
      </c>
      <c r="BK343" s="393">
        <v>0</v>
      </c>
      <c r="BL343" s="18">
        <v>1</v>
      </c>
      <c r="BM343" s="18">
        <v>0</v>
      </c>
      <c r="BN343" s="18">
        <v>0</v>
      </c>
      <c r="BO343" s="18">
        <v>0</v>
      </c>
      <c r="BP343" s="18">
        <v>0</v>
      </c>
      <c r="BQ343" s="392">
        <v>0</v>
      </c>
      <c r="BR343" s="18">
        <v>0</v>
      </c>
      <c r="BS343" s="18">
        <v>0</v>
      </c>
      <c r="BT343" s="392">
        <v>0</v>
      </c>
      <c r="BU343" s="18">
        <v>1</v>
      </c>
      <c r="BV343" s="18">
        <v>0</v>
      </c>
      <c r="BW343" s="392">
        <v>0</v>
      </c>
      <c r="BX343" s="18"/>
      <c r="BY343" s="18"/>
      <c r="BZ343" s="18"/>
      <c r="CA343" s="398"/>
      <c r="CB343" s="398"/>
      <c r="CC343" s="398"/>
    </row>
    <row r="344" spans="1:81" ht="14.25" x14ac:dyDescent="0.2">
      <c r="A344" s="24" t="s">
        <v>2312</v>
      </c>
      <c r="B344" s="24">
        <v>1</v>
      </c>
      <c r="C344" s="25" t="s">
        <v>869</v>
      </c>
      <c r="D344" s="24" t="s">
        <v>4276</v>
      </c>
      <c r="E344" s="24" t="s">
        <v>2340</v>
      </c>
      <c r="F344" s="24" t="s">
        <v>975</v>
      </c>
      <c r="G344" s="18">
        <v>0</v>
      </c>
      <c r="H344" s="18">
        <v>0</v>
      </c>
      <c r="I344" s="18">
        <v>0</v>
      </c>
      <c r="J344" s="18">
        <v>2</v>
      </c>
      <c r="K344" s="18">
        <v>1</v>
      </c>
      <c r="L344" s="18">
        <v>0</v>
      </c>
      <c r="M344" s="18">
        <v>3</v>
      </c>
      <c r="N344" s="18">
        <v>2</v>
      </c>
      <c r="O344" s="18">
        <v>0</v>
      </c>
      <c r="P344" s="18">
        <v>1</v>
      </c>
      <c r="Q344" s="18">
        <v>1</v>
      </c>
      <c r="R344" s="18">
        <v>0</v>
      </c>
      <c r="S344" s="18">
        <v>0</v>
      </c>
      <c r="T344" s="18">
        <v>0</v>
      </c>
      <c r="U344" s="18">
        <v>0</v>
      </c>
      <c r="V344" s="18">
        <v>0</v>
      </c>
      <c r="W344" s="18">
        <v>1</v>
      </c>
      <c r="X344" s="18">
        <v>0</v>
      </c>
      <c r="Y344" s="18">
        <v>1</v>
      </c>
      <c r="Z344" s="18">
        <v>0</v>
      </c>
      <c r="AA344" s="18">
        <v>0</v>
      </c>
      <c r="AB344" s="18">
        <v>1</v>
      </c>
      <c r="AC344" s="18">
        <v>1</v>
      </c>
      <c r="AD344" s="18">
        <v>0</v>
      </c>
      <c r="AE344" s="18">
        <v>1</v>
      </c>
      <c r="AF344" s="18">
        <v>1</v>
      </c>
      <c r="AG344" s="18">
        <v>0</v>
      </c>
      <c r="AH344" s="286">
        <v>0</v>
      </c>
      <c r="AI344" s="286">
        <v>0</v>
      </c>
      <c r="AJ344" s="286">
        <v>0</v>
      </c>
      <c r="AK344" s="356">
        <v>1</v>
      </c>
      <c r="AL344" s="356">
        <v>1</v>
      </c>
      <c r="AM344" s="356">
        <v>0</v>
      </c>
      <c r="AN344" s="363">
        <v>1</v>
      </c>
      <c r="AO344" s="363">
        <v>1</v>
      </c>
      <c r="AP344" s="363">
        <v>0</v>
      </c>
      <c r="AQ344" s="392">
        <v>0</v>
      </c>
      <c r="AR344" s="392">
        <v>1</v>
      </c>
      <c r="AS344" s="392">
        <v>0</v>
      </c>
      <c r="AT344" s="82">
        <v>1</v>
      </c>
      <c r="AU344" s="82">
        <v>0</v>
      </c>
      <c r="AV344" s="82">
        <v>0</v>
      </c>
      <c r="AW344" s="18">
        <v>1</v>
      </c>
      <c r="AX344" s="18">
        <v>0</v>
      </c>
      <c r="AY344" s="392">
        <v>0</v>
      </c>
      <c r="AZ344" s="18">
        <v>1</v>
      </c>
      <c r="BA344" s="18">
        <v>0</v>
      </c>
      <c r="BB344" s="392">
        <v>0</v>
      </c>
      <c r="BC344" s="18">
        <v>0</v>
      </c>
      <c r="BD344" s="18">
        <v>0</v>
      </c>
      <c r="BE344" s="392">
        <v>0</v>
      </c>
      <c r="BF344" s="18">
        <v>0</v>
      </c>
      <c r="BG344" s="18">
        <v>0</v>
      </c>
      <c r="BH344" s="18">
        <v>0</v>
      </c>
      <c r="BI344" s="393">
        <v>0</v>
      </c>
      <c r="BJ344" s="393">
        <v>0</v>
      </c>
      <c r="BK344" s="393">
        <v>0</v>
      </c>
      <c r="BL344" s="18">
        <v>0</v>
      </c>
      <c r="BM344" s="18">
        <v>0</v>
      </c>
      <c r="BN344" s="18">
        <v>0</v>
      </c>
      <c r="BO344" s="18">
        <v>1</v>
      </c>
      <c r="BP344" s="18">
        <v>5</v>
      </c>
      <c r="BQ344" s="392">
        <v>0</v>
      </c>
      <c r="BR344" s="18">
        <v>0</v>
      </c>
      <c r="BS344" s="18">
        <v>0</v>
      </c>
      <c r="BT344" s="392">
        <v>0</v>
      </c>
      <c r="BU344" s="18">
        <v>0</v>
      </c>
      <c r="BV344" s="18">
        <v>0</v>
      </c>
      <c r="BW344" s="392">
        <v>0</v>
      </c>
      <c r="BX344" s="18"/>
      <c r="BY344" s="18"/>
      <c r="BZ344" s="18"/>
      <c r="CA344" s="398"/>
      <c r="CB344" s="398"/>
      <c r="CC344" s="398"/>
    </row>
    <row r="345" spans="1:81" ht="14.25" x14ac:dyDescent="0.2">
      <c r="A345" s="24" t="s">
        <v>2312</v>
      </c>
      <c r="B345" s="24">
        <v>1</v>
      </c>
      <c r="C345" s="25" t="s">
        <v>2130</v>
      </c>
      <c r="D345" s="24" t="s">
        <v>4276</v>
      </c>
      <c r="E345" s="24" t="s">
        <v>2340</v>
      </c>
      <c r="F345" s="24" t="s">
        <v>321</v>
      </c>
      <c r="G345" s="18">
        <v>0</v>
      </c>
      <c r="H345" s="18">
        <v>0</v>
      </c>
      <c r="I345" s="18">
        <v>0</v>
      </c>
      <c r="J345" s="18">
        <v>0</v>
      </c>
      <c r="K345" s="18">
        <v>0</v>
      </c>
      <c r="L345" s="18">
        <v>0</v>
      </c>
      <c r="M345" s="18">
        <v>0</v>
      </c>
      <c r="N345" s="18">
        <v>0</v>
      </c>
      <c r="O345" s="18">
        <v>0</v>
      </c>
      <c r="P345" s="18">
        <v>0</v>
      </c>
      <c r="Q345" s="18">
        <v>0</v>
      </c>
      <c r="R345" s="18">
        <v>0</v>
      </c>
      <c r="S345" s="18">
        <v>0</v>
      </c>
      <c r="T345" s="18">
        <v>0</v>
      </c>
      <c r="U345" s="18">
        <v>0</v>
      </c>
      <c r="V345" s="18">
        <v>0</v>
      </c>
      <c r="W345" s="18">
        <v>0</v>
      </c>
      <c r="X345" s="18">
        <v>0</v>
      </c>
      <c r="Y345" s="18">
        <v>0</v>
      </c>
      <c r="Z345" s="18">
        <v>0</v>
      </c>
      <c r="AA345" s="18">
        <v>0</v>
      </c>
      <c r="AB345" s="18">
        <v>0</v>
      </c>
      <c r="AC345" s="18">
        <v>0</v>
      </c>
      <c r="AD345" s="18">
        <v>0</v>
      </c>
      <c r="AE345" s="18">
        <v>0</v>
      </c>
      <c r="AF345" s="18">
        <v>0</v>
      </c>
      <c r="AG345" s="18">
        <v>0</v>
      </c>
      <c r="AH345" s="286">
        <v>0</v>
      </c>
      <c r="AI345" s="286">
        <v>0</v>
      </c>
      <c r="AJ345" s="286">
        <v>0</v>
      </c>
      <c r="AK345" s="356">
        <v>0</v>
      </c>
      <c r="AL345" s="356">
        <v>0</v>
      </c>
      <c r="AM345" s="356">
        <v>0</v>
      </c>
      <c r="AN345" s="363">
        <v>0</v>
      </c>
      <c r="AO345" s="363">
        <v>0</v>
      </c>
      <c r="AP345" s="363">
        <v>0</v>
      </c>
      <c r="AQ345" s="392">
        <v>0</v>
      </c>
      <c r="AR345" s="392">
        <v>0</v>
      </c>
      <c r="AS345" s="392">
        <v>0</v>
      </c>
      <c r="AT345" s="82">
        <v>0</v>
      </c>
      <c r="AU345" s="82">
        <v>0</v>
      </c>
      <c r="AV345" s="82">
        <v>0</v>
      </c>
      <c r="AW345" s="18">
        <v>0</v>
      </c>
      <c r="AX345" s="18">
        <v>0</v>
      </c>
      <c r="AY345" s="392">
        <v>0</v>
      </c>
      <c r="AZ345" s="18">
        <v>0</v>
      </c>
      <c r="BA345" s="18">
        <v>0</v>
      </c>
      <c r="BB345" s="392">
        <v>0</v>
      </c>
      <c r="BC345" s="18">
        <v>0</v>
      </c>
      <c r="BD345" s="18">
        <v>0</v>
      </c>
      <c r="BE345" s="392">
        <v>0</v>
      </c>
      <c r="BF345" s="18">
        <v>0</v>
      </c>
      <c r="BG345" s="18">
        <v>0</v>
      </c>
      <c r="BH345" s="18">
        <v>0</v>
      </c>
      <c r="BI345" s="393">
        <v>1</v>
      </c>
      <c r="BJ345" s="393">
        <v>0</v>
      </c>
      <c r="BK345" s="393">
        <v>0</v>
      </c>
      <c r="BL345" s="18">
        <v>1</v>
      </c>
      <c r="BM345" s="18">
        <v>0</v>
      </c>
      <c r="BN345" s="18">
        <v>0</v>
      </c>
      <c r="BO345" s="18">
        <v>0</v>
      </c>
      <c r="BP345" s="18">
        <v>0</v>
      </c>
      <c r="BQ345" s="392">
        <v>0</v>
      </c>
      <c r="BR345" s="18">
        <v>0</v>
      </c>
      <c r="BS345" s="18">
        <v>0</v>
      </c>
      <c r="BT345" s="392">
        <v>0</v>
      </c>
      <c r="BU345" s="18">
        <v>1</v>
      </c>
      <c r="BV345" s="18">
        <v>0</v>
      </c>
      <c r="BW345" s="392">
        <v>0</v>
      </c>
      <c r="BX345" s="18"/>
      <c r="BY345" s="18"/>
      <c r="BZ345" s="18"/>
      <c r="CA345" s="398"/>
      <c r="CB345" s="398"/>
      <c r="CC345" s="398"/>
    </row>
    <row r="346" spans="1:81" ht="14.25" x14ac:dyDescent="0.2">
      <c r="A346" s="24" t="s">
        <v>2312</v>
      </c>
      <c r="B346" s="24">
        <v>1</v>
      </c>
      <c r="C346" s="25" t="s">
        <v>3388</v>
      </c>
      <c r="D346" s="24" t="s">
        <v>4276</v>
      </c>
      <c r="E346" s="24" t="s">
        <v>2340</v>
      </c>
      <c r="F346" s="24" t="s">
        <v>1903</v>
      </c>
      <c r="G346" s="18">
        <v>0</v>
      </c>
      <c r="H346" s="18">
        <v>0</v>
      </c>
      <c r="I346" s="18">
        <v>0</v>
      </c>
      <c r="J346" s="18">
        <v>2</v>
      </c>
      <c r="K346" s="18">
        <v>1</v>
      </c>
      <c r="L346" s="18">
        <v>0</v>
      </c>
      <c r="M346" s="18">
        <v>3</v>
      </c>
      <c r="N346" s="18">
        <v>1</v>
      </c>
      <c r="O346" s="18">
        <v>0</v>
      </c>
      <c r="P346" s="18">
        <v>1</v>
      </c>
      <c r="Q346" s="18">
        <v>8</v>
      </c>
      <c r="R346" s="18">
        <v>0</v>
      </c>
      <c r="S346" s="18">
        <v>0</v>
      </c>
      <c r="T346" s="18">
        <v>0</v>
      </c>
      <c r="U346" s="18">
        <v>0</v>
      </c>
      <c r="V346" s="18">
        <v>0</v>
      </c>
      <c r="W346" s="18">
        <v>0</v>
      </c>
      <c r="X346" s="18">
        <v>0</v>
      </c>
      <c r="Y346" s="18">
        <v>1</v>
      </c>
      <c r="Z346" s="18">
        <v>0</v>
      </c>
      <c r="AA346" s="18">
        <v>0</v>
      </c>
      <c r="AB346" s="18">
        <v>1</v>
      </c>
      <c r="AC346" s="18">
        <v>1</v>
      </c>
      <c r="AD346" s="18">
        <v>0</v>
      </c>
      <c r="AE346" s="18">
        <v>1</v>
      </c>
      <c r="AF346" s="18">
        <v>2</v>
      </c>
      <c r="AG346" s="18">
        <v>0</v>
      </c>
      <c r="AH346" s="286">
        <v>0</v>
      </c>
      <c r="AI346" s="286">
        <v>0</v>
      </c>
      <c r="AJ346" s="286">
        <v>0</v>
      </c>
      <c r="AK346" s="356">
        <v>1</v>
      </c>
      <c r="AL346" s="356">
        <v>1</v>
      </c>
      <c r="AM346" s="356">
        <v>0</v>
      </c>
      <c r="AN346" s="363">
        <v>1</v>
      </c>
      <c r="AO346" s="363">
        <v>1</v>
      </c>
      <c r="AP346" s="363">
        <v>0</v>
      </c>
      <c r="AQ346" s="392">
        <v>0</v>
      </c>
      <c r="AR346" s="392">
        <v>1</v>
      </c>
      <c r="AS346" s="392">
        <v>0</v>
      </c>
      <c r="AT346" s="82">
        <v>1</v>
      </c>
      <c r="AU346" s="82">
        <v>1</v>
      </c>
      <c r="AV346" s="82">
        <v>0</v>
      </c>
      <c r="AW346" s="18">
        <v>1</v>
      </c>
      <c r="AX346" s="18">
        <v>0</v>
      </c>
      <c r="AY346" s="392">
        <v>0</v>
      </c>
      <c r="AZ346" s="18">
        <v>1</v>
      </c>
      <c r="BA346" s="18">
        <v>3</v>
      </c>
      <c r="BB346" s="392">
        <v>0</v>
      </c>
      <c r="BC346" s="18">
        <v>0</v>
      </c>
      <c r="BD346" s="18">
        <v>0</v>
      </c>
      <c r="BE346" s="392">
        <v>0</v>
      </c>
      <c r="BF346" s="18">
        <v>0</v>
      </c>
      <c r="BG346" s="18">
        <v>0</v>
      </c>
      <c r="BH346" s="18">
        <v>0</v>
      </c>
      <c r="BI346" s="393">
        <v>0</v>
      </c>
      <c r="BJ346" s="393">
        <v>0</v>
      </c>
      <c r="BK346" s="393">
        <v>0</v>
      </c>
      <c r="BL346" s="18">
        <v>0</v>
      </c>
      <c r="BM346" s="18">
        <v>0</v>
      </c>
      <c r="BN346" s="18">
        <v>0</v>
      </c>
      <c r="BO346" s="18">
        <v>1</v>
      </c>
      <c r="BP346" s="18">
        <v>0</v>
      </c>
      <c r="BQ346" s="392">
        <v>0</v>
      </c>
      <c r="BR346" s="18">
        <v>0</v>
      </c>
      <c r="BS346" s="18">
        <v>1</v>
      </c>
      <c r="BT346" s="392">
        <v>0</v>
      </c>
      <c r="BU346" s="18">
        <v>1</v>
      </c>
      <c r="BV346" s="18">
        <v>0</v>
      </c>
      <c r="BW346" s="392">
        <v>0</v>
      </c>
      <c r="BX346" s="18"/>
      <c r="BY346" s="18"/>
      <c r="BZ346" s="18"/>
      <c r="CA346" s="398"/>
      <c r="CB346" s="398"/>
      <c r="CC346" s="398"/>
    </row>
    <row r="347" spans="1:81" ht="14.25" x14ac:dyDescent="0.2">
      <c r="A347" s="24" t="s">
        <v>2312</v>
      </c>
      <c r="B347" s="24">
        <v>1</v>
      </c>
      <c r="C347" s="25" t="s">
        <v>3320</v>
      </c>
      <c r="D347" s="24" t="s">
        <v>4276</v>
      </c>
      <c r="E347" s="24" t="s">
        <v>2340</v>
      </c>
      <c r="F347" s="24" t="s">
        <v>1903</v>
      </c>
      <c r="G347" s="18">
        <v>0</v>
      </c>
      <c r="H347" s="18">
        <v>0</v>
      </c>
      <c r="I347" s="18">
        <v>0</v>
      </c>
      <c r="J347" s="18">
        <v>2</v>
      </c>
      <c r="K347" s="18">
        <v>1</v>
      </c>
      <c r="L347" s="18">
        <v>0</v>
      </c>
      <c r="M347" s="18">
        <v>3</v>
      </c>
      <c r="N347" s="18">
        <v>1</v>
      </c>
      <c r="O347" s="18">
        <v>0</v>
      </c>
      <c r="P347" s="18">
        <v>1</v>
      </c>
      <c r="Q347" s="18">
        <v>0</v>
      </c>
      <c r="R347" s="18">
        <v>0</v>
      </c>
      <c r="S347" s="18">
        <v>0</v>
      </c>
      <c r="T347" s="18">
        <v>0</v>
      </c>
      <c r="U347" s="18">
        <v>0</v>
      </c>
      <c r="V347" s="18">
        <v>0</v>
      </c>
      <c r="W347" s="18">
        <v>0</v>
      </c>
      <c r="X347" s="18">
        <v>0</v>
      </c>
      <c r="Y347" s="18">
        <v>1</v>
      </c>
      <c r="Z347" s="18">
        <v>0</v>
      </c>
      <c r="AA347" s="18">
        <v>0</v>
      </c>
      <c r="AB347" s="18">
        <v>1</v>
      </c>
      <c r="AC347" s="18">
        <v>1</v>
      </c>
      <c r="AD347" s="18">
        <v>0</v>
      </c>
      <c r="AE347" s="18">
        <v>1</v>
      </c>
      <c r="AF347" s="18">
        <v>2</v>
      </c>
      <c r="AG347" s="18">
        <v>0</v>
      </c>
      <c r="AH347" s="286">
        <v>0</v>
      </c>
      <c r="AI347" s="286">
        <v>0</v>
      </c>
      <c r="AJ347" s="286">
        <v>0</v>
      </c>
      <c r="AK347" s="356">
        <v>1</v>
      </c>
      <c r="AL347" s="356">
        <v>1</v>
      </c>
      <c r="AM347" s="356">
        <v>0</v>
      </c>
      <c r="AN347" s="363">
        <v>1</v>
      </c>
      <c r="AO347" s="363">
        <v>1</v>
      </c>
      <c r="AP347" s="363">
        <v>0</v>
      </c>
      <c r="AQ347" s="392">
        <v>0</v>
      </c>
      <c r="AR347" s="392">
        <v>1</v>
      </c>
      <c r="AS347" s="392">
        <v>0</v>
      </c>
      <c r="AT347" s="82">
        <v>1</v>
      </c>
      <c r="AU347" s="82">
        <v>1</v>
      </c>
      <c r="AV347" s="82">
        <v>0</v>
      </c>
      <c r="AW347" s="18">
        <v>1</v>
      </c>
      <c r="AX347" s="18">
        <v>0</v>
      </c>
      <c r="AY347" s="392">
        <v>0</v>
      </c>
      <c r="AZ347" s="18">
        <v>1</v>
      </c>
      <c r="BA347" s="18">
        <v>0</v>
      </c>
      <c r="BB347" s="392">
        <v>0</v>
      </c>
      <c r="BC347" s="18">
        <v>0</v>
      </c>
      <c r="BD347" s="18">
        <v>0</v>
      </c>
      <c r="BE347" s="392">
        <v>0</v>
      </c>
      <c r="BF347" s="18">
        <v>0</v>
      </c>
      <c r="BG347" s="18">
        <v>0</v>
      </c>
      <c r="BH347" s="18">
        <v>0</v>
      </c>
      <c r="BI347" s="393">
        <v>1</v>
      </c>
      <c r="BJ347" s="393">
        <v>0</v>
      </c>
      <c r="BK347" s="393">
        <v>0</v>
      </c>
      <c r="BL347" s="18">
        <v>1</v>
      </c>
      <c r="BM347" s="18">
        <v>0</v>
      </c>
      <c r="BN347" s="18">
        <v>0</v>
      </c>
      <c r="BO347" s="18">
        <v>1</v>
      </c>
      <c r="BP347" s="18">
        <v>0</v>
      </c>
      <c r="BQ347" s="392">
        <v>0</v>
      </c>
      <c r="BR347" s="18">
        <v>0</v>
      </c>
      <c r="BS347" s="18">
        <v>0</v>
      </c>
      <c r="BT347" s="392">
        <v>0</v>
      </c>
      <c r="BU347" s="18">
        <v>1</v>
      </c>
      <c r="BV347" s="18">
        <v>0</v>
      </c>
      <c r="BW347" s="392">
        <v>0</v>
      </c>
      <c r="BX347" s="18"/>
      <c r="BY347" s="18"/>
      <c r="BZ347" s="18"/>
      <c r="CA347" s="398"/>
      <c r="CB347" s="398"/>
      <c r="CC347" s="398"/>
    </row>
    <row r="348" spans="1:81" ht="14.25" x14ac:dyDescent="0.2">
      <c r="A348" s="24" t="s">
        <v>2312</v>
      </c>
      <c r="B348" s="24">
        <v>1</v>
      </c>
      <c r="C348" s="25" t="s">
        <v>3321</v>
      </c>
      <c r="D348" s="24" t="s">
        <v>4276</v>
      </c>
      <c r="E348" s="24" t="s">
        <v>3761</v>
      </c>
      <c r="F348" s="24" t="s">
        <v>3322</v>
      </c>
      <c r="G348" s="18">
        <v>0</v>
      </c>
      <c r="H348" s="18">
        <v>0</v>
      </c>
      <c r="I348" s="18">
        <v>0</v>
      </c>
      <c r="J348" s="18">
        <v>2</v>
      </c>
      <c r="K348" s="18">
        <v>1</v>
      </c>
      <c r="L348" s="18">
        <v>0</v>
      </c>
      <c r="M348" s="18">
        <v>3</v>
      </c>
      <c r="N348" s="18">
        <v>6</v>
      </c>
      <c r="O348" s="18">
        <v>0</v>
      </c>
      <c r="P348" s="18">
        <v>1</v>
      </c>
      <c r="Q348" s="18">
        <v>0</v>
      </c>
      <c r="R348" s="18">
        <v>0</v>
      </c>
      <c r="S348" s="18">
        <v>0</v>
      </c>
      <c r="T348" s="18">
        <v>0</v>
      </c>
      <c r="U348" s="18">
        <v>0</v>
      </c>
      <c r="V348" s="18">
        <v>0</v>
      </c>
      <c r="W348" s="18">
        <v>2</v>
      </c>
      <c r="X348" s="18">
        <v>0</v>
      </c>
      <c r="Y348" s="18">
        <v>1</v>
      </c>
      <c r="Z348" s="18">
        <v>0</v>
      </c>
      <c r="AA348" s="18">
        <v>0</v>
      </c>
      <c r="AB348" s="18">
        <v>1</v>
      </c>
      <c r="AC348" s="18">
        <v>1</v>
      </c>
      <c r="AD348" s="18">
        <v>0</v>
      </c>
      <c r="AE348" s="18">
        <v>1</v>
      </c>
      <c r="AF348" s="18">
        <v>2</v>
      </c>
      <c r="AG348" s="18">
        <v>0</v>
      </c>
      <c r="AH348" s="286">
        <v>0</v>
      </c>
      <c r="AI348" s="286">
        <v>0</v>
      </c>
      <c r="AJ348" s="286">
        <v>0</v>
      </c>
      <c r="AK348" s="356">
        <v>1</v>
      </c>
      <c r="AL348" s="356">
        <v>1</v>
      </c>
      <c r="AM348" s="356">
        <v>0</v>
      </c>
      <c r="AN348" s="363">
        <v>1</v>
      </c>
      <c r="AO348" s="363">
        <v>1</v>
      </c>
      <c r="AP348" s="363">
        <v>0</v>
      </c>
      <c r="AQ348" s="392">
        <v>0</v>
      </c>
      <c r="AR348" s="392">
        <v>1</v>
      </c>
      <c r="AS348" s="392">
        <v>0</v>
      </c>
      <c r="AT348" s="82">
        <v>1</v>
      </c>
      <c r="AU348" s="82">
        <v>1</v>
      </c>
      <c r="AV348" s="82">
        <v>0</v>
      </c>
      <c r="AW348" s="18">
        <v>1</v>
      </c>
      <c r="AX348" s="18">
        <v>0</v>
      </c>
      <c r="AY348" s="392">
        <v>0</v>
      </c>
      <c r="AZ348" s="18">
        <v>1</v>
      </c>
      <c r="BA348" s="18">
        <v>1</v>
      </c>
      <c r="BB348" s="392">
        <v>0</v>
      </c>
      <c r="BC348" s="18">
        <v>0</v>
      </c>
      <c r="BD348" s="18">
        <v>0</v>
      </c>
      <c r="BE348" s="392">
        <v>0</v>
      </c>
      <c r="BF348" s="18">
        <v>0</v>
      </c>
      <c r="BG348" s="18">
        <v>0</v>
      </c>
      <c r="BH348" s="18">
        <v>0</v>
      </c>
      <c r="BI348" s="393">
        <v>1</v>
      </c>
      <c r="BJ348" s="393">
        <v>0</v>
      </c>
      <c r="BK348" s="393">
        <v>0</v>
      </c>
      <c r="BL348" s="18">
        <v>1</v>
      </c>
      <c r="BM348" s="18">
        <v>0</v>
      </c>
      <c r="BN348" s="18">
        <v>0</v>
      </c>
      <c r="BO348" s="18">
        <v>1</v>
      </c>
      <c r="BP348" s="18">
        <v>0</v>
      </c>
      <c r="BQ348" s="392">
        <v>0</v>
      </c>
      <c r="BR348" s="18">
        <v>0</v>
      </c>
      <c r="BS348" s="18">
        <v>1</v>
      </c>
      <c r="BT348" s="392">
        <v>0</v>
      </c>
      <c r="BU348" s="18">
        <v>1</v>
      </c>
      <c r="BV348" s="18">
        <v>0</v>
      </c>
      <c r="BW348" s="392">
        <v>0</v>
      </c>
      <c r="BX348" s="18"/>
      <c r="BY348" s="18"/>
      <c r="BZ348" s="18"/>
      <c r="CA348" s="398"/>
      <c r="CB348" s="398"/>
      <c r="CC348" s="398"/>
    </row>
    <row r="349" spans="1:81" ht="14.25" x14ac:dyDescent="0.2">
      <c r="A349" s="24" t="s">
        <v>2312</v>
      </c>
      <c r="B349" s="24">
        <v>1</v>
      </c>
      <c r="C349" s="25" t="s">
        <v>3323</v>
      </c>
      <c r="D349" s="24" t="s">
        <v>4276</v>
      </c>
      <c r="E349" s="24" t="s">
        <v>2340</v>
      </c>
      <c r="F349" s="24" t="s">
        <v>1903</v>
      </c>
      <c r="G349" s="18">
        <v>0</v>
      </c>
      <c r="H349" s="18">
        <v>0</v>
      </c>
      <c r="I349" s="18">
        <v>0</v>
      </c>
      <c r="J349" s="18">
        <v>2</v>
      </c>
      <c r="K349" s="18">
        <v>1</v>
      </c>
      <c r="L349" s="18">
        <v>0</v>
      </c>
      <c r="M349" s="18">
        <v>3</v>
      </c>
      <c r="N349" s="18">
        <v>1</v>
      </c>
      <c r="O349" s="18">
        <v>0</v>
      </c>
      <c r="P349" s="18">
        <v>1</v>
      </c>
      <c r="Q349" s="18">
        <v>1</v>
      </c>
      <c r="R349" s="18">
        <v>0</v>
      </c>
      <c r="S349" s="18">
        <v>0</v>
      </c>
      <c r="T349" s="18">
        <v>0</v>
      </c>
      <c r="U349" s="18">
        <v>0</v>
      </c>
      <c r="V349" s="18">
        <v>0</v>
      </c>
      <c r="W349" s="18">
        <v>1</v>
      </c>
      <c r="X349" s="18">
        <v>0</v>
      </c>
      <c r="Y349" s="18">
        <v>1</v>
      </c>
      <c r="Z349" s="18">
        <v>0</v>
      </c>
      <c r="AA349" s="18">
        <v>0</v>
      </c>
      <c r="AB349" s="18">
        <v>1</v>
      </c>
      <c r="AC349" s="18">
        <v>1</v>
      </c>
      <c r="AD349" s="18">
        <v>0</v>
      </c>
      <c r="AE349" s="18">
        <v>1</v>
      </c>
      <c r="AF349" s="18">
        <v>2</v>
      </c>
      <c r="AG349" s="18">
        <v>0</v>
      </c>
      <c r="AH349" s="286">
        <v>0</v>
      </c>
      <c r="AI349" s="286">
        <v>0</v>
      </c>
      <c r="AJ349" s="286">
        <v>0</v>
      </c>
      <c r="AK349" s="356">
        <v>1</v>
      </c>
      <c r="AL349" s="356">
        <v>1</v>
      </c>
      <c r="AM349" s="356">
        <v>0</v>
      </c>
      <c r="AN349" s="363">
        <v>1</v>
      </c>
      <c r="AO349" s="363">
        <v>1</v>
      </c>
      <c r="AP349" s="363">
        <v>0</v>
      </c>
      <c r="AQ349" s="392">
        <v>0</v>
      </c>
      <c r="AR349" s="392">
        <v>1</v>
      </c>
      <c r="AS349" s="392">
        <v>0</v>
      </c>
      <c r="AT349" s="82">
        <v>1</v>
      </c>
      <c r="AU349" s="82">
        <v>0</v>
      </c>
      <c r="AV349" s="82">
        <v>0</v>
      </c>
      <c r="AW349" s="18">
        <v>1</v>
      </c>
      <c r="AX349" s="18">
        <v>0</v>
      </c>
      <c r="AY349" s="392">
        <v>0</v>
      </c>
      <c r="AZ349" s="18">
        <v>1</v>
      </c>
      <c r="BA349" s="18">
        <v>1</v>
      </c>
      <c r="BB349" s="392">
        <v>0</v>
      </c>
      <c r="BC349" s="18">
        <v>0</v>
      </c>
      <c r="BD349" s="18">
        <v>0</v>
      </c>
      <c r="BE349" s="392">
        <v>0</v>
      </c>
      <c r="BF349" s="18">
        <v>0</v>
      </c>
      <c r="BG349" s="18">
        <v>0</v>
      </c>
      <c r="BH349" s="18">
        <v>0</v>
      </c>
      <c r="BI349" s="393">
        <v>1</v>
      </c>
      <c r="BJ349" s="393">
        <v>0</v>
      </c>
      <c r="BK349" s="393">
        <v>0</v>
      </c>
      <c r="BL349" s="18">
        <v>1</v>
      </c>
      <c r="BM349" s="18">
        <v>0</v>
      </c>
      <c r="BN349" s="18">
        <v>0</v>
      </c>
      <c r="BO349" s="18">
        <v>1</v>
      </c>
      <c r="BP349" s="18">
        <v>0</v>
      </c>
      <c r="BQ349" s="392">
        <v>0</v>
      </c>
      <c r="BR349" s="18">
        <v>0</v>
      </c>
      <c r="BS349" s="18">
        <v>2</v>
      </c>
      <c r="BT349" s="392">
        <v>0</v>
      </c>
      <c r="BU349" s="18">
        <v>1</v>
      </c>
      <c r="BV349" s="18">
        <v>0</v>
      </c>
      <c r="BW349" s="392">
        <v>0</v>
      </c>
      <c r="BX349" s="18"/>
      <c r="BY349" s="18"/>
      <c r="BZ349" s="18"/>
      <c r="CA349" s="398"/>
      <c r="CB349" s="398"/>
      <c r="CC349" s="398"/>
    </row>
    <row r="350" spans="1:81" ht="14.25" x14ac:dyDescent="0.2">
      <c r="A350" s="24" t="s">
        <v>2312</v>
      </c>
      <c r="B350" s="26">
        <v>1</v>
      </c>
      <c r="C350" s="27" t="s">
        <v>3324</v>
      </c>
      <c r="D350" s="24" t="s">
        <v>4276</v>
      </c>
      <c r="E350" s="24" t="s">
        <v>2340</v>
      </c>
      <c r="F350" s="26" t="s">
        <v>3325</v>
      </c>
      <c r="G350" s="18">
        <v>0</v>
      </c>
      <c r="H350" s="18">
        <v>0</v>
      </c>
      <c r="I350" s="18">
        <v>0</v>
      </c>
      <c r="J350" s="18">
        <v>2</v>
      </c>
      <c r="K350" s="18">
        <v>1</v>
      </c>
      <c r="L350" s="18">
        <v>0</v>
      </c>
      <c r="M350" s="18">
        <v>3</v>
      </c>
      <c r="N350" s="18">
        <v>2</v>
      </c>
      <c r="O350" s="18">
        <v>0</v>
      </c>
      <c r="P350" s="18">
        <v>1</v>
      </c>
      <c r="Q350" s="18">
        <v>1</v>
      </c>
      <c r="R350" s="18">
        <v>0</v>
      </c>
      <c r="S350" s="18">
        <v>0</v>
      </c>
      <c r="T350" s="18">
        <v>0</v>
      </c>
      <c r="U350" s="18">
        <v>0</v>
      </c>
      <c r="V350" s="18">
        <v>0</v>
      </c>
      <c r="W350" s="18">
        <v>2</v>
      </c>
      <c r="X350" s="18">
        <v>0</v>
      </c>
      <c r="Y350" s="18">
        <v>1</v>
      </c>
      <c r="Z350" s="18">
        <v>0</v>
      </c>
      <c r="AA350" s="18">
        <v>0</v>
      </c>
      <c r="AB350" s="18">
        <v>1</v>
      </c>
      <c r="AC350" s="18">
        <v>1</v>
      </c>
      <c r="AD350" s="18">
        <v>0</v>
      </c>
      <c r="AE350" s="18">
        <v>1</v>
      </c>
      <c r="AF350" s="18">
        <v>2</v>
      </c>
      <c r="AG350" s="18">
        <v>0</v>
      </c>
      <c r="AH350" s="286">
        <v>0</v>
      </c>
      <c r="AI350" s="286">
        <v>0</v>
      </c>
      <c r="AJ350" s="286">
        <v>0</v>
      </c>
      <c r="AK350" s="356">
        <v>1</v>
      </c>
      <c r="AL350" s="356">
        <v>1</v>
      </c>
      <c r="AM350" s="356">
        <v>0</v>
      </c>
      <c r="AN350" s="363">
        <v>1</v>
      </c>
      <c r="AO350" s="363">
        <v>1</v>
      </c>
      <c r="AP350" s="363">
        <v>0</v>
      </c>
      <c r="AQ350" s="392">
        <v>0</v>
      </c>
      <c r="AR350" s="392">
        <v>1</v>
      </c>
      <c r="AS350" s="392">
        <v>0</v>
      </c>
      <c r="AT350" s="82">
        <v>1</v>
      </c>
      <c r="AU350" s="82">
        <v>0</v>
      </c>
      <c r="AV350" s="82">
        <v>0</v>
      </c>
      <c r="AW350" s="18">
        <v>1</v>
      </c>
      <c r="AX350" s="18">
        <v>0</v>
      </c>
      <c r="AY350" s="392">
        <v>0</v>
      </c>
      <c r="AZ350" s="18">
        <v>1</v>
      </c>
      <c r="BA350" s="18">
        <v>0</v>
      </c>
      <c r="BB350" s="392">
        <v>0</v>
      </c>
      <c r="BC350" s="18">
        <v>0</v>
      </c>
      <c r="BD350" s="18">
        <v>0</v>
      </c>
      <c r="BE350" s="392">
        <v>0</v>
      </c>
      <c r="BF350" s="18">
        <v>0</v>
      </c>
      <c r="BG350" s="18">
        <v>0</v>
      </c>
      <c r="BH350" s="18">
        <v>0</v>
      </c>
      <c r="BI350" s="393">
        <v>1</v>
      </c>
      <c r="BJ350" s="393">
        <v>0</v>
      </c>
      <c r="BK350" s="393">
        <v>0</v>
      </c>
      <c r="BL350" s="18">
        <v>1</v>
      </c>
      <c r="BM350" s="18">
        <v>0</v>
      </c>
      <c r="BN350" s="18">
        <v>0</v>
      </c>
      <c r="BO350" s="18">
        <v>1</v>
      </c>
      <c r="BP350" s="18">
        <v>0</v>
      </c>
      <c r="BQ350" s="392">
        <v>0</v>
      </c>
      <c r="BR350" s="18">
        <v>0</v>
      </c>
      <c r="BS350" s="18">
        <v>4</v>
      </c>
      <c r="BT350" s="392">
        <v>0</v>
      </c>
      <c r="BU350" s="18">
        <v>1</v>
      </c>
      <c r="BV350" s="18">
        <v>0</v>
      </c>
      <c r="BW350" s="392">
        <v>0</v>
      </c>
      <c r="BX350" s="18"/>
      <c r="BY350" s="18"/>
      <c r="BZ350" s="18"/>
      <c r="CA350" s="398"/>
      <c r="CB350" s="398"/>
      <c r="CC350" s="398"/>
    </row>
    <row r="351" spans="1:81" ht="14.25" x14ac:dyDescent="0.2">
      <c r="A351" s="24" t="s">
        <v>2312</v>
      </c>
      <c r="B351" s="24">
        <v>1</v>
      </c>
      <c r="C351" s="25" t="s">
        <v>3326</v>
      </c>
      <c r="D351" s="24" t="s">
        <v>4276</v>
      </c>
      <c r="E351" s="24" t="s">
        <v>2340</v>
      </c>
      <c r="F351" s="24" t="s">
        <v>3327</v>
      </c>
      <c r="G351" s="18">
        <v>0</v>
      </c>
      <c r="H351" s="18">
        <v>0</v>
      </c>
      <c r="I351" s="18">
        <v>0</v>
      </c>
      <c r="J351" s="18">
        <v>2</v>
      </c>
      <c r="K351" s="18">
        <v>1</v>
      </c>
      <c r="L351" s="18">
        <v>0</v>
      </c>
      <c r="M351" s="18">
        <v>3</v>
      </c>
      <c r="N351" s="18">
        <v>2</v>
      </c>
      <c r="O351" s="18">
        <v>0</v>
      </c>
      <c r="P351" s="18">
        <v>1</v>
      </c>
      <c r="Q351" s="18">
        <v>1</v>
      </c>
      <c r="R351" s="18">
        <v>0</v>
      </c>
      <c r="S351" s="18">
        <v>0</v>
      </c>
      <c r="T351" s="18">
        <v>0</v>
      </c>
      <c r="U351" s="18">
        <v>0</v>
      </c>
      <c r="V351" s="18">
        <v>0</v>
      </c>
      <c r="W351" s="18">
        <v>2</v>
      </c>
      <c r="X351" s="18">
        <v>0</v>
      </c>
      <c r="Y351" s="18">
        <v>1</v>
      </c>
      <c r="Z351" s="18">
        <v>0</v>
      </c>
      <c r="AA351" s="18">
        <v>0</v>
      </c>
      <c r="AB351" s="18">
        <v>1</v>
      </c>
      <c r="AC351" s="18">
        <v>1</v>
      </c>
      <c r="AD351" s="18">
        <v>0</v>
      </c>
      <c r="AE351" s="18">
        <v>1</v>
      </c>
      <c r="AF351" s="18">
        <v>0</v>
      </c>
      <c r="AG351" s="18">
        <v>0</v>
      </c>
      <c r="AH351" s="286">
        <v>0</v>
      </c>
      <c r="AI351" s="286">
        <v>0</v>
      </c>
      <c r="AJ351" s="286">
        <v>0</v>
      </c>
      <c r="AK351" s="356">
        <v>1</v>
      </c>
      <c r="AL351" s="356">
        <v>1</v>
      </c>
      <c r="AM351" s="356">
        <v>0</v>
      </c>
      <c r="AN351" s="363">
        <v>1</v>
      </c>
      <c r="AO351" s="363">
        <v>1</v>
      </c>
      <c r="AP351" s="363">
        <v>0</v>
      </c>
      <c r="AQ351" s="392">
        <v>0</v>
      </c>
      <c r="AR351" s="392">
        <v>1</v>
      </c>
      <c r="AS351" s="392">
        <v>0</v>
      </c>
      <c r="AT351" s="82">
        <v>1</v>
      </c>
      <c r="AU351" s="82">
        <v>0</v>
      </c>
      <c r="AV351" s="82">
        <v>0</v>
      </c>
      <c r="AW351" s="18">
        <v>1</v>
      </c>
      <c r="AX351" s="18">
        <v>0</v>
      </c>
      <c r="AY351" s="392">
        <v>0</v>
      </c>
      <c r="AZ351" s="18">
        <v>1</v>
      </c>
      <c r="BA351" s="18">
        <v>0</v>
      </c>
      <c r="BB351" s="392">
        <v>0</v>
      </c>
      <c r="BC351" s="18">
        <v>0</v>
      </c>
      <c r="BD351" s="18">
        <v>0</v>
      </c>
      <c r="BE351" s="392">
        <v>0</v>
      </c>
      <c r="BF351" s="18">
        <v>0</v>
      </c>
      <c r="BG351" s="18">
        <v>0</v>
      </c>
      <c r="BH351" s="18">
        <v>0</v>
      </c>
      <c r="BI351" s="393">
        <v>1</v>
      </c>
      <c r="BJ351" s="393">
        <v>0</v>
      </c>
      <c r="BK351" s="393">
        <v>0</v>
      </c>
      <c r="BL351" s="18">
        <v>1</v>
      </c>
      <c r="BM351" s="18">
        <v>0</v>
      </c>
      <c r="BN351" s="18">
        <v>0</v>
      </c>
      <c r="BO351" s="18">
        <v>1</v>
      </c>
      <c r="BP351" s="18">
        <v>5</v>
      </c>
      <c r="BQ351" s="392">
        <v>0</v>
      </c>
      <c r="BR351" s="18">
        <v>0</v>
      </c>
      <c r="BS351" s="18">
        <v>0</v>
      </c>
      <c r="BT351" s="392">
        <v>0</v>
      </c>
      <c r="BU351" s="18">
        <v>1</v>
      </c>
      <c r="BV351" s="18">
        <v>0</v>
      </c>
      <c r="BW351" s="392">
        <v>0</v>
      </c>
      <c r="BX351" s="18"/>
      <c r="BY351" s="18"/>
      <c r="BZ351" s="18"/>
      <c r="CA351" s="398"/>
      <c r="CB351" s="398"/>
      <c r="CC351" s="398"/>
    </row>
    <row r="352" spans="1:81" ht="14.25" x14ac:dyDescent="0.2">
      <c r="A352" s="24" t="s">
        <v>2312</v>
      </c>
      <c r="B352" s="24">
        <v>1</v>
      </c>
      <c r="C352" s="25" t="s">
        <v>3328</v>
      </c>
      <c r="D352" s="24" t="s">
        <v>4276</v>
      </c>
      <c r="E352" s="24" t="s">
        <v>2340</v>
      </c>
      <c r="F352" s="24" t="s">
        <v>1903</v>
      </c>
      <c r="G352" s="18">
        <v>0</v>
      </c>
      <c r="H352" s="18">
        <v>0</v>
      </c>
      <c r="I352" s="18">
        <v>0</v>
      </c>
      <c r="J352" s="18">
        <v>2</v>
      </c>
      <c r="K352" s="18">
        <v>1</v>
      </c>
      <c r="L352" s="18">
        <v>0</v>
      </c>
      <c r="M352" s="18">
        <v>3</v>
      </c>
      <c r="N352" s="18">
        <v>2</v>
      </c>
      <c r="O352" s="18">
        <v>0</v>
      </c>
      <c r="P352" s="18">
        <v>1</v>
      </c>
      <c r="Q352" s="18">
        <v>1</v>
      </c>
      <c r="R352" s="18">
        <v>0</v>
      </c>
      <c r="S352" s="18">
        <v>0</v>
      </c>
      <c r="T352" s="18">
        <v>0</v>
      </c>
      <c r="U352" s="18">
        <v>0</v>
      </c>
      <c r="V352" s="18">
        <v>0</v>
      </c>
      <c r="W352" s="18">
        <v>2</v>
      </c>
      <c r="X352" s="18">
        <v>0</v>
      </c>
      <c r="Y352" s="18">
        <v>1</v>
      </c>
      <c r="Z352" s="18">
        <v>0</v>
      </c>
      <c r="AA352" s="18">
        <v>0</v>
      </c>
      <c r="AB352" s="18">
        <v>1</v>
      </c>
      <c r="AC352" s="18">
        <v>1</v>
      </c>
      <c r="AD352" s="18">
        <v>0</v>
      </c>
      <c r="AE352" s="18">
        <v>1</v>
      </c>
      <c r="AF352" s="18">
        <v>0</v>
      </c>
      <c r="AG352" s="18">
        <v>0</v>
      </c>
      <c r="AH352" s="286">
        <v>0</v>
      </c>
      <c r="AI352" s="286">
        <v>0</v>
      </c>
      <c r="AJ352" s="286">
        <v>0</v>
      </c>
      <c r="AK352" s="356">
        <v>1</v>
      </c>
      <c r="AL352" s="356">
        <v>1</v>
      </c>
      <c r="AM352" s="356">
        <v>0</v>
      </c>
      <c r="AN352" s="363">
        <v>1</v>
      </c>
      <c r="AO352" s="363">
        <v>1</v>
      </c>
      <c r="AP352" s="363">
        <v>0</v>
      </c>
      <c r="AQ352" s="392">
        <v>0</v>
      </c>
      <c r="AR352" s="392">
        <v>1</v>
      </c>
      <c r="AS352" s="392">
        <v>0</v>
      </c>
      <c r="AT352" s="82">
        <v>1</v>
      </c>
      <c r="AU352" s="82">
        <v>0</v>
      </c>
      <c r="AV352" s="82">
        <v>0</v>
      </c>
      <c r="AW352" s="18">
        <v>1</v>
      </c>
      <c r="AX352" s="18">
        <v>0</v>
      </c>
      <c r="AY352" s="392">
        <v>0</v>
      </c>
      <c r="AZ352" s="18">
        <v>1</v>
      </c>
      <c r="BA352" s="18">
        <v>0</v>
      </c>
      <c r="BB352" s="392">
        <v>0</v>
      </c>
      <c r="BC352" s="18">
        <v>0</v>
      </c>
      <c r="BD352" s="18">
        <v>0</v>
      </c>
      <c r="BE352" s="392">
        <v>0</v>
      </c>
      <c r="BF352" s="18">
        <v>0</v>
      </c>
      <c r="BG352" s="18">
        <v>0</v>
      </c>
      <c r="BH352" s="18">
        <v>0</v>
      </c>
      <c r="BI352" s="393">
        <v>1</v>
      </c>
      <c r="BJ352" s="393">
        <v>0</v>
      </c>
      <c r="BK352" s="393">
        <v>0</v>
      </c>
      <c r="BL352" s="18">
        <v>1</v>
      </c>
      <c r="BM352" s="18">
        <v>0</v>
      </c>
      <c r="BN352" s="18">
        <v>0</v>
      </c>
      <c r="BO352" s="18">
        <v>1</v>
      </c>
      <c r="BP352" s="18">
        <v>5</v>
      </c>
      <c r="BQ352" s="392">
        <v>0</v>
      </c>
      <c r="BR352" s="18">
        <v>0</v>
      </c>
      <c r="BS352" s="18">
        <v>0</v>
      </c>
      <c r="BT352" s="392">
        <v>0</v>
      </c>
      <c r="BU352" s="18">
        <v>1</v>
      </c>
      <c r="BV352" s="18">
        <v>0</v>
      </c>
      <c r="BW352" s="392">
        <v>0</v>
      </c>
      <c r="BX352" s="18"/>
      <c r="BY352" s="18"/>
      <c r="BZ352" s="18"/>
      <c r="CA352" s="398"/>
      <c r="CB352" s="398"/>
      <c r="CC352" s="398"/>
    </row>
    <row r="353" spans="1:81" ht="14.25" x14ac:dyDescent="0.2">
      <c r="A353" s="24" t="s">
        <v>2312</v>
      </c>
      <c r="B353" s="24">
        <v>1</v>
      </c>
      <c r="C353" s="25" t="s">
        <v>247</v>
      </c>
      <c r="D353" s="24" t="s">
        <v>4276</v>
      </c>
      <c r="E353" s="24" t="s">
        <v>2340</v>
      </c>
      <c r="F353" s="24" t="s">
        <v>3327</v>
      </c>
      <c r="G353" s="18">
        <v>0</v>
      </c>
      <c r="H353" s="18">
        <v>0</v>
      </c>
      <c r="I353" s="18">
        <v>0</v>
      </c>
      <c r="J353" s="18">
        <v>2</v>
      </c>
      <c r="K353" s="18">
        <v>1</v>
      </c>
      <c r="L353" s="18">
        <v>0</v>
      </c>
      <c r="M353" s="18">
        <v>3</v>
      </c>
      <c r="N353" s="18">
        <v>2</v>
      </c>
      <c r="O353" s="18">
        <v>0</v>
      </c>
      <c r="P353" s="18">
        <v>1</v>
      </c>
      <c r="Q353" s="18">
        <v>1</v>
      </c>
      <c r="R353" s="18">
        <v>0</v>
      </c>
      <c r="S353" s="18">
        <v>0</v>
      </c>
      <c r="T353" s="18">
        <v>0</v>
      </c>
      <c r="U353" s="18">
        <v>0</v>
      </c>
      <c r="V353" s="18">
        <v>0</v>
      </c>
      <c r="W353" s="18">
        <v>2</v>
      </c>
      <c r="X353" s="18">
        <v>0</v>
      </c>
      <c r="Y353" s="18">
        <v>1</v>
      </c>
      <c r="Z353" s="18">
        <v>0</v>
      </c>
      <c r="AA353" s="18">
        <v>0</v>
      </c>
      <c r="AB353" s="18">
        <v>1</v>
      </c>
      <c r="AC353" s="18">
        <v>1</v>
      </c>
      <c r="AD353" s="18">
        <v>0</v>
      </c>
      <c r="AE353" s="18">
        <v>1</v>
      </c>
      <c r="AF353" s="18">
        <v>0</v>
      </c>
      <c r="AG353" s="18">
        <v>0</v>
      </c>
      <c r="AH353" s="286">
        <v>0</v>
      </c>
      <c r="AI353" s="286">
        <v>0</v>
      </c>
      <c r="AJ353" s="286">
        <v>0</v>
      </c>
      <c r="AK353" s="356">
        <v>1</v>
      </c>
      <c r="AL353" s="356">
        <v>1</v>
      </c>
      <c r="AM353" s="356">
        <v>0</v>
      </c>
      <c r="AN353" s="363">
        <v>1</v>
      </c>
      <c r="AO353" s="363">
        <v>1</v>
      </c>
      <c r="AP353" s="363">
        <v>0</v>
      </c>
      <c r="AQ353" s="392">
        <v>0</v>
      </c>
      <c r="AR353" s="392">
        <v>1</v>
      </c>
      <c r="AS353" s="392">
        <v>0</v>
      </c>
      <c r="AT353" s="82">
        <v>1</v>
      </c>
      <c r="AU353" s="82">
        <v>0</v>
      </c>
      <c r="AV353" s="82">
        <v>0</v>
      </c>
      <c r="AW353" s="18">
        <v>1</v>
      </c>
      <c r="AX353" s="18">
        <v>0</v>
      </c>
      <c r="AY353" s="392">
        <v>0</v>
      </c>
      <c r="AZ353" s="18">
        <v>1</v>
      </c>
      <c r="BA353" s="18">
        <v>0</v>
      </c>
      <c r="BB353" s="392">
        <v>0</v>
      </c>
      <c r="BC353" s="18">
        <v>0</v>
      </c>
      <c r="BD353" s="18">
        <v>0</v>
      </c>
      <c r="BE353" s="392">
        <v>0</v>
      </c>
      <c r="BF353" s="18">
        <v>0</v>
      </c>
      <c r="BG353" s="18">
        <v>0</v>
      </c>
      <c r="BH353" s="18">
        <v>0</v>
      </c>
      <c r="BI353" s="393">
        <v>1</v>
      </c>
      <c r="BJ353" s="393">
        <v>0</v>
      </c>
      <c r="BK353" s="393">
        <v>0</v>
      </c>
      <c r="BL353" s="18">
        <v>1</v>
      </c>
      <c r="BM353" s="18">
        <v>0</v>
      </c>
      <c r="BN353" s="18">
        <v>0</v>
      </c>
      <c r="BO353" s="18">
        <v>1</v>
      </c>
      <c r="BP353" s="18">
        <v>5</v>
      </c>
      <c r="BQ353" s="392">
        <v>0</v>
      </c>
      <c r="BR353" s="18">
        <v>0</v>
      </c>
      <c r="BS353" s="18">
        <v>0</v>
      </c>
      <c r="BT353" s="392">
        <v>0</v>
      </c>
      <c r="BU353" s="18">
        <v>1</v>
      </c>
      <c r="BV353" s="18">
        <v>0</v>
      </c>
      <c r="BW353" s="392">
        <v>0</v>
      </c>
      <c r="BX353" s="18"/>
      <c r="BY353" s="18"/>
      <c r="BZ353" s="18"/>
      <c r="CA353" s="398"/>
      <c r="CB353" s="398"/>
      <c r="CC353" s="398"/>
    </row>
    <row r="354" spans="1:81" ht="14.25" x14ac:dyDescent="0.2">
      <c r="A354" s="24" t="s">
        <v>2312</v>
      </c>
      <c r="B354" s="24">
        <v>1</v>
      </c>
      <c r="C354" s="25" t="s">
        <v>248</v>
      </c>
      <c r="D354" s="24" t="s">
        <v>4276</v>
      </c>
      <c r="E354" s="24" t="s">
        <v>2340</v>
      </c>
      <c r="F354" s="24" t="s">
        <v>1903</v>
      </c>
      <c r="G354" s="18">
        <v>0</v>
      </c>
      <c r="H354" s="18">
        <v>0</v>
      </c>
      <c r="I354" s="18">
        <v>0</v>
      </c>
      <c r="J354" s="18">
        <v>2</v>
      </c>
      <c r="K354" s="18">
        <v>1</v>
      </c>
      <c r="L354" s="18">
        <v>0</v>
      </c>
      <c r="M354" s="18">
        <v>3</v>
      </c>
      <c r="N354" s="18">
        <v>1</v>
      </c>
      <c r="O354" s="18">
        <v>0</v>
      </c>
      <c r="P354" s="18">
        <v>1</v>
      </c>
      <c r="Q354" s="18">
        <v>1</v>
      </c>
      <c r="R354" s="18">
        <v>0</v>
      </c>
      <c r="S354" s="18">
        <v>0</v>
      </c>
      <c r="T354" s="18">
        <v>0</v>
      </c>
      <c r="U354" s="18">
        <v>0</v>
      </c>
      <c r="V354" s="18">
        <v>0</v>
      </c>
      <c r="W354" s="18">
        <v>1</v>
      </c>
      <c r="X354" s="18">
        <v>0</v>
      </c>
      <c r="Y354" s="18">
        <v>1</v>
      </c>
      <c r="Z354" s="18">
        <v>0</v>
      </c>
      <c r="AA354" s="18">
        <v>0</v>
      </c>
      <c r="AB354" s="18">
        <v>1</v>
      </c>
      <c r="AC354" s="18">
        <v>1</v>
      </c>
      <c r="AD354" s="18">
        <v>0</v>
      </c>
      <c r="AE354" s="18">
        <v>1</v>
      </c>
      <c r="AF354" s="18">
        <v>0</v>
      </c>
      <c r="AG354" s="18">
        <v>0</v>
      </c>
      <c r="AH354" s="286">
        <v>0</v>
      </c>
      <c r="AI354" s="286">
        <v>1</v>
      </c>
      <c r="AJ354" s="286">
        <v>0</v>
      </c>
      <c r="AK354" s="356">
        <v>1</v>
      </c>
      <c r="AL354" s="356">
        <v>1</v>
      </c>
      <c r="AM354" s="356">
        <v>0</v>
      </c>
      <c r="AN354" s="363">
        <v>1</v>
      </c>
      <c r="AO354" s="363">
        <v>0</v>
      </c>
      <c r="AP354" s="363">
        <v>0</v>
      </c>
      <c r="AQ354" s="392">
        <v>0</v>
      </c>
      <c r="AR354" s="392">
        <v>2</v>
      </c>
      <c r="AS354" s="392">
        <v>0</v>
      </c>
      <c r="AT354" s="82">
        <v>1</v>
      </c>
      <c r="AU354" s="82">
        <v>1</v>
      </c>
      <c r="AV354" s="82">
        <v>0</v>
      </c>
      <c r="AW354" s="18">
        <v>1</v>
      </c>
      <c r="AX354" s="18">
        <v>0</v>
      </c>
      <c r="AY354" s="392">
        <v>0</v>
      </c>
      <c r="AZ354" s="18">
        <v>1</v>
      </c>
      <c r="BA354" s="18">
        <v>1</v>
      </c>
      <c r="BB354" s="392">
        <v>0</v>
      </c>
      <c r="BC354" s="18">
        <v>0</v>
      </c>
      <c r="BD354" s="18">
        <v>0</v>
      </c>
      <c r="BE354" s="392">
        <v>0</v>
      </c>
      <c r="BF354" s="18">
        <v>0</v>
      </c>
      <c r="BG354" s="18">
        <v>0</v>
      </c>
      <c r="BH354" s="18">
        <v>0</v>
      </c>
      <c r="BI354" s="393">
        <v>1</v>
      </c>
      <c r="BJ354" s="393">
        <v>0</v>
      </c>
      <c r="BK354" s="393">
        <v>0</v>
      </c>
      <c r="BL354" s="18">
        <v>1</v>
      </c>
      <c r="BM354" s="18">
        <v>0</v>
      </c>
      <c r="BN354" s="18">
        <v>0</v>
      </c>
      <c r="BO354" s="18">
        <v>1</v>
      </c>
      <c r="BP354" s="18">
        <v>0</v>
      </c>
      <c r="BQ354" s="392">
        <v>0</v>
      </c>
      <c r="BR354" s="18">
        <v>0</v>
      </c>
      <c r="BS354" s="18">
        <v>1</v>
      </c>
      <c r="BT354" s="392">
        <v>0</v>
      </c>
      <c r="BU354" s="18">
        <v>1</v>
      </c>
      <c r="BV354" s="18">
        <v>0</v>
      </c>
      <c r="BW354" s="392">
        <v>0</v>
      </c>
      <c r="BX354" s="18"/>
      <c r="BY354" s="18"/>
      <c r="BZ354" s="18"/>
      <c r="CA354" s="398"/>
      <c r="CB354" s="398"/>
      <c r="CC354" s="398"/>
    </row>
    <row r="355" spans="1:81" ht="14.25" x14ac:dyDescent="0.2">
      <c r="A355" s="24" t="s">
        <v>2312</v>
      </c>
      <c r="B355" s="24">
        <v>1</v>
      </c>
      <c r="C355" s="25" t="s">
        <v>547</v>
      </c>
      <c r="D355" s="24" t="s">
        <v>4276</v>
      </c>
      <c r="E355" s="24" t="s">
        <v>2340</v>
      </c>
      <c r="F355" s="24" t="s">
        <v>1903</v>
      </c>
      <c r="G355" s="18">
        <v>0</v>
      </c>
      <c r="H355" s="18">
        <v>0</v>
      </c>
      <c r="I355" s="18">
        <v>0</v>
      </c>
      <c r="J355" s="18">
        <v>2</v>
      </c>
      <c r="K355" s="18">
        <v>1</v>
      </c>
      <c r="L355" s="18">
        <v>0</v>
      </c>
      <c r="M355" s="18">
        <v>3</v>
      </c>
      <c r="N355" s="18">
        <v>1</v>
      </c>
      <c r="O355" s="18">
        <v>0</v>
      </c>
      <c r="P355" s="18">
        <v>1</v>
      </c>
      <c r="Q355" s="18">
        <v>1</v>
      </c>
      <c r="R355" s="18">
        <v>0</v>
      </c>
      <c r="S355" s="18">
        <v>0</v>
      </c>
      <c r="T355" s="18">
        <v>0</v>
      </c>
      <c r="U355" s="18">
        <v>0</v>
      </c>
      <c r="V355" s="18">
        <v>0</v>
      </c>
      <c r="W355" s="18">
        <v>2</v>
      </c>
      <c r="X355" s="18">
        <v>0</v>
      </c>
      <c r="Y355" s="18">
        <v>1</v>
      </c>
      <c r="Z355" s="18">
        <v>0</v>
      </c>
      <c r="AA355" s="18">
        <v>0</v>
      </c>
      <c r="AB355" s="18">
        <v>1</v>
      </c>
      <c r="AC355" s="18">
        <v>1</v>
      </c>
      <c r="AD355" s="18">
        <v>0</v>
      </c>
      <c r="AE355" s="18">
        <v>1</v>
      </c>
      <c r="AF355" s="18">
        <v>0</v>
      </c>
      <c r="AG355" s="18">
        <v>0</v>
      </c>
      <c r="AH355" s="286">
        <v>0</v>
      </c>
      <c r="AI355" s="286">
        <v>0</v>
      </c>
      <c r="AJ355" s="286">
        <v>0</v>
      </c>
      <c r="AK355" s="356">
        <v>1</v>
      </c>
      <c r="AL355" s="356">
        <v>1</v>
      </c>
      <c r="AM355" s="356">
        <v>0</v>
      </c>
      <c r="AN355" s="363">
        <v>1</v>
      </c>
      <c r="AO355" s="363">
        <v>1</v>
      </c>
      <c r="AP355" s="363">
        <v>0</v>
      </c>
      <c r="AQ355" s="392">
        <v>0</v>
      </c>
      <c r="AR355" s="392">
        <v>1</v>
      </c>
      <c r="AS355" s="392">
        <v>0</v>
      </c>
      <c r="AT355" s="82">
        <v>1</v>
      </c>
      <c r="AU355" s="82">
        <v>1</v>
      </c>
      <c r="AV355" s="82">
        <v>0</v>
      </c>
      <c r="AW355" s="18">
        <v>1</v>
      </c>
      <c r="AX355" s="18">
        <v>0</v>
      </c>
      <c r="AY355" s="392">
        <v>0</v>
      </c>
      <c r="AZ355" s="18">
        <v>1</v>
      </c>
      <c r="BA355" s="18">
        <v>1</v>
      </c>
      <c r="BB355" s="392">
        <v>0</v>
      </c>
      <c r="BC355" s="18">
        <v>0</v>
      </c>
      <c r="BD355" s="18">
        <v>0</v>
      </c>
      <c r="BE355" s="392">
        <v>0</v>
      </c>
      <c r="BF355" s="18">
        <v>0</v>
      </c>
      <c r="BG355" s="18">
        <v>0</v>
      </c>
      <c r="BH355" s="18">
        <v>0</v>
      </c>
      <c r="BI355" s="393">
        <v>1</v>
      </c>
      <c r="BJ355" s="393">
        <v>0</v>
      </c>
      <c r="BK355" s="393">
        <v>0</v>
      </c>
      <c r="BL355" s="18">
        <v>1</v>
      </c>
      <c r="BM355" s="18">
        <v>0</v>
      </c>
      <c r="BN355" s="18">
        <v>0</v>
      </c>
      <c r="BO355" s="18">
        <v>1</v>
      </c>
      <c r="BP355" s="18">
        <v>0</v>
      </c>
      <c r="BQ355" s="392">
        <v>0</v>
      </c>
      <c r="BR355" s="18">
        <v>0</v>
      </c>
      <c r="BS355" s="18">
        <v>0</v>
      </c>
      <c r="BT355" s="392">
        <v>0</v>
      </c>
      <c r="BU355" s="18">
        <v>1</v>
      </c>
      <c r="BV355" s="18">
        <v>0</v>
      </c>
      <c r="BW355" s="392">
        <v>0</v>
      </c>
      <c r="BX355" s="18"/>
      <c r="BY355" s="18"/>
      <c r="BZ355" s="18"/>
      <c r="CA355" s="398"/>
      <c r="CB355" s="398"/>
      <c r="CC355" s="398"/>
    </row>
    <row r="356" spans="1:81" ht="14.25" x14ac:dyDescent="0.2">
      <c r="A356" s="24" t="s">
        <v>2312</v>
      </c>
      <c r="B356" s="26">
        <v>1</v>
      </c>
      <c r="C356" s="27" t="s">
        <v>548</v>
      </c>
      <c r="D356" s="24" t="s">
        <v>4276</v>
      </c>
      <c r="E356" s="24" t="s">
        <v>3762</v>
      </c>
      <c r="F356" s="26" t="s">
        <v>975</v>
      </c>
      <c r="G356" s="18">
        <v>0</v>
      </c>
      <c r="H356" s="18">
        <v>0</v>
      </c>
      <c r="I356" s="18">
        <v>0</v>
      </c>
      <c r="J356" s="18">
        <v>2</v>
      </c>
      <c r="K356" s="18">
        <v>0</v>
      </c>
      <c r="L356" s="18">
        <v>0</v>
      </c>
      <c r="M356" s="18">
        <v>3</v>
      </c>
      <c r="N356" s="18">
        <v>0</v>
      </c>
      <c r="O356" s="18">
        <v>0</v>
      </c>
      <c r="P356" s="18">
        <v>1</v>
      </c>
      <c r="Q356" s="18">
        <v>1</v>
      </c>
      <c r="R356" s="18">
        <v>0</v>
      </c>
      <c r="S356" s="18">
        <v>0</v>
      </c>
      <c r="T356" s="18">
        <v>0</v>
      </c>
      <c r="U356" s="18">
        <v>0</v>
      </c>
      <c r="V356" s="18">
        <v>0</v>
      </c>
      <c r="W356" s="18">
        <v>1</v>
      </c>
      <c r="X356" s="18">
        <v>0</v>
      </c>
      <c r="Y356" s="18">
        <v>1</v>
      </c>
      <c r="Z356" s="18">
        <v>0</v>
      </c>
      <c r="AA356" s="18">
        <v>0</v>
      </c>
      <c r="AB356" s="18">
        <v>1</v>
      </c>
      <c r="AC356" s="18">
        <v>0</v>
      </c>
      <c r="AD356" s="18">
        <v>0</v>
      </c>
      <c r="AE356" s="18">
        <v>1</v>
      </c>
      <c r="AF356" s="18">
        <v>2</v>
      </c>
      <c r="AG356" s="18">
        <v>0</v>
      </c>
      <c r="AH356" s="286">
        <v>0</v>
      </c>
      <c r="AI356" s="286">
        <v>0</v>
      </c>
      <c r="AJ356" s="286">
        <v>0</v>
      </c>
      <c r="AK356" s="356">
        <v>1</v>
      </c>
      <c r="AL356" s="356">
        <v>1</v>
      </c>
      <c r="AM356" s="356">
        <v>0</v>
      </c>
      <c r="AN356" s="363">
        <v>1</v>
      </c>
      <c r="AO356" s="363">
        <v>1</v>
      </c>
      <c r="AP356" s="363">
        <v>0</v>
      </c>
      <c r="AQ356" s="392">
        <v>0</v>
      </c>
      <c r="AR356" s="392">
        <v>0</v>
      </c>
      <c r="AS356" s="392">
        <v>0</v>
      </c>
      <c r="AT356" s="82">
        <v>1</v>
      </c>
      <c r="AU356" s="82">
        <v>0</v>
      </c>
      <c r="AV356" s="82">
        <v>0</v>
      </c>
      <c r="AW356" s="18">
        <v>1</v>
      </c>
      <c r="AX356" s="18">
        <v>0</v>
      </c>
      <c r="AY356" s="392">
        <v>0</v>
      </c>
      <c r="AZ356" s="18">
        <v>1</v>
      </c>
      <c r="BA356" s="18">
        <v>0</v>
      </c>
      <c r="BB356" s="392">
        <v>0</v>
      </c>
      <c r="BC356" s="18">
        <v>0</v>
      </c>
      <c r="BD356" s="18">
        <v>0</v>
      </c>
      <c r="BE356" s="392">
        <v>0</v>
      </c>
      <c r="BF356" s="18">
        <v>0</v>
      </c>
      <c r="BG356" s="18">
        <v>1</v>
      </c>
      <c r="BH356" s="18">
        <v>0</v>
      </c>
      <c r="BI356" s="393">
        <v>1</v>
      </c>
      <c r="BJ356" s="393">
        <v>0</v>
      </c>
      <c r="BK356" s="393">
        <v>0</v>
      </c>
      <c r="BL356" s="18">
        <v>1</v>
      </c>
      <c r="BM356" s="18">
        <v>0</v>
      </c>
      <c r="BN356" s="18">
        <v>0</v>
      </c>
      <c r="BO356" s="18">
        <v>1</v>
      </c>
      <c r="BP356" s="18">
        <v>0</v>
      </c>
      <c r="BQ356" s="392">
        <v>0</v>
      </c>
      <c r="BR356" s="18">
        <v>0</v>
      </c>
      <c r="BS356" s="18">
        <v>1</v>
      </c>
      <c r="BT356" s="392">
        <v>0</v>
      </c>
      <c r="BU356" s="18">
        <v>1</v>
      </c>
      <c r="BV356" s="18">
        <v>0</v>
      </c>
      <c r="BW356" s="392">
        <v>0</v>
      </c>
      <c r="BX356" s="18"/>
      <c r="BY356" s="18"/>
      <c r="BZ356" s="18"/>
      <c r="CA356" s="398"/>
      <c r="CB356" s="398"/>
      <c r="CC356" s="398"/>
    </row>
    <row r="357" spans="1:81" ht="14.25" x14ac:dyDescent="0.2">
      <c r="A357" s="24" t="s">
        <v>2312</v>
      </c>
      <c r="B357" s="26">
        <v>1</v>
      </c>
      <c r="C357" s="27" t="s">
        <v>549</v>
      </c>
      <c r="D357" s="24" t="s">
        <v>4276</v>
      </c>
      <c r="E357" s="24" t="s">
        <v>3764</v>
      </c>
      <c r="F357" s="26" t="s">
        <v>4986</v>
      </c>
      <c r="G357" s="18">
        <v>0</v>
      </c>
      <c r="H357" s="18">
        <v>0</v>
      </c>
      <c r="I357" s="18">
        <v>0</v>
      </c>
      <c r="J357" s="18">
        <v>2</v>
      </c>
      <c r="K357" s="18">
        <v>1</v>
      </c>
      <c r="L357" s="18">
        <v>0</v>
      </c>
      <c r="M357" s="18">
        <v>3</v>
      </c>
      <c r="N357" s="18">
        <v>1</v>
      </c>
      <c r="O357" s="18">
        <v>0</v>
      </c>
      <c r="P357" s="18">
        <v>1</v>
      </c>
      <c r="Q357" s="18">
        <v>0</v>
      </c>
      <c r="R357" s="18">
        <v>0</v>
      </c>
      <c r="S357" s="18">
        <v>0</v>
      </c>
      <c r="T357" s="18">
        <v>0</v>
      </c>
      <c r="U357" s="18">
        <v>0</v>
      </c>
      <c r="V357" s="18">
        <v>0</v>
      </c>
      <c r="W357" s="18">
        <v>0</v>
      </c>
      <c r="X357" s="18">
        <v>0</v>
      </c>
      <c r="Y357" s="18">
        <v>1</v>
      </c>
      <c r="Z357" s="18">
        <v>0</v>
      </c>
      <c r="AA357" s="18">
        <v>0</v>
      </c>
      <c r="AB357" s="18">
        <v>1</v>
      </c>
      <c r="AC357" s="18">
        <v>4</v>
      </c>
      <c r="AD357" s="18">
        <v>0</v>
      </c>
      <c r="AE357" s="18">
        <v>1</v>
      </c>
      <c r="AF357" s="18">
        <v>0</v>
      </c>
      <c r="AG357" s="18">
        <v>0</v>
      </c>
      <c r="AH357" s="286">
        <v>0</v>
      </c>
      <c r="AI357" s="286">
        <v>0</v>
      </c>
      <c r="AJ357" s="286">
        <v>0</v>
      </c>
      <c r="AK357" s="356">
        <v>1</v>
      </c>
      <c r="AL357" s="356">
        <v>1</v>
      </c>
      <c r="AM357" s="356">
        <v>0</v>
      </c>
      <c r="AN357" s="363">
        <v>1</v>
      </c>
      <c r="AO357" s="363">
        <v>1</v>
      </c>
      <c r="AP357" s="363">
        <v>0</v>
      </c>
      <c r="AQ357" s="392">
        <v>0</v>
      </c>
      <c r="AR357" s="392">
        <v>1</v>
      </c>
      <c r="AS357" s="392">
        <v>0</v>
      </c>
      <c r="AT357" s="82">
        <v>1</v>
      </c>
      <c r="AU357" s="82">
        <v>1</v>
      </c>
      <c r="AV357" s="82">
        <v>0</v>
      </c>
      <c r="AW357" s="18">
        <v>1</v>
      </c>
      <c r="AX357" s="18">
        <v>0</v>
      </c>
      <c r="AY357" s="392">
        <v>0</v>
      </c>
      <c r="AZ357" s="18">
        <v>1</v>
      </c>
      <c r="BA357" s="18">
        <v>1</v>
      </c>
      <c r="BB357" s="392">
        <v>0</v>
      </c>
      <c r="BC357" s="18">
        <v>0</v>
      </c>
      <c r="BD357" s="18">
        <v>0</v>
      </c>
      <c r="BE357" s="392">
        <v>0</v>
      </c>
      <c r="BF357" s="18">
        <v>0</v>
      </c>
      <c r="BG357" s="18">
        <v>0</v>
      </c>
      <c r="BH357" s="18">
        <v>0</v>
      </c>
      <c r="BI357" s="393">
        <v>1</v>
      </c>
      <c r="BJ357" s="393">
        <v>0</v>
      </c>
      <c r="BK357" s="393">
        <v>0</v>
      </c>
      <c r="BL357" s="18">
        <v>1</v>
      </c>
      <c r="BM357" s="18">
        <v>0</v>
      </c>
      <c r="BN357" s="18">
        <v>0</v>
      </c>
      <c r="BO357" s="18">
        <v>1</v>
      </c>
      <c r="BP357" s="18">
        <v>0</v>
      </c>
      <c r="BQ357" s="392">
        <v>0</v>
      </c>
      <c r="BR357" s="18">
        <v>0</v>
      </c>
      <c r="BS357" s="18">
        <v>1</v>
      </c>
      <c r="BT357" s="392">
        <v>0</v>
      </c>
      <c r="BU357" s="18">
        <v>1</v>
      </c>
      <c r="BV357" s="18">
        <v>2</v>
      </c>
      <c r="BW357" s="392">
        <v>0</v>
      </c>
      <c r="BX357" s="18"/>
      <c r="BY357" s="18"/>
      <c r="BZ357" s="18"/>
      <c r="CA357" s="398"/>
      <c r="CB357" s="398"/>
      <c r="CC357" s="398"/>
    </row>
    <row r="358" spans="1:81" ht="14.25" x14ac:dyDescent="0.2">
      <c r="A358" s="24" t="s">
        <v>2312</v>
      </c>
      <c r="B358" s="26">
        <v>1</v>
      </c>
      <c r="C358" s="27" t="s">
        <v>550</v>
      </c>
      <c r="D358" s="24" t="s">
        <v>4276</v>
      </c>
      <c r="E358" s="24" t="s">
        <v>3762</v>
      </c>
      <c r="F358" s="26" t="s">
        <v>551</v>
      </c>
      <c r="G358" s="18">
        <v>0</v>
      </c>
      <c r="H358" s="18">
        <v>0</v>
      </c>
      <c r="I358" s="18">
        <v>0</v>
      </c>
      <c r="J358" s="18">
        <v>2</v>
      </c>
      <c r="K358" s="18">
        <v>1</v>
      </c>
      <c r="L358" s="18">
        <v>0</v>
      </c>
      <c r="M358" s="18">
        <v>3</v>
      </c>
      <c r="N358" s="18">
        <v>2</v>
      </c>
      <c r="O358" s="18">
        <v>0</v>
      </c>
      <c r="P358" s="18">
        <v>1</v>
      </c>
      <c r="Q358" s="18">
        <v>1</v>
      </c>
      <c r="R358" s="18">
        <v>0</v>
      </c>
      <c r="S358" s="18">
        <v>0</v>
      </c>
      <c r="T358" s="18">
        <v>0</v>
      </c>
      <c r="U358" s="18">
        <v>0</v>
      </c>
      <c r="V358" s="18">
        <v>0</v>
      </c>
      <c r="W358" s="18">
        <v>2</v>
      </c>
      <c r="X358" s="18">
        <v>0</v>
      </c>
      <c r="Y358" s="18">
        <v>1</v>
      </c>
      <c r="Z358" s="18">
        <v>0</v>
      </c>
      <c r="AA358" s="18">
        <v>0</v>
      </c>
      <c r="AB358" s="18">
        <v>1</v>
      </c>
      <c r="AC358" s="18">
        <v>1</v>
      </c>
      <c r="AD358" s="18">
        <v>0</v>
      </c>
      <c r="AE358" s="18">
        <v>1</v>
      </c>
      <c r="AF358" s="18">
        <v>0</v>
      </c>
      <c r="AG358" s="18">
        <v>0</v>
      </c>
      <c r="AH358" s="286">
        <v>0</v>
      </c>
      <c r="AI358" s="286">
        <v>0</v>
      </c>
      <c r="AJ358" s="286">
        <v>0</v>
      </c>
      <c r="AK358" s="356">
        <v>1</v>
      </c>
      <c r="AL358" s="356">
        <v>1</v>
      </c>
      <c r="AM358" s="356">
        <v>0</v>
      </c>
      <c r="AN358" s="363">
        <v>1</v>
      </c>
      <c r="AO358" s="363">
        <v>1</v>
      </c>
      <c r="AP358" s="363">
        <v>0</v>
      </c>
      <c r="AQ358" s="392">
        <v>0</v>
      </c>
      <c r="AR358" s="392">
        <v>2</v>
      </c>
      <c r="AS358" s="392">
        <v>0</v>
      </c>
      <c r="AT358" s="82">
        <v>1</v>
      </c>
      <c r="AU358" s="82">
        <v>0</v>
      </c>
      <c r="AV358" s="82">
        <v>0</v>
      </c>
      <c r="AW358" s="18">
        <v>1</v>
      </c>
      <c r="AX358" s="18">
        <v>0</v>
      </c>
      <c r="AY358" s="392">
        <v>0</v>
      </c>
      <c r="AZ358" s="18">
        <v>1</v>
      </c>
      <c r="BA358" s="18">
        <v>0</v>
      </c>
      <c r="BB358" s="392">
        <v>0</v>
      </c>
      <c r="BC358" s="18">
        <v>0</v>
      </c>
      <c r="BD358" s="18">
        <v>0</v>
      </c>
      <c r="BE358" s="392">
        <v>0</v>
      </c>
      <c r="BF358" s="18">
        <v>0</v>
      </c>
      <c r="BG358" s="18">
        <v>0</v>
      </c>
      <c r="BH358" s="18">
        <v>0</v>
      </c>
      <c r="BI358" s="393">
        <v>1</v>
      </c>
      <c r="BJ358" s="393">
        <v>1</v>
      </c>
      <c r="BK358" s="393">
        <v>0</v>
      </c>
      <c r="BL358" s="18">
        <v>1</v>
      </c>
      <c r="BM358" s="18">
        <v>0</v>
      </c>
      <c r="BN358" s="18">
        <v>0</v>
      </c>
      <c r="BO358" s="18">
        <v>1</v>
      </c>
      <c r="BP358" s="18">
        <v>0</v>
      </c>
      <c r="BQ358" s="392">
        <v>0</v>
      </c>
      <c r="BR358" s="18">
        <v>0</v>
      </c>
      <c r="BS358" s="18">
        <v>0</v>
      </c>
      <c r="BT358" s="392">
        <v>0</v>
      </c>
      <c r="BU358" s="18">
        <v>1</v>
      </c>
      <c r="BV358" s="18">
        <v>0</v>
      </c>
      <c r="BW358" s="392">
        <v>0</v>
      </c>
      <c r="BX358" s="18"/>
      <c r="BY358" s="18"/>
      <c r="BZ358" s="18"/>
      <c r="CA358" s="398"/>
      <c r="CB358" s="398"/>
      <c r="CC358" s="398"/>
    </row>
    <row r="359" spans="1:81" ht="14.25" x14ac:dyDescent="0.2">
      <c r="A359" s="24" t="s">
        <v>2312</v>
      </c>
      <c r="B359" s="26">
        <v>1</v>
      </c>
      <c r="C359" s="27" t="s">
        <v>1966</v>
      </c>
      <c r="D359" s="24" t="s">
        <v>4276</v>
      </c>
      <c r="E359" s="24" t="s">
        <v>3762</v>
      </c>
      <c r="F359" s="26" t="s">
        <v>1967</v>
      </c>
      <c r="G359" s="18">
        <v>0</v>
      </c>
      <c r="H359" s="18">
        <v>0</v>
      </c>
      <c r="I359" s="18">
        <v>0</v>
      </c>
      <c r="J359" s="18">
        <v>2</v>
      </c>
      <c r="K359" s="18">
        <v>1</v>
      </c>
      <c r="L359" s="18">
        <v>0</v>
      </c>
      <c r="M359" s="18">
        <v>3</v>
      </c>
      <c r="N359" s="18">
        <v>2</v>
      </c>
      <c r="O359" s="18">
        <v>0</v>
      </c>
      <c r="P359" s="18">
        <v>1</v>
      </c>
      <c r="Q359" s="18">
        <v>1</v>
      </c>
      <c r="R359" s="18">
        <v>0</v>
      </c>
      <c r="S359" s="18">
        <v>0</v>
      </c>
      <c r="T359" s="18">
        <v>0</v>
      </c>
      <c r="U359" s="18">
        <v>0</v>
      </c>
      <c r="V359" s="18">
        <v>0</v>
      </c>
      <c r="W359" s="18">
        <v>2</v>
      </c>
      <c r="X359" s="18">
        <v>0</v>
      </c>
      <c r="Y359" s="18">
        <v>1</v>
      </c>
      <c r="Z359" s="18">
        <v>0</v>
      </c>
      <c r="AA359" s="18">
        <v>0</v>
      </c>
      <c r="AB359" s="18">
        <v>1</v>
      </c>
      <c r="AC359" s="18">
        <v>1</v>
      </c>
      <c r="AD359" s="18">
        <v>0</v>
      </c>
      <c r="AE359" s="18">
        <v>1</v>
      </c>
      <c r="AF359" s="18">
        <v>0</v>
      </c>
      <c r="AG359" s="18">
        <v>0</v>
      </c>
      <c r="AH359" s="286">
        <v>0</v>
      </c>
      <c r="AI359" s="286">
        <v>0</v>
      </c>
      <c r="AJ359" s="286">
        <v>0</v>
      </c>
      <c r="AK359" s="356">
        <v>1</v>
      </c>
      <c r="AL359" s="356">
        <v>1</v>
      </c>
      <c r="AM359" s="356">
        <v>0</v>
      </c>
      <c r="AN359" s="363">
        <v>1</v>
      </c>
      <c r="AO359" s="363">
        <v>1</v>
      </c>
      <c r="AP359" s="363">
        <v>0</v>
      </c>
      <c r="AQ359" s="392">
        <v>0</v>
      </c>
      <c r="AR359" s="392">
        <v>1</v>
      </c>
      <c r="AS359" s="392">
        <v>0</v>
      </c>
      <c r="AT359" s="82">
        <v>1</v>
      </c>
      <c r="AU359" s="82">
        <v>0</v>
      </c>
      <c r="AV359" s="82">
        <v>0</v>
      </c>
      <c r="AW359" s="18">
        <v>1</v>
      </c>
      <c r="AX359" s="18">
        <v>0</v>
      </c>
      <c r="AY359" s="392">
        <v>0</v>
      </c>
      <c r="AZ359" s="18">
        <v>1</v>
      </c>
      <c r="BA359" s="18">
        <v>0</v>
      </c>
      <c r="BB359" s="392">
        <v>0</v>
      </c>
      <c r="BC359" s="18">
        <v>0</v>
      </c>
      <c r="BD359" s="18">
        <v>0</v>
      </c>
      <c r="BE359" s="392">
        <v>0</v>
      </c>
      <c r="BF359" s="18">
        <v>0</v>
      </c>
      <c r="BG359" s="18">
        <v>0</v>
      </c>
      <c r="BH359" s="18">
        <v>0</v>
      </c>
      <c r="BI359" s="393">
        <v>1</v>
      </c>
      <c r="BJ359" s="393">
        <v>0</v>
      </c>
      <c r="BK359" s="393">
        <v>0</v>
      </c>
      <c r="BL359" s="18">
        <v>1</v>
      </c>
      <c r="BM359" s="18">
        <v>0</v>
      </c>
      <c r="BN359" s="18">
        <v>0</v>
      </c>
      <c r="BO359" s="18">
        <v>1</v>
      </c>
      <c r="BP359" s="18">
        <v>0</v>
      </c>
      <c r="BQ359" s="392">
        <v>0</v>
      </c>
      <c r="BR359" s="18">
        <v>0</v>
      </c>
      <c r="BS359" s="18">
        <v>0</v>
      </c>
      <c r="BT359" s="392">
        <v>0</v>
      </c>
      <c r="BU359" s="18">
        <v>1</v>
      </c>
      <c r="BV359" s="18">
        <v>0</v>
      </c>
      <c r="BW359" s="392">
        <v>0</v>
      </c>
      <c r="BX359" s="18"/>
      <c r="BY359" s="18"/>
      <c r="BZ359" s="18"/>
      <c r="CA359" s="398"/>
      <c r="CB359" s="398"/>
      <c r="CC359" s="398"/>
    </row>
    <row r="360" spans="1:81" ht="14.25" x14ac:dyDescent="0.2">
      <c r="A360" s="24" t="s">
        <v>2312</v>
      </c>
      <c r="B360" s="24">
        <v>1</v>
      </c>
      <c r="C360" s="25" t="s">
        <v>1968</v>
      </c>
      <c r="D360" s="24" t="s">
        <v>4276</v>
      </c>
      <c r="E360" s="24" t="s">
        <v>2340</v>
      </c>
      <c r="F360" s="24" t="s">
        <v>3327</v>
      </c>
      <c r="G360" s="18">
        <v>0</v>
      </c>
      <c r="H360" s="18">
        <v>0</v>
      </c>
      <c r="I360" s="18">
        <v>0</v>
      </c>
      <c r="J360" s="18">
        <v>2</v>
      </c>
      <c r="K360" s="18">
        <v>1</v>
      </c>
      <c r="L360" s="18">
        <v>0</v>
      </c>
      <c r="M360" s="18">
        <v>3</v>
      </c>
      <c r="N360" s="18">
        <v>2</v>
      </c>
      <c r="O360" s="18">
        <v>0</v>
      </c>
      <c r="P360" s="18">
        <v>1</v>
      </c>
      <c r="Q360" s="18">
        <v>1</v>
      </c>
      <c r="R360" s="18">
        <v>0</v>
      </c>
      <c r="S360" s="18">
        <v>0</v>
      </c>
      <c r="T360" s="18">
        <v>0</v>
      </c>
      <c r="U360" s="18">
        <v>0</v>
      </c>
      <c r="V360" s="18">
        <v>0</v>
      </c>
      <c r="W360" s="18">
        <v>2</v>
      </c>
      <c r="X360" s="18">
        <v>0</v>
      </c>
      <c r="Y360" s="18">
        <v>1</v>
      </c>
      <c r="Z360" s="18">
        <v>0</v>
      </c>
      <c r="AA360" s="18">
        <v>0</v>
      </c>
      <c r="AB360" s="18">
        <v>1</v>
      </c>
      <c r="AC360" s="18">
        <v>1</v>
      </c>
      <c r="AD360" s="18">
        <v>0</v>
      </c>
      <c r="AE360" s="18">
        <v>1</v>
      </c>
      <c r="AF360" s="18">
        <v>0</v>
      </c>
      <c r="AG360" s="18">
        <v>0</v>
      </c>
      <c r="AH360" s="286">
        <v>0</v>
      </c>
      <c r="AI360" s="286">
        <v>0</v>
      </c>
      <c r="AJ360" s="286">
        <v>0</v>
      </c>
      <c r="AK360" s="356">
        <v>1</v>
      </c>
      <c r="AL360" s="356">
        <v>1</v>
      </c>
      <c r="AM360" s="356">
        <v>0</v>
      </c>
      <c r="AN360" s="363">
        <v>1</v>
      </c>
      <c r="AO360" s="363">
        <v>1</v>
      </c>
      <c r="AP360" s="363">
        <v>0</v>
      </c>
      <c r="AQ360" s="392">
        <v>0</v>
      </c>
      <c r="AR360" s="392">
        <v>1</v>
      </c>
      <c r="AS360" s="392">
        <v>0</v>
      </c>
      <c r="AT360" s="82">
        <v>1</v>
      </c>
      <c r="AU360" s="82">
        <v>1</v>
      </c>
      <c r="AV360" s="82">
        <v>0</v>
      </c>
      <c r="AW360" s="18">
        <v>1</v>
      </c>
      <c r="AX360" s="18">
        <v>0</v>
      </c>
      <c r="AY360" s="392">
        <v>0</v>
      </c>
      <c r="AZ360" s="18">
        <v>1</v>
      </c>
      <c r="BA360" s="18">
        <v>1</v>
      </c>
      <c r="BB360" s="392">
        <v>0</v>
      </c>
      <c r="BC360" s="18">
        <v>0</v>
      </c>
      <c r="BD360" s="18">
        <v>0</v>
      </c>
      <c r="BE360" s="392">
        <v>0</v>
      </c>
      <c r="BF360" s="18">
        <v>0</v>
      </c>
      <c r="BG360" s="18">
        <v>0</v>
      </c>
      <c r="BH360" s="18">
        <v>0</v>
      </c>
      <c r="BI360" s="393">
        <v>1</v>
      </c>
      <c r="BJ360" s="393">
        <v>2</v>
      </c>
      <c r="BK360" s="393">
        <v>0</v>
      </c>
      <c r="BL360" s="18">
        <v>1</v>
      </c>
      <c r="BM360" s="18">
        <v>0</v>
      </c>
      <c r="BN360" s="18">
        <v>0</v>
      </c>
      <c r="BO360" s="18">
        <v>1</v>
      </c>
      <c r="BP360" s="18">
        <v>0</v>
      </c>
      <c r="BQ360" s="392">
        <v>0</v>
      </c>
      <c r="BR360" s="18">
        <v>0</v>
      </c>
      <c r="BS360" s="18">
        <v>1</v>
      </c>
      <c r="BT360" s="392">
        <v>0</v>
      </c>
      <c r="BU360" s="18">
        <v>1</v>
      </c>
      <c r="BV360" s="18">
        <v>0</v>
      </c>
      <c r="BW360" s="392">
        <v>0</v>
      </c>
      <c r="BX360" s="18"/>
      <c r="BY360" s="18"/>
      <c r="BZ360" s="18"/>
      <c r="CA360" s="398"/>
      <c r="CB360" s="398"/>
      <c r="CC360" s="398"/>
    </row>
    <row r="361" spans="1:81" ht="14.25" x14ac:dyDescent="0.2">
      <c r="A361" s="24" t="s">
        <v>2312</v>
      </c>
      <c r="B361" s="24">
        <v>1</v>
      </c>
      <c r="C361" s="25" t="s">
        <v>1969</v>
      </c>
      <c r="D361" s="24" t="s">
        <v>4276</v>
      </c>
      <c r="E361" s="24" t="s">
        <v>2340</v>
      </c>
      <c r="F361" s="24" t="s">
        <v>3327</v>
      </c>
      <c r="G361" s="18">
        <v>0</v>
      </c>
      <c r="H361" s="18">
        <v>0</v>
      </c>
      <c r="I361" s="18">
        <v>0</v>
      </c>
      <c r="J361" s="18">
        <v>2</v>
      </c>
      <c r="K361" s="18">
        <v>1</v>
      </c>
      <c r="L361" s="18">
        <v>0</v>
      </c>
      <c r="M361" s="18">
        <v>3</v>
      </c>
      <c r="N361" s="18">
        <v>2</v>
      </c>
      <c r="O361" s="18">
        <v>0</v>
      </c>
      <c r="P361" s="18">
        <v>1</v>
      </c>
      <c r="Q361" s="18">
        <v>1</v>
      </c>
      <c r="R361" s="18">
        <v>0</v>
      </c>
      <c r="S361" s="18">
        <v>0</v>
      </c>
      <c r="T361" s="18">
        <v>0</v>
      </c>
      <c r="U361" s="18">
        <v>0</v>
      </c>
      <c r="V361" s="18">
        <v>0</v>
      </c>
      <c r="W361" s="18">
        <v>2</v>
      </c>
      <c r="X361" s="18">
        <v>0</v>
      </c>
      <c r="Y361" s="18">
        <v>1</v>
      </c>
      <c r="Z361" s="18">
        <v>0</v>
      </c>
      <c r="AA361" s="18">
        <v>0</v>
      </c>
      <c r="AB361" s="18">
        <v>1</v>
      </c>
      <c r="AC361" s="18">
        <v>1</v>
      </c>
      <c r="AD361" s="18">
        <v>0</v>
      </c>
      <c r="AE361" s="18">
        <v>1</v>
      </c>
      <c r="AF361" s="18">
        <v>0</v>
      </c>
      <c r="AG361" s="18">
        <v>0</v>
      </c>
      <c r="AH361" s="286">
        <v>0</v>
      </c>
      <c r="AI361" s="286">
        <v>0</v>
      </c>
      <c r="AJ361" s="286">
        <v>0</v>
      </c>
      <c r="AK361" s="356">
        <v>1</v>
      </c>
      <c r="AL361" s="356">
        <v>1</v>
      </c>
      <c r="AM361" s="356">
        <v>0</v>
      </c>
      <c r="AN361" s="363">
        <v>1</v>
      </c>
      <c r="AO361" s="363">
        <v>1</v>
      </c>
      <c r="AP361" s="363">
        <v>0</v>
      </c>
      <c r="AQ361" s="392">
        <v>0</v>
      </c>
      <c r="AR361" s="392">
        <v>1</v>
      </c>
      <c r="AS361" s="392">
        <v>0</v>
      </c>
      <c r="AT361" s="82">
        <v>1</v>
      </c>
      <c r="AU361" s="82">
        <v>2</v>
      </c>
      <c r="AV361" s="82">
        <v>0</v>
      </c>
      <c r="AW361" s="18">
        <v>1</v>
      </c>
      <c r="AX361" s="18">
        <v>0</v>
      </c>
      <c r="AY361" s="392">
        <v>0</v>
      </c>
      <c r="AZ361" s="18">
        <v>1</v>
      </c>
      <c r="BA361" s="18">
        <v>1</v>
      </c>
      <c r="BB361" s="392">
        <v>0</v>
      </c>
      <c r="BC361" s="18">
        <v>0</v>
      </c>
      <c r="BD361" s="18">
        <v>0</v>
      </c>
      <c r="BE361" s="392">
        <v>0</v>
      </c>
      <c r="BF361" s="18">
        <v>0</v>
      </c>
      <c r="BG361" s="18">
        <v>0</v>
      </c>
      <c r="BH361" s="18">
        <v>0</v>
      </c>
      <c r="BI361" s="393">
        <v>1</v>
      </c>
      <c r="BJ361" s="393">
        <v>0</v>
      </c>
      <c r="BK361" s="393">
        <v>0</v>
      </c>
      <c r="BL361" s="18">
        <v>1</v>
      </c>
      <c r="BM361" s="18">
        <v>0</v>
      </c>
      <c r="BN361" s="18">
        <v>0</v>
      </c>
      <c r="BO361" s="18">
        <v>1</v>
      </c>
      <c r="BP361" s="18">
        <v>0</v>
      </c>
      <c r="BQ361" s="392">
        <v>0</v>
      </c>
      <c r="BR361" s="18">
        <v>0</v>
      </c>
      <c r="BS361" s="18">
        <v>1</v>
      </c>
      <c r="BT361" s="392">
        <v>0</v>
      </c>
      <c r="BU361" s="18">
        <v>1</v>
      </c>
      <c r="BV361" s="18">
        <v>0</v>
      </c>
      <c r="BW361" s="392">
        <v>0</v>
      </c>
      <c r="BX361" s="18"/>
      <c r="BY361" s="18"/>
      <c r="BZ361" s="18"/>
      <c r="CA361" s="398"/>
      <c r="CB361" s="398"/>
      <c r="CC361" s="398"/>
    </row>
    <row r="362" spans="1:81" ht="14.25" x14ac:dyDescent="0.2">
      <c r="A362" s="24" t="s">
        <v>2312</v>
      </c>
      <c r="B362" s="24">
        <v>1</v>
      </c>
      <c r="C362" s="25" t="s">
        <v>1970</v>
      </c>
      <c r="D362" s="24" t="s">
        <v>4276</v>
      </c>
      <c r="E362" s="24" t="s">
        <v>2340</v>
      </c>
      <c r="F362" s="24" t="s">
        <v>1903</v>
      </c>
      <c r="G362" s="18">
        <v>0</v>
      </c>
      <c r="H362" s="18">
        <v>0</v>
      </c>
      <c r="I362" s="18">
        <v>0</v>
      </c>
      <c r="J362" s="18">
        <v>2</v>
      </c>
      <c r="K362" s="18">
        <v>1</v>
      </c>
      <c r="L362" s="18">
        <v>0</v>
      </c>
      <c r="M362" s="18">
        <v>3</v>
      </c>
      <c r="N362" s="18">
        <v>1</v>
      </c>
      <c r="O362" s="18">
        <v>0</v>
      </c>
      <c r="P362" s="18">
        <v>1</v>
      </c>
      <c r="Q362" s="18">
        <v>1</v>
      </c>
      <c r="R362" s="18">
        <v>0</v>
      </c>
      <c r="S362" s="18">
        <v>0</v>
      </c>
      <c r="T362" s="18">
        <v>0</v>
      </c>
      <c r="U362" s="18">
        <v>0</v>
      </c>
      <c r="V362" s="18">
        <v>0</v>
      </c>
      <c r="W362" s="18">
        <v>1</v>
      </c>
      <c r="X362" s="18">
        <v>0</v>
      </c>
      <c r="Y362" s="18">
        <v>1</v>
      </c>
      <c r="Z362" s="18">
        <v>0</v>
      </c>
      <c r="AA362" s="18">
        <v>0</v>
      </c>
      <c r="AB362" s="18">
        <v>1</v>
      </c>
      <c r="AC362" s="18">
        <v>1</v>
      </c>
      <c r="AD362" s="18">
        <v>0</v>
      </c>
      <c r="AE362" s="18">
        <v>1</v>
      </c>
      <c r="AF362" s="18">
        <v>0</v>
      </c>
      <c r="AG362" s="18">
        <v>0</v>
      </c>
      <c r="AH362" s="286">
        <v>0</v>
      </c>
      <c r="AI362" s="286">
        <v>5</v>
      </c>
      <c r="AJ362" s="286">
        <v>0</v>
      </c>
      <c r="AK362" s="356">
        <v>1</v>
      </c>
      <c r="AL362" s="356">
        <v>1</v>
      </c>
      <c r="AM362" s="356">
        <v>0</v>
      </c>
      <c r="AN362" s="363">
        <v>1</v>
      </c>
      <c r="AO362" s="363">
        <v>1</v>
      </c>
      <c r="AP362" s="363">
        <v>0</v>
      </c>
      <c r="AQ362" s="392">
        <v>0</v>
      </c>
      <c r="AR362" s="392">
        <v>1</v>
      </c>
      <c r="AS362" s="392">
        <v>0</v>
      </c>
      <c r="AT362" s="82">
        <v>1</v>
      </c>
      <c r="AU362" s="82">
        <v>1</v>
      </c>
      <c r="AV362" s="82">
        <v>0</v>
      </c>
      <c r="AW362" s="18">
        <v>1</v>
      </c>
      <c r="AX362" s="18">
        <v>0</v>
      </c>
      <c r="AY362" s="392">
        <v>0</v>
      </c>
      <c r="AZ362" s="18">
        <v>1</v>
      </c>
      <c r="BA362" s="18">
        <v>1</v>
      </c>
      <c r="BB362" s="392">
        <v>0</v>
      </c>
      <c r="BC362" s="18">
        <v>0</v>
      </c>
      <c r="BD362" s="18">
        <v>0</v>
      </c>
      <c r="BE362" s="392">
        <v>0</v>
      </c>
      <c r="BF362" s="18">
        <v>0</v>
      </c>
      <c r="BG362" s="18">
        <v>0</v>
      </c>
      <c r="BH362" s="18">
        <v>0</v>
      </c>
      <c r="BI362" s="393">
        <v>1</v>
      </c>
      <c r="BJ362" s="393">
        <v>1</v>
      </c>
      <c r="BK362" s="393">
        <v>0</v>
      </c>
      <c r="BL362" s="18">
        <v>1</v>
      </c>
      <c r="BM362" s="18">
        <v>0</v>
      </c>
      <c r="BN362" s="18">
        <v>0</v>
      </c>
      <c r="BO362" s="18">
        <v>1</v>
      </c>
      <c r="BP362" s="18">
        <v>0</v>
      </c>
      <c r="BQ362" s="392">
        <v>0</v>
      </c>
      <c r="BR362" s="18">
        <v>0</v>
      </c>
      <c r="BS362" s="18">
        <v>1</v>
      </c>
      <c r="BT362" s="392">
        <v>0</v>
      </c>
      <c r="BU362" s="18">
        <v>0</v>
      </c>
      <c r="BV362" s="18">
        <v>0</v>
      </c>
      <c r="BW362" s="392">
        <v>0</v>
      </c>
      <c r="BX362" s="18"/>
      <c r="BY362" s="18"/>
      <c r="BZ362" s="18"/>
      <c r="CA362" s="398"/>
      <c r="CB362" s="398"/>
      <c r="CC362" s="398"/>
    </row>
    <row r="363" spans="1:81" ht="14.25" x14ac:dyDescent="0.2">
      <c r="A363" s="24" t="s">
        <v>2312</v>
      </c>
      <c r="B363" s="24">
        <v>1</v>
      </c>
      <c r="C363" s="25" t="s">
        <v>3332</v>
      </c>
      <c r="D363" s="24" t="s">
        <v>4276</v>
      </c>
      <c r="E363" s="24" t="s">
        <v>2340</v>
      </c>
      <c r="F363" s="24" t="s">
        <v>3333</v>
      </c>
      <c r="G363" s="18">
        <v>0</v>
      </c>
      <c r="H363" s="18">
        <v>0</v>
      </c>
      <c r="I363" s="18">
        <v>0</v>
      </c>
      <c r="J363" s="18">
        <v>0</v>
      </c>
      <c r="K363" s="18">
        <v>0</v>
      </c>
      <c r="L363" s="18">
        <v>0</v>
      </c>
      <c r="M363" s="18">
        <v>0</v>
      </c>
      <c r="N363" s="18">
        <v>0</v>
      </c>
      <c r="O363" s="18">
        <v>0</v>
      </c>
      <c r="P363" s="18">
        <v>0</v>
      </c>
      <c r="Q363" s="18">
        <v>0</v>
      </c>
      <c r="R363" s="18">
        <v>0</v>
      </c>
      <c r="S363" s="18">
        <v>0</v>
      </c>
      <c r="T363" s="18">
        <v>0</v>
      </c>
      <c r="U363" s="18">
        <v>0</v>
      </c>
      <c r="V363" s="18">
        <v>0</v>
      </c>
      <c r="W363" s="18">
        <v>0</v>
      </c>
      <c r="X363" s="18">
        <v>0</v>
      </c>
      <c r="Y363" s="18">
        <v>0</v>
      </c>
      <c r="Z363" s="18">
        <v>0</v>
      </c>
      <c r="AA363" s="18">
        <v>0</v>
      </c>
      <c r="AB363" s="18">
        <v>0</v>
      </c>
      <c r="AC363" s="18">
        <v>0</v>
      </c>
      <c r="AD363" s="18">
        <v>0</v>
      </c>
      <c r="AE363" s="18">
        <v>0</v>
      </c>
      <c r="AF363" s="18">
        <v>0</v>
      </c>
      <c r="AG363" s="18">
        <v>0</v>
      </c>
      <c r="AH363" s="286">
        <v>0</v>
      </c>
      <c r="AI363" s="286">
        <v>0</v>
      </c>
      <c r="AJ363" s="286">
        <v>0</v>
      </c>
      <c r="AK363" s="356">
        <v>0</v>
      </c>
      <c r="AL363" s="356">
        <v>0</v>
      </c>
      <c r="AM363" s="356">
        <v>0</v>
      </c>
      <c r="AN363" s="363">
        <v>0</v>
      </c>
      <c r="AO363" s="363">
        <v>0</v>
      </c>
      <c r="AP363" s="363">
        <v>0</v>
      </c>
      <c r="AQ363" s="392">
        <v>0</v>
      </c>
      <c r="AR363" s="392">
        <v>0</v>
      </c>
      <c r="AS363" s="392">
        <v>0</v>
      </c>
      <c r="AT363" s="82">
        <v>0</v>
      </c>
      <c r="AU363" s="82">
        <v>0</v>
      </c>
      <c r="AV363" s="82">
        <v>0</v>
      </c>
      <c r="AW363" s="18">
        <v>0</v>
      </c>
      <c r="AX363" s="18">
        <v>0</v>
      </c>
      <c r="AY363" s="392">
        <v>0</v>
      </c>
      <c r="AZ363" s="18">
        <v>0</v>
      </c>
      <c r="BA363" s="18">
        <v>0</v>
      </c>
      <c r="BB363" s="392">
        <v>0</v>
      </c>
      <c r="BC363" s="18">
        <v>0</v>
      </c>
      <c r="BD363" s="18">
        <v>0</v>
      </c>
      <c r="BE363" s="392">
        <v>0</v>
      </c>
      <c r="BF363" s="18">
        <v>0</v>
      </c>
      <c r="BG363" s="18">
        <v>0</v>
      </c>
      <c r="BH363" s="18">
        <v>0</v>
      </c>
      <c r="BI363" s="393">
        <v>1</v>
      </c>
      <c r="BJ363" s="393">
        <v>0</v>
      </c>
      <c r="BK363" s="393">
        <v>0</v>
      </c>
      <c r="BL363" s="18">
        <v>1</v>
      </c>
      <c r="BM363" s="18">
        <v>0</v>
      </c>
      <c r="BN363" s="18">
        <v>0</v>
      </c>
      <c r="BO363" s="18">
        <v>0</v>
      </c>
      <c r="BP363" s="18">
        <v>0</v>
      </c>
      <c r="BQ363" s="392">
        <v>0</v>
      </c>
      <c r="BR363" s="18">
        <v>0</v>
      </c>
      <c r="BS363" s="18">
        <v>0</v>
      </c>
      <c r="BT363" s="392">
        <v>0</v>
      </c>
      <c r="BU363" s="18">
        <v>1</v>
      </c>
      <c r="BV363" s="18">
        <v>0</v>
      </c>
      <c r="BW363" s="392">
        <v>0</v>
      </c>
      <c r="BX363" s="18"/>
      <c r="BY363" s="18"/>
      <c r="BZ363" s="18"/>
      <c r="CA363" s="398"/>
      <c r="CB363" s="398"/>
      <c r="CC363" s="398"/>
    </row>
    <row r="364" spans="1:81" ht="14.25" x14ac:dyDescent="0.2">
      <c r="A364" s="24" t="s">
        <v>2312</v>
      </c>
      <c r="B364" s="24">
        <v>1</v>
      </c>
      <c r="C364" s="25" t="s">
        <v>3334</v>
      </c>
      <c r="D364" s="24" t="s">
        <v>4276</v>
      </c>
      <c r="E364" s="24" t="s">
        <v>3762</v>
      </c>
      <c r="F364" s="24" t="s">
        <v>358</v>
      </c>
      <c r="G364" s="18">
        <v>0</v>
      </c>
      <c r="H364" s="18">
        <v>0</v>
      </c>
      <c r="I364" s="18">
        <v>0</v>
      </c>
      <c r="J364" s="18">
        <v>2</v>
      </c>
      <c r="K364" s="18">
        <v>1</v>
      </c>
      <c r="L364" s="18">
        <v>0</v>
      </c>
      <c r="M364" s="18">
        <v>3</v>
      </c>
      <c r="N364" s="18">
        <v>2</v>
      </c>
      <c r="O364" s="18">
        <v>0</v>
      </c>
      <c r="P364" s="18">
        <v>1</v>
      </c>
      <c r="Q364" s="18">
        <v>1</v>
      </c>
      <c r="R364" s="18">
        <v>0</v>
      </c>
      <c r="S364" s="18">
        <v>0</v>
      </c>
      <c r="T364" s="18">
        <v>0</v>
      </c>
      <c r="U364" s="18">
        <v>0</v>
      </c>
      <c r="V364" s="18">
        <v>0</v>
      </c>
      <c r="W364" s="18">
        <v>2</v>
      </c>
      <c r="X364" s="18">
        <v>0</v>
      </c>
      <c r="Y364" s="18">
        <v>1</v>
      </c>
      <c r="Z364" s="18">
        <v>0</v>
      </c>
      <c r="AA364" s="18">
        <v>0</v>
      </c>
      <c r="AB364" s="18">
        <v>1</v>
      </c>
      <c r="AC364" s="18">
        <v>1</v>
      </c>
      <c r="AD364" s="18">
        <v>0</v>
      </c>
      <c r="AE364" s="18">
        <v>1</v>
      </c>
      <c r="AF364" s="18">
        <v>0</v>
      </c>
      <c r="AG364" s="18">
        <v>0</v>
      </c>
      <c r="AH364" s="286">
        <v>0</v>
      </c>
      <c r="AI364" s="286">
        <v>0</v>
      </c>
      <c r="AJ364" s="286">
        <v>0</v>
      </c>
      <c r="AK364" s="356">
        <v>1</v>
      </c>
      <c r="AL364" s="356">
        <v>1</v>
      </c>
      <c r="AM364" s="356">
        <v>0</v>
      </c>
      <c r="AN364" s="363">
        <v>1</v>
      </c>
      <c r="AO364" s="363">
        <v>0</v>
      </c>
      <c r="AP364" s="363">
        <v>0</v>
      </c>
      <c r="AQ364" s="392">
        <v>0</v>
      </c>
      <c r="AR364" s="392">
        <v>1</v>
      </c>
      <c r="AS364" s="392">
        <v>0</v>
      </c>
      <c r="AT364" s="82">
        <v>1</v>
      </c>
      <c r="AU364" s="82">
        <v>1</v>
      </c>
      <c r="AV364" s="82">
        <v>0</v>
      </c>
      <c r="AW364" s="18">
        <v>1</v>
      </c>
      <c r="AX364" s="18">
        <v>0</v>
      </c>
      <c r="AY364" s="392">
        <v>0</v>
      </c>
      <c r="AZ364" s="18">
        <v>1</v>
      </c>
      <c r="BA364" s="18">
        <v>0</v>
      </c>
      <c r="BB364" s="392">
        <v>0</v>
      </c>
      <c r="BC364" s="18">
        <v>0</v>
      </c>
      <c r="BD364" s="18">
        <v>0</v>
      </c>
      <c r="BE364" s="392">
        <v>0</v>
      </c>
      <c r="BF364" s="18">
        <v>0</v>
      </c>
      <c r="BG364" s="18">
        <v>0</v>
      </c>
      <c r="BH364" s="18">
        <v>0</v>
      </c>
      <c r="BI364" s="393">
        <v>0</v>
      </c>
      <c r="BJ364" s="393">
        <v>0</v>
      </c>
      <c r="BK364" s="393">
        <v>0</v>
      </c>
      <c r="BL364" s="18">
        <v>0</v>
      </c>
      <c r="BM364" s="18">
        <v>0</v>
      </c>
      <c r="BN364" s="18">
        <v>0</v>
      </c>
      <c r="BO364" s="18">
        <v>1</v>
      </c>
      <c r="BP364" s="18">
        <v>0</v>
      </c>
      <c r="BQ364" s="392">
        <v>0</v>
      </c>
      <c r="BR364" s="18">
        <v>0</v>
      </c>
      <c r="BS364" s="18">
        <v>1</v>
      </c>
      <c r="BT364" s="392">
        <v>0</v>
      </c>
      <c r="BU364" s="18">
        <v>0</v>
      </c>
      <c r="BV364" s="18">
        <v>0</v>
      </c>
      <c r="BW364" s="392">
        <v>0</v>
      </c>
      <c r="BX364" s="18"/>
      <c r="BY364" s="18"/>
      <c r="BZ364" s="18"/>
      <c r="CA364" s="398"/>
      <c r="CB364" s="398"/>
      <c r="CC364" s="398"/>
    </row>
    <row r="365" spans="1:81" ht="14.25" x14ac:dyDescent="0.2">
      <c r="A365" s="24" t="s">
        <v>2312</v>
      </c>
      <c r="B365" s="24">
        <v>1</v>
      </c>
      <c r="C365" s="25" t="s">
        <v>359</v>
      </c>
      <c r="D365" s="24" t="s">
        <v>4276</v>
      </c>
      <c r="E365" s="24" t="s">
        <v>2340</v>
      </c>
      <c r="F365" s="24" t="s">
        <v>3327</v>
      </c>
      <c r="G365" s="18">
        <v>0</v>
      </c>
      <c r="H365" s="18">
        <v>0</v>
      </c>
      <c r="I365" s="18">
        <v>0</v>
      </c>
      <c r="J365" s="18">
        <v>0</v>
      </c>
      <c r="K365" s="18">
        <v>0</v>
      </c>
      <c r="L365" s="18">
        <v>0</v>
      </c>
      <c r="M365" s="18">
        <v>0</v>
      </c>
      <c r="N365" s="18">
        <v>0</v>
      </c>
      <c r="O365" s="18">
        <v>0</v>
      </c>
      <c r="P365" s="18">
        <v>0</v>
      </c>
      <c r="Q365" s="18">
        <v>0</v>
      </c>
      <c r="R365" s="18">
        <v>0</v>
      </c>
      <c r="S365" s="18">
        <v>0</v>
      </c>
      <c r="T365" s="18">
        <v>0</v>
      </c>
      <c r="U365" s="18">
        <v>0</v>
      </c>
      <c r="V365" s="18">
        <v>0</v>
      </c>
      <c r="W365" s="18">
        <v>0</v>
      </c>
      <c r="X365" s="18">
        <v>0</v>
      </c>
      <c r="Y365" s="18">
        <v>0</v>
      </c>
      <c r="Z365" s="18">
        <v>0</v>
      </c>
      <c r="AA365" s="18">
        <v>0</v>
      </c>
      <c r="AB365" s="18">
        <v>0</v>
      </c>
      <c r="AC365" s="18">
        <v>0</v>
      </c>
      <c r="AD365" s="18">
        <v>0</v>
      </c>
      <c r="AE365" s="18">
        <v>0</v>
      </c>
      <c r="AF365" s="18">
        <v>0</v>
      </c>
      <c r="AG365" s="18">
        <v>0</v>
      </c>
      <c r="AH365" s="286">
        <v>0</v>
      </c>
      <c r="AI365" s="286">
        <v>0</v>
      </c>
      <c r="AJ365" s="286">
        <v>0</v>
      </c>
      <c r="AK365" s="356">
        <v>0</v>
      </c>
      <c r="AL365" s="356">
        <v>0</v>
      </c>
      <c r="AM365" s="356">
        <v>0</v>
      </c>
      <c r="AN365" s="363">
        <v>0</v>
      </c>
      <c r="AO365" s="363">
        <v>0</v>
      </c>
      <c r="AP365" s="363">
        <v>0</v>
      </c>
      <c r="AQ365" s="392">
        <v>0</v>
      </c>
      <c r="AR365" s="392">
        <v>0</v>
      </c>
      <c r="AS365" s="392">
        <v>0</v>
      </c>
      <c r="AT365" s="82">
        <v>0</v>
      </c>
      <c r="AU365" s="82">
        <v>0</v>
      </c>
      <c r="AV365" s="82">
        <v>0</v>
      </c>
      <c r="AW365" s="18">
        <v>0</v>
      </c>
      <c r="AX365" s="18">
        <v>0</v>
      </c>
      <c r="AY365" s="392">
        <v>0</v>
      </c>
      <c r="AZ365" s="18">
        <v>0</v>
      </c>
      <c r="BA365" s="18">
        <v>0</v>
      </c>
      <c r="BB365" s="392">
        <v>0</v>
      </c>
      <c r="BC365" s="18">
        <v>0</v>
      </c>
      <c r="BD365" s="18">
        <v>0</v>
      </c>
      <c r="BE365" s="392">
        <v>0</v>
      </c>
      <c r="BF365" s="18">
        <v>0</v>
      </c>
      <c r="BG365" s="18">
        <v>0</v>
      </c>
      <c r="BH365" s="18">
        <v>0</v>
      </c>
      <c r="BI365" s="393">
        <v>1</v>
      </c>
      <c r="BJ365" s="393">
        <v>1</v>
      </c>
      <c r="BK365" s="393">
        <v>0</v>
      </c>
      <c r="BL365" s="18">
        <v>1</v>
      </c>
      <c r="BM365" s="18">
        <v>0</v>
      </c>
      <c r="BN365" s="18">
        <v>0</v>
      </c>
      <c r="BO365" s="18">
        <v>0</v>
      </c>
      <c r="BP365" s="18">
        <v>0</v>
      </c>
      <c r="BQ365" s="392">
        <v>0</v>
      </c>
      <c r="BR365" s="18">
        <v>0</v>
      </c>
      <c r="BS365" s="18">
        <v>0</v>
      </c>
      <c r="BT365" s="392">
        <v>0</v>
      </c>
      <c r="BU365" s="18">
        <v>0</v>
      </c>
      <c r="BV365" s="18">
        <v>0</v>
      </c>
      <c r="BW365" s="392">
        <v>0</v>
      </c>
      <c r="BX365" s="18"/>
      <c r="BY365" s="18"/>
      <c r="BZ365" s="18"/>
      <c r="CA365" s="398"/>
      <c r="CB365" s="398"/>
      <c r="CC365" s="398"/>
    </row>
    <row r="366" spans="1:81" ht="14.25" x14ac:dyDescent="0.2">
      <c r="A366" s="24" t="s">
        <v>2312</v>
      </c>
      <c r="B366" s="24">
        <v>1</v>
      </c>
      <c r="C366" s="25" t="s">
        <v>360</v>
      </c>
      <c r="D366" s="24" t="s">
        <v>4276</v>
      </c>
      <c r="E366" s="24" t="s">
        <v>2340</v>
      </c>
      <c r="F366" s="24" t="s">
        <v>3327</v>
      </c>
      <c r="G366" s="18">
        <v>0</v>
      </c>
      <c r="H366" s="18">
        <v>0</v>
      </c>
      <c r="I366" s="18">
        <v>0</v>
      </c>
      <c r="J366" s="18">
        <v>0</v>
      </c>
      <c r="K366" s="18">
        <v>0</v>
      </c>
      <c r="L366" s="18">
        <v>0</v>
      </c>
      <c r="M366" s="18">
        <v>0</v>
      </c>
      <c r="N366" s="18">
        <v>0</v>
      </c>
      <c r="O366" s="18">
        <v>0</v>
      </c>
      <c r="P366" s="18">
        <v>0</v>
      </c>
      <c r="Q366" s="18">
        <v>0</v>
      </c>
      <c r="R366" s="18">
        <v>0</v>
      </c>
      <c r="S366" s="18">
        <v>0</v>
      </c>
      <c r="T366" s="18">
        <v>0</v>
      </c>
      <c r="U366" s="18">
        <v>0</v>
      </c>
      <c r="V366" s="18">
        <v>0</v>
      </c>
      <c r="W366" s="18">
        <v>0</v>
      </c>
      <c r="X366" s="18">
        <v>0</v>
      </c>
      <c r="Y366" s="18">
        <v>0</v>
      </c>
      <c r="Z366" s="18">
        <v>0</v>
      </c>
      <c r="AA366" s="18">
        <v>0</v>
      </c>
      <c r="AB366" s="18">
        <v>0</v>
      </c>
      <c r="AC366" s="18">
        <v>0</v>
      </c>
      <c r="AD366" s="18">
        <v>0</v>
      </c>
      <c r="AE366" s="18">
        <v>0</v>
      </c>
      <c r="AF366" s="18">
        <v>0</v>
      </c>
      <c r="AG366" s="18">
        <v>0</v>
      </c>
      <c r="AH366" s="286">
        <v>0</v>
      </c>
      <c r="AI366" s="286">
        <v>0</v>
      </c>
      <c r="AJ366" s="286">
        <v>0</v>
      </c>
      <c r="AK366" s="356">
        <v>0</v>
      </c>
      <c r="AL366" s="356">
        <v>0</v>
      </c>
      <c r="AM366" s="356">
        <v>0</v>
      </c>
      <c r="AN366" s="363">
        <v>0</v>
      </c>
      <c r="AO366" s="363">
        <v>0</v>
      </c>
      <c r="AP366" s="363">
        <v>0</v>
      </c>
      <c r="AQ366" s="392">
        <v>0</v>
      </c>
      <c r="AR366" s="392">
        <v>0</v>
      </c>
      <c r="AS366" s="392">
        <v>0</v>
      </c>
      <c r="AT366" s="82">
        <v>0</v>
      </c>
      <c r="AU366" s="82">
        <v>0</v>
      </c>
      <c r="AV366" s="82">
        <v>0</v>
      </c>
      <c r="AW366" s="18">
        <v>0</v>
      </c>
      <c r="AX366" s="18">
        <v>0</v>
      </c>
      <c r="AY366" s="392">
        <v>0</v>
      </c>
      <c r="AZ366" s="18">
        <v>0</v>
      </c>
      <c r="BA366" s="18">
        <v>0</v>
      </c>
      <c r="BB366" s="392">
        <v>0</v>
      </c>
      <c r="BC366" s="18">
        <v>0</v>
      </c>
      <c r="BD366" s="18">
        <v>0</v>
      </c>
      <c r="BE366" s="392">
        <v>0</v>
      </c>
      <c r="BF366" s="18">
        <v>0</v>
      </c>
      <c r="BG366" s="18">
        <v>0</v>
      </c>
      <c r="BH366" s="18">
        <v>0</v>
      </c>
      <c r="BI366" s="393">
        <v>0</v>
      </c>
      <c r="BJ366" s="393">
        <v>0</v>
      </c>
      <c r="BK366" s="393">
        <v>0</v>
      </c>
      <c r="BL366" s="18">
        <v>0</v>
      </c>
      <c r="BM366" s="18">
        <v>0</v>
      </c>
      <c r="BN366" s="18">
        <v>0</v>
      </c>
      <c r="BO366" s="18">
        <v>0</v>
      </c>
      <c r="BP366" s="18">
        <v>0</v>
      </c>
      <c r="BQ366" s="392">
        <v>0</v>
      </c>
      <c r="BR366" s="18">
        <v>0</v>
      </c>
      <c r="BS366" s="18">
        <v>0</v>
      </c>
      <c r="BT366" s="392">
        <v>0</v>
      </c>
      <c r="BU366" s="18">
        <v>0</v>
      </c>
      <c r="BV366" s="18">
        <v>0</v>
      </c>
      <c r="BW366" s="392">
        <v>0</v>
      </c>
      <c r="BX366" s="18"/>
      <c r="BY366" s="18"/>
      <c r="BZ366" s="18"/>
      <c r="CA366" s="398"/>
      <c r="CB366" s="398"/>
      <c r="CC366" s="398"/>
    </row>
    <row r="367" spans="1:81" ht="14.25" x14ac:dyDescent="0.2">
      <c r="A367" s="24" t="s">
        <v>2312</v>
      </c>
      <c r="B367" s="24">
        <v>1</v>
      </c>
      <c r="C367" s="25" t="s">
        <v>361</v>
      </c>
      <c r="D367" s="24" t="s">
        <v>4276</v>
      </c>
      <c r="E367" s="24" t="s">
        <v>2340</v>
      </c>
      <c r="F367" s="24" t="s">
        <v>362</v>
      </c>
      <c r="G367" s="18">
        <v>0</v>
      </c>
      <c r="H367" s="18">
        <v>0</v>
      </c>
      <c r="I367" s="18">
        <v>0</v>
      </c>
      <c r="J367" s="18">
        <v>2</v>
      </c>
      <c r="K367" s="18">
        <v>0</v>
      </c>
      <c r="L367" s="18">
        <v>0</v>
      </c>
      <c r="M367" s="18">
        <v>3</v>
      </c>
      <c r="N367" s="18">
        <v>5</v>
      </c>
      <c r="O367" s="18">
        <v>0</v>
      </c>
      <c r="P367" s="18">
        <v>2</v>
      </c>
      <c r="Q367" s="18">
        <v>0</v>
      </c>
      <c r="R367" s="18">
        <v>0</v>
      </c>
      <c r="S367" s="18">
        <v>0</v>
      </c>
      <c r="T367" s="18">
        <v>4</v>
      </c>
      <c r="U367" s="18">
        <v>0</v>
      </c>
      <c r="V367" s="18">
        <v>0</v>
      </c>
      <c r="W367" s="18">
        <v>0</v>
      </c>
      <c r="X367" s="18">
        <v>0</v>
      </c>
      <c r="Y367" s="18">
        <v>1</v>
      </c>
      <c r="Z367" s="18">
        <v>0</v>
      </c>
      <c r="AA367" s="18">
        <v>0</v>
      </c>
      <c r="AB367" s="18">
        <v>1</v>
      </c>
      <c r="AC367" s="18">
        <v>1</v>
      </c>
      <c r="AD367" s="18">
        <v>0</v>
      </c>
      <c r="AE367" s="18">
        <v>1</v>
      </c>
      <c r="AF367" s="18">
        <v>2</v>
      </c>
      <c r="AG367" s="18">
        <v>0</v>
      </c>
      <c r="AH367" s="286">
        <v>0</v>
      </c>
      <c r="AI367" s="286">
        <v>0</v>
      </c>
      <c r="AJ367" s="286">
        <v>0</v>
      </c>
      <c r="AK367" s="356">
        <v>1</v>
      </c>
      <c r="AL367" s="356">
        <v>2</v>
      </c>
      <c r="AM367" s="356">
        <v>0</v>
      </c>
      <c r="AN367" s="363">
        <v>1</v>
      </c>
      <c r="AO367" s="363">
        <v>0</v>
      </c>
      <c r="AP367" s="363">
        <v>0</v>
      </c>
      <c r="AQ367" s="392">
        <v>0</v>
      </c>
      <c r="AR367" s="392">
        <v>0</v>
      </c>
      <c r="AS367" s="392">
        <v>0</v>
      </c>
      <c r="AT367" s="82">
        <v>1</v>
      </c>
      <c r="AU367" s="82">
        <v>0</v>
      </c>
      <c r="AV367" s="82">
        <v>0</v>
      </c>
      <c r="AW367" s="18">
        <v>1</v>
      </c>
      <c r="AX367" s="18">
        <v>0</v>
      </c>
      <c r="AY367" s="392">
        <v>0</v>
      </c>
      <c r="AZ367" s="18">
        <v>1</v>
      </c>
      <c r="BA367" s="18">
        <v>0</v>
      </c>
      <c r="BB367" s="392">
        <v>0</v>
      </c>
      <c r="BC367" s="18">
        <v>0</v>
      </c>
      <c r="BD367" s="18">
        <v>0</v>
      </c>
      <c r="BE367" s="392">
        <v>0</v>
      </c>
      <c r="BF367" s="18">
        <v>0</v>
      </c>
      <c r="BG367" s="18">
        <v>0</v>
      </c>
      <c r="BH367" s="18">
        <v>0</v>
      </c>
      <c r="BI367" s="393">
        <v>0</v>
      </c>
      <c r="BJ367" s="393">
        <v>0</v>
      </c>
      <c r="BK367" s="393">
        <v>0</v>
      </c>
      <c r="BL367" s="18">
        <v>0</v>
      </c>
      <c r="BM367" s="18">
        <v>0</v>
      </c>
      <c r="BN367" s="18">
        <v>0</v>
      </c>
      <c r="BO367" s="18">
        <v>0</v>
      </c>
      <c r="BP367" s="18">
        <v>0</v>
      </c>
      <c r="BQ367" s="392">
        <v>0</v>
      </c>
      <c r="BR367" s="18">
        <v>1</v>
      </c>
      <c r="BS367" s="18">
        <v>0</v>
      </c>
      <c r="BT367" s="392">
        <v>0</v>
      </c>
      <c r="BU367" s="18">
        <v>1</v>
      </c>
      <c r="BV367" s="18">
        <v>0</v>
      </c>
      <c r="BW367" s="392">
        <v>0</v>
      </c>
      <c r="BX367" s="18"/>
      <c r="BY367" s="18"/>
      <c r="BZ367" s="18"/>
      <c r="CA367" s="398"/>
      <c r="CB367" s="398"/>
      <c r="CC367" s="398"/>
    </row>
    <row r="368" spans="1:81" ht="14.25" x14ac:dyDescent="0.2">
      <c r="A368" s="24" t="s">
        <v>2312</v>
      </c>
      <c r="B368" s="24">
        <v>1</v>
      </c>
      <c r="C368" s="25" t="s">
        <v>363</v>
      </c>
      <c r="D368" s="24" t="s">
        <v>4276</v>
      </c>
      <c r="E368" s="24" t="s">
        <v>2340</v>
      </c>
      <c r="F368" s="24" t="s">
        <v>975</v>
      </c>
      <c r="G368" s="18">
        <v>0</v>
      </c>
      <c r="H368" s="18">
        <v>0</v>
      </c>
      <c r="I368" s="18">
        <v>0</v>
      </c>
      <c r="J368" s="18">
        <v>2</v>
      </c>
      <c r="K368" s="18">
        <v>1</v>
      </c>
      <c r="L368" s="18">
        <v>0</v>
      </c>
      <c r="M368" s="18">
        <v>3</v>
      </c>
      <c r="N368" s="18">
        <v>2</v>
      </c>
      <c r="O368" s="18">
        <v>0</v>
      </c>
      <c r="P368" s="18">
        <v>1</v>
      </c>
      <c r="Q368" s="18">
        <v>1</v>
      </c>
      <c r="R368" s="18">
        <v>0</v>
      </c>
      <c r="S368" s="18">
        <v>0</v>
      </c>
      <c r="T368" s="18">
        <v>0</v>
      </c>
      <c r="U368" s="18">
        <v>0</v>
      </c>
      <c r="V368" s="18">
        <v>0</v>
      </c>
      <c r="W368" s="18">
        <v>2</v>
      </c>
      <c r="X368" s="18">
        <v>0</v>
      </c>
      <c r="Y368" s="18">
        <v>1</v>
      </c>
      <c r="Z368" s="18">
        <v>0</v>
      </c>
      <c r="AA368" s="18">
        <v>0</v>
      </c>
      <c r="AB368" s="18">
        <v>1</v>
      </c>
      <c r="AC368" s="18">
        <v>1</v>
      </c>
      <c r="AD368" s="18">
        <v>0</v>
      </c>
      <c r="AE368" s="18">
        <v>1</v>
      </c>
      <c r="AF368" s="18">
        <v>0</v>
      </c>
      <c r="AG368" s="18">
        <v>0</v>
      </c>
      <c r="AH368" s="286">
        <v>0</v>
      </c>
      <c r="AI368" s="286">
        <v>0</v>
      </c>
      <c r="AJ368" s="286">
        <v>0</v>
      </c>
      <c r="AK368" s="356">
        <v>1</v>
      </c>
      <c r="AL368" s="356">
        <v>1</v>
      </c>
      <c r="AM368" s="356">
        <v>0</v>
      </c>
      <c r="AN368" s="363">
        <v>1</v>
      </c>
      <c r="AO368" s="363">
        <v>1</v>
      </c>
      <c r="AP368" s="363">
        <v>0</v>
      </c>
      <c r="AQ368" s="392">
        <v>0</v>
      </c>
      <c r="AR368" s="392">
        <v>1</v>
      </c>
      <c r="AS368" s="392">
        <v>0</v>
      </c>
      <c r="AT368" s="82">
        <v>1</v>
      </c>
      <c r="AU368" s="82">
        <v>1</v>
      </c>
      <c r="AV368" s="82">
        <v>0</v>
      </c>
      <c r="AW368" s="18">
        <v>1</v>
      </c>
      <c r="AX368" s="18">
        <v>0</v>
      </c>
      <c r="AY368" s="392">
        <v>0</v>
      </c>
      <c r="AZ368" s="18">
        <v>1</v>
      </c>
      <c r="BA368" s="18">
        <v>1</v>
      </c>
      <c r="BB368" s="392">
        <v>0</v>
      </c>
      <c r="BC368" s="18">
        <v>0</v>
      </c>
      <c r="BD368" s="18">
        <v>0</v>
      </c>
      <c r="BE368" s="392">
        <v>0</v>
      </c>
      <c r="BF368" s="18">
        <v>0</v>
      </c>
      <c r="BG368" s="18">
        <v>0</v>
      </c>
      <c r="BH368" s="18">
        <v>0</v>
      </c>
      <c r="BI368" s="393">
        <v>0</v>
      </c>
      <c r="BJ368" s="393">
        <v>0</v>
      </c>
      <c r="BK368" s="393">
        <v>0</v>
      </c>
      <c r="BL368" s="18">
        <v>0</v>
      </c>
      <c r="BM368" s="18">
        <v>0</v>
      </c>
      <c r="BN368" s="18">
        <v>0</v>
      </c>
      <c r="BO368" s="18">
        <v>1</v>
      </c>
      <c r="BP368" s="18">
        <v>0</v>
      </c>
      <c r="BQ368" s="392">
        <v>0</v>
      </c>
      <c r="BR368" s="18">
        <v>0</v>
      </c>
      <c r="BS368" s="18">
        <v>1</v>
      </c>
      <c r="BT368" s="392">
        <v>0</v>
      </c>
      <c r="BU368" s="18">
        <v>1</v>
      </c>
      <c r="BV368" s="18">
        <v>0</v>
      </c>
      <c r="BW368" s="392">
        <v>0</v>
      </c>
      <c r="BX368" s="18"/>
      <c r="BY368" s="18"/>
      <c r="BZ368" s="18"/>
      <c r="CA368" s="398"/>
      <c r="CB368" s="398"/>
      <c r="CC368" s="398"/>
    </row>
    <row r="369" spans="1:81" ht="14.25" x14ac:dyDescent="0.2">
      <c r="A369" s="24" t="s">
        <v>2312</v>
      </c>
      <c r="B369" s="24">
        <v>1</v>
      </c>
      <c r="C369" s="25" t="s">
        <v>364</v>
      </c>
      <c r="D369" s="24" t="s">
        <v>4276</v>
      </c>
      <c r="E369" s="24" t="s">
        <v>2340</v>
      </c>
      <c r="F369" s="24" t="s">
        <v>975</v>
      </c>
      <c r="G369" s="18">
        <v>0</v>
      </c>
      <c r="H369" s="18">
        <v>0</v>
      </c>
      <c r="I369" s="18">
        <v>0</v>
      </c>
      <c r="J369" s="18">
        <v>2</v>
      </c>
      <c r="K369" s="18">
        <v>1</v>
      </c>
      <c r="L369" s="18">
        <v>0</v>
      </c>
      <c r="M369" s="18">
        <v>3</v>
      </c>
      <c r="N369" s="18">
        <v>2</v>
      </c>
      <c r="O369" s="18">
        <v>0</v>
      </c>
      <c r="P369" s="18">
        <v>1</v>
      </c>
      <c r="Q369" s="18">
        <v>1</v>
      </c>
      <c r="R369" s="18">
        <v>0</v>
      </c>
      <c r="S369" s="18">
        <v>0</v>
      </c>
      <c r="T369" s="18">
        <v>0</v>
      </c>
      <c r="U369" s="18">
        <v>0</v>
      </c>
      <c r="V369" s="18">
        <v>0</v>
      </c>
      <c r="W369" s="18">
        <v>2</v>
      </c>
      <c r="X369" s="18">
        <v>0</v>
      </c>
      <c r="Y369" s="18">
        <v>1</v>
      </c>
      <c r="Z369" s="18">
        <v>0</v>
      </c>
      <c r="AA369" s="18">
        <v>0</v>
      </c>
      <c r="AB369" s="18">
        <v>1</v>
      </c>
      <c r="AC369" s="18">
        <v>1</v>
      </c>
      <c r="AD369" s="18">
        <v>0</v>
      </c>
      <c r="AE369" s="18">
        <v>1</v>
      </c>
      <c r="AF369" s="18">
        <v>0</v>
      </c>
      <c r="AG369" s="18">
        <v>0</v>
      </c>
      <c r="AH369" s="286">
        <v>0</v>
      </c>
      <c r="AI369" s="286">
        <v>0</v>
      </c>
      <c r="AJ369" s="286">
        <v>0</v>
      </c>
      <c r="AK369" s="356">
        <v>1</v>
      </c>
      <c r="AL369" s="356">
        <v>1</v>
      </c>
      <c r="AM369" s="356">
        <v>0</v>
      </c>
      <c r="AN369" s="363">
        <v>1</v>
      </c>
      <c r="AO369" s="363">
        <v>1</v>
      </c>
      <c r="AP369" s="363">
        <v>0</v>
      </c>
      <c r="AQ369" s="392">
        <v>0</v>
      </c>
      <c r="AR369" s="392">
        <v>2</v>
      </c>
      <c r="AS369" s="392">
        <v>0</v>
      </c>
      <c r="AT369" s="82">
        <v>1</v>
      </c>
      <c r="AU369" s="82">
        <v>11</v>
      </c>
      <c r="AV369" s="82">
        <v>0</v>
      </c>
      <c r="AW369" s="18">
        <v>1</v>
      </c>
      <c r="AX369" s="18">
        <v>0</v>
      </c>
      <c r="AY369" s="392">
        <v>0</v>
      </c>
      <c r="AZ369" s="18">
        <v>1</v>
      </c>
      <c r="BA369" s="18">
        <v>1</v>
      </c>
      <c r="BB369" s="392">
        <v>0</v>
      </c>
      <c r="BC369" s="18">
        <v>0</v>
      </c>
      <c r="BD369" s="18">
        <v>0</v>
      </c>
      <c r="BE369" s="392">
        <v>0</v>
      </c>
      <c r="BF369" s="18">
        <v>0</v>
      </c>
      <c r="BG369" s="18">
        <v>0</v>
      </c>
      <c r="BH369" s="18">
        <v>0</v>
      </c>
      <c r="BI369" s="393">
        <v>1</v>
      </c>
      <c r="BJ369" s="393">
        <v>0</v>
      </c>
      <c r="BK369" s="393">
        <v>0</v>
      </c>
      <c r="BL369" s="18">
        <v>1</v>
      </c>
      <c r="BM369" s="18">
        <v>0</v>
      </c>
      <c r="BN369" s="18">
        <v>0</v>
      </c>
      <c r="BO369" s="18">
        <v>1</v>
      </c>
      <c r="BP369" s="18">
        <v>0</v>
      </c>
      <c r="BQ369" s="392">
        <v>0</v>
      </c>
      <c r="BR369" s="18">
        <v>0</v>
      </c>
      <c r="BS369" s="18">
        <v>1</v>
      </c>
      <c r="BT369" s="392">
        <v>0</v>
      </c>
      <c r="BU369" s="18">
        <v>1</v>
      </c>
      <c r="BV369" s="18">
        <v>0</v>
      </c>
      <c r="BW369" s="392">
        <v>0</v>
      </c>
      <c r="BX369" s="18"/>
      <c r="BY369" s="18"/>
      <c r="BZ369" s="18"/>
      <c r="CA369" s="398"/>
      <c r="CB369" s="398"/>
      <c r="CC369" s="398"/>
    </row>
    <row r="370" spans="1:81" ht="14.25" x14ac:dyDescent="0.2">
      <c r="A370" s="24" t="s">
        <v>2312</v>
      </c>
      <c r="B370" s="24">
        <v>1</v>
      </c>
      <c r="C370" s="25" t="s">
        <v>365</v>
      </c>
      <c r="D370" s="24" t="s">
        <v>4276</v>
      </c>
      <c r="E370" s="24" t="s">
        <v>2340</v>
      </c>
      <c r="F370" s="24" t="s">
        <v>975</v>
      </c>
      <c r="G370" s="18">
        <v>0</v>
      </c>
      <c r="H370" s="18">
        <v>0</v>
      </c>
      <c r="I370" s="18">
        <v>0</v>
      </c>
      <c r="J370" s="18">
        <v>2</v>
      </c>
      <c r="K370" s="18">
        <v>1</v>
      </c>
      <c r="L370" s="18">
        <v>0</v>
      </c>
      <c r="M370" s="18">
        <v>3</v>
      </c>
      <c r="N370" s="18">
        <v>2</v>
      </c>
      <c r="O370" s="18">
        <v>0</v>
      </c>
      <c r="P370" s="18">
        <v>1</v>
      </c>
      <c r="Q370" s="18">
        <v>1</v>
      </c>
      <c r="R370" s="18">
        <v>0</v>
      </c>
      <c r="S370" s="18">
        <v>0</v>
      </c>
      <c r="T370" s="18">
        <v>0</v>
      </c>
      <c r="U370" s="18">
        <v>0</v>
      </c>
      <c r="V370" s="18">
        <v>0</v>
      </c>
      <c r="W370" s="18">
        <v>2</v>
      </c>
      <c r="X370" s="18">
        <v>0</v>
      </c>
      <c r="Y370" s="18">
        <v>1</v>
      </c>
      <c r="Z370" s="18">
        <v>1</v>
      </c>
      <c r="AA370" s="18">
        <v>0</v>
      </c>
      <c r="AB370" s="18">
        <v>1</v>
      </c>
      <c r="AC370" s="18">
        <v>1</v>
      </c>
      <c r="AD370" s="18">
        <v>0</v>
      </c>
      <c r="AE370" s="18">
        <v>1</v>
      </c>
      <c r="AF370" s="18">
        <v>0</v>
      </c>
      <c r="AG370" s="18">
        <v>0</v>
      </c>
      <c r="AH370" s="286">
        <v>0</v>
      </c>
      <c r="AI370" s="286">
        <v>0</v>
      </c>
      <c r="AJ370" s="286">
        <v>0</v>
      </c>
      <c r="AK370" s="356">
        <v>1</v>
      </c>
      <c r="AL370" s="356">
        <v>1</v>
      </c>
      <c r="AM370" s="356">
        <v>0</v>
      </c>
      <c r="AN370" s="363">
        <v>1</v>
      </c>
      <c r="AO370" s="363">
        <v>1</v>
      </c>
      <c r="AP370" s="363">
        <v>0</v>
      </c>
      <c r="AQ370" s="392">
        <v>0</v>
      </c>
      <c r="AR370" s="392">
        <v>2</v>
      </c>
      <c r="AS370" s="392">
        <v>0</v>
      </c>
      <c r="AT370" s="82">
        <v>1</v>
      </c>
      <c r="AU370" s="82">
        <v>1</v>
      </c>
      <c r="AV370" s="82">
        <v>0</v>
      </c>
      <c r="AW370" s="18">
        <v>1</v>
      </c>
      <c r="AX370" s="18">
        <v>0</v>
      </c>
      <c r="AY370" s="392">
        <v>0</v>
      </c>
      <c r="AZ370" s="18">
        <v>1</v>
      </c>
      <c r="BA370" s="18">
        <v>1</v>
      </c>
      <c r="BB370" s="392">
        <v>0</v>
      </c>
      <c r="BC370" s="18">
        <v>0</v>
      </c>
      <c r="BD370" s="18">
        <v>0</v>
      </c>
      <c r="BE370" s="392">
        <v>0</v>
      </c>
      <c r="BF370" s="18">
        <v>0</v>
      </c>
      <c r="BG370" s="18">
        <v>0</v>
      </c>
      <c r="BH370" s="18">
        <v>0</v>
      </c>
      <c r="BI370" s="393">
        <v>1</v>
      </c>
      <c r="BJ370" s="393">
        <v>0</v>
      </c>
      <c r="BK370" s="393">
        <v>0</v>
      </c>
      <c r="BL370" s="18">
        <v>1</v>
      </c>
      <c r="BM370" s="18">
        <v>0</v>
      </c>
      <c r="BN370" s="18">
        <v>0</v>
      </c>
      <c r="BO370" s="18">
        <v>1</v>
      </c>
      <c r="BP370" s="18">
        <v>0</v>
      </c>
      <c r="BQ370" s="392">
        <v>0</v>
      </c>
      <c r="BR370" s="18">
        <v>0</v>
      </c>
      <c r="BS370" s="18">
        <v>1</v>
      </c>
      <c r="BT370" s="392">
        <v>0</v>
      </c>
      <c r="BU370" s="18">
        <v>1</v>
      </c>
      <c r="BV370" s="18">
        <v>0</v>
      </c>
      <c r="BW370" s="392">
        <v>0</v>
      </c>
      <c r="BX370" s="18"/>
      <c r="BY370" s="18"/>
      <c r="BZ370" s="18"/>
      <c r="CA370" s="398"/>
      <c r="CB370" s="398"/>
      <c r="CC370" s="398"/>
    </row>
    <row r="371" spans="1:81" ht="14.25" x14ac:dyDescent="0.2">
      <c r="A371" s="24" t="s">
        <v>2312</v>
      </c>
      <c r="B371" s="24">
        <v>1</v>
      </c>
      <c r="C371" s="25" t="s">
        <v>366</v>
      </c>
      <c r="D371" s="24" t="s">
        <v>4276</v>
      </c>
      <c r="E371" s="24" t="s">
        <v>2340</v>
      </c>
      <c r="F371" s="24" t="s">
        <v>975</v>
      </c>
      <c r="G371" s="18">
        <v>0</v>
      </c>
      <c r="H371" s="18">
        <v>0</v>
      </c>
      <c r="I371" s="18">
        <v>0</v>
      </c>
      <c r="J371" s="18">
        <v>2</v>
      </c>
      <c r="K371" s="18">
        <v>1</v>
      </c>
      <c r="L371" s="18">
        <v>0</v>
      </c>
      <c r="M371" s="18">
        <v>3</v>
      </c>
      <c r="N371" s="18">
        <v>2</v>
      </c>
      <c r="O371" s="18">
        <v>0</v>
      </c>
      <c r="P371" s="18">
        <v>1</v>
      </c>
      <c r="Q371" s="18">
        <v>1</v>
      </c>
      <c r="R371" s="18">
        <v>0</v>
      </c>
      <c r="S371" s="18">
        <v>0</v>
      </c>
      <c r="T371" s="18">
        <v>0</v>
      </c>
      <c r="U371" s="18">
        <v>0</v>
      </c>
      <c r="V371" s="18">
        <v>0</v>
      </c>
      <c r="W371" s="18">
        <v>2</v>
      </c>
      <c r="X371" s="18">
        <v>0</v>
      </c>
      <c r="Y371" s="18">
        <v>1</v>
      </c>
      <c r="Z371" s="18">
        <v>0</v>
      </c>
      <c r="AA371" s="18">
        <v>0</v>
      </c>
      <c r="AB371" s="18">
        <v>1</v>
      </c>
      <c r="AC371" s="18">
        <v>1</v>
      </c>
      <c r="AD371" s="18">
        <v>0</v>
      </c>
      <c r="AE371" s="18">
        <v>1</v>
      </c>
      <c r="AF371" s="18">
        <v>0</v>
      </c>
      <c r="AG371" s="18">
        <v>0</v>
      </c>
      <c r="AH371" s="286">
        <v>0</v>
      </c>
      <c r="AI371" s="286">
        <v>0</v>
      </c>
      <c r="AJ371" s="286">
        <v>0</v>
      </c>
      <c r="AK371" s="356">
        <v>1</v>
      </c>
      <c r="AL371" s="356">
        <v>1</v>
      </c>
      <c r="AM371" s="356">
        <v>0</v>
      </c>
      <c r="AN371" s="363">
        <v>1</v>
      </c>
      <c r="AO371" s="363">
        <v>1</v>
      </c>
      <c r="AP371" s="363">
        <v>0</v>
      </c>
      <c r="AQ371" s="392">
        <v>0</v>
      </c>
      <c r="AR371" s="392">
        <v>2</v>
      </c>
      <c r="AS371" s="392">
        <v>0</v>
      </c>
      <c r="AT371" s="82">
        <v>1</v>
      </c>
      <c r="AU371" s="82">
        <v>1</v>
      </c>
      <c r="AV371" s="82">
        <v>0</v>
      </c>
      <c r="AW371" s="18">
        <v>1</v>
      </c>
      <c r="AX371" s="18">
        <v>0</v>
      </c>
      <c r="AY371" s="392">
        <v>0</v>
      </c>
      <c r="AZ371" s="18">
        <v>1</v>
      </c>
      <c r="BA371" s="18">
        <v>1</v>
      </c>
      <c r="BB371" s="392">
        <v>0</v>
      </c>
      <c r="BC371" s="18">
        <v>0</v>
      </c>
      <c r="BD371" s="18">
        <v>0</v>
      </c>
      <c r="BE371" s="392">
        <v>0</v>
      </c>
      <c r="BF371" s="18">
        <v>0</v>
      </c>
      <c r="BG371" s="18">
        <v>0</v>
      </c>
      <c r="BH371" s="18">
        <v>0</v>
      </c>
      <c r="BI371" s="393">
        <v>1</v>
      </c>
      <c r="BJ371" s="393">
        <v>0</v>
      </c>
      <c r="BK371" s="393">
        <v>0</v>
      </c>
      <c r="BL371" s="18">
        <v>1</v>
      </c>
      <c r="BM371" s="18">
        <v>0</v>
      </c>
      <c r="BN371" s="18">
        <v>0</v>
      </c>
      <c r="BO371" s="18">
        <v>1</v>
      </c>
      <c r="BP371" s="18">
        <v>0</v>
      </c>
      <c r="BQ371" s="392">
        <v>0</v>
      </c>
      <c r="BR371" s="18">
        <v>0</v>
      </c>
      <c r="BS371" s="18">
        <v>1</v>
      </c>
      <c r="BT371" s="392">
        <v>0</v>
      </c>
      <c r="BU371" s="18">
        <v>0</v>
      </c>
      <c r="BV371" s="18">
        <v>0</v>
      </c>
      <c r="BW371" s="392">
        <v>0</v>
      </c>
      <c r="BX371" s="18"/>
      <c r="BY371" s="18"/>
      <c r="BZ371" s="18"/>
      <c r="CA371" s="398"/>
      <c r="CB371" s="398"/>
      <c r="CC371" s="398"/>
    </row>
    <row r="372" spans="1:81" ht="14.25" x14ac:dyDescent="0.2">
      <c r="A372" s="24" t="s">
        <v>2312</v>
      </c>
      <c r="B372" s="26">
        <v>1</v>
      </c>
      <c r="C372" s="27" t="s">
        <v>367</v>
      </c>
      <c r="D372" s="24" t="s">
        <v>4276</v>
      </c>
      <c r="E372" s="24" t="s">
        <v>2340</v>
      </c>
      <c r="F372" s="26" t="s">
        <v>3409</v>
      </c>
      <c r="G372" s="18">
        <v>0</v>
      </c>
      <c r="H372" s="18">
        <v>0</v>
      </c>
      <c r="I372" s="18">
        <v>0</v>
      </c>
      <c r="J372" s="18">
        <v>0</v>
      </c>
      <c r="K372" s="18">
        <v>1</v>
      </c>
      <c r="L372" s="18">
        <v>0</v>
      </c>
      <c r="M372" s="18">
        <v>0</v>
      </c>
      <c r="N372" s="18">
        <v>1</v>
      </c>
      <c r="O372" s="18">
        <v>0</v>
      </c>
      <c r="P372" s="18">
        <v>1</v>
      </c>
      <c r="Q372" s="18">
        <v>0</v>
      </c>
      <c r="R372" s="18">
        <v>0</v>
      </c>
      <c r="S372" s="18">
        <v>0</v>
      </c>
      <c r="T372" s="18">
        <v>2</v>
      </c>
      <c r="U372" s="18">
        <v>0</v>
      </c>
      <c r="V372" s="18">
        <v>0</v>
      </c>
      <c r="W372" s="18">
        <v>0</v>
      </c>
      <c r="X372" s="18">
        <v>0</v>
      </c>
      <c r="Y372" s="18">
        <v>1</v>
      </c>
      <c r="Z372" s="18">
        <v>0</v>
      </c>
      <c r="AA372" s="18">
        <v>0</v>
      </c>
      <c r="AB372" s="18">
        <v>0</v>
      </c>
      <c r="AC372" s="18">
        <v>0</v>
      </c>
      <c r="AD372" s="18">
        <v>0</v>
      </c>
      <c r="AE372" s="18">
        <v>0</v>
      </c>
      <c r="AF372" s="18">
        <v>1</v>
      </c>
      <c r="AG372" s="18">
        <v>0</v>
      </c>
      <c r="AH372" s="286">
        <v>0</v>
      </c>
      <c r="AI372" s="286">
        <v>0</v>
      </c>
      <c r="AJ372" s="286">
        <v>0</v>
      </c>
      <c r="AK372" s="356">
        <v>1</v>
      </c>
      <c r="AL372" s="356">
        <v>2</v>
      </c>
      <c r="AM372" s="356">
        <v>0</v>
      </c>
      <c r="AN372" s="363">
        <v>0</v>
      </c>
      <c r="AO372" s="363">
        <v>0</v>
      </c>
      <c r="AP372" s="363">
        <v>0</v>
      </c>
      <c r="AQ372" s="392">
        <v>0</v>
      </c>
      <c r="AR372" s="392">
        <v>0</v>
      </c>
      <c r="AS372" s="392">
        <v>0</v>
      </c>
      <c r="AT372" s="82">
        <v>0</v>
      </c>
      <c r="AU372" s="82">
        <v>0</v>
      </c>
      <c r="AV372" s="82">
        <v>0</v>
      </c>
      <c r="AW372" s="18">
        <v>0</v>
      </c>
      <c r="AX372" s="18">
        <v>0</v>
      </c>
      <c r="AY372" s="392">
        <v>0</v>
      </c>
      <c r="AZ372" s="18">
        <v>0</v>
      </c>
      <c r="BA372" s="18">
        <v>0</v>
      </c>
      <c r="BB372" s="392">
        <v>0</v>
      </c>
      <c r="BC372" s="18">
        <v>0</v>
      </c>
      <c r="BD372" s="18">
        <v>0</v>
      </c>
      <c r="BE372" s="392">
        <v>0</v>
      </c>
      <c r="BF372" s="18">
        <v>0</v>
      </c>
      <c r="BG372" s="18">
        <v>0</v>
      </c>
      <c r="BH372" s="18">
        <v>0</v>
      </c>
      <c r="BI372" s="393">
        <v>1</v>
      </c>
      <c r="BJ372" s="393">
        <v>0</v>
      </c>
      <c r="BK372" s="393">
        <v>0</v>
      </c>
      <c r="BL372" s="18">
        <v>1</v>
      </c>
      <c r="BM372" s="18">
        <v>0</v>
      </c>
      <c r="BN372" s="18">
        <v>0</v>
      </c>
      <c r="BO372" s="18">
        <v>1</v>
      </c>
      <c r="BP372" s="18">
        <v>0</v>
      </c>
      <c r="BQ372" s="392">
        <v>0</v>
      </c>
      <c r="BR372" s="18">
        <v>1</v>
      </c>
      <c r="BS372" s="18">
        <v>1</v>
      </c>
      <c r="BT372" s="392">
        <v>0</v>
      </c>
      <c r="BU372" s="18">
        <v>0</v>
      </c>
      <c r="BV372" s="18">
        <v>0</v>
      </c>
      <c r="BW372" s="392">
        <v>0</v>
      </c>
      <c r="BX372" s="18"/>
      <c r="BY372" s="18"/>
      <c r="BZ372" s="18"/>
      <c r="CA372" s="398"/>
      <c r="CB372" s="398"/>
      <c r="CC372" s="398"/>
    </row>
    <row r="373" spans="1:81" ht="14.25" x14ac:dyDescent="0.2">
      <c r="A373" s="24" t="s">
        <v>2312</v>
      </c>
      <c r="B373" s="26">
        <v>1</v>
      </c>
      <c r="C373" s="27" t="s">
        <v>3410</v>
      </c>
      <c r="D373" s="24" t="s">
        <v>4276</v>
      </c>
      <c r="E373" s="24" t="s">
        <v>3762</v>
      </c>
      <c r="F373" s="26" t="s">
        <v>3411</v>
      </c>
      <c r="G373" s="18">
        <v>0</v>
      </c>
      <c r="H373" s="18">
        <v>0</v>
      </c>
      <c r="I373" s="18">
        <v>0</v>
      </c>
      <c r="J373" s="18">
        <v>2</v>
      </c>
      <c r="K373" s="18">
        <v>1</v>
      </c>
      <c r="L373" s="18">
        <v>0</v>
      </c>
      <c r="M373" s="18">
        <v>3</v>
      </c>
      <c r="N373" s="18">
        <v>2</v>
      </c>
      <c r="O373" s="18">
        <v>0</v>
      </c>
      <c r="P373" s="18">
        <v>1</v>
      </c>
      <c r="Q373" s="18">
        <v>0</v>
      </c>
      <c r="R373" s="18">
        <v>0</v>
      </c>
      <c r="S373" s="18">
        <v>0</v>
      </c>
      <c r="T373" s="18">
        <v>0</v>
      </c>
      <c r="U373" s="18">
        <v>0</v>
      </c>
      <c r="V373" s="18">
        <v>0</v>
      </c>
      <c r="W373" s="18">
        <v>0</v>
      </c>
      <c r="X373" s="18">
        <v>0</v>
      </c>
      <c r="Y373" s="18">
        <v>1</v>
      </c>
      <c r="Z373" s="18">
        <v>0</v>
      </c>
      <c r="AA373" s="18">
        <v>0</v>
      </c>
      <c r="AB373" s="18">
        <v>1</v>
      </c>
      <c r="AC373" s="18">
        <v>0</v>
      </c>
      <c r="AD373" s="18">
        <v>0</v>
      </c>
      <c r="AE373" s="18">
        <v>1</v>
      </c>
      <c r="AF373" s="18">
        <v>1</v>
      </c>
      <c r="AG373" s="18">
        <v>0</v>
      </c>
      <c r="AH373" s="286">
        <v>0</v>
      </c>
      <c r="AI373" s="286">
        <v>0</v>
      </c>
      <c r="AJ373" s="286">
        <v>0</v>
      </c>
      <c r="AK373" s="356">
        <v>1</v>
      </c>
      <c r="AL373" s="356">
        <v>1</v>
      </c>
      <c r="AM373" s="356">
        <v>0</v>
      </c>
      <c r="AN373" s="363">
        <v>1</v>
      </c>
      <c r="AO373" s="363">
        <v>1</v>
      </c>
      <c r="AP373" s="363">
        <v>0</v>
      </c>
      <c r="AQ373" s="392">
        <v>0</v>
      </c>
      <c r="AR373" s="392">
        <v>2</v>
      </c>
      <c r="AS373" s="392">
        <v>0</v>
      </c>
      <c r="AT373" s="82">
        <v>1</v>
      </c>
      <c r="AU373" s="82">
        <v>1</v>
      </c>
      <c r="AV373" s="82">
        <v>0</v>
      </c>
      <c r="AW373" s="18">
        <v>1</v>
      </c>
      <c r="AX373" s="18">
        <v>0</v>
      </c>
      <c r="AY373" s="392">
        <v>0</v>
      </c>
      <c r="AZ373" s="18">
        <v>1</v>
      </c>
      <c r="BA373" s="18">
        <v>1</v>
      </c>
      <c r="BB373" s="392">
        <v>0</v>
      </c>
      <c r="BC373" s="18">
        <v>0</v>
      </c>
      <c r="BD373" s="18">
        <v>0</v>
      </c>
      <c r="BE373" s="392">
        <v>0</v>
      </c>
      <c r="BF373" s="18">
        <v>0</v>
      </c>
      <c r="BG373" s="18">
        <v>0</v>
      </c>
      <c r="BH373" s="18">
        <v>0</v>
      </c>
      <c r="BI373" s="393">
        <v>0</v>
      </c>
      <c r="BJ373" s="393">
        <v>0</v>
      </c>
      <c r="BK373" s="393">
        <v>0</v>
      </c>
      <c r="BL373" s="18">
        <v>0</v>
      </c>
      <c r="BM373" s="18">
        <v>0</v>
      </c>
      <c r="BN373" s="18">
        <v>0</v>
      </c>
      <c r="BO373" s="18">
        <v>0</v>
      </c>
      <c r="BP373" s="18">
        <v>0</v>
      </c>
      <c r="BQ373" s="392">
        <v>0</v>
      </c>
      <c r="BR373" s="18">
        <v>0</v>
      </c>
      <c r="BS373" s="18">
        <v>0</v>
      </c>
      <c r="BT373" s="392">
        <v>0</v>
      </c>
      <c r="BU373" s="18">
        <v>0</v>
      </c>
      <c r="BV373" s="18">
        <v>0</v>
      </c>
      <c r="BW373" s="392">
        <v>0</v>
      </c>
      <c r="BX373" s="18"/>
      <c r="BY373" s="18"/>
      <c r="BZ373" s="18"/>
      <c r="CA373" s="398"/>
      <c r="CB373" s="398"/>
      <c r="CC373" s="398"/>
    </row>
    <row r="374" spans="1:81" ht="14.25" x14ac:dyDescent="0.2">
      <c r="A374" s="24" t="s">
        <v>2312</v>
      </c>
      <c r="B374" s="26">
        <v>1</v>
      </c>
      <c r="C374" s="27" t="s">
        <v>3412</v>
      </c>
      <c r="D374" s="24" t="s">
        <v>4276</v>
      </c>
      <c r="E374" s="24" t="s">
        <v>2340</v>
      </c>
      <c r="F374" s="26" t="s">
        <v>3413</v>
      </c>
      <c r="G374" s="18">
        <v>0</v>
      </c>
      <c r="H374" s="18">
        <v>6</v>
      </c>
      <c r="I374" s="18">
        <v>0</v>
      </c>
      <c r="J374" s="18">
        <v>2</v>
      </c>
      <c r="K374" s="18">
        <v>1</v>
      </c>
      <c r="L374" s="18">
        <v>0</v>
      </c>
      <c r="M374" s="18">
        <v>3</v>
      </c>
      <c r="N374" s="18">
        <v>1</v>
      </c>
      <c r="O374" s="18">
        <v>0</v>
      </c>
      <c r="P374" s="18">
        <v>1</v>
      </c>
      <c r="Q374" s="18">
        <v>0</v>
      </c>
      <c r="R374" s="18">
        <v>0</v>
      </c>
      <c r="S374" s="18">
        <v>0</v>
      </c>
      <c r="T374" s="18">
        <v>0</v>
      </c>
      <c r="U374" s="18">
        <v>0</v>
      </c>
      <c r="V374" s="18">
        <v>0</v>
      </c>
      <c r="W374" s="18">
        <v>0</v>
      </c>
      <c r="X374" s="18">
        <v>0</v>
      </c>
      <c r="Y374" s="18">
        <v>1</v>
      </c>
      <c r="Z374" s="18">
        <v>0</v>
      </c>
      <c r="AA374" s="18">
        <v>0</v>
      </c>
      <c r="AB374" s="18">
        <v>1</v>
      </c>
      <c r="AC374" s="18">
        <v>0</v>
      </c>
      <c r="AD374" s="18">
        <v>0</v>
      </c>
      <c r="AE374" s="18">
        <v>1</v>
      </c>
      <c r="AF374" s="18">
        <v>0</v>
      </c>
      <c r="AG374" s="18">
        <v>0</v>
      </c>
      <c r="AH374" s="286">
        <v>0</v>
      </c>
      <c r="AI374" s="286">
        <v>0</v>
      </c>
      <c r="AJ374" s="286">
        <v>0</v>
      </c>
      <c r="AK374" s="356">
        <v>1</v>
      </c>
      <c r="AL374" s="356">
        <v>1</v>
      </c>
      <c r="AM374" s="356">
        <v>0</v>
      </c>
      <c r="AN374" s="363">
        <v>1</v>
      </c>
      <c r="AO374" s="363">
        <v>1</v>
      </c>
      <c r="AP374" s="363">
        <v>0</v>
      </c>
      <c r="AQ374" s="392">
        <v>0</v>
      </c>
      <c r="AR374" s="392">
        <v>2</v>
      </c>
      <c r="AS374" s="392">
        <v>0</v>
      </c>
      <c r="AT374" s="82">
        <v>1</v>
      </c>
      <c r="AU374" s="82">
        <v>1</v>
      </c>
      <c r="AV374" s="82">
        <v>0</v>
      </c>
      <c r="AW374" s="18">
        <v>1</v>
      </c>
      <c r="AX374" s="18">
        <v>0</v>
      </c>
      <c r="AY374" s="392">
        <v>0</v>
      </c>
      <c r="AZ374" s="18">
        <v>1</v>
      </c>
      <c r="BA374" s="18">
        <v>1</v>
      </c>
      <c r="BB374" s="392">
        <v>0</v>
      </c>
      <c r="BC374" s="18">
        <v>0</v>
      </c>
      <c r="BD374" s="18">
        <v>0</v>
      </c>
      <c r="BE374" s="392">
        <v>0</v>
      </c>
      <c r="BF374" s="18">
        <v>0</v>
      </c>
      <c r="BG374" s="18">
        <v>0</v>
      </c>
      <c r="BH374" s="18">
        <v>0</v>
      </c>
      <c r="BI374" s="393">
        <v>0</v>
      </c>
      <c r="BJ374" s="393">
        <v>0</v>
      </c>
      <c r="BK374" s="393">
        <v>0</v>
      </c>
      <c r="BL374" s="18">
        <v>0</v>
      </c>
      <c r="BM374" s="18">
        <v>0</v>
      </c>
      <c r="BN374" s="18">
        <v>0</v>
      </c>
      <c r="BO374" s="18">
        <v>0</v>
      </c>
      <c r="BP374" s="18">
        <v>0</v>
      </c>
      <c r="BQ374" s="392">
        <v>0</v>
      </c>
      <c r="BR374" s="18">
        <v>0</v>
      </c>
      <c r="BS374" s="18">
        <v>1</v>
      </c>
      <c r="BT374" s="392">
        <v>0</v>
      </c>
      <c r="BU374" s="18">
        <v>1</v>
      </c>
      <c r="BV374" s="18">
        <v>2</v>
      </c>
      <c r="BW374" s="392">
        <v>0</v>
      </c>
      <c r="BX374" s="18"/>
      <c r="BY374" s="18"/>
      <c r="BZ374" s="18"/>
      <c r="CA374" s="398"/>
      <c r="CB374" s="398"/>
      <c r="CC374" s="398"/>
    </row>
    <row r="375" spans="1:81" ht="14.25" x14ac:dyDescent="0.2">
      <c r="A375" s="24" t="s">
        <v>2312</v>
      </c>
      <c r="B375" s="24">
        <v>1</v>
      </c>
      <c r="C375" s="25" t="s">
        <v>3414</v>
      </c>
      <c r="D375" s="24" t="s">
        <v>4276</v>
      </c>
      <c r="E375" s="24" t="s">
        <v>3762</v>
      </c>
      <c r="F375" s="24" t="s">
        <v>3415</v>
      </c>
      <c r="G375" s="18">
        <v>0</v>
      </c>
      <c r="H375" s="18">
        <v>0</v>
      </c>
      <c r="I375" s="18">
        <v>0</v>
      </c>
      <c r="J375" s="18">
        <v>2</v>
      </c>
      <c r="K375" s="18">
        <v>2</v>
      </c>
      <c r="L375" s="18">
        <v>0</v>
      </c>
      <c r="M375" s="18">
        <v>3</v>
      </c>
      <c r="N375" s="18">
        <v>2</v>
      </c>
      <c r="O375" s="18">
        <v>0</v>
      </c>
      <c r="P375" s="18">
        <v>1</v>
      </c>
      <c r="Q375" s="18">
        <v>1</v>
      </c>
      <c r="R375" s="18">
        <v>0</v>
      </c>
      <c r="S375" s="18">
        <v>0</v>
      </c>
      <c r="T375" s="18">
        <v>0</v>
      </c>
      <c r="U375" s="18">
        <v>0</v>
      </c>
      <c r="V375" s="18">
        <v>0</v>
      </c>
      <c r="W375" s="18">
        <v>1</v>
      </c>
      <c r="X375" s="18">
        <v>0</v>
      </c>
      <c r="Y375" s="18">
        <v>1</v>
      </c>
      <c r="Z375" s="18">
        <v>0</v>
      </c>
      <c r="AA375" s="18">
        <v>0</v>
      </c>
      <c r="AB375" s="18">
        <v>1</v>
      </c>
      <c r="AC375" s="18">
        <v>2</v>
      </c>
      <c r="AD375" s="18">
        <v>0</v>
      </c>
      <c r="AE375" s="18">
        <v>1</v>
      </c>
      <c r="AF375" s="18">
        <v>0</v>
      </c>
      <c r="AG375" s="18">
        <v>0</v>
      </c>
      <c r="AH375" s="286">
        <v>0</v>
      </c>
      <c r="AI375" s="286">
        <v>0</v>
      </c>
      <c r="AJ375" s="286">
        <v>0</v>
      </c>
      <c r="AK375" s="356">
        <v>1</v>
      </c>
      <c r="AL375" s="356">
        <v>1</v>
      </c>
      <c r="AM375" s="356">
        <v>0</v>
      </c>
      <c r="AN375" s="363">
        <v>1</v>
      </c>
      <c r="AO375" s="363">
        <v>1</v>
      </c>
      <c r="AP375" s="363">
        <v>0</v>
      </c>
      <c r="AQ375" s="392">
        <v>0</v>
      </c>
      <c r="AR375" s="392">
        <v>1</v>
      </c>
      <c r="AS375" s="392">
        <v>0</v>
      </c>
      <c r="AT375" s="82">
        <v>1</v>
      </c>
      <c r="AU375" s="82">
        <v>1</v>
      </c>
      <c r="AV375" s="82">
        <v>0</v>
      </c>
      <c r="AW375" s="18">
        <v>1</v>
      </c>
      <c r="AX375" s="18">
        <v>0</v>
      </c>
      <c r="AY375" s="392">
        <v>0</v>
      </c>
      <c r="AZ375" s="18">
        <v>1</v>
      </c>
      <c r="BA375" s="18">
        <v>1</v>
      </c>
      <c r="BB375" s="392">
        <v>0</v>
      </c>
      <c r="BC375" s="18">
        <v>0</v>
      </c>
      <c r="BD375" s="18">
        <v>0</v>
      </c>
      <c r="BE375" s="392">
        <v>0</v>
      </c>
      <c r="BF375" s="18">
        <v>0</v>
      </c>
      <c r="BG375" s="18">
        <v>0</v>
      </c>
      <c r="BH375" s="18">
        <v>0</v>
      </c>
      <c r="BI375" s="393">
        <v>0</v>
      </c>
      <c r="BJ375" s="393">
        <v>0</v>
      </c>
      <c r="BK375" s="393">
        <v>0</v>
      </c>
      <c r="BL375" s="18">
        <v>0</v>
      </c>
      <c r="BM375" s="18">
        <v>0</v>
      </c>
      <c r="BN375" s="18">
        <v>0</v>
      </c>
      <c r="BO375" s="18">
        <v>1</v>
      </c>
      <c r="BP375" s="18">
        <v>0</v>
      </c>
      <c r="BQ375" s="392">
        <v>0</v>
      </c>
      <c r="BR375" s="18">
        <v>0</v>
      </c>
      <c r="BS375" s="18">
        <v>0</v>
      </c>
      <c r="BT375" s="392">
        <v>0</v>
      </c>
      <c r="BU375" s="18">
        <v>4</v>
      </c>
      <c r="BV375" s="18">
        <v>0</v>
      </c>
      <c r="BW375" s="392">
        <v>0</v>
      </c>
      <c r="BX375" s="18"/>
      <c r="BY375" s="18"/>
      <c r="BZ375" s="18"/>
      <c r="CA375" s="398"/>
      <c r="CB375" s="398"/>
      <c r="CC375" s="398"/>
    </row>
    <row r="376" spans="1:81" ht="14.25" x14ac:dyDescent="0.2">
      <c r="A376" s="24" t="s">
        <v>2312</v>
      </c>
      <c r="B376" s="26">
        <v>1</v>
      </c>
      <c r="C376" s="27" t="s">
        <v>3416</v>
      </c>
      <c r="D376" s="24" t="s">
        <v>4276</v>
      </c>
      <c r="E376" s="24" t="s">
        <v>3762</v>
      </c>
      <c r="F376" s="26" t="s">
        <v>3417</v>
      </c>
      <c r="G376" s="18">
        <v>0</v>
      </c>
      <c r="H376" s="18">
        <v>0</v>
      </c>
      <c r="I376" s="18">
        <v>0</v>
      </c>
      <c r="J376" s="18">
        <v>8</v>
      </c>
      <c r="K376" s="18">
        <v>1</v>
      </c>
      <c r="L376" s="18">
        <v>0</v>
      </c>
      <c r="M376" s="18">
        <v>12</v>
      </c>
      <c r="N376" s="18">
        <v>24</v>
      </c>
      <c r="O376" s="18">
        <v>0</v>
      </c>
      <c r="P376" s="18">
        <v>4</v>
      </c>
      <c r="Q376" s="18">
        <v>3</v>
      </c>
      <c r="R376" s="18">
        <v>0</v>
      </c>
      <c r="S376" s="18">
        <v>0</v>
      </c>
      <c r="T376" s="18">
        <v>0</v>
      </c>
      <c r="U376" s="18">
        <v>0</v>
      </c>
      <c r="V376" s="18">
        <v>0</v>
      </c>
      <c r="W376" s="18">
        <v>4</v>
      </c>
      <c r="X376" s="18">
        <v>0</v>
      </c>
      <c r="Y376" s="18">
        <v>4</v>
      </c>
      <c r="Z376" s="18">
        <v>0</v>
      </c>
      <c r="AA376" s="18">
        <v>0</v>
      </c>
      <c r="AB376" s="18">
        <v>4</v>
      </c>
      <c r="AC376" s="18">
        <v>2</v>
      </c>
      <c r="AD376" s="18">
        <v>0</v>
      </c>
      <c r="AE376" s="18">
        <v>4</v>
      </c>
      <c r="AF376" s="18">
        <v>0</v>
      </c>
      <c r="AG376" s="18">
        <v>0</v>
      </c>
      <c r="AH376" s="286">
        <v>0</v>
      </c>
      <c r="AI376" s="286">
        <v>0</v>
      </c>
      <c r="AJ376" s="286">
        <v>0</v>
      </c>
      <c r="AK376" s="356">
        <v>4</v>
      </c>
      <c r="AL376" s="356">
        <v>0</v>
      </c>
      <c r="AM376" s="356">
        <v>0</v>
      </c>
      <c r="AN376" s="363">
        <v>4</v>
      </c>
      <c r="AO376" s="363">
        <v>4</v>
      </c>
      <c r="AP376" s="363">
        <v>0</v>
      </c>
      <c r="AQ376" s="392">
        <v>0</v>
      </c>
      <c r="AR376" s="392">
        <v>4</v>
      </c>
      <c r="AS376" s="392">
        <v>0</v>
      </c>
      <c r="AT376" s="82">
        <v>4</v>
      </c>
      <c r="AU376" s="82">
        <v>4</v>
      </c>
      <c r="AV376" s="82">
        <v>0</v>
      </c>
      <c r="AW376" s="18">
        <v>4</v>
      </c>
      <c r="AX376" s="18">
        <v>0</v>
      </c>
      <c r="AY376" s="392">
        <v>0</v>
      </c>
      <c r="AZ376" s="18">
        <v>4</v>
      </c>
      <c r="BA376" s="18">
        <v>6</v>
      </c>
      <c r="BB376" s="392">
        <v>0</v>
      </c>
      <c r="BC376" s="18">
        <v>0</v>
      </c>
      <c r="BD376" s="18">
        <v>0</v>
      </c>
      <c r="BE376" s="392">
        <v>0</v>
      </c>
      <c r="BF376" s="18">
        <v>0</v>
      </c>
      <c r="BG376" s="18">
        <v>0</v>
      </c>
      <c r="BH376" s="18">
        <v>0</v>
      </c>
      <c r="BI376" s="393">
        <v>1</v>
      </c>
      <c r="BJ376" s="393">
        <v>0</v>
      </c>
      <c r="BK376" s="393">
        <v>0</v>
      </c>
      <c r="BL376" s="18">
        <v>1</v>
      </c>
      <c r="BM376" s="18">
        <v>0</v>
      </c>
      <c r="BN376" s="18">
        <v>0</v>
      </c>
      <c r="BO376" s="18">
        <v>4</v>
      </c>
      <c r="BP376" s="18">
        <v>0</v>
      </c>
      <c r="BQ376" s="392">
        <v>0</v>
      </c>
      <c r="BR376" s="18">
        <v>0</v>
      </c>
      <c r="BS376" s="18">
        <v>4</v>
      </c>
      <c r="BT376" s="392">
        <v>0</v>
      </c>
      <c r="BU376" s="18">
        <v>2</v>
      </c>
      <c r="BV376" s="18">
        <v>0</v>
      </c>
      <c r="BW376" s="392">
        <v>0</v>
      </c>
      <c r="BX376" s="18"/>
      <c r="BY376" s="18"/>
      <c r="BZ376" s="18"/>
      <c r="CA376" s="398"/>
      <c r="CB376" s="398"/>
      <c r="CC376" s="398"/>
    </row>
    <row r="377" spans="1:81" ht="14.25" x14ac:dyDescent="0.2">
      <c r="A377" s="24" t="s">
        <v>2312</v>
      </c>
      <c r="B377" s="26">
        <v>1</v>
      </c>
      <c r="C377" s="27" t="s">
        <v>3418</v>
      </c>
      <c r="D377" s="24" t="s">
        <v>4276</v>
      </c>
      <c r="E377" s="24" t="s">
        <v>3762</v>
      </c>
      <c r="F377" s="26" t="s">
        <v>3419</v>
      </c>
      <c r="G377" s="18">
        <v>0</v>
      </c>
      <c r="H377" s="18">
        <v>0</v>
      </c>
      <c r="I377" s="18">
        <v>0</v>
      </c>
      <c r="J377" s="18">
        <v>4</v>
      </c>
      <c r="K377" s="18">
        <v>4</v>
      </c>
      <c r="L377" s="18">
        <v>0</v>
      </c>
      <c r="M377" s="18">
        <v>6</v>
      </c>
      <c r="N377" s="18">
        <v>6</v>
      </c>
      <c r="O377" s="18">
        <v>0</v>
      </c>
      <c r="P377" s="18">
        <v>2</v>
      </c>
      <c r="Q377" s="18">
        <v>1</v>
      </c>
      <c r="R377" s="18">
        <v>0</v>
      </c>
      <c r="S377" s="18">
        <v>0</v>
      </c>
      <c r="T377" s="18">
        <v>0</v>
      </c>
      <c r="U377" s="18">
        <v>0</v>
      </c>
      <c r="V377" s="18">
        <v>0</v>
      </c>
      <c r="W377" s="18">
        <v>3</v>
      </c>
      <c r="X377" s="18">
        <v>0</v>
      </c>
      <c r="Y377" s="18">
        <v>2</v>
      </c>
      <c r="Z377" s="18">
        <v>0</v>
      </c>
      <c r="AA377" s="18">
        <v>0</v>
      </c>
      <c r="AB377" s="18">
        <v>2</v>
      </c>
      <c r="AC377" s="18">
        <v>2</v>
      </c>
      <c r="AD377" s="18">
        <v>0</v>
      </c>
      <c r="AE377" s="18">
        <v>2</v>
      </c>
      <c r="AF377" s="18">
        <v>0</v>
      </c>
      <c r="AG377" s="18">
        <v>0</v>
      </c>
      <c r="AH377" s="286">
        <v>0</v>
      </c>
      <c r="AI377" s="286">
        <v>0</v>
      </c>
      <c r="AJ377" s="286">
        <v>0</v>
      </c>
      <c r="AK377" s="356">
        <v>2</v>
      </c>
      <c r="AL377" s="356">
        <v>2</v>
      </c>
      <c r="AM377" s="356">
        <v>0</v>
      </c>
      <c r="AN377" s="363">
        <v>2</v>
      </c>
      <c r="AO377" s="363">
        <v>3</v>
      </c>
      <c r="AP377" s="363">
        <v>0</v>
      </c>
      <c r="AQ377" s="392">
        <v>0</v>
      </c>
      <c r="AR377" s="392">
        <v>1</v>
      </c>
      <c r="AS377" s="392">
        <v>0</v>
      </c>
      <c r="AT377" s="82">
        <v>2</v>
      </c>
      <c r="AU377" s="82">
        <v>3</v>
      </c>
      <c r="AV377" s="82">
        <v>0</v>
      </c>
      <c r="AW377" s="18">
        <v>2</v>
      </c>
      <c r="AX377" s="18">
        <v>0</v>
      </c>
      <c r="AY377" s="392">
        <v>0</v>
      </c>
      <c r="AZ377" s="18">
        <v>2</v>
      </c>
      <c r="BA377" s="18">
        <v>2</v>
      </c>
      <c r="BB377" s="392">
        <v>0</v>
      </c>
      <c r="BC377" s="18">
        <v>0</v>
      </c>
      <c r="BD377" s="18">
        <v>0</v>
      </c>
      <c r="BE377" s="392">
        <v>0</v>
      </c>
      <c r="BF377" s="18">
        <v>0</v>
      </c>
      <c r="BG377" s="18">
        <v>0</v>
      </c>
      <c r="BH377" s="18">
        <v>0</v>
      </c>
      <c r="BI377" s="393">
        <v>4</v>
      </c>
      <c r="BJ377" s="393">
        <v>0</v>
      </c>
      <c r="BK377" s="393">
        <v>0</v>
      </c>
      <c r="BL377" s="18">
        <v>4</v>
      </c>
      <c r="BM377" s="18">
        <v>0</v>
      </c>
      <c r="BN377" s="18">
        <v>0</v>
      </c>
      <c r="BO377" s="18">
        <v>2</v>
      </c>
      <c r="BP377" s="18">
        <v>0</v>
      </c>
      <c r="BQ377" s="392">
        <v>0</v>
      </c>
      <c r="BR377" s="18">
        <v>0</v>
      </c>
      <c r="BS377" s="18">
        <v>2</v>
      </c>
      <c r="BT377" s="392">
        <v>0</v>
      </c>
      <c r="BU377" s="18">
        <v>2</v>
      </c>
      <c r="BV377" s="18">
        <v>0</v>
      </c>
      <c r="BW377" s="392">
        <v>0</v>
      </c>
      <c r="BX377" s="18"/>
      <c r="BY377" s="18"/>
      <c r="BZ377" s="18"/>
      <c r="CA377" s="398"/>
      <c r="CB377" s="398"/>
      <c r="CC377" s="398"/>
    </row>
    <row r="378" spans="1:81" ht="14.25" x14ac:dyDescent="0.2">
      <c r="A378" s="24" t="s">
        <v>2312</v>
      </c>
      <c r="B378" s="24">
        <v>1</v>
      </c>
      <c r="C378" s="25" t="s">
        <v>3420</v>
      </c>
      <c r="D378" s="24" t="s">
        <v>4276</v>
      </c>
      <c r="E378" s="24" t="s">
        <v>3760</v>
      </c>
      <c r="F378" s="24" t="s">
        <v>2512</v>
      </c>
      <c r="G378" s="18">
        <v>0</v>
      </c>
      <c r="H378" s="18">
        <v>0</v>
      </c>
      <c r="I378" s="18">
        <v>0</v>
      </c>
      <c r="J378" s="18">
        <v>4</v>
      </c>
      <c r="K378" s="18">
        <v>4</v>
      </c>
      <c r="L378" s="18">
        <v>0</v>
      </c>
      <c r="M378" s="18">
        <v>6</v>
      </c>
      <c r="N378" s="18">
        <v>6</v>
      </c>
      <c r="O378" s="18">
        <v>0</v>
      </c>
      <c r="P378" s="18">
        <v>2</v>
      </c>
      <c r="Q378" s="18">
        <v>1</v>
      </c>
      <c r="R378" s="18">
        <v>0</v>
      </c>
      <c r="S378" s="18">
        <v>0</v>
      </c>
      <c r="T378" s="18">
        <v>0</v>
      </c>
      <c r="U378" s="18">
        <v>0</v>
      </c>
      <c r="V378" s="18">
        <v>0</v>
      </c>
      <c r="W378" s="18">
        <v>2</v>
      </c>
      <c r="X378" s="18">
        <v>0</v>
      </c>
      <c r="Y378" s="18">
        <v>2</v>
      </c>
      <c r="Z378" s="18">
        <v>0</v>
      </c>
      <c r="AA378" s="18">
        <v>0</v>
      </c>
      <c r="AB378" s="18">
        <v>2</v>
      </c>
      <c r="AC378" s="18">
        <v>2</v>
      </c>
      <c r="AD378" s="18">
        <v>0</v>
      </c>
      <c r="AE378" s="18">
        <v>2</v>
      </c>
      <c r="AF378" s="18">
        <v>0</v>
      </c>
      <c r="AG378" s="18">
        <v>0</v>
      </c>
      <c r="AH378" s="286">
        <v>0</v>
      </c>
      <c r="AI378" s="286">
        <v>0</v>
      </c>
      <c r="AJ378" s="286">
        <v>0</v>
      </c>
      <c r="AK378" s="356">
        <v>2</v>
      </c>
      <c r="AL378" s="356">
        <v>2</v>
      </c>
      <c r="AM378" s="356">
        <v>0</v>
      </c>
      <c r="AN378" s="363">
        <v>2</v>
      </c>
      <c r="AO378" s="363">
        <v>2</v>
      </c>
      <c r="AP378" s="363">
        <v>0</v>
      </c>
      <c r="AQ378" s="392">
        <v>0</v>
      </c>
      <c r="AR378" s="392">
        <v>2</v>
      </c>
      <c r="AS378" s="392">
        <v>0</v>
      </c>
      <c r="AT378" s="82">
        <v>2</v>
      </c>
      <c r="AU378" s="82">
        <v>2</v>
      </c>
      <c r="AV378" s="82">
        <v>0</v>
      </c>
      <c r="AW378" s="18">
        <v>2</v>
      </c>
      <c r="AX378" s="18">
        <v>0</v>
      </c>
      <c r="AY378" s="392">
        <v>0</v>
      </c>
      <c r="AZ378" s="18">
        <v>2</v>
      </c>
      <c r="BA378" s="18">
        <v>2</v>
      </c>
      <c r="BB378" s="392">
        <v>0</v>
      </c>
      <c r="BC378" s="18">
        <v>0</v>
      </c>
      <c r="BD378" s="18">
        <v>0</v>
      </c>
      <c r="BE378" s="392">
        <v>0</v>
      </c>
      <c r="BF378" s="18">
        <v>0</v>
      </c>
      <c r="BG378" s="18">
        <v>0</v>
      </c>
      <c r="BH378" s="18">
        <v>0</v>
      </c>
      <c r="BI378" s="393">
        <v>2</v>
      </c>
      <c r="BJ378" s="393">
        <v>5</v>
      </c>
      <c r="BK378" s="393">
        <v>0</v>
      </c>
      <c r="BL378" s="18">
        <v>2</v>
      </c>
      <c r="BM378" s="18">
        <v>0</v>
      </c>
      <c r="BN378" s="18">
        <v>0</v>
      </c>
      <c r="BO378" s="18">
        <v>2</v>
      </c>
      <c r="BP378" s="18">
        <v>0</v>
      </c>
      <c r="BQ378" s="392">
        <v>0</v>
      </c>
      <c r="BR378" s="18">
        <v>0</v>
      </c>
      <c r="BS378" s="18">
        <v>2</v>
      </c>
      <c r="BT378" s="392">
        <v>0</v>
      </c>
      <c r="BU378" s="18">
        <v>0</v>
      </c>
      <c r="BV378" s="18">
        <v>0</v>
      </c>
      <c r="BW378" s="392">
        <v>0</v>
      </c>
      <c r="BX378" s="18"/>
      <c r="BY378" s="18"/>
      <c r="BZ378" s="18"/>
      <c r="CA378" s="398"/>
      <c r="CB378" s="398"/>
      <c r="CC378" s="398"/>
    </row>
    <row r="379" spans="1:81" ht="14.25" x14ac:dyDescent="0.2">
      <c r="A379" s="24" t="s">
        <v>2312</v>
      </c>
      <c r="B379" s="24">
        <v>1</v>
      </c>
      <c r="C379" s="25" t="s">
        <v>2513</v>
      </c>
      <c r="D379" s="24" t="s">
        <v>4276</v>
      </c>
      <c r="E379" s="24" t="s">
        <v>3762</v>
      </c>
      <c r="F379" s="24" t="s">
        <v>2514</v>
      </c>
      <c r="G379" s="18">
        <v>0</v>
      </c>
      <c r="H379" s="18">
        <v>0</v>
      </c>
      <c r="I379" s="18">
        <v>0</v>
      </c>
      <c r="J379" s="18">
        <v>0</v>
      </c>
      <c r="K379" s="18">
        <v>0</v>
      </c>
      <c r="L379" s="18">
        <v>0</v>
      </c>
      <c r="M379" s="18">
        <v>0</v>
      </c>
      <c r="N379" s="18">
        <v>0</v>
      </c>
      <c r="O379" s="18">
        <v>0</v>
      </c>
      <c r="P379" s="18">
        <v>0</v>
      </c>
      <c r="Q379" s="18">
        <v>0</v>
      </c>
      <c r="R379" s="18">
        <v>0</v>
      </c>
      <c r="S379" s="18">
        <v>0</v>
      </c>
      <c r="T379" s="18">
        <v>0</v>
      </c>
      <c r="U379" s="18">
        <v>0</v>
      </c>
      <c r="V379" s="18">
        <v>0</v>
      </c>
      <c r="W379" s="18">
        <v>0</v>
      </c>
      <c r="X379" s="18">
        <v>0</v>
      </c>
      <c r="Y379" s="18">
        <v>0</v>
      </c>
      <c r="Z379" s="18">
        <v>0</v>
      </c>
      <c r="AA379" s="18">
        <v>0</v>
      </c>
      <c r="AB379" s="18">
        <v>0</v>
      </c>
      <c r="AC379" s="18">
        <v>0</v>
      </c>
      <c r="AD379" s="18">
        <v>0</v>
      </c>
      <c r="AE379" s="18">
        <v>0</v>
      </c>
      <c r="AF379" s="18">
        <v>0</v>
      </c>
      <c r="AG379" s="18">
        <v>0</v>
      </c>
      <c r="AH379" s="286">
        <v>0</v>
      </c>
      <c r="AI379" s="286">
        <v>0</v>
      </c>
      <c r="AJ379" s="286">
        <v>0</v>
      </c>
      <c r="AK379" s="356">
        <v>0</v>
      </c>
      <c r="AL379" s="356">
        <v>0</v>
      </c>
      <c r="AM379" s="356">
        <v>0</v>
      </c>
      <c r="AN379" s="363">
        <v>0</v>
      </c>
      <c r="AO379" s="363">
        <v>0</v>
      </c>
      <c r="AP379" s="363">
        <v>0</v>
      </c>
      <c r="AQ379" s="392">
        <v>0</v>
      </c>
      <c r="AR379" s="392">
        <v>0</v>
      </c>
      <c r="AS379" s="392">
        <v>0</v>
      </c>
      <c r="AT379" s="82">
        <v>0</v>
      </c>
      <c r="AU379" s="82">
        <v>0</v>
      </c>
      <c r="AV379" s="82">
        <v>0</v>
      </c>
      <c r="AW379" s="18">
        <v>0</v>
      </c>
      <c r="AX379" s="18">
        <v>0</v>
      </c>
      <c r="AY379" s="392">
        <v>0</v>
      </c>
      <c r="AZ379" s="18">
        <v>0</v>
      </c>
      <c r="BA379" s="18">
        <v>0</v>
      </c>
      <c r="BB379" s="392">
        <v>0</v>
      </c>
      <c r="BC379" s="18">
        <v>0</v>
      </c>
      <c r="BD379" s="18">
        <v>0</v>
      </c>
      <c r="BE379" s="392">
        <v>0</v>
      </c>
      <c r="BF379" s="18">
        <v>0</v>
      </c>
      <c r="BG379" s="18">
        <v>0</v>
      </c>
      <c r="BH379" s="18">
        <v>0</v>
      </c>
      <c r="BI379" s="393">
        <v>2</v>
      </c>
      <c r="BJ379" s="393">
        <v>0</v>
      </c>
      <c r="BK379" s="393">
        <v>0</v>
      </c>
      <c r="BL379" s="18">
        <v>2</v>
      </c>
      <c r="BM379" s="18">
        <v>0</v>
      </c>
      <c r="BN379" s="18">
        <v>0</v>
      </c>
      <c r="BO379" s="18">
        <v>0</v>
      </c>
      <c r="BP379" s="18">
        <v>0</v>
      </c>
      <c r="BQ379" s="392">
        <v>0</v>
      </c>
      <c r="BR379" s="18">
        <v>0</v>
      </c>
      <c r="BS379" s="18">
        <v>0</v>
      </c>
      <c r="BT379" s="392">
        <v>0</v>
      </c>
      <c r="BU379" s="18">
        <v>1</v>
      </c>
      <c r="BV379" s="18">
        <v>0</v>
      </c>
      <c r="BW379" s="392">
        <v>0</v>
      </c>
      <c r="BX379" s="18"/>
      <c r="BY379" s="18"/>
      <c r="BZ379" s="18"/>
      <c r="CA379" s="398"/>
      <c r="CB379" s="398"/>
      <c r="CC379" s="398"/>
    </row>
    <row r="380" spans="1:81" ht="14.25" x14ac:dyDescent="0.2">
      <c r="A380" s="24" t="s">
        <v>2312</v>
      </c>
      <c r="B380" s="26">
        <v>1</v>
      </c>
      <c r="C380" s="27" t="s">
        <v>3043</v>
      </c>
      <c r="D380" s="24" t="s">
        <v>4276</v>
      </c>
      <c r="E380" s="24" t="s">
        <v>3762</v>
      </c>
      <c r="F380" s="26" t="s">
        <v>3044</v>
      </c>
      <c r="G380" s="18">
        <v>0</v>
      </c>
      <c r="H380" s="18">
        <v>0</v>
      </c>
      <c r="I380" s="18">
        <v>0</v>
      </c>
      <c r="J380" s="18">
        <v>2</v>
      </c>
      <c r="K380" s="18">
        <v>2</v>
      </c>
      <c r="L380" s="18">
        <v>0</v>
      </c>
      <c r="M380" s="18">
        <v>3</v>
      </c>
      <c r="N380" s="18">
        <v>3</v>
      </c>
      <c r="O380" s="18">
        <v>0</v>
      </c>
      <c r="P380" s="18">
        <v>1</v>
      </c>
      <c r="Q380" s="18">
        <v>1</v>
      </c>
      <c r="R380" s="18">
        <v>0</v>
      </c>
      <c r="S380" s="18">
        <v>0</v>
      </c>
      <c r="T380" s="18">
        <v>0</v>
      </c>
      <c r="U380" s="18">
        <v>0</v>
      </c>
      <c r="V380" s="18">
        <v>0</v>
      </c>
      <c r="W380" s="18">
        <v>1</v>
      </c>
      <c r="X380" s="18">
        <v>0</v>
      </c>
      <c r="Y380" s="18">
        <v>1</v>
      </c>
      <c r="Z380" s="18">
        <v>0</v>
      </c>
      <c r="AA380" s="18">
        <v>0</v>
      </c>
      <c r="AB380" s="18">
        <v>1</v>
      </c>
      <c r="AC380" s="18">
        <v>1</v>
      </c>
      <c r="AD380" s="18">
        <v>0</v>
      </c>
      <c r="AE380" s="18">
        <v>1</v>
      </c>
      <c r="AF380" s="18">
        <v>0</v>
      </c>
      <c r="AG380" s="18">
        <v>0</v>
      </c>
      <c r="AH380" s="286">
        <v>0</v>
      </c>
      <c r="AI380" s="286">
        <v>0</v>
      </c>
      <c r="AJ380" s="286">
        <v>0</v>
      </c>
      <c r="AK380" s="356">
        <v>1</v>
      </c>
      <c r="AL380" s="356">
        <v>1</v>
      </c>
      <c r="AM380" s="356">
        <v>0</v>
      </c>
      <c r="AN380" s="363">
        <v>1</v>
      </c>
      <c r="AO380" s="363">
        <v>1</v>
      </c>
      <c r="AP380" s="363">
        <v>0</v>
      </c>
      <c r="AQ380" s="392">
        <v>0</v>
      </c>
      <c r="AR380" s="392">
        <v>1</v>
      </c>
      <c r="AS380" s="392">
        <v>0</v>
      </c>
      <c r="AT380" s="82">
        <v>1</v>
      </c>
      <c r="AU380" s="82">
        <v>1</v>
      </c>
      <c r="AV380" s="82">
        <v>0</v>
      </c>
      <c r="AW380" s="18">
        <v>1</v>
      </c>
      <c r="AX380" s="18">
        <v>0</v>
      </c>
      <c r="AY380" s="392">
        <v>0</v>
      </c>
      <c r="AZ380" s="18">
        <v>1</v>
      </c>
      <c r="BA380" s="18">
        <v>1</v>
      </c>
      <c r="BB380" s="392">
        <v>0</v>
      </c>
      <c r="BC380" s="18">
        <v>0</v>
      </c>
      <c r="BD380" s="18">
        <v>0</v>
      </c>
      <c r="BE380" s="392">
        <v>0</v>
      </c>
      <c r="BF380" s="18">
        <v>0</v>
      </c>
      <c r="BG380" s="18">
        <v>0</v>
      </c>
      <c r="BH380" s="18">
        <v>0</v>
      </c>
      <c r="BI380" s="393">
        <v>0</v>
      </c>
      <c r="BJ380" s="393">
        <v>0</v>
      </c>
      <c r="BK380" s="393">
        <v>0</v>
      </c>
      <c r="BL380" s="18">
        <v>0</v>
      </c>
      <c r="BM380" s="18">
        <v>0</v>
      </c>
      <c r="BN380" s="18">
        <v>0</v>
      </c>
      <c r="BO380" s="18">
        <v>1</v>
      </c>
      <c r="BP380" s="18">
        <v>0</v>
      </c>
      <c r="BQ380" s="392">
        <v>0</v>
      </c>
      <c r="BR380" s="18">
        <v>0</v>
      </c>
      <c r="BS380" s="18">
        <v>1</v>
      </c>
      <c r="BT380" s="392">
        <v>0</v>
      </c>
      <c r="BU380" s="18">
        <v>0</v>
      </c>
      <c r="BV380" s="18">
        <v>0</v>
      </c>
      <c r="BW380" s="392">
        <v>0</v>
      </c>
      <c r="BX380" s="18"/>
      <c r="BY380" s="18"/>
      <c r="BZ380" s="18"/>
      <c r="CA380" s="398"/>
      <c r="CB380" s="398"/>
      <c r="CC380" s="398"/>
    </row>
    <row r="381" spans="1:81" ht="14.25" x14ac:dyDescent="0.2">
      <c r="A381" s="24" t="s">
        <v>2312</v>
      </c>
      <c r="B381" s="26">
        <v>1</v>
      </c>
      <c r="C381" s="27" t="s">
        <v>3045</v>
      </c>
      <c r="D381" s="24" t="s">
        <v>4276</v>
      </c>
      <c r="E381" s="24" t="s">
        <v>3760</v>
      </c>
      <c r="F381" s="26" t="s">
        <v>3046</v>
      </c>
      <c r="G381" s="18">
        <v>0</v>
      </c>
      <c r="H381" s="18">
        <v>0</v>
      </c>
      <c r="I381" s="18">
        <v>0</v>
      </c>
      <c r="J381" s="18">
        <v>0</v>
      </c>
      <c r="K381" s="18">
        <v>0</v>
      </c>
      <c r="L381" s="18">
        <v>0</v>
      </c>
      <c r="M381" s="18">
        <v>0</v>
      </c>
      <c r="N381" s="18">
        <v>0</v>
      </c>
      <c r="O381" s="18">
        <v>0</v>
      </c>
      <c r="P381" s="18">
        <v>0</v>
      </c>
      <c r="Q381" s="18">
        <v>0</v>
      </c>
      <c r="R381" s="18">
        <v>0</v>
      </c>
      <c r="S381" s="18">
        <v>0</v>
      </c>
      <c r="T381" s="18">
        <v>0</v>
      </c>
      <c r="U381" s="18">
        <v>0</v>
      </c>
      <c r="V381" s="18">
        <v>0</v>
      </c>
      <c r="W381" s="18">
        <v>0</v>
      </c>
      <c r="X381" s="18">
        <v>0</v>
      </c>
      <c r="Y381" s="18">
        <v>0</v>
      </c>
      <c r="Z381" s="18">
        <v>0</v>
      </c>
      <c r="AA381" s="18">
        <v>0</v>
      </c>
      <c r="AB381" s="18">
        <v>0</v>
      </c>
      <c r="AC381" s="18">
        <v>0</v>
      </c>
      <c r="AD381" s="18">
        <v>0</v>
      </c>
      <c r="AE381" s="18">
        <v>0</v>
      </c>
      <c r="AF381" s="18">
        <v>0</v>
      </c>
      <c r="AG381" s="18">
        <v>0</v>
      </c>
      <c r="AH381" s="286">
        <v>0</v>
      </c>
      <c r="AI381" s="286">
        <v>0</v>
      </c>
      <c r="AJ381" s="286">
        <v>0</v>
      </c>
      <c r="AK381" s="356">
        <v>0</v>
      </c>
      <c r="AL381" s="356">
        <v>0</v>
      </c>
      <c r="AM381" s="356">
        <v>0</v>
      </c>
      <c r="AN381" s="363">
        <v>0</v>
      </c>
      <c r="AO381" s="363">
        <v>0</v>
      </c>
      <c r="AP381" s="363">
        <v>0</v>
      </c>
      <c r="AQ381" s="392">
        <v>0</v>
      </c>
      <c r="AR381" s="392">
        <v>0</v>
      </c>
      <c r="AS381" s="392">
        <v>0</v>
      </c>
      <c r="AT381" s="82">
        <v>0</v>
      </c>
      <c r="AU381" s="82">
        <v>0</v>
      </c>
      <c r="AV381" s="82">
        <v>0</v>
      </c>
      <c r="AW381" s="18">
        <v>0</v>
      </c>
      <c r="AX381" s="18">
        <v>0</v>
      </c>
      <c r="AY381" s="392">
        <v>0</v>
      </c>
      <c r="AZ381" s="18">
        <v>0</v>
      </c>
      <c r="BA381" s="18">
        <v>0</v>
      </c>
      <c r="BB381" s="392">
        <v>0</v>
      </c>
      <c r="BC381" s="18">
        <v>0</v>
      </c>
      <c r="BD381" s="18">
        <v>0</v>
      </c>
      <c r="BE381" s="392">
        <v>0</v>
      </c>
      <c r="BF381" s="18">
        <v>0</v>
      </c>
      <c r="BG381" s="18">
        <v>0</v>
      </c>
      <c r="BH381" s="18">
        <v>0</v>
      </c>
      <c r="BI381" s="393">
        <v>1</v>
      </c>
      <c r="BJ381" s="393">
        <v>0</v>
      </c>
      <c r="BK381" s="393">
        <v>0</v>
      </c>
      <c r="BL381" s="18">
        <v>1</v>
      </c>
      <c r="BM381" s="18">
        <v>0</v>
      </c>
      <c r="BN381" s="18">
        <v>0</v>
      </c>
      <c r="BO381" s="18">
        <v>0</v>
      </c>
      <c r="BP381" s="18">
        <v>0</v>
      </c>
      <c r="BQ381" s="392">
        <v>0</v>
      </c>
      <c r="BR381" s="18">
        <v>0</v>
      </c>
      <c r="BS381" s="18">
        <v>0</v>
      </c>
      <c r="BT381" s="392">
        <v>0</v>
      </c>
      <c r="BU381" s="18">
        <v>2</v>
      </c>
      <c r="BV381" s="18">
        <v>0</v>
      </c>
      <c r="BW381" s="392">
        <v>0</v>
      </c>
      <c r="BX381" s="18"/>
      <c r="BY381" s="18"/>
      <c r="BZ381" s="18"/>
      <c r="CA381" s="398"/>
      <c r="CB381" s="398"/>
      <c r="CC381" s="398"/>
    </row>
    <row r="382" spans="1:81" ht="14.25" x14ac:dyDescent="0.2">
      <c r="A382" s="24" t="s">
        <v>2312</v>
      </c>
      <c r="B382" s="24">
        <v>1</v>
      </c>
      <c r="C382" s="25" t="s">
        <v>3047</v>
      </c>
      <c r="D382" s="24" t="s">
        <v>4276</v>
      </c>
      <c r="E382" s="24" t="s">
        <v>3762</v>
      </c>
      <c r="F382" s="24" t="s">
        <v>3048</v>
      </c>
      <c r="G382" s="18">
        <v>0</v>
      </c>
      <c r="H382" s="18">
        <v>0</v>
      </c>
      <c r="I382" s="18">
        <v>0</v>
      </c>
      <c r="J382" s="18">
        <v>4</v>
      </c>
      <c r="K382" s="18">
        <v>2</v>
      </c>
      <c r="L382" s="18">
        <v>0</v>
      </c>
      <c r="M382" s="18">
        <v>6</v>
      </c>
      <c r="N382" s="18">
        <v>6</v>
      </c>
      <c r="O382" s="18">
        <v>0</v>
      </c>
      <c r="P382" s="18">
        <v>2</v>
      </c>
      <c r="Q382" s="18">
        <v>8</v>
      </c>
      <c r="R382" s="18">
        <v>0</v>
      </c>
      <c r="S382" s="18">
        <v>0</v>
      </c>
      <c r="T382" s="18">
        <v>2</v>
      </c>
      <c r="U382" s="18">
        <v>0</v>
      </c>
      <c r="V382" s="18">
        <v>0</v>
      </c>
      <c r="W382" s="18">
        <v>0</v>
      </c>
      <c r="X382" s="18">
        <v>0</v>
      </c>
      <c r="Y382" s="18">
        <v>2</v>
      </c>
      <c r="Z382" s="18">
        <v>0</v>
      </c>
      <c r="AA382" s="18">
        <v>0</v>
      </c>
      <c r="AB382" s="18">
        <v>2</v>
      </c>
      <c r="AC382" s="18">
        <v>0</v>
      </c>
      <c r="AD382" s="18">
        <v>0</v>
      </c>
      <c r="AE382" s="18">
        <v>2</v>
      </c>
      <c r="AF382" s="18">
        <v>4</v>
      </c>
      <c r="AG382" s="18">
        <v>0</v>
      </c>
      <c r="AH382" s="286">
        <v>1</v>
      </c>
      <c r="AI382" s="286">
        <v>0</v>
      </c>
      <c r="AJ382" s="286">
        <v>0</v>
      </c>
      <c r="AK382" s="356">
        <v>2</v>
      </c>
      <c r="AL382" s="356">
        <v>1</v>
      </c>
      <c r="AM382" s="356">
        <v>0</v>
      </c>
      <c r="AN382" s="363">
        <v>2</v>
      </c>
      <c r="AO382" s="363">
        <v>0</v>
      </c>
      <c r="AP382" s="363">
        <v>0</v>
      </c>
      <c r="AQ382" s="392">
        <v>0</v>
      </c>
      <c r="AR382" s="392">
        <v>1</v>
      </c>
      <c r="AS382" s="392">
        <v>0</v>
      </c>
      <c r="AT382" s="82">
        <v>2</v>
      </c>
      <c r="AU382" s="82">
        <v>0</v>
      </c>
      <c r="AV382" s="82">
        <v>0</v>
      </c>
      <c r="AW382" s="18">
        <v>2</v>
      </c>
      <c r="AX382" s="18">
        <v>0</v>
      </c>
      <c r="AY382" s="392">
        <v>0</v>
      </c>
      <c r="AZ382" s="18">
        <v>2</v>
      </c>
      <c r="BA382" s="18">
        <v>0</v>
      </c>
      <c r="BB382" s="392">
        <v>0</v>
      </c>
      <c r="BC382" s="18">
        <v>0</v>
      </c>
      <c r="BD382" s="18">
        <v>0</v>
      </c>
      <c r="BE382" s="392">
        <v>0</v>
      </c>
      <c r="BF382" s="18">
        <v>0</v>
      </c>
      <c r="BG382" s="18">
        <v>0</v>
      </c>
      <c r="BH382" s="18">
        <v>0</v>
      </c>
      <c r="BI382" s="393">
        <v>0</v>
      </c>
      <c r="BJ382" s="393">
        <v>0</v>
      </c>
      <c r="BK382" s="393">
        <v>0</v>
      </c>
      <c r="BL382" s="18">
        <v>0</v>
      </c>
      <c r="BM382" s="18">
        <v>0</v>
      </c>
      <c r="BN382" s="18">
        <v>0</v>
      </c>
      <c r="BO382" s="18">
        <v>2</v>
      </c>
      <c r="BP382" s="18">
        <v>4</v>
      </c>
      <c r="BQ382" s="392">
        <v>0</v>
      </c>
      <c r="BR382" s="18">
        <v>0</v>
      </c>
      <c r="BS382" s="18">
        <v>4</v>
      </c>
      <c r="BT382" s="392">
        <v>0</v>
      </c>
      <c r="BU382" s="18">
        <v>0</v>
      </c>
      <c r="BV382" s="18">
        <v>0</v>
      </c>
      <c r="BW382" s="392">
        <v>0</v>
      </c>
      <c r="BX382" s="18"/>
      <c r="BY382" s="18"/>
      <c r="BZ382" s="18"/>
      <c r="CA382" s="398"/>
      <c r="CB382" s="398"/>
      <c r="CC382" s="398"/>
    </row>
    <row r="383" spans="1:81" ht="14.25" x14ac:dyDescent="0.2">
      <c r="A383" s="24" t="s">
        <v>2312</v>
      </c>
      <c r="B383" s="24">
        <v>1</v>
      </c>
      <c r="C383" s="25" t="s">
        <v>563</v>
      </c>
      <c r="D383" s="24" t="s">
        <v>4276</v>
      </c>
      <c r="E383" s="24" t="s">
        <v>2340</v>
      </c>
      <c r="F383" s="24" t="s">
        <v>564</v>
      </c>
      <c r="G383" s="18">
        <v>0</v>
      </c>
      <c r="H383" s="18">
        <v>0</v>
      </c>
      <c r="I383" s="18">
        <v>0</v>
      </c>
      <c r="J383" s="18">
        <v>0</v>
      </c>
      <c r="K383" s="18">
        <v>0</v>
      </c>
      <c r="L383" s="18">
        <v>0</v>
      </c>
      <c r="M383" s="18">
        <v>0</v>
      </c>
      <c r="N383" s="18">
        <v>0</v>
      </c>
      <c r="O383" s="18">
        <v>0</v>
      </c>
      <c r="P383" s="18">
        <v>0</v>
      </c>
      <c r="Q383" s="18">
        <v>0</v>
      </c>
      <c r="R383" s="18">
        <v>0</v>
      </c>
      <c r="S383" s="18">
        <v>0</v>
      </c>
      <c r="T383" s="18">
        <v>0</v>
      </c>
      <c r="U383" s="18">
        <v>0</v>
      </c>
      <c r="V383" s="18">
        <v>0</v>
      </c>
      <c r="W383" s="18">
        <v>0</v>
      </c>
      <c r="X383" s="18">
        <v>0</v>
      </c>
      <c r="Y383" s="18">
        <v>0</v>
      </c>
      <c r="Z383" s="18">
        <v>0</v>
      </c>
      <c r="AA383" s="18">
        <v>0</v>
      </c>
      <c r="AB383" s="18">
        <v>0</v>
      </c>
      <c r="AC383" s="18">
        <v>0</v>
      </c>
      <c r="AD383" s="18">
        <v>0</v>
      </c>
      <c r="AE383" s="18">
        <v>0</v>
      </c>
      <c r="AF383" s="18">
        <v>0</v>
      </c>
      <c r="AG383" s="18">
        <v>0</v>
      </c>
      <c r="AH383" s="286">
        <v>0</v>
      </c>
      <c r="AI383" s="286">
        <v>0</v>
      </c>
      <c r="AJ383" s="286">
        <v>0</v>
      </c>
      <c r="AK383" s="356">
        <v>0</v>
      </c>
      <c r="AL383" s="356">
        <v>0</v>
      </c>
      <c r="AM383" s="356">
        <v>0</v>
      </c>
      <c r="AN383" s="363">
        <v>0</v>
      </c>
      <c r="AO383" s="363">
        <v>0</v>
      </c>
      <c r="AP383" s="363">
        <v>0</v>
      </c>
      <c r="AQ383" s="392">
        <v>0</v>
      </c>
      <c r="AR383" s="392">
        <v>0</v>
      </c>
      <c r="AS383" s="392">
        <v>0</v>
      </c>
      <c r="AT383" s="82">
        <v>0</v>
      </c>
      <c r="AU383" s="82">
        <v>0</v>
      </c>
      <c r="AV383" s="82">
        <v>0</v>
      </c>
      <c r="AW383" s="18">
        <v>0</v>
      </c>
      <c r="AX383" s="18">
        <v>0</v>
      </c>
      <c r="AY383" s="392">
        <v>0</v>
      </c>
      <c r="AZ383" s="18">
        <v>0</v>
      </c>
      <c r="BA383" s="18">
        <v>0</v>
      </c>
      <c r="BB383" s="392">
        <v>0</v>
      </c>
      <c r="BC383" s="18">
        <v>0</v>
      </c>
      <c r="BD383" s="18">
        <v>0</v>
      </c>
      <c r="BE383" s="392">
        <v>0</v>
      </c>
      <c r="BF383" s="18">
        <v>0</v>
      </c>
      <c r="BG383" s="18">
        <v>0</v>
      </c>
      <c r="BH383" s="18">
        <v>0</v>
      </c>
      <c r="BI383" s="393">
        <v>2</v>
      </c>
      <c r="BJ383" s="393">
        <v>1</v>
      </c>
      <c r="BK383" s="393">
        <v>0</v>
      </c>
      <c r="BL383" s="18">
        <v>2</v>
      </c>
      <c r="BM383" s="18">
        <v>0</v>
      </c>
      <c r="BN383" s="18">
        <v>0</v>
      </c>
      <c r="BO383" s="18">
        <v>0</v>
      </c>
      <c r="BP383" s="18">
        <v>0</v>
      </c>
      <c r="BQ383" s="392">
        <v>0</v>
      </c>
      <c r="BR383" s="18">
        <v>1</v>
      </c>
      <c r="BS383" s="18">
        <v>0</v>
      </c>
      <c r="BT383" s="392">
        <v>0</v>
      </c>
      <c r="BU383" s="18">
        <v>0</v>
      </c>
      <c r="BV383" s="18">
        <v>0</v>
      </c>
      <c r="BW383" s="392">
        <v>0</v>
      </c>
      <c r="BX383" s="18"/>
      <c r="BY383" s="18"/>
      <c r="BZ383" s="18"/>
      <c r="CA383" s="398"/>
      <c r="CB383" s="398"/>
      <c r="CC383" s="398"/>
    </row>
    <row r="384" spans="1:81" ht="14.25" x14ac:dyDescent="0.2">
      <c r="A384" s="24" t="s">
        <v>2312</v>
      </c>
      <c r="B384" s="24">
        <v>1</v>
      </c>
      <c r="C384" s="25" t="s">
        <v>565</v>
      </c>
      <c r="D384" s="24" t="s">
        <v>4276</v>
      </c>
      <c r="E384" s="24" t="s">
        <v>2340</v>
      </c>
      <c r="F384" s="24" t="s">
        <v>564</v>
      </c>
      <c r="G384" s="18">
        <v>0</v>
      </c>
      <c r="H384" s="18">
        <v>0</v>
      </c>
      <c r="I384" s="18">
        <v>0</v>
      </c>
      <c r="J384" s="18">
        <v>0</v>
      </c>
      <c r="K384" s="18">
        <v>0</v>
      </c>
      <c r="L384" s="18">
        <v>0</v>
      </c>
      <c r="M384" s="18">
        <v>0</v>
      </c>
      <c r="N384" s="18">
        <v>0</v>
      </c>
      <c r="O384" s="18">
        <v>0</v>
      </c>
      <c r="P384" s="18">
        <v>0</v>
      </c>
      <c r="Q384" s="18">
        <v>0</v>
      </c>
      <c r="R384" s="18">
        <v>0</v>
      </c>
      <c r="S384" s="18">
        <v>0</v>
      </c>
      <c r="T384" s="18">
        <v>0</v>
      </c>
      <c r="U384" s="18">
        <v>0</v>
      </c>
      <c r="V384" s="18">
        <v>0</v>
      </c>
      <c r="W384" s="18">
        <v>0</v>
      </c>
      <c r="X384" s="18">
        <v>0</v>
      </c>
      <c r="Y384" s="18">
        <v>0</v>
      </c>
      <c r="Z384" s="18">
        <v>0</v>
      </c>
      <c r="AA384" s="18">
        <v>0</v>
      </c>
      <c r="AB384" s="18">
        <v>0</v>
      </c>
      <c r="AC384" s="18">
        <v>0</v>
      </c>
      <c r="AD384" s="18">
        <v>0</v>
      </c>
      <c r="AE384" s="18">
        <v>0</v>
      </c>
      <c r="AF384" s="18">
        <v>0</v>
      </c>
      <c r="AG384" s="18">
        <v>0</v>
      </c>
      <c r="AH384" s="286">
        <v>0</v>
      </c>
      <c r="AI384" s="286">
        <v>0</v>
      </c>
      <c r="AJ384" s="286">
        <v>0</v>
      </c>
      <c r="AK384" s="356">
        <v>0</v>
      </c>
      <c r="AL384" s="356">
        <v>0</v>
      </c>
      <c r="AM384" s="356">
        <v>0</v>
      </c>
      <c r="AN384" s="363">
        <v>0</v>
      </c>
      <c r="AO384" s="363">
        <v>0</v>
      </c>
      <c r="AP384" s="363">
        <v>0</v>
      </c>
      <c r="AQ384" s="392">
        <v>0</v>
      </c>
      <c r="AR384" s="392">
        <v>0</v>
      </c>
      <c r="AS384" s="392">
        <v>0</v>
      </c>
      <c r="AT384" s="82">
        <v>0</v>
      </c>
      <c r="AU384" s="82">
        <v>0</v>
      </c>
      <c r="AV384" s="82">
        <v>0</v>
      </c>
      <c r="AW384" s="18">
        <v>0</v>
      </c>
      <c r="AX384" s="18">
        <v>0</v>
      </c>
      <c r="AY384" s="392">
        <v>0</v>
      </c>
      <c r="AZ384" s="18">
        <v>0</v>
      </c>
      <c r="BA384" s="18">
        <v>0</v>
      </c>
      <c r="BB384" s="392">
        <v>0</v>
      </c>
      <c r="BC384" s="18">
        <v>0</v>
      </c>
      <c r="BD384" s="18">
        <v>0</v>
      </c>
      <c r="BE384" s="392">
        <v>0</v>
      </c>
      <c r="BF384" s="18">
        <v>0</v>
      </c>
      <c r="BG384" s="18">
        <v>0</v>
      </c>
      <c r="BH384" s="18">
        <v>0</v>
      </c>
      <c r="BI384" s="393">
        <v>0</v>
      </c>
      <c r="BJ384" s="393">
        <v>0</v>
      </c>
      <c r="BK384" s="393">
        <v>0</v>
      </c>
      <c r="BL384" s="18">
        <v>0</v>
      </c>
      <c r="BM384" s="18">
        <v>0</v>
      </c>
      <c r="BN384" s="18">
        <v>0</v>
      </c>
      <c r="BO384" s="18">
        <v>0</v>
      </c>
      <c r="BP384" s="18">
        <v>0</v>
      </c>
      <c r="BQ384" s="392">
        <v>0</v>
      </c>
      <c r="BR384" s="18">
        <v>0</v>
      </c>
      <c r="BS384" s="18">
        <v>0</v>
      </c>
      <c r="BT384" s="392">
        <v>0</v>
      </c>
      <c r="BU384" s="18">
        <v>0</v>
      </c>
      <c r="BV384" s="18">
        <v>0</v>
      </c>
      <c r="BW384" s="392">
        <v>0</v>
      </c>
      <c r="BX384" s="18"/>
      <c r="BY384" s="18"/>
      <c r="BZ384" s="18"/>
      <c r="CA384" s="398"/>
      <c r="CB384" s="398"/>
      <c r="CC384" s="398"/>
    </row>
    <row r="385" spans="1:81" ht="14.25" x14ac:dyDescent="0.2">
      <c r="A385" s="24" t="s">
        <v>2312</v>
      </c>
      <c r="B385" s="24">
        <v>1</v>
      </c>
      <c r="C385" s="25" t="s">
        <v>566</v>
      </c>
      <c r="D385" s="24" t="s">
        <v>4276</v>
      </c>
      <c r="E385" s="24" t="s">
        <v>2340</v>
      </c>
      <c r="F385" s="24" t="s">
        <v>564</v>
      </c>
      <c r="G385" s="18">
        <v>0</v>
      </c>
      <c r="H385" s="18">
        <v>0</v>
      </c>
      <c r="I385" s="18">
        <v>0</v>
      </c>
      <c r="J385" s="18">
        <v>0</v>
      </c>
      <c r="K385" s="18">
        <v>0</v>
      </c>
      <c r="L385" s="18">
        <v>0</v>
      </c>
      <c r="M385" s="18">
        <v>0</v>
      </c>
      <c r="N385" s="18">
        <v>0</v>
      </c>
      <c r="O385" s="18">
        <v>0</v>
      </c>
      <c r="P385" s="18">
        <v>0</v>
      </c>
      <c r="Q385" s="18">
        <v>0</v>
      </c>
      <c r="R385" s="18">
        <v>0</v>
      </c>
      <c r="S385" s="18">
        <v>0</v>
      </c>
      <c r="T385" s="18">
        <v>0</v>
      </c>
      <c r="U385" s="18">
        <v>0</v>
      </c>
      <c r="V385" s="18">
        <v>0</v>
      </c>
      <c r="W385" s="18">
        <v>0</v>
      </c>
      <c r="X385" s="18">
        <v>0</v>
      </c>
      <c r="Y385" s="18">
        <v>0</v>
      </c>
      <c r="Z385" s="18">
        <v>0</v>
      </c>
      <c r="AA385" s="18">
        <v>0</v>
      </c>
      <c r="AB385" s="18">
        <v>0</v>
      </c>
      <c r="AC385" s="18">
        <v>0</v>
      </c>
      <c r="AD385" s="18">
        <v>0</v>
      </c>
      <c r="AE385" s="18">
        <v>0</v>
      </c>
      <c r="AF385" s="18">
        <v>0</v>
      </c>
      <c r="AG385" s="18">
        <v>0</v>
      </c>
      <c r="AH385" s="286">
        <v>0</v>
      </c>
      <c r="AI385" s="286">
        <v>0</v>
      </c>
      <c r="AJ385" s="286">
        <v>0</v>
      </c>
      <c r="AK385" s="356">
        <v>0</v>
      </c>
      <c r="AL385" s="356">
        <v>0</v>
      </c>
      <c r="AM385" s="356">
        <v>0</v>
      </c>
      <c r="AN385" s="363">
        <v>0</v>
      </c>
      <c r="AO385" s="363">
        <v>0</v>
      </c>
      <c r="AP385" s="363">
        <v>0</v>
      </c>
      <c r="AQ385" s="392">
        <v>0</v>
      </c>
      <c r="AR385" s="392">
        <v>0</v>
      </c>
      <c r="AS385" s="392">
        <v>0</v>
      </c>
      <c r="AT385" s="82">
        <v>0</v>
      </c>
      <c r="AU385" s="82">
        <v>0</v>
      </c>
      <c r="AV385" s="82">
        <v>0</v>
      </c>
      <c r="AW385" s="18">
        <v>0</v>
      </c>
      <c r="AX385" s="18">
        <v>0</v>
      </c>
      <c r="AY385" s="392">
        <v>0</v>
      </c>
      <c r="AZ385" s="18">
        <v>0</v>
      </c>
      <c r="BA385" s="18">
        <v>0</v>
      </c>
      <c r="BB385" s="392">
        <v>0</v>
      </c>
      <c r="BC385" s="18">
        <v>0</v>
      </c>
      <c r="BD385" s="18">
        <v>0</v>
      </c>
      <c r="BE385" s="392">
        <v>0</v>
      </c>
      <c r="BF385" s="18">
        <v>0</v>
      </c>
      <c r="BG385" s="18">
        <v>0</v>
      </c>
      <c r="BH385" s="18">
        <v>0</v>
      </c>
      <c r="BI385" s="393">
        <v>0</v>
      </c>
      <c r="BJ385" s="393">
        <v>0</v>
      </c>
      <c r="BK385" s="393">
        <v>0</v>
      </c>
      <c r="BL385" s="18">
        <v>0</v>
      </c>
      <c r="BM385" s="18">
        <v>0</v>
      </c>
      <c r="BN385" s="18">
        <v>0</v>
      </c>
      <c r="BO385" s="18">
        <v>0</v>
      </c>
      <c r="BP385" s="18">
        <v>0</v>
      </c>
      <c r="BQ385" s="392">
        <v>0</v>
      </c>
      <c r="BR385" s="18">
        <v>0</v>
      </c>
      <c r="BS385" s="18">
        <v>0</v>
      </c>
      <c r="BT385" s="392">
        <v>0</v>
      </c>
      <c r="BU385" s="18">
        <v>0</v>
      </c>
      <c r="BV385" s="18">
        <v>0</v>
      </c>
      <c r="BW385" s="392">
        <v>0</v>
      </c>
      <c r="BX385" s="18"/>
      <c r="BY385" s="18"/>
      <c r="BZ385" s="18"/>
      <c r="CA385" s="398"/>
      <c r="CB385" s="398"/>
      <c r="CC385" s="398"/>
    </row>
    <row r="386" spans="1:81" ht="14.25" x14ac:dyDescent="0.2">
      <c r="A386" s="24" t="s">
        <v>2312</v>
      </c>
      <c r="B386" s="24">
        <v>1</v>
      </c>
      <c r="C386" s="25" t="s">
        <v>567</v>
      </c>
      <c r="D386" s="24" t="s">
        <v>4276</v>
      </c>
      <c r="E386" s="24" t="s">
        <v>3762</v>
      </c>
      <c r="F386" s="24" t="s">
        <v>564</v>
      </c>
      <c r="G386" s="18">
        <v>0</v>
      </c>
      <c r="H386" s="18">
        <v>0</v>
      </c>
      <c r="I386" s="18">
        <v>0</v>
      </c>
      <c r="J386" s="18">
        <v>0</v>
      </c>
      <c r="K386" s="18">
        <v>0</v>
      </c>
      <c r="L386" s="18">
        <v>0</v>
      </c>
      <c r="M386" s="18">
        <v>0</v>
      </c>
      <c r="N386" s="18">
        <v>0</v>
      </c>
      <c r="O386" s="18">
        <v>0</v>
      </c>
      <c r="P386" s="18">
        <v>0</v>
      </c>
      <c r="Q386" s="18">
        <v>0</v>
      </c>
      <c r="R386" s="18">
        <v>0</v>
      </c>
      <c r="S386" s="18">
        <v>0</v>
      </c>
      <c r="T386" s="18">
        <v>0</v>
      </c>
      <c r="U386" s="18">
        <v>0</v>
      </c>
      <c r="V386" s="18">
        <v>0</v>
      </c>
      <c r="W386" s="18">
        <v>0</v>
      </c>
      <c r="X386" s="18">
        <v>0</v>
      </c>
      <c r="Y386" s="18">
        <v>0</v>
      </c>
      <c r="Z386" s="18">
        <v>0</v>
      </c>
      <c r="AA386" s="18">
        <v>0</v>
      </c>
      <c r="AB386" s="18">
        <v>0</v>
      </c>
      <c r="AC386" s="18">
        <v>0</v>
      </c>
      <c r="AD386" s="18">
        <v>0</v>
      </c>
      <c r="AE386" s="18">
        <v>0</v>
      </c>
      <c r="AF386" s="18">
        <v>0</v>
      </c>
      <c r="AG386" s="18">
        <v>0</v>
      </c>
      <c r="AH386" s="286">
        <v>0</v>
      </c>
      <c r="AI386" s="286">
        <v>0</v>
      </c>
      <c r="AJ386" s="286">
        <v>0</v>
      </c>
      <c r="AK386" s="356">
        <v>0</v>
      </c>
      <c r="AL386" s="356">
        <v>0</v>
      </c>
      <c r="AM386" s="356">
        <v>0</v>
      </c>
      <c r="AN386" s="363">
        <v>0</v>
      </c>
      <c r="AO386" s="363">
        <v>0</v>
      </c>
      <c r="AP386" s="363">
        <v>0</v>
      </c>
      <c r="AQ386" s="392">
        <v>0</v>
      </c>
      <c r="AR386" s="392">
        <v>0</v>
      </c>
      <c r="AS386" s="392">
        <v>0</v>
      </c>
      <c r="AT386" s="82">
        <v>0</v>
      </c>
      <c r="AU386" s="82">
        <v>0</v>
      </c>
      <c r="AV386" s="82">
        <v>0</v>
      </c>
      <c r="AW386" s="18">
        <v>0</v>
      </c>
      <c r="AX386" s="18">
        <v>0</v>
      </c>
      <c r="AY386" s="392">
        <v>0</v>
      </c>
      <c r="AZ386" s="18">
        <v>0</v>
      </c>
      <c r="BA386" s="18">
        <v>0</v>
      </c>
      <c r="BB386" s="392">
        <v>0</v>
      </c>
      <c r="BC386" s="18">
        <v>0</v>
      </c>
      <c r="BD386" s="18">
        <v>0</v>
      </c>
      <c r="BE386" s="392">
        <v>0</v>
      </c>
      <c r="BF386" s="18">
        <v>0</v>
      </c>
      <c r="BG386" s="18">
        <v>0</v>
      </c>
      <c r="BH386" s="18">
        <v>0</v>
      </c>
      <c r="BI386" s="393">
        <v>0</v>
      </c>
      <c r="BJ386" s="393">
        <v>0</v>
      </c>
      <c r="BK386" s="393">
        <v>0</v>
      </c>
      <c r="BL386" s="18">
        <v>0</v>
      </c>
      <c r="BM386" s="18">
        <v>0</v>
      </c>
      <c r="BN386" s="18">
        <v>0</v>
      </c>
      <c r="BO386" s="18">
        <v>0</v>
      </c>
      <c r="BP386" s="18">
        <v>0</v>
      </c>
      <c r="BQ386" s="392">
        <v>0</v>
      </c>
      <c r="BR386" s="18">
        <v>0</v>
      </c>
      <c r="BS386" s="18">
        <v>0</v>
      </c>
      <c r="BT386" s="392">
        <v>0</v>
      </c>
      <c r="BU386" s="18">
        <v>1</v>
      </c>
      <c r="BV386" s="18">
        <v>0</v>
      </c>
      <c r="BW386" s="392">
        <v>0</v>
      </c>
      <c r="BX386" s="18"/>
      <c r="BY386" s="18"/>
      <c r="BZ386" s="18"/>
      <c r="CA386" s="398"/>
      <c r="CB386" s="398"/>
      <c r="CC386" s="398"/>
    </row>
    <row r="387" spans="1:81" ht="14.25" x14ac:dyDescent="0.2">
      <c r="A387" s="24" t="s">
        <v>2312</v>
      </c>
      <c r="B387" s="24">
        <v>1</v>
      </c>
      <c r="C387" s="25" t="s">
        <v>1338</v>
      </c>
      <c r="D387" s="24" t="s">
        <v>4276</v>
      </c>
      <c r="E387" s="24" t="s">
        <v>2340</v>
      </c>
      <c r="F387" s="24" t="s">
        <v>1339</v>
      </c>
      <c r="G387" s="18">
        <v>0</v>
      </c>
      <c r="H387" s="18">
        <v>0</v>
      </c>
      <c r="I387" s="18">
        <v>0</v>
      </c>
      <c r="J387" s="18">
        <v>2</v>
      </c>
      <c r="K387" s="18">
        <v>2</v>
      </c>
      <c r="L387" s="18">
        <v>0</v>
      </c>
      <c r="M387" s="18">
        <v>3</v>
      </c>
      <c r="N387" s="18">
        <v>3</v>
      </c>
      <c r="O387" s="18">
        <v>0</v>
      </c>
      <c r="P387" s="18">
        <v>1</v>
      </c>
      <c r="Q387" s="18">
        <v>0</v>
      </c>
      <c r="R387" s="18">
        <v>0</v>
      </c>
      <c r="S387" s="18">
        <v>0</v>
      </c>
      <c r="T387" s="18">
        <v>0</v>
      </c>
      <c r="U387" s="18">
        <v>0</v>
      </c>
      <c r="V387" s="18">
        <v>0</v>
      </c>
      <c r="W387" s="18">
        <v>1</v>
      </c>
      <c r="X387" s="18">
        <v>0</v>
      </c>
      <c r="Y387" s="18">
        <v>1</v>
      </c>
      <c r="Z387" s="18">
        <v>0</v>
      </c>
      <c r="AA387" s="18">
        <v>0</v>
      </c>
      <c r="AB387" s="18">
        <v>1</v>
      </c>
      <c r="AC387" s="18">
        <v>1</v>
      </c>
      <c r="AD387" s="18">
        <v>0</v>
      </c>
      <c r="AE387" s="18">
        <v>1</v>
      </c>
      <c r="AF387" s="18">
        <v>0</v>
      </c>
      <c r="AG387" s="18">
        <v>0</v>
      </c>
      <c r="AH387" s="286">
        <v>0</v>
      </c>
      <c r="AI387" s="286">
        <v>0</v>
      </c>
      <c r="AJ387" s="286">
        <v>0</v>
      </c>
      <c r="AK387" s="356">
        <v>1</v>
      </c>
      <c r="AL387" s="356">
        <v>1</v>
      </c>
      <c r="AM387" s="356">
        <v>0</v>
      </c>
      <c r="AN387" s="363">
        <v>1</v>
      </c>
      <c r="AO387" s="363">
        <v>2</v>
      </c>
      <c r="AP387" s="363">
        <v>0</v>
      </c>
      <c r="AQ387" s="392">
        <v>0</v>
      </c>
      <c r="AR387" s="392">
        <v>1</v>
      </c>
      <c r="AS387" s="392">
        <v>0</v>
      </c>
      <c r="AT387" s="82">
        <v>1</v>
      </c>
      <c r="AU387" s="82">
        <v>0</v>
      </c>
      <c r="AV387" s="82">
        <v>0</v>
      </c>
      <c r="AW387" s="18">
        <v>1</v>
      </c>
      <c r="AX387" s="18">
        <v>0</v>
      </c>
      <c r="AY387" s="392">
        <v>0</v>
      </c>
      <c r="AZ387" s="18">
        <v>1</v>
      </c>
      <c r="BA387" s="18">
        <v>2</v>
      </c>
      <c r="BB387" s="392">
        <v>0</v>
      </c>
      <c r="BC387" s="18">
        <v>0</v>
      </c>
      <c r="BD387" s="18">
        <v>0</v>
      </c>
      <c r="BE387" s="392">
        <v>0</v>
      </c>
      <c r="BF387" s="18">
        <v>1</v>
      </c>
      <c r="BG387" s="18">
        <v>1</v>
      </c>
      <c r="BH387" s="18">
        <v>0</v>
      </c>
      <c r="BI387" s="393">
        <v>0</v>
      </c>
      <c r="BJ387" s="393">
        <v>0</v>
      </c>
      <c r="BK387" s="393">
        <v>0</v>
      </c>
      <c r="BL387" s="18">
        <v>0</v>
      </c>
      <c r="BM387" s="18">
        <v>0</v>
      </c>
      <c r="BN387" s="18">
        <v>0</v>
      </c>
      <c r="BO387" s="18">
        <v>1</v>
      </c>
      <c r="BP387" s="18">
        <v>0</v>
      </c>
      <c r="BQ387" s="392">
        <v>0</v>
      </c>
      <c r="BR387" s="18">
        <v>0</v>
      </c>
      <c r="BS387" s="18">
        <v>1</v>
      </c>
      <c r="BT387" s="392">
        <v>0</v>
      </c>
      <c r="BU387" s="18">
        <v>2</v>
      </c>
      <c r="BV387" s="18">
        <v>6</v>
      </c>
      <c r="BW387" s="392">
        <v>0</v>
      </c>
      <c r="BX387" s="18"/>
      <c r="BY387" s="18"/>
      <c r="BZ387" s="18"/>
      <c r="CA387" s="398"/>
      <c r="CB387" s="398"/>
      <c r="CC387" s="398"/>
    </row>
    <row r="388" spans="1:81" ht="14.25" x14ac:dyDescent="0.2">
      <c r="A388" s="24" t="s">
        <v>2312</v>
      </c>
      <c r="B388" s="24">
        <v>1</v>
      </c>
      <c r="C388" s="25" t="s">
        <v>70</v>
      </c>
      <c r="D388" s="24" t="s">
        <v>4276</v>
      </c>
      <c r="E388" s="24" t="s">
        <v>3762</v>
      </c>
      <c r="F388" s="24" t="s">
        <v>71</v>
      </c>
      <c r="G388" s="18">
        <v>2</v>
      </c>
      <c r="H388" s="18">
        <v>0</v>
      </c>
      <c r="I388" s="18">
        <v>0</v>
      </c>
      <c r="J388" s="18">
        <v>4</v>
      </c>
      <c r="K388" s="18">
        <v>2</v>
      </c>
      <c r="L388" s="18">
        <v>0</v>
      </c>
      <c r="M388" s="18">
        <v>7</v>
      </c>
      <c r="N388" s="18">
        <v>6</v>
      </c>
      <c r="O388" s="18">
        <v>0</v>
      </c>
      <c r="P388" s="18">
        <v>2</v>
      </c>
      <c r="Q388" s="18">
        <v>12</v>
      </c>
      <c r="R388" s="18">
        <v>0</v>
      </c>
      <c r="S388" s="18">
        <v>0</v>
      </c>
      <c r="T388" s="18">
        <v>2</v>
      </c>
      <c r="U388" s="18">
        <v>0</v>
      </c>
      <c r="V388" s="18">
        <v>0</v>
      </c>
      <c r="W388" s="18">
        <v>0</v>
      </c>
      <c r="X388" s="18">
        <v>0</v>
      </c>
      <c r="Y388" s="18">
        <v>2</v>
      </c>
      <c r="Z388" s="18">
        <v>0</v>
      </c>
      <c r="AA388" s="18">
        <v>0</v>
      </c>
      <c r="AB388" s="18">
        <v>4</v>
      </c>
      <c r="AC388" s="18">
        <v>0</v>
      </c>
      <c r="AD388" s="18">
        <v>0</v>
      </c>
      <c r="AE388" s="18">
        <v>0</v>
      </c>
      <c r="AF388" s="18">
        <v>2</v>
      </c>
      <c r="AG388" s="18">
        <v>0</v>
      </c>
      <c r="AH388" s="286">
        <v>4</v>
      </c>
      <c r="AI388" s="286">
        <v>0</v>
      </c>
      <c r="AJ388" s="286">
        <v>0</v>
      </c>
      <c r="AK388" s="356">
        <v>0</v>
      </c>
      <c r="AL388" s="356">
        <v>2</v>
      </c>
      <c r="AM388" s="356">
        <v>0</v>
      </c>
      <c r="AN388" s="363">
        <v>2</v>
      </c>
      <c r="AO388" s="363">
        <v>0</v>
      </c>
      <c r="AP388" s="363">
        <v>0</v>
      </c>
      <c r="AQ388" s="392">
        <v>1</v>
      </c>
      <c r="AR388" s="392">
        <v>0</v>
      </c>
      <c r="AS388" s="392">
        <v>0</v>
      </c>
      <c r="AT388" s="82">
        <v>4</v>
      </c>
      <c r="AU388" s="82">
        <v>0</v>
      </c>
      <c r="AV388" s="82">
        <v>0</v>
      </c>
      <c r="AW388" s="18">
        <v>0</v>
      </c>
      <c r="AX388" s="18">
        <v>1</v>
      </c>
      <c r="AY388" s="392">
        <v>0</v>
      </c>
      <c r="AZ388" s="18">
        <v>2</v>
      </c>
      <c r="BA388" s="18">
        <v>3</v>
      </c>
      <c r="BB388" s="392">
        <v>0</v>
      </c>
      <c r="BC388" s="18">
        <v>0</v>
      </c>
      <c r="BD388" s="18">
        <v>0</v>
      </c>
      <c r="BE388" s="392">
        <v>0</v>
      </c>
      <c r="BF388" s="18">
        <v>2</v>
      </c>
      <c r="BG388" s="18">
        <v>1</v>
      </c>
      <c r="BH388" s="18">
        <v>0</v>
      </c>
      <c r="BI388" s="393">
        <v>1</v>
      </c>
      <c r="BJ388" s="393">
        <v>0</v>
      </c>
      <c r="BK388" s="393">
        <v>0</v>
      </c>
      <c r="BL388" s="18">
        <v>1</v>
      </c>
      <c r="BM388" s="18">
        <v>0</v>
      </c>
      <c r="BN388" s="18">
        <v>0</v>
      </c>
      <c r="BO388" s="18">
        <v>1</v>
      </c>
      <c r="BP388" s="18">
        <v>2</v>
      </c>
      <c r="BQ388" s="392">
        <v>0</v>
      </c>
      <c r="BR388" s="18">
        <v>5</v>
      </c>
      <c r="BS388" s="18">
        <v>1</v>
      </c>
      <c r="BT388" s="392">
        <v>0</v>
      </c>
      <c r="BU388" s="18">
        <v>2</v>
      </c>
      <c r="BV388" s="18">
        <v>5</v>
      </c>
      <c r="BW388" s="392">
        <v>0</v>
      </c>
      <c r="BX388" s="18"/>
      <c r="BY388" s="18"/>
      <c r="BZ388" s="18"/>
      <c r="CA388" s="398"/>
      <c r="CB388" s="398"/>
      <c r="CC388" s="398"/>
    </row>
    <row r="389" spans="1:81" ht="14.25" x14ac:dyDescent="0.2">
      <c r="A389" s="24" t="s">
        <v>2312</v>
      </c>
      <c r="B389" s="24">
        <v>1</v>
      </c>
      <c r="C389" s="25" t="s">
        <v>72</v>
      </c>
      <c r="D389" s="24" t="s">
        <v>4276</v>
      </c>
      <c r="E389" s="24" t="s">
        <v>3761</v>
      </c>
      <c r="F389" s="24" t="s">
        <v>73</v>
      </c>
      <c r="G389" s="18">
        <v>0</v>
      </c>
      <c r="H389" s="18">
        <v>0</v>
      </c>
      <c r="I389" s="18">
        <v>0</v>
      </c>
      <c r="J389" s="18">
        <v>4</v>
      </c>
      <c r="K389" s="18">
        <v>1</v>
      </c>
      <c r="L389" s="18">
        <v>0</v>
      </c>
      <c r="M389" s="18">
        <v>6</v>
      </c>
      <c r="N389" s="18">
        <v>2</v>
      </c>
      <c r="O389" s="18">
        <v>0</v>
      </c>
      <c r="P389" s="18">
        <v>2</v>
      </c>
      <c r="Q389" s="18">
        <v>1</v>
      </c>
      <c r="R389" s="18">
        <v>0</v>
      </c>
      <c r="S389" s="18">
        <v>0</v>
      </c>
      <c r="T389" s="18">
        <v>1</v>
      </c>
      <c r="U389" s="18">
        <v>0</v>
      </c>
      <c r="V389" s="18">
        <v>0</v>
      </c>
      <c r="W389" s="18">
        <v>0</v>
      </c>
      <c r="X389" s="18">
        <v>0</v>
      </c>
      <c r="Y389" s="18">
        <v>2</v>
      </c>
      <c r="Z389" s="18">
        <v>0</v>
      </c>
      <c r="AA389" s="18">
        <v>0</v>
      </c>
      <c r="AB389" s="18">
        <v>3</v>
      </c>
      <c r="AC389" s="18">
        <v>4</v>
      </c>
      <c r="AD389" s="18">
        <v>0</v>
      </c>
      <c r="AE389" s="18">
        <v>2</v>
      </c>
      <c r="AF389" s="18">
        <v>0</v>
      </c>
      <c r="AG389" s="18">
        <v>0</v>
      </c>
      <c r="AH389" s="286">
        <v>0</v>
      </c>
      <c r="AI389" s="286">
        <v>3</v>
      </c>
      <c r="AJ389" s="286">
        <v>0</v>
      </c>
      <c r="AK389" s="356">
        <v>2</v>
      </c>
      <c r="AL389" s="356">
        <v>1</v>
      </c>
      <c r="AM389" s="356">
        <v>0</v>
      </c>
      <c r="AN389" s="363">
        <v>2</v>
      </c>
      <c r="AO389" s="363">
        <v>1</v>
      </c>
      <c r="AP389" s="363">
        <v>0</v>
      </c>
      <c r="AQ389" s="392">
        <v>0</v>
      </c>
      <c r="AR389" s="392">
        <v>0</v>
      </c>
      <c r="AS389" s="392">
        <v>0</v>
      </c>
      <c r="AT389" s="82">
        <v>3</v>
      </c>
      <c r="AU389" s="82">
        <v>0</v>
      </c>
      <c r="AV389" s="82">
        <v>0</v>
      </c>
      <c r="AW389" s="18">
        <v>2</v>
      </c>
      <c r="AX389" s="18">
        <v>0</v>
      </c>
      <c r="AY389" s="392">
        <v>0</v>
      </c>
      <c r="AZ389" s="18">
        <v>0</v>
      </c>
      <c r="BA389" s="18">
        <v>1</v>
      </c>
      <c r="BB389" s="392">
        <v>0</v>
      </c>
      <c r="BC389" s="18">
        <v>0</v>
      </c>
      <c r="BD389" s="18">
        <v>6</v>
      </c>
      <c r="BE389" s="392">
        <v>0</v>
      </c>
      <c r="BF389" s="18">
        <v>2</v>
      </c>
      <c r="BG389" s="18">
        <v>2</v>
      </c>
      <c r="BH389" s="18">
        <v>0</v>
      </c>
      <c r="BI389" s="393">
        <v>1</v>
      </c>
      <c r="BJ389" s="393">
        <v>0</v>
      </c>
      <c r="BK389" s="393">
        <v>0</v>
      </c>
      <c r="BL389" s="18">
        <v>3</v>
      </c>
      <c r="BM389" s="18">
        <v>0</v>
      </c>
      <c r="BN389" s="18">
        <v>0</v>
      </c>
      <c r="BO389" s="18">
        <v>3</v>
      </c>
      <c r="BP389" s="18">
        <v>1</v>
      </c>
      <c r="BQ389" s="392">
        <v>0</v>
      </c>
      <c r="BR389" s="18">
        <v>0</v>
      </c>
      <c r="BS389" s="18">
        <v>0</v>
      </c>
      <c r="BT389" s="392">
        <v>0</v>
      </c>
      <c r="BU389" s="18">
        <v>1</v>
      </c>
      <c r="BV389" s="18">
        <v>0</v>
      </c>
      <c r="BW389" s="392">
        <v>0</v>
      </c>
      <c r="BX389" s="18"/>
      <c r="BY389" s="18"/>
      <c r="BZ389" s="18"/>
      <c r="CA389" s="398"/>
      <c r="CB389" s="398"/>
      <c r="CC389" s="398"/>
    </row>
    <row r="390" spans="1:81" ht="14.25" x14ac:dyDescent="0.2">
      <c r="A390" s="24" t="s">
        <v>2312</v>
      </c>
      <c r="B390" s="24">
        <v>1</v>
      </c>
      <c r="C390" s="25" t="s">
        <v>74</v>
      </c>
      <c r="D390" s="24" t="s">
        <v>4276</v>
      </c>
      <c r="E390" s="24" t="s">
        <v>2340</v>
      </c>
      <c r="F390" s="24" t="s">
        <v>75</v>
      </c>
      <c r="G390" s="18">
        <v>0</v>
      </c>
      <c r="H390" s="18">
        <v>0</v>
      </c>
      <c r="I390" s="18">
        <v>0</v>
      </c>
      <c r="J390" s="18">
        <v>2</v>
      </c>
      <c r="K390" s="18">
        <v>2</v>
      </c>
      <c r="L390" s="18">
        <v>0</v>
      </c>
      <c r="M390" s="18">
        <v>3</v>
      </c>
      <c r="N390" s="18">
        <v>3</v>
      </c>
      <c r="O390" s="18">
        <v>0</v>
      </c>
      <c r="P390" s="18">
        <v>1</v>
      </c>
      <c r="Q390" s="18">
        <v>1</v>
      </c>
      <c r="R390" s="18">
        <v>0</v>
      </c>
      <c r="S390" s="18">
        <v>0</v>
      </c>
      <c r="T390" s="18">
        <v>0</v>
      </c>
      <c r="U390" s="18">
        <v>0</v>
      </c>
      <c r="V390" s="18">
        <v>0</v>
      </c>
      <c r="W390" s="18">
        <v>1</v>
      </c>
      <c r="X390" s="18">
        <v>0</v>
      </c>
      <c r="Y390" s="18">
        <v>1</v>
      </c>
      <c r="Z390" s="18">
        <v>0</v>
      </c>
      <c r="AA390" s="18">
        <v>0</v>
      </c>
      <c r="AB390" s="18">
        <v>1</v>
      </c>
      <c r="AC390" s="18">
        <v>1</v>
      </c>
      <c r="AD390" s="18">
        <v>0</v>
      </c>
      <c r="AE390" s="18">
        <v>1</v>
      </c>
      <c r="AF390" s="18">
        <v>0</v>
      </c>
      <c r="AG390" s="18">
        <v>0</v>
      </c>
      <c r="AH390" s="286">
        <v>0</v>
      </c>
      <c r="AI390" s="286">
        <v>0</v>
      </c>
      <c r="AJ390" s="286">
        <v>0</v>
      </c>
      <c r="AK390" s="356">
        <v>1</v>
      </c>
      <c r="AL390" s="356">
        <v>1</v>
      </c>
      <c r="AM390" s="356">
        <v>0</v>
      </c>
      <c r="AN390" s="363">
        <v>1</v>
      </c>
      <c r="AO390" s="363">
        <v>1</v>
      </c>
      <c r="AP390" s="363">
        <v>0</v>
      </c>
      <c r="AQ390" s="392">
        <v>0</v>
      </c>
      <c r="AR390" s="392">
        <v>0</v>
      </c>
      <c r="AS390" s="392">
        <v>0</v>
      </c>
      <c r="AT390" s="82">
        <v>1</v>
      </c>
      <c r="AU390" s="82">
        <v>1</v>
      </c>
      <c r="AV390" s="82">
        <v>0</v>
      </c>
      <c r="AW390" s="18">
        <v>1</v>
      </c>
      <c r="AX390" s="18">
        <v>0</v>
      </c>
      <c r="AY390" s="392">
        <v>0</v>
      </c>
      <c r="AZ390" s="18">
        <v>1</v>
      </c>
      <c r="BA390" s="18">
        <v>1</v>
      </c>
      <c r="BB390" s="392">
        <v>0</v>
      </c>
      <c r="BC390" s="18">
        <v>0</v>
      </c>
      <c r="BD390" s="18">
        <v>0</v>
      </c>
      <c r="BE390" s="392">
        <v>0</v>
      </c>
      <c r="BF390" s="18">
        <v>0</v>
      </c>
      <c r="BG390" s="18">
        <v>0</v>
      </c>
      <c r="BH390" s="18">
        <v>0</v>
      </c>
      <c r="BI390" s="393">
        <v>1</v>
      </c>
      <c r="BJ390" s="393">
        <v>0</v>
      </c>
      <c r="BK390" s="393">
        <v>0</v>
      </c>
      <c r="BL390" s="18">
        <v>3</v>
      </c>
      <c r="BM390" s="18">
        <v>0</v>
      </c>
      <c r="BN390" s="18">
        <v>0</v>
      </c>
      <c r="BO390" s="18">
        <v>1</v>
      </c>
      <c r="BP390" s="18">
        <v>0</v>
      </c>
      <c r="BQ390" s="392">
        <v>0</v>
      </c>
      <c r="BR390" s="18">
        <v>0</v>
      </c>
      <c r="BS390" s="18">
        <v>1</v>
      </c>
      <c r="BT390" s="392">
        <v>0</v>
      </c>
      <c r="BU390" s="18">
        <v>1</v>
      </c>
      <c r="BV390" s="18">
        <v>0</v>
      </c>
      <c r="BW390" s="392">
        <v>0</v>
      </c>
      <c r="BX390" s="18"/>
      <c r="BY390" s="18"/>
      <c r="BZ390" s="18"/>
      <c r="CA390" s="398"/>
      <c r="CB390" s="398"/>
      <c r="CC390" s="398"/>
    </row>
    <row r="391" spans="1:81" ht="14.25" x14ac:dyDescent="0.2">
      <c r="A391" s="24" t="s">
        <v>2312</v>
      </c>
      <c r="B391" s="24">
        <v>1</v>
      </c>
      <c r="C391" s="25" t="s">
        <v>76</v>
      </c>
      <c r="D391" s="24" t="s">
        <v>4276</v>
      </c>
      <c r="E391" s="24" t="s">
        <v>2340</v>
      </c>
      <c r="F391" s="24" t="s">
        <v>77</v>
      </c>
      <c r="G391" s="18">
        <v>0</v>
      </c>
      <c r="H391" s="18">
        <v>0</v>
      </c>
      <c r="I391" s="18">
        <v>0</v>
      </c>
      <c r="J391" s="18">
        <v>2</v>
      </c>
      <c r="K391" s="18">
        <v>2</v>
      </c>
      <c r="L391" s="18">
        <v>0</v>
      </c>
      <c r="M391" s="18">
        <v>3</v>
      </c>
      <c r="N391" s="18">
        <v>3</v>
      </c>
      <c r="O391" s="18">
        <v>0</v>
      </c>
      <c r="P391" s="18">
        <v>1</v>
      </c>
      <c r="Q391" s="18">
        <v>1</v>
      </c>
      <c r="R391" s="18">
        <v>0</v>
      </c>
      <c r="S391" s="18">
        <v>0</v>
      </c>
      <c r="T391" s="18">
        <v>0</v>
      </c>
      <c r="U391" s="18">
        <v>0</v>
      </c>
      <c r="V391" s="18">
        <v>0</v>
      </c>
      <c r="W391" s="18">
        <v>1</v>
      </c>
      <c r="X391" s="18">
        <v>0</v>
      </c>
      <c r="Y391" s="18">
        <v>1</v>
      </c>
      <c r="Z391" s="18">
        <v>0</v>
      </c>
      <c r="AA391" s="18">
        <v>0</v>
      </c>
      <c r="AB391" s="18">
        <v>1</v>
      </c>
      <c r="AC391" s="18">
        <v>1</v>
      </c>
      <c r="AD391" s="18">
        <v>0</v>
      </c>
      <c r="AE391" s="18">
        <v>1</v>
      </c>
      <c r="AF391" s="18">
        <v>0</v>
      </c>
      <c r="AG391" s="18">
        <v>0</v>
      </c>
      <c r="AH391" s="286">
        <v>0</v>
      </c>
      <c r="AI391" s="286">
        <v>0</v>
      </c>
      <c r="AJ391" s="286">
        <v>0</v>
      </c>
      <c r="AK391" s="356">
        <v>1</v>
      </c>
      <c r="AL391" s="356">
        <v>0</v>
      </c>
      <c r="AM391" s="356">
        <v>0</v>
      </c>
      <c r="AN391" s="363">
        <v>1</v>
      </c>
      <c r="AO391" s="363">
        <v>1</v>
      </c>
      <c r="AP391" s="363">
        <v>0</v>
      </c>
      <c r="AQ391" s="392">
        <v>0</v>
      </c>
      <c r="AR391" s="392">
        <v>0</v>
      </c>
      <c r="AS391" s="392">
        <v>0</v>
      </c>
      <c r="AT391" s="82">
        <v>1</v>
      </c>
      <c r="AU391" s="82">
        <v>1</v>
      </c>
      <c r="AV391" s="82">
        <v>0</v>
      </c>
      <c r="AW391" s="18">
        <v>1</v>
      </c>
      <c r="AX391" s="18">
        <v>0</v>
      </c>
      <c r="AY391" s="392">
        <v>0</v>
      </c>
      <c r="AZ391" s="18">
        <v>1</v>
      </c>
      <c r="BA391" s="18">
        <v>1</v>
      </c>
      <c r="BB391" s="392">
        <v>0</v>
      </c>
      <c r="BC391" s="18">
        <v>0</v>
      </c>
      <c r="BD391" s="18">
        <v>0</v>
      </c>
      <c r="BE391" s="392">
        <v>0</v>
      </c>
      <c r="BF391" s="18">
        <v>2</v>
      </c>
      <c r="BG391" s="18">
        <v>0</v>
      </c>
      <c r="BH391" s="18">
        <v>0</v>
      </c>
      <c r="BI391" s="393">
        <v>1</v>
      </c>
      <c r="BJ391" s="393">
        <v>0</v>
      </c>
      <c r="BK391" s="393">
        <v>0</v>
      </c>
      <c r="BL391" s="18">
        <v>1</v>
      </c>
      <c r="BM391" s="18">
        <v>0</v>
      </c>
      <c r="BN391" s="18">
        <v>0</v>
      </c>
      <c r="BO391" s="18">
        <v>1</v>
      </c>
      <c r="BP391" s="18">
        <v>0</v>
      </c>
      <c r="BQ391" s="392">
        <v>0</v>
      </c>
      <c r="BR391" s="18">
        <v>0</v>
      </c>
      <c r="BS391" s="18">
        <v>1</v>
      </c>
      <c r="BT391" s="392">
        <v>0</v>
      </c>
      <c r="BU391" s="18">
        <v>2</v>
      </c>
      <c r="BV391" s="18">
        <v>0</v>
      </c>
      <c r="BW391" s="392">
        <v>0</v>
      </c>
      <c r="BX391" s="18"/>
      <c r="BY391" s="18"/>
      <c r="BZ391" s="18"/>
      <c r="CA391" s="398"/>
      <c r="CB391" s="398"/>
      <c r="CC391" s="398"/>
    </row>
    <row r="392" spans="1:81" ht="14.25" x14ac:dyDescent="0.2">
      <c r="A392" s="24" t="s">
        <v>2312</v>
      </c>
      <c r="B392" s="24">
        <v>1</v>
      </c>
      <c r="C392" s="25" t="s">
        <v>78</v>
      </c>
      <c r="D392" s="24" t="s">
        <v>4276</v>
      </c>
      <c r="E392" s="24" t="s">
        <v>3761</v>
      </c>
      <c r="F392" s="24" t="s">
        <v>79</v>
      </c>
      <c r="G392" s="18">
        <v>0</v>
      </c>
      <c r="H392" s="18">
        <v>0</v>
      </c>
      <c r="I392" s="18">
        <v>0</v>
      </c>
      <c r="J392" s="18">
        <v>4</v>
      </c>
      <c r="K392" s="18">
        <v>0</v>
      </c>
      <c r="L392" s="18">
        <v>0</v>
      </c>
      <c r="M392" s="18">
        <v>6</v>
      </c>
      <c r="N392" s="18">
        <v>0</v>
      </c>
      <c r="O392" s="18">
        <v>0</v>
      </c>
      <c r="P392" s="18">
        <v>2</v>
      </c>
      <c r="Q392" s="18">
        <v>4</v>
      </c>
      <c r="R392" s="18">
        <v>0</v>
      </c>
      <c r="S392" s="18">
        <v>0</v>
      </c>
      <c r="T392" s="18">
        <v>1</v>
      </c>
      <c r="U392" s="18">
        <v>0</v>
      </c>
      <c r="V392" s="18">
        <v>0</v>
      </c>
      <c r="W392" s="18">
        <v>0</v>
      </c>
      <c r="X392" s="18">
        <v>0</v>
      </c>
      <c r="Y392" s="18">
        <v>2</v>
      </c>
      <c r="Z392" s="18">
        <v>0</v>
      </c>
      <c r="AA392" s="18">
        <v>0</v>
      </c>
      <c r="AB392" s="18">
        <v>2</v>
      </c>
      <c r="AC392" s="18">
        <v>6</v>
      </c>
      <c r="AD392" s="18">
        <v>0</v>
      </c>
      <c r="AE392" s="18">
        <v>2</v>
      </c>
      <c r="AF392" s="18">
        <v>0</v>
      </c>
      <c r="AG392" s="18">
        <v>0</v>
      </c>
      <c r="AH392" s="286">
        <v>1</v>
      </c>
      <c r="AI392" s="286">
        <v>0</v>
      </c>
      <c r="AJ392" s="286">
        <v>0</v>
      </c>
      <c r="AK392" s="356">
        <v>2</v>
      </c>
      <c r="AL392" s="356">
        <v>3</v>
      </c>
      <c r="AM392" s="356">
        <v>0</v>
      </c>
      <c r="AN392" s="363">
        <v>2</v>
      </c>
      <c r="AO392" s="363">
        <v>0</v>
      </c>
      <c r="AP392" s="363">
        <v>0</v>
      </c>
      <c r="AQ392" s="392">
        <v>0</v>
      </c>
      <c r="AR392" s="392">
        <v>1</v>
      </c>
      <c r="AS392" s="392">
        <v>0</v>
      </c>
      <c r="AT392" s="82">
        <v>2</v>
      </c>
      <c r="AU392" s="82">
        <v>0</v>
      </c>
      <c r="AV392" s="82">
        <v>0</v>
      </c>
      <c r="AW392" s="18">
        <v>2</v>
      </c>
      <c r="AX392" s="18">
        <v>0</v>
      </c>
      <c r="AY392" s="392">
        <v>0</v>
      </c>
      <c r="AZ392" s="18">
        <v>0</v>
      </c>
      <c r="BA392" s="18">
        <v>0</v>
      </c>
      <c r="BB392" s="392">
        <v>0</v>
      </c>
      <c r="BC392" s="18">
        <v>0</v>
      </c>
      <c r="BD392" s="18">
        <v>4</v>
      </c>
      <c r="BE392" s="392">
        <v>0</v>
      </c>
      <c r="BF392" s="18">
        <v>0</v>
      </c>
      <c r="BG392" s="18">
        <v>1</v>
      </c>
      <c r="BH392" s="18">
        <v>0</v>
      </c>
      <c r="BI392" s="393">
        <v>1</v>
      </c>
      <c r="BJ392" s="393">
        <v>0</v>
      </c>
      <c r="BK392" s="393">
        <v>0</v>
      </c>
      <c r="BL392" s="18">
        <v>1</v>
      </c>
      <c r="BM392" s="18">
        <v>0</v>
      </c>
      <c r="BN392" s="18">
        <v>0</v>
      </c>
      <c r="BO392" s="18">
        <v>2</v>
      </c>
      <c r="BP392" s="18">
        <v>3</v>
      </c>
      <c r="BQ392" s="392">
        <v>0</v>
      </c>
      <c r="BR392" s="18">
        <v>0</v>
      </c>
      <c r="BS392" s="18">
        <v>1</v>
      </c>
      <c r="BT392" s="392">
        <v>0</v>
      </c>
      <c r="BU392" s="18">
        <v>1</v>
      </c>
      <c r="BV392" s="18">
        <v>0</v>
      </c>
      <c r="BW392" s="392">
        <v>0</v>
      </c>
      <c r="BX392" s="18"/>
      <c r="BY392" s="18"/>
      <c r="BZ392" s="18"/>
      <c r="CA392" s="398"/>
      <c r="CB392" s="398"/>
      <c r="CC392" s="398"/>
    </row>
    <row r="393" spans="1:81" ht="14.25" x14ac:dyDescent="0.2">
      <c r="A393" s="24" t="s">
        <v>2312</v>
      </c>
      <c r="B393" s="24">
        <v>1</v>
      </c>
      <c r="C393" s="25" t="s">
        <v>80</v>
      </c>
      <c r="D393" s="24" t="s">
        <v>4276</v>
      </c>
      <c r="E393" s="24" t="s">
        <v>2340</v>
      </c>
      <c r="F393" s="24" t="s">
        <v>81</v>
      </c>
      <c r="G393" s="18">
        <v>0</v>
      </c>
      <c r="H393" s="18">
        <v>0</v>
      </c>
      <c r="I393" s="18">
        <v>0</v>
      </c>
      <c r="J393" s="18">
        <v>2</v>
      </c>
      <c r="K393" s="18">
        <v>2</v>
      </c>
      <c r="L393" s="18">
        <v>0</v>
      </c>
      <c r="M393" s="18">
        <v>3</v>
      </c>
      <c r="N393" s="18">
        <v>4</v>
      </c>
      <c r="O393" s="18">
        <v>0</v>
      </c>
      <c r="P393" s="18">
        <v>1</v>
      </c>
      <c r="Q393" s="18">
        <v>1</v>
      </c>
      <c r="R393" s="18">
        <v>0</v>
      </c>
      <c r="S393" s="18">
        <v>0</v>
      </c>
      <c r="T393" s="18">
        <v>0</v>
      </c>
      <c r="U393" s="18">
        <v>0</v>
      </c>
      <c r="V393" s="18">
        <v>0</v>
      </c>
      <c r="W393" s="18">
        <v>3</v>
      </c>
      <c r="X393" s="18">
        <v>0</v>
      </c>
      <c r="Y393" s="18">
        <v>1</v>
      </c>
      <c r="Z393" s="18">
        <v>0</v>
      </c>
      <c r="AA393" s="18">
        <v>0</v>
      </c>
      <c r="AB393" s="18">
        <v>1</v>
      </c>
      <c r="AC393" s="18">
        <v>1</v>
      </c>
      <c r="AD393" s="18">
        <v>0</v>
      </c>
      <c r="AE393" s="18">
        <v>1</v>
      </c>
      <c r="AF393" s="18">
        <v>0</v>
      </c>
      <c r="AG393" s="18">
        <v>0</v>
      </c>
      <c r="AH393" s="286">
        <v>0</v>
      </c>
      <c r="AI393" s="286">
        <v>0</v>
      </c>
      <c r="AJ393" s="286">
        <v>0</v>
      </c>
      <c r="AK393" s="356">
        <v>1</v>
      </c>
      <c r="AL393" s="356">
        <v>1</v>
      </c>
      <c r="AM393" s="356">
        <v>0</v>
      </c>
      <c r="AN393" s="363">
        <v>1</v>
      </c>
      <c r="AO393" s="363">
        <v>1</v>
      </c>
      <c r="AP393" s="363">
        <v>0</v>
      </c>
      <c r="AQ393" s="392">
        <v>0</v>
      </c>
      <c r="AR393" s="392">
        <v>1</v>
      </c>
      <c r="AS393" s="392">
        <v>0</v>
      </c>
      <c r="AT393" s="82">
        <v>1</v>
      </c>
      <c r="AU393" s="82">
        <v>1</v>
      </c>
      <c r="AV393" s="82">
        <v>0</v>
      </c>
      <c r="AW393" s="18">
        <v>1</v>
      </c>
      <c r="AX393" s="18">
        <v>0</v>
      </c>
      <c r="AY393" s="392">
        <v>0</v>
      </c>
      <c r="AZ393" s="18">
        <v>1</v>
      </c>
      <c r="BA393" s="18">
        <v>1</v>
      </c>
      <c r="BB393" s="392">
        <v>0</v>
      </c>
      <c r="BC393" s="18">
        <v>0</v>
      </c>
      <c r="BD393" s="18">
        <v>0</v>
      </c>
      <c r="BE393" s="392">
        <v>0</v>
      </c>
      <c r="BF393" s="18">
        <v>0</v>
      </c>
      <c r="BG393" s="18">
        <v>0</v>
      </c>
      <c r="BH393" s="18">
        <v>0</v>
      </c>
      <c r="BI393" s="393">
        <v>1</v>
      </c>
      <c r="BJ393" s="393">
        <v>0</v>
      </c>
      <c r="BK393" s="393">
        <v>0</v>
      </c>
      <c r="BL393" s="18">
        <v>2</v>
      </c>
      <c r="BM393" s="18">
        <v>0</v>
      </c>
      <c r="BN393" s="18">
        <v>0</v>
      </c>
      <c r="BO393" s="18">
        <v>1</v>
      </c>
      <c r="BP393" s="18">
        <v>0</v>
      </c>
      <c r="BQ393" s="392">
        <v>0</v>
      </c>
      <c r="BR393" s="18">
        <v>0</v>
      </c>
      <c r="BS393" s="18">
        <v>1</v>
      </c>
      <c r="BT393" s="392">
        <v>0</v>
      </c>
      <c r="BU393" s="18">
        <v>4</v>
      </c>
      <c r="BV393" s="18">
        <v>0</v>
      </c>
      <c r="BW393" s="392">
        <v>0</v>
      </c>
      <c r="BX393" s="18"/>
      <c r="BY393" s="18"/>
      <c r="BZ393" s="18"/>
      <c r="CA393" s="398"/>
      <c r="CB393" s="398"/>
      <c r="CC393" s="398"/>
    </row>
    <row r="394" spans="1:81" ht="14.25" x14ac:dyDescent="0.2">
      <c r="A394" s="24" t="s">
        <v>2312</v>
      </c>
      <c r="B394" s="24">
        <v>1</v>
      </c>
      <c r="C394" s="25" t="s">
        <v>82</v>
      </c>
      <c r="D394" s="24" t="s">
        <v>4276</v>
      </c>
      <c r="E394" s="24" t="s">
        <v>3762</v>
      </c>
      <c r="F394" s="24" t="s">
        <v>83</v>
      </c>
      <c r="G394" s="18">
        <v>0</v>
      </c>
      <c r="H394" s="18">
        <v>0</v>
      </c>
      <c r="I394" s="18">
        <v>0</v>
      </c>
      <c r="J394" s="18">
        <v>8</v>
      </c>
      <c r="K394" s="18">
        <v>0</v>
      </c>
      <c r="L394" s="18">
        <v>0</v>
      </c>
      <c r="M394" s="18">
        <v>12</v>
      </c>
      <c r="N394" s="18">
        <v>5</v>
      </c>
      <c r="O394" s="18">
        <v>0</v>
      </c>
      <c r="P394" s="18">
        <v>4</v>
      </c>
      <c r="Q394" s="18">
        <v>8</v>
      </c>
      <c r="R394" s="18">
        <v>0</v>
      </c>
      <c r="S394" s="18">
        <v>0</v>
      </c>
      <c r="T394" s="18">
        <v>0</v>
      </c>
      <c r="U394" s="18">
        <v>0</v>
      </c>
      <c r="V394" s="18">
        <v>0</v>
      </c>
      <c r="W394" s="18">
        <v>0</v>
      </c>
      <c r="X394" s="18">
        <v>0</v>
      </c>
      <c r="Y394" s="18">
        <v>4</v>
      </c>
      <c r="Z394" s="18">
        <v>0</v>
      </c>
      <c r="AA394" s="18">
        <v>0</v>
      </c>
      <c r="AB394" s="18">
        <v>4</v>
      </c>
      <c r="AC394" s="18">
        <v>8</v>
      </c>
      <c r="AD394" s="18">
        <v>0</v>
      </c>
      <c r="AE394" s="18">
        <v>4</v>
      </c>
      <c r="AF394" s="18">
        <v>0</v>
      </c>
      <c r="AG394" s="18">
        <v>0</v>
      </c>
      <c r="AH394" s="286">
        <v>0</v>
      </c>
      <c r="AI394" s="286">
        <v>4</v>
      </c>
      <c r="AJ394" s="286">
        <v>0</v>
      </c>
      <c r="AK394" s="356">
        <v>4</v>
      </c>
      <c r="AL394" s="356">
        <v>4</v>
      </c>
      <c r="AM394" s="356">
        <v>0</v>
      </c>
      <c r="AN394" s="363">
        <v>4</v>
      </c>
      <c r="AO394" s="363">
        <v>1</v>
      </c>
      <c r="AP394" s="363">
        <v>0</v>
      </c>
      <c r="AQ394" s="392">
        <v>0</v>
      </c>
      <c r="AR394" s="392">
        <v>0</v>
      </c>
      <c r="AS394" s="392">
        <v>0</v>
      </c>
      <c r="AT394" s="82">
        <v>5</v>
      </c>
      <c r="AU394" s="82">
        <v>9</v>
      </c>
      <c r="AV394" s="82">
        <v>0</v>
      </c>
      <c r="AW394" s="18">
        <v>4</v>
      </c>
      <c r="AX394" s="18">
        <v>0</v>
      </c>
      <c r="AY394" s="392">
        <v>0</v>
      </c>
      <c r="AZ394" s="18">
        <v>4</v>
      </c>
      <c r="BA394" s="18">
        <v>1</v>
      </c>
      <c r="BB394" s="392">
        <v>0</v>
      </c>
      <c r="BC394" s="18">
        <v>0</v>
      </c>
      <c r="BD394" s="18">
        <v>0</v>
      </c>
      <c r="BE394" s="392">
        <v>0</v>
      </c>
      <c r="BF394" s="18">
        <v>2</v>
      </c>
      <c r="BG394" s="18">
        <v>1</v>
      </c>
      <c r="BH394" s="18">
        <v>0</v>
      </c>
      <c r="BI394" s="393">
        <v>1</v>
      </c>
      <c r="BJ394" s="393">
        <v>0</v>
      </c>
      <c r="BK394" s="393">
        <v>0</v>
      </c>
      <c r="BL394" s="18">
        <v>1</v>
      </c>
      <c r="BM394" s="18">
        <v>0</v>
      </c>
      <c r="BN394" s="18">
        <v>0</v>
      </c>
      <c r="BO394" s="18">
        <v>5</v>
      </c>
      <c r="BP394" s="18">
        <v>5</v>
      </c>
      <c r="BQ394" s="392">
        <v>0</v>
      </c>
      <c r="BR394" s="18">
        <v>0</v>
      </c>
      <c r="BS394" s="18">
        <v>6</v>
      </c>
      <c r="BT394" s="392">
        <v>0</v>
      </c>
      <c r="BU394" s="18">
        <v>6</v>
      </c>
      <c r="BV394" s="18">
        <v>0</v>
      </c>
      <c r="BW394" s="392">
        <v>0</v>
      </c>
      <c r="BX394" s="18"/>
      <c r="BY394" s="18"/>
      <c r="BZ394" s="18"/>
      <c r="CA394" s="398"/>
      <c r="CB394" s="398"/>
      <c r="CC394" s="398"/>
    </row>
    <row r="395" spans="1:81" ht="14.25" x14ac:dyDescent="0.2">
      <c r="A395" s="24" t="s">
        <v>2312</v>
      </c>
      <c r="B395" s="24">
        <v>1</v>
      </c>
      <c r="C395" s="25" t="s">
        <v>84</v>
      </c>
      <c r="D395" s="24" t="s">
        <v>4276</v>
      </c>
      <c r="E395" s="24" t="s">
        <v>3762</v>
      </c>
      <c r="F395" s="24" t="s">
        <v>2650</v>
      </c>
      <c r="G395" s="18">
        <v>0</v>
      </c>
      <c r="H395" s="18">
        <v>0</v>
      </c>
      <c r="I395" s="18">
        <v>0</v>
      </c>
      <c r="J395" s="18">
        <v>8</v>
      </c>
      <c r="K395" s="18">
        <v>3</v>
      </c>
      <c r="L395" s="18">
        <v>0</v>
      </c>
      <c r="M395" s="18">
        <v>12</v>
      </c>
      <c r="N395" s="18">
        <v>12</v>
      </c>
      <c r="O395" s="18">
        <v>0</v>
      </c>
      <c r="P395" s="18">
        <v>4</v>
      </c>
      <c r="Q395" s="18">
        <v>5</v>
      </c>
      <c r="R395" s="18">
        <v>0</v>
      </c>
      <c r="S395" s="18">
        <v>0</v>
      </c>
      <c r="T395" s="18">
        <v>1</v>
      </c>
      <c r="U395" s="18">
        <v>0</v>
      </c>
      <c r="V395" s="18">
        <v>0</v>
      </c>
      <c r="W395" s="18">
        <v>0</v>
      </c>
      <c r="X395" s="18">
        <v>0</v>
      </c>
      <c r="Y395" s="18">
        <v>12</v>
      </c>
      <c r="Z395" s="18">
        <v>0</v>
      </c>
      <c r="AA395" s="18">
        <v>0</v>
      </c>
      <c r="AB395" s="18">
        <v>5</v>
      </c>
      <c r="AC395" s="18">
        <v>14</v>
      </c>
      <c r="AD395" s="18">
        <v>0</v>
      </c>
      <c r="AE395" s="18">
        <v>4</v>
      </c>
      <c r="AF395" s="18">
        <v>3</v>
      </c>
      <c r="AG395" s="18">
        <v>0</v>
      </c>
      <c r="AH395" s="286">
        <v>4</v>
      </c>
      <c r="AI395" s="286">
        <v>6</v>
      </c>
      <c r="AJ395" s="286">
        <v>0</v>
      </c>
      <c r="AK395" s="356">
        <v>4</v>
      </c>
      <c r="AL395" s="356">
        <v>4</v>
      </c>
      <c r="AM395" s="356">
        <v>0</v>
      </c>
      <c r="AN395" s="363">
        <v>7</v>
      </c>
      <c r="AO395" s="363">
        <v>9</v>
      </c>
      <c r="AP395" s="363">
        <v>0</v>
      </c>
      <c r="AQ395" s="392">
        <v>2</v>
      </c>
      <c r="AR395" s="392">
        <v>0</v>
      </c>
      <c r="AS395" s="392">
        <v>0</v>
      </c>
      <c r="AT395" s="82">
        <v>8</v>
      </c>
      <c r="AU395" s="82">
        <v>10</v>
      </c>
      <c r="AV395" s="82">
        <v>0</v>
      </c>
      <c r="AW395" s="18">
        <v>7</v>
      </c>
      <c r="AX395" s="18">
        <v>6</v>
      </c>
      <c r="AY395" s="392">
        <v>0</v>
      </c>
      <c r="AZ395" s="18">
        <v>0</v>
      </c>
      <c r="BA395" s="18">
        <v>0</v>
      </c>
      <c r="BB395" s="392">
        <v>0</v>
      </c>
      <c r="BC395" s="18">
        <v>0</v>
      </c>
      <c r="BD395" s="18">
        <v>0</v>
      </c>
      <c r="BE395" s="392">
        <v>0</v>
      </c>
      <c r="BF395" s="18">
        <v>8</v>
      </c>
      <c r="BG395" s="18">
        <v>1</v>
      </c>
      <c r="BH395" s="18">
        <v>0</v>
      </c>
      <c r="BI395" s="393">
        <v>7</v>
      </c>
      <c r="BJ395" s="393">
        <v>11</v>
      </c>
      <c r="BK395" s="393">
        <v>0</v>
      </c>
      <c r="BL395" s="18">
        <v>5</v>
      </c>
      <c r="BM395" s="18">
        <v>0</v>
      </c>
      <c r="BN395" s="18">
        <v>0</v>
      </c>
      <c r="BO395" s="18">
        <v>10</v>
      </c>
      <c r="BP395" s="18">
        <v>10</v>
      </c>
      <c r="BQ395" s="392">
        <v>0</v>
      </c>
      <c r="BR395" s="18">
        <v>0</v>
      </c>
      <c r="BS395" s="18">
        <v>5</v>
      </c>
      <c r="BT395" s="392">
        <v>0</v>
      </c>
      <c r="BU395" s="18">
        <v>0</v>
      </c>
      <c r="BV395" s="18">
        <v>0</v>
      </c>
      <c r="BW395" s="392">
        <v>0</v>
      </c>
      <c r="BX395" s="18"/>
      <c r="BY395" s="18"/>
      <c r="BZ395" s="18"/>
      <c r="CA395" s="398"/>
      <c r="CB395" s="398"/>
      <c r="CC395" s="398"/>
    </row>
    <row r="396" spans="1:81" ht="14.25" x14ac:dyDescent="0.2">
      <c r="A396" s="24" t="s">
        <v>2312</v>
      </c>
      <c r="B396" s="26">
        <v>1</v>
      </c>
      <c r="C396" s="27" t="s">
        <v>2651</v>
      </c>
      <c r="D396" s="24" t="s">
        <v>4276</v>
      </c>
      <c r="E396" s="24" t="s">
        <v>3762</v>
      </c>
      <c r="F396" s="26" t="s">
        <v>2652</v>
      </c>
      <c r="G396" s="18">
        <v>0</v>
      </c>
      <c r="H396" s="18">
        <v>0</v>
      </c>
      <c r="I396" s="18">
        <v>0</v>
      </c>
      <c r="J396" s="18">
        <v>2</v>
      </c>
      <c r="K396" s="18">
        <v>1</v>
      </c>
      <c r="L396" s="18">
        <v>0</v>
      </c>
      <c r="M396" s="18">
        <v>3</v>
      </c>
      <c r="N396" s="18">
        <v>4</v>
      </c>
      <c r="O396" s="18">
        <v>0</v>
      </c>
      <c r="P396" s="18">
        <v>1</v>
      </c>
      <c r="Q396" s="18">
        <v>0</v>
      </c>
      <c r="R396" s="18">
        <v>0</v>
      </c>
      <c r="S396" s="18">
        <v>0</v>
      </c>
      <c r="T396" s="18">
        <v>0</v>
      </c>
      <c r="U396" s="18">
        <v>0</v>
      </c>
      <c r="V396" s="18">
        <v>1</v>
      </c>
      <c r="W396" s="18">
        <v>1</v>
      </c>
      <c r="X396" s="18">
        <v>0</v>
      </c>
      <c r="Y396" s="18">
        <v>1</v>
      </c>
      <c r="Z396" s="18">
        <v>0</v>
      </c>
      <c r="AA396" s="18">
        <v>0</v>
      </c>
      <c r="AB396" s="18">
        <v>1</v>
      </c>
      <c r="AC396" s="18">
        <v>2</v>
      </c>
      <c r="AD396" s="18">
        <v>0</v>
      </c>
      <c r="AE396" s="18">
        <v>1</v>
      </c>
      <c r="AF396" s="18">
        <v>0</v>
      </c>
      <c r="AG396" s="18">
        <v>0</v>
      </c>
      <c r="AH396" s="286">
        <v>0</v>
      </c>
      <c r="AI396" s="286">
        <v>3</v>
      </c>
      <c r="AJ396" s="286">
        <v>0</v>
      </c>
      <c r="AK396" s="356">
        <v>1</v>
      </c>
      <c r="AL396" s="356">
        <v>0</v>
      </c>
      <c r="AM396" s="356">
        <v>0</v>
      </c>
      <c r="AN396" s="363">
        <v>1</v>
      </c>
      <c r="AO396" s="363">
        <v>0</v>
      </c>
      <c r="AP396" s="363">
        <v>0</v>
      </c>
      <c r="AQ396" s="392">
        <v>0</v>
      </c>
      <c r="AR396" s="392">
        <v>0</v>
      </c>
      <c r="AS396" s="392">
        <v>0</v>
      </c>
      <c r="AT396" s="82">
        <v>1</v>
      </c>
      <c r="AU396" s="82">
        <v>0</v>
      </c>
      <c r="AV396" s="82">
        <v>0</v>
      </c>
      <c r="AW396" s="18">
        <v>1</v>
      </c>
      <c r="AX396" s="18">
        <v>2</v>
      </c>
      <c r="AY396" s="392">
        <v>0</v>
      </c>
      <c r="AZ396" s="18">
        <v>1</v>
      </c>
      <c r="BA396" s="18">
        <v>0</v>
      </c>
      <c r="BB396" s="392">
        <v>0</v>
      </c>
      <c r="BC396" s="18">
        <v>0</v>
      </c>
      <c r="BD396" s="18">
        <v>0</v>
      </c>
      <c r="BE396" s="392">
        <v>0</v>
      </c>
      <c r="BF396" s="18">
        <v>0</v>
      </c>
      <c r="BG396" s="18">
        <v>0</v>
      </c>
      <c r="BH396" s="18">
        <v>0</v>
      </c>
      <c r="BI396" s="393">
        <v>8</v>
      </c>
      <c r="BJ396" s="393">
        <v>1</v>
      </c>
      <c r="BK396" s="393">
        <v>0</v>
      </c>
      <c r="BL396" s="18">
        <v>10</v>
      </c>
      <c r="BM396" s="18">
        <v>16</v>
      </c>
      <c r="BN396" s="18">
        <v>0</v>
      </c>
      <c r="BO396" s="18">
        <v>2</v>
      </c>
      <c r="BP396" s="18">
        <v>0</v>
      </c>
      <c r="BQ396" s="392">
        <v>0</v>
      </c>
      <c r="BR396" s="18">
        <v>0</v>
      </c>
      <c r="BS396" s="18">
        <v>0</v>
      </c>
      <c r="BT396" s="392">
        <v>0</v>
      </c>
      <c r="BU396" s="18">
        <v>0</v>
      </c>
      <c r="BV396" s="18">
        <v>0</v>
      </c>
      <c r="BW396" s="392">
        <v>0</v>
      </c>
      <c r="BX396" s="18"/>
      <c r="BY396" s="18"/>
      <c r="BZ396" s="18"/>
      <c r="CA396" s="398"/>
      <c r="CB396" s="398"/>
      <c r="CC396" s="398"/>
    </row>
    <row r="397" spans="1:81" ht="14.25" x14ac:dyDescent="0.2">
      <c r="A397" s="24" t="s">
        <v>2312</v>
      </c>
      <c r="B397" s="24">
        <v>1</v>
      </c>
      <c r="C397" s="25" t="s">
        <v>2653</v>
      </c>
      <c r="D397" s="24" t="s">
        <v>4276</v>
      </c>
      <c r="E397" s="24" t="s">
        <v>3762</v>
      </c>
      <c r="F397" s="24" t="s">
        <v>2654</v>
      </c>
      <c r="G397" s="18">
        <v>0</v>
      </c>
      <c r="H397" s="18">
        <v>0</v>
      </c>
      <c r="I397" s="18">
        <v>0</v>
      </c>
      <c r="J397" s="18">
        <v>0</v>
      </c>
      <c r="K397" s="18">
        <v>0</v>
      </c>
      <c r="L397" s="18">
        <v>0</v>
      </c>
      <c r="M397" s="18">
        <v>0</v>
      </c>
      <c r="N397" s="18">
        <v>0</v>
      </c>
      <c r="O397" s="18">
        <v>0</v>
      </c>
      <c r="P397" s="18">
        <v>0</v>
      </c>
      <c r="Q397" s="18">
        <v>0</v>
      </c>
      <c r="R397" s="18">
        <v>0</v>
      </c>
      <c r="S397" s="18">
        <v>0</v>
      </c>
      <c r="T397" s="18">
        <v>0</v>
      </c>
      <c r="U397" s="18">
        <v>0</v>
      </c>
      <c r="V397" s="18">
        <v>0</v>
      </c>
      <c r="W397" s="18">
        <v>0</v>
      </c>
      <c r="X397" s="18">
        <v>0</v>
      </c>
      <c r="Y397" s="18">
        <v>0</v>
      </c>
      <c r="Z397" s="18">
        <v>0</v>
      </c>
      <c r="AA397" s="18">
        <v>0</v>
      </c>
      <c r="AB397" s="18">
        <v>0</v>
      </c>
      <c r="AC397" s="18">
        <v>0</v>
      </c>
      <c r="AD397" s="18">
        <v>0</v>
      </c>
      <c r="AE397" s="18">
        <v>0</v>
      </c>
      <c r="AF397" s="18">
        <v>0</v>
      </c>
      <c r="AG397" s="18">
        <v>0</v>
      </c>
      <c r="AH397" s="286">
        <v>0</v>
      </c>
      <c r="AI397" s="286">
        <v>0</v>
      </c>
      <c r="AJ397" s="286">
        <v>0</v>
      </c>
      <c r="AK397" s="356">
        <v>0</v>
      </c>
      <c r="AL397" s="356">
        <v>1</v>
      </c>
      <c r="AM397" s="356">
        <v>0</v>
      </c>
      <c r="AN397" s="363">
        <v>0</v>
      </c>
      <c r="AO397" s="363">
        <v>0</v>
      </c>
      <c r="AP397" s="363">
        <v>0</v>
      </c>
      <c r="AQ397" s="392">
        <v>0</v>
      </c>
      <c r="AR397" s="392">
        <v>0</v>
      </c>
      <c r="AS397" s="392">
        <v>0</v>
      </c>
      <c r="AT397" s="82">
        <v>0</v>
      </c>
      <c r="AU397" s="82">
        <v>0</v>
      </c>
      <c r="AV397" s="82">
        <v>0</v>
      </c>
      <c r="AW397" s="18">
        <v>0</v>
      </c>
      <c r="AX397" s="18">
        <v>0</v>
      </c>
      <c r="AY397" s="392">
        <v>0</v>
      </c>
      <c r="AZ397" s="18">
        <v>0</v>
      </c>
      <c r="BA397" s="18">
        <v>0</v>
      </c>
      <c r="BB397" s="392">
        <v>0</v>
      </c>
      <c r="BC397" s="18">
        <v>0</v>
      </c>
      <c r="BD397" s="18">
        <v>0</v>
      </c>
      <c r="BE397" s="392">
        <v>0</v>
      </c>
      <c r="BF397" s="18">
        <v>0</v>
      </c>
      <c r="BG397" s="18">
        <v>0</v>
      </c>
      <c r="BH397" s="18">
        <v>0</v>
      </c>
      <c r="BI397" s="393">
        <v>1</v>
      </c>
      <c r="BJ397" s="393">
        <v>5</v>
      </c>
      <c r="BK397" s="393">
        <v>0</v>
      </c>
      <c r="BL397" s="18">
        <v>1</v>
      </c>
      <c r="BM397" s="18">
        <v>0</v>
      </c>
      <c r="BN397" s="18">
        <v>0</v>
      </c>
      <c r="BO397" s="18">
        <v>0</v>
      </c>
      <c r="BP397" s="18">
        <v>0</v>
      </c>
      <c r="BQ397" s="392">
        <v>0</v>
      </c>
      <c r="BR397" s="18">
        <v>0</v>
      </c>
      <c r="BS397" s="18">
        <v>0</v>
      </c>
      <c r="BT397" s="392">
        <v>0</v>
      </c>
      <c r="BU397" s="18">
        <v>0</v>
      </c>
      <c r="BV397" s="18">
        <v>0</v>
      </c>
      <c r="BW397" s="392">
        <v>0</v>
      </c>
      <c r="BX397" s="18"/>
      <c r="BY397" s="18"/>
      <c r="BZ397" s="18"/>
      <c r="CA397" s="398"/>
      <c r="CB397" s="398"/>
      <c r="CC397" s="398"/>
    </row>
    <row r="398" spans="1:81" ht="14.25" x14ac:dyDescent="0.2">
      <c r="A398" s="24" t="s">
        <v>2312</v>
      </c>
      <c r="B398" s="24">
        <v>1</v>
      </c>
      <c r="C398" s="25" t="s">
        <v>993</v>
      </c>
      <c r="D398" s="24" t="s">
        <v>4276</v>
      </c>
      <c r="E398" s="24" t="s">
        <v>3762</v>
      </c>
      <c r="F398" s="24" t="s">
        <v>994</v>
      </c>
      <c r="G398" s="18">
        <v>0</v>
      </c>
      <c r="H398" s="18">
        <v>0</v>
      </c>
      <c r="I398" s="18">
        <v>0</v>
      </c>
      <c r="J398" s="18">
        <v>0</v>
      </c>
      <c r="K398" s="18">
        <v>0</v>
      </c>
      <c r="L398" s="18">
        <v>0</v>
      </c>
      <c r="M398" s="18">
        <v>0</v>
      </c>
      <c r="N398" s="18">
        <v>0</v>
      </c>
      <c r="O398" s="18">
        <v>0</v>
      </c>
      <c r="P398" s="18">
        <v>0</v>
      </c>
      <c r="Q398" s="18">
        <v>0</v>
      </c>
      <c r="R398" s="18">
        <v>0</v>
      </c>
      <c r="S398" s="18">
        <v>0</v>
      </c>
      <c r="T398" s="18">
        <v>0</v>
      </c>
      <c r="U398" s="18">
        <v>0</v>
      </c>
      <c r="V398" s="18">
        <v>0</v>
      </c>
      <c r="W398" s="18">
        <v>0</v>
      </c>
      <c r="X398" s="18">
        <v>0</v>
      </c>
      <c r="Y398" s="18">
        <v>0</v>
      </c>
      <c r="Z398" s="18">
        <v>0</v>
      </c>
      <c r="AA398" s="18">
        <v>0</v>
      </c>
      <c r="AB398" s="18">
        <v>0</v>
      </c>
      <c r="AC398" s="18">
        <v>0</v>
      </c>
      <c r="AD398" s="18">
        <v>0</v>
      </c>
      <c r="AE398" s="18">
        <v>0</v>
      </c>
      <c r="AF398" s="18">
        <v>0</v>
      </c>
      <c r="AG398" s="18">
        <v>0</v>
      </c>
      <c r="AH398" s="286">
        <v>0</v>
      </c>
      <c r="AI398" s="286">
        <v>0</v>
      </c>
      <c r="AJ398" s="286">
        <v>0</v>
      </c>
      <c r="AK398" s="356">
        <v>0</v>
      </c>
      <c r="AL398" s="356">
        <v>0</v>
      </c>
      <c r="AM398" s="356">
        <v>0</v>
      </c>
      <c r="AN398" s="363">
        <v>0</v>
      </c>
      <c r="AO398" s="363">
        <v>0</v>
      </c>
      <c r="AP398" s="363">
        <v>0</v>
      </c>
      <c r="AQ398" s="392">
        <v>0</v>
      </c>
      <c r="AR398" s="392">
        <v>0</v>
      </c>
      <c r="AS398" s="392">
        <v>0</v>
      </c>
      <c r="AT398" s="82">
        <v>0</v>
      </c>
      <c r="AU398" s="82">
        <v>0</v>
      </c>
      <c r="AV398" s="82">
        <v>0</v>
      </c>
      <c r="AW398" s="18">
        <v>0</v>
      </c>
      <c r="AX398" s="18">
        <v>0</v>
      </c>
      <c r="AY398" s="392">
        <v>0</v>
      </c>
      <c r="AZ398" s="18">
        <v>0</v>
      </c>
      <c r="BA398" s="18">
        <v>0</v>
      </c>
      <c r="BB398" s="392">
        <v>0</v>
      </c>
      <c r="BC398" s="18">
        <v>0</v>
      </c>
      <c r="BD398" s="18">
        <v>0</v>
      </c>
      <c r="BE398" s="392">
        <v>0</v>
      </c>
      <c r="BF398" s="18">
        <v>0</v>
      </c>
      <c r="BG398" s="18">
        <v>0</v>
      </c>
      <c r="BH398" s="18">
        <v>0</v>
      </c>
      <c r="BI398" s="393">
        <v>0</v>
      </c>
      <c r="BJ398" s="393">
        <v>0</v>
      </c>
      <c r="BK398" s="393">
        <v>0</v>
      </c>
      <c r="BL398" s="18">
        <v>0</v>
      </c>
      <c r="BM398" s="18">
        <v>0</v>
      </c>
      <c r="BN398" s="18">
        <v>0</v>
      </c>
      <c r="BO398" s="18">
        <v>0</v>
      </c>
      <c r="BP398" s="18">
        <v>0</v>
      </c>
      <c r="BQ398" s="392">
        <v>0</v>
      </c>
      <c r="BR398" s="18">
        <v>0</v>
      </c>
      <c r="BS398" s="18">
        <v>0</v>
      </c>
      <c r="BT398" s="392">
        <v>0</v>
      </c>
      <c r="BU398" s="18">
        <v>0</v>
      </c>
      <c r="BV398" s="18">
        <v>0</v>
      </c>
      <c r="BW398" s="392">
        <v>0</v>
      </c>
      <c r="BX398" s="18"/>
      <c r="BY398" s="18"/>
      <c r="BZ398" s="18"/>
      <c r="CA398" s="398"/>
      <c r="CB398" s="398"/>
      <c r="CC398" s="398"/>
    </row>
    <row r="399" spans="1:81" ht="14.25" x14ac:dyDescent="0.2">
      <c r="A399" s="24" t="s">
        <v>2312</v>
      </c>
      <c r="B399" s="24">
        <v>1</v>
      </c>
      <c r="C399" s="25" t="s">
        <v>995</v>
      </c>
      <c r="D399" s="24" t="s">
        <v>4276</v>
      </c>
      <c r="E399" s="24" t="s">
        <v>3762</v>
      </c>
      <c r="F399" s="24" t="s">
        <v>996</v>
      </c>
      <c r="G399" s="18">
        <v>0</v>
      </c>
      <c r="H399" s="18">
        <v>0</v>
      </c>
      <c r="I399" s="18">
        <v>0</v>
      </c>
      <c r="J399" s="18">
        <v>2</v>
      </c>
      <c r="K399" s="18">
        <v>1</v>
      </c>
      <c r="L399" s="18">
        <v>0</v>
      </c>
      <c r="M399" s="18">
        <v>3</v>
      </c>
      <c r="N399" s="18">
        <v>9</v>
      </c>
      <c r="O399" s="18">
        <v>0</v>
      </c>
      <c r="P399" s="18">
        <v>2</v>
      </c>
      <c r="Q399" s="18">
        <v>0</v>
      </c>
      <c r="R399" s="18">
        <v>0</v>
      </c>
      <c r="S399" s="18">
        <v>0</v>
      </c>
      <c r="T399" s="18">
        <v>0</v>
      </c>
      <c r="U399" s="18">
        <v>0</v>
      </c>
      <c r="V399" s="18">
        <v>0</v>
      </c>
      <c r="W399" s="18">
        <v>1</v>
      </c>
      <c r="X399" s="18">
        <v>0</v>
      </c>
      <c r="Y399" s="18">
        <v>1</v>
      </c>
      <c r="Z399" s="18">
        <v>0</v>
      </c>
      <c r="AA399" s="18">
        <v>0</v>
      </c>
      <c r="AB399" s="18">
        <v>1</v>
      </c>
      <c r="AC399" s="18">
        <v>1</v>
      </c>
      <c r="AD399" s="18">
        <v>0</v>
      </c>
      <c r="AE399" s="18">
        <v>1</v>
      </c>
      <c r="AF399" s="18">
        <v>0</v>
      </c>
      <c r="AG399" s="18">
        <v>0</v>
      </c>
      <c r="AH399" s="286">
        <v>0</v>
      </c>
      <c r="AI399" s="286">
        <v>0</v>
      </c>
      <c r="AJ399" s="286">
        <v>0</v>
      </c>
      <c r="AK399" s="356">
        <v>1</v>
      </c>
      <c r="AL399" s="356">
        <v>1</v>
      </c>
      <c r="AM399" s="356">
        <v>0</v>
      </c>
      <c r="AN399" s="363">
        <v>1</v>
      </c>
      <c r="AO399" s="363">
        <v>1</v>
      </c>
      <c r="AP399" s="363">
        <v>0</v>
      </c>
      <c r="AQ399" s="392">
        <v>0</v>
      </c>
      <c r="AR399" s="392">
        <v>1</v>
      </c>
      <c r="AS399" s="392">
        <v>0</v>
      </c>
      <c r="AT399" s="82">
        <v>1</v>
      </c>
      <c r="AU399" s="82">
        <v>1</v>
      </c>
      <c r="AV399" s="82">
        <v>0</v>
      </c>
      <c r="AW399" s="18">
        <v>1</v>
      </c>
      <c r="AX399" s="18">
        <v>0</v>
      </c>
      <c r="AY399" s="392">
        <v>0</v>
      </c>
      <c r="AZ399" s="18">
        <v>1</v>
      </c>
      <c r="BA399" s="18">
        <v>0</v>
      </c>
      <c r="BB399" s="392">
        <v>0</v>
      </c>
      <c r="BC399" s="18">
        <v>0</v>
      </c>
      <c r="BD399" s="18">
        <v>0</v>
      </c>
      <c r="BE399" s="392">
        <v>0</v>
      </c>
      <c r="BF399" s="18">
        <v>0</v>
      </c>
      <c r="BG399" s="18">
        <v>0</v>
      </c>
      <c r="BH399" s="18">
        <v>0</v>
      </c>
      <c r="BI399" s="393">
        <v>0</v>
      </c>
      <c r="BJ399" s="393">
        <v>0</v>
      </c>
      <c r="BK399" s="393">
        <v>0</v>
      </c>
      <c r="BL399" s="18">
        <v>0</v>
      </c>
      <c r="BM399" s="18">
        <v>0</v>
      </c>
      <c r="BN399" s="18">
        <v>0</v>
      </c>
      <c r="BO399" s="18">
        <v>2</v>
      </c>
      <c r="BP399" s="18">
        <v>0</v>
      </c>
      <c r="BQ399" s="392">
        <v>0</v>
      </c>
      <c r="BR399" s="18">
        <v>0</v>
      </c>
      <c r="BS399" s="18">
        <v>1</v>
      </c>
      <c r="BT399" s="392">
        <v>0</v>
      </c>
      <c r="BU399" s="18">
        <v>4</v>
      </c>
      <c r="BV399" s="18">
        <v>1</v>
      </c>
      <c r="BW399" s="392">
        <v>0</v>
      </c>
      <c r="BX399" s="18"/>
      <c r="BY399" s="18"/>
      <c r="BZ399" s="18"/>
      <c r="CA399" s="398"/>
      <c r="CB399" s="398"/>
      <c r="CC399" s="398"/>
    </row>
    <row r="400" spans="1:81" ht="14.25" x14ac:dyDescent="0.2">
      <c r="A400" s="24" t="s">
        <v>2312</v>
      </c>
      <c r="B400" s="24">
        <v>1</v>
      </c>
      <c r="C400" s="25" t="s">
        <v>997</v>
      </c>
      <c r="D400" s="24" t="s">
        <v>4276</v>
      </c>
      <c r="E400" s="24" t="s">
        <v>3762</v>
      </c>
      <c r="F400" s="24" t="s">
        <v>998</v>
      </c>
      <c r="G400" s="18">
        <v>0</v>
      </c>
      <c r="H400" s="18">
        <v>0</v>
      </c>
      <c r="I400" s="18">
        <v>0</v>
      </c>
      <c r="J400" s="18">
        <v>8</v>
      </c>
      <c r="K400" s="18">
        <v>2</v>
      </c>
      <c r="L400" s="18">
        <v>0</v>
      </c>
      <c r="M400" s="18">
        <v>12</v>
      </c>
      <c r="N400" s="18">
        <v>11</v>
      </c>
      <c r="O400" s="18">
        <v>0</v>
      </c>
      <c r="P400" s="18">
        <v>4</v>
      </c>
      <c r="Q400" s="18">
        <v>3</v>
      </c>
      <c r="R400" s="18">
        <v>0</v>
      </c>
      <c r="S400" s="18">
        <v>0</v>
      </c>
      <c r="T400" s="18">
        <v>0</v>
      </c>
      <c r="U400" s="18">
        <v>0</v>
      </c>
      <c r="V400" s="18">
        <v>0</v>
      </c>
      <c r="W400" s="18">
        <v>2</v>
      </c>
      <c r="X400" s="18">
        <v>0</v>
      </c>
      <c r="Y400" s="18">
        <v>4</v>
      </c>
      <c r="Z400" s="18">
        <v>0</v>
      </c>
      <c r="AA400" s="18">
        <v>0</v>
      </c>
      <c r="AB400" s="18">
        <v>5</v>
      </c>
      <c r="AC400" s="18">
        <v>3</v>
      </c>
      <c r="AD400" s="18">
        <v>0</v>
      </c>
      <c r="AE400" s="18">
        <v>4</v>
      </c>
      <c r="AF400" s="18">
        <v>5</v>
      </c>
      <c r="AG400" s="18">
        <v>0</v>
      </c>
      <c r="AH400" s="286">
        <v>0</v>
      </c>
      <c r="AI400" s="286">
        <v>10</v>
      </c>
      <c r="AJ400" s="286">
        <v>0</v>
      </c>
      <c r="AK400" s="356">
        <v>4</v>
      </c>
      <c r="AL400" s="356">
        <v>1</v>
      </c>
      <c r="AM400" s="356">
        <v>0</v>
      </c>
      <c r="AN400" s="363">
        <v>1</v>
      </c>
      <c r="AO400" s="363">
        <v>1</v>
      </c>
      <c r="AP400" s="363">
        <v>0</v>
      </c>
      <c r="AQ400" s="392">
        <v>0</v>
      </c>
      <c r="AR400" s="392">
        <v>0</v>
      </c>
      <c r="AS400" s="392">
        <v>0</v>
      </c>
      <c r="AT400" s="82">
        <v>4</v>
      </c>
      <c r="AU400" s="82">
        <v>0</v>
      </c>
      <c r="AV400" s="82">
        <v>0</v>
      </c>
      <c r="AW400" s="18">
        <v>1</v>
      </c>
      <c r="AX400" s="18">
        <v>1</v>
      </c>
      <c r="AY400" s="392">
        <v>0</v>
      </c>
      <c r="AZ400" s="18">
        <v>2</v>
      </c>
      <c r="BA400" s="18">
        <v>2</v>
      </c>
      <c r="BB400" s="392">
        <v>0</v>
      </c>
      <c r="BC400" s="18">
        <v>0</v>
      </c>
      <c r="BD400" s="18">
        <v>0</v>
      </c>
      <c r="BE400" s="392">
        <v>0</v>
      </c>
      <c r="BF400" s="18">
        <v>0</v>
      </c>
      <c r="BG400" s="18">
        <v>0</v>
      </c>
      <c r="BH400" s="18">
        <v>0</v>
      </c>
      <c r="BI400" s="393">
        <v>1</v>
      </c>
      <c r="BJ400" s="393">
        <v>4</v>
      </c>
      <c r="BK400" s="393">
        <v>0</v>
      </c>
      <c r="BL400" s="18">
        <v>1</v>
      </c>
      <c r="BM400" s="18">
        <v>0</v>
      </c>
      <c r="BN400" s="18">
        <v>0</v>
      </c>
      <c r="BO400" s="18">
        <v>5</v>
      </c>
      <c r="BP400" s="18">
        <v>4</v>
      </c>
      <c r="BQ400" s="392">
        <v>0</v>
      </c>
      <c r="BR400" s="18">
        <v>0</v>
      </c>
      <c r="BS400" s="18">
        <v>7</v>
      </c>
      <c r="BT400" s="392">
        <v>0</v>
      </c>
      <c r="BU400" s="18">
        <v>1</v>
      </c>
      <c r="BV400" s="18">
        <v>0</v>
      </c>
      <c r="BW400" s="392">
        <v>0</v>
      </c>
      <c r="BX400" s="18"/>
      <c r="BY400" s="18"/>
      <c r="BZ400" s="18"/>
      <c r="CA400" s="398"/>
      <c r="CB400" s="398"/>
      <c r="CC400" s="398"/>
    </row>
    <row r="401" spans="1:81" ht="14.25" x14ac:dyDescent="0.2">
      <c r="A401" s="24" t="s">
        <v>2312</v>
      </c>
      <c r="B401" s="24">
        <v>1</v>
      </c>
      <c r="C401" s="25" t="s">
        <v>999</v>
      </c>
      <c r="D401" s="24" t="s">
        <v>4276</v>
      </c>
      <c r="E401" s="24" t="s">
        <v>2340</v>
      </c>
      <c r="F401" s="24" t="s">
        <v>795</v>
      </c>
      <c r="G401" s="18">
        <v>0</v>
      </c>
      <c r="H401" s="18">
        <v>0</v>
      </c>
      <c r="I401" s="18">
        <v>0</v>
      </c>
      <c r="J401" s="18">
        <v>2</v>
      </c>
      <c r="K401" s="18">
        <v>4</v>
      </c>
      <c r="L401" s="18">
        <v>0</v>
      </c>
      <c r="M401" s="18">
        <v>3</v>
      </c>
      <c r="N401" s="18">
        <v>5</v>
      </c>
      <c r="O401" s="18">
        <v>0</v>
      </c>
      <c r="P401" s="18">
        <v>1</v>
      </c>
      <c r="Q401" s="18">
        <v>1</v>
      </c>
      <c r="R401" s="18">
        <v>0</v>
      </c>
      <c r="S401" s="18">
        <v>0</v>
      </c>
      <c r="T401" s="18">
        <v>0</v>
      </c>
      <c r="U401" s="18">
        <v>0</v>
      </c>
      <c r="V401" s="18">
        <v>0</v>
      </c>
      <c r="W401" s="18">
        <v>1</v>
      </c>
      <c r="X401" s="18">
        <v>0</v>
      </c>
      <c r="Y401" s="18">
        <v>1</v>
      </c>
      <c r="Z401" s="18">
        <v>0</v>
      </c>
      <c r="AA401" s="18">
        <v>0</v>
      </c>
      <c r="AB401" s="18">
        <v>1</v>
      </c>
      <c r="AC401" s="18">
        <v>2</v>
      </c>
      <c r="AD401" s="18">
        <v>0</v>
      </c>
      <c r="AE401" s="18">
        <v>1</v>
      </c>
      <c r="AF401" s="18">
        <v>0</v>
      </c>
      <c r="AG401" s="18">
        <v>0</v>
      </c>
      <c r="AH401" s="286">
        <v>0</v>
      </c>
      <c r="AI401" s="286">
        <v>0</v>
      </c>
      <c r="AJ401" s="286">
        <v>0</v>
      </c>
      <c r="AK401" s="356">
        <v>1</v>
      </c>
      <c r="AL401" s="356">
        <v>1</v>
      </c>
      <c r="AM401" s="356">
        <v>0</v>
      </c>
      <c r="AN401" s="363">
        <v>1</v>
      </c>
      <c r="AO401" s="363">
        <v>1</v>
      </c>
      <c r="AP401" s="363">
        <v>0</v>
      </c>
      <c r="AQ401" s="392">
        <v>0</v>
      </c>
      <c r="AR401" s="392">
        <v>2</v>
      </c>
      <c r="AS401" s="392">
        <v>0</v>
      </c>
      <c r="AT401" s="82">
        <v>1</v>
      </c>
      <c r="AU401" s="82">
        <v>2</v>
      </c>
      <c r="AV401" s="82">
        <v>0</v>
      </c>
      <c r="AW401" s="18">
        <v>1</v>
      </c>
      <c r="AX401" s="18">
        <v>0</v>
      </c>
      <c r="AY401" s="392">
        <v>0</v>
      </c>
      <c r="AZ401" s="18">
        <v>1</v>
      </c>
      <c r="BA401" s="18">
        <v>1</v>
      </c>
      <c r="BB401" s="392">
        <v>0</v>
      </c>
      <c r="BC401" s="18">
        <v>0</v>
      </c>
      <c r="BD401" s="18">
        <v>0</v>
      </c>
      <c r="BE401" s="392">
        <v>0</v>
      </c>
      <c r="BF401" s="18">
        <v>0</v>
      </c>
      <c r="BG401" s="18">
        <v>0</v>
      </c>
      <c r="BH401" s="18">
        <v>0</v>
      </c>
      <c r="BI401" s="393">
        <v>4</v>
      </c>
      <c r="BJ401" s="393">
        <v>8</v>
      </c>
      <c r="BK401" s="393">
        <v>0</v>
      </c>
      <c r="BL401" s="18">
        <v>5</v>
      </c>
      <c r="BM401" s="18">
        <v>1</v>
      </c>
      <c r="BN401" s="18">
        <v>0</v>
      </c>
      <c r="BO401" s="18">
        <v>1</v>
      </c>
      <c r="BP401" s="18">
        <v>0</v>
      </c>
      <c r="BQ401" s="392">
        <v>0</v>
      </c>
      <c r="BR401" s="18">
        <v>0</v>
      </c>
      <c r="BS401" s="18">
        <v>1</v>
      </c>
      <c r="BT401" s="392">
        <v>0</v>
      </c>
      <c r="BU401" s="18">
        <v>1</v>
      </c>
      <c r="BV401" s="18">
        <v>0</v>
      </c>
      <c r="BW401" s="392">
        <v>0</v>
      </c>
      <c r="BX401" s="18"/>
      <c r="BY401" s="18"/>
      <c r="BZ401" s="18"/>
      <c r="CA401" s="398"/>
      <c r="CB401" s="398"/>
      <c r="CC401" s="398"/>
    </row>
    <row r="402" spans="1:81" ht="14.25" x14ac:dyDescent="0.2">
      <c r="A402" s="24" t="s">
        <v>2312</v>
      </c>
      <c r="B402" s="24">
        <v>1</v>
      </c>
      <c r="C402" s="25" t="s">
        <v>796</v>
      </c>
      <c r="D402" s="24" t="s">
        <v>4276</v>
      </c>
      <c r="E402" s="24" t="s">
        <v>2340</v>
      </c>
      <c r="F402" s="24" t="s">
        <v>797</v>
      </c>
      <c r="G402" s="18">
        <v>0</v>
      </c>
      <c r="H402" s="18">
        <v>0</v>
      </c>
      <c r="I402" s="18">
        <v>0</v>
      </c>
      <c r="J402" s="18">
        <v>2</v>
      </c>
      <c r="K402" s="18">
        <v>2</v>
      </c>
      <c r="L402" s="18">
        <v>0</v>
      </c>
      <c r="M402" s="18">
        <v>3</v>
      </c>
      <c r="N402" s="18">
        <v>3</v>
      </c>
      <c r="O402" s="18">
        <v>0</v>
      </c>
      <c r="P402" s="18">
        <v>1</v>
      </c>
      <c r="Q402" s="18">
        <v>1</v>
      </c>
      <c r="R402" s="18">
        <v>0</v>
      </c>
      <c r="S402" s="18">
        <v>0</v>
      </c>
      <c r="T402" s="18">
        <v>0</v>
      </c>
      <c r="U402" s="18">
        <v>0</v>
      </c>
      <c r="V402" s="18">
        <v>0</v>
      </c>
      <c r="W402" s="18">
        <v>2</v>
      </c>
      <c r="X402" s="18">
        <v>0</v>
      </c>
      <c r="Y402" s="18">
        <v>1</v>
      </c>
      <c r="Z402" s="18">
        <v>0</v>
      </c>
      <c r="AA402" s="18">
        <v>0</v>
      </c>
      <c r="AB402" s="18">
        <v>1</v>
      </c>
      <c r="AC402" s="18">
        <v>1</v>
      </c>
      <c r="AD402" s="18">
        <v>0</v>
      </c>
      <c r="AE402" s="18">
        <v>1</v>
      </c>
      <c r="AF402" s="18">
        <v>0</v>
      </c>
      <c r="AG402" s="18">
        <v>0</v>
      </c>
      <c r="AH402" s="286">
        <v>0</v>
      </c>
      <c r="AI402" s="286">
        <v>0</v>
      </c>
      <c r="AJ402" s="286">
        <v>0</v>
      </c>
      <c r="AK402" s="356">
        <v>1</v>
      </c>
      <c r="AL402" s="356">
        <v>1</v>
      </c>
      <c r="AM402" s="356">
        <v>0</v>
      </c>
      <c r="AN402" s="363">
        <v>1</v>
      </c>
      <c r="AO402" s="363">
        <v>1</v>
      </c>
      <c r="AP402" s="363">
        <v>0</v>
      </c>
      <c r="AQ402" s="392">
        <v>0</v>
      </c>
      <c r="AR402" s="392">
        <v>1</v>
      </c>
      <c r="AS402" s="392">
        <v>0</v>
      </c>
      <c r="AT402" s="82">
        <v>1</v>
      </c>
      <c r="AU402" s="82">
        <v>1</v>
      </c>
      <c r="AV402" s="82">
        <v>0</v>
      </c>
      <c r="AW402" s="18">
        <v>1</v>
      </c>
      <c r="AX402" s="18">
        <v>0</v>
      </c>
      <c r="AY402" s="392">
        <v>0</v>
      </c>
      <c r="AZ402" s="18">
        <v>1</v>
      </c>
      <c r="BA402" s="18">
        <v>1</v>
      </c>
      <c r="BB402" s="392">
        <v>0</v>
      </c>
      <c r="BC402" s="18">
        <v>0</v>
      </c>
      <c r="BD402" s="18">
        <v>0</v>
      </c>
      <c r="BE402" s="392">
        <v>0</v>
      </c>
      <c r="BF402" s="18">
        <v>0</v>
      </c>
      <c r="BG402" s="18">
        <v>0</v>
      </c>
      <c r="BH402" s="18">
        <v>0</v>
      </c>
      <c r="BI402" s="393">
        <v>1</v>
      </c>
      <c r="BJ402" s="393">
        <v>0</v>
      </c>
      <c r="BK402" s="393">
        <v>0</v>
      </c>
      <c r="BL402" s="18">
        <v>1</v>
      </c>
      <c r="BM402" s="18">
        <v>0</v>
      </c>
      <c r="BN402" s="18">
        <v>0</v>
      </c>
      <c r="BO402" s="18">
        <v>1</v>
      </c>
      <c r="BP402" s="18">
        <v>0</v>
      </c>
      <c r="BQ402" s="392">
        <v>0</v>
      </c>
      <c r="BR402" s="18">
        <v>0</v>
      </c>
      <c r="BS402" s="18">
        <v>1</v>
      </c>
      <c r="BT402" s="392">
        <v>0</v>
      </c>
      <c r="BU402" s="18">
        <v>0</v>
      </c>
      <c r="BV402" s="18">
        <v>0</v>
      </c>
      <c r="BW402" s="392">
        <v>0</v>
      </c>
      <c r="BX402" s="18"/>
      <c r="BY402" s="18"/>
      <c r="BZ402" s="18"/>
      <c r="CA402" s="398"/>
      <c r="CB402" s="398"/>
      <c r="CC402" s="398"/>
    </row>
    <row r="403" spans="1:81" ht="14.25" x14ac:dyDescent="0.2">
      <c r="A403" s="24" t="s">
        <v>2312</v>
      </c>
      <c r="B403" s="24">
        <v>1</v>
      </c>
      <c r="C403" s="25" t="s">
        <v>798</v>
      </c>
      <c r="D403" s="24" t="s">
        <v>4276</v>
      </c>
      <c r="E403" s="24" t="s">
        <v>2340</v>
      </c>
      <c r="F403" s="24" t="s">
        <v>799</v>
      </c>
      <c r="G403" s="18">
        <v>0</v>
      </c>
      <c r="H403" s="18">
        <v>0</v>
      </c>
      <c r="I403" s="18">
        <v>0</v>
      </c>
      <c r="J403" s="18">
        <v>0</v>
      </c>
      <c r="K403" s="18">
        <v>0</v>
      </c>
      <c r="L403" s="18">
        <v>0</v>
      </c>
      <c r="M403" s="18">
        <v>0</v>
      </c>
      <c r="N403" s="18">
        <v>0</v>
      </c>
      <c r="O403" s="18">
        <v>0</v>
      </c>
      <c r="P403" s="18">
        <v>0</v>
      </c>
      <c r="Q403" s="18">
        <v>0</v>
      </c>
      <c r="R403" s="18">
        <v>0</v>
      </c>
      <c r="S403" s="18">
        <v>0</v>
      </c>
      <c r="T403" s="18">
        <v>0</v>
      </c>
      <c r="U403" s="18">
        <v>0</v>
      </c>
      <c r="V403" s="18">
        <v>0</v>
      </c>
      <c r="W403" s="18">
        <v>0</v>
      </c>
      <c r="X403" s="18">
        <v>0</v>
      </c>
      <c r="Y403" s="18">
        <v>0</v>
      </c>
      <c r="Z403" s="18">
        <v>0</v>
      </c>
      <c r="AA403" s="18">
        <v>0</v>
      </c>
      <c r="AB403" s="18">
        <v>0</v>
      </c>
      <c r="AC403" s="18">
        <v>0</v>
      </c>
      <c r="AD403" s="18">
        <v>0</v>
      </c>
      <c r="AE403" s="18">
        <v>0</v>
      </c>
      <c r="AF403" s="18">
        <v>0</v>
      </c>
      <c r="AG403" s="18">
        <v>0</v>
      </c>
      <c r="AH403" s="286">
        <v>0</v>
      </c>
      <c r="AI403" s="286">
        <v>0</v>
      </c>
      <c r="AJ403" s="286">
        <v>0</v>
      </c>
      <c r="AK403" s="356">
        <v>0</v>
      </c>
      <c r="AL403" s="356">
        <v>0</v>
      </c>
      <c r="AM403" s="356">
        <v>0</v>
      </c>
      <c r="AN403" s="363">
        <v>0</v>
      </c>
      <c r="AO403" s="363">
        <v>0</v>
      </c>
      <c r="AP403" s="363">
        <v>0</v>
      </c>
      <c r="AQ403" s="392">
        <v>0</v>
      </c>
      <c r="AR403" s="392">
        <v>0</v>
      </c>
      <c r="AS403" s="392">
        <v>0</v>
      </c>
      <c r="AT403" s="82">
        <v>0</v>
      </c>
      <c r="AU403" s="82">
        <v>0</v>
      </c>
      <c r="AV403" s="82">
        <v>0</v>
      </c>
      <c r="AW403" s="18">
        <v>0</v>
      </c>
      <c r="AX403" s="18">
        <v>0</v>
      </c>
      <c r="AY403" s="392">
        <v>0</v>
      </c>
      <c r="AZ403" s="18">
        <v>0</v>
      </c>
      <c r="BA403" s="18">
        <v>0</v>
      </c>
      <c r="BB403" s="392">
        <v>0</v>
      </c>
      <c r="BC403" s="18">
        <v>0</v>
      </c>
      <c r="BD403" s="18">
        <v>0</v>
      </c>
      <c r="BE403" s="392">
        <v>0</v>
      </c>
      <c r="BF403" s="18">
        <v>0</v>
      </c>
      <c r="BG403" s="18">
        <v>0</v>
      </c>
      <c r="BH403" s="18">
        <v>0</v>
      </c>
      <c r="BI403" s="393">
        <v>1</v>
      </c>
      <c r="BJ403" s="393">
        <v>0</v>
      </c>
      <c r="BK403" s="393">
        <v>0</v>
      </c>
      <c r="BL403" s="18">
        <v>1</v>
      </c>
      <c r="BM403" s="18">
        <v>0</v>
      </c>
      <c r="BN403" s="18">
        <v>0</v>
      </c>
      <c r="BO403" s="18">
        <v>0</v>
      </c>
      <c r="BP403" s="18">
        <v>0</v>
      </c>
      <c r="BQ403" s="392">
        <v>0</v>
      </c>
      <c r="BR403" s="18">
        <v>0</v>
      </c>
      <c r="BS403" s="18">
        <v>0</v>
      </c>
      <c r="BT403" s="392">
        <v>0</v>
      </c>
      <c r="BU403" s="18">
        <v>0</v>
      </c>
      <c r="BV403" s="18">
        <v>0</v>
      </c>
      <c r="BW403" s="392">
        <v>0</v>
      </c>
      <c r="BX403" s="18"/>
      <c r="BY403" s="18"/>
      <c r="BZ403" s="18"/>
      <c r="CA403" s="398"/>
      <c r="CB403" s="398"/>
      <c r="CC403" s="398"/>
    </row>
    <row r="404" spans="1:81" ht="14.25" x14ac:dyDescent="0.2">
      <c r="A404" s="24" t="s">
        <v>2312</v>
      </c>
      <c r="B404" s="24">
        <v>1</v>
      </c>
      <c r="C404" s="25" t="s">
        <v>800</v>
      </c>
      <c r="D404" s="24" t="s">
        <v>4276</v>
      </c>
      <c r="E404" s="24" t="s">
        <v>2340</v>
      </c>
      <c r="F404" s="24" t="s">
        <v>801</v>
      </c>
      <c r="G404" s="18">
        <v>0</v>
      </c>
      <c r="H404" s="18">
        <v>0</v>
      </c>
      <c r="I404" s="18">
        <v>0</v>
      </c>
      <c r="J404" s="18">
        <v>0</v>
      </c>
      <c r="K404" s="18">
        <v>0</v>
      </c>
      <c r="L404" s="18">
        <v>0</v>
      </c>
      <c r="M404" s="18">
        <v>0</v>
      </c>
      <c r="N404" s="18">
        <v>0</v>
      </c>
      <c r="O404" s="18">
        <v>0</v>
      </c>
      <c r="P404" s="18">
        <v>0</v>
      </c>
      <c r="Q404" s="18">
        <v>0</v>
      </c>
      <c r="R404" s="18">
        <v>0</v>
      </c>
      <c r="S404" s="18">
        <v>0</v>
      </c>
      <c r="T404" s="18">
        <v>0</v>
      </c>
      <c r="U404" s="18">
        <v>0</v>
      </c>
      <c r="V404" s="18">
        <v>0</v>
      </c>
      <c r="W404" s="18">
        <v>0</v>
      </c>
      <c r="X404" s="18">
        <v>0</v>
      </c>
      <c r="Y404" s="18">
        <v>0</v>
      </c>
      <c r="Z404" s="18">
        <v>0</v>
      </c>
      <c r="AA404" s="18">
        <v>0</v>
      </c>
      <c r="AB404" s="18">
        <v>0</v>
      </c>
      <c r="AC404" s="18">
        <v>0</v>
      </c>
      <c r="AD404" s="18">
        <v>0</v>
      </c>
      <c r="AE404" s="18">
        <v>0</v>
      </c>
      <c r="AF404" s="18">
        <v>0</v>
      </c>
      <c r="AG404" s="18">
        <v>0</v>
      </c>
      <c r="AH404" s="286">
        <v>0</v>
      </c>
      <c r="AI404" s="286">
        <v>0</v>
      </c>
      <c r="AJ404" s="286">
        <v>0</v>
      </c>
      <c r="AK404" s="356">
        <v>0</v>
      </c>
      <c r="AL404" s="356">
        <v>0</v>
      </c>
      <c r="AM404" s="356">
        <v>0</v>
      </c>
      <c r="AN404" s="363">
        <v>0</v>
      </c>
      <c r="AO404" s="363">
        <v>0</v>
      </c>
      <c r="AP404" s="363">
        <v>0</v>
      </c>
      <c r="AQ404" s="392">
        <v>0</v>
      </c>
      <c r="AR404" s="392">
        <v>0</v>
      </c>
      <c r="AS404" s="392">
        <v>0</v>
      </c>
      <c r="AT404" s="82">
        <v>0</v>
      </c>
      <c r="AU404" s="82">
        <v>0</v>
      </c>
      <c r="AV404" s="82">
        <v>0</v>
      </c>
      <c r="AW404" s="18">
        <v>0</v>
      </c>
      <c r="AX404" s="18">
        <v>0</v>
      </c>
      <c r="AY404" s="392">
        <v>0</v>
      </c>
      <c r="AZ404" s="18">
        <v>0</v>
      </c>
      <c r="BA404" s="18">
        <v>0</v>
      </c>
      <c r="BB404" s="392">
        <v>0</v>
      </c>
      <c r="BC404" s="18">
        <v>0</v>
      </c>
      <c r="BD404" s="18">
        <v>0</v>
      </c>
      <c r="BE404" s="392">
        <v>0</v>
      </c>
      <c r="BF404" s="18">
        <v>0</v>
      </c>
      <c r="BG404" s="18">
        <v>0</v>
      </c>
      <c r="BH404" s="18">
        <v>0</v>
      </c>
      <c r="BI404" s="393">
        <v>0</v>
      </c>
      <c r="BJ404" s="393">
        <v>0</v>
      </c>
      <c r="BK404" s="393">
        <v>0</v>
      </c>
      <c r="BL404" s="18">
        <v>0</v>
      </c>
      <c r="BM404" s="18">
        <v>0</v>
      </c>
      <c r="BN404" s="18">
        <v>0</v>
      </c>
      <c r="BO404" s="18">
        <v>1</v>
      </c>
      <c r="BP404" s="18">
        <v>0</v>
      </c>
      <c r="BQ404" s="392">
        <v>0</v>
      </c>
      <c r="BR404" s="18">
        <v>0</v>
      </c>
      <c r="BS404" s="18">
        <v>0</v>
      </c>
      <c r="BT404" s="392">
        <v>0</v>
      </c>
      <c r="BU404" s="18">
        <v>0</v>
      </c>
      <c r="BV404" s="18">
        <v>0</v>
      </c>
      <c r="BW404" s="392">
        <v>0</v>
      </c>
      <c r="BX404" s="18"/>
      <c r="BY404" s="18"/>
      <c r="BZ404" s="18"/>
      <c r="CA404" s="398"/>
      <c r="CB404" s="398"/>
      <c r="CC404" s="398"/>
    </row>
    <row r="405" spans="1:81" ht="14.25" x14ac:dyDescent="0.2">
      <c r="A405" s="24" t="s">
        <v>2312</v>
      </c>
      <c r="B405" s="24">
        <v>1</v>
      </c>
      <c r="C405" s="25" t="s">
        <v>802</v>
      </c>
      <c r="D405" s="24" t="s">
        <v>4276</v>
      </c>
      <c r="E405" s="24" t="s">
        <v>2340</v>
      </c>
      <c r="F405" s="24" t="s">
        <v>803</v>
      </c>
      <c r="G405" s="18">
        <v>0</v>
      </c>
      <c r="H405" s="18">
        <v>0</v>
      </c>
      <c r="I405" s="18">
        <v>0</v>
      </c>
      <c r="J405" s="18">
        <v>0</v>
      </c>
      <c r="K405" s="18">
        <v>0</v>
      </c>
      <c r="L405" s="18">
        <v>0</v>
      </c>
      <c r="M405" s="18">
        <v>0</v>
      </c>
      <c r="N405" s="18">
        <v>0</v>
      </c>
      <c r="O405" s="18">
        <v>0</v>
      </c>
      <c r="P405" s="18">
        <v>0</v>
      </c>
      <c r="Q405" s="18">
        <v>0</v>
      </c>
      <c r="R405" s="18">
        <v>0</v>
      </c>
      <c r="S405" s="18">
        <v>0</v>
      </c>
      <c r="T405" s="18">
        <v>0</v>
      </c>
      <c r="U405" s="18">
        <v>0</v>
      </c>
      <c r="V405" s="18">
        <v>0</v>
      </c>
      <c r="W405" s="18">
        <v>0</v>
      </c>
      <c r="X405" s="18">
        <v>0</v>
      </c>
      <c r="Y405" s="18">
        <v>0</v>
      </c>
      <c r="Z405" s="18">
        <v>0</v>
      </c>
      <c r="AA405" s="18">
        <v>0</v>
      </c>
      <c r="AB405" s="18">
        <v>0</v>
      </c>
      <c r="AC405" s="18">
        <v>0</v>
      </c>
      <c r="AD405" s="18">
        <v>0</v>
      </c>
      <c r="AE405" s="18">
        <v>0</v>
      </c>
      <c r="AF405" s="18">
        <v>0</v>
      </c>
      <c r="AG405" s="18">
        <v>0</v>
      </c>
      <c r="AH405" s="286">
        <v>0</v>
      </c>
      <c r="AI405" s="286">
        <v>0</v>
      </c>
      <c r="AJ405" s="286">
        <v>0</v>
      </c>
      <c r="AK405" s="356">
        <v>0</v>
      </c>
      <c r="AL405" s="356">
        <v>0</v>
      </c>
      <c r="AM405" s="356">
        <v>0</v>
      </c>
      <c r="AN405" s="363">
        <v>0</v>
      </c>
      <c r="AO405" s="363">
        <v>0</v>
      </c>
      <c r="AP405" s="363">
        <v>0</v>
      </c>
      <c r="AQ405" s="392">
        <v>0</v>
      </c>
      <c r="AR405" s="392">
        <v>0</v>
      </c>
      <c r="AS405" s="392">
        <v>0</v>
      </c>
      <c r="AT405" s="82">
        <v>0</v>
      </c>
      <c r="AU405" s="82">
        <v>0</v>
      </c>
      <c r="AV405" s="82">
        <v>0</v>
      </c>
      <c r="AW405" s="18">
        <v>0</v>
      </c>
      <c r="AX405" s="18">
        <v>0</v>
      </c>
      <c r="AY405" s="392">
        <v>0</v>
      </c>
      <c r="AZ405" s="18">
        <v>0</v>
      </c>
      <c r="BA405" s="18">
        <v>0</v>
      </c>
      <c r="BB405" s="392">
        <v>0</v>
      </c>
      <c r="BC405" s="18">
        <v>0</v>
      </c>
      <c r="BD405" s="18">
        <v>0</v>
      </c>
      <c r="BE405" s="392">
        <v>0</v>
      </c>
      <c r="BF405" s="18">
        <v>0</v>
      </c>
      <c r="BG405" s="18">
        <v>0</v>
      </c>
      <c r="BH405" s="18">
        <v>0</v>
      </c>
      <c r="BI405" s="393">
        <v>0</v>
      </c>
      <c r="BJ405" s="393">
        <v>0</v>
      </c>
      <c r="BK405" s="393">
        <v>0</v>
      </c>
      <c r="BL405" s="18">
        <v>0</v>
      </c>
      <c r="BM405" s="18">
        <v>0</v>
      </c>
      <c r="BN405" s="18">
        <v>0</v>
      </c>
      <c r="BO405" s="18">
        <v>0</v>
      </c>
      <c r="BP405" s="18">
        <v>0</v>
      </c>
      <c r="BQ405" s="392">
        <v>0</v>
      </c>
      <c r="BR405" s="18">
        <v>0</v>
      </c>
      <c r="BS405" s="18">
        <v>0</v>
      </c>
      <c r="BT405" s="392">
        <v>0</v>
      </c>
      <c r="BU405" s="18">
        <v>1</v>
      </c>
      <c r="BV405" s="18">
        <v>0</v>
      </c>
      <c r="BW405" s="392">
        <v>0</v>
      </c>
      <c r="BX405" s="18"/>
      <c r="BY405" s="18"/>
      <c r="BZ405" s="18"/>
      <c r="CA405" s="398"/>
      <c r="CB405" s="398"/>
      <c r="CC405" s="398"/>
    </row>
    <row r="406" spans="1:81" ht="14.25" x14ac:dyDescent="0.2">
      <c r="A406" s="24" t="s">
        <v>2312</v>
      </c>
      <c r="B406" s="26">
        <v>1</v>
      </c>
      <c r="C406" s="27" t="s">
        <v>804</v>
      </c>
      <c r="D406" s="24" t="s">
        <v>4276</v>
      </c>
      <c r="E406" s="24" t="s">
        <v>3762</v>
      </c>
      <c r="F406" s="26" t="s">
        <v>805</v>
      </c>
      <c r="G406" s="18">
        <v>0</v>
      </c>
      <c r="H406" s="18">
        <v>0</v>
      </c>
      <c r="I406" s="18">
        <v>0</v>
      </c>
      <c r="J406" s="18">
        <v>2</v>
      </c>
      <c r="K406" s="18">
        <v>1</v>
      </c>
      <c r="L406" s="18">
        <v>0</v>
      </c>
      <c r="M406" s="18">
        <v>3</v>
      </c>
      <c r="N406" s="18">
        <v>2</v>
      </c>
      <c r="O406" s="18">
        <v>0</v>
      </c>
      <c r="P406" s="18">
        <v>1</v>
      </c>
      <c r="Q406" s="18">
        <v>1</v>
      </c>
      <c r="R406" s="18">
        <v>0</v>
      </c>
      <c r="S406" s="18">
        <v>0</v>
      </c>
      <c r="T406" s="18">
        <v>0</v>
      </c>
      <c r="U406" s="18">
        <v>0</v>
      </c>
      <c r="V406" s="18">
        <v>0</v>
      </c>
      <c r="W406" s="18">
        <v>2</v>
      </c>
      <c r="X406" s="18">
        <v>0</v>
      </c>
      <c r="Y406" s="18">
        <v>1</v>
      </c>
      <c r="Z406" s="18">
        <v>0</v>
      </c>
      <c r="AA406" s="18">
        <v>0</v>
      </c>
      <c r="AB406" s="18">
        <v>1</v>
      </c>
      <c r="AC406" s="18">
        <v>1</v>
      </c>
      <c r="AD406" s="18">
        <v>0</v>
      </c>
      <c r="AE406" s="18">
        <v>1</v>
      </c>
      <c r="AF406" s="18">
        <v>0</v>
      </c>
      <c r="AG406" s="18">
        <v>0</v>
      </c>
      <c r="AH406" s="286">
        <v>0</v>
      </c>
      <c r="AI406" s="286">
        <v>0</v>
      </c>
      <c r="AJ406" s="286">
        <v>0</v>
      </c>
      <c r="AK406" s="356">
        <v>1</v>
      </c>
      <c r="AL406" s="356">
        <v>1</v>
      </c>
      <c r="AM406" s="356">
        <v>0</v>
      </c>
      <c r="AN406" s="363">
        <v>1</v>
      </c>
      <c r="AO406" s="363">
        <v>2</v>
      </c>
      <c r="AP406" s="363">
        <v>0</v>
      </c>
      <c r="AQ406" s="392">
        <v>0</v>
      </c>
      <c r="AR406" s="392">
        <v>1</v>
      </c>
      <c r="AS406" s="392">
        <v>0</v>
      </c>
      <c r="AT406" s="82">
        <v>1</v>
      </c>
      <c r="AU406" s="82">
        <v>1</v>
      </c>
      <c r="AV406" s="82">
        <v>0</v>
      </c>
      <c r="AW406" s="18">
        <v>1</v>
      </c>
      <c r="AX406" s="18">
        <v>0</v>
      </c>
      <c r="AY406" s="392">
        <v>0</v>
      </c>
      <c r="AZ406" s="18">
        <v>1</v>
      </c>
      <c r="BA406" s="18">
        <v>1</v>
      </c>
      <c r="BB406" s="392">
        <v>0</v>
      </c>
      <c r="BC406" s="18">
        <v>0</v>
      </c>
      <c r="BD406" s="18">
        <v>0</v>
      </c>
      <c r="BE406" s="392">
        <v>0</v>
      </c>
      <c r="BF406" s="18">
        <v>0</v>
      </c>
      <c r="BG406" s="18">
        <v>0</v>
      </c>
      <c r="BH406" s="18">
        <v>0</v>
      </c>
      <c r="BI406" s="393">
        <v>0</v>
      </c>
      <c r="BJ406" s="393">
        <v>0</v>
      </c>
      <c r="BK406" s="393">
        <v>0</v>
      </c>
      <c r="BL406" s="18">
        <v>0</v>
      </c>
      <c r="BM406" s="18">
        <v>0</v>
      </c>
      <c r="BN406" s="18">
        <v>0</v>
      </c>
      <c r="BO406" s="18">
        <v>1</v>
      </c>
      <c r="BP406" s="18">
        <v>0</v>
      </c>
      <c r="BQ406" s="392">
        <v>0</v>
      </c>
      <c r="BR406" s="18">
        <v>0</v>
      </c>
      <c r="BS406" s="18">
        <v>0</v>
      </c>
      <c r="BT406" s="392">
        <v>0</v>
      </c>
      <c r="BU406" s="18">
        <v>4</v>
      </c>
      <c r="BV406" s="18">
        <v>0</v>
      </c>
      <c r="BW406" s="392">
        <v>0</v>
      </c>
      <c r="BX406" s="18"/>
      <c r="BY406" s="18"/>
      <c r="BZ406" s="18"/>
      <c r="CA406" s="398"/>
      <c r="CB406" s="398"/>
      <c r="CC406" s="398"/>
    </row>
    <row r="407" spans="1:81" ht="14.25" x14ac:dyDescent="0.2">
      <c r="A407" s="24" t="s">
        <v>2312</v>
      </c>
      <c r="B407" s="24">
        <v>1</v>
      </c>
      <c r="C407" s="25" t="s">
        <v>806</v>
      </c>
      <c r="D407" s="24" t="s">
        <v>4276</v>
      </c>
      <c r="E407" s="24" t="s">
        <v>2340</v>
      </c>
      <c r="F407" s="24" t="s">
        <v>807</v>
      </c>
      <c r="G407" s="18">
        <v>0</v>
      </c>
      <c r="H407" s="18">
        <v>0</v>
      </c>
      <c r="I407" s="18">
        <v>0</v>
      </c>
      <c r="J407" s="18">
        <v>8</v>
      </c>
      <c r="K407" s="18">
        <v>1</v>
      </c>
      <c r="L407" s="18">
        <v>0</v>
      </c>
      <c r="M407" s="18">
        <v>12</v>
      </c>
      <c r="N407" s="18">
        <v>9</v>
      </c>
      <c r="O407" s="18">
        <v>0</v>
      </c>
      <c r="P407" s="18">
        <v>4</v>
      </c>
      <c r="Q407" s="18">
        <v>11</v>
      </c>
      <c r="R407" s="18">
        <v>0</v>
      </c>
      <c r="S407" s="18">
        <v>2</v>
      </c>
      <c r="T407" s="18">
        <v>2</v>
      </c>
      <c r="U407" s="18">
        <v>0</v>
      </c>
      <c r="V407" s="18">
        <v>0</v>
      </c>
      <c r="W407" s="18">
        <v>1</v>
      </c>
      <c r="X407" s="18">
        <v>0</v>
      </c>
      <c r="Y407" s="18">
        <v>4</v>
      </c>
      <c r="Z407" s="18">
        <v>0</v>
      </c>
      <c r="AA407" s="18">
        <v>0</v>
      </c>
      <c r="AB407" s="18">
        <v>4</v>
      </c>
      <c r="AC407" s="18">
        <v>3</v>
      </c>
      <c r="AD407" s="18">
        <v>0</v>
      </c>
      <c r="AE407" s="18">
        <v>4</v>
      </c>
      <c r="AF407" s="18">
        <v>4</v>
      </c>
      <c r="AG407" s="18">
        <v>0</v>
      </c>
      <c r="AH407" s="286">
        <v>0</v>
      </c>
      <c r="AI407" s="286">
        <v>0</v>
      </c>
      <c r="AJ407" s="286">
        <v>0</v>
      </c>
      <c r="AK407" s="356">
        <v>4</v>
      </c>
      <c r="AL407" s="356">
        <v>4</v>
      </c>
      <c r="AM407" s="356">
        <v>0</v>
      </c>
      <c r="AN407" s="363">
        <v>4</v>
      </c>
      <c r="AO407" s="363">
        <v>0</v>
      </c>
      <c r="AP407" s="363">
        <v>0</v>
      </c>
      <c r="AQ407" s="392">
        <v>0</v>
      </c>
      <c r="AR407" s="392">
        <v>0</v>
      </c>
      <c r="AS407" s="392">
        <v>0</v>
      </c>
      <c r="AT407" s="82">
        <v>7</v>
      </c>
      <c r="AU407" s="82">
        <v>7</v>
      </c>
      <c r="AV407" s="82">
        <v>0</v>
      </c>
      <c r="AW407" s="18">
        <v>4</v>
      </c>
      <c r="AX407" s="18">
        <v>37</v>
      </c>
      <c r="AY407" s="392">
        <v>0</v>
      </c>
      <c r="AZ407" s="18">
        <v>6</v>
      </c>
      <c r="BA407" s="18">
        <v>0</v>
      </c>
      <c r="BB407" s="392">
        <v>0</v>
      </c>
      <c r="BC407" s="18">
        <v>0</v>
      </c>
      <c r="BD407" s="18">
        <v>0</v>
      </c>
      <c r="BE407" s="392">
        <v>0</v>
      </c>
      <c r="BF407" s="18">
        <v>0</v>
      </c>
      <c r="BG407" s="18">
        <v>0</v>
      </c>
      <c r="BH407" s="18">
        <v>0</v>
      </c>
      <c r="BI407" s="393">
        <v>1</v>
      </c>
      <c r="BJ407" s="393">
        <v>0</v>
      </c>
      <c r="BK407" s="393">
        <v>0</v>
      </c>
      <c r="BL407" s="18">
        <v>1</v>
      </c>
      <c r="BM407" s="18">
        <v>0</v>
      </c>
      <c r="BN407" s="18">
        <v>0</v>
      </c>
      <c r="BO407" s="18">
        <v>4</v>
      </c>
      <c r="BP407" s="18">
        <v>1</v>
      </c>
      <c r="BQ407" s="392">
        <v>0</v>
      </c>
      <c r="BR407" s="18">
        <v>0</v>
      </c>
      <c r="BS407" s="18">
        <v>7</v>
      </c>
      <c r="BT407" s="392">
        <v>0</v>
      </c>
      <c r="BU407" s="18">
        <v>0</v>
      </c>
      <c r="BV407" s="18">
        <v>0</v>
      </c>
      <c r="BW407" s="392">
        <v>0</v>
      </c>
      <c r="BX407" s="18"/>
      <c r="BY407" s="18"/>
      <c r="BZ407" s="18"/>
      <c r="CA407" s="398"/>
      <c r="CB407" s="398"/>
      <c r="CC407" s="398"/>
    </row>
    <row r="408" spans="1:81" ht="14.25" x14ac:dyDescent="0.2">
      <c r="A408" s="24" t="s">
        <v>2312</v>
      </c>
      <c r="B408" s="24">
        <v>1</v>
      </c>
      <c r="C408" s="25" t="s">
        <v>808</v>
      </c>
      <c r="D408" s="24" t="s">
        <v>4276</v>
      </c>
      <c r="E408" s="24" t="s">
        <v>2340</v>
      </c>
      <c r="F408" s="24" t="s">
        <v>809</v>
      </c>
      <c r="G408" s="18">
        <v>0</v>
      </c>
      <c r="H408" s="18">
        <v>0</v>
      </c>
      <c r="I408" s="18">
        <v>0</v>
      </c>
      <c r="J408" s="18">
        <v>0</v>
      </c>
      <c r="K408" s="18">
        <v>0</v>
      </c>
      <c r="L408" s="18">
        <v>0</v>
      </c>
      <c r="M408" s="18">
        <v>0</v>
      </c>
      <c r="N408" s="18">
        <v>0</v>
      </c>
      <c r="O408" s="18">
        <v>0</v>
      </c>
      <c r="P408" s="18">
        <v>0</v>
      </c>
      <c r="Q408" s="18">
        <v>0</v>
      </c>
      <c r="R408" s="18">
        <v>0</v>
      </c>
      <c r="S408" s="18">
        <v>0</v>
      </c>
      <c r="T408" s="18">
        <v>0</v>
      </c>
      <c r="U408" s="18">
        <v>0</v>
      </c>
      <c r="V408" s="18">
        <v>0</v>
      </c>
      <c r="W408" s="18">
        <v>0</v>
      </c>
      <c r="X408" s="18">
        <v>0</v>
      </c>
      <c r="Y408" s="18">
        <v>0</v>
      </c>
      <c r="Z408" s="18">
        <v>0</v>
      </c>
      <c r="AA408" s="18">
        <v>0</v>
      </c>
      <c r="AB408" s="18">
        <v>0</v>
      </c>
      <c r="AC408" s="18">
        <v>0</v>
      </c>
      <c r="AD408" s="18">
        <v>0</v>
      </c>
      <c r="AE408" s="18">
        <v>0</v>
      </c>
      <c r="AF408" s="18">
        <v>0</v>
      </c>
      <c r="AG408" s="18">
        <v>0</v>
      </c>
      <c r="AH408" s="286">
        <v>0</v>
      </c>
      <c r="AI408" s="286">
        <v>0</v>
      </c>
      <c r="AJ408" s="286">
        <v>0</v>
      </c>
      <c r="AK408" s="356">
        <v>0</v>
      </c>
      <c r="AL408" s="356">
        <v>0</v>
      </c>
      <c r="AM408" s="356">
        <v>0</v>
      </c>
      <c r="AN408" s="363">
        <v>0</v>
      </c>
      <c r="AO408" s="363">
        <v>0</v>
      </c>
      <c r="AP408" s="363">
        <v>0</v>
      </c>
      <c r="AQ408" s="392">
        <v>0</v>
      </c>
      <c r="AR408" s="392">
        <v>0</v>
      </c>
      <c r="AS408" s="392">
        <v>0</v>
      </c>
      <c r="AT408" s="82">
        <v>0</v>
      </c>
      <c r="AU408" s="82">
        <v>0</v>
      </c>
      <c r="AV408" s="82">
        <v>0</v>
      </c>
      <c r="AW408" s="18">
        <v>0</v>
      </c>
      <c r="AX408" s="18">
        <v>0</v>
      </c>
      <c r="AY408" s="392">
        <v>0</v>
      </c>
      <c r="AZ408" s="18">
        <v>0</v>
      </c>
      <c r="BA408" s="18">
        <v>0</v>
      </c>
      <c r="BB408" s="392">
        <v>0</v>
      </c>
      <c r="BC408" s="18">
        <v>0</v>
      </c>
      <c r="BD408" s="18">
        <v>0</v>
      </c>
      <c r="BE408" s="392">
        <v>0</v>
      </c>
      <c r="BF408" s="18">
        <v>0</v>
      </c>
      <c r="BG408" s="18">
        <v>0</v>
      </c>
      <c r="BH408" s="18">
        <v>0</v>
      </c>
      <c r="BI408" s="393">
        <v>4</v>
      </c>
      <c r="BJ408" s="393">
        <v>4</v>
      </c>
      <c r="BK408" s="393">
        <v>0</v>
      </c>
      <c r="BL408" s="18">
        <v>7</v>
      </c>
      <c r="BM408" s="18">
        <v>4</v>
      </c>
      <c r="BN408" s="18">
        <v>0</v>
      </c>
      <c r="BO408" s="18">
        <v>0</v>
      </c>
      <c r="BP408" s="18">
        <v>0</v>
      </c>
      <c r="BQ408" s="392">
        <v>0</v>
      </c>
      <c r="BR408" s="18">
        <v>0</v>
      </c>
      <c r="BS408" s="18">
        <v>0</v>
      </c>
      <c r="BT408" s="392">
        <v>0</v>
      </c>
      <c r="BU408" s="18">
        <v>0</v>
      </c>
      <c r="BV408" s="18">
        <v>0</v>
      </c>
      <c r="BW408" s="392">
        <v>0</v>
      </c>
      <c r="BX408" s="18"/>
      <c r="BY408" s="18"/>
      <c r="BZ408" s="18"/>
      <c r="CA408" s="398"/>
      <c r="CB408" s="398"/>
      <c r="CC408" s="398"/>
    </row>
    <row r="409" spans="1:81" ht="14.25" x14ac:dyDescent="0.2">
      <c r="A409" s="24" t="s">
        <v>2312</v>
      </c>
      <c r="B409" s="24">
        <v>1</v>
      </c>
      <c r="C409" s="25" t="s">
        <v>2814</v>
      </c>
      <c r="D409" s="24" t="s">
        <v>4276</v>
      </c>
      <c r="E409" s="24" t="s">
        <v>2340</v>
      </c>
      <c r="F409" s="24" t="s">
        <v>2815</v>
      </c>
      <c r="G409" s="18">
        <v>0</v>
      </c>
      <c r="H409" s="18">
        <v>0</v>
      </c>
      <c r="I409" s="18">
        <v>0</v>
      </c>
      <c r="J409" s="18">
        <v>0</v>
      </c>
      <c r="K409" s="18">
        <v>0</v>
      </c>
      <c r="L409" s="18">
        <v>0</v>
      </c>
      <c r="M409" s="18">
        <v>0</v>
      </c>
      <c r="N409" s="18">
        <v>0</v>
      </c>
      <c r="O409" s="18">
        <v>0</v>
      </c>
      <c r="P409" s="18">
        <v>0</v>
      </c>
      <c r="Q409" s="18">
        <v>0</v>
      </c>
      <c r="R409" s="18">
        <v>0</v>
      </c>
      <c r="S409" s="18">
        <v>0</v>
      </c>
      <c r="T409" s="18">
        <v>0</v>
      </c>
      <c r="U409" s="18">
        <v>0</v>
      </c>
      <c r="V409" s="18">
        <v>0</v>
      </c>
      <c r="W409" s="18">
        <v>0</v>
      </c>
      <c r="X409" s="18">
        <v>0</v>
      </c>
      <c r="Y409" s="18">
        <v>0</v>
      </c>
      <c r="Z409" s="18">
        <v>0</v>
      </c>
      <c r="AA409" s="18">
        <v>0</v>
      </c>
      <c r="AB409" s="18">
        <v>0</v>
      </c>
      <c r="AC409" s="18">
        <v>0</v>
      </c>
      <c r="AD409" s="18">
        <v>0</v>
      </c>
      <c r="AE409" s="18">
        <v>0</v>
      </c>
      <c r="AF409" s="18">
        <v>0</v>
      </c>
      <c r="AG409" s="18">
        <v>0</v>
      </c>
      <c r="AH409" s="286">
        <v>0</v>
      </c>
      <c r="AI409" s="286">
        <v>0</v>
      </c>
      <c r="AJ409" s="286">
        <v>0</v>
      </c>
      <c r="AK409" s="356">
        <v>0</v>
      </c>
      <c r="AL409" s="356">
        <v>0</v>
      </c>
      <c r="AM409" s="356">
        <v>0</v>
      </c>
      <c r="AN409" s="363">
        <v>0</v>
      </c>
      <c r="AO409" s="363">
        <v>0</v>
      </c>
      <c r="AP409" s="363">
        <v>0</v>
      </c>
      <c r="AQ409" s="392">
        <v>0</v>
      </c>
      <c r="AR409" s="392">
        <v>1</v>
      </c>
      <c r="AS409" s="392">
        <v>0</v>
      </c>
      <c r="AT409" s="82">
        <v>0</v>
      </c>
      <c r="AU409" s="82">
        <v>0</v>
      </c>
      <c r="AV409" s="82">
        <v>0</v>
      </c>
      <c r="AW409" s="18">
        <v>0</v>
      </c>
      <c r="AX409" s="18">
        <v>0</v>
      </c>
      <c r="AY409" s="392">
        <v>0</v>
      </c>
      <c r="AZ409" s="18">
        <v>0</v>
      </c>
      <c r="BA409" s="18">
        <v>0</v>
      </c>
      <c r="BB409" s="392">
        <v>0</v>
      </c>
      <c r="BC409" s="18">
        <v>0</v>
      </c>
      <c r="BD409" s="18">
        <v>0</v>
      </c>
      <c r="BE409" s="392">
        <v>0</v>
      </c>
      <c r="BF409" s="18">
        <v>0</v>
      </c>
      <c r="BG409" s="18">
        <v>0</v>
      </c>
      <c r="BH409" s="18">
        <v>0</v>
      </c>
      <c r="BI409" s="393">
        <v>0</v>
      </c>
      <c r="BJ409" s="393">
        <v>0</v>
      </c>
      <c r="BK409" s="393">
        <v>0</v>
      </c>
      <c r="BL409" s="18">
        <v>0</v>
      </c>
      <c r="BM409" s="18">
        <v>0</v>
      </c>
      <c r="BN409" s="18">
        <v>0</v>
      </c>
      <c r="BO409" s="18">
        <v>0</v>
      </c>
      <c r="BP409" s="18">
        <v>0</v>
      </c>
      <c r="BQ409" s="392">
        <v>0</v>
      </c>
      <c r="BR409" s="18">
        <v>0</v>
      </c>
      <c r="BS409" s="18">
        <v>1</v>
      </c>
      <c r="BT409" s="392">
        <v>0</v>
      </c>
      <c r="BU409" s="18">
        <v>0</v>
      </c>
      <c r="BV409" s="18">
        <v>2</v>
      </c>
      <c r="BW409" s="392">
        <v>0</v>
      </c>
      <c r="BX409" s="18"/>
      <c r="BY409" s="18"/>
      <c r="BZ409" s="18"/>
      <c r="CA409" s="398"/>
      <c r="CB409" s="398"/>
      <c r="CC409" s="398"/>
    </row>
    <row r="410" spans="1:81" ht="14.25" x14ac:dyDescent="0.2">
      <c r="A410" s="24" t="s">
        <v>2312</v>
      </c>
      <c r="B410" s="24">
        <v>1</v>
      </c>
      <c r="C410" s="25" t="s">
        <v>2816</v>
      </c>
      <c r="D410" s="24" t="s">
        <v>4276</v>
      </c>
      <c r="E410" s="24" t="s">
        <v>3761</v>
      </c>
      <c r="F410" s="24" t="s">
        <v>2817</v>
      </c>
      <c r="G410" s="18">
        <v>0</v>
      </c>
      <c r="H410" s="18">
        <v>6</v>
      </c>
      <c r="I410" s="18">
        <v>0</v>
      </c>
      <c r="J410" s="18">
        <v>2</v>
      </c>
      <c r="K410" s="18">
        <v>2</v>
      </c>
      <c r="L410" s="18">
        <v>0</v>
      </c>
      <c r="M410" s="18">
        <v>2</v>
      </c>
      <c r="N410" s="18">
        <v>2</v>
      </c>
      <c r="O410" s="18">
        <v>0</v>
      </c>
      <c r="P410" s="18">
        <v>0</v>
      </c>
      <c r="Q410" s="18">
        <v>0</v>
      </c>
      <c r="R410" s="18">
        <v>0</v>
      </c>
      <c r="S410" s="18">
        <v>1</v>
      </c>
      <c r="T410" s="18">
        <v>0</v>
      </c>
      <c r="U410" s="18">
        <v>0</v>
      </c>
      <c r="V410" s="18">
        <v>0</v>
      </c>
      <c r="W410" s="18">
        <v>0</v>
      </c>
      <c r="X410" s="18">
        <v>0</v>
      </c>
      <c r="Y410" s="18">
        <v>0</v>
      </c>
      <c r="Z410" s="18">
        <v>0</v>
      </c>
      <c r="AA410" s="18">
        <v>0</v>
      </c>
      <c r="AB410" s="18">
        <v>0</v>
      </c>
      <c r="AC410" s="18">
        <v>0</v>
      </c>
      <c r="AD410" s="18">
        <v>0</v>
      </c>
      <c r="AE410" s="18">
        <v>0</v>
      </c>
      <c r="AF410" s="18">
        <v>0</v>
      </c>
      <c r="AG410" s="18">
        <v>0</v>
      </c>
      <c r="AH410" s="286">
        <v>0</v>
      </c>
      <c r="AI410" s="286">
        <v>0</v>
      </c>
      <c r="AJ410" s="286">
        <v>0</v>
      </c>
      <c r="AK410" s="356">
        <v>0</v>
      </c>
      <c r="AL410" s="356">
        <v>0</v>
      </c>
      <c r="AM410" s="356">
        <v>0</v>
      </c>
      <c r="AN410" s="363">
        <v>0</v>
      </c>
      <c r="AO410" s="363">
        <v>0</v>
      </c>
      <c r="AP410" s="363">
        <v>0</v>
      </c>
      <c r="AQ410" s="392">
        <v>0</v>
      </c>
      <c r="AR410" s="392">
        <v>0</v>
      </c>
      <c r="AS410" s="392">
        <v>0</v>
      </c>
      <c r="AT410" s="82">
        <v>2</v>
      </c>
      <c r="AU410" s="82">
        <v>0</v>
      </c>
      <c r="AV410" s="82">
        <v>0</v>
      </c>
      <c r="AW410" s="18">
        <v>0</v>
      </c>
      <c r="AX410" s="18">
        <v>0</v>
      </c>
      <c r="AY410" s="392">
        <v>0</v>
      </c>
      <c r="AZ410" s="18">
        <v>0</v>
      </c>
      <c r="BA410" s="18">
        <v>0</v>
      </c>
      <c r="BB410" s="392">
        <v>0</v>
      </c>
      <c r="BC410" s="18">
        <v>2</v>
      </c>
      <c r="BD410" s="18">
        <v>0</v>
      </c>
      <c r="BE410" s="392">
        <v>0</v>
      </c>
      <c r="BF410" s="18">
        <v>0</v>
      </c>
      <c r="BG410" s="18">
        <v>0</v>
      </c>
      <c r="BH410" s="18">
        <v>0</v>
      </c>
      <c r="BI410" s="393">
        <v>0</v>
      </c>
      <c r="BJ410" s="393">
        <v>0</v>
      </c>
      <c r="BK410" s="393">
        <v>0</v>
      </c>
      <c r="BL410" s="18">
        <v>0</v>
      </c>
      <c r="BM410" s="18">
        <v>0</v>
      </c>
      <c r="BN410" s="18">
        <v>0</v>
      </c>
      <c r="BO410" s="18">
        <v>0</v>
      </c>
      <c r="BP410" s="18">
        <v>0</v>
      </c>
      <c r="BQ410" s="392">
        <v>0</v>
      </c>
      <c r="BR410" s="18">
        <v>4</v>
      </c>
      <c r="BS410" s="18">
        <v>4</v>
      </c>
      <c r="BT410" s="392">
        <v>0</v>
      </c>
      <c r="BU410" s="18">
        <v>0</v>
      </c>
      <c r="BV410" s="18">
        <v>0</v>
      </c>
      <c r="BW410" s="392">
        <v>0</v>
      </c>
      <c r="BX410" s="18"/>
      <c r="BY410" s="18"/>
      <c r="BZ410" s="18"/>
      <c r="CA410" s="398"/>
      <c r="CB410" s="398"/>
      <c r="CC410" s="398"/>
    </row>
    <row r="411" spans="1:81" ht="14.25" x14ac:dyDescent="0.2">
      <c r="A411" s="24" t="s">
        <v>2312</v>
      </c>
      <c r="B411" s="24">
        <v>1</v>
      </c>
      <c r="C411" s="25" t="s">
        <v>1665</v>
      </c>
      <c r="D411" s="24" t="s">
        <v>4276</v>
      </c>
      <c r="E411" s="24" t="s">
        <v>2340</v>
      </c>
      <c r="F411" s="24" t="s">
        <v>1666</v>
      </c>
      <c r="G411" s="18">
        <v>0</v>
      </c>
      <c r="H411" s="18">
        <v>0</v>
      </c>
      <c r="I411" s="18">
        <v>0</v>
      </c>
      <c r="J411" s="18">
        <v>0</v>
      </c>
      <c r="K411" s="18">
        <v>0</v>
      </c>
      <c r="L411" s="18">
        <v>0</v>
      </c>
      <c r="M411" s="18">
        <v>0</v>
      </c>
      <c r="N411" s="18">
        <v>0</v>
      </c>
      <c r="O411" s="18">
        <v>0</v>
      </c>
      <c r="P411" s="18">
        <v>0</v>
      </c>
      <c r="Q411" s="18">
        <v>0</v>
      </c>
      <c r="R411" s="18">
        <v>0</v>
      </c>
      <c r="S411" s="18">
        <v>0</v>
      </c>
      <c r="T411" s="18">
        <v>0</v>
      </c>
      <c r="U411" s="18">
        <v>0</v>
      </c>
      <c r="V411" s="18">
        <v>0</v>
      </c>
      <c r="W411" s="18">
        <v>0</v>
      </c>
      <c r="X411" s="18">
        <v>0</v>
      </c>
      <c r="Y411" s="18">
        <v>0</v>
      </c>
      <c r="Z411" s="18">
        <v>0</v>
      </c>
      <c r="AA411" s="18">
        <v>0</v>
      </c>
      <c r="AB411" s="18">
        <v>0</v>
      </c>
      <c r="AC411" s="18">
        <v>0</v>
      </c>
      <c r="AD411" s="18">
        <v>0</v>
      </c>
      <c r="AE411" s="18">
        <v>0</v>
      </c>
      <c r="AF411" s="18">
        <v>0</v>
      </c>
      <c r="AG411" s="18">
        <v>0</v>
      </c>
      <c r="AH411" s="286">
        <v>0</v>
      </c>
      <c r="AI411" s="286">
        <v>0</v>
      </c>
      <c r="AJ411" s="286">
        <v>0</v>
      </c>
      <c r="AK411" s="356">
        <v>0</v>
      </c>
      <c r="AL411" s="356">
        <v>0</v>
      </c>
      <c r="AM411" s="356">
        <v>0</v>
      </c>
      <c r="AN411" s="363">
        <v>0</v>
      </c>
      <c r="AO411" s="363">
        <v>0</v>
      </c>
      <c r="AP411" s="363">
        <v>0</v>
      </c>
      <c r="AQ411" s="392">
        <v>0</v>
      </c>
      <c r="AR411" s="392">
        <v>0</v>
      </c>
      <c r="AS411" s="392">
        <v>0</v>
      </c>
      <c r="AT411" s="82">
        <v>0</v>
      </c>
      <c r="AU411" s="82">
        <v>0</v>
      </c>
      <c r="AV411" s="82">
        <v>0</v>
      </c>
      <c r="AW411" s="18">
        <v>0</v>
      </c>
      <c r="AX411" s="18">
        <v>0</v>
      </c>
      <c r="AY411" s="392">
        <v>0</v>
      </c>
      <c r="AZ411" s="18">
        <v>0</v>
      </c>
      <c r="BA411" s="18">
        <v>0</v>
      </c>
      <c r="BB411" s="392">
        <v>0</v>
      </c>
      <c r="BC411" s="18">
        <v>0</v>
      </c>
      <c r="BD411" s="18">
        <v>0</v>
      </c>
      <c r="BE411" s="392">
        <v>0</v>
      </c>
      <c r="BF411" s="18">
        <v>0</v>
      </c>
      <c r="BG411" s="18">
        <v>0</v>
      </c>
      <c r="BH411" s="18">
        <v>0</v>
      </c>
      <c r="BI411" s="393">
        <v>0</v>
      </c>
      <c r="BJ411" s="393">
        <v>2</v>
      </c>
      <c r="BK411" s="393">
        <v>0</v>
      </c>
      <c r="BL411" s="18">
        <v>0</v>
      </c>
      <c r="BM411" s="18">
        <v>0</v>
      </c>
      <c r="BN411" s="18">
        <v>0</v>
      </c>
      <c r="BO411" s="18">
        <v>0</v>
      </c>
      <c r="BP411" s="18">
        <v>0</v>
      </c>
      <c r="BQ411" s="392">
        <v>0</v>
      </c>
      <c r="BR411" s="18">
        <v>0</v>
      </c>
      <c r="BS411" s="18">
        <v>0</v>
      </c>
      <c r="BT411" s="392">
        <v>0</v>
      </c>
      <c r="BU411" s="18">
        <v>0</v>
      </c>
      <c r="BV411" s="18">
        <v>0</v>
      </c>
      <c r="BW411" s="392">
        <v>0</v>
      </c>
      <c r="BX411" s="18"/>
      <c r="BY411" s="18"/>
      <c r="BZ411" s="18"/>
      <c r="CA411" s="398"/>
      <c r="CB411" s="398"/>
      <c r="CC411" s="398"/>
    </row>
    <row r="412" spans="1:81" ht="14.25" x14ac:dyDescent="0.2">
      <c r="A412" s="24" t="s">
        <v>2312</v>
      </c>
      <c r="B412" s="24">
        <v>1</v>
      </c>
      <c r="C412" s="25" t="s">
        <v>1667</v>
      </c>
      <c r="D412" s="24" t="s">
        <v>4276</v>
      </c>
      <c r="E412" s="24" t="s">
        <v>2340</v>
      </c>
      <c r="F412" s="24" t="s">
        <v>1028</v>
      </c>
      <c r="G412" s="18">
        <v>0</v>
      </c>
      <c r="H412" s="18">
        <v>0</v>
      </c>
      <c r="I412" s="18">
        <v>0</v>
      </c>
      <c r="J412" s="18">
        <v>0</v>
      </c>
      <c r="K412" s="18">
        <v>0</v>
      </c>
      <c r="L412" s="18">
        <v>0</v>
      </c>
      <c r="M412" s="18">
        <v>0</v>
      </c>
      <c r="N412" s="18">
        <v>0</v>
      </c>
      <c r="O412" s="18">
        <v>0</v>
      </c>
      <c r="P412" s="18">
        <v>0</v>
      </c>
      <c r="Q412" s="18">
        <v>0</v>
      </c>
      <c r="R412" s="18">
        <v>0</v>
      </c>
      <c r="S412" s="18">
        <v>0</v>
      </c>
      <c r="T412" s="18">
        <v>0</v>
      </c>
      <c r="U412" s="18">
        <v>0</v>
      </c>
      <c r="V412" s="18">
        <v>0</v>
      </c>
      <c r="W412" s="18">
        <v>0</v>
      </c>
      <c r="X412" s="18">
        <v>0</v>
      </c>
      <c r="Y412" s="18">
        <v>0</v>
      </c>
      <c r="Z412" s="18">
        <v>0</v>
      </c>
      <c r="AA412" s="18">
        <v>0</v>
      </c>
      <c r="AB412" s="18">
        <v>0</v>
      </c>
      <c r="AC412" s="18">
        <v>0</v>
      </c>
      <c r="AD412" s="18">
        <v>0</v>
      </c>
      <c r="AE412" s="18">
        <v>0</v>
      </c>
      <c r="AF412" s="18">
        <v>0</v>
      </c>
      <c r="AG412" s="18">
        <v>0</v>
      </c>
      <c r="AH412" s="286">
        <v>0</v>
      </c>
      <c r="AI412" s="286">
        <v>0</v>
      </c>
      <c r="AJ412" s="286">
        <v>0</v>
      </c>
      <c r="AK412" s="356">
        <v>0</v>
      </c>
      <c r="AL412" s="356">
        <v>0</v>
      </c>
      <c r="AM412" s="356">
        <v>0</v>
      </c>
      <c r="AN412" s="363">
        <v>0</v>
      </c>
      <c r="AO412" s="363">
        <v>0</v>
      </c>
      <c r="AP412" s="363">
        <v>0</v>
      </c>
      <c r="AQ412" s="392">
        <v>0</v>
      </c>
      <c r="AR412" s="392">
        <v>0</v>
      </c>
      <c r="AS412" s="392">
        <v>0</v>
      </c>
      <c r="AT412" s="82">
        <v>0</v>
      </c>
      <c r="AU412" s="82">
        <v>0</v>
      </c>
      <c r="AV412" s="82">
        <v>0</v>
      </c>
      <c r="AW412" s="18">
        <v>0</v>
      </c>
      <c r="AX412" s="18">
        <v>0</v>
      </c>
      <c r="AY412" s="392">
        <v>0</v>
      </c>
      <c r="AZ412" s="18">
        <v>0</v>
      </c>
      <c r="BA412" s="18">
        <v>0</v>
      </c>
      <c r="BB412" s="392">
        <v>0</v>
      </c>
      <c r="BC412" s="18">
        <v>0</v>
      </c>
      <c r="BD412" s="18">
        <v>0</v>
      </c>
      <c r="BE412" s="392">
        <v>0</v>
      </c>
      <c r="BF412" s="18">
        <v>0</v>
      </c>
      <c r="BG412" s="18">
        <v>0</v>
      </c>
      <c r="BH412" s="18">
        <v>0</v>
      </c>
      <c r="BI412" s="393">
        <v>0</v>
      </c>
      <c r="BJ412" s="393">
        <v>0</v>
      </c>
      <c r="BK412" s="393">
        <v>0</v>
      </c>
      <c r="BL412" s="18">
        <v>0</v>
      </c>
      <c r="BM412" s="18">
        <v>0</v>
      </c>
      <c r="BN412" s="18">
        <v>0</v>
      </c>
      <c r="BO412" s="18">
        <v>0</v>
      </c>
      <c r="BP412" s="18">
        <v>0</v>
      </c>
      <c r="BQ412" s="392">
        <v>0</v>
      </c>
      <c r="BR412" s="18">
        <v>0</v>
      </c>
      <c r="BS412" s="18">
        <v>0</v>
      </c>
      <c r="BT412" s="392">
        <v>0</v>
      </c>
      <c r="BU412" s="18">
        <v>0</v>
      </c>
      <c r="BV412" s="18">
        <v>0</v>
      </c>
      <c r="BW412" s="392">
        <v>0</v>
      </c>
      <c r="BX412" s="18"/>
      <c r="BY412" s="18"/>
      <c r="BZ412" s="18"/>
      <c r="CA412" s="398"/>
      <c r="CB412" s="398"/>
      <c r="CC412" s="398"/>
    </row>
    <row r="413" spans="1:81" ht="14.25" x14ac:dyDescent="0.2">
      <c r="A413" s="24" t="s">
        <v>2312</v>
      </c>
      <c r="B413" s="26">
        <v>1</v>
      </c>
      <c r="C413" s="27" t="s">
        <v>674</v>
      </c>
      <c r="D413" s="24" t="s">
        <v>4276</v>
      </c>
      <c r="E413" s="24" t="s">
        <v>3762</v>
      </c>
      <c r="F413" s="26" t="s">
        <v>675</v>
      </c>
      <c r="G413" s="18">
        <v>0</v>
      </c>
      <c r="H413" s="18">
        <v>0</v>
      </c>
      <c r="I413" s="18">
        <v>0</v>
      </c>
      <c r="J413" s="18">
        <v>0</v>
      </c>
      <c r="K413" s="18">
        <v>0</v>
      </c>
      <c r="L413" s="18">
        <v>0</v>
      </c>
      <c r="M413" s="18">
        <v>0</v>
      </c>
      <c r="N413" s="18">
        <v>0</v>
      </c>
      <c r="O413" s="18">
        <v>0</v>
      </c>
      <c r="P413" s="18">
        <v>0</v>
      </c>
      <c r="Q413" s="18">
        <v>0</v>
      </c>
      <c r="R413" s="18">
        <v>0</v>
      </c>
      <c r="S413" s="18">
        <v>0</v>
      </c>
      <c r="T413" s="18">
        <v>0</v>
      </c>
      <c r="U413" s="18">
        <v>0</v>
      </c>
      <c r="V413" s="18">
        <v>0</v>
      </c>
      <c r="W413" s="18">
        <v>0</v>
      </c>
      <c r="X413" s="18">
        <v>0</v>
      </c>
      <c r="Y413" s="18">
        <v>0</v>
      </c>
      <c r="Z413" s="18">
        <v>0</v>
      </c>
      <c r="AA413" s="18">
        <v>0</v>
      </c>
      <c r="AB413" s="18">
        <v>0</v>
      </c>
      <c r="AC413" s="18">
        <v>0</v>
      </c>
      <c r="AD413" s="18">
        <v>0</v>
      </c>
      <c r="AE413" s="18">
        <v>0</v>
      </c>
      <c r="AF413" s="18">
        <v>0</v>
      </c>
      <c r="AG413" s="18">
        <v>0</v>
      </c>
      <c r="AH413" s="286">
        <v>0</v>
      </c>
      <c r="AI413" s="286">
        <v>0</v>
      </c>
      <c r="AJ413" s="286">
        <v>0</v>
      </c>
      <c r="AK413" s="356">
        <v>0</v>
      </c>
      <c r="AL413" s="356">
        <v>0</v>
      </c>
      <c r="AM413" s="356">
        <v>0</v>
      </c>
      <c r="AN413" s="363">
        <v>0</v>
      </c>
      <c r="AO413" s="363">
        <v>0</v>
      </c>
      <c r="AP413" s="363">
        <v>0</v>
      </c>
      <c r="AQ413" s="392">
        <v>0</v>
      </c>
      <c r="AR413" s="392">
        <v>0</v>
      </c>
      <c r="AS413" s="392">
        <v>0</v>
      </c>
      <c r="AT413" s="82">
        <v>0</v>
      </c>
      <c r="AU413" s="82">
        <v>0</v>
      </c>
      <c r="AV413" s="82">
        <v>0</v>
      </c>
      <c r="AW413" s="18">
        <v>0</v>
      </c>
      <c r="AX413" s="18">
        <v>0</v>
      </c>
      <c r="AY413" s="392">
        <v>0</v>
      </c>
      <c r="AZ413" s="18">
        <v>0</v>
      </c>
      <c r="BA413" s="18">
        <v>0</v>
      </c>
      <c r="BB413" s="392">
        <v>0</v>
      </c>
      <c r="BC413" s="18">
        <v>0</v>
      </c>
      <c r="BD413" s="18">
        <v>0</v>
      </c>
      <c r="BE413" s="392">
        <v>0</v>
      </c>
      <c r="BF413" s="18">
        <v>0</v>
      </c>
      <c r="BG413" s="18">
        <v>0</v>
      </c>
      <c r="BH413" s="18">
        <v>0</v>
      </c>
      <c r="BI413" s="393">
        <v>0</v>
      </c>
      <c r="BJ413" s="393">
        <v>0</v>
      </c>
      <c r="BK413" s="393">
        <v>0</v>
      </c>
      <c r="BL413" s="18">
        <v>0</v>
      </c>
      <c r="BM413" s="18">
        <v>0</v>
      </c>
      <c r="BN413" s="18">
        <v>0</v>
      </c>
      <c r="BO413" s="18">
        <v>0</v>
      </c>
      <c r="BP413" s="18">
        <v>0</v>
      </c>
      <c r="BQ413" s="392">
        <v>0</v>
      </c>
      <c r="BR413" s="18">
        <v>0</v>
      </c>
      <c r="BS413" s="18">
        <v>0</v>
      </c>
      <c r="BT413" s="392">
        <v>0</v>
      </c>
      <c r="BU413" s="18">
        <v>2</v>
      </c>
      <c r="BV413" s="18">
        <v>0</v>
      </c>
      <c r="BW413" s="392">
        <v>0</v>
      </c>
      <c r="BX413" s="18"/>
      <c r="BY413" s="18"/>
      <c r="BZ413" s="18"/>
      <c r="CA413" s="398"/>
      <c r="CB413" s="398"/>
      <c r="CC413" s="398"/>
    </row>
    <row r="414" spans="1:81" ht="14.25" x14ac:dyDescent="0.2">
      <c r="A414" s="24" t="s">
        <v>2312</v>
      </c>
      <c r="B414" s="26">
        <v>1</v>
      </c>
      <c r="C414" s="27" t="s">
        <v>676</v>
      </c>
      <c r="D414" s="24" t="s">
        <v>4276</v>
      </c>
      <c r="E414" s="24" t="s">
        <v>2340</v>
      </c>
      <c r="F414" s="26" t="s">
        <v>677</v>
      </c>
      <c r="G414" s="18">
        <v>1</v>
      </c>
      <c r="H414" s="18">
        <v>0</v>
      </c>
      <c r="I414" s="18">
        <v>0</v>
      </c>
      <c r="J414" s="18">
        <v>0</v>
      </c>
      <c r="K414" s="18">
        <v>1</v>
      </c>
      <c r="L414" s="18">
        <v>0</v>
      </c>
      <c r="M414" s="18">
        <v>0</v>
      </c>
      <c r="N414" s="18">
        <v>1</v>
      </c>
      <c r="O414" s="18">
        <v>0</v>
      </c>
      <c r="P414" s="18">
        <v>0</v>
      </c>
      <c r="Q414" s="18">
        <v>0</v>
      </c>
      <c r="R414" s="18">
        <v>0</v>
      </c>
      <c r="S414" s="18">
        <v>1</v>
      </c>
      <c r="T414" s="18">
        <v>1</v>
      </c>
      <c r="U414" s="18">
        <v>0</v>
      </c>
      <c r="V414" s="18">
        <v>0</v>
      </c>
      <c r="W414" s="18">
        <v>0</v>
      </c>
      <c r="X414" s="18">
        <v>0</v>
      </c>
      <c r="Y414" s="18">
        <v>0</v>
      </c>
      <c r="Z414" s="18">
        <v>0</v>
      </c>
      <c r="AA414" s="18">
        <v>0</v>
      </c>
      <c r="AB414" s="18">
        <v>0</v>
      </c>
      <c r="AC414" s="18">
        <v>0</v>
      </c>
      <c r="AD414" s="18">
        <v>0</v>
      </c>
      <c r="AE414" s="18">
        <v>1</v>
      </c>
      <c r="AF414" s="18">
        <v>3</v>
      </c>
      <c r="AG414" s="18">
        <v>0</v>
      </c>
      <c r="AH414" s="286">
        <v>0</v>
      </c>
      <c r="AI414" s="286">
        <v>0</v>
      </c>
      <c r="AJ414" s="286">
        <v>0</v>
      </c>
      <c r="AK414" s="356">
        <v>2</v>
      </c>
      <c r="AL414" s="356">
        <v>0</v>
      </c>
      <c r="AM414" s="356">
        <v>0</v>
      </c>
      <c r="AN414" s="363">
        <v>2</v>
      </c>
      <c r="AO414" s="363">
        <v>0</v>
      </c>
      <c r="AP414" s="363">
        <v>0</v>
      </c>
      <c r="AQ414" s="392">
        <v>0</v>
      </c>
      <c r="AR414" s="392">
        <v>0</v>
      </c>
      <c r="AS414" s="392">
        <v>0</v>
      </c>
      <c r="AT414" s="82">
        <v>2</v>
      </c>
      <c r="AU414" s="82">
        <v>3</v>
      </c>
      <c r="AV414" s="82">
        <v>0</v>
      </c>
      <c r="AW414" s="18">
        <v>0</v>
      </c>
      <c r="AX414" s="18">
        <v>0</v>
      </c>
      <c r="AY414" s="392">
        <v>0</v>
      </c>
      <c r="AZ414" s="18">
        <v>0</v>
      </c>
      <c r="BA414" s="18">
        <v>0</v>
      </c>
      <c r="BB414" s="392">
        <v>0</v>
      </c>
      <c r="BC414" s="18">
        <v>1</v>
      </c>
      <c r="BD414" s="18">
        <v>0</v>
      </c>
      <c r="BE414" s="392">
        <v>0</v>
      </c>
      <c r="BF414" s="18">
        <v>2</v>
      </c>
      <c r="BG414" s="18">
        <v>0</v>
      </c>
      <c r="BH414" s="18">
        <v>0</v>
      </c>
      <c r="BI414" s="393">
        <v>0</v>
      </c>
      <c r="BJ414" s="393">
        <v>0</v>
      </c>
      <c r="BK414" s="393">
        <v>0</v>
      </c>
      <c r="BL414" s="18">
        <v>0</v>
      </c>
      <c r="BM414" s="18">
        <v>0</v>
      </c>
      <c r="BN414" s="18">
        <v>0</v>
      </c>
      <c r="BO414" s="18">
        <v>0</v>
      </c>
      <c r="BP414" s="18">
        <v>2</v>
      </c>
      <c r="BQ414" s="392">
        <v>0</v>
      </c>
      <c r="BR414" s="18">
        <v>1</v>
      </c>
      <c r="BS414" s="18">
        <v>1</v>
      </c>
      <c r="BT414" s="392">
        <v>0</v>
      </c>
      <c r="BU414" s="18">
        <v>0</v>
      </c>
      <c r="BV414" s="18">
        <v>0</v>
      </c>
      <c r="BW414" s="392">
        <v>0</v>
      </c>
      <c r="BX414" s="18"/>
      <c r="BY414" s="18"/>
      <c r="BZ414" s="18"/>
      <c r="CA414" s="398"/>
      <c r="CB414" s="398"/>
      <c r="CC414" s="398"/>
    </row>
    <row r="415" spans="1:81" ht="14.25" x14ac:dyDescent="0.2">
      <c r="A415" s="24" t="s">
        <v>2312</v>
      </c>
      <c r="B415" s="24">
        <v>1</v>
      </c>
      <c r="C415" s="25" t="s">
        <v>678</v>
      </c>
      <c r="D415" s="24" t="s">
        <v>4276</v>
      </c>
      <c r="E415" s="24" t="s">
        <v>2340</v>
      </c>
      <c r="F415" s="24" t="s">
        <v>679</v>
      </c>
      <c r="G415" s="18">
        <v>0</v>
      </c>
      <c r="H415" s="18">
        <v>0</v>
      </c>
      <c r="I415" s="18">
        <v>0</v>
      </c>
      <c r="J415" s="18">
        <v>0</v>
      </c>
      <c r="K415" s="18">
        <v>0</v>
      </c>
      <c r="L415" s="18">
        <v>0</v>
      </c>
      <c r="M415" s="18">
        <v>0</v>
      </c>
      <c r="N415" s="18">
        <v>0</v>
      </c>
      <c r="O415" s="18">
        <v>0</v>
      </c>
      <c r="P415" s="18">
        <v>0</v>
      </c>
      <c r="Q415" s="18">
        <v>0</v>
      </c>
      <c r="R415" s="18">
        <v>0</v>
      </c>
      <c r="S415" s="18">
        <v>0</v>
      </c>
      <c r="T415" s="18">
        <v>0</v>
      </c>
      <c r="U415" s="18">
        <v>0</v>
      </c>
      <c r="V415" s="18">
        <v>0</v>
      </c>
      <c r="W415" s="18">
        <v>0</v>
      </c>
      <c r="X415" s="18">
        <v>0</v>
      </c>
      <c r="Y415" s="18">
        <v>0</v>
      </c>
      <c r="Z415" s="18">
        <v>0</v>
      </c>
      <c r="AA415" s="18">
        <v>0</v>
      </c>
      <c r="AB415" s="18">
        <v>1</v>
      </c>
      <c r="AC415" s="18">
        <v>0</v>
      </c>
      <c r="AD415" s="18">
        <v>0</v>
      </c>
      <c r="AE415" s="18">
        <v>0</v>
      </c>
      <c r="AF415" s="18">
        <v>0</v>
      </c>
      <c r="AG415" s="18">
        <v>0</v>
      </c>
      <c r="AH415" s="286">
        <v>0</v>
      </c>
      <c r="AI415" s="286">
        <v>0</v>
      </c>
      <c r="AJ415" s="286">
        <v>0</v>
      </c>
      <c r="AK415" s="356">
        <v>0</v>
      </c>
      <c r="AL415" s="356">
        <v>0</v>
      </c>
      <c r="AM415" s="356">
        <v>0</v>
      </c>
      <c r="AN415" s="363">
        <v>0</v>
      </c>
      <c r="AO415" s="363">
        <v>0</v>
      </c>
      <c r="AP415" s="363">
        <v>0</v>
      </c>
      <c r="AQ415" s="392">
        <v>0</v>
      </c>
      <c r="AR415" s="392">
        <v>0</v>
      </c>
      <c r="AS415" s="392">
        <v>0</v>
      </c>
      <c r="AT415" s="82">
        <v>0</v>
      </c>
      <c r="AU415" s="82">
        <v>0</v>
      </c>
      <c r="AV415" s="82">
        <v>0</v>
      </c>
      <c r="AW415" s="18">
        <v>0</v>
      </c>
      <c r="AX415" s="18">
        <v>0</v>
      </c>
      <c r="AY415" s="392">
        <v>0</v>
      </c>
      <c r="AZ415" s="18">
        <v>0</v>
      </c>
      <c r="BA415" s="18">
        <v>0</v>
      </c>
      <c r="BB415" s="392">
        <v>0</v>
      </c>
      <c r="BC415" s="18">
        <v>0</v>
      </c>
      <c r="BD415" s="18">
        <v>0</v>
      </c>
      <c r="BE415" s="392">
        <v>0</v>
      </c>
      <c r="BF415" s="18">
        <v>0</v>
      </c>
      <c r="BG415" s="18">
        <v>0</v>
      </c>
      <c r="BH415" s="18">
        <v>0</v>
      </c>
      <c r="BI415" s="393">
        <v>0</v>
      </c>
      <c r="BJ415" s="393">
        <v>0</v>
      </c>
      <c r="BK415" s="393">
        <v>0</v>
      </c>
      <c r="BL415" s="18">
        <v>2</v>
      </c>
      <c r="BM415" s="18">
        <v>0</v>
      </c>
      <c r="BN415" s="18">
        <v>0</v>
      </c>
      <c r="BO415" s="18">
        <v>0</v>
      </c>
      <c r="BP415" s="18">
        <v>0</v>
      </c>
      <c r="BQ415" s="392">
        <v>0</v>
      </c>
      <c r="BR415" s="18">
        <v>0</v>
      </c>
      <c r="BS415" s="18">
        <v>0</v>
      </c>
      <c r="BT415" s="392">
        <v>0</v>
      </c>
      <c r="BU415" s="18">
        <v>2</v>
      </c>
      <c r="BV415" s="18">
        <v>0</v>
      </c>
      <c r="BW415" s="392">
        <v>0</v>
      </c>
      <c r="BX415" s="18"/>
      <c r="BY415" s="18"/>
      <c r="BZ415" s="18"/>
      <c r="CA415" s="398"/>
      <c r="CB415" s="398"/>
      <c r="CC415" s="398"/>
    </row>
    <row r="416" spans="1:81" ht="14.25" x14ac:dyDescent="0.2">
      <c r="A416" s="24" t="s">
        <v>2312</v>
      </c>
      <c r="B416" s="26">
        <v>1</v>
      </c>
      <c r="C416" s="27" t="s">
        <v>3194</v>
      </c>
      <c r="D416" s="24" t="s">
        <v>4276</v>
      </c>
      <c r="E416" s="24" t="s">
        <v>2340</v>
      </c>
      <c r="F416" s="26" t="s">
        <v>677</v>
      </c>
      <c r="G416" s="18">
        <v>1</v>
      </c>
      <c r="H416" s="18">
        <v>0</v>
      </c>
      <c r="I416" s="18">
        <v>0</v>
      </c>
      <c r="J416" s="18">
        <v>0</v>
      </c>
      <c r="K416" s="18">
        <v>1</v>
      </c>
      <c r="L416" s="18">
        <v>0</v>
      </c>
      <c r="M416" s="18">
        <v>0</v>
      </c>
      <c r="N416" s="18">
        <v>1</v>
      </c>
      <c r="O416" s="18">
        <v>0</v>
      </c>
      <c r="P416" s="18">
        <v>0</v>
      </c>
      <c r="Q416" s="18">
        <v>0</v>
      </c>
      <c r="R416" s="18">
        <v>0</v>
      </c>
      <c r="S416" s="18">
        <v>1</v>
      </c>
      <c r="T416" s="18">
        <v>1</v>
      </c>
      <c r="U416" s="18">
        <v>0</v>
      </c>
      <c r="V416" s="18">
        <v>0</v>
      </c>
      <c r="W416" s="18">
        <v>0</v>
      </c>
      <c r="X416" s="18">
        <v>0</v>
      </c>
      <c r="Y416" s="18">
        <v>0</v>
      </c>
      <c r="Z416" s="18">
        <v>0</v>
      </c>
      <c r="AA416" s="18">
        <v>0</v>
      </c>
      <c r="AB416" s="18">
        <v>0</v>
      </c>
      <c r="AC416" s="18">
        <v>0</v>
      </c>
      <c r="AD416" s="18">
        <v>0</v>
      </c>
      <c r="AE416" s="18">
        <v>1</v>
      </c>
      <c r="AF416" s="18">
        <v>3</v>
      </c>
      <c r="AG416" s="18">
        <v>0</v>
      </c>
      <c r="AH416" s="286">
        <v>0</v>
      </c>
      <c r="AI416" s="286">
        <v>0</v>
      </c>
      <c r="AJ416" s="286">
        <v>0</v>
      </c>
      <c r="AK416" s="356">
        <v>1</v>
      </c>
      <c r="AL416" s="356">
        <v>0</v>
      </c>
      <c r="AM416" s="356">
        <v>0</v>
      </c>
      <c r="AN416" s="363">
        <v>2</v>
      </c>
      <c r="AO416" s="363">
        <v>0</v>
      </c>
      <c r="AP416" s="363">
        <v>0</v>
      </c>
      <c r="AQ416" s="392">
        <v>0</v>
      </c>
      <c r="AR416" s="392">
        <v>1</v>
      </c>
      <c r="AS416" s="392">
        <v>0</v>
      </c>
      <c r="AT416" s="82">
        <v>3</v>
      </c>
      <c r="AU416" s="82">
        <v>1</v>
      </c>
      <c r="AV416" s="82">
        <v>0</v>
      </c>
      <c r="AW416" s="18">
        <v>0</v>
      </c>
      <c r="AX416" s="18">
        <v>0</v>
      </c>
      <c r="AY416" s="392">
        <v>0</v>
      </c>
      <c r="AZ416" s="18">
        <v>0</v>
      </c>
      <c r="BA416" s="18">
        <v>0</v>
      </c>
      <c r="BB416" s="392">
        <v>0</v>
      </c>
      <c r="BC416" s="18">
        <v>1</v>
      </c>
      <c r="BD416" s="18">
        <v>3</v>
      </c>
      <c r="BE416" s="392">
        <v>0</v>
      </c>
      <c r="BF416" s="18">
        <v>2</v>
      </c>
      <c r="BG416" s="18">
        <v>0</v>
      </c>
      <c r="BH416" s="18">
        <v>0</v>
      </c>
      <c r="BI416" s="393">
        <v>0</v>
      </c>
      <c r="BJ416" s="393">
        <v>0</v>
      </c>
      <c r="BK416" s="393">
        <v>0</v>
      </c>
      <c r="BL416" s="18">
        <v>0</v>
      </c>
      <c r="BM416" s="18">
        <v>0</v>
      </c>
      <c r="BN416" s="18">
        <v>0</v>
      </c>
      <c r="BO416" s="18">
        <v>0</v>
      </c>
      <c r="BP416" s="18">
        <v>0</v>
      </c>
      <c r="BQ416" s="392">
        <v>0</v>
      </c>
      <c r="BR416" s="18">
        <v>0</v>
      </c>
      <c r="BS416" s="18">
        <v>0</v>
      </c>
      <c r="BT416" s="392">
        <v>0</v>
      </c>
      <c r="BU416" s="18">
        <v>11</v>
      </c>
      <c r="BV416" s="18">
        <v>0</v>
      </c>
      <c r="BW416" s="392">
        <v>0</v>
      </c>
      <c r="BX416" s="18"/>
      <c r="BY416" s="18"/>
      <c r="BZ416" s="18"/>
      <c r="CA416" s="398"/>
      <c r="CB416" s="398"/>
      <c r="CC416" s="398"/>
    </row>
    <row r="417" spans="1:81" ht="14.25" x14ac:dyDescent="0.2">
      <c r="A417" s="24" t="s">
        <v>2312</v>
      </c>
      <c r="B417" s="24">
        <v>1</v>
      </c>
      <c r="C417" s="25" t="s">
        <v>3195</v>
      </c>
      <c r="D417" s="24" t="s">
        <v>4276</v>
      </c>
      <c r="E417" s="24" t="s">
        <v>2340</v>
      </c>
      <c r="F417" s="24" t="s">
        <v>3196</v>
      </c>
      <c r="G417" s="18">
        <v>0</v>
      </c>
      <c r="H417" s="18">
        <v>0</v>
      </c>
      <c r="I417" s="18">
        <v>0</v>
      </c>
      <c r="J417" s="18">
        <v>0</v>
      </c>
      <c r="K417" s="18">
        <v>1</v>
      </c>
      <c r="L417" s="18">
        <v>0</v>
      </c>
      <c r="M417" s="18">
        <v>0</v>
      </c>
      <c r="N417" s="18">
        <v>1</v>
      </c>
      <c r="O417" s="18">
        <v>0</v>
      </c>
      <c r="P417" s="18">
        <v>0</v>
      </c>
      <c r="Q417" s="18">
        <v>0</v>
      </c>
      <c r="R417" s="18">
        <v>0</v>
      </c>
      <c r="S417" s="18">
        <v>0</v>
      </c>
      <c r="T417" s="18">
        <v>1</v>
      </c>
      <c r="U417" s="18">
        <v>0</v>
      </c>
      <c r="V417" s="18">
        <v>0</v>
      </c>
      <c r="W417" s="18">
        <v>0</v>
      </c>
      <c r="X417" s="18">
        <v>0</v>
      </c>
      <c r="Y417" s="18">
        <v>0</v>
      </c>
      <c r="Z417" s="18">
        <v>0</v>
      </c>
      <c r="AA417" s="18">
        <v>0</v>
      </c>
      <c r="AB417" s="18">
        <v>0</v>
      </c>
      <c r="AC417" s="18">
        <v>0</v>
      </c>
      <c r="AD417" s="18">
        <v>0</v>
      </c>
      <c r="AE417" s="18">
        <v>0</v>
      </c>
      <c r="AF417" s="18">
        <v>0</v>
      </c>
      <c r="AG417" s="18">
        <v>0</v>
      </c>
      <c r="AH417" s="286">
        <v>0</v>
      </c>
      <c r="AI417" s="286">
        <v>0</v>
      </c>
      <c r="AJ417" s="286">
        <v>0</v>
      </c>
      <c r="AK417" s="356">
        <v>0</v>
      </c>
      <c r="AL417" s="356">
        <v>0</v>
      </c>
      <c r="AM417" s="356">
        <v>0</v>
      </c>
      <c r="AN417" s="363">
        <v>7</v>
      </c>
      <c r="AO417" s="363">
        <v>0</v>
      </c>
      <c r="AP417" s="363">
        <v>0</v>
      </c>
      <c r="AQ417" s="392">
        <v>0</v>
      </c>
      <c r="AR417" s="392">
        <v>5</v>
      </c>
      <c r="AS417" s="392">
        <v>0</v>
      </c>
      <c r="AT417" s="82">
        <v>1</v>
      </c>
      <c r="AU417" s="82">
        <v>6</v>
      </c>
      <c r="AV417" s="82">
        <v>0</v>
      </c>
      <c r="AW417" s="18">
        <v>0</v>
      </c>
      <c r="AX417" s="18">
        <v>0</v>
      </c>
      <c r="AY417" s="392">
        <v>0</v>
      </c>
      <c r="AZ417" s="18">
        <v>0</v>
      </c>
      <c r="BA417" s="18">
        <v>6</v>
      </c>
      <c r="BB417" s="392">
        <v>0</v>
      </c>
      <c r="BC417" s="18">
        <v>0</v>
      </c>
      <c r="BD417" s="18">
        <v>0</v>
      </c>
      <c r="BE417" s="392">
        <v>0</v>
      </c>
      <c r="BF417" s="18">
        <v>0</v>
      </c>
      <c r="BG417" s="18">
        <v>0</v>
      </c>
      <c r="BH417" s="18">
        <v>0</v>
      </c>
      <c r="BI417" s="393">
        <v>0</v>
      </c>
      <c r="BJ417" s="393">
        <v>3</v>
      </c>
      <c r="BK417" s="393">
        <v>0</v>
      </c>
      <c r="BL417" s="18">
        <v>1</v>
      </c>
      <c r="BM417" s="18">
        <v>0</v>
      </c>
      <c r="BN417" s="18">
        <v>0</v>
      </c>
      <c r="BO417" s="18">
        <v>0</v>
      </c>
      <c r="BP417" s="18">
        <v>1</v>
      </c>
      <c r="BQ417" s="392">
        <v>0</v>
      </c>
      <c r="BR417" s="18">
        <v>0</v>
      </c>
      <c r="BS417" s="18">
        <v>2</v>
      </c>
      <c r="BT417" s="392">
        <v>0</v>
      </c>
      <c r="BU417" s="18">
        <v>9</v>
      </c>
      <c r="BV417" s="18">
        <v>0</v>
      </c>
      <c r="BW417" s="392">
        <v>0</v>
      </c>
      <c r="BX417" s="18"/>
      <c r="BY417" s="18"/>
      <c r="BZ417" s="18"/>
      <c r="CA417" s="398"/>
      <c r="CB417" s="398"/>
      <c r="CC417" s="398"/>
    </row>
    <row r="418" spans="1:81" ht="14.25" x14ac:dyDescent="0.2">
      <c r="A418" s="24" t="s">
        <v>2312</v>
      </c>
      <c r="B418" s="24">
        <v>1</v>
      </c>
      <c r="C418" s="25" t="s">
        <v>2174</v>
      </c>
      <c r="D418" s="24" t="s">
        <v>4276</v>
      </c>
      <c r="E418" s="24" t="s">
        <v>2340</v>
      </c>
      <c r="F418" s="24" t="s">
        <v>2175</v>
      </c>
      <c r="G418" s="18">
        <v>0</v>
      </c>
      <c r="H418" s="18">
        <v>0</v>
      </c>
      <c r="I418" s="18">
        <v>0</v>
      </c>
      <c r="J418" s="18">
        <v>8</v>
      </c>
      <c r="K418" s="18">
        <v>7</v>
      </c>
      <c r="L418" s="18">
        <v>0</v>
      </c>
      <c r="M418" s="18">
        <v>12</v>
      </c>
      <c r="N418" s="18">
        <v>7</v>
      </c>
      <c r="O418" s="18">
        <v>0</v>
      </c>
      <c r="P418" s="18">
        <v>4</v>
      </c>
      <c r="Q418" s="18">
        <v>7</v>
      </c>
      <c r="R418" s="18">
        <v>0</v>
      </c>
      <c r="S418" s="18">
        <v>0</v>
      </c>
      <c r="T418" s="18">
        <v>5</v>
      </c>
      <c r="U418" s="18">
        <v>0</v>
      </c>
      <c r="V418" s="18">
        <v>0</v>
      </c>
      <c r="W418" s="18">
        <v>14</v>
      </c>
      <c r="X418" s="18">
        <v>0</v>
      </c>
      <c r="Y418" s="18">
        <v>5</v>
      </c>
      <c r="Z418" s="18">
        <v>0</v>
      </c>
      <c r="AA418" s="18">
        <v>0</v>
      </c>
      <c r="AB418" s="18">
        <v>4</v>
      </c>
      <c r="AC418" s="18">
        <v>1</v>
      </c>
      <c r="AD418" s="18">
        <v>0</v>
      </c>
      <c r="AE418" s="18">
        <v>4</v>
      </c>
      <c r="AF418" s="18">
        <v>0</v>
      </c>
      <c r="AG418" s="18">
        <v>0</v>
      </c>
      <c r="AH418" s="286">
        <v>0</v>
      </c>
      <c r="AI418" s="286">
        <v>0</v>
      </c>
      <c r="AJ418" s="286">
        <v>0</v>
      </c>
      <c r="AK418" s="356">
        <v>4</v>
      </c>
      <c r="AL418" s="356">
        <v>0</v>
      </c>
      <c r="AM418" s="356">
        <v>0</v>
      </c>
      <c r="AN418" s="363">
        <v>9</v>
      </c>
      <c r="AO418" s="363">
        <v>5</v>
      </c>
      <c r="AP418" s="363">
        <v>0</v>
      </c>
      <c r="AQ418" s="392">
        <v>0</v>
      </c>
      <c r="AR418" s="392">
        <v>0</v>
      </c>
      <c r="AS418" s="392">
        <v>0</v>
      </c>
      <c r="AT418" s="82">
        <v>7</v>
      </c>
      <c r="AU418" s="82">
        <v>9</v>
      </c>
      <c r="AV418" s="82">
        <v>0</v>
      </c>
      <c r="AW418" s="18">
        <v>7</v>
      </c>
      <c r="AX418" s="18">
        <v>0</v>
      </c>
      <c r="AY418" s="392">
        <v>0</v>
      </c>
      <c r="AZ418" s="18">
        <v>5</v>
      </c>
      <c r="BA418" s="18">
        <v>2</v>
      </c>
      <c r="BB418" s="392">
        <v>0</v>
      </c>
      <c r="BC418" s="18">
        <v>0</v>
      </c>
      <c r="BD418" s="18">
        <v>0</v>
      </c>
      <c r="BE418" s="392">
        <v>0</v>
      </c>
      <c r="BF418" s="18">
        <v>0</v>
      </c>
      <c r="BG418" s="18">
        <v>1</v>
      </c>
      <c r="BH418" s="18">
        <v>0</v>
      </c>
      <c r="BI418" s="393">
        <v>2</v>
      </c>
      <c r="BJ418" s="393">
        <v>1</v>
      </c>
      <c r="BK418" s="393">
        <v>0</v>
      </c>
      <c r="BL418" s="18">
        <v>15</v>
      </c>
      <c r="BM418" s="18">
        <v>19</v>
      </c>
      <c r="BN418" s="18">
        <v>0</v>
      </c>
      <c r="BO418" s="18">
        <v>6</v>
      </c>
      <c r="BP418" s="18">
        <v>9</v>
      </c>
      <c r="BQ418" s="392">
        <v>0</v>
      </c>
      <c r="BR418" s="18">
        <v>0</v>
      </c>
      <c r="BS418" s="18">
        <v>6</v>
      </c>
      <c r="BT418" s="392">
        <v>0</v>
      </c>
      <c r="BU418" s="18">
        <v>0</v>
      </c>
      <c r="BV418" s="18">
        <v>0</v>
      </c>
      <c r="BW418" s="392">
        <v>0</v>
      </c>
      <c r="BX418" s="18"/>
      <c r="BY418" s="18"/>
      <c r="BZ418" s="18"/>
      <c r="CA418" s="398"/>
      <c r="CB418" s="398"/>
      <c r="CC418" s="398"/>
    </row>
    <row r="419" spans="1:81" ht="14.25" x14ac:dyDescent="0.2">
      <c r="A419" s="24" t="s">
        <v>2312</v>
      </c>
      <c r="B419" s="24">
        <v>1</v>
      </c>
      <c r="C419" s="25" t="s">
        <v>2176</v>
      </c>
      <c r="D419" s="24" t="s">
        <v>4276</v>
      </c>
      <c r="E419" s="24" t="s">
        <v>2340</v>
      </c>
      <c r="F419" s="24" t="s">
        <v>2177</v>
      </c>
      <c r="G419" s="18">
        <v>0</v>
      </c>
      <c r="H419" s="18">
        <v>0</v>
      </c>
      <c r="I419" s="18">
        <v>0</v>
      </c>
      <c r="J419" s="18">
        <v>0</v>
      </c>
      <c r="K419" s="18">
        <v>0</v>
      </c>
      <c r="L419" s="18">
        <v>0</v>
      </c>
      <c r="M419" s="18">
        <v>0</v>
      </c>
      <c r="N419" s="18">
        <v>0</v>
      </c>
      <c r="O419" s="18">
        <v>0</v>
      </c>
      <c r="P419" s="18">
        <v>0</v>
      </c>
      <c r="Q419" s="18">
        <v>0</v>
      </c>
      <c r="R419" s="18">
        <v>0</v>
      </c>
      <c r="S419" s="18">
        <v>0</v>
      </c>
      <c r="T419" s="18">
        <v>0</v>
      </c>
      <c r="U419" s="18">
        <v>0</v>
      </c>
      <c r="V419" s="18">
        <v>0</v>
      </c>
      <c r="W419" s="18">
        <v>0</v>
      </c>
      <c r="X419" s="18">
        <v>0</v>
      </c>
      <c r="Y419" s="18">
        <v>0</v>
      </c>
      <c r="Z419" s="18">
        <v>0</v>
      </c>
      <c r="AA419" s="18">
        <v>0</v>
      </c>
      <c r="AB419" s="18">
        <v>0</v>
      </c>
      <c r="AC419" s="18">
        <v>0</v>
      </c>
      <c r="AD419" s="18">
        <v>0</v>
      </c>
      <c r="AE419" s="18">
        <v>0</v>
      </c>
      <c r="AF419" s="18">
        <v>0</v>
      </c>
      <c r="AG419" s="18">
        <v>0</v>
      </c>
      <c r="AH419" s="286">
        <v>0</v>
      </c>
      <c r="AI419" s="286">
        <v>0</v>
      </c>
      <c r="AJ419" s="286">
        <v>0</v>
      </c>
      <c r="AK419" s="356">
        <v>0</v>
      </c>
      <c r="AL419" s="356">
        <v>0</v>
      </c>
      <c r="AM419" s="356">
        <v>0</v>
      </c>
      <c r="AN419" s="363">
        <v>0</v>
      </c>
      <c r="AO419" s="363">
        <v>0</v>
      </c>
      <c r="AP419" s="363">
        <v>0</v>
      </c>
      <c r="AQ419" s="392">
        <v>0</v>
      </c>
      <c r="AR419" s="392">
        <v>0</v>
      </c>
      <c r="AS419" s="392">
        <v>0</v>
      </c>
      <c r="AT419" s="82">
        <v>0</v>
      </c>
      <c r="AU419" s="82">
        <v>0</v>
      </c>
      <c r="AV419" s="82">
        <v>0</v>
      </c>
      <c r="AW419" s="18">
        <v>0</v>
      </c>
      <c r="AX419" s="18">
        <v>0</v>
      </c>
      <c r="AY419" s="392">
        <v>0</v>
      </c>
      <c r="AZ419" s="18">
        <v>0</v>
      </c>
      <c r="BA419" s="18">
        <v>0</v>
      </c>
      <c r="BB419" s="392">
        <v>0</v>
      </c>
      <c r="BC419" s="18">
        <v>0</v>
      </c>
      <c r="BD419" s="18">
        <v>0</v>
      </c>
      <c r="BE419" s="392">
        <v>0</v>
      </c>
      <c r="BF419" s="18">
        <v>0</v>
      </c>
      <c r="BG419" s="18">
        <v>0</v>
      </c>
      <c r="BH419" s="18">
        <v>0</v>
      </c>
      <c r="BI419" s="393">
        <v>4</v>
      </c>
      <c r="BJ419" s="393">
        <v>0</v>
      </c>
      <c r="BK419" s="393">
        <v>0</v>
      </c>
      <c r="BL419" s="18">
        <v>14</v>
      </c>
      <c r="BM419" s="18">
        <v>17</v>
      </c>
      <c r="BN419" s="18">
        <v>0</v>
      </c>
      <c r="BO419" s="18">
        <v>0</v>
      </c>
      <c r="BP419" s="18">
        <v>0</v>
      </c>
      <c r="BQ419" s="392">
        <v>0</v>
      </c>
      <c r="BR419" s="18">
        <v>0</v>
      </c>
      <c r="BS419" s="18">
        <v>0</v>
      </c>
      <c r="BT419" s="392">
        <v>0</v>
      </c>
      <c r="BU419" s="18">
        <v>0</v>
      </c>
      <c r="BV419" s="18">
        <v>0</v>
      </c>
      <c r="BW419" s="392">
        <v>0</v>
      </c>
      <c r="BX419" s="18"/>
      <c r="BY419" s="18"/>
      <c r="BZ419" s="18"/>
      <c r="CA419" s="398"/>
      <c r="CB419" s="398"/>
      <c r="CC419" s="398"/>
    </row>
    <row r="420" spans="1:81" ht="14.25" x14ac:dyDescent="0.2">
      <c r="A420" s="24" t="s">
        <v>2312</v>
      </c>
      <c r="B420" s="24">
        <v>1</v>
      </c>
      <c r="C420" s="25" t="s">
        <v>2178</v>
      </c>
      <c r="D420" s="24" t="s">
        <v>4276</v>
      </c>
      <c r="E420" s="24" t="s">
        <v>2340</v>
      </c>
      <c r="F420" s="24" t="s">
        <v>2179</v>
      </c>
      <c r="G420" s="18">
        <v>0</v>
      </c>
      <c r="H420" s="18">
        <v>0</v>
      </c>
      <c r="I420" s="18">
        <v>0</v>
      </c>
      <c r="J420" s="18">
        <v>0</v>
      </c>
      <c r="K420" s="18">
        <v>0</v>
      </c>
      <c r="L420" s="18">
        <v>0</v>
      </c>
      <c r="M420" s="18">
        <v>0</v>
      </c>
      <c r="N420" s="18">
        <v>0</v>
      </c>
      <c r="O420" s="18">
        <v>0</v>
      </c>
      <c r="P420" s="18">
        <v>0</v>
      </c>
      <c r="Q420" s="18">
        <v>0</v>
      </c>
      <c r="R420" s="18">
        <v>0</v>
      </c>
      <c r="S420" s="18">
        <v>0</v>
      </c>
      <c r="T420" s="18">
        <v>0</v>
      </c>
      <c r="U420" s="18">
        <v>0</v>
      </c>
      <c r="V420" s="18">
        <v>0</v>
      </c>
      <c r="W420" s="18">
        <v>0</v>
      </c>
      <c r="X420" s="18">
        <v>0</v>
      </c>
      <c r="Y420" s="18">
        <v>0</v>
      </c>
      <c r="Z420" s="18">
        <v>0</v>
      </c>
      <c r="AA420" s="18">
        <v>0</v>
      </c>
      <c r="AB420" s="18">
        <v>0</v>
      </c>
      <c r="AC420" s="18">
        <v>0</v>
      </c>
      <c r="AD420" s="18">
        <v>0</v>
      </c>
      <c r="AE420" s="18">
        <v>0</v>
      </c>
      <c r="AF420" s="18">
        <v>0</v>
      </c>
      <c r="AG420" s="18">
        <v>0</v>
      </c>
      <c r="AH420" s="286">
        <v>0</v>
      </c>
      <c r="AI420" s="286">
        <v>0</v>
      </c>
      <c r="AJ420" s="286">
        <v>0</v>
      </c>
      <c r="AK420" s="356">
        <v>0</v>
      </c>
      <c r="AL420" s="356">
        <v>0</v>
      </c>
      <c r="AM420" s="356">
        <v>0</v>
      </c>
      <c r="AN420" s="363">
        <v>0</v>
      </c>
      <c r="AO420" s="363">
        <v>0</v>
      </c>
      <c r="AP420" s="363">
        <v>0</v>
      </c>
      <c r="AQ420" s="392">
        <v>0</v>
      </c>
      <c r="AR420" s="392">
        <v>0</v>
      </c>
      <c r="AS420" s="392">
        <v>0</v>
      </c>
      <c r="AT420" s="82">
        <v>0</v>
      </c>
      <c r="AU420" s="82">
        <v>0</v>
      </c>
      <c r="AV420" s="82">
        <v>0</v>
      </c>
      <c r="AW420" s="18">
        <v>0</v>
      </c>
      <c r="AX420" s="18">
        <v>0</v>
      </c>
      <c r="AY420" s="392">
        <v>0</v>
      </c>
      <c r="AZ420" s="18">
        <v>0</v>
      </c>
      <c r="BA420" s="18">
        <v>0</v>
      </c>
      <c r="BB420" s="392">
        <v>0</v>
      </c>
      <c r="BC420" s="18">
        <v>0</v>
      </c>
      <c r="BD420" s="18">
        <v>0</v>
      </c>
      <c r="BE420" s="392">
        <v>0</v>
      </c>
      <c r="BF420" s="18">
        <v>0</v>
      </c>
      <c r="BG420" s="18">
        <v>0</v>
      </c>
      <c r="BH420" s="18">
        <v>0</v>
      </c>
      <c r="BI420" s="393">
        <v>0</v>
      </c>
      <c r="BJ420" s="393">
        <v>0</v>
      </c>
      <c r="BK420" s="393">
        <v>0</v>
      </c>
      <c r="BL420" s="18">
        <v>0</v>
      </c>
      <c r="BM420" s="18">
        <v>0</v>
      </c>
      <c r="BN420" s="18">
        <v>0</v>
      </c>
      <c r="BO420" s="18">
        <v>0</v>
      </c>
      <c r="BP420" s="18">
        <v>0</v>
      </c>
      <c r="BQ420" s="392">
        <v>0</v>
      </c>
      <c r="BR420" s="18">
        <v>0</v>
      </c>
      <c r="BS420" s="18">
        <v>0</v>
      </c>
      <c r="BT420" s="392">
        <v>0</v>
      </c>
      <c r="BU420" s="18">
        <v>1</v>
      </c>
      <c r="BV420" s="18">
        <v>0</v>
      </c>
      <c r="BW420" s="392">
        <v>0</v>
      </c>
      <c r="BX420" s="18"/>
      <c r="BY420" s="18"/>
      <c r="BZ420" s="18"/>
      <c r="CA420" s="398"/>
      <c r="CB420" s="398"/>
      <c r="CC420" s="398"/>
    </row>
    <row r="421" spans="1:81" ht="14.25" x14ac:dyDescent="0.2">
      <c r="A421" s="24" t="s">
        <v>2312</v>
      </c>
      <c r="B421" s="26">
        <v>1</v>
      </c>
      <c r="C421" s="27" t="s">
        <v>2180</v>
      </c>
      <c r="D421" s="24" t="s">
        <v>4276</v>
      </c>
      <c r="E421" s="24" t="s">
        <v>2340</v>
      </c>
      <c r="F421" s="26" t="s">
        <v>3325</v>
      </c>
      <c r="G421" s="18">
        <v>0</v>
      </c>
      <c r="H421" s="18">
        <v>0</v>
      </c>
      <c r="I421" s="18">
        <v>0</v>
      </c>
      <c r="J421" s="18">
        <v>2</v>
      </c>
      <c r="K421" s="18">
        <v>1</v>
      </c>
      <c r="L421" s="18">
        <v>0</v>
      </c>
      <c r="M421" s="18">
        <v>3</v>
      </c>
      <c r="N421" s="18">
        <v>2</v>
      </c>
      <c r="O421" s="18">
        <v>0</v>
      </c>
      <c r="P421" s="18">
        <v>1</v>
      </c>
      <c r="Q421" s="18">
        <v>1</v>
      </c>
      <c r="R421" s="18">
        <v>0</v>
      </c>
      <c r="S421" s="18">
        <v>0</v>
      </c>
      <c r="T421" s="18">
        <v>0</v>
      </c>
      <c r="U421" s="18">
        <v>0</v>
      </c>
      <c r="V421" s="18">
        <v>0</v>
      </c>
      <c r="W421" s="18">
        <v>2</v>
      </c>
      <c r="X421" s="18">
        <v>0</v>
      </c>
      <c r="Y421" s="18">
        <v>1</v>
      </c>
      <c r="Z421" s="18">
        <v>0</v>
      </c>
      <c r="AA421" s="18">
        <v>0</v>
      </c>
      <c r="AB421" s="18">
        <v>1</v>
      </c>
      <c r="AC421" s="18">
        <v>0</v>
      </c>
      <c r="AD421" s="18">
        <v>0</v>
      </c>
      <c r="AE421" s="18">
        <v>1</v>
      </c>
      <c r="AF421" s="18">
        <v>0</v>
      </c>
      <c r="AG421" s="18">
        <v>0</v>
      </c>
      <c r="AH421" s="286">
        <v>0</v>
      </c>
      <c r="AI421" s="286">
        <v>0</v>
      </c>
      <c r="AJ421" s="286">
        <v>0</v>
      </c>
      <c r="AK421" s="356">
        <v>1</v>
      </c>
      <c r="AL421" s="356">
        <v>1</v>
      </c>
      <c r="AM421" s="356">
        <v>0</v>
      </c>
      <c r="AN421" s="363">
        <v>1</v>
      </c>
      <c r="AO421" s="363">
        <v>1</v>
      </c>
      <c r="AP421" s="363">
        <v>0</v>
      </c>
      <c r="AQ421" s="392">
        <v>0</v>
      </c>
      <c r="AR421" s="392">
        <v>1</v>
      </c>
      <c r="AS421" s="392">
        <v>0</v>
      </c>
      <c r="AT421" s="82">
        <v>1</v>
      </c>
      <c r="AU421" s="82">
        <v>0</v>
      </c>
      <c r="AV421" s="82">
        <v>0</v>
      </c>
      <c r="AW421" s="18">
        <v>1</v>
      </c>
      <c r="AX421" s="18">
        <v>0</v>
      </c>
      <c r="AY421" s="392">
        <v>0</v>
      </c>
      <c r="AZ421" s="18">
        <v>1</v>
      </c>
      <c r="BA421" s="18">
        <v>0</v>
      </c>
      <c r="BB421" s="392">
        <v>0</v>
      </c>
      <c r="BC421" s="18">
        <v>0</v>
      </c>
      <c r="BD421" s="18">
        <v>0</v>
      </c>
      <c r="BE421" s="392">
        <v>0</v>
      </c>
      <c r="BF421" s="18">
        <v>0</v>
      </c>
      <c r="BG421" s="18">
        <v>0</v>
      </c>
      <c r="BH421" s="18">
        <v>0</v>
      </c>
      <c r="BI421" s="393">
        <v>0</v>
      </c>
      <c r="BJ421" s="393">
        <v>0</v>
      </c>
      <c r="BK421" s="393">
        <v>0</v>
      </c>
      <c r="BL421" s="18">
        <v>0</v>
      </c>
      <c r="BM421" s="18">
        <v>0</v>
      </c>
      <c r="BN421" s="18">
        <v>0</v>
      </c>
      <c r="BO421" s="18">
        <v>1</v>
      </c>
      <c r="BP421" s="18">
        <v>0</v>
      </c>
      <c r="BQ421" s="392">
        <v>0</v>
      </c>
      <c r="BR421" s="18">
        <v>0</v>
      </c>
      <c r="BS421" s="18">
        <v>1</v>
      </c>
      <c r="BT421" s="392">
        <v>0</v>
      </c>
      <c r="BU421" s="18">
        <v>1</v>
      </c>
      <c r="BV421" s="18">
        <v>0</v>
      </c>
      <c r="BW421" s="392">
        <v>0</v>
      </c>
      <c r="BX421" s="18"/>
      <c r="BY421" s="18"/>
      <c r="BZ421" s="18"/>
      <c r="CA421" s="398"/>
      <c r="CB421" s="398"/>
      <c r="CC421" s="398"/>
    </row>
    <row r="422" spans="1:81" ht="14.25" x14ac:dyDescent="0.2">
      <c r="A422" s="24" t="s">
        <v>2312</v>
      </c>
      <c r="B422" s="26">
        <v>1</v>
      </c>
      <c r="C422" s="27" t="s">
        <v>1436</v>
      </c>
      <c r="D422" s="24" t="s">
        <v>4276</v>
      </c>
      <c r="E422" s="24" t="s">
        <v>3762</v>
      </c>
      <c r="F422" s="26" t="s">
        <v>1437</v>
      </c>
      <c r="G422" s="18">
        <v>0</v>
      </c>
      <c r="H422" s="18">
        <v>0</v>
      </c>
      <c r="I422" s="18">
        <v>0</v>
      </c>
      <c r="J422" s="18">
        <v>0</v>
      </c>
      <c r="K422" s="18">
        <v>0</v>
      </c>
      <c r="L422" s="18">
        <v>0</v>
      </c>
      <c r="M422" s="18">
        <v>0</v>
      </c>
      <c r="N422" s="18">
        <v>0</v>
      </c>
      <c r="O422" s="18">
        <v>0</v>
      </c>
      <c r="P422" s="18">
        <v>0</v>
      </c>
      <c r="Q422" s="18">
        <v>0</v>
      </c>
      <c r="R422" s="18">
        <v>0</v>
      </c>
      <c r="S422" s="18">
        <v>0</v>
      </c>
      <c r="T422" s="18">
        <v>0</v>
      </c>
      <c r="U422" s="18">
        <v>0</v>
      </c>
      <c r="V422" s="18">
        <v>0</v>
      </c>
      <c r="W422" s="18">
        <v>2</v>
      </c>
      <c r="X422" s="18">
        <v>0</v>
      </c>
      <c r="Y422" s="18">
        <v>0</v>
      </c>
      <c r="Z422" s="18">
        <v>0</v>
      </c>
      <c r="AA422" s="18">
        <v>0</v>
      </c>
      <c r="AB422" s="18">
        <v>0</v>
      </c>
      <c r="AC422" s="18">
        <v>0</v>
      </c>
      <c r="AD422" s="18">
        <v>0</v>
      </c>
      <c r="AE422" s="18">
        <v>0</v>
      </c>
      <c r="AF422" s="18">
        <v>0</v>
      </c>
      <c r="AG422" s="18">
        <v>0</v>
      </c>
      <c r="AH422" s="286">
        <v>0</v>
      </c>
      <c r="AI422" s="286">
        <v>0</v>
      </c>
      <c r="AJ422" s="286">
        <v>0</v>
      </c>
      <c r="AK422" s="356">
        <v>0</v>
      </c>
      <c r="AL422" s="356">
        <v>0</v>
      </c>
      <c r="AM422" s="356">
        <v>0</v>
      </c>
      <c r="AN422" s="363">
        <v>0</v>
      </c>
      <c r="AO422" s="363">
        <v>0</v>
      </c>
      <c r="AP422" s="363">
        <v>0</v>
      </c>
      <c r="AQ422" s="392">
        <v>0</v>
      </c>
      <c r="AR422" s="392">
        <v>1</v>
      </c>
      <c r="AS422" s="392">
        <v>0</v>
      </c>
      <c r="AT422" s="82">
        <v>0</v>
      </c>
      <c r="AU422" s="82">
        <v>0</v>
      </c>
      <c r="AV422" s="82">
        <v>0</v>
      </c>
      <c r="AW422" s="18">
        <v>0</v>
      </c>
      <c r="AX422" s="18">
        <v>0</v>
      </c>
      <c r="AY422" s="392">
        <v>0</v>
      </c>
      <c r="AZ422" s="18">
        <v>0</v>
      </c>
      <c r="BA422" s="18">
        <v>0</v>
      </c>
      <c r="BB422" s="392">
        <v>0</v>
      </c>
      <c r="BC422" s="18">
        <v>0</v>
      </c>
      <c r="BD422" s="18">
        <v>0</v>
      </c>
      <c r="BE422" s="392">
        <v>0</v>
      </c>
      <c r="BF422" s="18">
        <v>0</v>
      </c>
      <c r="BG422" s="18">
        <v>0</v>
      </c>
      <c r="BH422" s="18">
        <v>0</v>
      </c>
      <c r="BI422" s="393">
        <v>1</v>
      </c>
      <c r="BJ422" s="393">
        <v>2</v>
      </c>
      <c r="BK422" s="393">
        <v>0</v>
      </c>
      <c r="BL422" s="18">
        <v>1</v>
      </c>
      <c r="BM422" s="18">
        <v>0</v>
      </c>
      <c r="BN422" s="18">
        <v>0</v>
      </c>
      <c r="BO422" s="18">
        <v>1</v>
      </c>
      <c r="BP422" s="18">
        <v>0</v>
      </c>
      <c r="BQ422" s="392">
        <v>0</v>
      </c>
      <c r="BR422" s="18">
        <v>0</v>
      </c>
      <c r="BS422" s="18">
        <v>1</v>
      </c>
      <c r="BT422" s="392">
        <v>0</v>
      </c>
      <c r="BU422" s="18">
        <v>0</v>
      </c>
      <c r="BV422" s="18">
        <v>0</v>
      </c>
      <c r="BW422" s="392">
        <v>0</v>
      </c>
      <c r="BX422" s="18"/>
      <c r="BY422" s="18"/>
      <c r="BZ422" s="18"/>
      <c r="CA422" s="398"/>
      <c r="CB422" s="398"/>
      <c r="CC422" s="398"/>
    </row>
    <row r="423" spans="1:81" ht="14.25" x14ac:dyDescent="0.2">
      <c r="A423" s="24" t="s">
        <v>2312</v>
      </c>
      <c r="B423" s="24">
        <v>1</v>
      </c>
      <c r="C423" s="25" t="s">
        <v>2231</v>
      </c>
      <c r="D423" s="24" t="s">
        <v>4276</v>
      </c>
      <c r="E423" s="24" t="s">
        <v>2340</v>
      </c>
      <c r="F423" s="24" t="s">
        <v>2232</v>
      </c>
      <c r="G423" s="18">
        <v>0</v>
      </c>
      <c r="H423" s="18">
        <v>0</v>
      </c>
      <c r="I423" s="18">
        <v>0</v>
      </c>
      <c r="J423" s="18">
        <v>0</v>
      </c>
      <c r="K423" s="18">
        <v>0</v>
      </c>
      <c r="L423" s="18">
        <v>0</v>
      </c>
      <c r="M423" s="18">
        <v>0</v>
      </c>
      <c r="N423" s="18">
        <v>0</v>
      </c>
      <c r="O423" s="18">
        <v>0</v>
      </c>
      <c r="P423" s="18">
        <v>0</v>
      </c>
      <c r="Q423" s="18">
        <v>0</v>
      </c>
      <c r="R423" s="18">
        <v>0</v>
      </c>
      <c r="S423" s="18">
        <v>0</v>
      </c>
      <c r="T423" s="18">
        <v>0</v>
      </c>
      <c r="U423" s="18">
        <v>0</v>
      </c>
      <c r="V423" s="18">
        <v>0</v>
      </c>
      <c r="W423" s="18">
        <v>0</v>
      </c>
      <c r="X423" s="18">
        <v>0</v>
      </c>
      <c r="Y423" s="18">
        <v>0</v>
      </c>
      <c r="Z423" s="18">
        <v>0</v>
      </c>
      <c r="AA423" s="18">
        <v>0</v>
      </c>
      <c r="AB423" s="18">
        <v>0</v>
      </c>
      <c r="AC423" s="18">
        <v>0</v>
      </c>
      <c r="AD423" s="18">
        <v>0</v>
      </c>
      <c r="AE423" s="18">
        <v>0</v>
      </c>
      <c r="AF423" s="18">
        <v>0</v>
      </c>
      <c r="AG423" s="18">
        <v>0</v>
      </c>
      <c r="AH423" s="286">
        <v>0</v>
      </c>
      <c r="AI423" s="286">
        <v>0</v>
      </c>
      <c r="AJ423" s="286">
        <v>0</v>
      </c>
      <c r="AK423" s="356">
        <v>0</v>
      </c>
      <c r="AL423" s="356">
        <v>0</v>
      </c>
      <c r="AM423" s="356">
        <v>0</v>
      </c>
      <c r="AN423" s="363">
        <v>0</v>
      </c>
      <c r="AO423" s="363">
        <v>0</v>
      </c>
      <c r="AP423" s="363">
        <v>0</v>
      </c>
      <c r="AQ423" s="392">
        <v>0</v>
      </c>
      <c r="AR423" s="392">
        <v>0</v>
      </c>
      <c r="AS423" s="392">
        <v>0</v>
      </c>
      <c r="AT423" s="82">
        <v>0</v>
      </c>
      <c r="AU423" s="82">
        <v>0</v>
      </c>
      <c r="AV423" s="82">
        <v>0</v>
      </c>
      <c r="AW423" s="18">
        <v>0</v>
      </c>
      <c r="AX423" s="18">
        <v>0</v>
      </c>
      <c r="AY423" s="392">
        <v>0</v>
      </c>
      <c r="AZ423" s="18">
        <v>0</v>
      </c>
      <c r="BA423" s="18">
        <v>0</v>
      </c>
      <c r="BB423" s="392">
        <v>0</v>
      </c>
      <c r="BC423" s="18">
        <v>0</v>
      </c>
      <c r="BD423" s="18">
        <v>0</v>
      </c>
      <c r="BE423" s="392">
        <v>0</v>
      </c>
      <c r="BF423" s="18">
        <v>0</v>
      </c>
      <c r="BG423" s="18">
        <v>0</v>
      </c>
      <c r="BH423" s="18">
        <v>0</v>
      </c>
      <c r="BI423" s="393">
        <v>3</v>
      </c>
      <c r="BJ423" s="393">
        <v>0</v>
      </c>
      <c r="BK423" s="393">
        <v>0</v>
      </c>
      <c r="BL423" s="18">
        <v>0</v>
      </c>
      <c r="BM423" s="18">
        <v>0</v>
      </c>
      <c r="BN423" s="18">
        <v>0</v>
      </c>
      <c r="BO423" s="18">
        <v>0</v>
      </c>
      <c r="BP423" s="18">
        <v>0</v>
      </c>
      <c r="BQ423" s="392">
        <v>0</v>
      </c>
      <c r="BR423" s="18">
        <v>0</v>
      </c>
      <c r="BS423" s="18">
        <v>0</v>
      </c>
      <c r="BT423" s="392">
        <v>0</v>
      </c>
      <c r="BU423" s="18">
        <v>0</v>
      </c>
      <c r="BV423" s="18">
        <v>0</v>
      </c>
      <c r="BW423" s="392">
        <v>0</v>
      </c>
      <c r="BX423" s="18"/>
      <c r="BY423" s="18"/>
      <c r="BZ423" s="18"/>
      <c r="CA423" s="398"/>
      <c r="CB423" s="398"/>
      <c r="CC423" s="398"/>
    </row>
    <row r="424" spans="1:81" ht="14.25" x14ac:dyDescent="0.2">
      <c r="A424" s="24" t="s">
        <v>2312</v>
      </c>
      <c r="B424" s="24">
        <v>1</v>
      </c>
      <c r="C424" s="25" t="s">
        <v>2166</v>
      </c>
      <c r="D424" s="24" t="s">
        <v>4276</v>
      </c>
      <c r="E424" s="24" t="s">
        <v>2340</v>
      </c>
      <c r="F424" s="24" t="s">
        <v>2167</v>
      </c>
      <c r="G424" s="18">
        <v>0</v>
      </c>
      <c r="H424" s="18">
        <v>0</v>
      </c>
      <c r="I424" s="18">
        <v>0</v>
      </c>
      <c r="J424" s="18">
        <v>0</v>
      </c>
      <c r="K424" s="18">
        <v>0</v>
      </c>
      <c r="L424" s="18">
        <v>0</v>
      </c>
      <c r="M424" s="18">
        <v>0</v>
      </c>
      <c r="N424" s="18">
        <v>0</v>
      </c>
      <c r="O424" s="18">
        <v>0</v>
      </c>
      <c r="P424" s="18">
        <v>0</v>
      </c>
      <c r="Q424" s="18">
        <v>0</v>
      </c>
      <c r="R424" s="18">
        <v>0</v>
      </c>
      <c r="S424" s="18">
        <v>0</v>
      </c>
      <c r="T424" s="18">
        <v>0</v>
      </c>
      <c r="U424" s="18">
        <v>0</v>
      </c>
      <c r="V424" s="18">
        <v>0</v>
      </c>
      <c r="W424" s="18">
        <v>0</v>
      </c>
      <c r="X424" s="18">
        <v>0</v>
      </c>
      <c r="Y424" s="18">
        <v>0</v>
      </c>
      <c r="Z424" s="18">
        <v>0</v>
      </c>
      <c r="AA424" s="18">
        <v>0</v>
      </c>
      <c r="AB424" s="18">
        <v>0</v>
      </c>
      <c r="AC424" s="18">
        <v>0</v>
      </c>
      <c r="AD424" s="18">
        <v>0</v>
      </c>
      <c r="AE424" s="18">
        <v>0</v>
      </c>
      <c r="AF424" s="18">
        <v>0</v>
      </c>
      <c r="AG424" s="18">
        <v>0</v>
      </c>
      <c r="AH424" s="286">
        <v>0</v>
      </c>
      <c r="AI424" s="286">
        <v>0</v>
      </c>
      <c r="AJ424" s="286">
        <v>0</v>
      </c>
      <c r="AK424" s="356">
        <v>0</v>
      </c>
      <c r="AL424" s="356">
        <v>0</v>
      </c>
      <c r="AM424" s="356">
        <v>0</v>
      </c>
      <c r="AN424" s="363">
        <v>0</v>
      </c>
      <c r="AO424" s="363">
        <v>0</v>
      </c>
      <c r="AP424" s="363">
        <v>0</v>
      </c>
      <c r="AQ424" s="392">
        <v>0</v>
      </c>
      <c r="AR424" s="392">
        <v>0</v>
      </c>
      <c r="AS424" s="392">
        <v>0</v>
      </c>
      <c r="AT424" s="82">
        <v>0</v>
      </c>
      <c r="AU424" s="82">
        <v>0</v>
      </c>
      <c r="AV424" s="82">
        <v>0</v>
      </c>
      <c r="AW424" s="18">
        <v>0</v>
      </c>
      <c r="AX424" s="18">
        <v>0</v>
      </c>
      <c r="AY424" s="392">
        <v>0</v>
      </c>
      <c r="AZ424" s="18">
        <v>0</v>
      </c>
      <c r="BA424" s="18">
        <v>0</v>
      </c>
      <c r="BB424" s="392">
        <v>0</v>
      </c>
      <c r="BC424" s="18">
        <v>0</v>
      </c>
      <c r="BD424" s="18">
        <v>0</v>
      </c>
      <c r="BE424" s="392">
        <v>0</v>
      </c>
      <c r="BF424" s="18">
        <v>0</v>
      </c>
      <c r="BG424" s="18">
        <v>0</v>
      </c>
      <c r="BH424" s="18">
        <v>0</v>
      </c>
      <c r="BI424" s="393">
        <v>0</v>
      </c>
      <c r="BJ424" s="393">
        <v>0</v>
      </c>
      <c r="BK424" s="393">
        <v>0</v>
      </c>
      <c r="BL424" s="18">
        <v>0</v>
      </c>
      <c r="BM424" s="18">
        <v>0</v>
      </c>
      <c r="BN424" s="18">
        <v>0</v>
      </c>
      <c r="BO424" s="18">
        <v>0</v>
      </c>
      <c r="BP424" s="18">
        <v>0</v>
      </c>
      <c r="BQ424" s="392">
        <v>0</v>
      </c>
      <c r="BR424" s="18">
        <v>0</v>
      </c>
      <c r="BS424" s="18">
        <v>0</v>
      </c>
      <c r="BT424" s="392">
        <v>0</v>
      </c>
      <c r="BU424" s="18">
        <v>0</v>
      </c>
      <c r="BV424" s="18">
        <v>0</v>
      </c>
      <c r="BW424" s="392">
        <v>0</v>
      </c>
      <c r="BX424" s="18"/>
      <c r="BY424" s="18"/>
      <c r="BZ424" s="18"/>
      <c r="CA424" s="398"/>
      <c r="CB424" s="398"/>
      <c r="CC424" s="398"/>
    </row>
    <row r="425" spans="1:81" ht="14.25" x14ac:dyDescent="0.2">
      <c r="A425" s="24" t="s">
        <v>2312</v>
      </c>
      <c r="B425" s="24">
        <v>1</v>
      </c>
      <c r="C425" s="25" t="s">
        <v>2168</v>
      </c>
      <c r="D425" s="24" t="s">
        <v>4276</v>
      </c>
      <c r="E425" s="24" t="s">
        <v>2340</v>
      </c>
      <c r="F425" s="24" t="s">
        <v>2169</v>
      </c>
      <c r="G425" s="18">
        <v>0</v>
      </c>
      <c r="H425" s="18">
        <v>0</v>
      </c>
      <c r="I425" s="18">
        <v>0</v>
      </c>
      <c r="J425" s="18">
        <v>0</v>
      </c>
      <c r="K425" s="18">
        <v>0</v>
      </c>
      <c r="L425" s="18">
        <v>0</v>
      </c>
      <c r="M425" s="18">
        <v>0</v>
      </c>
      <c r="N425" s="18">
        <v>0</v>
      </c>
      <c r="O425" s="18">
        <v>0</v>
      </c>
      <c r="P425" s="18">
        <v>0</v>
      </c>
      <c r="Q425" s="18">
        <v>0</v>
      </c>
      <c r="R425" s="18">
        <v>0</v>
      </c>
      <c r="S425" s="18">
        <v>0</v>
      </c>
      <c r="T425" s="18">
        <v>0</v>
      </c>
      <c r="U425" s="18">
        <v>0</v>
      </c>
      <c r="V425" s="18">
        <v>0</v>
      </c>
      <c r="W425" s="18">
        <v>0</v>
      </c>
      <c r="X425" s="18">
        <v>0</v>
      </c>
      <c r="Y425" s="18">
        <v>0</v>
      </c>
      <c r="Z425" s="18">
        <v>0</v>
      </c>
      <c r="AA425" s="18">
        <v>0</v>
      </c>
      <c r="AB425" s="18">
        <v>0</v>
      </c>
      <c r="AC425" s="18">
        <v>0</v>
      </c>
      <c r="AD425" s="18">
        <v>0</v>
      </c>
      <c r="AE425" s="18">
        <v>0</v>
      </c>
      <c r="AF425" s="18">
        <v>0</v>
      </c>
      <c r="AG425" s="18">
        <v>0</v>
      </c>
      <c r="AH425" s="286">
        <v>0</v>
      </c>
      <c r="AI425" s="286">
        <v>0</v>
      </c>
      <c r="AJ425" s="286">
        <v>0</v>
      </c>
      <c r="AK425" s="356">
        <v>0</v>
      </c>
      <c r="AL425" s="356">
        <v>0</v>
      </c>
      <c r="AM425" s="356">
        <v>0</v>
      </c>
      <c r="AN425" s="363">
        <v>0</v>
      </c>
      <c r="AO425" s="363">
        <v>0</v>
      </c>
      <c r="AP425" s="363">
        <v>0</v>
      </c>
      <c r="AQ425" s="392">
        <v>0</v>
      </c>
      <c r="AR425" s="392">
        <v>0</v>
      </c>
      <c r="AS425" s="392">
        <v>0</v>
      </c>
      <c r="AT425" s="82">
        <v>0</v>
      </c>
      <c r="AU425" s="82">
        <v>0</v>
      </c>
      <c r="AV425" s="82">
        <v>0</v>
      </c>
      <c r="AW425" s="18">
        <v>0</v>
      </c>
      <c r="AX425" s="18">
        <v>0</v>
      </c>
      <c r="AY425" s="392">
        <v>0</v>
      </c>
      <c r="AZ425" s="18">
        <v>0</v>
      </c>
      <c r="BA425" s="18">
        <v>0</v>
      </c>
      <c r="BB425" s="392">
        <v>0</v>
      </c>
      <c r="BC425" s="18">
        <v>0</v>
      </c>
      <c r="BD425" s="18">
        <v>0</v>
      </c>
      <c r="BE425" s="392">
        <v>0</v>
      </c>
      <c r="BF425" s="18">
        <v>0</v>
      </c>
      <c r="BG425" s="18">
        <v>0</v>
      </c>
      <c r="BH425" s="18">
        <v>0</v>
      </c>
      <c r="BI425" s="393">
        <v>0</v>
      </c>
      <c r="BJ425" s="393">
        <v>0</v>
      </c>
      <c r="BK425" s="393">
        <v>0</v>
      </c>
      <c r="BL425" s="18">
        <v>0</v>
      </c>
      <c r="BM425" s="18">
        <v>0</v>
      </c>
      <c r="BN425" s="18">
        <v>0</v>
      </c>
      <c r="BO425" s="18">
        <v>0</v>
      </c>
      <c r="BP425" s="18">
        <v>0</v>
      </c>
      <c r="BQ425" s="392">
        <v>0</v>
      </c>
      <c r="BR425" s="18">
        <v>0</v>
      </c>
      <c r="BS425" s="18">
        <v>0</v>
      </c>
      <c r="BT425" s="392">
        <v>0</v>
      </c>
      <c r="BU425" s="18">
        <v>0</v>
      </c>
      <c r="BV425" s="18">
        <v>0</v>
      </c>
      <c r="BW425" s="392">
        <v>0</v>
      </c>
      <c r="BX425" s="18"/>
      <c r="BY425" s="18"/>
      <c r="BZ425" s="18"/>
      <c r="CA425" s="398"/>
      <c r="CB425" s="398"/>
      <c r="CC425" s="398"/>
    </row>
    <row r="426" spans="1:81" ht="14.25" x14ac:dyDescent="0.2">
      <c r="A426" s="24" t="s">
        <v>2312</v>
      </c>
      <c r="B426" s="26">
        <v>1</v>
      </c>
      <c r="C426" s="27" t="s">
        <v>2329</v>
      </c>
      <c r="D426" s="24" t="s">
        <v>4276</v>
      </c>
      <c r="E426" s="24" t="s">
        <v>2340</v>
      </c>
      <c r="F426" s="26" t="s">
        <v>2330</v>
      </c>
      <c r="G426" s="18">
        <v>0</v>
      </c>
      <c r="H426" s="18">
        <v>0</v>
      </c>
      <c r="I426" s="18">
        <v>0</v>
      </c>
      <c r="J426" s="18">
        <v>0</v>
      </c>
      <c r="K426" s="18">
        <v>0</v>
      </c>
      <c r="L426" s="18">
        <v>0</v>
      </c>
      <c r="M426" s="18">
        <v>0</v>
      </c>
      <c r="N426" s="18">
        <v>0</v>
      </c>
      <c r="O426" s="18">
        <v>0</v>
      </c>
      <c r="P426" s="18">
        <v>0</v>
      </c>
      <c r="Q426" s="18">
        <v>0</v>
      </c>
      <c r="R426" s="18">
        <v>0</v>
      </c>
      <c r="S426" s="18">
        <v>0</v>
      </c>
      <c r="T426" s="18">
        <v>0</v>
      </c>
      <c r="U426" s="18">
        <v>0</v>
      </c>
      <c r="V426" s="18">
        <v>0</v>
      </c>
      <c r="W426" s="18">
        <v>0</v>
      </c>
      <c r="X426" s="18">
        <v>0</v>
      </c>
      <c r="Y426" s="18">
        <v>0</v>
      </c>
      <c r="Z426" s="18">
        <v>0</v>
      </c>
      <c r="AA426" s="18">
        <v>0</v>
      </c>
      <c r="AB426" s="18">
        <v>0</v>
      </c>
      <c r="AC426" s="18">
        <v>0</v>
      </c>
      <c r="AD426" s="18">
        <v>0</v>
      </c>
      <c r="AE426" s="18">
        <v>0</v>
      </c>
      <c r="AF426" s="18">
        <v>0</v>
      </c>
      <c r="AG426" s="18">
        <v>0</v>
      </c>
      <c r="AH426" s="286">
        <v>0</v>
      </c>
      <c r="AI426" s="286">
        <v>0</v>
      </c>
      <c r="AJ426" s="286">
        <v>0</v>
      </c>
      <c r="AK426" s="356">
        <v>0</v>
      </c>
      <c r="AL426" s="356">
        <v>0</v>
      </c>
      <c r="AM426" s="356">
        <v>0</v>
      </c>
      <c r="AN426" s="363">
        <v>0</v>
      </c>
      <c r="AO426" s="363">
        <v>0</v>
      </c>
      <c r="AP426" s="363">
        <v>0</v>
      </c>
      <c r="AQ426" s="392">
        <v>0</v>
      </c>
      <c r="AR426" s="392">
        <v>0</v>
      </c>
      <c r="AS426" s="392">
        <v>0</v>
      </c>
      <c r="AT426" s="82">
        <v>0</v>
      </c>
      <c r="AU426" s="82">
        <v>0</v>
      </c>
      <c r="AV426" s="82">
        <v>0</v>
      </c>
      <c r="AW426" s="18">
        <v>0</v>
      </c>
      <c r="AX426" s="18">
        <v>0</v>
      </c>
      <c r="AY426" s="392">
        <v>0</v>
      </c>
      <c r="AZ426" s="18">
        <v>0</v>
      </c>
      <c r="BA426" s="18">
        <v>0</v>
      </c>
      <c r="BB426" s="392">
        <v>0</v>
      </c>
      <c r="BC426" s="18">
        <v>0</v>
      </c>
      <c r="BD426" s="18">
        <v>0</v>
      </c>
      <c r="BE426" s="392">
        <v>0</v>
      </c>
      <c r="BF426" s="18">
        <v>0</v>
      </c>
      <c r="BG426" s="18">
        <v>0</v>
      </c>
      <c r="BH426" s="18">
        <v>0</v>
      </c>
      <c r="BI426" s="393">
        <v>0</v>
      </c>
      <c r="BJ426" s="393">
        <v>0</v>
      </c>
      <c r="BK426" s="393">
        <v>0</v>
      </c>
      <c r="BL426" s="18">
        <v>0</v>
      </c>
      <c r="BM426" s="18">
        <v>0</v>
      </c>
      <c r="BN426" s="18">
        <v>0</v>
      </c>
      <c r="BO426" s="18">
        <v>0</v>
      </c>
      <c r="BP426" s="18">
        <v>0</v>
      </c>
      <c r="BQ426" s="392">
        <v>0</v>
      </c>
      <c r="BR426" s="18">
        <v>0</v>
      </c>
      <c r="BS426" s="18">
        <v>0</v>
      </c>
      <c r="BT426" s="392">
        <v>0</v>
      </c>
      <c r="BU426" s="18">
        <v>0</v>
      </c>
      <c r="BV426" s="18">
        <v>0</v>
      </c>
      <c r="BW426" s="392">
        <v>0</v>
      </c>
      <c r="BX426" s="18"/>
      <c r="BY426" s="18"/>
      <c r="BZ426" s="18"/>
      <c r="CA426" s="398"/>
      <c r="CB426" s="398"/>
      <c r="CC426" s="398"/>
    </row>
    <row r="427" spans="1:81" ht="14.25" x14ac:dyDescent="0.2">
      <c r="A427" s="24" t="s">
        <v>2312</v>
      </c>
      <c r="B427" s="26">
        <v>1</v>
      </c>
      <c r="C427" s="27" t="s">
        <v>2331</v>
      </c>
      <c r="D427" s="24" t="s">
        <v>4276</v>
      </c>
      <c r="E427" s="24" t="s">
        <v>2340</v>
      </c>
      <c r="F427" s="26" t="s">
        <v>2332</v>
      </c>
      <c r="G427" s="18">
        <v>0</v>
      </c>
      <c r="H427" s="18">
        <v>0</v>
      </c>
      <c r="I427" s="18">
        <v>0</v>
      </c>
      <c r="J427" s="18">
        <v>0</v>
      </c>
      <c r="K427" s="18">
        <v>0</v>
      </c>
      <c r="L427" s="18">
        <v>0</v>
      </c>
      <c r="M427" s="18">
        <v>0</v>
      </c>
      <c r="N427" s="18">
        <v>0</v>
      </c>
      <c r="O427" s="18">
        <v>0</v>
      </c>
      <c r="P427" s="18">
        <v>0</v>
      </c>
      <c r="Q427" s="18">
        <v>0</v>
      </c>
      <c r="R427" s="18">
        <v>0</v>
      </c>
      <c r="S427" s="18">
        <v>0</v>
      </c>
      <c r="T427" s="18">
        <v>0</v>
      </c>
      <c r="U427" s="18">
        <v>0</v>
      </c>
      <c r="V427" s="18">
        <v>0</v>
      </c>
      <c r="W427" s="18">
        <v>0</v>
      </c>
      <c r="X427" s="18">
        <v>0</v>
      </c>
      <c r="Y427" s="18">
        <v>0</v>
      </c>
      <c r="Z427" s="18">
        <v>0</v>
      </c>
      <c r="AA427" s="18">
        <v>0</v>
      </c>
      <c r="AB427" s="18">
        <v>0</v>
      </c>
      <c r="AC427" s="18">
        <v>0</v>
      </c>
      <c r="AD427" s="18">
        <v>0</v>
      </c>
      <c r="AE427" s="18">
        <v>0</v>
      </c>
      <c r="AF427" s="18">
        <v>0</v>
      </c>
      <c r="AG427" s="18">
        <v>0</v>
      </c>
      <c r="AH427" s="286">
        <v>0</v>
      </c>
      <c r="AI427" s="286">
        <v>0</v>
      </c>
      <c r="AJ427" s="286">
        <v>0</v>
      </c>
      <c r="AK427" s="356">
        <v>0</v>
      </c>
      <c r="AL427" s="356">
        <v>0</v>
      </c>
      <c r="AM427" s="356">
        <v>0</v>
      </c>
      <c r="AN427" s="363">
        <v>0</v>
      </c>
      <c r="AO427" s="363">
        <v>0</v>
      </c>
      <c r="AP427" s="363">
        <v>0</v>
      </c>
      <c r="AQ427" s="392">
        <v>0</v>
      </c>
      <c r="AR427" s="392">
        <v>0</v>
      </c>
      <c r="AS427" s="392">
        <v>0</v>
      </c>
      <c r="AT427" s="82">
        <v>0</v>
      </c>
      <c r="AU427" s="82">
        <v>0</v>
      </c>
      <c r="AV427" s="82">
        <v>0</v>
      </c>
      <c r="AW427" s="18">
        <v>0</v>
      </c>
      <c r="AX427" s="18">
        <v>0</v>
      </c>
      <c r="AY427" s="392">
        <v>0</v>
      </c>
      <c r="AZ427" s="18">
        <v>0</v>
      </c>
      <c r="BA427" s="18">
        <v>0</v>
      </c>
      <c r="BB427" s="392">
        <v>0</v>
      </c>
      <c r="BC427" s="18">
        <v>0</v>
      </c>
      <c r="BD427" s="18">
        <v>0</v>
      </c>
      <c r="BE427" s="392">
        <v>0</v>
      </c>
      <c r="BF427" s="18">
        <v>0</v>
      </c>
      <c r="BG427" s="18">
        <v>0</v>
      </c>
      <c r="BH427" s="18">
        <v>0</v>
      </c>
      <c r="BI427" s="393">
        <v>0</v>
      </c>
      <c r="BJ427" s="393">
        <v>0</v>
      </c>
      <c r="BK427" s="393">
        <v>0</v>
      </c>
      <c r="BL427" s="18">
        <v>0</v>
      </c>
      <c r="BM427" s="18">
        <v>0</v>
      </c>
      <c r="BN427" s="18">
        <v>0</v>
      </c>
      <c r="BO427" s="18">
        <v>0</v>
      </c>
      <c r="BP427" s="18">
        <v>0</v>
      </c>
      <c r="BQ427" s="392">
        <v>0</v>
      </c>
      <c r="BR427" s="18">
        <v>0</v>
      </c>
      <c r="BS427" s="18">
        <v>0</v>
      </c>
      <c r="BT427" s="392">
        <v>0</v>
      </c>
      <c r="BU427" s="18">
        <v>2</v>
      </c>
      <c r="BV427" s="18">
        <v>0</v>
      </c>
      <c r="BW427" s="392">
        <v>0</v>
      </c>
      <c r="BX427" s="18"/>
      <c r="BY427" s="18"/>
      <c r="BZ427" s="18"/>
      <c r="CA427" s="398"/>
      <c r="CB427" s="398"/>
      <c r="CC427" s="398"/>
    </row>
    <row r="428" spans="1:81" ht="14.25" x14ac:dyDescent="0.2">
      <c r="A428" s="24" t="s">
        <v>2312</v>
      </c>
      <c r="B428" s="24">
        <v>1</v>
      </c>
      <c r="C428" s="25" t="s">
        <v>2333</v>
      </c>
      <c r="D428" s="24" t="s">
        <v>4276</v>
      </c>
      <c r="E428" s="24" t="s">
        <v>2340</v>
      </c>
      <c r="F428" s="24" t="s">
        <v>2334</v>
      </c>
      <c r="G428" s="18">
        <v>0</v>
      </c>
      <c r="H428" s="18">
        <v>0</v>
      </c>
      <c r="I428" s="18">
        <v>0</v>
      </c>
      <c r="J428" s="18">
        <v>4</v>
      </c>
      <c r="K428" s="18">
        <v>2</v>
      </c>
      <c r="L428" s="18">
        <v>0</v>
      </c>
      <c r="M428" s="18">
        <v>6</v>
      </c>
      <c r="N428" s="18">
        <v>4</v>
      </c>
      <c r="O428" s="18">
        <v>0</v>
      </c>
      <c r="P428" s="18">
        <v>2</v>
      </c>
      <c r="Q428" s="18">
        <v>9</v>
      </c>
      <c r="R428" s="18">
        <v>0</v>
      </c>
      <c r="S428" s="18">
        <v>0</v>
      </c>
      <c r="T428" s="18">
        <v>0</v>
      </c>
      <c r="U428" s="18">
        <v>0</v>
      </c>
      <c r="V428" s="18">
        <v>0</v>
      </c>
      <c r="W428" s="18">
        <v>5</v>
      </c>
      <c r="X428" s="18">
        <v>0</v>
      </c>
      <c r="Y428" s="18">
        <v>2</v>
      </c>
      <c r="Z428" s="18">
        <v>0</v>
      </c>
      <c r="AA428" s="18">
        <v>0</v>
      </c>
      <c r="AB428" s="18">
        <v>2</v>
      </c>
      <c r="AC428" s="18">
        <v>2</v>
      </c>
      <c r="AD428" s="18">
        <v>0</v>
      </c>
      <c r="AE428" s="18">
        <v>2</v>
      </c>
      <c r="AF428" s="18">
        <v>0</v>
      </c>
      <c r="AG428" s="18">
        <v>0</v>
      </c>
      <c r="AH428" s="286">
        <v>0</v>
      </c>
      <c r="AI428" s="286">
        <v>0</v>
      </c>
      <c r="AJ428" s="286">
        <v>0</v>
      </c>
      <c r="AK428" s="356">
        <v>2</v>
      </c>
      <c r="AL428" s="356">
        <v>1</v>
      </c>
      <c r="AM428" s="356">
        <v>0</v>
      </c>
      <c r="AN428" s="363">
        <v>2</v>
      </c>
      <c r="AO428" s="363">
        <v>0</v>
      </c>
      <c r="AP428" s="363">
        <v>0</v>
      </c>
      <c r="AQ428" s="392">
        <v>0</v>
      </c>
      <c r="AR428" s="392">
        <v>2</v>
      </c>
      <c r="AS428" s="392">
        <v>0</v>
      </c>
      <c r="AT428" s="82">
        <v>2</v>
      </c>
      <c r="AU428" s="82">
        <v>2</v>
      </c>
      <c r="AV428" s="82">
        <v>0</v>
      </c>
      <c r="AW428" s="18">
        <v>2</v>
      </c>
      <c r="AX428" s="18">
        <v>0</v>
      </c>
      <c r="AY428" s="392">
        <v>0</v>
      </c>
      <c r="AZ428" s="18">
        <v>0</v>
      </c>
      <c r="BA428" s="18">
        <v>2</v>
      </c>
      <c r="BB428" s="392">
        <v>0</v>
      </c>
      <c r="BC428" s="18">
        <v>0</v>
      </c>
      <c r="BD428" s="18">
        <v>0</v>
      </c>
      <c r="BE428" s="392">
        <v>0</v>
      </c>
      <c r="BF428" s="18">
        <v>0</v>
      </c>
      <c r="BG428" s="18">
        <v>0</v>
      </c>
      <c r="BH428" s="18">
        <v>0</v>
      </c>
      <c r="BI428" s="393">
        <v>0</v>
      </c>
      <c r="BJ428" s="393">
        <v>0</v>
      </c>
      <c r="BK428" s="393">
        <v>0</v>
      </c>
      <c r="BL428" s="18">
        <v>0</v>
      </c>
      <c r="BM428" s="18">
        <v>0</v>
      </c>
      <c r="BN428" s="18">
        <v>0</v>
      </c>
      <c r="BO428" s="18">
        <v>4</v>
      </c>
      <c r="BP428" s="18">
        <v>0</v>
      </c>
      <c r="BQ428" s="392">
        <v>0</v>
      </c>
      <c r="BR428" s="18">
        <v>0</v>
      </c>
      <c r="BS428" s="18">
        <v>0</v>
      </c>
      <c r="BT428" s="392">
        <v>0</v>
      </c>
      <c r="BU428" s="18">
        <v>2</v>
      </c>
      <c r="BV428" s="18">
        <v>0</v>
      </c>
      <c r="BW428" s="392">
        <v>0</v>
      </c>
      <c r="BX428" s="18"/>
      <c r="BY428" s="18"/>
      <c r="BZ428" s="18"/>
      <c r="CA428" s="398"/>
      <c r="CB428" s="398"/>
      <c r="CC428" s="398"/>
    </row>
    <row r="429" spans="1:81" ht="14.25" x14ac:dyDescent="0.2">
      <c r="A429" s="24" t="s">
        <v>2312</v>
      </c>
      <c r="B429" s="24">
        <v>1</v>
      </c>
      <c r="C429" s="25" t="s">
        <v>1002</v>
      </c>
      <c r="D429" s="24" t="s">
        <v>4276</v>
      </c>
      <c r="E429" s="24" t="s">
        <v>2340</v>
      </c>
      <c r="F429" s="24" t="s">
        <v>1003</v>
      </c>
      <c r="G429" s="18">
        <v>0</v>
      </c>
      <c r="H429" s="18">
        <v>0</v>
      </c>
      <c r="I429" s="18">
        <v>0</v>
      </c>
      <c r="J429" s="18">
        <v>4</v>
      </c>
      <c r="K429" s="18">
        <v>1</v>
      </c>
      <c r="L429" s="18">
        <v>0</v>
      </c>
      <c r="M429" s="18">
        <v>6</v>
      </c>
      <c r="N429" s="18">
        <v>1</v>
      </c>
      <c r="O429" s="18">
        <v>0</v>
      </c>
      <c r="P429" s="18">
        <v>2</v>
      </c>
      <c r="Q429" s="18">
        <v>6</v>
      </c>
      <c r="R429" s="18">
        <v>0</v>
      </c>
      <c r="S429" s="18">
        <v>0</v>
      </c>
      <c r="T429" s="18">
        <v>0</v>
      </c>
      <c r="U429" s="18">
        <v>0</v>
      </c>
      <c r="V429" s="18">
        <v>0</v>
      </c>
      <c r="W429" s="18">
        <v>0</v>
      </c>
      <c r="X429" s="18">
        <v>0</v>
      </c>
      <c r="Y429" s="18">
        <v>2</v>
      </c>
      <c r="Z429" s="18">
        <v>0</v>
      </c>
      <c r="AA429" s="18">
        <v>0</v>
      </c>
      <c r="AB429" s="18">
        <v>2</v>
      </c>
      <c r="AC429" s="18">
        <v>6</v>
      </c>
      <c r="AD429" s="18">
        <v>0</v>
      </c>
      <c r="AE429" s="18">
        <v>2</v>
      </c>
      <c r="AF429" s="18">
        <v>0</v>
      </c>
      <c r="AG429" s="18">
        <v>0</v>
      </c>
      <c r="AH429" s="286">
        <v>2</v>
      </c>
      <c r="AI429" s="286">
        <v>2</v>
      </c>
      <c r="AJ429" s="286">
        <v>0</v>
      </c>
      <c r="AK429" s="356">
        <v>2</v>
      </c>
      <c r="AL429" s="356">
        <v>2</v>
      </c>
      <c r="AM429" s="356">
        <v>0</v>
      </c>
      <c r="AN429" s="363">
        <v>2</v>
      </c>
      <c r="AO429" s="363">
        <v>0</v>
      </c>
      <c r="AP429" s="363">
        <v>0</v>
      </c>
      <c r="AQ429" s="392">
        <v>0</v>
      </c>
      <c r="AR429" s="392">
        <v>0</v>
      </c>
      <c r="AS429" s="392">
        <v>0</v>
      </c>
      <c r="AT429" s="82">
        <v>2</v>
      </c>
      <c r="AU429" s="82">
        <v>4</v>
      </c>
      <c r="AV429" s="82">
        <v>0</v>
      </c>
      <c r="AW429" s="18">
        <v>2</v>
      </c>
      <c r="AX429" s="18">
        <v>2</v>
      </c>
      <c r="AY429" s="392">
        <v>0</v>
      </c>
      <c r="AZ429" s="18">
        <v>2</v>
      </c>
      <c r="BA429" s="18">
        <v>0</v>
      </c>
      <c r="BB429" s="392">
        <v>0</v>
      </c>
      <c r="BC429" s="18">
        <v>0</v>
      </c>
      <c r="BD429" s="18">
        <v>2</v>
      </c>
      <c r="BE429" s="392">
        <v>0</v>
      </c>
      <c r="BF429" s="18">
        <v>0</v>
      </c>
      <c r="BG429" s="18">
        <v>0</v>
      </c>
      <c r="BH429" s="18">
        <v>0</v>
      </c>
      <c r="BI429" s="393">
        <v>2</v>
      </c>
      <c r="BJ429" s="393">
        <v>0</v>
      </c>
      <c r="BK429" s="393">
        <v>0</v>
      </c>
      <c r="BL429" s="18">
        <v>2</v>
      </c>
      <c r="BM429" s="18">
        <v>0</v>
      </c>
      <c r="BN429" s="18">
        <v>0</v>
      </c>
      <c r="BO429" s="18">
        <v>2</v>
      </c>
      <c r="BP429" s="18">
        <v>2</v>
      </c>
      <c r="BQ429" s="392">
        <v>0</v>
      </c>
      <c r="BR429" s="18">
        <v>0</v>
      </c>
      <c r="BS429" s="18">
        <v>2</v>
      </c>
      <c r="BT429" s="392">
        <v>0</v>
      </c>
      <c r="BU429" s="18">
        <v>2</v>
      </c>
      <c r="BV429" s="18">
        <v>0</v>
      </c>
      <c r="BW429" s="392">
        <v>0</v>
      </c>
      <c r="BX429" s="18"/>
      <c r="BY429" s="18"/>
      <c r="BZ429" s="18"/>
      <c r="CA429" s="398"/>
      <c r="CB429" s="398"/>
      <c r="CC429" s="398"/>
    </row>
    <row r="430" spans="1:81" ht="14.25" x14ac:dyDescent="0.2">
      <c r="A430" s="24" t="s">
        <v>2312</v>
      </c>
      <c r="B430" s="26">
        <v>1</v>
      </c>
      <c r="C430" s="27" t="s">
        <v>1004</v>
      </c>
      <c r="D430" s="24" t="s">
        <v>4276</v>
      </c>
      <c r="E430" s="24" t="s">
        <v>3762</v>
      </c>
      <c r="F430" s="26" t="s">
        <v>1005</v>
      </c>
      <c r="G430" s="18">
        <v>0</v>
      </c>
      <c r="H430" s="18">
        <v>0</v>
      </c>
      <c r="I430" s="18">
        <v>0</v>
      </c>
      <c r="J430" s="18">
        <v>4</v>
      </c>
      <c r="K430" s="18">
        <v>1</v>
      </c>
      <c r="L430" s="18">
        <v>0</v>
      </c>
      <c r="M430" s="18">
        <v>6</v>
      </c>
      <c r="N430" s="18">
        <v>4</v>
      </c>
      <c r="O430" s="18">
        <v>0</v>
      </c>
      <c r="P430" s="18">
        <v>2</v>
      </c>
      <c r="Q430" s="18">
        <v>4</v>
      </c>
      <c r="R430" s="18">
        <v>0</v>
      </c>
      <c r="S430" s="18">
        <v>0</v>
      </c>
      <c r="T430" s="18">
        <v>0</v>
      </c>
      <c r="U430" s="18">
        <v>0</v>
      </c>
      <c r="V430" s="18">
        <v>0</v>
      </c>
      <c r="W430" s="18">
        <v>3</v>
      </c>
      <c r="X430" s="18">
        <v>0</v>
      </c>
      <c r="Y430" s="18">
        <v>2</v>
      </c>
      <c r="Z430" s="18">
        <v>0</v>
      </c>
      <c r="AA430" s="18">
        <v>0</v>
      </c>
      <c r="AB430" s="18">
        <v>2</v>
      </c>
      <c r="AC430" s="18">
        <v>2</v>
      </c>
      <c r="AD430" s="18">
        <v>0</v>
      </c>
      <c r="AE430" s="18">
        <v>2</v>
      </c>
      <c r="AF430" s="18">
        <v>0</v>
      </c>
      <c r="AG430" s="18">
        <v>0</v>
      </c>
      <c r="AH430" s="286">
        <v>0</v>
      </c>
      <c r="AI430" s="286">
        <v>0</v>
      </c>
      <c r="AJ430" s="286">
        <v>0</v>
      </c>
      <c r="AK430" s="356">
        <v>2</v>
      </c>
      <c r="AL430" s="356">
        <v>2</v>
      </c>
      <c r="AM430" s="356">
        <v>0</v>
      </c>
      <c r="AN430" s="363">
        <v>2</v>
      </c>
      <c r="AO430" s="363">
        <v>2</v>
      </c>
      <c r="AP430" s="363">
        <v>0</v>
      </c>
      <c r="AQ430" s="392">
        <v>0</v>
      </c>
      <c r="AR430" s="392">
        <v>0</v>
      </c>
      <c r="AS430" s="392">
        <v>0</v>
      </c>
      <c r="AT430" s="82">
        <v>2</v>
      </c>
      <c r="AU430" s="82">
        <v>4</v>
      </c>
      <c r="AV430" s="82">
        <v>0</v>
      </c>
      <c r="AW430" s="18">
        <v>2</v>
      </c>
      <c r="AX430" s="18">
        <v>0</v>
      </c>
      <c r="AY430" s="392">
        <v>0</v>
      </c>
      <c r="AZ430" s="18">
        <v>0</v>
      </c>
      <c r="BA430" s="18">
        <v>2</v>
      </c>
      <c r="BB430" s="392">
        <v>0</v>
      </c>
      <c r="BC430" s="18">
        <v>0</v>
      </c>
      <c r="BD430" s="18">
        <v>0</v>
      </c>
      <c r="BE430" s="392">
        <v>0</v>
      </c>
      <c r="BF430" s="18">
        <v>0</v>
      </c>
      <c r="BG430" s="18">
        <v>0</v>
      </c>
      <c r="BH430" s="18">
        <v>0</v>
      </c>
      <c r="BI430" s="393">
        <v>2</v>
      </c>
      <c r="BJ430" s="393">
        <v>2</v>
      </c>
      <c r="BK430" s="393">
        <v>0</v>
      </c>
      <c r="BL430" s="18">
        <v>2</v>
      </c>
      <c r="BM430" s="18">
        <v>0</v>
      </c>
      <c r="BN430" s="18">
        <v>0</v>
      </c>
      <c r="BO430" s="18">
        <v>2</v>
      </c>
      <c r="BP430" s="18">
        <v>0</v>
      </c>
      <c r="BQ430" s="392">
        <v>0</v>
      </c>
      <c r="BR430" s="18">
        <v>0</v>
      </c>
      <c r="BS430" s="18">
        <v>2</v>
      </c>
      <c r="BT430" s="392">
        <v>0</v>
      </c>
      <c r="BU430" s="18">
        <v>0</v>
      </c>
      <c r="BV430" s="18">
        <v>0</v>
      </c>
      <c r="BW430" s="392">
        <v>0</v>
      </c>
      <c r="BX430" s="18"/>
      <c r="BY430" s="18"/>
      <c r="BZ430" s="18"/>
      <c r="CA430" s="398"/>
      <c r="CB430" s="398"/>
      <c r="CC430" s="398"/>
    </row>
    <row r="431" spans="1:81" ht="14.25" x14ac:dyDescent="0.2">
      <c r="A431" s="24" t="s">
        <v>2312</v>
      </c>
      <c r="B431" s="26">
        <v>1</v>
      </c>
      <c r="C431" s="27" t="s">
        <v>1006</v>
      </c>
      <c r="D431" s="24" t="s">
        <v>4276</v>
      </c>
      <c r="E431" s="24" t="s">
        <v>2340</v>
      </c>
      <c r="F431" s="26" t="s">
        <v>1007</v>
      </c>
      <c r="G431" s="18">
        <v>2</v>
      </c>
      <c r="H431" s="18">
        <v>0</v>
      </c>
      <c r="I431" s="18">
        <v>0</v>
      </c>
      <c r="J431" s="18">
        <v>0</v>
      </c>
      <c r="K431" s="18">
        <v>3</v>
      </c>
      <c r="L431" s="18">
        <v>0</v>
      </c>
      <c r="M431" s="18">
        <v>0</v>
      </c>
      <c r="N431" s="18">
        <v>3</v>
      </c>
      <c r="O431" s="18">
        <v>0</v>
      </c>
      <c r="P431" s="18">
        <v>0</v>
      </c>
      <c r="Q431" s="18">
        <v>0</v>
      </c>
      <c r="R431" s="18">
        <v>0</v>
      </c>
      <c r="S431" s="18">
        <v>0</v>
      </c>
      <c r="T431" s="18">
        <v>0</v>
      </c>
      <c r="U431" s="18">
        <v>0</v>
      </c>
      <c r="V431" s="18">
        <v>1</v>
      </c>
      <c r="W431" s="18">
        <v>0</v>
      </c>
      <c r="X431" s="18">
        <v>0</v>
      </c>
      <c r="Y431" s="18">
        <v>0</v>
      </c>
      <c r="Z431" s="18">
        <v>0</v>
      </c>
      <c r="AA431" s="18">
        <v>0</v>
      </c>
      <c r="AB431" s="18">
        <v>0</v>
      </c>
      <c r="AC431" s="18">
        <v>0</v>
      </c>
      <c r="AD431" s="18">
        <v>0</v>
      </c>
      <c r="AE431" s="18">
        <v>0</v>
      </c>
      <c r="AF431" s="18">
        <v>0</v>
      </c>
      <c r="AG431" s="18">
        <v>0</v>
      </c>
      <c r="AH431" s="286">
        <v>0</v>
      </c>
      <c r="AI431" s="286">
        <v>0</v>
      </c>
      <c r="AJ431" s="286">
        <v>0</v>
      </c>
      <c r="AK431" s="356">
        <v>0</v>
      </c>
      <c r="AL431" s="356">
        <v>0</v>
      </c>
      <c r="AM431" s="356">
        <v>0</v>
      </c>
      <c r="AN431" s="363">
        <v>0</v>
      </c>
      <c r="AO431" s="363">
        <v>0</v>
      </c>
      <c r="AP431" s="363">
        <v>0</v>
      </c>
      <c r="AQ431" s="392">
        <v>0</v>
      </c>
      <c r="AR431" s="392">
        <v>0</v>
      </c>
      <c r="AS431" s="392">
        <v>0</v>
      </c>
      <c r="AT431" s="82">
        <v>0</v>
      </c>
      <c r="AU431" s="82">
        <v>0</v>
      </c>
      <c r="AV431" s="82">
        <v>0</v>
      </c>
      <c r="AW431" s="18">
        <v>0</v>
      </c>
      <c r="AX431" s="18">
        <v>0</v>
      </c>
      <c r="AY431" s="392">
        <v>0</v>
      </c>
      <c r="AZ431" s="18">
        <v>0</v>
      </c>
      <c r="BA431" s="18">
        <v>0</v>
      </c>
      <c r="BB431" s="392">
        <v>0</v>
      </c>
      <c r="BC431" s="18">
        <v>0</v>
      </c>
      <c r="BD431" s="18">
        <v>0</v>
      </c>
      <c r="BE431" s="392">
        <v>0</v>
      </c>
      <c r="BF431" s="18">
        <v>0</v>
      </c>
      <c r="BG431" s="18">
        <v>0</v>
      </c>
      <c r="BH431" s="18">
        <v>0</v>
      </c>
      <c r="BI431" s="393">
        <v>2</v>
      </c>
      <c r="BJ431" s="393">
        <v>0</v>
      </c>
      <c r="BK431" s="393">
        <v>0</v>
      </c>
      <c r="BL431" s="18">
        <v>2</v>
      </c>
      <c r="BM431" s="18">
        <v>0</v>
      </c>
      <c r="BN431" s="18">
        <v>0</v>
      </c>
      <c r="BO431" s="18">
        <v>0</v>
      </c>
      <c r="BP431" s="18">
        <v>0</v>
      </c>
      <c r="BQ431" s="392">
        <v>0</v>
      </c>
      <c r="BR431" s="18">
        <v>0</v>
      </c>
      <c r="BS431" s="18">
        <v>0</v>
      </c>
      <c r="BT431" s="392">
        <v>0</v>
      </c>
      <c r="BU431" s="18">
        <v>0</v>
      </c>
      <c r="BV431" s="18">
        <v>0</v>
      </c>
      <c r="BW431" s="392">
        <v>0</v>
      </c>
      <c r="BX431" s="18"/>
      <c r="BY431" s="18"/>
      <c r="BZ431" s="18"/>
      <c r="CA431" s="398"/>
      <c r="CB431" s="398"/>
      <c r="CC431" s="398"/>
    </row>
    <row r="432" spans="1:81" ht="14.25" x14ac:dyDescent="0.2">
      <c r="A432" s="24" t="s">
        <v>2312</v>
      </c>
      <c r="B432" s="26">
        <v>1</v>
      </c>
      <c r="C432" s="27" t="s">
        <v>2436</v>
      </c>
      <c r="D432" s="24" t="s">
        <v>4276</v>
      </c>
      <c r="E432" s="24" t="s">
        <v>3762</v>
      </c>
      <c r="F432" s="26" t="s">
        <v>202</v>
      </c>
      <c r="G432" s="18">
        <v>0</v>
      </c>
      <c r="H432" s="18">
        <v>0</v>
      </c>
      <c r="I432" s="18">
        <v>0</v>
      </c>
      <c r="J432" s="18">
        <v>0</v>
      </c>
      <c r="K432" s="18">
        <v>0</v>
      </c>
      <c r="L432" s="18">
        <v>0</v>
      </c>
      <c r="M432" s="18">
        <v>0</v>
      </c>
      <c r="N432" s="18">
        <v>0</v>
      </c>
      <c r="O432" s="18">
        <v>0</v>
      </c>
      <c r="P432" s="18">
        <v>0</v>
      </c>
      <c r="Q432" s="18">
        <v>0</v>
      </c>
      <c r="R432" s="18">
        <v>0</v>
      </c>
      <c r="S432" s="18">
        <v>0</v>
      </c>
      <c r="T432" s="18">
        <v>0</v>
      </c>
      <c r="U432" s="18">
        <v>0</v>
      </c>
      <c r="V432" s="18">
        <v>0</v>
      </c>
      <c r="W432" s="18">
        <v>0</v>
      </c>
      <c r="X432" s="18">
        <v>0</v>
      </c>
      <c r="Y432" s="18">
        <v>0</v>
      </c>
      <c r="Z432" s="18">
        <v>0</v>
      </c>
      <c r="AA432" s="18">
        <v>0</v>
      </c>
      <c r="AB432" s="18">
        <v>0</v>
      </c>
      <c r="AC432" s="18">
        <v>0</v>
      </c>
      <c r="AD432" s="18">
        <v>0</v>
      </c>
      <c r="AE432" s="18">
        <v>0</v>
      </c>
      <c r="AF432" s="18">
        <v>0</v>
      </c>
      <c r="AG432" s="18">
        <v>0</v>
      </c>
      <c r="AH432" s="286">
        <v>0</v>
      </c>
      <c r="AI432" s="286">
        <v>0</v>
      </c>
      <c r="AJ432" s="286">
        <v>0</v>
      </c>
      <c r="AK432" s="356">
        <v>1</v>
      </c>
      <c r="AL432" s="356">
        <v>0</v>
      </c>
      <c r="AM432" s="356">
        <v>0</v>
      </c>
      <c r="AN432" s="363">
        <v>2</v>
      </c>
      <c r="AO432" s="363">
        <v>0</v>
      </c>
      <c r="AP432" s="363">
        <v>0</v>
      </c>
      <c r="AQ432" s="392">
        <v>0</v>
      </c>
      <c r="AR432" s="392">
        <v>2</v>
      </c>
      <c r="AS432" s="392">
        <v>0</v>
      </c>
      <c r="AT432" s="82">
        <v>0</v>
      </c>
      <c r="AU432" s="82">
        <v>0</v>
      </c>
      <c r="AV432" s="82">
        <v>0</v>
      </c>
      <c r="AW432" s="18">
        <v>0</v>
      </c>
      <c r="AX432" s="18">
        <v>0</v>
      </c>
      <c r="AY432" s="392">
        <v>0</v>
      </c>
      <c r="AZ432" s="18">
        <v>0</v>
      </c>
      <c r="BA432" s="18">
        <v>0</v>
      </c>
      <c r="BB432" s="392">
        <v>0</v>
      </c>
      <c r="BC432" s="18">
        <v>0</v>
      </c>
      <c r="BD432" s="18">
        <v>0</v>
      </c>
      <c r="BE432" s="392">
        <v>0</v>
      </c>
      <c r="BF432" s="18">
        <v>0</v>
      </c>
      <c r="BG432" s="18">
        <v>0</v>
      </c>
      <c r="BH432" s="18">
        <v>0</v>
      </c>
      <c r="BI432" s="393">
        <v>0</v>
      </c>
      <c r="BJ432" s="393">
        <v>0</v>
      </c>
      <c r="BK432" s="393">
        <v>0</v>
      </c>
      <c r="BL432" s="18">
        <v>0</v>
      </c>
      <c r="BM432" s="18">
        <v>0</v>
      </c>
      <c r="BN432" s="18">
        <v>0</v>
      </c>
      <c r="BO432" s="18">
        <v>0</v>
      </c>
      <c r="BP432" s="18">
        <v>0</v>
      </c>
      <c r="BQ432" s="392">
        <v>0</v>
      </c>
      <c r="BR432" s="18">
        <v>0</v>
      </c>
      <c r="BS432" s="18">
        <v>0</v>
      </c>
      <c r="BT432" s="392">
        <v>0</v>
      </c>
      <c r="BU432" s="18">
        <v>8</v>
      </c>
      <c r="BV432" s="18">
        <v>0</v>
      </c>
      <c r="BW432" s="392">
        <v>0</v>
      </c>
      <c r="BX432" s="18"/>
      <c r="BY432" s="18"/>
      <c r="BZ432" s="18"/>
      <c r="CA432" s="398"/>
      <c r="CB432" s="398"/>
      <c r="CC432" s="398"/>
    </row>
    <row r="433" spans="1:81" ht="14.25" x14ac:dyDescent="0.2">
      <c r="A433" s="24" t="s">
        <v>2312</v>
      </c>
      <c r="B433" s="26">
        <v>1</v>
      </c>
      <c r="C433" s="27" t="s">
        <v>284</v>
      </c>
      <c r="D433" s="24" t="s">
        <v>4276</v>
      </c>
      <c r="E433" s="24" t="s">
        <v>3762</v>
      </c>
      <c r="F433" s="26" t="s">
        <v>3572</v>
      </c>
      <c r="G433" s="18">
        <v>0</v>
      </c>
      <c r="H433" s="18">
        <v>0</v>
      </c>
      <c r="I433" s="18">
        <v>0</v>
      </c>
      <c r="J433" s="18">
        <v>13</v>
      </c>
      <c r="K433" s="18">
        <v>11</v>
      </c>
      <c r="L433" s="18">
        <v>0</v>
      </c>
      <c r="M433" s="18">
        <v>19</v>
      </c>
      <c r="N433" s="18">
        <v>17</v>
      </c>
      <c r="O433" s="18">
        <v>0</v>
      </c>
      <c r="P433" s="18">
        <v>6</v>
      </c>
      <c r="Q433" s="18">
        <v>6</v>
      </c>
      <c r="R433" s="18">
        <v>0</v>
      </c>
      <c r="S433" s="18">
        <v>0</v>
      </c>
      <c r="T433" s="18">
        <v>0</v>
      </c>
      <c r="U433" s="18">
        <v>0</v>
      </c>
      <c r="V433" s="18">
        <v>0</v>
      </c>
      <c r="W433" s="18">
        <v>0</v>
      </c>
      <c r="X433" s="18">
        <v>0</v>
      </c>
      <c r="Y433" s="18">
        <v>8</v>
      </c>
      <c r="Z433" s="18">
        <v>0</v>
      </c>
      <c r="AA433" s="18">
        <v>0</v>
      </c>
      <c r="AB433" s="18">
        <v>4</v>
      </c>
      <c r="AC433" s="18">
        <v>14</v>
      </c>
      <c r="AD433" s="18">
        <v>0</v>
      </c>
      <c r="AE433" s="18">
        <v>4</v>
      </c>
      <c r="AF433" s="18">
        <v>1</v>
      </c>
      <c r="AG433" s="18">
        <v>0</v>
      </c>
      <c r="AH433" s="286">
        <v>0</v>
      </c>
      <c r="AI433" s="286">
        <v>1</v>
      </c>
      <c r="AJ433" s="286">
        <v>0</v>
      </c>
      <c r="AK433" s="356">
        <v>4</v>
      </c>
      <c r="AL433" s="356">
        <v>4</v>
      </c>
      <c r="AM433" s="356">
        <v>0</v>
      </c>
      <c r="AN433" s="363">
        <v>8</v>
      </c>
      <c r="AO433" s="363">
        <v>0</v>
      </c>
      <c r="AP433" s="363">
        <v>0</v>
      </c>
      <c r="AQ433" s="392">
        <v>0</v>
      </c>
      <c r="AR433" s="392">
        <v>8</v>
      </c>
      <c r="AS433" s="392">
        <v>0</v>
      </c>
      <c r="AT433" s="82">
        <v>16</v>
      </c>
      <c r="AU433" s="82">
        <v>9</v>
      </c>
      <c r="AV433" s="82">
        <v>0</v>
      </c>
      <c r="AW433" s="18">
        <v>8</v>
      </c>
      <c r="AX433" s="18">
        <v>14</v>
      </c>
      <c r="AY433" s="392">
        <v>0</v>
      </c>
      <c r="AZ433" s="18">
        <v>0</v>
      </c>
      <c r="BA433" s="18">
        <v>0</v>
      </c>
      <c r="BB433" s="392">
        <v>0</v>
      </c>
      <c r="BC433" s="18">
        <v>0</v>
      </c>
      <c r="BD433" s="18">
        <v>0</v>
      </c>
      <c r="BE433" s="392">
        <v>0</v>
      </c>
      <c r="BF433" s="18">
        <v>8</v>
      </c>
      <c r="BG433" s="18">
        <v>1</v>
      </c>
      <c r="BH433" s="18">
        <v>0</v>
      </c>
      <c r="BI433" s="393">
        <v>0</v>
      </c>
      <c r="BJ433" s="393">
        <v>0</v>
      </c>
      <c r="BK433" s="393">
        <v>0</v>
      </c>
      <c r="BL433" s="18">
        <v>0</v>
      </c>
      <c r="BM433" s="18">
        <v>0</v>
      </c>
      <c r="BN433" s="18">
        <v>0</v>
      </c>
      <c r="BO433" s="18">
        <v>10</v>
      </c>
      <c r="BP433" s="18">
        <v>11</v>
      </c>
      <c r="BQ433" s="392">
        <v>0</v>
      </c>
      <c r="BR433" s="18">
        <v>0</v>
      </c>
      <c r="BS433" s="18">
        <v>10</v>
      </c>
      <c r="BT433" s="392">
        <v>0</v>
      </c>
      <c r="BU433" s="18">
        <v>1</v>
      </c>
      <c r="BV433" s="18">
        <v>1</v>
      </c>
      <c r="BW433" s="392">
        <v>0</v>
      </c>
      <c r="BX433" s="18"/>
      <c r="BY433" s="18"/>
      <c r="BZ433" s="18"/>
      <c r="CA433" s="398"/>
      <c r="CB433" s="398"/>
      <c r="CC433" s="398"/>
    </row>
    <row r="434" spans="1:81" ht="14.25" x14ac:dyDescent="0.2">
      <c r="A434" s="24" t="s">
        <v>2312</v>
      </c>
      <c r="B434" s="24">
        <v>1</v>
      </c>
      <c r="C434" s="25" t="s">
        <v>3573</v>
      </c>
      <c r="D434" s="24" t="s">
        <v>4276</v>
      </c>
      <c r="E434" s="24" t="s">
        <v>3762</v>
      </c>
      <c r="F434" s="24" t="s">
        <v>3574</v>
      </c>
      <c r="G434" s="18">
        <v>0</v>
      </c>
      <c r="H434" s="18">
        <v>0</v>
      </c>
      <c r="I434" s="18">
        <v>0</v>
      </c>
      <c r="J434" s="18">
        <v>2</v>
      </c>
      <c r="K434" s="18">
        <v>0</v>
      </c>
      <c r="L434" s="18">
        <v>0</v>
      </c>
      <c r="M434" s="18">
        <v>3</v>
      </c>
      <c r="N434" s="18">
        <v>4</v>
      </c>
      <c r="O434" s="18">
        <v>0</v>
      </c>
      <c r="P434" s="18">
        <v>1</v>
      </c>
      <c r="Q434" s="18">
        <v>0</v>
      </c>
      <c r="R434" s="18">
        <v>0</v>
      </c>
      <c r="S434" s="18">
        <v>0</v>
      </c>
      <c r="T434" s="18">
        <v>0</v>
      </c>
      <c r="U434" s="18">
        <v>0</v>
      </c>
      <c r="V434" s="18">
        <v>0</v>
      </c>
      <c r="W434" s="18">
        <v>0</v>
      </c>
      <c r="X434" s="18">
        <v>0</v>
      </c>
      <c r="Y434" s="18">
        <v>1</v>
      </c>
      <c r="Z434" s="18">
        <v>0</v>
      </c>
      <c r="AA434" s="18">
        <v>0</v>
      </c>
      <c r="AB434" s="18">
        <v>1</v>
      </c>
      <c r="AC434" s="18">
        <v>2</v>
      </c>
      <c r="AD434" s="18">
        <v>0</v>
      </c>
      <c r="AE434" s="18">
        <v>1</v>
      </c>
      <c r="AF434" s="18">
        <v>0</v>
      </c>
      <c r="AG434" s="18">
        <v>0</v>
      </c>
      <c r="AH434" s="286">
        <v>0</v>
      </c>
      <c r="AI434" s="286">
        <v>0</v>
      </c>
      <c r="AJ434" s="286">
        <v>0</v>
      </c>
      <c r="AK434" s="356">
        <v>1</v>
      </c>
      <c r="AL434" s="356">
        <v>1</v>
      </c>
      <c r="AM434" s="356">
        <v>0</v>
      </c>
      <c r="AN434" s="363">
        <v>2</v>
      </c>
      <c r="AO434" s="363">
        <v>0</v>
      </c>
      <c r="AP434" s="363">
        <v>0</v>
      </c>
      <c r="AQ434" s="392">
        <v>0</v>
      </c>
      <c r="AR434" s="392">
        <v>1</v>
      </c>
      <c r="AS434" s="392">
        <v>0</v>
      </c>
      <c r="AT434" s="82">
        <v>1</v>
      </c>
      <c r="AU434" s="82">
        <v>2</v>
      </c>
      <c r="AV434" s="82">
        <v>0</v>
      </c>
      <c r="AW434" s="18">
        <v>1</v>
      </c>
      <c r="AX434" s="18">
        <v>0</v>
      </c>
      <c r="AY434" s="392">
        <v>0</v>
      </c>
      <c r="AZ434" s="18">
        <v>1</v>
      </c>
      <c r="BA434" s="18">
        <v>1</v>
      </c>
      <c r="BB434" s="392">
        <v>0</v>
      </c>
      <c r="BC434" s="18">
        <v>0</v>
      </c>
      <c r="BD434" s="18">
        <v>2</v>
      </c>
      <c r="BE434" s="392">
        <v>0</v>
      </c>
      <c r="BF434" s="18">
        <v>0</v>
      </c>
      <c r="BG434" s="18">
        <v>0</v>
      </c>
      <c r="BH434" s="18">
        <v>0</v>
      </c>
      <c r="BI434" s="393">
        <v>8</v>
      </c>
      <c r="BJ434" s="393">
        <v>13</v>
      </c>
      <c r="BK434" s="393">
        <v>0</v>
      </c>
      <c r="BL434" s="18">
        <v>10</v>
      </c>
      <c r="BM434" s="18">
        <v>0</v>
      </c>
      <c r="BN434" s="18">
        <v>0</v>
      </c>
      <c r="BO434" s="18">
        <v>1</v>
      </c>
      <c r="BP434" s="18">
        <v>0</v>
      </c>
      <c r="BQ434" s="392">
        <v>0</v>
      </c>
      <c r="BR434" s="18">
        <v>0</v>
      </c>
      <c r="BS434" s="18">
        <v>0</v>
      </c>
      <c r="BT434" s="392">
        <v>0</v>
      </c>
      <c r="BU434" s="18">
        <v>1</v>
      </c>
      <c r="BV434" s="18">
        <v>0</v>
      </c>
      <c r="BW434" s="392">
        <v>0</v>
      </c>
      <c r="BX434" s="18"/>
      <c r="BY434" s="18"/>
      <c r="BZ434" s="18"/>
      <c r="CA434" s="398"/>
      <c r="CB434" s="398"/>
      <c r="CC434" s="398"/>
    </row>
    <row r="435" spans="1:81" ht="14.25" x14ac:dyDescent="0.2">
      <c r="A435" s="24" t="s">
        <v>2312</v>
      </c>
      <c r="B435" s="24">
        <v>1</v>
      </c>
      <c r="C435" s="25" t="s">
        <v>3492</v>
      </c>
      <c r="D435" s="24" t="s">
        <v>4276</v>
      </c>
      <c r="E435" s="24" t="s">
        <v>3760</v>
      </c>
      <c r="F435" s="24" t="s">
        <v>766</v>
      </c>
      <c r="G435" s="18">
        <v>0</v>
      </c>
      <c r="H435" s="18">
        <v>0</v>
      </c>
      <c r="I435" s="18">
        <v>0</v>
      </c>
      <c r="J435" s="18">
        <v>2</v>
      </c>
      <c r="K435" s="18">
        <v>1</v>
      </c>
      <c r="L435" s="18">
        <v>0</v>
      </c>
      <c r="M435" s="18">
        <v>3</v>
      </c>
      <c r="N435" s="18">
        <v>2</v>
      </c>
      <c r="O435" s="18">
        <v>0</v>
      </c>
      <c r="P435" s="18">
        <v>1</v>
      </c>
      <c r="Q435" s="18">
        <v>1</v>
      </c>
      <c r="R435" s="18">
        <v>0</v>
      </c>
      <c r="S435" s="18">
        <v>0</v>
      </c>
      <c r="T435" s="18">
        <v>0</v>
      </c>
      <c r="U435" s="18">
        <v>0</v>
      </c>
      <c r="V435" s="18">
        <v>0</v>
      </c>
      <c r="W435" s="18">
        <v>1</v>
      </c>
      <c r="X435" s="18">
        <v>0</v>
      </c>
      <c r="Y435" s="18">
        <v>1</v>
      </c>
      <c r="Z435" s="18">
        <v>0</v>
      </c>
      <c r="AA435" s="18">
        <v>0</v>
      </c>
      <c r="AB435" s="18">
        <v>1</v>
      </c>
      <c r="AC435" s="18">
        <v>1</v>
      </c>
      <c r="AD435" s="18">
        <v>0</v>
      </c>
      <c r="AE435" s="18">
        <v>1</v>
      </c>
      <c r="AF435" s="18">
        <v>0</v>
      </c>
      <c r="AG435" s="18">
        <v>0</v>
      </c>
      <c r="AH435" s="286">
        <v>0</v>
      </c>
      <c r="AI435" s="286">
        <v>0</v>
      </c>
      <c r="AJ435" s="286">
        <v>0</v>
      </c>
      <c r="AK435" s="356">
        <v>1</v>
      </c>
      <c r="AL435" s="356">
        <v>1</v>
      </c>
      <c r="AM435" s="356">
        <v>0</v>
      </c>
      <c r="AN435" s="363">
        <v>1</v>
      </c>
      <c r="AO435" s="363">
        <v>1</v>
      </c>
      <c r="AP435" s="363">
        <v>0</v>
      </c>
      <c r="AQ435" s="392">
        <v>0</v>
      </c>
      <c r="AR435" s="392">
        <v>1</v>
      </c>
      <c r="AS435" s="392">
        <v>0</v>
      </c>
      <c r="AT435" s="82">
        <v>1</v>
      </c>
      <c r="AU435" s="82">
        <v>1</v>
      </c>
      <c r="AV435" s="82">
        <v>0</v>
      </c>
      <c r="AW435" s="18">
        <v>1</v>
      </c>
      <c r="AX435" s="18">
        <v>0</v>
      </c>
      <c r="AY435" s="392">
        <v>0</v>
      </c>
      <c r="AZ435" s="18">
        <v>1</v>
      </c>
      <c r="BA435" s="18">
        <v>1</v>
      </c>
      <c r="BB435" s="392">
        <v>0</v>
      </c>
      <c r="BC435" s="18">
        <v>0</v>
      </c>
      <c r="BD435" s="18">
        <v>0</v>
      </c>
      <c r="BE435" s="392">
        <v>0</v>
      </c>
      <c r="BF435" s="18">
        <v>0</v>
      </c>
      <c r="BG435" s="18">
        <v>0</v>
      </c>
      <c r="BH435" s="18">
        <v>0</v>
      </c>
      <c r="BI435" s="393">
        <v>1</v>
      </c>
      <c r="BJ435" s="393">
        <v>2</v>
      </c>
      <c r="BK435" s="393">
        <v>0</v>
      </c>
      <c r="BL435" s="18">
        <v>1</v>
      </c>
      <c r="BM435" s="18">
        <v>1</v>
      </c>
      <c r="BN435" s="18">
        <v>0</v>
      </c>
      <c r="BO435" s="18">
        <v>1</v>
      </c>
      <c r="BP435" s="18">
        <v>0</v>
      </c>
      <c r="BQ435" s="392">
        <v>0</v>
      </c>
      <c r="BR435" s="18">
        <v>0</v>
      </c>
      <c r="BS435" s="18">
        <v>1</v>
      </c>
      <c r="BT435" s="392">
        <v>0</v>
      </c>
      <c r="BU435" s="18">
        <v>1</v>
      </c>
      <c r="BV435" s="18">
        <v>0</v>
      </c>
      <c r="BW435" s="392">
        <v>0</v>
      </c>
      <c r="BX435" s="18"/>
      <c r="BY435" s="18"/>
      <c r="BZ435" s="18"/>
      <c r="CA435" s="398"/>
      <c r="CB435" s="398"/>
      <c r="CC435" s="398"/>
    </row>
    <row r="436" spans="1:81" ht="14.25" x14ac:dyDescent="0.2">
      <c r="A436" s="24" t="s">
        <v>2312</v>
      </c>
      <c r="B436" s="26">
        <v>1</v>
      </c>
      <c r="C436" s="27" t="s">
        <v>816</v>
      </c>
      <c r="D436" s="24" t="s">
        <v>4276</v>
      </c>
      <c r="E436" s="24" t="s">
        <v>3762</v>
      </c>
      <c r="F436" s="26" t="s">
        <v>817</v>
      </c>
      <c r="G436" s="18">
        <v>0</v>
      </c>
      <c r="H436" s="18">
        <v>0</v>
      </c>
      <c r="I436" s="18">
        <v>0</v>
      </c>
      <c r="J436" s="18">
        <v>2</v>
      </c>
      <c r="K436" s="18">
        <v>1</v>
      </c>
      <c r="L436" s="18">
        <v>0</v>
      </c>
      <c r="M436" s="18">
        <v>3</v>
      </c>
      <c r="N436" s="18">
        <v>1</v>
      </c>
      <c r="O436" s="18">
        <v>0</v>
      </c>
      <c r="P436" s="18">
        <v>1</v>
      </c>
      <c r="Q436" s="18">
        <v>3</v>
      </c>
      <c r="R436" s="18">
        <v>0</v>
      </c>
      <c r="S436" s="18">
        <v>0</v>
      </c>
      <c r="T436" s="18">
        <v>0</v>
      </c>
      <c r="U436" s="18">
        <v>0</v>
      </c>
      <c r="V436" s="18">
        <v>0</v>
      </c>
      <c r="W436" s="18">
        <v>0</v>
      </c>
      <c r="X436" s="18">
        <v>0</v>
      </c>
      <c r="Y436" s="18">
        <v>1</v>
      </c>
      <c r="Z436" s="18">
        <v>0</v>
      </c>
      <c r="AA436" s="18">
        <v>0</v>
      </c>
      <c r="AB436" s="18">
        <v>1</v>
      </c>
      <c r="AC436" s="18">
        <v>2</v>
      </c>
      <c r="AD436" s="18">
        <v>0</v>
      </c>
      <c r="AE436" s="18">
        <v>1</v>
      </c>
      <c r="AF436" s="18">
        <v>0</v>
      </c>
      <c r="AG436" s="18">
        <v>0</v>
      </c>
      <c r="AH436" s="286">
        <v>0</v>
      </c>
      <c r="AI436" s="286">
        <v>1</v>
      </c>
      <c r="AJ436" s="286">
        <v>0</v>
      </c>
      <c r="AK436" s="356">
        <v>1</v>
      </c>
      <c r="AL436" s="356">
        <v>1</v>
      </c>
      <c r="AM436" s="356">
        <v>0</v>
      </c>
      <c r="AN436" s="363">
        <v>1</v>
      </c>
      <c r="AO436" s="363">
        <v>1</v>
      </c>
      <c r="AP436" s="363">
        <v>0</v>
      </c>
      <c r="AQ436" s="392">
        <v>0</v>
      </c>
      <c r="AR436" s="392">
        <v>1</v>
      </c>
      <c r="AS436" s="392">
        <v>0</v>
      </c>
      <c r="AT436" s="82">
        <v>1</v>
      </c>
      <c r="AU436" s="82">
        <v>1</v>
      </c>
      <c r="AV436" s="82">
        <v>0</v>
      </c>
      <c r="AW436" s="18">
        <v>1</v>
      </c>
      <c r="AX436" s="18">
        <v>0</v>
      </c>
      <c r="AY436" s="392">
        <v>0</v>
      </c>
      <c r="AZ436" s="18">
        <v>1</v>
      </c>
      <c r="BA436" s="18">
        <v>0</v>
      </c>
      <c r="BB436" s="392">
        <v>0</v>
      </c>
      <c r="BC436" s="18">
        <v>0</v>
      </c>
      <c r="BD436" s="18">
        <v>0</v>
      </c>
      <c r="BE436" s="392">
        <v>0</v>
      </c>
      <c r="BF436" s="18">
        <v>0</v>
      </c>
      <c r="BG436" s="18">
        <v>0</v>
      </c>
      <c r="BH436" s="18">
        <v>0</v>
      </c>
      <c r="BI436" s="393">
        <v>1</v>
      </c>
      <c r="BJ436" s="393">
        <v>1</v>
      </c>
      <c r="BK436" s="393">
        <v>0</v>
      </c>
      <c r="BL436" s="18">
        <v>1</v>
      </c>
      <c r="BM436" s="18">
        <v>2</v>
      </c>
      <c r="BN436" s="18">
        <v>0</v>
      </c>
      <c r="BO436" s="18">
        <v>1</v>
      </c>
      <c r="BP436" s="18">
        <v>0</v>
      </c>
      <c r="BQ436" s="392">
        <v>0</v>
      </c>
      <c r="BR436" s="18">
        <v>0</v>
      </c>
      <c r="BS436" s="18">
        <v>1</v>
      </c>
      <c r="BT436" s="392">
        <v>0</v>
      </c>
      <c r="BU436" s="18">
        <v>1</v>
      </c>
      <c r="BV436" s="18">
        <v>1</v>
      </c>
      <c r="BW436" s="392">
        <v>0</v>
      </c>
      <c r="BX436" s="18"/>
      <c r="BY436" s="18"/>
      <c r="BZ436" s="18"/>
      <c r="CA436" s="398"/>
      <c r="CB436" s="398"/>
      <c r="CC436" s="398"/>
    </row>
    <row r="437" spans="1:81" ht="14.25" x14ac:dyDescent="0.2">
      <c r="A437" s="24" t="s">
        <v>2312</v>
      </c>
      <c r="B437" s="26">
        <v>1</v>
      </c>
      <c r="C437" s="27" t="s">
        <v>818</v>
      </c>
      <c r="D437" s="24" t="s">
        <v>4276</v>
      </c>
      <c r="E437" s="24" t="s">
        <v>2340</v>
      </c>
      <c r="F437" s="26" t="s">
        <v>819</v>
      </c>
      <c r="G437" s="18">
        <v>0</v>
      </c>
      <c r="H437" s="18">
        <v>0</v>
      </c>
      <c r="I437" s="18">
        <v>0</v>
      </c>
      <c r="J437" s="18">
        <v>2</v>
      </c>
      <c r="K437" s="18">
        <v>2</v>
      </c>
      <c r="L437" s="18">
        <v>0</v>
      </c>
      <c r="M437" s="18">
        <v>3</v>
      </c>
      <c r="N437" s="18">
        <v>2</v>
      </c>
      <c r="O437" s="18">
        <v>0</v>
      </c>
      <c r="P437" s="18">
        <v>1</v>
      </c>
      <c r="Q437" s="18">
        <v>1</v>
      </c>
      <c r="R437" s="18">
        <v>0</v>
      </c>
      <c r="S437" s="18">
        <v>0</v>
      </c>
      <c r="T437" s="18">
        <v>0</v>
      </c>
      <c r="U437" s="18">
        <v>0</v>
      </c>
      <c r="V437" s="18">
        <v>0</v>
      </c>
      <c r="W437" s="18">
        <v>0</v>
      </c>
      <c r="X437" s="18">
        <v>0</v>
      </c>
      <c r="Y437" s="18">
        <v>1</v>
      </c>
      <c r="Z437" s="18">
        <v>0</v>
      </c>
      <c r="AA437" s="18">
        <v>0</v>
      </c>
      <c r="AB437" s="18">
        <v>1</v>
      </c>
      <c r="AC437" s="18">
        <v>2</v>
      </c>
      <c r="AD437" s="18">
        <v>0</v>
      </c>
      <c r="AE437" s="18">
        <v>1</v>
      </c>
      <c r="AF437" s="18">
        <v>0</v>
      </c>
      <c r="AG437" s="18">
        <v>0</v>
      </c>
      <c r="AH437" s="286">
        <v>0</v>
      </c>
      <c r="AI437" s="286">
        <v>1</v>
      </c>
      <c r="AJ437" s="286">
        <v>0</v>
      </c>
      <c r="AK437" s="356">
        <v>1</v>
      </c>
      <c r="AL437" s="356">
        <v>2</v>
      </c>
      <c r="AM437" s="356">
        <v>0</v>
      </c>
      <c r="AN437" s="363">
        <v>1</v>
      </c>
      <c r="AO437" s="363">
        <v>0</v>
      </c>
      <c r="AP437" s="363">
        <v>0</v>
      </c>
      <c r="AQ437" s="392">
        <v>0</v>
      </c>
      <c r="AR437" s="392">
        <v>1</v>
      </c>
      <c r="AS437" s="392">
        <v>0</v>
      </c>
      <c r="AT437" s="82">
        <v>1</v>
      </c>
      <c r="AU437" s="82">
        <v>0</v>
      </c>
      <c r="AV437" s="82">
        <v>0</v>
      </c>
      <c r="AW437" s="18">
        <v>1</v>
      </c>
      <c r="AX437" s="18">
        <v>0</v>
      </c>
      <c r="AY437" s="392">
        <v>0</v>
      </c>
      <c r="AZ437" s="18">
        <v>1</v>
      </c>
      <c r="BA437" s="18">
        <v>3</v>
      </c>
      <c r="BB437" s="392">
        <v>0</v>
      </c>
      <c r="BC437" s="18">
        <v>0</v>
      </c>
      <c r="BD437" s="18">
        <v>0</v>
      </c>
      <c r="BE437" s="392">
        <v>0</v>
      </c>
      <c r="BF437" s="18">
        <v>0</v>
      </c>
      <c r="BG437" s="18">
        <v>0</v>
      </c>
      <c r="BH437" s="18">
        <v>0</v>
      </c>
      <c r="BI437" s="393">
        <v>1</v>
      </c>
      <c r="BJ437" s="393">
        <v>2</v>
      </c>
      <c r="BK437" s="393">
        <v>0</v>
      </c>
      <c r="BL437" s="18">
        <v>1</v>
      </c>
      <c r="BM437" s="18">
        <v>2</v>
      </c>
      <c r="BN437" s="18">
        <v>0</v>
      </c>
      <c r="BO437" s="18">
        <v>1</v>
      </c>
      <c r="BP437" s="18">
        <v>0</v>
      </c>
      <c r="BQ437" s="392">
        <v>0</v>
      </c>
      <c r="BR437" s="18">
        <v>0</v>
      </c>
      <c r="BS437" s="18">
        <v>0</v>
      </c>
      <c r="BT437" s="392">
        <v>0</v>
      </c>
      <c r="BU437" s="18">
        <v>1</v>
      </c>
      <c r="BV437" s="18">
        <v>1</v>
      </c>
      <c r="BW437" s="392">
        <v>0</v>
      </c>
      <c r="BX437" s="18"/>
      <c r="BY437" s="18"/>
      <c r="BZ437" s="18"/>
      <c r="CA437" s="398"/>
      <c r="CB437" s="398"/>
      <c r="CC437" s="398"/>
    </row>
    <row r="438" spans="1:81" ht="14.25" x14ac:dyDescent="0.2">
      <c r="A438" s="24" t="s">
        <v>2312</v>
      </c>
      <c r="B438" s="26">
        <v>1</v>
      </c>
      <c r="C438" s="27" t="s">
        <v>57</v>
      </c>
      <c r="D438" s="24" t="s">
        <v>4276</v>
      </c>
      <c r="E438" s="24" t="s">
        <v>2340</v>
      </c>
      <c r="F438" s="26" t="s">
        <v>2221</v>
      </c>
      <c r="G438" s="18">
        <v>0</v>
      </c>
      <c r="H438" s="18">
        <v>0</v>
      </c>
      <c r="I438" s="18">
        <v>0</v>
      </c>
      <c r="J438" s="18">
        <v>2</v>
      </c>
      <c r="K438" s="18">
        <v>1</v>
      </c>
      <c r="L438" s="18">
        <v>0</v>
      </c>
      <c r="M438" s="18">
        <v>3</v>
      </c>
      <c r="N438" s="18">
        <v>1</v>
      </c>
      <c r="O438" s="18">
        <v>0</v>
      </c>
      <c r="P438" s="18">
        <v>1</v>
      </c>
      <c r="Q438" s="18">
        <v>0</v>
      </c>
      <c r="R438" s="18">
        <v>0</v>
      </c>
      <c r="S438" s="18">
        <v>0</v>
      </c>
      <c r="T438" s="18">
        <v>0</v>
      </c>
      <c r="U438" s="18">
        <v>0</v>
      </c>
      <c r="V438" s="18">
        <v>0</v>
      </c>
      <c r="W438" s="18">
        <v>0</v>
      </c>
      <c r="X438" s="18">
        <v>0</v>
      </c>
      <c r="Y438" s="18">
        <v>1</v>
      </c>
      <c r="Z438" s="18">
        <v>0</v>
      </c>
      <c r="AA438" s="18">
        <v>0</v>
      </c>
      <c r="AB438" s="18">
        <v>1</v>
      </c>
      <c r="AC438" s="18">
        <v>0</v>
      </c>
      <c r="AD438" s="18">
        <v>0</v>
      </c>
      <c r="AE438" s="18">
        <v>1</v>
      </c>
      <c r="AF438" s="18">
        <v>0</v>
      </c>
      <c r="AG438" s="18">
        <v>0</v>
      </c>
      <c r="AH438" s="286">
        <v>0</v>
      </c>
      <c r="AI438" s="286">
        <v>0</v>
      </c>
      <c r="AJ438" s="286">
        <v>0</v>
      </c>
      <c r="AK438" s="356">
        <v>1</v>
      </c>
      <c r="AL438" s="356">
        <v>2</v>
      </c>
      <c r="AM438" s="356">
        <v>0</v>
      </c>
      <c r="AN438" s="363">
        <v>1</v>
      </c>
      <c r="AO438" s="363">
        <v>0</v>
      </c>
      <c r="AP438" s="363">
        <v>0</v>
      </c>
      <c r="AQ438" s="392">
        <v>0</v>
      </c>
      <c r="AR438" s="392">
        <v>0</v>
      </c>
      <c r="AS438" s="392">
        <v>0</v>
      </c>
      <c r="AT438" s="82">
        <v>1</v>
      </c>
      <c r="AU438" s="82">
        <v>1</v>
      </c>
      <c r="AV438" s="82">
        <v>0</v>
      </c>
      <c r="AW438" s="18">
        <v>1</v>
      </c>
      <c r="AX438" s="18">
        <v>0</v>
      </c>
      <c r="AY438" s="392">
        <v>0</v>
      </c>
      <c r="AZ438" s="18">
        <v>1</v>
      </c>
      <c r="BA438" s="18">
        <v>3</v>
      </c>
      <c r="BB438" s="392">
        <v>0</v>
      </c>
      <c r="BC438" s="18">
        <v>0</v>
      </c>
      <c r="BD438" s="18">
        <v>0</v>
      </c>
      <c r="BE438" s="392">
        <v>0</v>
      </c>
      <c r="BF438" s="18">
        <v>0</v>
      </c>
      <c r="BG438" s="18">
        <v>0</v>
      </c>
      <c r="BH438" s="18">
        <v>0</v>
      </c>
      <c r="BI438" s="393">
        <v>2</v>
      </c>
      <c r="BJ438" s="393">
        <v>3</v>
      </c>
      <c r="BK438" s="393">
        <v>0</v>
      </c>
      <c r="BL438" s="18">
        <v>1</v>
      </c>
      <c r="BM438" s="18">
        <v>0</v>
      </c>
      <c r="BN438" s="18">
        <v>0</v>
      </c>
      <c r="BO438" s="18">
        <v>1</v>
      </c>
      <c r="BP438" s="18">
        <v>1</v>
      </c>
      <c r="BQ438" s="392">
        <v>0</v>
      </c>
      <c r="BR438" s="18">
        <v>0</v>
      </c>
      <c r="BS438" s="18">
        <v>0</v>
      </c>
      <c r="BT438" s="392">
        <v>0</v>
      </c>
      <c r="BU438" s="18">
        <v>1</v>
      </c>
      <c r="BV438" s="18">
        <v>1</v>
      </c>
      <c r="BW438" s="392">
        <v>0</v>
      </c>
      <c r="BX438" s="18"/>
      <c r="BY438" s="18"/>
      <c r="BZ438" s="18"/>
      <c r="CA438" s="398"/>
      <c r="CB438" s="398"/>
      <c r="CC438" s="398"/>
    </row>
    <row r="439" spans="1:81" ht="14.25" x14ac:dyDescent="0.2">
      <c r="A439" s="24" t="s">
        <v>2312</v>
      </c>
      <c r="B439" s="24">
        <v>1</v>
      </c>
      <c r="C439" s="25" t="s">
        <v>1950</v>
      </c>
      <c r="D439" s="24" t="s">
        <v>4276</v>
      </c>
      <c r="E439" s="24" t="s">
        <v>3762</v>
      </c>
      <c r="F439" s="24" t="s">
        <v>1951</v>
      </c>
      <c r="G439" s="18">
        <v>0</v>
      </c>
      <c r="H439" s="18">
        <v>0</v>
      </c>
      <c r="I439" s="18">
        <v>0</v>
      </c>
      <c r="J439" s="18">
        <v>2</v>
      </c>
      <c r="K439" s="18">
        <v>2</v>
      </c>
      <c r="L439" s="18">
        <v>0</v>
      </c>
      <c r="M439" s="18">
        <v>5</v>
      </c>
      <c r="N439" s="18">
        <v>8</v>
      </c>
      <c r="O439" s="18">
        <v>0</v>
      </c>
      <c r="P439" s="18">
        <v>1</v>
      </c>
      <c r="Q439" s="18">
        <v>0</v>
      </c>
      <c r="R439" s="18">
        <v>0</v>
      </c>
      <c r="S439" s="18">
        <v>0</v>
      </c>
      <c r="T439" s="18">
        <v>1</v>
      </c>
      <c r="U439" s="18">
        <v>0</v>
      </c>
      <c r="V439" s="18">
        <v>0</v>
      </c>
      <c r="W439" s="18">
        <v>0</v>
      </c>
      <c r="X439" s="18">
        <v>0</v>
      </c>
      <c r="Y439" s="18">
        <v>1</v>
      </c>
      <c r="Z439" s="18">
        <v>0</v>
      </c>
      <c r="AA439" s="18">
        <v>0</v>
      </c>
      <c r="AB439" s="18">
        <v>1</v>
      </c>
      <c r="AC439" s="18">
        <v>0</v>
      </c>
      <c r="AD439" s="18">
        <v>0</v>
      </c>
      <c r="AE439" s="18">
        <v>3</v>
      </c>
      <c r="AF439" s="18">
        <v>0</v>
      </c>
      <c r="AG439" s="18">
        <v>0</v>
      </c>
      <c r="AH439" s="286">
        <v>0</v>
      </c>
      <c r="AI439" s="286">
        <v>4</v>
      </c>
      <c r="AJ439" s="286">
        <v>0</v>
      </c>
      <c r="AK439" s="356">
        <v>1</v>
      </c>
      <c r="AL439" s="356">
        <v>0</v>
      </c>
      <c r="AM439" s="356">
        <v>0</v>
      </c>
      <c r="AN439" s="363">
        <v>1</v>
      </c>
      <c r="AO439" s="363">
        <v>0</v>
      </c>
      <c r="AP439" s="363">
        <v>0</v>
      </c>
      <c r="AQ439" s="392">
        <v>0</v>
      </c>
      <c r="AR439" s="392">
        <v>0</v>
      </c>
      <c r="AS439" s="392">
        <v>0</v>
      </c>
      <c r="AT439" s="82">
        <v>1</v>
      </c>
      <c r="AU439" s="82">
        <v>0</v>
      </c>
      <c r="AV439" s="82">
        <v>0</v>
      </c>
      <c r="AW439" s="18">
        <v>1</v>
      </c>
      <c r="AX439" s="18">
        <v>0</v>
      </c>
      <c r="AY439" s="392">
        <v>0</v>
      </c>
      <c r="AZ439" s="18">
        <v>1</v>
      </c>
      <c r="BA439" s="18">
        <v>3</v>
      </c>
      <c r="BB439" s="392">
        <v>0</v>
      </c>
      <c r="BC439" s="18">
        <v>0</v>
      </c>
      <c r="BD439" s="18">
        <v>0</v>
      </c>
      <c r="BE439" s="392">
        <v>0</v>
      </c>
      <c r="BF439" s="18">
        <v>2</v>
      </c>
      <c r="BG439" s="18">
        <v>5</v>
      </c>
      <c r="BH439" s="18">
        <v>0</v>
      </c>
      <c r="BI439" s="393">
        <v>0</v>
      </c>
      <c r="BJ439" s="393">
        <v>2</v>
      </c>
      <c r="BK439" s="393">
        <v>0</v>
      </c>
      <c r="BL439" s="18">
        <v>1</v>
      </c>
      <c r="BM439" s="18">
        <v>0</v>
      </c>
      <c r="BN439" s="18">
        <v>0</v>
      </c>
      <c r="BO439" s="18">
        <v>1</v>
      </c>
      <c r="BP439" s="18">
        <v>0</v>
      </c>
      <c r="BQ439" s="392">
        <v>0</v>
      </c>
      <c r="BR439" s="18">
        <v>0</v>
      </c>
      <c r="BS439" s="18">
        <v>0</v>
      </c>
      <c r="BT439" s="392">
        <v>0</v>
      </c>
      <c r="BU439" s="18">
        <v>1</v>
      </c>
      <c r="BV439" s="18">
        <v>1</v>
      </c>
      <c r="BW439" s="392">
        <v>0</v>
      </c>
      <c r="BX439" s="18"/>
      <c r="BY439" s="18"/>
      <c r="BZ439" s="18"/>
      <c r="CA439" s="398"/>
      <c r="CB439" s="398"/>
      <c r="CC439" s="398"/>
    </row>
    <row r="440" spans="1:81" ht="14.25" x14ac:dyDescent="0.2">
      <c r="A440" s="24" t="s">
        <v>2312</v>
      </c>
      <c r="B440" s="24">
        <v>1</v>
      </c>
      <c r="C440" s="25" t="s">
        <v>1952</v>
      </c>
      <c r="D440" s="24" t="s">
        <v>4276</v>
      </c>
      <c r="E440" s="24" t="s">
        <v>3762</v>
      </c>
      <c r="F440" s="24" t="s">
        <v>1951</v>
      </c>
      <c r="G440" s="18">
        <v>0</v>
      </c>
      <c r="H440" s="18">
        <v>0</v>
      </c>
      <c r="I440" s="18">
        <v>0</v>
      </c>
      <c r="J440" s="18">
        <v>2</v>
      </c>
      <c r="K440" s="18">
        <v>0</v>
      </c>
      <c r="L440" s="18">
        <v>0</v>
      </c>
      <c r="M440" s="18">
        <v>5</v>
      </c>
      <c r="N440" s="18">
        <v>6</v>
      </c>
      <c r="O440" s="18">
        <v>0</v>
      </c>
      <c r="P440" s="18">
        <v>1</v>
      </c>
      <c r="Q440" s="18">
        <v>1</v>
      </c>
      <c r="R440" s="18">
        <v>0</v>
      </c>
      <c r="S440" s="18">
        <v>0</v>
      </c>
      <c r="T440" s="18">
        <v>0</v>
      </c>
      <c r="U440" s="18">
        <v>0</v>
      </c>
      <c r="V440" s="18">
        <v>0</v>
      </c>
      <c r="W440" s="18">
        <v>0</v>
      </c>
      <c r="X440" s="18">
        <v>0</v>
      </c>
      <c r="Y440" s="18">
        <v>2</v>
      </c>
      <c r="Z440" s="18">
        <v>0</v>
      </c>
      <c r="AA440" s="18">
        <v>0</v>
      </c>
      <c r="AB440" s="18">
        <v>1</v>
      </c>
      <c r="AC440" s="18">
        <v>0</v>
      </c>
      <c r="AD440" s="18">
        <v>0</v>
      </c>
      <c r="AE440" s="18">
        <v>3</v>
      </c>
      <c r="AF440" s="18">
        <v>0</v>
      </c>
      <c r="AG440" s="18">
        <v>0</v>
      </c>
      <c r="AH440" s="286">
        <v>0</v>
      </c>
      <c r="AI440" s="286">
        <v>4</v>
      </c>
      <c r="AJ440" s="286">
        <v>0</v>
      </c>
      <c r="AK440" s="356">
        <v>1</v>
      </c>
      <c r="AL440" s="356">
        <v>0</v>
      </c>
      <c r="AM440" s="356">
        <v>0</v>
      </c>
      <c r="AN440" s="363">
        <v>1</v>
      </c>
      <c r="AO440" s="363">
        <v>0</v>
      </c>
      <c r="AP440" s="363">
        <v>0</v>
      </c>
      <c r="AQ440" s="392">
        <v>0</v>
      </c>
      <c r="AR440" s="392">
        <v>0</v>
      </c>
      <c r="AS440" s="392">
        <v>0</v>
      </c>
      <c r="AT440" s="82">
        <v>1</v>
      </c>
      <c r="AU440" s="82">
        <v>2</v>
      </c>
      <c r="AV440" s="82">
        <v>0</v>
      </c>
      <c r="AW440" s="18">
        <v>1</v>
      </c>
      <c r="AX440" s="18">
        <v>0</v>
      </c>
      <c r="AY440" s="392">
        <v>0</v>
      </c>
      <c r="AZ440" s="18">
        <v>1</v>
      </c>
      <c r="BA440" s="18">
        <v>3</v>
      </c>
      <c r="BB440" s="392">
        <v>0</v>
      </c>
      <c r="BC440" s="18">
        <v>0</v>
      </c>
      <c r="BD440" s="18">
        <v>0</v>
      </c>
      <c r="BE440" s="392">
        <v>0</v>
      </c>
      <c r="BF440" s="18">
        <v>2</v>
      </c>
      <c r="BG440" s="18">
        <v>1</v>
      </c>
      <c r="BH440" s="18">
        <v>0</v>
      </c>
      <c r="BI440" s="393">
        <v>1</v>
      </c>
      <c r="BJ440" s="393">
        <v>0</v>
      </c>
      <c r="BK440" s="393">
        <v>0</v>
      </c>
      <c r="BL440" s="18">
        <v>1</v>
      </c>
      <c r="BM440" s="18">
        <v>0</v>
      </c>
      <c r="BN440" s="18">
        <v>0</v>
      </c>
      <c r="BO440" s="18">
        <v>1</v>
      </c>
      <c r="BP440" s="18">
        <v>0</v>
      </c>
      <c r="BQ440" s="392">
        <v>0</v>
      </c>
      <c r="BR440" s="18">
        <v>0</v>
      </c>
      <c r="BS440" s="18">
        <v>0</v>
      </c>
      <c r="BT440" s="392">
        <v>0</v>
      </c>
      <c r="BU440" s="18">
        <v>1</v>
      </c>
      <c r="BV440" s="18">
        <v>0</v>
      </c>
      <c r="BW440" s="392">
        <v>0</v>
      </c>
      <c r="BX440" s="18"/>
      <c r="BY440" s="18"/>
      <c r="BZ440" s="18"/>
      <c r="CA440" s="398"/>
      <c r="CB440" s="398"/>
      <c r="CC440" s="398"/>
    </row>
    <row r="441" spans="1:81" ht="14.25" x14ac:dyDescent="0.2">
      <c r="A441" s="24" t="s">
        <v>2312</v>
      </c>
      <c r="B441" s="24">
        <v>1</v>
      </c>
      <c r="C441" s="25" t="s">
        <v>1953</v>
      </c>
      <c r="D441" s="24" t="s">
        <v>4276</v>
      </c>
      <c r="E441" s="24" t="s">
        <v>2340</v>
      </c>
      <c r="F441" s="24" t="s">
        <v>1954</v>
      </c>
      <c r="G441" s="18">
        <v>0</v>
      </c>
      <c r="H441" s="18">
        <v>0</v>
      </c>
      <c r="I441" s="18">
        <v>0</v>
      </c>
      <c r="J441" s="18">
        <v>2</v>
      </c>
      <c r="K441" s="18">
        <v>4</v>
      </c>
      <c r="L441" s="18">
        <v>0</v>
      </c>
      <c r="M441" s="18">
        <v>3</v>
      </c>
      <c r="N441" s="18">
        <v>4</v>
      </c>
      <c r="O441" s="18">
        <v>0</v>
      </c>
      <c r="P441" s="18">
        <v>1</v>
      </c>
      <c r="Q441" s="18">
        <v>1</v>
      </c>
      <c r="R441" s="18">
        <v>0</v>
      </c>
      <c r="S441" s="18">
        <v>0</v>
      </c>
      <c r="T441" s="18">
        <v>0</v>
      </c>
      <c r="U441" s="18">
        <v>0</v>
      </c>
      <c r="V441" s="18">
        <v>0</v>
      </c>
      <c r="W441" s="18">
        <v>0</v>
      </c>
      <c r="X441" s="18">
        <v>0</v>
      </c>
      <c r="Y441" s="18">
        <v>1</v>
      </c>
      <c r="Z441" s="18">
        <v>0</v>
      </c>
      <c r="AA441" s="18">
        <v>0</v>
      </c>
      <c r="AB441" s="18">
        <v>1</v>
      </c>
      <c r="AC441" s="18">
        <v>1</v>
      </c>
      <c r="AD441" s="18">
        <v>0</v>
      </c>
      <c r="AE441" s="18">
        <v>1</v>
      </c>
      <c r="AF441" s="18">
        <v>0</v>
      </c>
      <c r="AG441" s="18">
        <v>0</v>
      </c>
      <c r="AH441" s="286">
        <v>0</v>
      </c>
      <c r="AI441" s="286">
        <v>2</v>
      </c>
      <c r="AJ441" s="286">
        <v>0</v>
      </c>
      <c r="AK441" s="356">
        <v>1</v>
      </c>
      <c r="AL441" s="356">
        <v>2</v>
      </c>
      <c r="AM441" s="356">
        <v>0</v>
      </c>
      <c r="AN441" s="363">
        <v>1</v>
      </c>
      <c r="AO441" s="363">
        <v>0</v>
      </c>
      <c r="AP441" s="363">
        <v>0</v>
      </c>
      <c r="AQ441" s="392">
        <v>0</v>
      </c>
      <c r="AR441" s="392">
        <v>0</v>
      </c>
      <c r="AS441" s="392">
        <v>0</v>
      </c>
      <c r="AT441" s="82">
        <v>1</v>
      </c>
      <c r="AU441" s="82">
        <v>0</v>
      </c>
      <c r="AV441" s="82">
        <v>0</v>
      </c>
      <c r="AW441" s="18">
        <v>1</v>
      </c>
      <c r="AX441" s="18">
        <v>0</v>
      </c>
      <c r="AY441" s="392">
        <v>0</v>
      </c>
      <c r="AZ441" s="18">
        <v>1</v>
      </c>
      <c r="BA441" s="18">
        <v>1</v>
      </c>
      <c r="BB441" s="392">
        <v>0</v>
      </c>
      <c r="BC441" s="18">
        <v>0</v>
      </c>
      <c r="BD441" s="18">
        <v>0</v>
      </c>
      <c r="BE441" s="392">
        <v>0</v>
      </c>
      <c r="BF441" s="18">
        <v>0</v>
      </c>
      <c r="BG441" s="18">
        <v>1</v>
      </c>
      <c r="BH441" s="18">
        <v>0</v>
      </c>
      <c r="BI441" s="393">
        <v>1</v>
      </c>
      <c r="BJ441" s="393">
        <v>0</v>
      </c>
      <c r="BK441" s="393">
        <v>0</v>
      </c>
      <c r="BL441" s="18">
        <v>1</v>
      </c>
      <c r="BM441" s="18">
        <v>0</v>
      </c>
      <c r="BN441" s="18">
        <v>0</v>
      </c>
      <c r="BO441" s="18">
        <v>1</v>
      </c>
      <c r="BP441" s="18">
        <v>0</v>
      </c>
      <c r="BQ441" s="392">
        <v>0</v>
      </c>
      <c r="BR441" s="18">
        <v>0</v>
      </c>
      <c r="BS441" s="18">
        <v>2</v>
      </c>
      <c r="BT441" s="392">
        <v>0</v>
      </c>
      <c r="BU441" s="18">
        <v>0</v>
      </c>
      <c r="BV441" s="18">
        <v>0</v>
      </c>
      <c r="BW441" s="392">
        <v>0</v>
      </c>
      <c r="BX441" s="18"/>
      <c r="BY441" s="18"/>
      <c r="BZ441" s="18"/>
      <c r="CA441" s="398"/>
      <c r="CB441" s="398"/>
      <c r="CC441" s="398"/>
    </row>
    <row r="442" spans="1:81" ht="14.25" x14ac:dyDescent="0.2">
      <c r="A442" s="24" t="s">
        <v>2312</v>
      </c>
      <c r="B442" s="24">
        <v>1</v>
      </c>
      <c r="C442" s="25" t="s">
        <v>1955</v>
      </c>
      <c r="D442" s="24" t="s">
        <v>4276</v>
      </c>
      <c r="E442" s="24" t="s">
        <v>2340</v>
      </c>
      <c r="F442" s="24" t="s">
        <v>1956</v>
      </c>
      <c r="G442" s="18">
        <v>0</v>
      </c>
      <c r="H442" s="18">
        <v>0</v>
      </c>
      <c r="I442" s="18">
        <v>0</v>
      </c>
      <c r="J442" s="18">
        <v>2</v>
      </c>
      <c r="K442" s="18">
        <v>3</v>
      </c>
      <c r="L442" s="18">
        <v>0</v>
      </c>
      <c r="M442" s="18">
        <v>3</v>
      </c>
      <c r="N442" s="18">
        <v>4</v>
      </c>
      <c r="O442" s="18">
        <v>0</v>
      </c>
      <c r="P442" s="18">
        <v>1</v>
      </c>
      <c r="Q442" s="18">
        <v>1</v>
      </c>
      <c r="R442" s="18">
        <v>0</v>
      </c>
      <c r="S442" s="18">
        <v>0</v>
      </c>
      <c r="T442" s="18">
        <v>0</v>
      </c>
      <c r="U442" s="18">
        <v>0</v>
      </c>
      <c r="V442" s="18">
        <v>0</v>
      </c>
      <c r="W442" s="18">
        <v>1</v>
      </c>
      <c r="X442" s="18">
        <v>0</v>
      </c>
      <c r="Y442" s="18">
        <v>1</v>
      </c>
      <c r="Z442" s="18">
        <v>0</v>
      </c>
      <c r="AA442" s="18">
        <v>0</v>
      </c>
      <c r="AB442" s="18">
        <v>1</v>
      </c>
      <c r="AC442" s="18">
        <v>2</v>
      </c>
      <c r="AD442" s="18">
        <v>0</v>
      </c>
      <c r="AE442" s="18">
        <v>1</v>
      </c>
      <c r="AF442" s="18">
        <v>0</v>
      </c>
      <c r="AG442" s="18">
        <v>0</v>
      </c>
      <c r="AH442" s="286">
        <v>0</v>
      </c>
      <c r="AI442" s="286">
        <v>1</v>
      </c>
      <c r="AJ442" s="286">
        <v>0</v>
      </c>
      <c r="AK442" s="356">
        <v>1</v>
      </c>
      <c r="AL442" s="356">
        <v>1</v>
      </c>
      <c r="AM442" s="356">
        <v>0</v>
      </c>
      <c r="AN442" s="363">
        <v>1</v>
      </c>
      <c r="AO442" s="363">
        <v>1</v>
      </c>
      <c r="AP442" s="363">
        <v>0</v>
      </c>
      <c r="AQ442" s="392">
        <v>0</v>
      </c>
      <c r="AR442" s="392">
        <v>1</v>
      </c>
      <c r="AS442" s="392">
        <v>0</v>
      </c>
      <c r="AT442" s="82">
        <v>1</v>
      </c>
      <c r="AU442" s="82">
        <v>2</v>
      </c>
      <c r="AV442" s="82">
        <v>0</v>
      </c>
      <c r="AW442" s="18">
        <v>1</v>
      </c>
      <c r="AX442" s="18">
        <v>0</v>
      </c>
      <c r="AY442" s="392">
        <v>0</v>
      </c>
      <c r="AZ442" s="18">
        <v>1</v>
      </c>
      <c r="BA442" s="18">
        <v>1</v>
      </c>
      <c r="BB442" s="392">
        <v>0</v>
      </c>
      <c r="BC442" s="18">
        <v>0</v>
      </c>
      <c r="BD442" s="18">
        <v>0</v>
      </c>
      <c r="BE442" s="392">
        <v>0</v>
      </c>
      <c r="BF442" s="18">
        <v>0</v>
      </c>
      <c r="BG442" s="18">
        <v>0</v>
      </c>
      <c r="BH442" s="18">
        <v>0</v>
      </c>
      <c r="BI442" s="393">
        <v>1</v>
      </c>
      <c r="BJ442" s="393">
        <v>1</v>
      </c>
      <c r="BK442" s="393">
        <v>0</v>
      </c>
      <c r="BL442" s="18">
        <v>1</v>
      </c>
      <c r="BM442" s="18">
        <v>1</v>
      </c>
      <c r="BN442" s="18">
        <v>0</v>
      </c>
      <c r="BO442" s="18">
        <v>1</v>
      </c>
      <c r="BP442" s="18">
        <v>0</v>
      </c>
      <c r="BQ442" s="392">
        <v>0</v>
      </c>
      <c r="BR442" s="18">
        <v>0</v>
      </c>
      <c r="BS442" s="18">
        <v>1</v>
      </c>
      <c r="BT442" s="392">
        <v>0</v>
      </c>
      <c r="BU442" s="18">
        <v>0</v>
      </c>
      <c r="BV442" s="18">
        <v>0</v>
      </c>
      <c r="BW442" s="392">
        <v>0</v>
      </c>
      <c r="BX442" s="18"/>
      <c r="BY442" s="18"/>
      <c r="BZ442" s="18"/>
      <c r="CA442" s="398"/>
      <c r="CB442" s="398"/>
      <c r="CC442" s="398"/>
    </row>
    <row r="443" spans="1:81" ht="14.25" x14ac:dyDescent="0.2">
      <c r="A443" s="24" t="s">
        <v>2312</v>
      </c>
      <c r="B443" s="24">
        <v>1</v>
      </c>
      <c r="C443" s="25" t="s">
        <v>1957</v>
      </c>
      <c r="D443" s="24" t="s">
        <v>4276</v>
      </c>
      <c r="E443" s="24" t="s">
        <v>2340</v>
      </c>
      <c r="F443" s="24" t="s">
        <v>1797</v>
      </c>
      <c r="G443" s="18">
        <v>0</v>
      </c>
      <c r="H443" s="18">
        <v>0</v>
      </c>
      <c r="I443" s="18">
        <v>0</v>
      </c>
      <c r="J443" s="18">
        <v>2</v>
      </c>
      <c r="K443" s="18">
        <v>5</v>
      </c>
      <c r="L443" s="18">
        <v>0</v>
      </c>
      <c r="M443" s="18">
        <v>3</v>
      </c>
      <c r="N443" s="18">
        <v>6</v>
      </c>
      <c r="O443" s="18">
        <v>0</v>
      </c>
      <c r="P443" s="18">
        <v>1</v>
      </c>
      <c r="Q443" s="18">
        <v>1</v>
      </c>
      <c r="R443" s="18">
        <v>0</v>
      </c>
      <c r="S443" s="18">
        <v>0</v>
      </c>
      <c r="T443" s="18">
        <v>0</v>
      </c>
      <c r="U443" s="18">
        <v>0</v>
      </c>
      <c r="V443" s="18">
        <v>0</v>
      </c>
      <c r="W443" s="18">
        <v>2</v>
      </c>
      <c r="X443" s="18">
        <v>0</v>
      </c>
      <c r="Y443" s="18">
        <v>1</v>
      </c>
      <c r="Z443" s="18">
        <v>0</v>
      </c>
      <c r="AA443" s="18">
        <v>0</v>
      </c>
      <c r="AB443" s="18">
        <v>1</v>
      </c>
      <c r="AC443" s="18">
        <v>1</v>
      </c>
      <c r="AD443" s="18">
        <v>0</v>
      </c>
      <c r="AE443" s="18">
        <v>1</v>
      </c>
      <c r="AF443" s="18">
        <v>0</v>
      </c>
      <c r="AG443" s="18">
        <v>0</v>
      </c>
      <c r="AH443" s="286">
        <v>0</v>
      </c>
      <c r="AI443" s="286">
        <v>1</v>
      </c>
      <c r="AJ443" s="286">
        <v>0</v>
      </c>
      <c r="AK443" s="356">
        <v>1</v>
      </c>
      <c r="AL443" s="356">
        <v>1</v>
      </c>
      <c r="AM443" s="356">
        <v>0</v>
      </c>
      <c r="AN443" s="363">
        <v>1</v>
      </c>
      <c r="AO443" s="363">
        <v>1</v>
      </c>
      <c r="AP443" s="363">
        <v>0</v>
      </c>
      <c r="AQ443" s="392">
        <v>0</v>
      </c>
      <c r="AR443" s="392">
        <v>1</v>
      </c>
      <c r="AS443" s="392">
        <v>0</v>
      </c>
      <c r="AT443" s="82">
        <v>1</v>
      </c>
      <c r="AU443" s="82">
        <v>1</v>
      </c>
      <c r="AV443" s="82">
        <v>0</v>
      </c>
      <c r="AW443" s="18">
        <v>1</v>
      </c>
      <c r="AX443" s="18">
        <v>0</v>
      </c>
      <c r="AY443" s="392">
        <v>0</v>
      </c>
      <c r="AZ443" s="18">
        <v>1</v>
      </c>
      <c r="BA443" s="18">
        <v>1</v>
      </c>
      <c r="BB443" s="392">
        <v>0</v>
      </c>
      <c r="BC443" s="18">
        <v>0</v>
      </c>
      <c r="BD443" s="18">
        <v>0</v>
      </c>
      <c r="BE443" s="392">
        <v>0</v>
      </c>
      <c r="BF443" s="18">
        <v>0</v>
      </c>
      <c r="BG443" s="18">
        <v>0</v>
      </c>
      <c r="BH443" s="18">
        <v>0</v>
      </c>
      <c r="BI443" s="393">
        <v>1</v>
      </c>
      <c r="BJ443" s="393">
        <v>0</v>
      </c>
      <c r="BK443" s="393">
        <v>0</v>
      </c>
      <c r="BL443" s="18">
        <v>1</v>
      </c>
      <c r="BM443" s="18">
        <v>3</v>
      </c>
      <c r="BN443" s="18">
        <v>0</v>
      </c>
      <c r="BO443" s="18">
        <v>1</v>
      </c>
      <c r="BP443" s="18">
        <v>0</v>
      </c>
      <c r="BQ443" s="392">
        <v>0</v>
      </c>
      <c r="BR443" s="18">
        <v>0</v>
      </c>
      <c r="BS443" s="18">
        <v>1</v>
      </c>
      <c r="BT443" s="392">
        <v>0</v>
      </c>
      <c r="BU443" s="18">
        <v>0</v>
      </c>
      <c r="BV443" s="18">
        <v>0</v>
      </c>
      <c r="BW443" s="392">
        <v>0</v>
      </c>
      <c r="BX443" s="18"/>
      <c r="BY443" s="18"/>
      <c r="BZ443" s="18"/>
      <c r="CA443" s="398"/>
      <c r="CB443" s="398"/>
      <c r="CC443" s="398"/>
    </row>
    <row r="444" spans="1:81" ht="14.25" x14ac:dyDescent="0.2">
      <c r="A444" s="24" t="s">
        <v>2312</v>
      </c>
      <c r="B444" s="24">
        <v>1</v>
      </c>
      <c r="C444" s="25" t="s">
        <v>180</v>
      </c>
      <c r="D444" s="24" t="s">
        <v>4276</v>
      </c>
      <c r="E444" s="24" t="s">
        <v>2340</v>
      </c>
      <c r="F444" s="24" t="s">
        <v>181</v>
      </c>
      <c r="G444" s="18">
        <v>0</v>
      </c>
      <c r="H444" s="18">
        <v>0</v>
      </c>
      <c r="I444" s="18">
        <v>0</v>
      </c>
      <c r="J444" s="18">
        <v>2</v>
      </c>
      <c r="K444" s="18">
        <v>0</v>
      </c>
      <c r="L444" s="18">
        <v>0</v>
      </c>
      <c r="M444" s="18">
        <v>3</v>
      </c>
      <c r="N444" s="18">
        <v>0</v>
      </c>
      <c r="O444" s="18">
        <v>0</v>
      </c>
      <c r="P444" s="18">
        <v>1</v>
      </c>
      <c r="Q444" s="18">
        <v>1</v>
      </c>
      <c r="R444" s="18">
        <v>0</v>
      </c>
      <c r="S444" s="18">
        <v>0</v>
      </c>
      <c r="T444" s="18">
        <v>0</v>
      </c>
      <c r="U444" s="18">
        <v>0</v>
      </c>
      <c r="V444" s="18">
        <v>0</v>
      </c>
      <c r="W444" s="18">
        <v>3</v>
      </c>
      <c r="X444" s="18">
        <v>0</v>
      </c>
      <c r="Y444" s="18">
        <v>1</v>
      </c>
      <c r="Z444" s="18">
        <v>0</v>
      </c>
      <c r="AA444" s="18">
        <v>0</v>
      </c>
      <c r="AB444" s="18">
        <v>1</v>
      </c>
      <c r="AC444" s="18">
        <v>2</v>
      </c>
      <c r="AD444" s="18">
        <v>0</v>
      </c>
      <c r="AE444" s="18">
        <v>1</v>
      </c>
      <c r="AF444" s="18">
        <v>0</v>
      </c>
      <c r="AG444" s="18">
        <v>0</v>
      </c>
      <c r="AH444" s="286">
        <v>0</v>
      </c>
      <c r="AI444" s="286">
        <v>1</v>
      </c>
      <c r="AJ444" s="286">
        <v>0</v>
      </c>
      <c r="AK444" s="356">
        <v>1</v>
      </c>
      <c r="AL444" s="356">
        <v>1</v>
      </c>
      <c r="AM444" s="356">
        <v>0</v>
      </c>
      <c r="AN444" s="363">
        <v>1</v>
      </c>
      <c r="AO444" s="363">
        <v>1</v>
      </c>
      <c r="AP444" s="363">
        <v>0</v>
      </c>
      <c r="AQ444" s="392">
        <v>0</v>
      </c>
      <c r="AR444" s="392">
        <v>0</v>
      </c>
      <c r="AS444" s="392">
        <v>0</v>
      </c>
      <c r="AT444" s="82">
        <v>1</v>
      </c>
      <c r="AU444" s="82">
        <v>1</v>
      </c>
      <c r="AV444" s="82">
        <v>0</v>
      </c>
      <c r="AW444" s="18">
        <v>1</v>
      </c>
      <c r="AX444" s="18">
        <v>0</v>
      </c>
      <c r="AY444" s="392">
        <v>0</v>
      </c>
      <c r="AZ444" s="18">
        <v>1</v>
      </c>
      <c r="BA444" s="18">
        <v>1</v>
      </c>
      <c r="BB444" s="392">
        <v>0</v>
      </c>
      <c r="BC444" s="18">
        <v>0</v>
      </c>
      <c r="BD444" s="18">
        <v>0</v>
      </c>
      <c r="BE444" s="392">
        <v>0</v>
      </c>
      <c r="BF444" s="18">
        <v>0</v>
      </c>
      <c r="BG444" s="18">
        <v>0</v>
      </c>
      <c r="BH444" s="18">
        <v>0</v>
      </c>
      <c r="BI444" s="393">
        <v>1</v>
      </c>
      <c r="BJ444" s="393">
        <v>0</v>
      </c>
      <c r="BK444" s="393">
        <v>0</v>
      </c>
      <c r="BL444" s="18">
        <v>1</v>
      </c>
      <c r="BM444" s="18">
        <v>1</v>
      </c>
      <c r="BN444" s="18">
        <v>0</v>
      </c>
      <c r="BO444" s="18">
        <v>1</v>
      </c>
      <c r="BP444" s="18">
        <v>0</v>
      </c>
      <c r="BQ444" s="392">
        <v>0</v>
      </c>
      <c r="BR444" s="18">
        <v>0</v>
      </c>
      <c r="BS444" s="18">
        <v>1</v>
      </c>
      <c r="BT444" s="392">
        <v>0</v>
      </c>
      <c r="BU444" s="18">
        <v>0</v>
      </c>
      <c r="BV444" s="18">
        <v>0</v>
      </c>
      <c r="BW444" s="392">
        <v>0</v>
      </c>
      <c r="BX444" s="18"/>
      <c r="BY444" s="18"/>
      <c r="BZ444" s="18"/>
      <c r="CA444" s="398"/>
      <c r="CB444" s="398"/>
      <c r="CC444" s="398"/>
    </row>
    <row r="445" spans="1:81" ht="14.25" x14ac:dyDescent="0.2">
      <c r="A445" s="24" t="s">
        <v>2312</v>
      </c>
      <c r="B445" s="24">
        <v>1</v>
      </c>
      <c r="C445" s="25" t="s">
        <v>182</v>
      </c>
      <c r="D445" s="24" t="s">
        <v>4276</v>
      </c>
      <c r="E445" s="24" t="s">
        <v>3762</v>
      </c>
      <c r="F445" s="24" t="s">
        <v>183</v>
      </c>
      <c r="G445" s="18">
        <v>0</v>
      </c>
      <c r="H445" s="18">
        <v>0</v>
      </c>
      <c r="I445" s="18">
        <v>0</v>
      </c>
      <c r="J445" s="18">
        <v>2</v>
      </c>
      <c r="K445" s="18">
        <v>2</v>
      </c>
      <c r="L445" s="18">
        <v>0</v>
      </c>
      <c r="M445" s="18">
        <v>3</v>
      </c>
      <c r="N445" s="18">
        <v>2</v>
      </c>
      <c r="O445" s="18">
        <v>0</v>
      </c>
      <c r="P445" s="18">
        <v>1</v>
      </c>
      <c r="Q445" s="18">
        <v>1</v>
      </c>
      <c r="R445" s="18">
        <v>0</v>
      </c>
      <c r="S445" s="18">
        <v>0</v>
      </c>
      <c r="T445" s="18">
        <v>0</v>
      </c>
      <c r="U445" s="18">
        <v>0</v>
      </c>
      <c r="V445" s="18">
        <v>0</v>
      </c>
      <c r="W445" s="18">
        <v>2</v>
      </c>
      <c r="X445" s="18">
        <v>0</v>
      </c>
      <c r="Y445" s="18">
        <v>1</v>
      </c>
      <c r="Z445" s="18">
        <v>0</v>
      </c>
      <c r="AA445" s="18">
        <v>0</v>
      </c>
      <c r="AB445" s="18">
        <v>1</v>
      </c>
      <c r="AC445" s="18">
        <v>6</v>
      </c>
      <c r="AD445" s="18">
        <v>0</v>
      </c>
      <c r="AE445" s="18">
        <v>1</v>
      </c>
      <c r="AF445" s="18">
        <v>0</v>
      </c>
      <c r="AG445" s="18">
        <v>0</v>
      </c>
      <c r="AH445" s="286">
        <v>0</v>
      </c>
      <c r="AI445" s="286">
        <v>0</v>
      </c>
      <c r="AJ445" s="286">
        <v>0</v>
      </c>
      <c r="AK445" s="356">
        <v>1</v>
      </c>
      <c r="AL445" s="356">
        <v>1</v>
      </c>
      <c r="AM445" s="356">
        <v>0</v>
      </c>
      <c r="AN445" s="363">
        <v>1</v>
      </c>
      <c r="AO445" s="363">
        <v>1</v>
      </c>
      <c r="AP445" s="363">
        <v>0</v>
      </c>
      <c r="AQ445" s="392">
        <v>0</v>
      </c>
      <c r="AR445" s="392">
        <v>0</v>
      </c>
      <c r="AS445" s="392">
        <v>0</v>
      </c>
      <c r="AT445" s="82">
        <v>1</v>
      </c>
      <c r="AU445" s="82">
        <v>2</v>
      </c>
      <c r="AV445" s="82">
        <v>0</v>
      </c>
      <c r="AW445" s="18">
        <v>1</v>
      </c>
      <c r="AX445" s="18">
        <v>0</v>
      </c>
      <c r="AY445" s="392">
        <v>0</v>
      </c>
      <c r="AZ445" s="18">
        <v>1</v>
      </c>
      <c r="BA445" s="18">
        <v>1</v>
      </c>
      <c r="BB445" s="392">
        <v>0</v>
      </c>
      <c r="BC445" s="18">
        <v>0</v>
      </c>
      <c r="BD445" s="18">
        <v>0</v>
      </c>
      <c r="BE445" s="392">
        <v>0</v>
      </c>
      <c r="BF445" s="18">
        <v>0</v>
      </c>
      <c r="BG445" s="18">
        <v>0</v>
      </c>
      <c r="BH445" s="18">
        <v>0</v>
      </c>
      <c r="BI445" s="393">
        <v>1</v>
      </c>
      <c r="BJ445" s="393">
        <v>3</v>
      </c>
      <c r="BK445" s="393">
        <v>0</v>
      </c>
      <c r="BL445" s="18">
        <v>1</v>
      </c>
      <c r="BM445" s="18">
        <v>1</v>
      </c>
      <c r="BN445" s="18">
        <v>0</v>
      </c>
      <c r="BO445" s="18">
        <v>1</v>
      </c>
      <c r="BP445" s="18">
        <v>0</v>
      </c>
      <c r="BQ445" s="392">
        <v>0</v>
      </c>
      <c r="BR445" s="18">
        <v>0</v>
      </c>
      <c r="BS445" s="18">
        <v>1</v>
      </c>
      <c r="BT445" s="392">
        <v>0</v>
      </c>
      <c r="BU445" s="18">
        <v>0</v>
      </c>
      <c r="BV445" s="18">
        <v>0</v>
      </c>
      <c r="BW445" s="392">
        <v>0</v>
      </c>
      <c r="BX445" s="18"/>
      <c r="BY445" s="18"/>
      <c r="BZ445" s="18"/>
      <c r="CA445" s="398"/>
      <c r="CB445" s="398"/>
      <c r="CC445" s="398"/>
    </row>
    <row r="446" spans="1:81" ht="14.25" x14ac:dyDescent="0.2">
      <c r="A446" s="24" t="s">
        <v>2312</v>
      </c>
      <c r="B446" s="26">
        <v>1</v>
      </c>
      <c r="C446" s="27" t="s">
        <v>184</v>
      </c>
      <c r="D446" s="24" t="s">
        <v>4276</v>
      </c>
      <c r="E446" s="24" t="s">
        <v>3762</v>
      </c>
      <c r="F446" s="26" t="s">
        <v>185</v>
      </c>
      <c r="G446" s="18">
        <v>0</v>
      </c>
      <c r="H446" s="18">
        <v>0</v>
      </c>
      <c r="I446" s="18">
        <v>0</v>
      </c>
      <c r="J446" s="18">
        <v>0</v>
      </c>
      <c r="K446" s="18">
        <v>0</v>
      </c>
      <c r="L446" s="18">
        <v>0</v>
      </c>
      <c r="M446" s="18">
        <v>0</v>
      </c>
      <c r="N446" s="18">
        <v>0</v>
      </c>
      <c r="O446" s="18">
        <v>0</v>
      </c>
      <c r="P446" s="18">
        <v>0</v>
      </c>
      <c r="Q446" s="18">
        <v>0</v>
      </c>
      <c r="R446" s="18">
        <v>0</v>
      </c>
      <c r="S446" s="18">
        <v>0</v>
      </c>
      <c r="T446" s="18">
        <v>0</v>
      </c>
      <c r="U446" s="18">
        <v>0</v>
      </c>
      <c r="V446" s="18">
        <v>0</v>
      </c>
      <c r="W446" s="18">
        <v>0</v>
      </c>
      <c r="X446" s="18">
        <v>0</v>
      </c>
      <c r="Y446" s="18">
        <v>0</v>
      </c>
      <c r="Z446" s="18">
        <v>0</v>
      </c>
      <c r="AA446" s="18">
        <v>0</v>
      </c>
      <c r="AB446" s="18">
        <v>0</v>
      </c>
      <c r="AC446" s="18">
        <v>0</v>
      </c>
      <c r="AD446" s="18">
        <v>0</v>
      </c>
      <c r="AE446" s="18">
        <v>0</v>
      </c>
      <c r="AF446" s="18">
        <v>0</v>
      </c>
      <c r="AG446" s="18">
        <v>0</v>
      </c>
      <c r="AH446" s="286">
        <v>0</v>
      </c>
      <c r="AI446" s="286">
        <v>0</v>
      </c>
      <c r="AJ446" s="286">
        <v>0</v>
      </c>
      <c r="AK446" s="356">
        <v>0</v>
      </c>
      <c r="AL446" s="356">
        <v>0</v>
      </c>
      <c r="AM446" s="356">
        <v>0</v>
      </c>
      <c r="AN446" s="363">
        <v>0</v>
      </c>
      <c r="AO446" s="363">
        <v>0</v>
      </c>
      <c r="AP446" s="363">
        <v>0</v>
      </c>
      <c r="AQ446" s="392">
        <v>0</v>
      </c>
      <c r="AR446" s="392">
        <v>0</v>
      </c>
      <c r="AS446" s="392">
        <v>0</v>
      </c>
      <c r="AT446" s="82">
        <v>0</v>
      </c>
      <c r="AU446" s="82">
        <v>0</v>
      </c>
      <c r="AV446" s="82">
        <v>0</v>
      </c>
      <c r="AW446" s="18">
        <v>0</v>
      </c>
      <c r="AX446" s="18">
        <v>0</v>
      </c>
      <c r="AY446" s="392">
        <v>0</v>
      </c>
      <c r="AZ446" s="18">
        <v>0</v>
      </c>
      <c r="BA446" s="18">
        <v>0</v>
      </c>
      <c r="BB446" s="392">
        <v>0</v>
      </c>
      <c r="BC446" s="18">
        <v>0</v>
      </c>
      <c r="BD446" s="18">
        <v>0</v>
      </c>
      <c r="BE446" s="392">
        <v>0</v>
      </c>
      <c r="BF446" s="18">
        <v>0</v>
      </c>
      <c r="BG446" s="18">
        <v>0</v>
      </c>
      <c r="BH446" s="18">
        <v>0</v>
      </c>
      <c r="BI446" s="393">
        <v>1</v>
      </c>
      <c r="BJ446" s="393">
        <v>5</v>
      </c>
      <c r="BK446" s="393">
        <v>0</v>
      </c>
      <c r="BL446" s="18">
        <v>1</v>
      </c>
      <c r="BM446" s="18">
        <v>0</v>
      </c>
      <c r="BN446" s="18">
        <v>0</v>
      </c>
      <c r="BO446" s="18">
        <v>0</v>
      </c>
      <c r="BP446" s="18">
        <v>0</v>
      </c>
      <c r="BQ446" s="392">
        <v>0</v>
      </c>
      <c r="BR446" s="18">
        <v>0</v>
      </c>
      <c r="BS446" s="18">
        <v>0</v>
      </c>
      <c r="BT446" s="392">
        <v>0</v>
      </c>
      <c r="BU446" s="18">
        <v>0</v>
      </c>
      <c r="BV446" s="18">
        <v>0</v>
      </c>
      <c r="BW446" s="392">
        <v>0</v>
      </c>
      <c r="BX446" s="18"/>
      <c r="BY446" s="18"/>
      <c r="BZ446" s="18"/>
      <c r="CA446" s="398"/>
      <c r="CB446" s="398"/>
      <c r="CC446" s="398"/>
    </row>
    <row r="447" spans="1:81" ht="14.25" x14ac:dyDescent="0.2">
      <c r="A447" s="24" t="s">
        <v>2312</v>
      </c>
      <c r="B447" s="26">
        <v>1</v>
      </c>
      <c r="C447" s="27" t="s">
        <v>186</v>
      </c>
      <c r="D447" s="24" t="s">
        <v>4276</v>
      </c>
      <c r="E447" s="24" t="s">
        <v>3762</v>
      </c>
      <c r="F447" s="26" t="s">
        <v>187</v>
      </c>
      <c r="G447" s="18">
        <v>0</v>
      </c>
      <c r="H447" s="18">
        <v>0</v>
      </c>
      <c r="I447" s="18">
        <v>0</v>
      </c>
      <c r="J447" s="18">
        <v>0</v>
      </c>
      <c r="K447" s="18">
        <v>0</v>
      </c>
      <c r="L447" s="18">
        <v>0</v>
      </c>
      <c r="M447" s="18">
        <v>0</v>
      </c>
      <c r="N447" s="18">
        <v>0</v>
      </c>
      <c r="O447" s="18">
        <v>0</v>
      </c>
      <c r="P447" s="18">
        <v>0</v>
      </c>
      <c r="Q447" s="18">
        <v>0</v>
      </c>
      <c r="R447" s="18">
        <v>0</v>
      </c>
      <c r="S447" s="18">
        <v>0</v>
      </c>
      <c r="T447" s="18">
        <v>0</v>
      </c>
      <c r="U447" s="18">
        <v>0</v>
      </c>
      <c r="V447" s="18">
        <v>0</v>
      </c>
      <c r="W447" s="18">
        <v>0</v>
      </c>
      <c r="X447" s="18">
        <v>0</v>
      </c>
      <c r="Y447" s="18">
        <v>0</v>
      </c>
      <c r="Z447" s="18">
        <v>0</v>
      </c>
      <c r="AA447" s="18">
        <v>0</v>
      </c>
      <c r="AB447" s="18">
        <v>0</v>
      </c>
      <c r="AC447" s="18">
        <v>0</v>
      </c>
      <c r="AD447" s="18">
        <v>0</v>
      </c>
      <c r="AE447" s="18">
        <v>0</v>
      </c>
      <c r="AF447" s="18">
        <v>0</v>
      </c>
      <c r="AG447" s="18">
        <v>0</v>
      </c>
      <c r="AH447" s="286">
        <v>0</v>
      </c>
      <c r="AI447" s="286">
        <v>0</v>
      </c>
      <c r="AJ447" s="286">
        <v>0</v>
      </c>
      <c r="AK447" s="356">
        <v>0</v>
      </c>
      <c r="AL447" s="356">
        <v>0</v>
      </c>
      <c r="AM447" s="356">
        <v>0</v>
      </c>
      <c r="AN447" s="363">
        <v>0</v>
      </c>
      <c r="AO447" s="363">
        <v>0</v>
      </c>
      <c r="AP447" s="363">
        <v>0</v>
      </c>
      <c r="AQ447" s="392">
        <v>0</v>
      </c>
      <c r="AR447" s="392">
        <v>0</v>
      </c>
      <c r="AS447" s="392">
        <v>0</v>
      </c>
      <c r="AT447" s="82">
        <v>0</v>
      </c>
      <c r="AU447" s="82">
        <v>1</v>
      </c>
      <c r="AV447" s="82">
        <v>0</v>
      </c>
      <c r="AW447" s="18">
        <v>0</v>
      </c>
      <c r="AX447" s="18">
        <v>0</v>
      </c>
      <c r="AY447" s="392">
        <v>0</v>
      </c>
      <c r="AZ447" s="18">
        <v>0</v>
      </c>
      <c r="BA447" s="18">
        <v>0</v>
      </c>
      <c r="BB447" s="392">
        <v>0</v>
      </c>
      <c r="BC447" s="18">
        <v>0</v>
      </c>
      <c r="BD447" s="18">
        <v>0</v>
      </c>
      <c r="BE447" s="392">
        <v>0</v>
      </c>
      <c r="BF447" s="18">
        <v>0</v>
      </c>
      <c r="BG447" s="18">
        <v>0</v>
      </c>
      <c r="BH447" s="18">
        <v>0</v>
      </c>
      <c r="BI447" s="393">
        <v>0</v>
      </c>
      <c r="BJ447" s="393">
        <v>0</v>
      </c>
      <c r="BK447" s="393">
        <v>0</v>
      </c>
      <c r="BL447" s="18">
        <v>0</v>
      </c>
      <c r="BM447" s="18">
        <v>0</v>
      </c>
      <c r="BN447" s="18">
        <v>0</v>
      </c>
      <c r="BO447" s="18">
        <v>0</v>
      </c>
      <c r="BP447" s="18">
        <v>0</v>
      </c>
      <c r="BQ447" s="392">
        <v>0</v>
      </c>
      <c r="BR447" s="18">
        <v>0</v>
      </c>
      <c r="BS447" s="18">
        <v>0</v>
      </c>
      <c r="BT447" s="392">
        <v>0</v>
      </c>
      <c r="BU447" s="18">
        <v>0</v>
      </c>
      <c r="BV447" s="18">
        <v>0</v>
      </c>
      <c r="BW447" s="392">
        <v>0</v>
      </c>
      <c r="BX447" s="18"/>
      <c r="BY447" s="18"/>
      <c r="BZ447" s="18"/>
      <c r="CA447" s="398"/>
      <c r="CB447" s="398"/>
      <c r="CC447" s="398"/>
    </row>
    <row r="448" spans="1:81" ht="14.25" x14ac:dyDescent="0.2">
      <c r="A448" s="24" t="s">
        <v>2312</v>
      </c>
      <c r="B448" s="26">
        <v>1</v>
      </c>
      <c r="C448" s="27" t="s">
        <v>188</v>
      </c>
      <c r="D448" s="24" t="s">
        <v>4276</v>
      </c>
      <c r="E448" s="24" t="s">
        <v>3762</v>
      </c>
      <c r="F448" s="26" t="s">
        <v>189</v>
      </c>
      <c r="G448" s="18">
        <v>0</v>
      </c>
      <c r="H448" s="18">
        <v>0</v>
      </c>
      <c r="I448" s="18">
        <v>0</v>
      </c>
      <c r="J448" s="18">
        <v>0</v>
      </c>
      <c r="K448" s="18">
        <v>0</v>
      </c>
      <c r="L448" s="18">
        <v>0</v>
      </c>
      <c r="M448" s="18">
        <v>0</v>
      </c>
      <c r="N448" s="18">
        <v>0</v>
      </c>
      <c r="O448" s="18">
        <v>0</v>
      </c>
      <c r="P448" s="18">
        <v>0</v>
      </c>
      <c r="Q448" s="18">
        <v>0</v>
      </c>
      <c r="R448" s="18">
        <v>0</v>
      </c>
      <c r="S448" s="18">
        <v>0</v>
      </c>
      <c r="T448" s="18">
        <v>0</v>
      </c>
      <c r="U448" s="18">
        <v>0</v>
      </c>
      <c r="V448" s="18">
        <v>0</v>
      </c>
      <c r="W448" s="18">
        <v>1</v>
      </c>
      <c r="X448" s="18">
        <v>0</v>
      </c>
      <c r="Y448" s="18">
        <v>0</v>
      </c>
      <c r="Z448" s="18">
        <v>0</v>
      </c>
      <c r="AA448" s="18">
        <v>0</v>
      </c>
      <c r="AB448" s="18">
        <v>0</v>
      </c>
      <c r="AC448" s="18">
        <v>0</v>
      </c>
      <c r="AD448" s="18">
        <v>0</v>
      </c>
      <c r="AE448" s="18">
        <v>0</v>
      </c>
      <c r="AF448" s="18">
        <v>0</v>
      </c>
      <c r="AG448" s="18">
        <v>0</v>
      </c>
      <c r="AH448" s="286">
        <v>0</v>
      </c>
      <c r="AI448" s="286">
        <v>0</v>
      </c>
      <c r="AJ448" s="286">
        <v>0</v>
      </c>
      <c r="AK448" s="356">
        <v>0</v>
      </c>
      <c r="AL448" s="356">
        <v>0</v>
      </c>
      <c r="AM448" s="356">
        <v>0</v>
      </c>
      <c r="AN448" s="363">
        <v>0</v>
      </c>
      <c r="AO448" s="363">
        <v>0</v>
      </c>
      <c r="AP448" s="363">
        <v>0</v>
      </c>
      <c r="AQ448" s="392">
        <v>0</v>
      </c>
      <c r="AR448" s="392">
        <v>0</v>
      </c>
      <c r="AS448" s="392">
        <v>0</v>
      </c>
      <c r="AT448" s="82">
        <v>0</v>
      </c>
      <c r="AU448" s="82">
        <v>0</v>
      </c>
      <c r="AV448" s="82">
        <v>0</v>
      </c>
      <c r="AW448" s="18">
        <v>0</v>
      </c>
      <c r="AX448" s="18">
        <v>0</v>
      </c>
      <c r="AY448" s="392">
        <v>0</v>
      </c>
      <c r="AZ448" s="18">
        <v>0</v>
      </c>
      <c r="BA448" s="18">
        <v>0</v>
      </c>
      <c r="BB448" s="392">
        <v>0</v>
      </c>
      <c r="BC448" s="18">
        <v>0</v>
      </c>
      <c r="BD448" s="18">
        <v>0</v>
      </c>
      <c r="BE448" s="392">
        <v>0</v>
      </c>
      <c r="BF448" s="18">
        <v>0</v>
      </c>
      <c r="BG448" s="18">
        <v>0</v>
      </c>
      <c r="BH448" s="18">
        <v>0</v>
      </c>
      <c r="BI448" s="393">
        <v>0</v>
      </c>
      <c r="BJ448" s="393">
        <v>0</v>
      </c>
      <c r="BK448" s="393">
        <v>0</v>
      </c>
      <c r="BL448" s="18">
        <v>0</v>
      </c>
      <c r="BM448" s="18">
        <v>0</v>
      </c>
      <c r="BN448" s="18">
        <v>0</v>
      </c>
      <c r="BO448" s="18">
        <v>0</v>
      </c>
      <c r="BP448" s="18">
        <v>0</v>
      </c>
      <c r="BQ448" s="392">
        <v>0</v>
      </c>
      <c r="BR448" s="18">
        <v>0</v>
      </c>
      <c r="BS448" s="18">
        <v>0</v>
      </c>
      <c r="BT448" s="392">
        <v>0</v>
      </c>
      <c r="BU448" s="18">
        <v>0</v>
      </c>
      <c r="BV448" s="18">
        <v>0</v>
      </c>
      <c r="BW448" s="392">
        <v>0</v>
      </c>
      <c r="BX448" s="18"/>
      <c r="BY448" s="18"/>
      <c r="BZ448" s="18"/>
      <c r="CA448" s="398"/>
      <c r="CB448" s="398"/>
      <c r="CC448" s="398"/>
    </row>
    <row r="449" spans="1:81" ht="14.25" x14ac:dyDescent="0.2">
      <c r="A449" s="24" t="s">
        <v>2312</v>
      </c>
      <c r="B449" s="26">
        <v>1</v>
      </c>
      <c r="C449" s="27" t="s">
        <v>190</v>
      </c>
      <c r="D449" s="24" t="s">
        <v>4276</v>
      </c>
      <c r="E449" s="24" t="s">
        <v>3762</v>
      </c>
      <c r="F449" s="26" t="s">
        <v>191</v>
      </c>
      <c r="G449" s="18">
        <v>0</v>
      </c>
      <c r="H449" s="18">
        <v>0</v>
      </c>
      <c r="I449" s="18">
        <v>0</v>
      </c>
      <c r="J449" s="18">
        <v>0</v>
      </c>
      <c r="K449" s="18">
        <v>0</v>
      </c>
      <c r="L449" s="18">
        <v>0</v>
      </c>
      <c r="M449" s="18">
        <v>0</v>
      </c>
      <c r="N449" s="18">
        <v>0</v>
      </c>
      <c r="O449" s="18">
        <v>0</v>
      </c>
      <c r="P449" s="18">
        <v>0</v>
      </c>
      <c r="Q449" s="18">
        <v>0</v>
      </c>
      <c r="R449" s="18">
        <v>0</v>
      </c>
      <c r="S449" s="18">
        <v>0</v>
      </c>
      <c r="T449" s="18">
        <v>0</v>
      </c>
      <c r="U449" s="18">
        <v>0</v>
      </c>
      <c r="V449" s="18">
        <v>0</v>
      </c>
      <c r="W449" s="18">
        <v>0</v>
      </c>
      <c r="X449" s="18">
        <v>0</v>
      </c>
      <c r="Y449" s="18">
        <v>0</v>
      </c>
      <c r="Z449" s="18">
        <v>0</v>
      </c>
      <c r="AA449" s="18">
        <v>0</v>
      </c>
      <c r="AB449" s="18">
        <v>0</v>
      </c>
      <c r="AC449" s="18">
        <v>0</v>
      </c>
      <c r="AD449" s="18">
        <v>0</v>
      </c>
      <c r="AE449" s="18">
        <v>0</v>
      </c>
      <c r="AF449" s="18">
        <v>0</v>
      </c>
      <c r="AG449" s="18">
        <v>0</v>
      </c>
      <c r="AH449" s="286">
        <v>0</v>
      </c>
      <c r="AI449" s="286">
        <v>0</v>
      </c>
      <c r="AJ449" s="286">
        <v>0</v>
      </c>
      <c r="AK449" s="356">
        <v>0</v>
      </c>
      <c r="AL449" s="356">
        <v>0</v>
      </c>
      <c r="AM449" s="356">
        <v>0</v>
      </c>
      <c r="AN449" s="363">
        <v>0</v>
      </c>
      <c r="AO449" s="363">
        <v>0</v>
      </c>
      <c r="AP449" s="363">
        <v>0</v>
      </c>
      <c r="AQ449" s="392">
        <v>0</v>
      </c>
      <c r="AR449" s="392">
        <v>0</v>
      </c>
      <c r="AS449" s="392">
        <v>0</v>
      </c>
      <c r="AT449" s="82">
        <v>0</v>
      </c>
      <c r="AU449" s="82">
        <v>0</v>
      </c>
      <c r="AV449" s="82">
        <v>0</v>
      </c>
      <c r="AW449" s="18">
        <v>0</v>
      </c>
      <c r="AX449" s="18">
        <v>0</v>
      </c>
      <c r="AY449" s="392">
        <v>0</v>
      </c>
      <c r="AZ449" s="18">
        <v>0</v>
      </c>
      <c r="BA449" s="18">
        <v>0</v>
      </c>
      <c r="BB449" s="392">
        <v>0</v>
      </c>
      <c r="BC449" s="18">
        <v>0</v>
      </c>
      <c r="BD449" s="18">
        <v>0</v>
      </c>
      <c r="BE449" s="392">
        <v>0</v>
      </c>
      <c r="BF449" s="18">
        <v>0</v>
      </c>
      <c r="BG449" s="18">
        <v>0</v>
      </c>
      <c r="BH449" s="18">
        <v>0</v>
      </c>
      <c r="BI449" s="393">
        <v>0</v>
      </c>
      <c r="BJ449" s="393">
        <v>0</v>
      </c>
      <c r="BK449" s="393">
        <v>0</v>
      </c>
      <c r="BL449" s="18">
        <v>0</v>
      </c>
      <c r="BM449" s="18">
        <v>0</v>
      </c>
      <c r="BN449" s="18">
        <v>0</v>
      </c>
      <c r="BO449" s="18">
        <v>0</v>
      </c>
      <c r="BP449" s="18">
        <v>0</v>
      </c>
      <c r="BQ449" s="392">
        <v>0</v>
      </c>
      <c r="BR449" s="18">
        <v>0</v>
      </c>
      <c r="BS449" s="18">
        <v>0</v>
      </c>
      <c r="BT449" s="392">
        <v>0</v>
      </c>
      <c r="BU449" s="18">
        <v>0</v>
      </c>
      <c r="BV449" s="18">
        <v>0</v>
      </c>
      <c r="BW449" s="392">
        <v>0</v>
      </c>
      <c r="BX449" s="18"/>
      <c r="BY449" s="18"/>
      <c r="BZ449" s="18"/>
      <c r="CA449" s="398"/>
      <c r="CB449" s="398"/>
      <c r="CC449" s="398"/>
    </row>
    <row r="450" spans="1:81" ht="14.25" x14ac:dyDescent="0.2">
      <c r="A450" s="24" t="s">
        <v>2312</v>
      </c>
      <c r="B450" s="26">
        <v>1</v>
      </c>
      <c r="C450" s="27" t="s">
        <v>192</v>
      </c>
      <c r="D450" s="24" t="s">
        <v>4276</v>
      </c>
      <c r="E450" s="24" t="s">
        <v>3762</v>
      </c>
      <c r="F450" s="26" t="s">
        <v>193</v>
      </c>
      <c r="G450" s="18">
        <v>0</v>
      </c>
      <c r="H450" s="18">
        <v>0</v>
      </c>
      <c r="I450" s="18">
        <v>0</v>
      </c>
      <c r="J450" s="18">
        <v>0</v>
      </c>
      <c r="K450" s="18">
        <v>0</v>
      </c>
      <c r="L450" s="18">
        <v>0</v>
      </c>
      <c r="M450" s="18">
        <v>0</v>
      </c>
      <c r="N450" s="18">
        <v>0</v>
      </c>
      <c r="O450" s="18">
        <v>0</v>
      </c>
      <c r="P450" s="18">
        <v>0</v>
      </c>
      <c r="Q450" s="18">
        <v>0</v>
      </c>
      <c r="R450" s="18">
        <v>0</v>
      </c>
      <c r="S450" s="18">
        <v>0</v>
      </c>
      <c r="T450" s="18">
        <v>0</v>
      </c>
      <c r="U450" s="18">
        <v>0</v>
      </c>
      <c r="V450" s="18">
        <v>0</v>
      </c>
      <c r="W450" s="18">
        <v>0</v>
      </c>
      <c r="X450" s="18">
        <v>0</v>
      </c>
      <c r="Y450" s="18">
        <v>1</v>
      </c>
      <c r="Z450" s="18">
        <v>4</v>
      </c>
      <c r="AA450" s="18">
        <v>0</v>
      </c>
      <c r="AB450" s="18">
        <v>1</v>
      </c>
      <c r="AC450" s="18">
        <v>0</v>
      </c>
      <c r="AD450" s="18">
        <v>0</v>
      </c>
      <c r="AE450" s="18">
        <v>1</v>
      </c>
      <c r="AF450" s="18">
        <v>0</v>
      </c>
      <c r="AG450" s="18">
        <v>0</v>
      </c>
      <c r="AH450" s="286">
        <v>0</v>
      </c>
      <c r="AI450" s="286">
        <v>0</v>
      </c>
      <c r="AJ450" s="286">
        <v>0</v>
      </c>
      <c r="AK450" s="356">
        <v>1</v>
      </c>
      <c r="AL450" s="356">
        <v>1</v>
      </c>
      <c r="AM450" s="356">
        <v>0</v>
      </c>
      <c r="AN450" s="363">
        <v>0</v>
      </c>
      <c r="AO450" s="363">
        <v>0</v>
      </c>
      <c r="AP450" s="363">
        <v>0</v>
      </c>
      <c r="AQ450" s="392">
        <v>0</v>
      </c>
      <c r="AR450" s="392">
        <v>4</v>
      </c>
      <c r="AS450" s="392">
        <v>0</v>
      </c>
      <c r="AT450" s="82">
        <v>0</v>
      </c>
      <c r="AU450" s="82">
        <v>0</v>
      </c>
      <c r="AV450" s="82">
        <v>0</v>
      </c>
      <c r="AW450" s="18">
        <v>0</v>
      </c>
      <c r="AX450" s="18">
        <v>0</v>
      </c>
      <c r="AY450" s="392">
        <v>0</v>
      </c>
      <c r="AZ450" s="18">
        <v>0</v>
      </c>
      <c r="BA450" s="18">
        <v>0</v>
      </c>
      <c r="BB450" s="392">
        <v>0</v>
      </c>
      <c r="BC450" s="18">
        <v>0</v>
      </c>
      <c r="BD450" s="18">
        <v>0</v>
      </c>
      <c r="BE450" s="392">
        <v>0</v>
      </c>
      <c r="BF450" s="18">
        <v>0</v>
      </c>
      <c r="BG450" s="18">
        <v>0</v>
      </c>
      <c r="BH450" s="18">
        <v>0</v>
      </c>
      <c r="BI450" s="393">
        <v>0</v>
      </c>
      <c r="BJ450" s="393">
        <v>0</v>
      </c>
      <c r="BK450" s="393">
        <v>0</v>
      </c>
      <c r="BL450" s="18">
        <v>0</v>
      </c>
      <c r="BM450" s="18">
        <v>0</v>
      </c>
      <c r="BN450" s="18">
        <v>0</v>
      </c>
      <c r="BO450" s="18">
        <v>0</v>
      </c>
      <c r="BP450" s="18">
        <v>0</v>
      </c>
      <c r="BQ450" s="392">
        <v>0</v>
      </c>
      <c r="BR450" s="18">
        <v>0</v>
      </c>
      <c r="BS450" s="18">
        <v>0</v>
      </c>
      <c r="BT450" s="392">
        <v>0</v>
      </c>
      <c r="BU450" s="18">
        <v>0</v>
      </c>
      <c r="BV450" s="18">
        <v>1</v>
      </c>
      <c r="BW450" s="392">
        <v>0</v>
      </c>
      <c r="BX450" s="18"/>
      <c r="BY450" s="18"/>
      <c r="BZ450" s="18"/>
      <c r="CA450" s="398"/>
      <c r="CB450" s="398"/>
      <c r="CC450" s="398"/>
    </row>
    <row r="451" spans="1:81" ht="14.25" x14ac:dyDescent="0.2">
      <c r="A451" s="24" t="s">
        <v>2312</v>
      </c>
      <c r="B451" s="26">
        <v>1</v>
      </c>
      <c r="C451" s="27" t="s">
        <v>194</v>
      </c>
      <c r="D451" s="24" t="s">
        <v>4276</v>
      </c>
      <c r="E451" s="24" t="s">
        <v>3762</v>
      </c>
      <c r="F451" s="26" t="s">
        <v>195</v>
      </c>
      <c r="G451" s="18">
        <v>0</v>
      </c>
      <c r="H451" s="18">
        <v>0</v>
      </c>
      <c r="I451" s="18">
        <v>0</v>
      </c>
      <c r="J451" s="18">
        <v>0</v>
      </c>
      <c r="K451" s="18">
        <v>0</v>
      </c>
      <c r="L451" s="18">
        <v>0</v>
      </c>
      <c r="M451" s="18">
        <v>0</v>
      </c>
      <c r="N451" s="18">
        <v>0</v>
      </c>
      <c r="O451" s="18">
        <v>0</v>
      </c>
      <c r="P451" s="18">
        <v>0</v>
      </c>
      <c r="Q451" s="18">
        <v>0</v>
      </c>
      <c r="R451" s="18">
        <v>0</v>
      </c>
      <c r="S451" s="18">
        <v>0</v>
      </c>
      <c r="T451" s="18">
        <v>0</v>
      </c>
      <c r="U451" s="18">
        <v>0</v>
      </c>
      <c r="V451" s="18">
        <v>0</v>
      </c>
      <c r="W451" s="18">
        <v>1</v>
      </c>
      <c r="X451" s="18">
        <v>0</v>
      </c>
      <c r="Y451" s="18">
        <v>0</v>
      </c>
      <c r="Z451" s="18">
        <v>0</v>
      </c>
      <c r="AA451" s="18">
        <v>0</v>
      </c>
      <c r="AB451" s="18">
        <v>0</v>
      </c>
      <c r="AC451" s="18">
        <v>0</v>
      </c>
      <c r="AD451" s="18">
        <v>0</v>
      </c>
      <c r="AE451" s="18">
        <v>0</v>
      </c>
      <c r="AF451" s="18">
        <v>0</v>
      </c>
      <c r="AG451" s="18">
        <v>0</v>
      </c>
      <c r="AH451" s="286">
        <v>0</v>
      </c>
      <c r="AI451" s="286">
        <v>0</v>
      </c>
      <c r="AJ451" s="286">
        <v>0</v>
      </c>
      <c r="AK451" s="356">
        <v>0</v>
      </c>
      <c r="AL451" s="356">
        <v>0</v>
      </c>
      <c r="AM451" s="356">
        <v>0</v>
      </c>
      <c r="AN451" s="363">
        <v>0</v>
      </c>
      <c r="AO451" s="363">
        <v>0</v>
      </c>
      <c r="AP451" s="363">
        <v>0</v>
      </c>
      <c r="AQ451" s="392">
        <v>0</v>
      </c>
      <c r="AR451" s="392">
        <v>0</v>
      </c>
      <c r="AS451" s="392">
        <v>0</v>
      </c>
      <c r="AT451" s="82">
        <v>0</v>
      </c>
      <c r="AU451" s="82">
        <v>0</v>
      </c>
      <c r="AV451" s="82">
        <v>0</v>
      </c>
      <c r="AW451" s="18">
        <v>0</v>
      </c>
      <c r="AX451" s="18">
        <v>0</v>
      </c>
      <c r="AY451" s="392">
        <v>0</v>
      </c>
      <c r="AZ451" s="18">
        <v>0</v>
      </c>
      <c r="BA451" s="18">
        <v>0</v>
      </c>
      <c r="BB451" s="392">
        <v>0</v>
      </c>
      <c r="BC451" s="18">
        <v>0</v>
      </c>
      <c r="BD451" s="18">
        <v>0</v>
      </c>
      <c r="BE451" s="392">
        <v>0</v>
      </c>
      <c r="BF451" s="18">
        <v>0</v>
      </c>
      <c r="BG451" s="18">
        <v>0</v>
      </c>
      <c r="BH451" s="18">
        <v>0</v>
      </c>
      <c r="BI451" s="393">
        <v>0</v>
      </c>
      <c r="BJ451" s="393">
        <v>0</v>
      </c>
      <c r="BK451" s="393">
        <v>0</v>
      </c>
      <c r="BL451" s="18">
        <v>0</v>
      </c>
      <c r="BM451" s="18">
        <v>0</v>
      </c>
      <c r="BN451" s="18">
        <v>0</v>
      </c>
      <c r="BO451" s="18">
        <v>0</v>
      </c>
      <c r="BP451" s="18">
        <v>0</v>
      </c>
      <c r="BQ451" s="392">
        <v>0</v>
      </c>
      <c r="BR451" s="18">
        <v>0</v>
      </c>
      <c r="BS451" s="18">
        <v>0</v>
      </c>
      <c r="BT451" s="392">
        <v>0</v>
      </c>
      <c r="BU451" s="18">
        <v>0</v>
      </c>
      <c r="BV451" s="18">
        <v>0</v>
      </c>
      <c r="BW451" s="392">
        <v>0</v>
      </c>
      <c r="BX451" s="18"/>
      <c r="BY451" s="18"/>
      <c r="BZ451" s="18"/>
      <c r="CA451" s="398"/>
      <c r="CB451" s="398"/>
      <c r="CC451" s="398"/>
    </row>
    <row r="452" spans="1:81" ht="14.25" x14ac:dyDescent="0.2">
      <c r="A452" s="24" t="s">
        <v>2312</v>
      </c>
      <c r="B452" s="26">
        <v>1</v>
      </c>
      <c r="C452" s="27" t="s">
        <v>2132</v>
      </c>
      <c r="D452" s="24" t="s">
        <v>4276</v>
      </c>
      <c r="E452" s="24" t="s">
        <v>3760</v>
      </c>
      <c r="F452" s="26" t="s">
        <v>2133</v>
      </c>
      <c r="G452" s="18">
        <v>0</v>
      </c>
      <c r="H452" s="18">
        <v>0</v>
      </c>
      <c r="I452" s="18">
        <v>0</v>
      </c>
      <c r="J452" s="18">
        <v>0</v>
      </c>
      <c r="K452" s="18">
        <v>0</v>
      </c>
      <c r="L452" s="18">
        <v>0</v>
      </c>
      <c r="M452" s="18">
        <v>0</v>
      </c>
      <c r="N452" s="18">
        <v>0</v>
      </c>
      <c r="O452" s="18">
        <v>0</v>
      </c>
      <c r="P452" s="18">
        <v>0</v>
      </c>
      <c r="Q452" s="18">
        <v>0</v>
      </c>
      <c r="R452" s="18">
        <v>0</v>
      </c>
      <c r="S452" s="18">
        <v>0</v>
      </c>
      <c r="T452" s="18">
        <v>0</v>
      </c>
      <c r="U452" s="18">
        <v>0</v>
      </c>
      <c r="V452" s="18">
        <v>0</v>
      </c>
      <c r="W452" s="18">
        <v>0</v>
      </c>
      <c r="X452" s="18">
        <v>0</v>
      </c>
      <c r="Y452" s="18">
        <v>0</v>
      </c>
      <c r="Z452" s="18">
        <v>0</v>
      </c>
      <c r="AA452" s="18">
        <v>0</v>
      </c>
      <c r="AB452" s="18">
        <v>0</v>
      </c>
      <c r="AC452" s="18">
        <v>0</v>
      </c>
      <c r="AD452" s="18">
        <v>0</v>
      </c>
      <c r="AE452" s="18">
        <v>0</v>
      </c>
      <c r="AF452" s="18">
        <v>0</v>
      </c>
      <c r="AG452" s="18">
        <v>0</v>
      </c>
      <c r="AH452" s="286">
        <v>0</v>
      </c>
      <c r="AI452" s="286">
        <v>0</v>
      </c>
      <c r="AJ452" s="286">
        <v>0</v>
      </c>
      <c r="AK452" s="356">
        <v>0</v>
      </c>
      <c r="AL452" s="356">
        <v>0</v>
      </c>
      <c r="AM452" s="356">
        <v>0</v>
      </c>
      <c r="AN452" s="363">
        <v>0</v>
      </c>
      <c r="AO452" s="363">
        <v>0</v>
      </c>
      <c r="AP452" s="363">
        <v>0</v>
      </c>
      <c r="AQ452" s="392">
        <v>0</v>
      </c>
      <c r="AR452" s="392">
        <v>0</v>
      </c>
      <c r="AS452" s="392">
        <v>0</v>
      </c>
      <c r="AT452" s="82">
        <v>0</v>
      </c>
      <c r="AU452" s="82">
        <v>0</v>
      </c>
      <c r="AV452" s="82">
        <v>0</v>
      </c>
      <c r="AW452" s="18">
        <v>0</v>
      </c>
      <c r="AX452" s="18">
        <v>0</v>
      </c>
      <c r="AY452" s="392">
        <v>0</v>
      </c>
      <c r="AZ452" s="18">
        <v>0</v>
      </c>
      <c r="BA452" s="18">
        <v>0</v>
      </c>
      <c r="BB452" s="392">
        <v>0</v>
      </c>
      <c r="BC452" s="18">
        <v>0</v>
      </c>
      <c r="BD452" s="18">
        <v>0</v>
      </c>
      <c r="BE452" s="392">
        <v>0</v>
      </c>
      <c r="BF452" s="18">
        <v>0</v>
      </c>
      <c r="BG452" s="18">
        <v>0</v>
      </c>
      <c r="BH452" s="18">
        <v>0</v>
      </c>
      <c r="BI452" s="393">
        <v>0</v>
      </c>
      <c r="BJ452" s="393">
        <v>0</v>
      </c>
      <c r="BK452" s="393">
        <v>0</v>
      </c>
      <c r="BL452" s="18">
        <v>0</v>
      </c>
      <c r="BM452" s="18">
        <v>0</v>
      </c>
      <c r="BN452" s="18">
        <v>0</v>
      </c>
      <c r="BO452" s="18">
        <v>0</v>
      </c>
      <c r="BP452" s="18">
        <v>10</v>
      </c>
      <c r="BQ452" s="392">
        <v>0</v>
      </c>
      <c r="BR452" s="18">
        <v>0</v>
      </c>
      <c r="BS452" s="18">
        <v>0</v>
      </c>
      <c r="BT452" s="392">
        <v>0</v>
      </c>
      <c r="BU452" s="18">
        <v>0</v>
      </c>
      <c r="BV452" s="18">
        <v>0</v>
      </c>
      <c r="BW452" s="392">
        <v>0</v>
      </c>
      <c r="BX452" s="18"/>
      <c r="BY452" s="18"/>
      <c r="BZ452" s="18"/>
      <c r="CA452" s="398"/>
      <c r="CB452" s="398"/>
      <c r="CC452" s="398"/>
    </row>
    <row r="453" spans="1:81" ht="14.25" x14ac:dyDescent="0.2">
      <c r="A453" s="24" t="s">
        <v>2312</v>
      </c>
      <c r="B453" s="26">
        <v>1</v>
      </c>
      <c r="C453" s="27" t="s">
        <v>3437</v>
      </c>
      <c r="D453" s="24" t="s">
        <v>4276</v>
      </c>
      <c r="E453" s="24" t="s">
        <v>3762</v>
      </c>
      <c r="F453" s="26" t="s">
        <v>3438</v>
      </c>
      <c r="G453" s="18">
        <v>0</v>
      </c>
      <c r="H453" s="18">
        <v>0</v>
      </c>
      <c r="I453" s="18">
        <v>0</v>
      </c>
      <c r="J453" s="18">
        <v>0</v>
      </c>
      <c r="K453" s="18">
        <v>0</v>
      </c>
      <c r="L453" s="18">
        <v>0</v>
      </c>
      <c r="M453" s="18">
        <v>0</v>
      </c>
      <c r="N453" s="18">
        <v>0</v>
      </c>
      <c r="O453" s="18">
        <v>0</v>
      </c>
      <c r="P453" s="18">
        <v>0</v>
      </c>
      <c r="Q453" s="18">
        <v>0</v>
      </c>
      <c r="R453" s="18">
        <v>0</v>
      </c>
      <c r="S453" s="18">
        <v>0</v>
      </c>
      <c r="T453" s="18">
        <v>0</v>
      </c>
      <c r="U453" s="18">
        <v>0</v>
      </c>
      <c r="V453" s="18">
        <v>0</v>
      </c>
      <c r="W453" s="18">
        <v>1</v>
      </c>
      <c r="X453" s="18">
        <v>0</v>
      </c>
      <c r="Y453" s="18">
        <v>0</v>
      </c>
      <c r="Z453" s="18">
        <v>0</v>
      </c>
      <c r="AA453" s="18">
        <v>0</v>
      </c>
      <c r="AB453" s="18">
        <v>0</v>
      </c>
      <c r="AC453" s="18">
        <v>0</v>
      </c>
      <c r="AD453" s="18">
        <v>0</v>
      </c>
      <c r="AE453" s="18">
        <v>0</v>
      </c>
      <c r="AF453" s="18">
        <v>0</v>
      </c>
      <c r="AG453" s="18">
        <v>0</v>
      </c>
      <c r="AH453" s="286">
        <v>0</v>
      </c>
      <c r="AI453" s="286">
        <v>0</v>
      </c>
      <c r="AJ453" s="286">
        <v>0</v>
      </c>
      <c r="AK453" s="356">
        <v>0</v>
      </c>
      <c r="AL453" s="356">
        <v>1</v>
      </c>
      <c r="AM453" s="356">
        <v>0</v>
      </c>
      <c r="AN453" s="363">
        <v>0</v>
      </c>
      <c r="AO453" s="363">
        <v>0</v>
      </c>
      <c r="AP453" s="363">
        <v>0</v>
      </c>
      <c r="AQ453" s="392">
        <v>0</v>
      </c>
      <c r="AR453" s="392">
        <v>2</v>
      </c>
      <c r="AS453" s="392">
        <v>0</v>
      </c>
      <c r="AT453" s="82">
        <v>0</v>
      </c>
      <c r="AU453" s="82">
        <v>0</v>
      </c>
      <c r="AV453" s="82">
        <v>0</v>
      </c>
      <c r="AW453" s="18">
        <v>0</v>
      </c>
      <c r="AX453" s="18">
        <v>0</v>
      </c>
      <c r="AY453" s="392">
        <v>0</v>
      </c>
      <c r="AZ453" s="18">
        <v>0</v>
      </c>
      <c r="BA453" s="18">
        <v>0</v>
      </c>
      <c r="BB453" s="392">
        <v>0</v>
      </c>
      <c r="BC453" s="18">
        <v>0</v>
      </c>
      <c r="BD453" s="18">
        <v>0</v>
      </c>
      <c r="BE453" s="392">
        <v>0</v>
      </c>
      <c r="BF453" s="18">
        <v>0</v>
      </c>
      <c r="BG453" s="18">
        <v>0</v>
      </c>
      <c r="BH453" s="18">
        <v>0</v>
      </c>
      <c r="BI453" s="393">
        <v>0</v>
      </c>
      <c r="BJ453" s="393">
        <v>0</v>
      </c>
      <c r="BK453" s="393">
        <v>0</v>
      </c>
      <c r="BL453" s="18">
        <v>0</v>
      </c>
      <c r="BM453" s="18">
        <v>0</v>
      </c>
      <c r="BN453" s="18">
        <v>0</v>
      </c>
      <c r="BO453" s="18">
        <v>0</v>
      </c>
      <c r="BP453" s="18">
        <v>0</v>
      </c>
      <c r="BQ453" s="392">
        <v>0</v>
      </c>
      <c r="BR453" s="18">
        <v>0</v>
      </c>
      <c r="BS453" s="18">
        <v>0</v>
      </c>
      <c r="BT453" s="392">
        <v>0</v>
      </c>
      <c r="BU453" s="18">
        <v>0</v>
      </c>
      <c r="BV453" s="18">
        <v>0</v>
      </c>
      <c r="BW453" s="392">
        <v>0</v>
      </c>
      <c r="BX453" s="18"/>
      <c r="BY453" s="18"/>
      <c r="BZ453" s="18"/>
      <c r="CA453" s="398"/>
      <c r="CB453" s="398"/>
      <c r="CC453" s="398"/>
    </row>
    <row r="454" spans="1:81" ht="14.25" x14ac:dyDescent="0.2">
      <c r="A454" s="24" t="s">
        <v>2312</v>
      </c>
      <c r="B454" s="26">
        <v>1</v>
      </c>
      <c r="C454" s="27" t="s">
        <v>3439</v>
      </c>
      <c r="D454" s="24" t="s">
        <v>4276</v>
      </c>
      <c r="E454" s="24" t="s">
        <v>3761</v>
      </c>
      <c r="F454" s="26" t="s">
        <v>3440</v>
      </c>
      <c r="G454" s="18">
        <v>0</v>
      </c>
      <c r="H454" s="18">
        <v>0</v>
      </c>
      <c r="I454" s="18">
        <v>0</v>
      </c>
      <c r="J454" s="18">
        <v>0</v>
      </c>
      <c r="K454" s="18">
        <v>0</v>
      </c>
      <c r="L454" s="18">
        <v>0</v>
      </c>
      <c r="M454" s="18">
        <v>1</v>
      </c>
      <c r="N454" s="18">
        <v>0</v>
      </c>
      <c r="O454" s="18">
        <v>0</v>
      </c>
      <c r="P454" s="18">
        <v>0</v>
      </c>
      <c r="Q454" s="18">
        <v>0</v>
      </c>
      <c r="R454" s="18">
        <v>0</v>
      </c>
      <c r="S454" s="18">
        <v>0</v>
      </c>
      <c r="T454" s="18">
        <v>0</v>
      </c>
      <c r="U454" s="18">
        <v>0</v>
      </c>
      <c r="V454" s="18">
        <v>0</v>
      </c>
      <c r="W454" s="18">
        <v>0</v>
      </c>
      <c r="X454" s="18">
        <v>0</v>
      </c>
      <c r="Y454" s="18">
        <v>0</v>
      </c>
      <c r="Z454" s="18">
        <v>0</v>
      </c>
      <c r="AA454" s="18">
        <v>0</v>
      </c>
      <c r="AB454" s="18">
        <v>0</v>
      </c>
      <c r="AC454" s="18">
        <v>1</v>
      </c>
      <c r="AD454" s="18">
        <v>0</v>
      </c>
      <c r="AE454" s="18">
        <v>0</v>
      </c>
      <c r="AF454" s="18">
        <v>0</v>
      </c>
      <c r="AG454" s="18">
        <v>0</v>
      </c>
      <c r="AH454" s="286">
        <v>0</v>
      </c>
      <c r="AI454" s="286">
        <v>0</v>
      </c>
      <c r="AJ454" s="286">
        <v>0</v>
      </c>
      <c r="AK454" s="356">
        <v>0</v>
      </c>
      <c r="AL454" s="356">
        <v>0</v>
      </c>
      <c r="AM454" s="356">
        <v>0</v>
      </c>
      <c r="AN454" s="363">
        <v>0</v>
      </c>
      <c r="AO454" s="363">
        <v>0</v>
      </c>
      <c r="AP454" s="363">
        <v>0</v>
      </c>
      <c r="AQ454" s="392">
        <v>0</v>
      </c>
      <c r="AR454" s="392">
        <v>0</v>
      </c>
      <c r="AS454" s="392">
        <v>0</v>
      </c>
      <c r="AT454" s="82">
        <v>0</v>
      </c>
      <c r="AU454" s="82">
        <v>0</v>
      </c>
      <c r="AV454" s="82">
        <v>0</v>
      </c>
      <c r="AW454" s="18">
        <v>0</v>
      </c>
      <c r="AX454" s="18">
        <v>0</v>
      </c>
      <c r="AY454" s="392">
        <v>0</v>
      </c>
      <c r="AZ454" s="18">
        <v>0</v>
      </c>
      <c r="BA454" s="18">
        <v>0</v>
      </c>
      <c r="BB454" s="392">
        <v>0</v>
      </c>
      <c r="BC454" s="18">
        <v>0</v>
      </c>
      <c r="BD454" s="18">
        <v>0</v>
      </c>
      <c r="BE454" s="392">
        <v>0</v>
      </c>
      <c r="BF454" s="18">
        <v>0</v>
      </c>
      <c r="BG454" s="18">
        <v>0</v>
      </c>
      <c r="BH454" s="18">
        <v>0</v>
      </c>
      <c r="BI454" s="393">
        <v>0</v>
      </c>
      <c r="BJ454" s="393">
        <v>0</v>
      </c>
      <c r="BK454" s="393">
        <v>0</v>
      </c>
      <c r="BL454" s="18">
        <v>0</v>
      </c>
      <c r="BM454" s="18">
        <v>0</v>
      </c>
      <c r="BN454" s="18">
        <v>0</v>
      </c>
      <c r="BO454" s="18">
        <v>0</v>
      </c>
      <c r="BP454" s="18">
        <v>0</v>
      </c>
      <c r="BQ454" s="392">
        <v>0</v>
      </c>
      <c r="BR454" s="18">
        <v>0</v>
      </c>
      <c r="BS454" s="18">
        <v>0</v>
      </c>
      <c r="BT454" s="392">
        <v>0</v>
      </c>
      <c r="BU454" s="18">
        <v>0</v>
      </c>
      <c r="BV454" s="18">
        <v>0</v>
      </c>
      <c r="BW454" s="392">
        <v>0</v>
      </c>
      <c r="BX454" s="18"/>
      <c r="BY454" s="18"/>
      <c r="BZ454" s="18"/>
      <c r="CA454" s="398"/>
      <c r="CB454" s="398"/>
      <c r="CC454" s="398"/>
    </row>
    <row r="455" spans="1:81" ht="14.25" x14ac:dyDescent="0.2">
      <c r="A455" s="24" t="s">
        <v>2312</v>
      </c>
      <c r="B455" s="26">
        <v>1</v>
      </c>
      <c r="C455" s="27" t="s">
        <v>3441</v>
      </c>
      <c r="D455" s="24" t="s">
        <v>4276</v>
      </c>
      <c r="E455" s="24" t="s">
        <v>3760</v>
      </c>
      <c r="F455" s="26" t="s">
        <v>3442</v>
      </c>
      <c r="G455" s="18">
        <v>0</v>
      </c>
      <c r="H455" s="18">
        <v>0</v>
      </c>
      <c r="I455" s="18">
        <v>0</v>
      </c>
      <c r="J455" s="18">
        <v>0</v>
      </c>
      <c r="K455" s="18">
        <v>0</v>
      </c>
      <c r="L455" s="18">
        <v>0</v>
      </c>
      <c r="M455" s="18">
        <v>0</v>
      </c>
      <c r="N455" s="18">
        <v>0</v>
      </c>
      <c r="O455" s="18">
        <v>0</v>
      </c>
      <c r="P455" s="18">
        <v>0</v>
      </c>
      <c r="Q455" s="18">
        <v>0</v>
      </c>
      <c r="R455" s="18">
        <v>0</v>
      </c>
      <c r="S455" s="18">
        <v>0</v>
      </c>
      <c r="T455" s="18">
        <v>0</v>
      </c>
      <c r="U455" s="18">
        <v>0</v>
      </c>
      <c r="V455" s="18">
        <v>0</v>
      </c>
      <c r="W455" s="18">
        <v>0</v>
      </c>
      <c r="X455" s="18">
        <v>0</v>
      </c>
      <c r="Y455" s="18">
        <v>0</v>
      </c>
      <c r="Z455" s="18">
        <v>0</v>
      </c>
      <c r="AA455" s="18">
        <v>0</v>
      </c>
      <c r="AB455" s="18">
        <v>0</v>
      </c>
      <c r="AC455" s="18">
        <v>0</v>
      </c>
      <c r="AD455" s="18">
        <v>0</v>
      </c>
      <c r="AE455" s="18">
        <v>0</v>
      </c>
      <c r="AF455" s="18">
        <v>0</v>
      </c>
      <c r="AG455" s="18">
        <v>0</v>
      </c>
      <c r="AH455" s="286">
        <v>0</v>
      </c>
      <c r="AI455" s="286">
        <v>0</v>
      </c>
      <c r="AJ455" s="286">
        <v>0</v>
      </c>
      <c r="AK455" s="356">
        <v>0</v>
      </c>
      <c r="AL455" s="356">
        <v>0</v>
      </c>
      <c r="AM455" s="356">
        <v>0</v>
      </c>
      <c r="AN455" s="363">
        <v>0</v>
      </c>
      <c r="AO455" s="363">
        <v>0</v>
      </c>
      <c r="AP455" s="363">
        <v>0</v>
      </c>
      <c r="AQ455" s="392">
        <v>0</v>
      </c>
      <c r="AR455" s="392">
        <v>0</v>
      </c>
      <c r="AS455" s="392">
        <v>0</v>
      </c>
      <c r="AT455" s="82">
        <v>0</v>
      </c>
      <c r="AU455" s="82">
        <v>0</v>
      </c>
      <c r="AV455" s="82">
        <v>0</v>
      </c>
      <c r="AW455" s="18">
        <v>0</v>
      </c>
      <c r="AX455" s="18">
        <v>0</v>
      </c>
      <c r="AY455" s="392">
        <v>0</v>
      </c>
      <c r="AZ455" s="18">
        <v>0</v>
      </c>
      <c r="BA455" s="18">
        <v>0</v>
      </c>
      <c r="BB455" s="392">
        <v>0</v>
      </c>
      <c r="BC455" s="18">
        <v>0</v>
      </c>
      <c r="BD455" s="18">
        <v>0</v>
      </c>
      <c r="BE455" s="392">
        <v>0</v>
      </c>
      <c r="BF455" s="18">
        <v>0</v>
      </c>
      <c r="BG455" s="18">
        <v>0</v>
      </c>
      <c r="BH455" s="18">
        <v>0</v>
      </c>
      <c r="BI455" s="393">
        <v>0</v>
      </c>
      <c r="BJ455" s="393">
        <v>0</v>
      </c>
      <c r="BK455" s="393">
        <v>0</v>
      </c>
      <c r="BL455" s="18">
        <v>0</v>
      </c>
      <c r="BM455" s="18">
        <v>0</v>
      </c>
      <c r="BN455" s="18">
        <v>0</v>
      </c>
      <c r="BO455" s="18">
        <v>0</v>
      </c>
      <c r="BP455" s="18">
        <v>0</v>
      </c>
      <c r="BQ455" s="392">
        <v>0</v>
      </c>
      <c r="BR455" s="18">
        <v>0</v>
      </c>
      <c r="BS455" s="18">
        <v>0</v>
      </c>
      <c r="BT455" s="392">
        <v>0</v>
      </c>
      <c r="BU455" s="18">
        <v>0</v>
      </c>
      <c r="BV455" s="18">
        <v>0</v>
      </c>
      <c r="BW455" s="392">
        <v>0</v>
      </c>
      <c r="BX455" s="18"/>
      <c r="BY455" s="18"/>
      <c r="BZ455" s="18"/>
      <c r="CA455" s="398"/>
      <c r="CB455" s="398"/>
      <c r="CC455" s="398"/>
    </row>
    <row r="456" spans="1:81" ht="14.25" x14ac:dyDescent="0.2">
      <c r="A456" s="24" t="s">
        <v>2312</v>
      </c>
      <c r="B456" s="26">
        <v>1</v>
      </c>
      <c r="C456" s="27" t="s">
        <v>3443</v>
      </c>
      <c r="D456" s="24" t="s">
        <v>4276</v>
      </c>
      <c r="E456" s="24" t="s">
        <v>3762</v>
      </c>
      <c r="F456" s="26" t="s">
        <v>3444</v>
      </c>
      <c r="G456" s="18">
        <v>0</v>
      </c>
      <c r="H456" s="18">
        <v>0</v>
      </c>
      <c r="I456" s="18">
        <v>0</v>
      </c>
      <c r="J456" s="18">
        <v>0</v>
      </c>
      <c r="K456" s="18">
        <v>0</v>
      </c>
      <c r="L456" s="18">
        <v>0</v>
      </c>
      <c r="M456" s="18">
        <v>0</v>
      </c>
      <c r="N456" s="18">
        <v>0</v>
      </c>
      <c r="O456" s="18">
        <v>0</v>
      </c>
      <c r="P456" s="18">
        <v>0</v>
      </c>
      <c r="Q456" s="18">
        <v>0</v>
      </c>
      <c r="R456" s="18">
        <v>0</v>
      </c>
      <c r="S456" s="18">
        <v>0</v>
      </c>
      <c r="T456" s="18">
        <v>0</v>
      </c>
      <c r="U456" s="18">
        <v>0</v>
      </c>
      <c r="V456" s="18">
        <v>0</v>
      </c>
      <c r="W456" s="18">
        <v>0</v>
      </c>
      <c r="X456" s="18">
        <v>0</v>
      </c>
      <c r="Y456" s="18">
        <v>0</v>
      </c>
      <c r="Z456" s="18">
        <v>0</v>
      </c>
      <c r="AA456" s="18">
        <v>0</v>
      </c>
      <c r="AB456" s="18">
        <v>0</v>
      </c>
      <c r="AC456" s="18">
        <v>0</v>
      </c>
      <c r="AD456" s="18">
        <v>0</v>
      </c>
      <c r="AE456" s="18">
        <v>0</v>
      </c>
      <c r="AF456" s="18">
        <v>0</v>
      </c>
      <c r="AG456" s="18">
        <v>0</v>
      </c>
      <c r="AH456" s="286">
        <v>0</v>
      </c>
      <c r="AI456" s="286">
        <v>0</v>
      </c>
      <c r="AJ456" s="286">
        <v>0</v>
      </c>
      <c r="AK456" s="356">
        <v>0</v>
      </c>
      <c r="AL456" s="356">
        <v>0</v>
      </c>
      <c r="AM456" s="356">
        <v>0</v>
      </c>
      <c r="AN456" s="363">
        <v>0</v>
      </c>
      <c r="AO456" s="363">
        <v>0</v>
      </c>
      <c r="AP456" s="363">
        <v>0</v>
      </c>
      <c r="AQ456" s="392">
        <v>0</v>
      </c>
      <c r="AR456" s="392">
        <v>0</v>
      </c>
      <c r="AS456" s="392">
        <v>0</v>
      </c>
      <c r="AT456" s="82">
        <v>0</v>
      </c>
      <c r="AU456" s="82">
        <v>0</v>
      </c>
      <c r="AV456" s="82">
        <v>0</v>
      </c>
      <c r="AW456" s="18">
        <v>0</v>
      </c>
      <c r="AX456" s="18">
        <v>0</v>
      </c>
      <c r="AY456" s="392">
        <v>0</v>
      </c>
      <c r="AZ456" s="18">
        <v>0</v>
      </c>
      <c r="BA456" s="18">
        <v>0</v>
      </c>
      <c r="BB456" s="392">
        <v>0</v>
      </c>
      <c r="BC456" s="18">
        <v>0</v>
      </c>
      <c r="BD456" s="18">
        <v>0</v>
      </c>
      <c r="BE456" s="392">
        <v>0</v>
      </c>
      <c r="BF456" s="18">
        <v>0</v>
      </c>
      <c r="BG456" s="18">
        <v>0</v>
      </c>
      <c r="BH456" s="18">
        <v>0</v>
      </c>
      <c r="BI456" s="393">
        <v>0</v>
      </c>
      <c r="BJ456" s="393">
        <v>0</v>
      </c>
      <c r="BK456" s="393">
        <v>0</v>
      </c>
      <c r="BL456" s="18">
        <v>0</v>
      </c>
      <c r="BM456" s="18">
        <v>0</v>
      </c>
      <c r="BN456" s="18">
        <v>0</v>
      </c>
      <c r="BO456" s="18">
        <v>0</v>
      </c>
      <c r="BP456" s="18">
        <v>0</v>
      </c>
      <c r="BQ456" s="392">
        <v>0</v>
      </c>
      <c r="BR456" s="18">
        <v>0</v>
      </c>
      <c r="BS456" s="18">
        <v>0</v>
      </c>
      <c r="BT456" s="392">
        <v>0</v>
      </c>
      <c r="BU456" s="18">
        <v>1</v>
      </c>
      <c r="BV456" s="18">
        <v>2</v>
      </c>
      <c r="BW456" s="392">
        <v>0</v>
      </c>
      <c r="BX456" s="18"/>
      <c r="BY456" s="18"/>
      <c r="BZ456" s="18"/>
      <c r="CA456" s="398"/>
      <c r="CB456" s="398"/>
      <c r="CC456" s="398"/>
    </row>
    <row r="457" spans="1:81" ht="14.25" x14ac:dyDescent="0.2">
      <c r="A457" s="24" t="s">
        <v>2312</v>
      </c>
      <c r="B457" s="24">
        <v>1</v>
      </c>
      <c r="C457" s="25" t="s">
        <v>3445</v>
      </c>
      <c r="D457" s="24" t="s">
        <v>4276</v>
      </c>
      <c r="E457" s="24" t="s">
        <v>2340</v>
      </c>
      <c r="F457" s="24" t="s">
        <v>833</v>
      </c>
      <c r="G457" s="18">
        <v>0</v>
      </c>
      <c r="H457" s="18">
        <v>0</v>
      </c>
      <c r="I457" s="18">
        <v>0</v>
      </c>
      <c r="J457" s="18">
        <v>4</v>
      </c>
      <c r="K457" s="18">
        <v>0</v>
      </c>
      <c r="L457" s="18">
        <v>0</v>
      </c>
      <c r="M457" s="18">
        <v>6</v>
      </c>
      <c r="N457" s="18">
        <v>3</v>
      </c>
      <c r="O457" s="18">
        <v>0</v>
      </c>
      <c r="P457" s="18">
        <v>2</v>
      </c>
      <c r="Q457" s="18">
        <v>3</v>
      </c>
      <c r="R457" s="18">
        <v>0</v>
      </c>
      <c r="S457" s="18">
        <v>0</v>
      </c>
      <c r="T457" s="18">
        <v>0</v>
      </c>
      <c r="U457" s="18">
        <v>0</v>
      </c>
      <c r="V457" s="18">
        <v>0</v>
      </c>
      <c r="W457" s="18">
        <v>0</v>
      </c>
      <c r="X457" s="18">
        <v>0</v>
      </c>
      <c r="Y457" s="18">
        <v>2</v>
      </c>
      <c r="Z457" s="18">
        <v>0</v>
      </c>
      <c r="AA457" s="18">
        <v>0</v>
      </c>
      <c r="AB457" s="18">
        <v>2</v>
      </c>
      <c r="AC457" s="18">
        <v>4</v>
      </c>
      <c r="AD457" s="18">
        <v>0</v>
      </c>
      <c r="AE457" s="18">
        <v>3</v>
      </c>
      <c r="AF457" s="18">
        <v>1</v>
      </c>
      <c r="AG457" s="18">
        <v>0</v>
      </c>
      <c r="AH457" s="286">
        <v>0</v>
      </c>
      <c r="AI457" s="286">
        <v>5</v>
      </c>
      <c r="AJ457" s="286">
        <v>0</v>
      </c>
      <c r="AK457" s="356">
        <v>4</v>
      </c>
      <c r="AL457" s="356">
        <v>2</v>
      </c>
      <c r="AM457" s="356">
        <v>0</v>
      </c>
      <c r="AN457" s="363">
        <v>2</v>
      </c>
      <c r="AO457" s="363">
        <v>0</v>
      </c>
      <c r="AP457" s="363">
        <v>0</v>
      </c>
      <c r="AQ457" s="392">
        <v>2</v>
      </c>
      <c r="AR457" s="392">
        <v>1</v>
      </c>
      <c r="AS457" s="392">
        <v>0</v>
      </c>
      <c r="AT457" s="82">
        <v>3</v>
      </c>
      <c r="AU457" s="82">
        <v>0</v>
      </c>
      <c r="AV457" s="82">
        <v>0</v>
      </c>
      <c r="AW457" s="18">
        <v>2</v>
      </c>
      <c r="AX457" s="18">
        <v>2</v>
      </c>
      <c r="AY457" s="392">
        <v>0</v>
      </c>
      <c r="AZ457" s="18">
        <v>3</v>
      </c>
      <c r="BA457" s="18">
        <v>4</v>
      </c>
      <c r="BB457" s="392">
        <v>0</v>
      </c>
      <c r="BC457" s="18">
        <v>3</v>
      </c>
      <c r="BD457" s="18">
        <v>8</v>
      </c>
      <c r="BE457" s="392">
        <v>0</v>
      </c>
      <c r="BF457" s="18">
        <v>0</v>
      </c>
      <c r="BG457" s="18">
        <v>0</v>
      </c>
      <c r="BH457" s="18">
        <v>0</v>
      </c>
      <c r="BI457" s="393">
        <v>0</v>
      </c>
      <c r="BJ457" s="393">
        <v>0</v>
      </c>
      <c r="BK457" s="393">
        <v>0</v>
      </c>
      <c r="BL457" s="18">
        <v>0</v>
      </c>
      <c r="BM457" s="18">
        <v>0</v>
      </c>
      <c r="BN457" s="18">
        <v>0</v>
      </c>
      <c r="BO457" s="18">
        <v>4</v>
      </c>
      <c r="BP457" s="18">
        <v>0</v>
      </c>
      <c r="BQ457" s="392">
        <v>0</v>
      </c>
      <c r="BR457" s="18">
        <v>0</v>
      </c>
      <c r="BS457" s="18">
        <v>1</v>
      </c>
      <c r="BT457" s="392">
        <v>0</v>
      </c>
      <c r="BU457" s="18">
        <v>1</v>
      </c>
      <c r="BV457" s="18">
        <v>0</v>
      </c>
      <c r="BW457" s="392">
        <v>0</v>
      </c>
      <c r="BX457" s="18"/>
      <c r="BY457" s="18"/>
      <c r="BZ457" s="18"/>
      <c r="CA457" s="398"/>
      <c r="CB457" s="398"/>
      <c r="CC457" s="398"/>
    </row>
    <row r="458" spans="1:81" ht="14.25" x14ac:dyDescent="0.2">
      <c r="A458" s="24" t="s">
        <v>2312</v>
      </c>
      <c r="B458" s="26">
        <v>1</v>
      </c>
      <c r="C458" s="27" t="s">
        <v>834</v>
      </c>
      <c r="D458" s="24" t="s">
        <v>4276</v>
      </c>
      <c r="E458" s="24" t="s">
        <v>3764</v>
      </c>
      <c r="F458" s="26" t="s">
        <v>3107</v>
      </c>
      <c r="G458" s="18">
        <v>0</v>
      </c>
      <c r="H458" s="18">
        <v>0</v>
      </c>
      <c r="I458" s="18">
        <v>0</v>
      </c>
      <c r="J458" s="18">
        <v>2</v>
      </c>
      <c r="K458" s="18">
        <v>1</v>
      </c>
      <c r="L458" s="18">
        <v>0</v>
      </c>
      <c r="M458" s="18">
        <v>3</v>
      </c>
      <c r="N458" s="18">
        <v>1</v>
      </c>
      <c r="O458" s="18">
        <v>0</v>
      </c>
      <c r="P458" s="18">
        <v>1</v>
      </c>
      <c r="Q458" s="18">
        <v>0</v>
      </c>
      <c r="R458" s="18">
        <v>0</v>
      </c>
      <c r="S458" s="18">
        <v>0</v>
      </c>
      <c r="T458" s="18">
        <v>3</v>
      </c>
      <c r="U458" s="18">
        <v>0</v>
      </c>
      <c r="V458" s="18">
        <v>0</v>
      </c>
      <c r="W458" s="18">
        <v>0</v>
      </c>
      <c r="X458" s="18">
        <v>0</v>
      </c>
      <c r="Y458" s="18">
        <v>1</v>
      </c>
      <c r="Z458" s="18">
        <v>0</v>
      </c>
      <c r="AA458" s="18">
        <v>0</v>
      </c>
      <c r="AB458" s="18">
        <v>1</v>
      </c>
      <c r="AC458" s="18">
        <v>0</v>
      </c>
      <c r="AD458" s="18">
        <v>0</v>
      </c>
      <c r="AE458" s="18">
        <v>1</v>
      </c>
      <c r="AF458" s="18">
        <v>1</v>
      </c>
      <c r="AG458" s="18">
        <v>0</v>
      </c>
      <c r="AH458" s="286">
        <v>0</v>
      </c>
      <c r="AI458" s="286">
        <v>0</v>
      </c>
      <c r="AJ458" s="286">
        <v>0</v>
      </c>
      <c r="AK458" s="356">
        <v>1</v>
      </c>
      <c r="AL458" s="356">
        <v>7</v>
      </c>
      <c r="AM458" s="356">
        <v>0</v>
      </c>
      <c r="AN458" s="363">
        <v>1</v>
      </c>
      <c r="AO458" s="363">
        <v>0</v>
      </c>
      <c r="AP458" s="363">
        <v>0</v>
      </c>
      <c r="AQ458" s="392">
        <v>0</v>
      </c>
      <c r="AR458" s="392">
        <v>0</v>
      </c>
      <c r="AS458" s="392">
        <v>0</v>
      </c>
      <c r="AT458" s="82">
        <v>1</v>
      </c>
      <c r="AU458" s="82">
        <v>1</v>
      </c>
      <c r="AV458" s="82">
        <v>0</v>
      </c>
      <c r="AW458" s="18">
        <v>1</v>
      </c>
      <c r="AX458" s="18">
        <v>0</v>
      </c>
      <c r="AY458" s="392">
        <v>0</v>
      </c>
      <c r="AZ458" s="18">
        <v>1</v>
      </c>
      <c r="BA458" s="18">
        <v>0</v>
      </c>
      <c r="BB458" s="392">
        <v>0</v>
      </c>
      <c r="BC458" s="18">
        <v>0</v>
      </c>
      <c r="BD458" s="18">
        <v>0</v>
      </c>
      <c r="BE458" s="392">
        <v>0</v>
      </c>
      <c r="BF458" s="18">
        <v>0</v>
      </c>
      <c r="BG458" s="18">
        <v>0</v>
      </c>
      <c r="BH458" s="18">
        <v>0</v>
      </c>
      <c r="BI458" s="393">
        <v>2</v>
      </c>
      <c r="BJ458" s="393">
        <v>1</v>
      </c>
      <c r="BK458" s="393">
        <v>0</v>
      </c>
      <c r="BL458" s="18">
        <v>8</v>
      </c>
      <c r="BM458" s="18">
        <v>8</v>
      </c>
      <c r="BN458" s="18">
        <v>0</v>
      </c>
      <c r="BO458" s="18">
        <v>1</v>
      </c>
      <c r="BP458" s="18">
        <v>0</v>
      </c>
      <c r="BQ458" s="392">
        <v>0</v>
      </c>
      <c r="BR458" s="18">
        <v>0</v>
      </c>
      <c r="BS458" s="18">
        <v>2</v>
      </c>
      <c r="BT458" s="392">
        <v>0</v>
      </c>
      <c r="BU458" s="18">
        <v>0</v>
      </c>
      <c r="BV458" s="18">
        <v>0</v>
      </c>
      <c r="BW458" s="392">
        <v>0</v>
      </c>
      <c r="BX458" s="18"/>
      <c r="BY458" s="18"/>
      <c r="BZ458" s="18"/>
      <c r="CA458" s="398"/>
      <c r="CB458" s="398"/>
      <c r="CC458" s="398"/>
    </row>
    <row r="459" spans="1:81" ht="14.25" x14ac:dyDescent="0.2">
      <c r="A459" s="24" t="s">
        <v>2312</v>
      </c>
      <c r="B459" s="26">
        <v>1</v>
      </c>
      <c r="C459" s="27" t="s">
        <v>3108</v>
      </c>
      <c r="D459" s="24" t="s">
        <v>4276</v>
      </c>
      <c r="E459" s="24" t="s">
        <v>3762</v>
      </c>
      <c r="F459" s="26" t="s">
        <v>3109</v>
      </c>
      <c r="G459" s="18">
        <v>0</v>
      </c>
      <c r="H459" s="18">
        <v>0</v>
      </c>
      <c r="I459" s="18">
        <v>0</v>
      </c>
      <c r="J459" s="18">
        <v>0</v>
      </c>
      <c r="K459" s="18">
        <v>0</v>
      </c>
      <c r="L459" s="18">
        <v>0</v>
      </c>
      <c r="M459" s="18">
        <v>0</v>
      </c>
      <c r="N459" s="18">
        <v>0</v>
      </c>
      <c r="O459" s="18">
        <v>0</v>
      </c>
      <c r="P459" s="18">
        <v>0</v>
      </c>
      <c r="Q459" s="18">
        <v>0</v>
      </c>
      <c r="R459" s="18">
        <v>0</v>
      </c>
      <c r="S459" s="18">
        <v>0</v>
      </c>
      <c r="T459" s="18">
        <v>0</v>
      </c>
      <c r="U459" s="18">
        <v>0</v>
      </c>
      <c r="V459" s="18">
        <v>0</v>
      </c>
      <c r="W459" s="18">
        <v>1</v>
      </c>
      <c r="X459" s="18">
        <v>0</v>
      </c>
      <c r="Y459" s="18">
        <v>0</v>
      </c>
      <c r="Z459" s="18">
        <v>0</v>
      </c>
      <c r="AA459" s="18">
        <v>0</v>
      </c>
      <c r="AB459" s="18">
        <v>0</v>
      </c>
      <c r="AC459" s="18">
        <v>0</v>
      </c>
      <c r="AD459" s="18">
        <v>0</v>
      </c>
      <c r="AE459" s="18">
        <v>0</v>
      </c>
      <c r="AF459" s="18">
        <v>0</v>
      </c>
      <c r="AG459" s="18">
        <v>0</v>
      </c>
      <c r="AH459" s="286">
        <v>0</v>
      </c>
      <c r="AI459" s="286">
        <v>0</v>
      </c>
      <c r="AJ459" s="286">
        <v>0</v>
      </c>
      <c r="AK459" s="356">
        <v>0</v>
      </c>
      <c r="AL459" s="356">
        <v>0</v>
      </c>
      <c r="AM459" s="356">
        <v>0</v>
      </c>
      <c r="AN459" s="363">
        <v>0</v>
      </c>
      <c r="AO459" s="363">
        <v>0</v>
      </c>
      <c r="AP459" s="363">
        <v>0</v>
      </c>
      <c r="AQ459" s="392">
        <v>0</v>
      </c>
      <c r="AR459" s="392">
        <v>0</v>
      </c>
      <c r="AS459" s="392">
        <v>0</v>
      </c>
      <c r="AT459" s="82">
        <v>0</v>
      </c>
      <c r="AU459" s="82">
        <v>0</v>
      </c>
      <c r="AV459" s="82">
        <v>0</v>
      </c>
      <c r="AW459" s="18">
        <v>0</v>
      </c>
      <c r="AX459" s="18">
        <v>0</v>
      </c>
      <c r="AY459" s="392">
        <v>0</v>
      </c>
      <c r="AZ459" s="18">
        <v>0</v>
      </c>
      <c r="BA459" s="18">
        <v>0</v>
      </c>
      <c r="BB459" s="392">
        <v>0</v>
      </c>
      <c r="BC459" s="18">
        <v>0</v>
      </c>
      <c r="BD459" s="18">
        <v>0</v>
      </c>
      <c r="BE459" s="392">
        <v>0</v>
      </c>
      <c r="BF459" s="18">
        <v>0</v>
      </c>
      <c r="BG459" s="18">
        <v>0</v>
      </c>
      <c r="BH459" s="18">
        <v>0</v>
      </c>
      <c r="BI459" s="393">
        <v>1</v>
      </c>
      <c r="BJ459" s="393">
        <v>0</v>
      </c>
      <c r="BK459" s="393">
        <v>0</v>
      </c>
      <c r="BL459" s="18">
        <v>1</v>
      </c>
      <c r="BM459" s="18">
        <v>0</v>
      </c>
      <c r="BN459" s="18">
        <v>0</v>
      </c>
      <c r="BO459" s="18">
        <v>0</v>
      </c>
      <c r="BP459" s="18">
        <v>0</v>
      </c>
      <c r="BQ459" s="392">
        <v>0</v>
      </c>
      <c r="BR459" s="18">
        <v>0</v>
      </c>
      <c r="BS459" s="18">
        <v>0</v>
      </c>
      <c r="BT459" s="392">
        <v>0</v>
      </c>
      <c r="BU459" s="18">
        <v>4</v>
      </c>
      <c r="BV459" s="18">
        <v>5</v>
      </c>
      <c r="BW459" s="392">
        <v>0</v>
      </c>
      <c r="BX459" s="18"/>
      <c r="BY459" s="18"/>
      <c r="BZ459" s="18"/>
      <c r="CA459" s="398"/>
      <c r="CB459" s="398"/>
      <c r="CC459" s="398"/>
    </row>
    <row r="460" spans="1:81" ht="14.25" x14ac:dyDescent="0.2">
      <c r="A460" s="24" t="s">
        <v>2312</v>
      </c>
      <c r="B460" s="26">
        <v>1</v>
      </c>
      <c r="C460" s="27" t="s">
        <v>3110</v>
      </c>
      <c r="D460" s="24" t="s">
        <v>4276</v>
      </c>
      <c r="E460" s="24" t="s">
        <v>3762</v>
      </c>
      <c r="F460" s="26" t="s">
        <v>1785</v>
      </c>
      <c r="G460" s="18">
        <v>0</v>
      </c>
      <c r="H460" s="18">
        <v>0</v>
      </c>
      <c r="I460" s="18">
        <v>0</v>
      </c>
      <c r="J460" s="18">
        <v>8</v>
      </c>
      <c r="K460" s="18">
        <v>5</v>
      </c>
      <c r="L460" s="18">
        <v>0</v>
      </c>
      <c r="M460" s="18">
        <v>12</v>
      </c>
      <c r="N460" s="18">
        <v>11</v>
      </c>
      <c r="O460" s="18">
        <v>0</v>
      </c>
      <c r="P460" s="18">
        <v>4</v>
      </c>
      <c r="Q460" s="18">
        <v>5</v>
      </c>
      <c r="R460" s="18">
        <v>0</v>
      </c>
      <c r="S460" s="18">
        <v>0</v>
      </c>
      <c r="T460" s="18">
        <v>1</v>
      </c>
      <c r="U460" s="18">
        <v>0</v>
      </c>
      <c r="V460" s="18">
        <v>0</v>
      </c>
      <c r="W460" s="18">
        <v>2</v>
      </c>
      <c r="X460" s="18">
        <v>0</v>
      </c>
      <c r="Y460" s="18">
        <v>4</v>
      </c>
      <c r="Z460" s="18">
        <v>0</v>
      </c>
      <c r="AA460" s="18">
        <v>0</v>
      </c>
      <c r="AB460" s="18">
        <v>4</v>
      </c>
      <c r="AC460" s="18">
        <v>5</v>
      </c>
      <c r="AD460" s="18">
        <v>0</v>
      </c>
      <c r="AE460" s="18">
        <v>4</v>
      </c>
      <c r="AF460" s="18">
        <v>5</v>
      </c>
      <c r="AG460" s="18">
        <v>0</v>
      </c>
      <c r="AH460" s="286">
        <v>0</v>
      </c>
      <c r="AI460" s="286">
        <v>0</v>
      </c>
      <c r="AJ460" s="286">
        <v>0</v>
      </c>
      <c r="AK460" s="356">
        <v>4</v>
      </c>
      <c r="AL460" s="356">
        <v>3</v>
      </c>
      <c r="AM460" s="356">
        <v>0</v>
      </c>
      <c r="AN460" s="363">
        <v>5</v>
      </c>
      <c r="AO460" s="363">
        <v>0</v>
      </c>
      <c r="AP460" s="363">
        <v>0</v>
      </c>
      <c r="AQ460" s="392">
        <v>0</v>
      </c>
      <c r="AR460" s="392">
        <v>1</v>
      </c>
      <c r="AS460" s="392">
        <v>0</v>
      </c>
      <c r="AT460" s="82">
        <v>4</v>
      </c>
      <c r="AU460" s="82">
        <v>7</v>
      </c>
      <c r="AV460" s="82">
        <v>0</v>
      </c>
      <c r="AW460" s="18">
        <v>4</v>
      </c>
      <c r="AX460" s="18">
        <v>0</v>
      </c>
      <c r="AY460" s="392">
        <v>0</v>
      </c>
      <c r="AZ460" s="18">
        <v>4</v>
      </c>
      <c r="BA460" s="18">
        <v>0</v>
      </c>
      <c r="BB460" s="392">
        <v>0</v>
      </c>
      <c r="BC460" s="18">
        <v>0</v>
      </c>
      <c r="BD460" s="18">
        <v>12</v>
      </c>
      <c r="BE460" s="392">
        <v>0</v>
      </c>
      <c r="BF460" s="18">
        <v>0</v>
      </c>
      <c r="BG460" s="18">
        <v>0</v>
      </c>
      <c r="BH460" s="18">
        <v>0</v>
      </c>
      <c r="BI460" s="393">
        <v>0</v>
      </c>
      <c r="BJ460" s="393">
        <v>0</v>
      </c>
      <c r="BK460" s="393">
        <v>0</v>
      </c>
      <c r="BL460" s="18">
        <v>0</v>
      </c>
      <c r="BM460" s="18">
        <v>0</v>
      </c>
      <c r="BN460" s="18">
        <v>0</v>
      </c>
      <c r="BO460" s="18">
        <v>4</v>
      </c>
      <c r="BP460" s="18">
        <v>0</v>
      </c>
      <c r="BQ460" s="392">
        <v>0</v>
      </c>
      <c r="BR460" s="18">
        <v>0</v>
      </c>
      <c r="BS460" s="18">
        <v>0</v>
      </c>
      <c r="BT460" s="392">
        <v>0</v>
      </c>
      <c r="BU460" s="18">
        <v>4</v>
      </c>
      <c r="BV460" s="18">
        <v>8</v>
      </c>
      <c r="BW460" s="392">
        <v>0</v>
      </c>
      <c r="BX460" s="18"/>
      <c r="BY460" s="18"/>
      <c r="BZ460" s="18"/>
      <c r="CA460" s="398"/>
      <c r="CB460" s="398"/>
      <c r="CC460" s="398"/>
    </row>
    <row r="461" spans="1:81" ht="14.25" x14ac:dyDescent="0.2">
      <c r="A461" s="24" t="s">
        <v>2312</v>
      </c>
      <c r="B461" s="26">
        <v>1</v>
      </c>
      <c r="C461" s="27" t="s">
        <v>1786</v>
      </c>
      <c r="D461" s="24" t="s">
        <v>4276</v>
      </c>
      <c r="E461" s="24" t="s">
        <v>3760</v>
      </c>
      <c r="F461" s="26" t="s">
        <v>1787</v>
      </c>
      <c r="G461" s="18">
        <v>0</v>
      </c>
      <c r="H461" s="18">
        <v>0</v>
      </c>
      <c r="I461" s="18">
        <v>0</v>
      </c>
      <c r="J461" s="18">
        <v>8</v>
      </c>
      <c r="K461" s="18">
        <v>1</v>
      </c>
      <c r="L461" s="18">
        <v>0</v>
      </c>
      <c r="M461" s="18">
        <v>19</v>
      </c>
      <c r="N461" s="18">
        <v>19</v>
      </c>
      <c r="O461" s="18">
        <v>0</v>
      </c>
      <c r="P461" s="18">
        <v>4</v>
      </c>
      <c r="Q461" s="18">
        <v>2</v>
      </c>
      <c r="R461" s="18">
        <v>0</v>
      </c>
      <c r="S461" s="18">
        <v>0</v>
      </c>
      <c r="T461" s="18">
        <v>0</v>
      </c>
      <c r="U461" s="18">
        <v>0</v>
      </c>
      <c r="V461" s="18">
        <v>8</v>
      </c>
      <c r="W461" s="18">
        <v>9</v>
      </c>
      <c r="X461" s="18">
        <v>0</v>
      </c>
      <c r="Y461" s="18">
        <v>4</v>
      </c>
      <c r="Z461" s="18">
        <v>0</v>
      </c>
      <c r="AA461" s="18">
        <v>0</v>
      </c>
      <c r="AB461" s="18">
        <v>4</v>
      </c>
      <c r="AC461" s="18">
        <v>37</v>
      </c>
      <c r="AD461" s="18">
        <v>0</v>
      </c>
      <c r="AE461" s="18">
        <v>4</v>
      </c>
      <c r="AF461" s="18">
        <v>0</v>
      </c>
      <c r="AG461" s="18">
        <v>0</v>
      </c>
      <c r="AH461" s="286">
        <v>0</v>
      </c>
      <c r="AI461" s="286">
        <v>0</v>
      </c>
      <c r="AJ461" s="286">
        <v>0</v>
      </c>
      <c r="AK461" s="356">
        <v>4</v>
      </c>
      <c r="AL461" s="356">
        <v>0</v>
      </c>
      <c r="AM461" s="356">
        <v>0</v>
      </c>
      <c r="AN461" s="363">
        <v>4</v>
      </c>
      <c r="AO461" s="363">
        <v>0</v>
      </c>
      <c r="AP461" s="363">
        <v>0</v>
      </c>
      <c r="AQ461" s="392">
        <v>0</v>
      </c>
      <c r="AR461" s="392">
        <v>0</v>
      </c>
      <c r="AS461" s="392">
        <v>0</v>
      </c>
      <c r="AT461" s="82">
        <v>4</v>
      </c>
      <c r="AU461" s="82">
        <v>2</v>
      </c>
      <c r="AV461" s="82">
        <v>0</v>
      </c>
      <c r="AW461" s="18">
        <v>4</v>
      </c>
      <c r="AX461" s="18">
        <v>0</v>
      </c>
      <c r="AY461" s="392">
        <v>0</v>
      </c>
      <c r="AZ461" s="18">
        <v>4</v>
      </c>
      <c r="BA461" s="18">
        <v>0</v>
      </c>
      <c r="BB461" s="392">
        <v>0</v>
      </c>
      <c r="BC461" s="18">
        <v>0</v>
      </c>
      <c r="BD461" s="18">
        <v>9</v>
      </c>
      <c r="BE461" s="392">
        <v>0</v>
      </c>
      <c r="BF461" s="18">
        <v>0</v>
      </c>
      <c r="BG461" s="18">
        <v>0</v>
      </c>
      <c r="BH461" s="18">
        <v>0</v>
      </c>
      <c r="BI461" s="393">
        <v>4</v>
      </c>
      <c r="BJ461" s="393">
        <v>0</v>
      </c>
      <c r="BK461" s="393">
        <v>0</v>
      </c>
      <c r="BL461" s="18">
        <v>4</v>
      </c>
      <c r="BM461" s="18">
        <v>6</v>
      </c>
      <c r="BN461" s="18">
        <v>0</v>
      </c>
      <c r="BO461" s="18">
        <v>4</v>
      </c>
      <c r="BP461" s="18">
        <v>0</v>
      </c>
      <c r="BQ461" s="392">
        <v>0</v>
      </c>
      <c r="BR461" s="18">
        <v>0</v>
      </c>
      <c r="BS461" s="18">
        <v>0</v>
      </c>
      <c r="BT461" s="392">
        <v>0</v>
      </c>
      <c r="BU461" s="18">
        <v>0</v>
      </c>
      <c r="BV461" s="18">
        <v>0</v>
      </c>
      <c r="BW461" s="392">
        <v>0</v>
      </c>
      <c r="BX461" s="18"/>
      <c r="BY461" s="18"/>
      <c r="BZ461" s="18"/>
      <c r="CA461" s="398"/>
      <c r="CB461" s="398"/>
      <c r="CC461" s="398"/>
    </row>
    <row r="462" spans="1:81" ht="14.25" x14ac:dyDescent="0.2">
      <c r="A462" s="24" t="s">
        <v>2312</v>
      </c>
      <c r="B462" s="24">
        <v>1</v>
      </c>
      <c r="C462" s="25" t="s">
        <v>1788</v>
      </c>
      <c r="D462" s="24" t="s">
        <v>4276</v>
      </c>
      <c r="E462" s="24" t="s">
        <v>2340</v>
      </c>
      <c r="F462" s="24" t="s">
        <v>1789</v>
      </c>
      <c r="G462" s="18">
        <v>0</v>
      </c>
      <c r="H462" s="18">
        <v>0</v>
      </c>
      <c r="I462" s="18">
        <v>0</v>
      </c>
      <c r="J462" s="18">
        <v>0</v>
      </c>
      <c r="K462" s="18">
        <v>0</v>
      </c>
      <c r="L462" s="18">
        <v>0</v>
      </c>
      <c r="M462" s="18">
        <v>0</v>
      </c>
      <c r="N462" s="18">
        <v>0</v>
      </c>
      <c r="O462" s="18">
        <v>0</v>
      </c>
      <c r="P462" s="18">
        <v>0</v>
      </c>
      <c r="Q462" s="18">
        <v>0</v>
      </c>
      <c r="R462" s="18">
        <v>0</v>
      </c>
      <c r="S462" s="18">
        <v>0</v>
      </c>
      <c r="T462" s="18">
        <v>0</v>
      </c>
      <c r="U462" s="18">
        <v>0</v>
      </c>
      <c r="V462" s="18">
        <v>0</v>
      </c>
      <c r="W462" s="18">
        <v>1</v>
      </c>
      <c r="X462" s="18">
        <v>0</v>
      </c>
      <c r="Y462" s="18">
        <v>0</v>
      </c>
      <c r="Z462" s="18">
        <v>0</v>
      </c>
      <c r="AA462" s="18">
        <v>0</v>
      </c>
      <c r="AB462" s="18">
        <v>0</v>
      </c>
      <c r="AC462" s="18">
        <v>0</v>
      </c>
      <c r="AD462" s="18">
        <v>0</v>
      </c>
      <c r="AE462" s="18">
        <v>0</v>
      </c>
      <c r="AF462" s="18">
        <v>0</v>
      </c>
      <c r="AG462" s="18">
        <v>0</v>
      </c>
      <c r="AH462" s="286">
        <v>0</v>
      </c>
      <c r="AI462" s="286">
        <v>0</v>
      </c>
      <c r="AJ462" s="286">
        <v>0</v>
      </c>
      <c r="AK462" s="356">
        <v>0</v>
      </c>
      <c r="AL462" s="356">
        <v>0</v>
      </c>
      <c r="AM462" s="356">
        <v>0</v>
      </c>
      <c r="AN462" s="363">
        <v>0</v>
      </c>
      <c r="AO462" s="363">
        <v>0</v>
      </c>
      <c r="AP462" s="363">
        <v>0</v>
      </c>
      <c r="AQ462" s="392">
        <v>0</v>
      </c>
      <c r="AR462" s="392">
        <v>0</v>
      </c>
      <c r="AS462" s="392">
        <v>0</v>
      </c>
      <c r="AT462" s="82">
        <v>0</v>
      </c>
      <c r="AU462" s="82">
        <v>0</v>
      </c>
      <c r="AV462" s="82">
        <v>0</v>
      </c>
      <c r="AW462" s="18">
        <v>0</v>
      </c>
      <c r="AX462" s="18">
        <v>0</v>
      </c>
      <c r="AY462" s="392">
        <v>0</v>
      </c>
      <c r="AZ462" s="18">
        <v>0</v>
      </c>
      <c r="BA462" s="18">
        <v>0</v>
      </c>
      <c r="BB462" s="392">
        <v>0</v>
      </c>
      <c r="BC462" s="18">
        <v>0</v>
      </c>
      <c r="BD462" s="18">
        <v>0</v>
      </c>
      <c r="BE462" s="392">
        <v>0</v>
      </c>
      <c r="BF462" s="18">
        <v>0</v>
      </c>
      <c r="BG462" s="18">
        <v>0</v>
      </c>
      <c r="BH462" s="18">
        <v>0</v>
      </c>
      <c r="BI462" s="393">
        <v>4</v>
      </c>
      <c r="BJ462" s="393">
        <v>6</v>
      </c>
      <c r="BK462" s="393">
        <v>0</v>
      </c>
      <c r="BL462" s="18">
        <v>4</v>
      </c>
      <c r="BM462" s="18">
        <v>0</v>
      </c>
      <c r="BN462" s="18">
        <v>0</v>
      </c>
      <c r="BO462" s="18">
        <v>0</v>
      </c>
      <c r="BP462" s="18">
        <v>0</v>
      </c>
      <c r="BQ462" s="392">
        <v>0</v>
      </c>
      <c r="BR462" s="18">
        <v>0</v>
      </c>
      <c r="BS462" s="18">
        <v>0</v>
      </c>
      <c r="BT462" s="392">
        <v>0</v>
      </c>
      <c r="BU462" s="18">
        <v>0</v>
      </c>
      <c r="BV462" s="18">
        <v>0</v>
      </c>
      <c r="BW462" s="392">
        <v>0</v>
      </c>
      <c r="BX462" s="18"/>
      <c r="BY462" s="18"/>
      <c r="BZ462" s="18"/>
      <c r="CA462" s="398"/>
      <c r="CB462" s="398"/>
      <c r="CC462" s="398"/>
    </row>
    <row r="463" spans="1:81" ht="14.25" x14ac:dyDescent="0.2">
      <c r="A463" s="24" t="s">
        <v>2312</v>
      </c>
      <c r="B463" s="24">
        <v>1</v>
      </c>
      <c r="C463" s="25" t="s">
        <v>1790</v>
      </c>
      <c r="D463" s="24" t="s">
        <v>4276</v>
      </c>
      <c r="E463" s="24" t="s">
        <v>2340</v>
      </c>
      <c r="F463" s="24" t="s">
        <v>1791</v>
      </c>
      <c r="G463" s="18">
        <v>0</v>
      </c>
      <c r="H463" s="18">
        <v>0</v>
      </c>
      <c r="I463" s="18">
        <v>0</v>
      </c>
      <c r="J463" s="18">
        <v>0</v>
      </c>
      <c r="K463" s="18">
        <v>0</v>
      </c>
      <c r="L463" s="18">
        <v>0</v>
      </c>
      <c r="M463" s="18">
        <v>0</v>
      </c>
      <c r="N463" s="18">
        <v>0</v>
      </c>
      <c r="O463" s="18">
        <v>0</v>
      </c>
      <c r="P463" s="18">
        <v>0</v>
      </c>
      <c r="Q463" s="18">
        <v>0</v>
      </c>
      <c r="R463" s="18">
        <v>0</v>
      </c>
      <c r="S463" s="18">
        <v>0</v>
      </c>
      <c r="T463" s="18">
        <v>0</v>
      </c>
      <c r="U463" s="18">
        <v>0</v>
      </c>
      <c r="V463" s="18">
        <v>0</v>
      </c>
      <c r="W463" s="18">
        <v>0</v>
      </c>
      <c r="X463" s="18">
        <v>0</v>
      </c>
      <c r="Y463" s="18">
        <v>0</v>
      </c>
      <c r="Z463" s="18">
        <v>0</v>
      </c>
      <c r="AA463" s="18">
        <v>0</v>
      </c>
      <c r="AB463" s="18">
        <v>0</v>
      </c>
      <c r="AC463" s="18">
        <v>0</v>
      </c>
      <c r="AD463" s="18">
        <v>0</v>
      </c>
      <c r="AE463" s="18">
        <v>0</v>
      </c>
      <c r="AF463" s="18">
        <v>0</v>
      </c>
      <c r="AG463" s="18">
        <v>0</v>
      </c>
      <c r="AH463" s="286">
        <v>0</v>
      </c>
      <c r="AI463" s="286">
        <v>0</v>
      </c>
      <c r="AJ463" s="286">
        <v>0</v>
      </c>
      <c r="AK463" s="356">
        <v>0</v>
      </c>
      <c r="AL463" s="356">
        <v>0</v>
      </c>
      <c r="AM463" s="356">
        <v>0</v>
      </c>
      <c r="AN463" s="363">
        <v>0</v>
      </c>
      <c r="AO463" s="363">
        <v>0</v>
      </c>
      <c r="AP463" s="363">
        <v>0</v>
      </c>
      <c r="AQ463" s="392">
        <v>0</v>
      </c>
      <c r="AR463" s="392">
        <v>0</v>
      </c>
      <c r="AS463" s="392">
        <v>0</v>
      </c>
      <c r="AT463" s="82">
        <v>0</v>
      </c>
      <c r="AU463" s="82">
        <v>0</v>
      </c>
      <c r="AV463" s="82">
        <v>0</v>
      </c>
      <c r="AW463" s="18">
        <v>0</v>
      </c>
      <c r="AX463" s="18">
        <v>0</v>
      </c>
      <c r="AY463" s="392">
        <v>0</v>
      </c>
      <c r="AZ463" s="18">
        <v>0</v>
      </c>
      <c r="BA463" s="18">
        <v>0</v>
      </c>
      <c r="BB463" s="392">
        <v>0</v>
      </c>
      <c r="BC463" s="18">
        <v>0</v>
      </c>
      <c r="BD463" s="18">
        <v>0</v>
      </c>
      <c r="BE463" s="392">
        <v>0</v>
      </c>
      <c r="BF463" s="18">
        <v>0</v>
      </c>
      <c r="BG463" s="18">
        <v>0</v>
      </c>
      <c r="BH463" s="18">
        <v>0</v>
      </c>
      <c r="BI463" s="393">
        <v>0</v>
      </c>
      <c r="BJ463" s="393">
        <v>0</v>
      </c>
      <c r="BK463" s="393">
        <v>0</v>
      </c>
      <c r="BL463" s="18">
        <v>0</v>
      </c>
      <c r="BM463" s="18">
        <v>0</v>
      </c>
      <c r="BN463" s="18">
        <v>0</v>
      </c>
      <c r="BO463" s="18">
        <v>0</v>
      </c>
      <c r="BP463" s="18">
        <v>0</v>
      </c>
      <c r="BQ463" s="392">
        <v>0</v>
      </c>
      <c r="BR463" s="18">
        <v>0</v>
      </c>
      <c r="BS463" s="18">
        <v>0</v>
      </c>
      <c r="BT463" s="392">
        <v>0</v>
      </c>
      <c r="BU463" s="18">
        <v>0</v>
      </c>
      <c r="BV463" s="18">
        <v>0</v>
      </c>
      <c r="BW463" s="392">
        <v>0</v>
      </c>
      <c r="BX463" s="18"/>
      <c r="BY463" s="18"/>
      <c r="BZ463" s="18"/>
      <c r="CA463" s="398"/>
      <c r="CB463" s="398"/>
      <c r="CC463" s="398"/>
    </row>
    <row r="464" spans="1:81" ht="14.25" x14ac:dyDescent="0.2">
      <c r="A464" s="24" t="s">
        <v>2312</v>
      </c>
      <c r="B464" s="24">
        <v>1</v>
      </c>
      <c r="C464" s="25" t="s">
        <v>1418</v>
      </c>
      <c r="D464" s="24" t="s">
        <v>4276</v>
      </c>
      <c r="E464" s="24" t="s">
        <v>2340</v>
      </c>
      <c r="F464" s="24" t="s">
        <v>1902</v>
      </c>
      <c r="G464" s="18">
        <v>0</v>
      </c>
      <c r="H464" s="18">
        <v>0</v>
      </c>
      <c r="I464" s="18">
        <v>0</v>
      </c>
      <c r="J464" s="18">
        <v>0</v>
      </c>
      <c r="K464" s="18">
        <v>0</v>
      </c>
      <c r="L464" s="18">
        <v>0</v>
      </c>
      <c r="M464" s="18">
        <v>0</v>
      </c>
      <c r="N464" s="18">
        <v>0</v>
      </c>
      <c r="O464" s="18">
        <v>0</v>
      </c>
      <c r="P464" s="18">
        <v>0</v>
      </c>
      <c r="Q464" s="18">
        <v>0</v>
      </c>
      <c r="R464" s="18">
        <v>0</v>
      </c>
      <c r="S464" s="18">
        <v>0</v>
      </c>
      <c r="T464" s="18">
        <v>0</v>
      </c>
      <c r="U464" s="18">
        <v>0</v>
      </c>
      <c r="V464" s="18">
        <v>0</v>
      </c>
      <c r="W464" s="18">
        <v>0</v>
      </c>
      <c r="X464" s="18">
        <v>0</v>
      </c>
      <c r="Y464" s="18">
        <v>0</v>
      </c>
      <c r="Z464" s="18">
        <v>0</v>
      </c>
      <c r="AA464" s="18">
        <v>0</v>
      </c>
      <c r="AB464" s="18">
        <v>0</v>
      </c>
      <c r="AC464" s="18">
        <v>0</v>
      </c>
      <c r="AD464" s="18">
        <v>0</v>
      </c>
      <c r="AE464" s="18">
        <v>0</v>
      </c>
      <c r="AF464" s="18">
        <v>0</v>
      </c>
      <c r="AG464" s="18">
        <v>0</v>
      </c>
      <c r="AH464" s="286">
        <v>0</v>
      </c>
      <c r="AI464" s="286">
        <v>0</v>
      </c>
      <c r="AJ464" s="286">
        <v>0</v>
      </c>
      <c r="AK464" s="356">
        <v>0</v>
      </c>
      <c r="AL464" s="356">
        <v>0</v>
      </c>
      <c r="AM464" s="356">
        <v>0</v>
      </c>
      <c r="AN464" s="363">
        <v>0</v>
      </c>
      <c r="AO464" s="363">
        <v>0</v>
      </c>
      <c r="AP464" s="363">
        <v>0</v>
      </c>
      <c r="AQ464" s="392">
        <v>0</v>
      </c>
      <c r="AR464" s="392">
        <v>0</v>
      </c>
      <c r="AS464" s="392">
        <v>0</v>
      </c>
      <c r="AT464" s="82">
        <v>0</v>
      </c>
      <c r="AU464" s="82">
        <v>0</v>
      </c>
      <c r="AV464" s="82">
        <v>0</v>
      </c>
      <c r="AW464" s="18">
        <v>0</v>
      </c>
      <c r="AX464" s="18">
        <v>0</v>
      </c>
      <c r="AY464" s="392">
        <v>0</v>
      </c>
      <c r="AZ464" s="18">
        <v>0</v>
      </c>
      <c r="BA464" s="18">
        <v>0</v>
      </c>
      <c r="BB464" s="392">
        <v>0</v>
      </c>
      <c r="BC464" s="18">
        <v>0</v>
      </c>
      <c r="BD464" s="18">
        <v>0</v>
      </c>
      <c r="BE464" s="392">
        <v>0</v>
      </c>
      <c r="BF464" s="18">
        <v>0</v>
      </c>
      <c r="BG464" s="18">
        <v>0</v>
      </c>
      <c r="BH464" s="18">
        <v>0</v>
      </c>
      <c r="BI464" s="393">
        <v>0</v>
      </c>
      <c r="BJ464" s="393">
        <v>0</v>
      </c>
      <c r="BK464" s="393">
        <v>0</v>
      </c>
      <c r="BL464" s="18">
        <v>0</v>
      </c>
      <c r="BM464" s="18">
        <v>0</v>
      </c>
      <c r="BN464" s="18">
        <v>0</v>
      </c>
      <c r="BO464" s="18">
        <v>0</v>
      </c>
      <c r="BP464" s="18">
        <v>0</v>
      </c>
      <c r="BQ464" s="392">
        <v>0</v>
      </c>
      <c r="BR464" s="18">
        <v>0</v>
      </c>
      <c r="BS464" s="18">
        <v>0</v>
      </c>
      <c r="BT464" s="392">
        <v>0</v>
      </c>
      <c r="BU464" s="18">
        <v>0</v>
      </c>
      <c r="BV464" s="18">
        <v>0</v>
      </c>
      <c r="BW464" s="392">
        <v>0</v>
      </c>
      <c r="BX464" s="18"/>
      <c r="BY464" s="18"/>
      <c r="BZ464" s="18"/>
      <c r="CA464" s="398"/>
      <c r="CB464" s="398"/>
      <c r="CC464" s="398"/>
    </row>
    <row r="465" spans="1:81" ht="14.25" x14ac:dyDescent="0.2">
      <c r="A465" s="24" t="s">
        <v>2312</v>
      </c>
      <c r="B465" s="24">
        <v>1</v>
      </c>
      <c r="C465" s="25" t="s">
        <v>2170</v>
      </c>
      <c r="D465" s="24" t="s">
        <v>4276</v>
      </c>
      <c r="E465" s="24" t="s">
        <v>2340</v>
      </c>
      <c r="F465" s="24" t="s">
        <v>2171</v>
      </c>
      <c r="G465" s="18">
        <v>0</v>
      </c>
      <c r="H465" s="18">
        <v>0</v>
      </c>
      <c r="I465" s="18">
        <v>0</v>
      </c>
      <c r="J465" s="18">
        <v>0</v>
      </c>
      <c r="K465" s="18">
        <v>0</v>
      </c>
      <c r="L465" s="18">
        <v>0</v>
      </c>
      <c r="M465" s="18">
        <v>0</v>
      </c>
      <c r="N465" s="18">
        <v>0</v>
      </c>
      <c r="O465" s="18">
        <v>0</v>
      </c>
      <c r="P465" s="18">
        <v>0</v>
      </c>
      <c r="Q465" s="18">
        <v>0</v>
      </c>
      <c r="R465" s="18">
        <v>0</v>
      </c>
      <c r="S465" s="18">
        <v>0</v>
      </c>
      <c r="T465" s="18">
        <v>0</v>
      </c>
      <c r="U465" s="18">
        <v>0</v>
      </c>
      <c r="V465" s="18">
        <v>0</v>
      </c>
      <c r="W465" s="18">
        <v>0</v>
      </c>
      <c r="X465" s="18">
        <v>0</v>
      </c>
      <c r="Y465" s="18">
        <v>0</v>
      </c>
      <c r="Z465" s="18">
        <v>0</v>
      </c>
      <c r="AA465" s="18">
        <v>0</v>
      </c>
      <c r="AB465" s="18">
        <v>0</v>
      </c>
      <c r="AC465" s="18">
        <v>0</v>
      </c>
      <c r="AD465" s="18">
        <v>0</v>
      </c>
      <c r="AE465" s="18">
        <v>0</v>
      </c>
      <c r="AF465" s="18">
        <v>0</v>
      </c>
      <c r="AG465" s="18">
        <v>0</v>
      </c>
      <c r="AH465" s="286">
        <v>0</v>
      </c>
      <c r="AI465" s="286">
        <v>0</v>
      </c>
      <c r="AJ465" s="286">
        <v>0</v>
      </c>
      <c r="AK465" s="356">
        <v>0</v>
      </c>
      <c r="AL465" s="356">
        <v>0</v>
      </c>
      <c r="AM465" s="356">
        <v>0</v>
      </c>
      <c r="AN465" s="363">
        <v>0</v>
      </c>
      <c r="AO465" s="363">
        <v>0</v>
      </c>
      <c r="AP465" s="363">
        <v>0</v>
      </c>
      <c r="AQ465" s="392">
        <v>0</v>
      </c>
      <c r="AR465" s="392">
        <v>0</v>
      </c>
      <c r="AS465" s="392">
        <v>0</v>
      </c>
      <c r="AT465" s="82">
        <v>0</v>
      </c>
      <c r="AU465" s="82">
        <v>0</v>
      </c>
      <c r="AV465" s="82">
        <v>0</v>
      </c>
      <c r="AW465" s="18">
        <v>0</v>
      </c>
      <c r="AX465" s="18">
        <v>0</v>
      </c>
      <c r="AY465" s="392">
        <v>0</v>
      </c>
      <c r="AZ465" s="18">
        <v>0</v>
      </c>
      <c r="BA465" s="18">
        <v>0</v>
      </c>
      <c r="BB465" s="392">
        <v>0</v>
      </c>
      <c r="BC465" s="18">
        <v>0</v>
      </c>
      <c r="BD465" s="18">
        <v>0</v>
      </c>
      <c r="BE465" s="392">
        <v>0</v>
      </c>
      <c r="BF465" s="18">
        <v>0</v>
      </c>
      <c r="BG465" s="18">
        <v>0</v>
      </c>
      <c r="BH465" s="18">
        <v>0</v>
      </c>
      <c r="BI465" s="393">
        <v>0</v>
      </c>
      <c r="BJ465" s="393">
        <v>0</v>
      </c>
      <c r="BK465" s="393">
        <v>0</v>
      </c>
      <c r="BL465" s="18">
        <v>0</v>
      </c>
      <c r="BM465" s="18">
        <v>0</v>
      </c>
      <c r="BN465" s="18">
        <v>0</v>
      </c>
      <c r="BO465" s="18">
        <v>0</v>
      </c>
      <c r="BP465" s="18">
        <v>0</v>
      </c>
      <c r="BQ465" s="392">
        <v>0</v>
      </c>
      <c r="BR465" s="18">
        <v>0</v>
      </c>
      <c r="BS465" s="18">
        <v>0</v>
      </c>
      <c r="BT465" s="392">
        <v>0</v>
      </c>
      <c r="BU465" s="18">
        <v>0</v>
      </c>
      <c r="BV465" s="18">
        <v>0</v>
      </c>
      <c r="BW465" s="392">
        <v>0</v>
      </c>
      <c r="BX465" s="18"/>
      <c r="BY465" s="18"/>
      <c r="BZ465" s="18"/>
      <c r="CA465" s="398"/>
      <c r="CB465" s="398"/>
      <c r="CC465" s="398"/>
    </row>
    <row r="466" spans="1:81" ht="14.25" x14ac:dyDescent="0.2">
      <c r="A466" s="24" t="s">
        <v>2312</v>
      </c>
      <c r="B466" s="24">
        <v>1</v>
      </c>
      <c r="C466" s="25" t="s">
        <v>2876</v>
      </c>
      <c r="D466" s="24" t="s">
        <v>4276</v>
      </c>
      <c r="E466" s="24" t="s">
        <v>2340</v>
      </c>
      <c r="F466" s="24" t="s">
        <v>2877</v>
      </c>
      <c r="G466" s="18">
        <v>0</v>
      </c>
      <c r="H466" s="18">
        <v>0</v>
      </c>
      <c r="I466" s="18">
        <v>0</v>
      </c>
      <c r="J466" s="18">
        <v>0</v>
      </c>
      <c r="K466" s="18">
        <v>0</v>
      </c>
      <c r="L466" s="18">
        <v>0</v>
      </c>
      <c r="M466" s="18">
        <v>0</v>
      </c>
      <c r="N466" s="18">
        <v>0</v>
      </c>
      <c r="O466" s="18">
        <v>0</v>
      </c>
      <c r="P466" s="18">
        <v>0</v>
      </c>
      <c r="Q466" s="18">
        <v>0</v>
      </c>
      <c r="R466" s="18">
        <v>0</v>
      </c>
      <c r="S466" s="18">
        <v>0</v>
      </c>
      <c r="T466" s="18">
        <v>0</v>
      </c>
      <c r="U466" s="18">
        <v>0</v>
      </c>
      <c r="V466" s="18">
        <v>0</v>
      </c>
      <c r="W466" s="18">
        <v>1</v>
      </c>
      <c r="X466" s="18">
        <v>0</v>
      </c>
      <c r="Y466" s="18">
        <v>0</v>
      </c>
      <c r="Z466" s="18">
        <v>0</v>
      </c>
      <c r="AA466" s="18">
        <v>0</v>
      </c>
      <c r="AB466" s="18">
        <v>0</v>
      </c>
      <c r="AC466" s="18">
        <v>0</v>
      </c>
      <c r="AD466" s="18">
        <v>0</v>
      </c>
      <c r="AE466" s="18">
        <v>0</v>
      </c>
      <c r="AF466" s="18">
        <v>0</v>
      </c>
      <c r="AG466" s="18">
        <v>0</v>
      </c>
      <c r="AH466" s="286">
        <v>0</v>
      </c>
      <c r="AI466" s="286">
        <v>0</v>
      </c>
      <c r="AJ466" s="286">
        <v>0</v>
      </c>
      <c r="AK466" s="356">
        <v>0</v>
      </c>
      <c r="AL466" s="356">
        <v>0</v>
      </c>
      <c r="AM466" s="356">
        <v>0</v>
      </c>
      <c r="AN466" s="363">
        <v>0</v>
      </c>
      <c r="AO466" s="363">
        <v>0</v>
      </c>
      <c r="AP466" s="363">
        <v>0</v>
      </c>
      <c r="AQ466" s="392">
        <v>0</v>
      </c>
      <c r="AR466" s="392">
        <v>0</v>
      </c>
      <c r="AS466" s="392">
        <v>0</v>
      </c>
      <c r="AT466" s="82">
        <v>0</v>
      </c>
      <c r="AU466" s="82">
        <v>0</v>
      </c>
      <c r="AV466" s="82">
        <v>0</v>
      </c>
      <c r="AW466" s="18">
        <v>0</v>
      </c>
      <c r="AX466" s="18">
        <v>0</v>
      </c>
      <c r="AY466" s="392">
        <v>0</v>
      </c>
      <c r="AZ466" s="18">
        <v>0</v>
      </c>
      <c r="BA466" s="18">
        <v>0</v>
      </c>
      <c r="BB466" s="392">
        <v>0</v>
      </c>
      <c r="BC466" s="18">
        <v>0</v>
      </c>
      <c r="BD466" s="18">
        <v>0</v>
      </c>
      <c r="BE466" s="392">
        <v>0</v>
      </c>
      <c r="BF466" s="18">
        <v>0</v>
      </c>
      <c r="BG466" s="18">
        <v>0</v>
      </c>
      <c r="BH466" s="18">
        <v>0</v>
      </c>
      <c r="BI466" s="393">
        <v>0</v>
      </c>
      <c r="BJ466" s="393">
        <v>0</v>
      </c>
      <c r="BK466" s="393">
        <v>0</v>
      </c>
      <c r="BL466" s="18">
        <v>0</v>
      </c>
      <c r="BM466" s="18">
        <v>0</v>
      </c>
      <c r="BN466" s="18">
        <v>0</v>
      </c>
      <c r="BO466" s="18">
        <v>0</v>
      </c>
      <c r="BP466" s="18">
        <v>0</v>
      </c>
      <c r="BQ466" s="392">
        <v>0</v>
      </c>
      <c r="BR466" s="18">
        <v>0</v>
      </c>
      <c r="BS466" s="18">
        <v>0</v>
      </c>
      <c r="BT466" s="392">
        <v>0</v>
      </c>
      <c r="BU466" s="18">
        <v>0</v>
      </c>
      <c r="BV466" s="18">
        <v>0</v>
      </c>
      <c r="BW466" s="392">
        <v>0</v>
      </c>
      <c r="BX466" s="18"/>
      <c r="BY466" s="18"/>
      <c r="BZ466" s="18"/>
      <c r="CA466" s="398"/>
      <c r="CB466" s="398"/>
      <c r="CC466" s="398"/>
    </row>
    <row r="467" spans="1:81" ht="14.25" x14ac:dyDescent="0.2">
      <c r="A467" s="24" t="s">
        <v>2312</v>
      </c>
      <c r="B467" s="24">
        <v>1</v>
      </c>
      <c r="C467" s="25" t="s">
        <v>2878</v>
      </c>
      <c r="D467" s="24" t="s">
        <v>4276</v>
      </c>
      <c r="E467" s="24" t="s">
        <v>2340</v>
      </c>
      <c r="F467" s="24" t="s">
        <v>2879</v>
      </c>
      <c r="G467" s="18">
        <v>0</v>
      </c>
      <c r="H467" s="18">
        <v>0</v>
      </c>
      <c r="I467" s="18">
        <v>0</v>
      </c>
      <c r="J467" s="18">
        <v>0</v>
      </c>
      <c r="K467" s="18">
        <v>0</v>
      </c>
      <c r="L467" s="18">
        <v>0</v>
      </c>
      <c r="M467" s="18">
        <v>0</v>
      </c>
      <c r="N467" s="18">
        <v>0</v>
      </c>
      <c r="O467" s="18">
        <v>0</v>
      </c>
      <c r="P467" s="18">
        <v>0</v>
      </c>
      <c r="Q467" s="18">
        <v>0</v>
      </c>
      <c r="R467" s="18">
        <v>0</v>
      </c>
      <c r="S467" s="18">
        <v>0</v>
      </c>
      <c r="T467" s="18">
        <v>0</v>
      </c>
      <c r="U467" s="18">
        <v>0</v>
      </c>
      <c r="V467" s="18">
        <v>0</v>
      </c>
      <c r="W467" s="18">
        <v>0</v>
      </c>
      <c r="X467" s="18">
        <v>0</v>
      </c>
      <c r="Y467" s="18">
        <v>0</v>
      </c>
      <c r="Z467" s="18">
        <v>0</v>
      </c>
      <c r="AA467" s="18">
        <v>0</v>
      </c>
      <c r="AB467" s="18">
        <v>0</v>
      </c>
      <c r="AC467" s="18">
        <v>0</v>
      </c>
      <c r="AD467" s="18">
        <v>0</v>
      </c>
      <c r="AE467" s="18">
        <v>0</v>
      </c>
      <c r="AF467" s="18">
        <v>0</v>
      </c>
      <c r="AG467" s="18">
        <v>0</v>
      </c>
      <c r="AH467" s="286">
        <v>0</v>
      </c>
      <c r="AI467" s="286">
        <v>0</v>
      </c>
      <c r="AJ467" s="286">
        <v>0</v>
      </c>
      <c r="AK467" s="356">
        <v>0</v>
      </c>
      <c r="AL467" s="356">
        <v>1</v>
      </c>
      <c r="AM467" s="356">
        <v>0</v>
      </c>
      <c r="AN467" s="363">
        <v>0</v>
      </c>
      <c r="AO467" s="363">
        <v>0</v>
      </c>
      <c r="AP467" s="363">
        <v>0</v>
      </c>
      <c r="AQ467" s="392">
        <v>0</v>
      </c>
      <c r="AR467" s="392">
        <v>0</v>
      </c>
      <c r="AS467" s="392">
        <v>0</v>
      </c>
      <c r="AT467" s="82">
        <v>0</v>
      </c>
      <c r="AU467" s="82">
        <v>0</v>
      </c>
      <c r="AV467" s="82">
        <v>0</v>
      </c>
      <c r="AW467" s="18">
        <v>0</v>
      </c>
      <c r="AX467" s="18">
        <v>0</v>
      </c>
      <c r="AY467" s="392">
        <v>0</v>
      </c>
      <c r="AZ467" s="18">
        <v>0</v>
      </c>
      <c r="BA467" s="18">
        <v>0</v>
      </c>
      <c r="BB467" s="392">
        <v>0</v>
      </c>
      <c r="BC467" s="18">
        <v>0</v>
      </c>
      <c r="BD467" s="18">
        <v>0</v>
      </c>
      <c r="BE467" s="392">
        <v>0</v>
      </c>
      <c r="BF467" s="18">
        <v>0</v>
      </c>
      <c r="BG467" s="18">
        <v>0</v>
      </c>
      <c r="BH467" s="18">
        <v>0</v>
      </c>
      <c r="BI467" s="393">
        <v>0</v>
      </c>
      <c r="BJ467" s="393">
        <v>0</v>
      </c>
      <c r="BK467" s="393">
        <v>0</v>
      </c>
      <c r="BL467" s="18">
        <v>0</v>
      </c>
      <c r="BM467" s="18">
        <v>0</v>
      </c>
      <c r="BN467" s="18">
        <v>0</v>
      </c>
      <c r="BO467" s="18">
        <v>0</v>
      </c>
      <c r="BP467" s="18">
        <v>0</v>
      </c>
      <c r="BQ467" s="392">
        <v>0</v>
      </c>
      <c r="BR467" s="18">
        <v>0</v>
      </c>
      <c r="BS467" s="18">
        <v>0</v>
      </c>
      <c r="BT467" s="392">
        <v>0</v>
      </c>
      <c r="BU467" s="18">
        <v>0</v>
      </c>
      <c r="BV467" s="18">
        <v>0</v>
      </c>
      <c r="BW467" s="392">
        <v>0</v>
      </c>
      <c r="BX467" s="18"/>
      <c r="BY467" s="18"/>
      <c r="BZ467" s="18"/>
      <c r="CA467" s="398"/>
      <c r="CB467" s="398"/>
      <c r="CC467" s="398"/>
    </row>
    <row r="468" spans="1:81" ht="14.25" x14ac:dyDescent="0.2">
      <c r="A468" s="24" t="s">
        <v>2312</v>
      </c>
      <c r="B468" s="24">
        <v>1</v>
      </c>
      <c r="C468" s="25" t="s">
        <v>2880</v>
      </c>
      <c r="D468" s="24" t="s">
        <v>4276</v>
      </c>
      <c r="E468" s="24" t="s">
        <v>3762</v>
      </c>
      <c r="F468" s="24" t="s">
        <v>2881</v>
      </c>
      <c r="G468" s="18">
        <v>0</v>
      </c>
      <c r="H468" s="18">
        <v>0</v>
      </c>
      <c r="I468" s="18">
        <v>0</v>
      </c>
      <c r="J468" s="18">
        <v>2</v>
      </c>
      <c r="K468" s="18">
        <v>0</v>
      </c>
      <c r="L468" s="18">
        <v>0</v>
      </c>
      <c r="M468" s="18">
        <v>3</v>
      </c>
      <c r="N468" s="18">
        <v>0</v>
      </c>
      <c r="O468" s="18">
        <v>0</v>
      </c>
      <c r="P468" s="18">
        <v>1</v>
      </c>
      <c r="Q468" s="18">
        <v>0</v>
      </c>
      <c r="R468" s="18">
        <v>0</v>
      </c>
      <c r="S468" s="18">
        <v>0</v>
      </c>
      <c r="T468" s="18">
        <v>0</v>
      </c>
      <c r="U468" s="18">
        <v>0</v>
      </c>
      <c r="V468" s="18">
        <v>0</v>
      </c>
      <c r="W468" s="18">
        <v>1</v>
      </c>
      <c r="X468" s="18">
        <v>0</v>
      </c>
      <c r="Y468" s="18">
        <v>1</v>
      </c>
      <c r="Z468" s="18">
        <v>2</v>
      </c>
      <c r="AA468" s="18">
        <v>0</v>
      </c>
      <c r="AB468" s="18">
        <v>1</v>
      </c>
      <c r="AC468" s="18">
        <v>0</v>
      </c>
      <c r="AD468" s="18">
        <v>0</v>
      </c>
      <c r="AE468" s="18">
        <v>1</v>
      </c>
      <c r="AF468" s="18">
        <v>1</v>
      </c>
      <c r="AG468" s="18">
        <v>0</v>
      </c>
      <c r="AH468" s="286">
        <v>0</v>
      </c>
      <c r="AI468" s="286">
        <v>0</v>
      </c>
      <c r="AJ468" s="286">
        <v>0</v>
      </c>
      <c r="AK468" s="356">
        <v>1</v>
      </c>
      <c r="AL468" s="356">
        <v>0</v>
      </c>
      <c r="AM468" s="356">
        <v>0</v>
      </c>
      <c r="AN468" s="363">
        <v>1</v>
      </c>
      <c r="AO468" s="363">
        <v>1</v>
      </c>
      <c r="AP468" s="363">
        <v>0</v>
      </c>
      <c r="AQ468" s="392">
        <v>0</v>
      </c>
      <c r="AR468" s="392">
        <v>1</v>
      </c>
      <c r="AS468" s="392">
        <v>0</v>
      </c>
      <c r="AT468" s="82">
        <v>1</v>
      </c>
      <c r="AU468" s="82">
        <v>1</v>
      </c>
      <c r="AV468" s="82">
        <v>0</v>
      </c>
      <c r="AW468" s="18">
        <v>1</v>
      </c>
      <c r="AX468" s="18">
        <v>0</v>
      </c>
      <c r="AY468" s="392">
        <v>0</v>
      </c>
      <c r="AZ468" s="18">
        <v>1</v>
      </c>
      <c r="BA468" s="18">
        <v>1</v>
      </c>
      <c r="BB468" s="392">
        <v>0</v>
      </c>
      <c r="BC468" s="18">
        <v>0</v>
      </c>
      <c r="BD468" s="18">
        <v>0</v>
      </c>
      <c r="BE468" s="392">
        <v>0</v>
      </c>
      <c r="BF468" s="18">
        <v>0</v>
      </c>
      <c r="BG468" s="18">
        <v>0</v>
      </c>
      <c r="BH468" s="18">
        <v>0</v>
      </c>
      <c r="BI468" s="393">
        <v>0</v>
      </c>
      <c r="BJ468" s="393">
        <v>0</v>
      </c>
      <c r="BK468" s="393">
        <v>0</v>
      </c>
      <c r="BL468" s="18">
        <v>0</v>
      </c>
      <c r="BM468" s="18">
        <v>0</v>
      </c>
      <c r="BN468" s="18">
        <v>0</v>
      </c>
      <c r="BO468" s="18">
        <v>1</v>
      </c>
      <c r="BP468" s="18">
        <v>0</v>
      </c>
      <c r="BQ468" s="392">
        <v>0</v>
      </c>
      <c r="BR468" s="18">
        <v>0</v>
      </c>
      <c r="BS468" s="18">
        <v>0</v>
      </c>
      <c r="BT468" s="392">
        <v>0</v>
      </c>
      <c r="BU468" s="18">
        <v>0</v>
      </c>
      <c r="BV468" s="18">
        <v>0</v>
      </c>
      <c r="BW468" s="392">
        <v>0</v>
      </c>
      <c r="BX468" s="18"/>
      <c r="BY468" s="18"/>
      <c r="BZ468" s="18"/>
      <c r="CA468" s="398"/>
      <c r="CB468" s="398"/>
      <c r="CC468" s="398"/>
    </row>
    <row r="469" spans="1:81" ht="14.25" x14ac:dyDescent="0.2">
      <c r="A469" s="24" t="s">
        <v>2312</v>
      </c>
      <c r="B469" s="24">
        <v>1</v>
      </c>
      <c r="C469" s="25" t="s">
        <v>2882</v>
      </c>
      <c r="D469" s="24" t="s">
        <v>4276</v>
      </c>
      <c r="E469" s="24" t="s">
        <v>2340</v>
      </c>
      <c r="F469" s="24" t="s">
        <v>2883</v>
      </c>
      <c r="G469" s="18">
        <v>0</v>
      </c>
      <c r="H469" s="18">
        <v>0</v>
      </c>
      <c r="I469" s="18">
        <v>0</v>
      </c>
      <c r="J469" s="18">
        <v>0</v>
      </c>
      <c r="K469" s="18">
        <v>0</v>
      </c>
      <c r="L469" s="18">
        <v>0</v>
      </c>
      <c r="M469" s="18">
        <v>0</v>
      </c>
      <c r="N469" s="18">
        <v>0</v>
      </c>
      <c r="O469" s="18">
        <v>0</v>
      </c>
      <c r="P469" s="18">
        <v>0</v>
      </c>
      <c r="Q469" s="18">
        <v>0</v>
      </c>
      <c r="R469" s="18">
        <v>0</v>
      </c>
      <c r="S469" s="18">
        <v>0</v>
      </c>
      <c r="T469" s="18">
        <v>0</v>
      </c>
      <c r="U469" s="18">
        <v>0</v>
      </c>
      <c r="V469" s="18">
        <v>0</v>
      </c>
      <c r="W469" s="18">
        <v>1</v>
      </c>
      <c r="X469" s="18">
        <v>0</v>
      </c>
      <c r="Y469" s="18">
        <v>0</v>
      </c>
      <c r="Z469" s="18">
        <v>0</v>
      </c>
      <c r="AA469" s="18">
        <v>0</v>
      </c>
      <c r="AB469" s="18">
        <v>0</v>
      </c>
      <c r="AC469" s="18">
        <v>0</v>
      </c>
      <c r="AD469" s="18">
        <v>0</v>
      </c>
      <c r="AE469" s="18">
        <v>0</v>
      </c>
      <c r="AF469" s="18">
        <v>0</v>
      </c>
      <c r="AG469" s="18">
        <v>0</v>
      </c>
      <c r="AH469" s="286">
        <v>0</v>
      </c>
      <c r="AI469" s="286">
        <v>0</v>
      </c>
      <c r="AJ469" s="286">
        <v>0</v>
      </c>
      <c r="AK469" s="356">
        <v>0</v>
      </c>
      <c r="AL469" s="356">
        <v>0</v>
      </c>
      <c r="AM469" s="356">
        <v>0</v>
      </c>
      <c r="AN469" s="363">
        <v>0</v>
      </c>
      <c r="AO469" s="363">
        <v>0</v>
      </c>
      <c r="AP469" s="363">
        <v>0</v>
      </c>
      <c r="AQ469" s="392">
        <v>0</v>
      </c>
      <c r="AR469" s="392">
        <v>0</v>
      </c>
      <c r="AS469" s="392">
        <v>0</v>
      </c>
      <c r="AT469" s="82">
        <v>0</v>
      </c>
      <c r="AU469" s="82">
        <v>1</v>
      </c>
      <c r="AV469" s="82">
        <v>0</v>
      </c>
      <c r="AW469" s="18">
        <v>0</v>
      </c>
      <c r="AX469" s="18">
        <v>0</v>
      </c>
      <c r="AY469" s="392">
        <v>0</v>
      </c>
      <c r="AZ469" s="18">
        <v>0</v>
      </c>
      <c r="BA469" s="18">
        <v>0</v>
      </c>
      <c r="BB469" s="392">
        <v>0</v>
      </c>
      <c r="BC469" s="18">
        <v>0</v>
      </c>
      <c r="BD469" s="18">
        <v>0</v>
      </c>
      <c r="BE469" s="392">
        <v>0</v>
      </c>
      <c r="BF469" s="18">
        <v>0</v>
      </c>
      <c r="BG469" s="18">
        <v>0</v>
      </c>
      <c r="BH469" s="18">
        <v>0</v>
      </c>
      <c r="BI469" s="393">
        <v>1</v>
      </c>
      <c r="BJ469" s="393">
        <v>0</v>
      </c>
      <c r="BK469" s="393">
        <v>0</v>
      </c>
      <c r="BL469" s="18">
        <v>1</v>
      </c>
      <c r="BM469" s="18">
        <v>0</v>
      </c>
      <c r="BN469" s="18">
        <v>0</v>
      </c>
      <c r="BO469" s="18">
        <v>0</v>
      </c>
      <c r="BP469" s="18">
        <v>0</v>
      </c>
      <c r="BQ469" s="392">
        <v>0</v>
      </c>
      <c r="BR469" s="18">
        <v>0</v>
      </c>
      <c r="BS469" s="18">
        <v>0</v>
      </c>
      <c r="BT469" s="392">
        <v>0</v>
      </c>
      <c r="BU469" s="18">
        <v>0</v>
      </c>
      <c r="BV469" s="18">
        <v>0</v>
      </c>
      <c r="BW469" s="392">
        <v>0</v>
      </c>
      <c r="BX469" s="18"/>
      <c r="BY469" s="18"/>
      <c r="BZ469" s="18"/>
      <c r="CA469" s="398"/>
      <c r="CB469" s="398"/>
      <c r="CC469" s="398"/>
    </row>
    <row r="470" spans="1:81" ht="14.25" x14ac:dyDescent="0.2">
      <c r="A470" s="24" t="s">
        <v>2312</v>
      </c>
      <c r="B470" s="24">
        <v>1</v>
      </c>
      <c r="C470" s="25" t="s">
        <v>2885</v>
      </c>
      <c r="D470" s="24" t="s">
        <v>4276</v>
      </c>
      <c r="E470" s="24" t="s">
        <v>2340</v>
      </c>
      <c r="F470" s="24" t="s">
        <v>2886</v>
      </c>
      <c r="G470" s="18">
        <v>0</v>
      </c>
      <c r="H470" s="18">
        <v>0</v>
      </c>
      <c r="I470" s="18">
        <v>0</v>
      </c>
      <c r="J470" s="18">
        <v>0</v>
      </c>
      <c r="K470" s="18">
        <v>0</v>
      </c>
      <c r="L470" s="18">
        <v>0</v>
      </c>
      <c r="M470" s="18">
        <v>0</v>
      </c>
      <c r="N470" s="18">
        <v>0</v>
      </c>
      <c r="O470" s="18">
        <v>0</v>
      </c>
      <c r="P470" s="18">
        <v>0</v>
      </c>
      <c r="Q470" s="18">
        <v>0</v>
      </c>
      <c r="R470" s="18">
        <v>0</v>
      </c>
      <c r="S470" s="18">
        <v>0</v>
      </c>
      <c r="T470" s="18">
        <v>0</v>
      </c>
      <c r="U470" s="18">
        <v>0</v>
      </c>
      <c r="V470" s="18">
        <v>0</v>
      </c>
      <c r="W470" s="18">
        <v>0</v>
      </c>
      <c r="X470" s="18">
        <v>0</v>
      </c>
      <c r="Y470" s="18">
        <v>0</v>
      </c>
      <c r="Z470" s="18">
        <v>0</v>
      </c>
      <c r="AA470" s="18">
        <v>0</v>
      </c>
      <c r="AB470" s="18">
        <v>0</v>
      </c>
      <c r="AC470" s="18">
        <v>0</v>
      </c>
      <c r="AD470" s="18">
        <v>0</v>
      </c>
      <c r="AE470" s="18">
        <v>0</v>
      </c>
      <c r="AF470" s="18">
        <v>0</v>
      </c>
      <c r="AG470" s="18">
        <v>0</v>
      </c>
      <c r="AH470" s="286">
        <v>0</v>
      </c>
      <c r="AI470" s="286">
        <v>0</v>
      </c>
      <c r="AJ470" s="286">
        <v>0</v>
      </c>
      <c r="AK470" s="356">
        <v>0</v>
      </c>
      <c r="AL470" s="356">
        <v>0</v>
      </c>
      <c r="AM470" s="356">
        <v>0</v>
      </c>
      <c r="AN470" s="363">
        <v>0</v>
      </c>
      <c r="AO470" s="363">
        <v>0</v>
      </c>
      <c r="AP470" s="363">
        <v>0</v>
      </c>
      <c r="AQ470" s="392">
        <v>0</v>
      </c>
      <c r="AR470" s="392">
        <v>0</v>
      </c>
      <c r="AS470" s="392">
        <v>0</v>
      </c>
      <c r="AT470" s="82">
        <v>0</v>
      </c>
      <c r="AU470" s="82">
        <v>0</v>
      </c>
      <c r="AV470" s="82">
        <v>0</v>
      </c>
      <c r="AW470" s="18">
        <v>0</v>
      </c>
      <c r="AX470" s="18">
        <v>0</v>
      </c>
      <c r="AY470" s="392">
        <v>0</v>
      </c>
      <c r="AZ470" s="18">
        <v>0</v>
      </c>
      <c r="BA470" s="18">
        <v>0</v>
      </c>
      <c r="BB470" s="392">
        <v>0</v>
      </c>
      <c r="BC470" s="18">
        <v>0</v>
      </c>
      <c r="BD470" s="18">
        <v>0</v>
      </c>
      <c r="BE470" s="392">
        <v>0</v>
      </c>
      <c r="BF470" s="18">
        <v>0</v>
      </c>
      <c r="BG470" s="18">
        <v>0</v>
      </c>
      <c r="BH470" s="18">
        <v>0</v>
      </c>
      <c r="BI470" s="393">
        <v>0</v>
      </c>
      <c r="BJ470" s="393">
        <v>0</v>
      </c>
      <c r="BK470" s="393">
        <v>0</v>
      </c>
      <c r="BL470" s="18">
        <v>0</v>
      </c>
      <c r="BM470" s="18">
        <v>0</v>
      </c>
      <c r="BN470" s="18">
        <v>0</v>
      </c>
      <c r="BO470" s="18">
        <v>0</v>
      </c>
      <c r="BP470" s="18">
        <v>0</v>
      </c>
      <c r="BQ470" s="392">
        <v>0</v>
      </c>
      <c r="BR470" s="18">
        <v>0</v>
      </c>
      <c r="BS470" s="18">
        <v>0</v>
      </c>
      <c r="BT470" s="392">
        <v>0</v>
      </c>
      <c r="BU470" s="18">
        <v>0</v>
      </c>
      <c r="BV470" s="18">
        <v>0</v>
      </c>
      <c r="BW470" s="392">
        <v>0</v>
      </c>
      <c r="BX470" s="18"/>
      <c r="BY470" s="18"/>
      <c r="BZ470" s="18"/>
      <c r="CA470" s="398"/>
      <c r="CB470" s="398"/>
      <c r="CC470" s="398"/>
    </row>
    <row r="471" spans="1:81" ht="14.25" x14ac:dyDescent="0.2">
      <c r="A471" s="24" t="s">
        <v>2312</v>
      </c>
      <c r="B471" s="24">
        <v>1</v>
      </c>
      <c r="C471" s="25" t="s">
        <v>2887</v>
      </c>
      <c r="D471" s="24" t="s">
        <v>4276</v>
      </c>
      <c r="E471" s="24" t="s">
        <v>2340</v>
      </c>
      <c r="F471" s="24" t="s">
        <v>941</v>
      </c>
      <c r="G471" s="18">
        <v>0</v>
      </c>
      <c r="H471" s="18">
        <v>0</v>
      </c>
      <c r="I471" s="18">
        <v>0</v>
      </c>
      <c r="J471" s="18">
        <v>0</v>
      </c>
      <c r="K471" s="18">
        <v>0</v>
      </c>
      <c r="L471" s="18">
        <v>0</v>
      </c>
      <c r="M471" s="18">
        <v>0</v>
      </c>
      <c r="N471" s="18">
        <v>0</v>
      </c>
      <c r="O471" s="18">
        <v>0</v>
      </c>
      <c r="P471" s="18">
        <v>0</v>
      </c>
      <c r="Q471" s="18">
        <v>0</v>
      </c>
      <c r="R471" s="18">
        <v>0</v>
      </c>
      <c r="S471" s="18">
        <v>0</v>
      </c>
      <c r="T471" s="18">
        <v>0</v>
      </c>
      <c r="U471" s="18">
        <v>0</v>
      </c>
      <c r="V471" s="18">
        <v>0</v>
      </c>
      <c r="W471" s="18">
        <v>0</v>
      </c>
      <c r="X471" s="18">
        <v>0</v>
      </c>
      <c r="Y471" s="18">
        <v>0</v>
      </c>
      <c r="Z471" s="18">
        <v>4</v>
      </c>
      <c r="AA471" s="18">
        <v>0</v>
      </c>
      <c r="AB471" s="18">
        <v>0</v>
      </c>
      <c r="AC471" s="18">
        <v>0</v>
      </c>
      <c r="AD471" s="18">
        <v>0</v>
      </c>
      <c r="AE471" s="18">
        <v>0</v>
      </c>
      <c r="AF471" s="18">
        <v>0</v>
      </c>
      <c r="AG471" s="18">
        <v>0</v>
      </c>
      <c r="AH471" s="286">
        <v>0</v>
      </c>
      <c r="AI471" s="286">
        <v>0</v>
      </c>
      <c r="AJ471" s="286">
        <v>0</v>
      </c>
      <c r="AK471" s="356">
        <v>0</v>
      </c>
      <c r="AL471" s="356">
        <v>0</v>
      </c>
      <c r="AM471" s="356">
        <v>0</v>
      </c>
      <c r="AN471" s="363">
        <v>0</v>
      </c>
      <c r="AO471" s="363">
        <v>0</v>
      </c>
      <c r="AP471" s="363">
        <v>0</v>
      </c>
      <c r="AQ471" s="392">
        <v>0</v>
      </c>
      <c r="AR471" s="392">
        <v>0</v>
      </c>
      <c r="AS471" s="392">
        <v>0</v>
      </c>
      <c r="AT471" s="82">
        <v>0</v>
      </c>
      <c r="AU471" s="82">
        <v>0</v>
      </c>
      <c r="AV471" s="82">
        <v>0</v>
      </c>
      <c r="AW471" s="18">
        <v>0</v>
      </c>
      <c r="AX471" s="18">
        <v>0</v>
      </c>
      <c r="AY471" s="392">
        <v>0</v>
      </c>
      <c r="AZ471" s="18">
        <v>0</v>
      </c>
      <c r="BA471" s="18">
        <v>0</v>
      </c>
      <c r="BB471" s="392">
        <v>0</v>
      </c>
      <c r="BC471" s="18">
        <v>0</v>
      </c>
      <c r="BD471" s="18">
        <v>0</v>
      </c>
      <c r="BE471" s="392">
        <v>0</v>
      </c>
      <c r="BF471" s="18">
        <v>0</v>
      </c>
      <c r="BG471" s="18">
        <v>0</v>
      </c>
      <c r="BH471" s="18">
        <v>0</v>
      </c>
      <c r="BI471" s="393">
        <v>0</v>
      </c>
      <c r="BJ471" s="393">
        <v>0</v>
      </c>
      <c r="BK471" s="393">
        <v>0</v>
      </c>
      <c r="BL471" s="18">
        <v>0</v>
      </c>
      <c r="BM471" s="18">
        <v>0</v>
      </c>
      <c r="BN471" s="18">
        <v>0</v>
      </c>
      <c r="BO471" s="18">
        <v>0</v>
      </c>
      <c r="BP471" s="18">
        <v>0</v>
      </c>
      <c r="BQ471" s="392">
        <v>0</v>
      </c>
      <c r="BR471" s="18">
        <v>0</v>
      </c>
      <c r="BS471" s="18">
        <v>0</v>
      </c>
      <c r="BT471" s="392">
        <v>0</v>
      </c>
      <c r="BU471" s="18">
        <v>0</v>
      </c>
      <c r="BV471" s="18">
        <v>0</v>
      </c>
      <c r="BW471" s="392">
        <v>0</v>
      </c>
      <c r="BX471" s="18"/>
      <c r="BY471" s="18"/>
      <c r="BZ471" s="18"/>
      <c r="CA471" s="398"/>
      <c r="CB471" s="398"/>
      <c r="CC471" s="398"/>
    </row>
    <row r="472" spans="1:81" ht="14.25" x14ac:dyDescent="0.2">
      <c r="A472" s="24" t="s">
        <v>2312</v>
      </c>
      <c r="B472" s="24">
        <v>1</v>
      </c>
      <c r="C472" s="25" t="s">
        <v>942</v>
      </c>
      <c r="D472" s="24" t="s">
        <v>4276</v>
      </c>
      <c r="E472" s="24" t="s">
        <v>3762</v>
      </c>
      <c r="F472" s="24" t="s">
        <v>943</v>
      </c>
      <c r="G472" s="18">
        <v>0</v>
      </c>
      <c r="H472" s="18">
        <v>0</v>
      </c>
      <c r="I472" s="18">
        <v>0</v>
      </c>
      <c r="J472" s="18">
        <v>0</v>
      </c>
      <c r="K472" s="18">
        <v>0</v>
      </c>
      <c r="L472" s="18">
        <v>0</v>
      </c>
      <c r="M472" s="18">
        <v>0</v>
      </c>
      <c r="N472" s="18">
        <v>0</v>
      </c>
      <c r="O472" s="18">
        <v>0</v>
      </c>
      <c r="P472" s="18">
        <v>0</v>
      </c>
      <c r="Q472" s="18">
        <v>0</v>
      </c>
      <c r="R472" s="18">
        <v>0</v>
      </c>
      <c r="S472" s="18">
        <v>0</v>
      </c>
      <c r="T472" s="18">
        <v>0</v>
      </c>
      <c r="U472" s="18">
        <v>0</v>
      </c>
      <c r="V472" s="18">
        <v>0</v>
      </c>
      <c r="W472" s="18">
        <v>0</v>
      </c>
      <c r="X472" s="18">
        <v>0</v>
      </c>
      <c r="Y472" s="18">
        <v>0</v>
      </c>
      <c r="Z472" s="18">
        <v>1</v>
      </c>
      <c r="AA472" s="18">
        <v>0</v>
      </c>
      <c r="AB472" s="18">
        <v>0</v>
      </c>
      <c r="AC472" s="18">
        <v>0</v>
      </c>
      <c r="AD472" s="18">
        <v>0</v>
      </c>
      <c r="AE472" s="18">
        <v>0</v>
      </c>
      <c r="AF472" s="18">
        <v>0</v>
      </c>
      <c r="AG472" s="18">
        <v>0</v>
      </c>
      <c r="AH472" s="286">
        <v>0</v>
      </c>
      <c r="AI472" s="286">
        <v>0</v>
      </c>
      <c r="AJ472" s="286">
        <v>0</v>
      </c>
      <c r="AK472" s="356">
        <v>0</v>
      </c>
      <c r="AL472" s="356">
        <v>0</v>
      </c>
      <c r="AM472" s="356">
        <v>0</v>
      </c>
      <c r="AN472" s="363">
        <v>0</v>
      </c>
      <c r="AO472" s="363">
        <v>0</v>
      </c>
      <c r="AP472" s="363">
        <v>0</v>
      </c>
      <c r="AQ472" s="392">
        <v>0</v>
      </c>
      <c r="AR472" s="392">
        <v>0</v>
      </c>
      <c r="AS472" s="392">
        <v>0</v>
      </c>
      <c r="AT472" s="82">
        <v>0</v>
      </c>
      <c r="AU472" s="82">
        <v>0</v>
      </c>
      <c r="AV472" s="82">
        <v>0</v>
      </c>
      <c r="AW472" s="18">
        <v>0</v>
      </c>
      <c r="AX472" s="18">
        <v>0</v>
      </c>
      <c r="AY472" s="392">
        <v>0</v>
      </c>
      <c r="AZ472" s="18">
        <v>0</v>
      </c>
      <c r="BA472" s="18">
        <v>0</v>
      </c>
      <c r="BB472" s="392">
        <v>0</v>
      </c>
      <c r="BC472" s="18">
        <v>0</v>
      </c>
      <c r="BD472" s="18">
        <v>0</v>
      </c>
      <c r="BE472" s="392">
        <v>0</v>
      </c>
      <c r="BF472" s="18">
        <v>0</v>
      </c>
      <c r="BG472" s="18">
        <v>0</v>
      </c>
      <c r="BH472" s="18">
        <v>0</v>
      </c>
      <c r="BI472" s="393">
        <v>0</v>
      </c>
      <c r="BJ472" s="393">
        <v>0</v>
      </c>
      <c r="BK472" s="393">
        <v>0</v>
      </c>
      <c r="BL472" s="18">
        <v>0</v>
      </c>
      <c r="BM472" s="18">
        <v>0</v>
      </c>
      <c r="BN472" s="18">
        <v>0</v>
      </c>
      <c r="BO472" s="18">
        <v>0</v>
      </c>
      <c r="BP472" s="18">
        <v>0</v>
      </c>
      <c r="BQ472" s="392">
        <v>0</v>
      </c>
      <c r="BR472" s="18">
        <v>0</v>
      </c>
      <c r="BS472" s="18">
        <v>0</v>
      </c>
      <c r="BT472" s="392">
        <v>0</v>
      </c>
      <c r="BU472" s="18">
        <v>0</v>
      </c>
      <c r="BV472" s="18">
        <v>0</v>
      </c>
      <c r="BW472" s="392">
        <v>0</v>
      </c>
      <c r="BX472" s="18"/>
      <c r="BY472" s="18"/>
      <c r="BZ472" s="18"/>
      <c r="CA472" s="398"/>
      <c r="CB472" s="398"/>
      <c r="CC472" s="398"/>
    </row>
    <row r="473" spans="1:81" ht="14.25" x14ac:dyDescent="0.2">
      <c r="A473" s="24" t="s">
        <v>2312</v>
      </c>
      <c r="B473" s="24">
        <v>1</v>
      </c>
      <c r="C473" s="25" t="s">
        <v>1303</v>
      </c>
      <c r="D473" s="24" t="s">
        <v>4276</v>
      </c>
      <c r="E473" s="24" t="s">
        <v>2340</v>
      </c>
      <c r="F473" s="24" t="s">
        <v>1304</v>
      </c>
      <c r="G473" s="18">
        <v>0</v>
      </c>
      <c r="H473" s="18">
        <v>0</v>
      </c>
      <c r="I473" s="18">
        <v>0</v>
      </c>
      <c r="J473" s="18">
        <v>0</v>
      </c>
      <c r="K473" s="18">
        <v>0</v>
      </c>
      <c r="L473" s="18">
        <v>0</v>
      </c>
      <c r="M473" s="18">
        <v>0</v>
      </c>
      <c r="N473" s="18">
        <v>0</v>
      </c>
      <c r="O473" s="18">
        <v>0</v>
      </c>
      <c r="P473" s="18">
        <v>0</v>
      </c>
      <c r="Q473" s="18">
        <v>0</v>
      </c>
      <c r="R473" s="18">
        <v>0</v>
      </c>
      <c r="S473" s="18">
        <v>0</v>
      </c>
      <c r="T473" s="18">
        <v>0</v>
      </c>
      <c r="U473" s="18">
        <v>0</v>
      </c>
      <c r="V473" s="18">
        <v>0</v>
      </c>
      <c r="W473" s="18">
        <v>0</v>
      </c>
      <c r="X473" s="18">
        <v>0</v>
      </c>
      <c r="Y473" s="18">
        <v>0</v>
      </c>
      <c r="Z473" s="18">
        <v>0</v>
      </c>
      <c r="AA473" s="18">
        <v>0</v>
      </c>
      <c r="AB473" s="18">
        <v>0</v>
      </c>
      <c r="AC473" s="18">
        <v>0</v>
      </c>
      <c r="AD473" s="18">
        <v>0</v>
      </c>
      <c r="AE473" s="18">
        <v>0</v>
      </c>
      <c r="AF473" s="18">
        <v>0</v>
      </c>
      <c r="AG473" s="18">
        <v>0</v>
      </c>
      <c r="AH473" s="286">
        <v>0</v>
      </c>
      <c r="AI473" s="286">
        <v>0</v>
      </c>
      <c r="AJ473" s="286">
        <v>0</v>
      </c>
      <c r="AK473" s="356">
        <v>0</v>
      </c>
      <c r="AL473" s="356">
        <v>0</v>
      </c>
      <c r="AM473" s="356">
        <v>0</v>
      </c>
      <c r="AN473" s="363">
        <v>0</v>
      </c>
      <c r="AO473" s="363">
        <v>0</v>
      </c>
      <c r="AP473" s="363">
        <v>0</v>
      </c>
      <c r="AQ473" s="392">
        <v>0</v>
      </c>
      <c r="AR473" s="392">
        <v>0</v>
      </c>
      <c r="AS473" s="392">
        <v>0</v>
      </c>
      <c r="AT473" s="82">
        <v>0</v>
      </c>
      <c r="AU473" s="82">
        <v>0</v>
      </c>
      <c r="AV473" s="82">
        <v>0</v>
      </c>
      <c r="AW473" s="18">
        <v>0</v>
      </c>
      <c r="AX473" s="18">
        <v>0</v>
      </c>
      <c r="AY473" s="392">
        <v>0</v>
      </c>
      <c r="AZ473" s="18">
        <v>0</v>
      </c>
      <c r="BA473" s="18">
        <v>0</v>
      </c>
      <c r="BB473" s="392">
        <v>0</v>
      </c>
      <c r="BC473" s="18">
        <v>0</v>
      </c>
      <c r="BD473" s="18">
        <v>0</v>
      </c>
      <c r="BE473" s="392">
        <v>0</v>
      </c>
      <c r="BF473" s="18">
        <v>0</v>
      </c>
      <c r="BG473" s="18">
        <v>0</v>
      </c>
      <c r="BH473" s="18">
        <v>0</v>
      </c>
      <c r="BI473" s="393">
        <v>0</v>
      </c>
      <c r="BJ473" s="393">
        <v>0</v>
      </c>
      <c r="BK473" s="393">
        <v>0</v>
      </c>
      <c r="BL473" s="18">
        <v>0</v>
      </c>
      <c r="BM473" s="18">
        <v>0</v>
      </c>
      <c r="BN473" s="18">
        <v>0</v>
      </c>
      <c r="BO473" s="18">
        <v>0</v>
      </c>
      <c r="BP473" s="18">
        <v>0</v>
      </c>
      <c r="BQ473" s="392">
        <v>0</v>
      </c>
      <c r="BR473" s="18">
        <v>0</v>
      </c>
      <c r="BS473" s="18">
        <v>0</v>
      </c>
      <c r="BT473" s="392">
        <v>0</v>
      </c>
      <c r="BU473" s="18">
        <v>1</v>
      </c>
      <c r="BV473" s="18">
        <v>0</v>
      </c>
      <c r="BW473" s="392">
        <v>0</v>
      </c>
      <c r="BX473" s="18"/>
      <c r="BY473" s="18"/>
      <c r="BZ473" s="18"/>
      <c r="CA473" s="398"/>
      <c r="CB473" s="398"/>
      <c r="CC473" s="398"/>
    </row>
    <row r="474" spans="1:81" ht="14.25" x14ac:dyDescent="0.2">
      <c r="A474" s="24" t="s">
        <v>2312</v>
      </c>
      <c r="B474" s="24">
        <v>1</v>
      </c>
      <c r="C474" s="25" t="s">
        <v>1305</v>
      </c>
      <c r="D474" s="24" t="s">
        <v>4276</v>
      </c>
      <c r="E474" s="24" t="s">
        <v>2340</v>
      </c>
      <c r="F474" s="24" t="s">
        <v>3464</v>
      </c>
      <c r="G474" s="18">
        <v>0</v>
      </c>
      <c r="H474" s="18">
        <v>0</v>
      </c>
      <c r="I474" s="18">
        <v>0</v>
      </c>
      <c r="J474" s="18">
        <v>2</v>
      </c>
      <c r="K474" s="18">
        <v>1</v>
      </c>
      <c r="L474" s="18">
        <v>0</v>
      </c>
      <c r="M474" s="18">
        <v>3</v>
      </c>
      <c r="N474" s="18">
        <v>1</v>
      </c>
      <c r="O474" s="18">
        <v>0</v>
      </c>
      <c r="P474" s="18">
        <v>1</v>
      </c>
      <c r="Q474" s="18">
        <v>0</v>
      </c>
      <c r="R474" s="18">
        <v>0</v>
      </c>
      <c r="S474" s="18">
        <v>0</v>
      </c>
      <c r="T474" s="18">
        <v>0</v>
      </c>
      <c r="U474" s="18">
        <v>0</v>
      </c>
      <c r="V474" s="18">
        <v>0</v>
      </c>
      <c r="W474" s="18">
        <v>1</v>
      </c>
      <c r="X474" s="18">
        <v>0</v>
      </c>
      <c r="Y474" s="18">
        <v>1</v>
      </c>
      <c r="Z474" s="18">
        <v>1</v>
      </c>
      <c r="AA474" s="18">
        <v>0</v>
      </c>
      <c r="AB474" s="18">
        <v>1</v>
      </c>
      <c r="AC474" s="18">
        <v>1</v>
      </c>
      <c r="AD474" s="18">
        <v>0</v>
      </c>
      <c r="AE474" s="18">
        <v>1</v>
      </c>
      <c r="AF474" s="18">
        <v>0</v>
      </c>
      <c r="AG474" s="18">
        <v>0</v>
      </c>
      <c r="AH474" s="286">
        <v>0</v>
      </c>
      <c r="AI474" s="286">
        <v>0</v>
      </c>
      <c r="AJ474" s="286">
        <v>0</v>
      </c>
      <c r="AK474" s="356">
        <v>1</v>
      </c>
      <c r="AL474" s="356">
        <v>0</v>
      </c>
      <c r="AM474" s="356">
        <v>0</v>
      </c>
      <c r="AN474" s="363">
        <v>1</v>
      </c>
      <c r="AO474" s="363">
        <v>1</v>
      </c>
      <c r="AP474" s="363">
        <v>0</v>
      </c>
      <c r="AQ474" s="392">
        <v>0</v>
      </c>
      <c r="AR474" s="392">
        <v>0</v>
      </c>
      <c r="AS474" s="392">
        <v>0</v>
      </c>
      <c r="AT474" s="82">
        <v>1</v>
      </c>
      <c r="AU474" s="82">
        <v>0</v>
      </c>
      <c r="AV474" s="82">
        <v>0</v>
      </c>
      <c r="AW474" s="18">
        <v>1</v>
      </c>
      <c r="AX474" s="18">
        <v>0</v>
      </c>
      <c r="AY474" s="392">
        <v>0</v>
      </c>
      <c r="AZ474" s="18">
        <v>1</v>
      </c>
      <c r="BA474" s="18">
        <v>1</v>
      </c>
      <c r="BB474" s="392">
        <v>0</v>
      </c>
      <c r="BC474" s="18">
        <v>0</v>
      </c>
      <c r="BD474" s="18">
        <v>0</v>
      </c>
      <c r="BE474" s="392">
        <v>0</v>
      </c>
      <c r="BF474" s="18">
        <v>0</v>
      </c>
      <c r="BG474" s="18">
        <v>0</v>
      </c>
      <c r="BH474" s="18">
        <v>0</v>
      </c>
      <c r="BI474" s="393">
        <v>0</v>
      </c>
      <c r="BJ474" s="393">
        <v>0</v>
      </c>
      <c r="BK474" s="393">
        <v>0</v>
      </c>
      <c r="BL474" s="18">
        <v>0</v>
      </c>
      <c r="BM474" s="18">
        <v>0</v>
      </c>
      <c r="BN474" s="18">
        <v>0</v>
      </c>
      <c r="BO474" s="18">
        <v>1</v>
      </c>
      <c r="BP474" s="18">
        <v>4</v>
      </c>
      <c r="BQ474" s="392">
        <v>0</v>
      </c>
      <c r="BR474" s="18">
        <v>0</v>
      </c>
      <c r="BS474" s="18">
        <v>1</v>
      </c>
      <c r="BT474" s="392">
        <v>0</v>
      </c>
      <c r="BU474" s="18">
        <v>0</v>
      </c>
      <c r="BV474" s="18">
        <v>0</v>
      </c>
      <c r="BW474" s="392">
        <v>0</v>
      </c>
      <c r="BX474" s="18"/>
      <c r="BY474" s="18"/>
      <c r="BZ474" s="18"/>
      <c r="CA474" s="398"/>
      <c r="CB474" s="398"/>
      <c r="CC474" s="398"/>
    </row>
    <row r="475" spans="1:81" s="306" customFormat="1" ht="14.25" x14ac:dyDescent="0.2">
      <c r="A475" s="357" t="s">
        <v>2312</v>
      </c>
      <c r="B475" s="357">
        <v>1</v>
      </c>
      <c r="C475" s="358" t="s">
        <v>1306</v>
      </c>
      <c r="D475" s="357" t="s">
        <v>4276</v>
      </c>
      <c r="E475" s="357" t="s">
        <v>2340</v>
      </c>
      <c r="F475" s="357" t="s">
        <v>1307</v>
      </c>
      <c r="G475" s="355">
        <v>0</v>
      </c>
      <c r="H475" s="355">
        <v>0</v>
      </c>
      <c r="I475" s="355">
        <v>0</v>
      </c>
      <c r="J475" s="355">
        <v>0</v>
      </c>
      <c r="K475" s="355">
        <v>0</v>
      </c>
      <c r="L475" s="355">
        <v>0</v>
      </c>
      <c r="M475" s="355">
        <v>0</v>
      </c>
      <c r="N475" s="355">
        <v>0</v>
      </c>
      <c r="O475" s="355">
        <v>0</v>
      </c>
      <c r="P475" s="355">
        <v>0</v>
      </c>
      <c r="Q475" s="355">
        <v>0</v>
      </c>
      <c r="R475" s="355">
        <v>0</v>
      </c>
      <c r="S475" s="355">
        <v>0</v>
      </c>
      <c r="T475" s="355">
        <v>0</v>
      </c>
      <c r="U475" s="355">
        <v>0</v>
      </c>
      <c r="V475" s="355">
        <v>0</v>
      </c>
      <c r="W475" s="355">
        <v>0</v>
      </c>
      <c r="X475" s="355">
        <v>0</v>
      </c>
      <c r="Y475" s="355">
        <v>0</v>
      </c>
      <c r="Z475" s="355">
        <v>2</v>
      </c>
      <c r="AA475" s="355">
        <v>0</v>
      </c>
      <c r="AB475" s="355">
        <v>0</v>
      </c>
      <c r="AC475" s="355">
        <v>0</v>
      </c>
      <c r="AD475" s="355">
        <v>0</v>
      </c>
      <c r="AE475" s="355">
        <v>0</v>
      </c>
      <c r="AF475" s="355">
        <v>0</v>
      </c>
      <c r="AG475" s="355">
        <v>0</v>
      </c>
      <c r="AH475" s="355">
        <v>0</v>
      </c>
      <c r="AI475" s="355">
        <v>0</v>
      </c>
      <c r="AJ475" s="355">
        <v>0</v>
      </c>
      <c r="AK475" s="356">
        <v>0</v>
      </c>
      <c r="AL475" s="356">
        <v>0</v>
      </c>
      <c r="AM475" s="356">
        <v>0</v>
      </c>
      <c r="AN475" s="363">
        <v>0</v>
      </c>
      <c r="AO475" s="363">
        <v>0</v>
      </c>
      <c r="AP475" s="363">
        <v>0</v>
      </c>
      <c r="AQ475" s="392">
        <v>0</v>
      </c>
      <c r="AR475" s="392">
        <v>0</v>
      </c>
      <c r="AS475" s="392">
        <v>0</v>
      </c>
      <c r="AT475" s="82">
        <v>0</v>
      </c>
      <c r="AU475" s="82">
        <v>0</v>
      </c>
      <c r="AV475" s="82">
        <v>0</v>
      </c>
      <c r="AW475" s="355">
        <v>0</v>
      </c>
      <c r="AX475" s="355">
        <v>0</v>
      </c>
      <c r="AY475" s="392">
        <v>0</v>
      </c>
      <c r="AZ475" s="355">
        <v>0</v>
      </c>
      <c r="BA475" s="355">
        <v>0</v>
      </c>
      <c r="BB475" s="392">
        <v>0</v>
      </c>
      <c r="BC475" s="355">
        <v>0</v>
      </c>
      <c r="BD475" s="355">
        <v>0</v>
      </c>
      <c r="BE475" s="392">
        <v>0</v>
      </c>
      <c r="BF475" s="355">
        <v>0</v>
      </c>
      <c r="BG475" s="355">
        <v>0</v>
      </c>
      <c r="BH475" s="355">
        <v>0</v>
      </c>
      <c r="BI475" s="393">
        <v>1</v>
      </c>
      <c r="BJ475" s="393">
        <v>0</v>
      </c>
      <c r="BK475" s="393">
        <v>0</v>
      </c>
      <c r="BL475" s="355">
        <v>1</v>
      </c>
      <c r="BM475" s="355">
        <v>0</v>
      </c>
      <c r="BN475" s="355">
        <v>0</v>
      </c>
      <c r="BO475" s="355">
        <v>0</v>
      </c>
      <c r="BP475" s="355">
        <v>0</v>
      </c>
      <c r="BQ475" s="392">
        <v>0</v>
      </c>
      <c r="BR475" s="355">
        <v>0</v>
      </c>
      <c r="BS475" s="355">
        <v>0</v>
      </c>
      <c r="BT475" s="392">
        <v>0</v>
      </c>
      <c r="BU475" s="355">
        <v>0</v>
      </c>
      <c r="BV475" s="355">
        <v>0</v>
      </c>
      <c r="BW475" s="392">
        <v>0</v>
      </c>
      <c r="BX475" s="355"/>
      <c r="BY475" s="355"/>
      <c r="BZ475" s="355"/>
      <c r="CA475" s="398"/>
      <c r="CB475" s="398"/>
      <c r="CC475" s="398"/>
    </row>
    <row r="476" spans="1:81" ht="14.25" x14ac:dyDescent="0.2">
      <c r="A476" s="24" t="s">
        <v>2312</v>
      </c>
      <c r="B476" s="24">
        <v>1</v>
      </c>
      <c r="C476" s="25" t="s">
        <v>1308</v>
      </c>
      <c r="D476" s="24" t="s">
        <v>4276</v>
      </c>
      <c r="E476" s="24" t="s">
        <v>2340</v>
      </c>
      <c r="F476" s="24" t="s">
        <v>1309</v>
      </c>
      <c r="G476" s="18">
        <v>0</v>
      </c>
      <c r="H476" s="18">
        <v>0</v>
      </c>
      <c r="I476" s="18">
        <v>0</v>
      </c>
      <c r="J476" s="18">
        <v>0</v>
      </c>
      <c r="K476" s="18">
        <v>0</v>
      </c>
      <c r="L476" s="18">
        <v>0</v>
      </c>
      <c r="M476" s="18">
        <v>0</v>
      </c>
      <c r="N476" s="18">
        <v>0</v>
      </c>
      <c r="O476" s="18">
        <v>0</v>
      </c>
      <c r="P476" s="18">
        <v>0</v>
      </c>
      <c r="Q476" s="18">
        <v>0</v>
      </c>
      <c r="R476" s="18">
        <v>0</v>
      </c>
      <c r="S476" s="18">
        <v>0</v>
      </c>
      <c r="T476" s="18">
        <v>0</v>
      </c>
      <c r="U476" s="18">
        <v>0</v>
      </c>
      <c r="V476" s="18">
        <v>0</v>
      </c>
      <c r="W476" s="18">
        <v>0</v>
      </c>
      <c r="X476" s="18">
        <v>0</v>
      </c>
      <c r="Y476" s="18">
        <v>0</v>
      </c>
      <c r="Z476" s="18">
        <v>2</v>
      </c>
      <c r="AA476" s="18">
        <v>0</v>
      </c>
      <c r="AB476" s="18">
        <v>0</v>
      </c>
      <c r="AC476" s="18">
        <v>0</v>
      </c>
      <c r="AD476" s="18">
        <v>0</v>
      </c>
      <c r="AE476" s="18">
        <v>0</v>
      </c>
      <c r="AF476" s="18">
        <v>0</v>
      </c>
      <c r="AG476" s="18">
        <v>0</v>
      </c>
      <c r="AH476" s="286">
        <v>0</v>
      </c>
      <c r="AI476" s="286">
        <v>0</v>
      </c>
      <c r="AJ476" s="286">
        <v>0</v>
      </c>
      <c r="AK476" s="356">
        <v>0</v>
      </c>
      <c r="AL476" s="356">
        <v>0</v>
      </c>
      <c r="AM476" s="356">
        <v>0</v>
      </c>
      <c r="AN476" s="363">
        <v>0</v>
      </c>
      <c r="AO476" s="363">
        <v>0</v>
      </c>
      <c r="AP476" s="363">
        <v>0</v>
      </c>
      <c r="AQ476" s="392">
        <v>0</v>
      </c>
      <c r="AR476" s="392">
        <v>0</v>
      </c>
      <c r="AS476" s="392">
        <v>0</v>
      </c>
      <c r="AT476" s="82">
        <v>0</v>
      </c>
      <c r="AU476" s="82">
        <v>0</v>
      </c>
      <c r="AV476" s="82">
        <v>0</v>
      </c>
      <c r="AW476" s="18">
        <v>0</v>
      </c>
      <c r="AX476" s="18">
        <v>0</v>
      </c>
      <c r="AY476" s="392">
        <v>0</v>
      </c>
      <c r="AZ476" s="18">
        <v>0</v>
      </c>
      <c r="BA476" s="18">
        <v>0</v>
      </c>
      <c r="BB476" s="392">
        <v>0</v>
      </c>
      <c r="BC476" s="18">
        <v>0</v>
      </c>
      <c r="BD476" s="18">
        <v>0</v>
      </c>
      <c r="BE476" s="392">
        <v>0</v>
      </c>
      <c r="BF476" s="18">
        <v>0</v>
      </c>
      <c r="BG476" s="18">
        <v>0</v>
      </c>
      <c r="BH476" s="18">
        <v>0</v>
      </c>
      <c r="BI476" s="393">
        <v>0</v>
      </c>
      <c r="BJ476" s="393">
        <v>0</v>
      </c>
      <c r="BK476" s="393">
        <v>0</v>
      </c>
      <c r="BL476" s="18">
        <v>0</v>
      </c>
      <c r="BM476" s="18">
        <v>0</v>
      </c>
      <c r="BN476" s="18">
        <v>0</v>
      </c>
      <c r="BO476" s="18">
        <v>0</v>
      </c>
      <c r="BP476" s="18">
        <v>0</v>
      </c>
      <c r="BQ476" s="392">
        <v>0</v>
      </c>
      <c r="BR476" s="18">
        <v>0</v>
      </c>
      <c r="BS476" s="18">
        <v>0</v>
      </c>
      <c r="BT476" s="392">
        <v>0</v>
      </c>
      <c r="BU476" s="18">
        <v>0</v>
      </c>
      <c r="BV476" s="18">
        <v>0</v>
      </c>
      <c r="BW476" s="392">
        <v>0</v>
      </c>
      <c r="BX476" s="18"/>
      <c r="BY476" s="18"/>
      <c r="BZ476" s="18"/>
      <c r="CA476" s="398"/>
      <c r="CB476" s="398"/>
      <c r="CC476" s="398"/>
    </row>
    <row r="477" spans="1:81" ht="14.25" x14ac:dyDescent="0.2">
      <c r="A477" s="24" t="s">
        <v>2312</v>
      </c>
      <c r="B477" s="26">
        <v>1</v>
      </c>
      <c r="C477" s="27" t="s">
        <v>497</v>
      </c>
      <c r="D477" s="24" t="s">
        <v>4276</v>
      </c>
      <c r="E477" s="24" t="s">
        <v>2340</v>
      </c>
      <c r="F477" s="26" t="s">
        <v>664</v>
      </c>
      <c r="G477" s="18">
        <v>0</v>
      </c>
      <c r="H477" s="18">
        <v>0</v>
      </c>
      <c r="I477" s="18">
        <v>0</v>
      </c>
      <c r="J477" s="18">
        <v>0</v>
      </c>
      <c r="K477" s="18">
        <v>0</v>
      </c>
      <c r="L477" s="18">
        <v>0</v>
      </c>
      <c r="M477" s="18">
        <v>0</v>
      </c>
      <c r="N477" s="18">
        <v>0</v>
      </c>
      <c r="O477" s="18">
        <v>0</v>
      </c>
      <c r="P477" s="18">
        <v>0</v>
      </c>
      <c r="Q477" s="18">
        <v>0</v>
      </c>
      <c r="R477" s="18">
        <v>0</v>
      </c>
      <c r="S477" s="18">
        <v>0</v>
      </c>
      <c r="T477" s="18">
        <v>0</v>
      </c>
      <c r="U477" s="18">
        <v>0</v>
      </c>
      <c r="V477" s="18">
        <v>0</v>
      </c>
      <c r="W477" s="18">
        <v>0</v>
      </c>
      <c r="X477" s="18">
        <v>0</v>
      </c>
      <c r="Y477" s="18">
        <v>0</v>
      </c>
      <c r="Z477" s="18">
        <v>0</v>
      </c>
      <c r="AA477" s="18">
        <v>0</v>
      </c>
      <c r="AB477" s="18">
        <v>0</v>
      </c>
      <c r="AC477" s="18">
        <v>0</v>
      </c>
      <c r="AD477" s="18">
        <v>0</v>
      </c>
      <c r="AE477" s="18">
        <v>0</v>
      </c>
      <c r="AF477" s="18">
        <v>0</v>
      </c>
      <c r="AG477" s="18">
        <v>0</v>
      </c>
      <c r="AH477" s="286">
        <v>0</v>
      </c>
      <c r="AI477" s="286">
        <v>0</v>
      </c>
      <c r="AJ477" s="286">
        <v>0</v>
      </c>
      <c r="AK477" s="356">
        <v>0</v>
      </c>
      <c r="AL477" s="356">
        <v>0</v>
      </c>
      <c r="AM477" s="356">
        <v>0</v>
      </c>
      <c r="AN477" s="363">
        <v>0</v>
      </c>
      <c r="AO477" s="363">
        <v>0</v>
      </c>
      <c r="AP477" s="363">
        <v>0</v>
      </c>
      <c r="AQ477" s="392">
        <v>0</v>
      </c>
      <c r="AR477" s="392">
        <v>0</v>
      </c>
      <c r="AS477" s="392">
        <v>0</v>
      </c>
      <c r="AT477" s="82">
        <v>0</v>
      </c>
      <c r="AU477" s="82">
        <v>0</v>
      </c>
      <c r="AV477" s="82">
        <v>0</v>
      </c>
      <c r="AW477" s="18">
        <v>0</v>
      </c>
      <c r="AX477" s="18">
        <v>0</v>
      </c>
      <c r="AY477" s="392">
        <v>0</v>
      </c>
      <c r="AZ477" s="18">
        <v>0</v>
      </c>
      <c r="BA477" s="18">
        <v>0</v>
      </c>
      <c r="BB477" s="392">
        <v>0</v>
      </c>
      <c r="BC477" s="18">
        <v>0</v>
      </c>
      <c r="BD477" s="18">
        <v>0</v>
      </c>
      <c r="BE477" s="392">
        <v>0</v>
      </c>
      <c r="BF477" s="18">
        <v>0</v>
      </c>
      <c r="BG477" s="18">
        <v>0</v>
      </c>
      <c r="BH477" s="18">
        <v>0</v>
      </c>
      <c r="BI477" s="393">
        <v>0</v>
      </c>
      <c r="BJ477" s="393">
        <v>0</v>
      </c>
      <c r="BK477" s="393">
        <v>0</v>
      </c>
      <c r="BL477" s="18">
        <v>0</v>
      </c>
      <c r="BM477" s="18">
        <v>0</v>
      </c>
      <c r="BN477" s="18">
        <v>0</v>
      </c>
      <c r="BO477" s="18">
        <v>0</v>
      </c>
      <c r="BP477" s="18">
        <v>0</v>
      </c>
      <c r="BQ477" s="392">
        <v>0</v>
      </c>
      <c r="BR477" s="18">
        <v>0</v>
      </c>
      <c r="BS477" s="18">
        <v>0</v>
      </c>
      <c r="BT477" s="392">
        <v>0</v>
      </c>
      <c r="BU477" s="18">
        <v>0</v>
      </c>
      <c r="BV477" s="18">
        <v>0</v>
      </c>
      <c r="BW477" s="392">
        <v>0</v>
      </c>
      <c r="BX477" s="18"/>
      <c r="BY477" s="18"/>
      <c r="BZ477" s="18"/>
      <c r="CA477" s="398"/>
      <c r="CB477" s="398"/>
      <c r="CC477" s="398"/>
    </row>
    <row r="478" spans="1:81" ht="14.25" x14ac:dyDescent="0.2">
      <c r="A478" s="24" t="s">
        <v>2312</v>
      </c>
      <c r="B478" s="24">
        <v>1</v>
      </c>
      <c r="C478" s="25" t="s">
        <v>665</v>
      </c>
      <c r="D478" s="24" t="s">
        <v>4276</v>
      </c>
      <c r="E478" s="24" t="s">
        <v>2340</v>
      </c>
      <c r="F478" s="24" t="s">
        <v>666</v>
      </c>
      <c r="G478" s="18">
        <v>0</v>
      </c>
      <c r="H478" s="18">
        <v>0</v>
      </c>
      <c r="I478" s="18">
        <v>0</v>
      </c>
      <c r="J478" s="18">
        <v>0</v>
      </c>
      <c r="K478" s="18">
        <v>0</v>
      </c>
      <c r="L478" s="18">
        <v>0</v>
      </c>
      <c r="M478" s="18">
        <v>0</v>
      </c>
      <c r="N478" s="18">
        <v>0</v>
      </c>
      <c r="O478" s="18">
        <v>0</v>
      </c>
      <c r="P478" s="18">
        <v>0</v>
      </c>
      <c r="Q478" s="18">
        <v>0</v>
      </c>
      <c r="R478" s="18">
        <v>0</v>
      </c>
      <c r="S478" s="18">
        <v>0</v>
      </c>
      <c r="T478" s="18">
        <v>0</v>
      </c>
      <c r="U478" s="18">
        <v>0</v>
      </c>
      <c r="V478" s="18">
        <v>0</v>
      </c>
      <c r="W478" s="18">
        <v>0</v>
      </c>
      <c r="X478" s="18">
        <v>0</v>
      </c>
      <c r="Y478" s="18">
        <v>0</v>
      </c>
      <c r="Z478" s="18">
        <v>0</v>
      </c>
      <c r="AA478" s="18">
        <v>0</v>
      </c>
      <c r="AB478" s="18">
        <v>0</v>
      </c>
      <c r="AC478" s="18">
        <v>0</v>
      </c>
      <c r="AD478" s="18">
        <v>0</v>
      </c>
      <c r="AE478" s="18">
        <v>0</v>
      </c>
      <c r="AF478" s="18">
        <v>0</v>
      </c>
      <c r="AG478" s="18">
        <v>0</v>
      </c>
      <c r="AH478" s="286">
        <v>0</v>
      </c>
      <c r="AI478" s="286">
        <v>0</v>
      </c>
      <c r="AJ478" s="286">
        <v>0</v>
      </c>
      <c r="AK478" s="356">
        <v>0</v>
      </c>
      <c r="AL478" s="356">
        <v>0</v>
      </c>
      <c r="AM478" s="356">
        <v>0</v>
      </c>
      <c r="AN478" s="363">
        <v>0</v>
      </c>
      <c r="AO478" s="363">
        <v>0</v>
      </c>
      <c r="AP478" s="363">
        <v>0</v>
      </c>
      <c r="AQ478" s="392">
        <v>0</v>
      </c>
      <c r="AR478" s="392">
        <v>0</v>
      </c>
      <c r="AS478" s="392">
        <v>0</v>
      </c>
      <c r="AT478" s="82">
        <v>0</v>
      </c>
      <c r="AU478" s="82">
        <v>0</v>
      </c>
      <c r="AV478" s="82">
        <v>0</v>
      </c>
      <c r="AW478" s="18">
        <v>0</v>
      </c>
      <c r="AX478" s="18">
        <v>0</v>
      </c>
      <c r="AY478" s="392">
        <v>0</v>
      </c>
      <c r="AZ478" s="18">
        <v>0</v>
      </c>
      <c r="BA478" s="18">
        <v>0</v>
      </c>
      <c r="BB478" s="392">
        <v>0</v>
      </c>
      <c r="BC478" s="18">
        <v>0</v>
      </c>
      <c r="BD478" s="18">
        <v>0</v>
      </c>
      <c r="BE478" s="392">
        <v>0</v>
      </c>
      <c r="BF478" s="18">
        <v>0</v>
      </c>
      <c r="BG478" s="18">
        <v>0</v>
      </c>
      <c r="BH478" s="18">
        <v>0</v>
      </c>
      <c r="BI478" s="393">
        <v>0</v>
      </c>
      <c r="BJ478" s="393">
        <v>0</v>
      </c>
      <c r="BK478" s="393">
        <v>0</v>
      </c>
      <c r="BL478" s="18">
        <v>0</v>
      </c>
      <c r="BM478" s="18">
        <v>0</v>
      </c>
      <c r="BN478" s="18">
        <v>0</v>
      </c>
      <c r="BO478" s="18">
        <v>0</v>
      </c>
      <c r="BP478" s="18">
        <v>0</v>
      </c>
      <c r="BQ478" s="392">
        <v>0</v>
      </c>
      <c r="BR478" s="18">
        <v>0</v>
      </c>
      <c r="BS478" s="18">
        <v>0</v>
      </c>
      <c r="BT478" s="392">
        <v>0</v>
      </c>
      <c r="BU478" s="18">
        <v>0</v>
      </c>
      <c r="BV478" s="18">
        <v>0</v>
      </c>
      <c r="BW478" s="392">
        <v>0</v>
      </c>
      <c r="BX478" s="18"/>
      <c r="BY478" s="18"/>
      <c r="BZ478" s="18"/>
      <c r="CA478" s="398"/>
      <c r="CB478" s="398"/>
      <c r="CC478" s="398"/>
    </row>
    <row r="479" spans="1:81" ht="14.25" x14ac:dyDescent="0.2">
      <c r="A479" s="24" t="s">
        <v>2312</v>
      </c>
      <c r="B479" s="24">
        <v>1</v>
      </c>
      <c r="C479" s="25" t="s">
        <v>764</v>
      </c>
      <c r="D479" s="24" t="s">
        <v>4276</v>
      </c>
      <c r="E479" s="24" t="s">
        <v>2340</v>
      </c>
      <c r="F479" s="24" t="s">
        <v>765</v>
      </c>
      <c r="G479" s="18">
        <v>0</v>
      </c>
      <c r="H479" s="18">
        <v>0</v>
      </c>
      <c r="I479" s="18">
        <v>0</v>
      </c>
      <c r="J479" s="18">
        <v>0</v>
      </c>
      <c r="K479" s="18">
        <v>0</v>
      </c>
      <c r="L479" s="18">
        <v>0</v>
      </c>
      <c r="M479" s="18">
        <v>0</v>
      </c>
      <c r="N479" s="18">
        <v>0</v>
      </c>
      <c r="O479" s="18">
        <v>0</v>
      </c>
      <c r="P479" s="18">
        <v>0</v>
      </c>
      <c r="Q479" s="18">
        <v>0</v>
      </c>
      <c r="R479" s="18">
        <v>0</v>
      </c>
      <c r="S479" s="18">
        <v>0</v>
      </c>
      <c r="T479" s="18">
        <v>0</v>
      </c>
      <c r="U479" s="18">
        <v>0</v>
      </c>
      <c r="V479" s="18">
        <v>0</v>
      </c>
      <c r="W479" s="18">
        <v>0</v>
      </c>
      <c r="X479" s="18">
        <v>0</v>
      </c>
      <c r="Y479" s="18">
        <v>0</v>
      </c>
      <c r="Z479" s="18">
        <v>0</v>
      </c>
      <c r="AA479" s="18">
        <v>0</v>
      </c>
      <c r="AB479" s="18">
        <v>0</v>
      </c>
      <c r="AC479" s="18">
        <v>0</v>
      </c>
      <c r="AD479" s="18">
        <v>0</v>
      </c>
      <c r="AE479" s="18">
        <v>0</v>
      </c>
      <c r="AF479" s="18">
        <v>0</v>
      </c>
      <c r="AG479" s="18">
        <v>0</v>
      </c>
      <c r="AH479" s="286">
        <v>0</v>
      </c>
      <c r="AI479" s="286">
        <v>0</v>
      </c>
      <c r="AJ479" s="286">
        <v>0</v>
      </c>
      <c r="AK479" s="356">
        <v>0</v>
      </c>
      <c r="AL479" s="356">
        <v>0</v>
      </c>
      <c r="AM479" s="356">
        <v>0</v>
      </c>
      <c r="AN479" s="363">
        <v>0</v>
      </c>
      <c r="AO479" s="363">
        <v>0</v>
      </c>
      <c r="AP479" s="363">
        <v>0</v>
      </c>
      <c r="AQ479" s="392">
        <v>0</v>
      </c>
      <c r="AR479" s="392">
        <v>0</v>
      </c>
      <c r="AS479" s="392">
        <v>0</v>
      </c>
      <c r="AT479" s="82">
        <v>0</v>
      </c>
      <c r="AU479" s="82">
        <v>0</v>
      </c>
      <c r="AV479" s="82">
        <v>0</v>
      </c>
      <c r="AW479" s="18">
        <v>0</v>
      </c>
      <c r="AX479" s="18">
        <v>0</v>
      </c>
      <c r="AY479" s="392">
        <v>0</v>
      </c>
      <c r="AZ479" s="18">
        <v>0</v>
      </c>
      <c r="BA479" s="18">
        <v>0</v>
      </c>
      <c r="BB479" s="392">
        <v>0</v>
      </c>
      <c r="BC479" s="18">
        <v>0</v>
      </c>
      <c r="BD479" s="18">
        <v>0</v>
      </c>
      <c r="BE479" s="392">
        <v>0</v>
      </c>
      <c r="BF479" s="18">
        <v>0</v>
      </c>
      <c r="BG479" s="18">
        <v>0</v>
      </c>
      <c r="BH479" s="18">
        <v>0</v>
      </c>
      <c r="BI479" s="393">
        <v>0</v>
      </c>
      <c r="BJ479" s="393">
        <v>0</v>
      </c>
      <c r="BK479" s="393">
        <v>0</v>
      </c>
      <c r="BL479" s="18">
        <v>0</v>
      </c>
      <c r="BM479" s="18">
        <v>0</v>
      </c>
      <c r="BN479" s="18">
        <v>0</v>
      </c>
      <c r="BO479" s="18">
        <v>0</v>
      </c>
      <c r="BP479" s="18">
        <v>0</v>
      </c>
      <c r="BQ479" s="392">
        <v>0</v>
      </c>
      <c r="BR479" s="18">
        <v>0</v>
      </c>
      <c r="BS479" s="18">
        <v>0</v>
      </c>
      <c r="BT479" s="392">
        <v>0</v>
      </c>
      <c r="BU479" s="18">
        <v>0</v>
      </c>
      <c r="BV479" s="18">
        <v>0</v>
      </c>
      <c r="BW479" s="392">
        <v>0</v>
      </c>
      <c r="BX479" s="18"/>
      <c r="BY479" s="18"/>
      <c r="BZ479" s="18"/>
      <c r="CA479" s="398"/>
      <c r="CB479" s="398"/>
      <c r="CC479" s="398"/>
    </row>
    <row r="480" spans="1:81" ht="14.25" x14ac:dyDescent="0.2">
      <c r="A480" s="24" t="s">
        <v>2312</v>
      </c>
      <c r="B480" s="24">
        <v>1</v>
      </c>
      <c r="C480" s="25" t="s">
        <v>743</v>
      </c>
      <c r="D480" s="24" t="s">
        <v>4276</v>
      </c>
      <c r="E480" s="24" t="s">
        <v>2340</v>
      </c>
      <c r="F480" s="24" t="s">
        <v>2884</v>
      </c>
      <c r="G480" s="18">
        <v>0</v>
      </c>
      <c r="H480" s="18">
        <v>0</v>
      </c>
      <c r="I480" s="18">
        <v>0</v>
      </c>
      <c r="J480" s="18">
        <v>0</v>
      </c>
      <c r="K480" s="18">
        <v>0</v>
      </c>
      <c r="L480" s="18">
        <v>0</v>
      </c>
      <c r="M480" s="18">
        <v>0</v>
      </c>
      <c r="N480" s="18">
        <v>0</v>
      </c>
      <c r="O480" s="18">
        <v>0</v>
      </c>
      <c r="P480" s="18">
        <v>0</v>
      </c>
      <c r="Q480" s="18">
        <v>0</v>
      </c>
      <c r="R480" s="18">
        <v>0</v>
      </c>
      <c r="S480" s="18">
        <v>0</v>
      </c>
      <c r="T480" s="18">
        <v>0</v>
      </c>
      <c r="U480" s="18">
        <v>0</v>
      </c>
      <c r="V480" s="18">
        <v>0</v>
      </c>
      <c r="W480" s="18">
        <v>0</v>
      </c>
      <c r="X480" s="18">
        <v>0</v>
      </c>
      <c r="Y480" s="18">
        <v>0</v>
      </c>
      <c r="Z480" s="18">
        <v>0</v>
      </c>
      <c r="AA480" s="18">
        <v>0</v>
      </c>
      <c r="AB480" s="18">
        <v>0</v>
      </c>
      <c r="AC480" s="18">
        <v>0</v>
      </c>
      <c r="AD480" s="18">
        <v>0</v>
      </c>
      <c r="AE480" s="18">
        <v>0</v>
      </c>
      <c r="AF480" s="18">
        <v>0</v>
      </c>
      <c r="AG480" s="18">
        <v>0</v>
      </c>
      <c r="AH480" s="286">
        <v>0</v>
      </c>
      <c r="AI480" s="286">
        <v>0</v>
      </c>
      <c r="AJ480" s="286">
        <v>0</v>
      </c>
      <c r="AK480" s="356">
        <v>0</v>
      </c>
      <c r="AL480" s="356">
        <v>0</v>
      </c>
      <c r="AM480" s="356">
        <v>0</v>
      </c>
      <c r="AN480" s="363">
        <v>0</v>
      </c>
      <c r="AO480" s="363">
        <v>0</v>
      </c>
      <c r="AP480" s="363">
        <v>0</v>
      </c>
      <c r="AQ480" s="392">
        <v>0</v>
      </c>
      <c r="AR480" s="392">
        <v>0</v>
      </c>
      <c r="AS480" s="392">
        <v>0</v>
      </c>
      <c r="AT480" s="82">
        <v>0</v>
      </c>
      <c r="AU480" s="82">
        <v>0</v>
      </c>
      <c r="AV480" s="82">
        <v>0</v>
      </c>
      <c r="AW480" s="18">
        <v>0</v>
      </c>
      <c r="AX480" s="18">
        <v>0</v>
      </c>
      <c r="AY480" s="392">
        <v>0</v>
      </c>
      <c r="AZ480" s="18">
        <v>0</v>
      </c>
      <c r="BA480" s="18">
        <v>0</v>
      </c>
      <c r="BB480" s="392">
        <v>0</v>
      </c>
      <c r="BC480" s="18">
        <v>0</v>
      </c>
      <c r="BD480" s="18">
        <v>0</v>
      </c>
      <c r="BE480" s="392">
        <v>0</v>
      </c>
      <c r="BF480" s="18">
        <v>0</v>
      </c>
      <c r="BG480" s="18">
        <v>0</v>
      </c>
      <c r="BH480" s="18">
        <v>0</v>
      </c>
      <c r="BI480" s="393">
        <v>0</v>
      </c>
      <c r="BJ480" s="393">
        <v>0</v>
      </c>
      <c r="BK480" s="393">
        <v>0</v>
      </c>
      <c r="BL480" s="18">
        <v>0</v>
      </c>
      <c r="BM480" s="18">
        <v>0</v>
      </c>
      <c r="BN480" s="18">
        <v>0</v>
      </c>
      <c r="BO480" s="18">
        <v>0</v>
      </c>
      <c r="BP480" s="18">
        <v>0</v>
      </c>
      <c r="BQ480" s="392">
        <v>0</v>
      </c>
      <c r="BR480" s="18">
        <v>0</v>
      </c>
      <c r="BS480" s="18">
        <v>0</v>
      </c>
      <c r="BT480" s="392">
        <v>0</v>
      </c>
      <c r="BU480" s="18">
        <v>2</v>
      </c>
      <c r="BV480" s="18">
        <v>0</v>
      </c>
      <c r="BW480" s="392">
        <v>0</v>
      </c>
      <c r="BX480" s="18"/>
      <c r="BY480" s="18"/>
      <c r="BZ480" s="18"/>
      <c r="CA480" s="398"/>
      <c r="CB480" s="398"/>
      <c r="CC480" s="398"/>
    </row>
    <row r="481" spans="1:81" ht="14.25" x14ac:dyDescent="0.2">
      <c r="A481" s="24" t="s">
        <v>2312</v>
      </c>
      <c r="B481" s="24">
        <v>1</v>
      </c>
      <c r="C481" s="25" t="s">
        <v>744</v>
      </c>
      <c r="D481" s="24" t="s">
        <v>4276</v>
      </c>
      <c r="E481" s="24" t="s">
        <v>3760</v>
      </c>
      <c r="F481" s="24" t="s">
        <v>403</v>
      </c>
      <c r="G481" s="18">
        <v>0</v>
      </c>
      <c r="H481" s="18">
        <v>0</v>
      </c>
      <c r="I481" s="18">
        <v>0</v>
      </c>
      <c r="J481" s="18">
        <v>4</v>
      </c>
      <c r="K481" s="18">
        <v>4</v>
      </c>
      <c r="L481" s="18">
        <v>0</v>
      </c>
      <c r="M481" s="18">
        <v>6</v>
      </c>
      <c r="N481" s="18">
        <v>6</v>
      </c>
      <c r="O481" s="18">
        <v>0</v>
      </c>
      <c r="P481" s="18">
        <v>2</v>
      </c>
      <c r="Q481" s="18">
        <v>0</v>
      </c>
      <c r="R481" s="18">
        <v>0</v>
      </c>
      <c r="S481" s="18">
        <v>0</v>
      </c>
      <c r="T481" s="18">
        <v>0</v>
      </c>
      <c r="U481" s="18">
        <v>0</v>
      </c>
      <c r="V481" s="18">
        <v>0</v>
      </c>
      <c r="W481" s="18">
        <v>2</v>
      </c>
      <c r="X481" s="18">
        <v>0</v>
      </c>
      <c r="Y481" s="18">
        <v>2</v>
      </c>
      <c r="Z481" s="18">
        <v>4</v>
      </c>
      <c r="AA481" s="18">
        <v>0</v>
      </c>
      <c r="AB481" s="18">
        <v>2</v>
      </c>
      <c r="AC481" s="18">
        <v>0</v>
      </c>
      <c r="AD481" s="18">
        <v>0</v>
      </c>
      <c r="AE481" s="18">
        <v>2</v>
      </c>
      <c r="AF481" s="18">
        <v>0</v>
      </c>
      <c r="AG481" s="18">
        <v>0</v>
      </c>
      <c r="AH481" s="286">
        <v>0</v>
      </c>
      <c r="AI481" s="286">
        <v>0</v>
      </c>
      <c r="AJ481" s="286">
        <v>0</v>
      </c>
      <c r="AK481" s="356">
        <v>2</v>
      </c>
      <c r="AL481" s="356">
        <v>5</v>
      </c>
      <c r="AM481" s="356">
        <v>0</v>
      </c>
      <c r="AN481" s="363">
        <v>2</v>
      </c>
      <c r="AO481" s="363">
        <v>0</v>
      </c>
      <c r="AP481" s="363">
        <v>0</v>
      </c>
      <c r="AQ481" s="392">
        <v>0</v>
      </c>
      <c r="AR481" s="392">
        <v>2</v>
      </c>
      <c r="AS481" s="392">
        <v>0</v>
      </c>
      <c r="AT481" s="82">
        <v>2</v>
      </c>
      <c r="AU481" s="82">
        <v>1</v>
      </c>
      <c r="AV481" s="82">
        <v>0</v>
      </c>
      <c r="AW481" s="18">
        <v>2</v>
      </c>
      <c r="AX481" s="18">
        <v>0</v>
      </c>
      <c r="AY481" s="392">
        <v>0</v>
      </c>
      <c r="AZ481" s="18">
        <v>2</v>
      </c>
      <c r="BA481" s="18">
        <v>2</v>
      </c>
      <c r="BB481" s="392">
        <v>0</v>
      </c>
      <c r="BC481" s="18">
        <v>0</v>
      </c>
      <c r="BD481" s="18">
        <v>0</v>
      </c>
      <c r="BE481" s="392">
        <v>0</v>
      </c>
      <c r="BF481" s="18">
        <v>0</v>
      </c>
      <c r="BG481" s="18">
        <v>0</v>
      </c>
      <c r="BH481" s="18">
        <v>0</v>
      </c>
      <c r="BI481" s="393">
        <v>0</v>
      </c>
      <c r="BJ481" s="393">
        <v>0</v>
      </c>
      <c r="BK481" s="393">
        <v>0</v>
      </c>
      <c r="BL481" s="18">
        <v>0</v>
      </c>
      <c r="BM481" s="18">
        <v>0</v>
      </c>
      <c r="BN481" s="18">
        <v>0</v>
      </c>
      <c r="BO481" s="18">
        <v>2</v>
      </c>
      <c r="BP481" s="18">
        <v>0</v>
      </c>
      <c r="BQ481" s="392">
        <v>0</v>
      </c>
      <c r="BR481" s="18">
        <v>0</v>
      </c>
      <c r="BS481" s="18">
        <v>2</v>
      </c>
      <c r="BT481" s="392">
        <v>0</v>
      </c>
      <c r="BU481" s="18">
        <v>1</v>
      </c>
      <c r="BV481" s="18">
        <v>0</v>
      </c>
      <c r="BW481" s="392">
        <v>0</v>
      </c>
      <c r="BX481" s="18"/>
      <c r="BY481" s="18"/>
      <c r="BZ481" s="18"/>
      <c r="CA481" s="398"/>
      <c r="CB481" s="398"/>
      <c r="CC481" s="398"/>
    </row>
    <row r="482" spans="1:81" ht="14.25" x14ac:dyDescent="0.2">
      <c r="A482" s="24" t="s">
        <v>2312</v>
      </c>
      <c r="B482" s="24">
        <v>1</v>
      </c>
      <c r="C482" s="25" t="s">
        <v>404</v>
      </c>
      <c r="D482" s="24" t="s">
        <v>4276</v>
      </c>
      <c r="E482" s="24" t="s">
        <v>2340</v>
      </c>
      <c r="F482" s="24" t="s">
        <v>1019</v>
      </c>
      <c r="G482" s="18">
        <v>0</v>
      </c>
      <c r="H482" s="18">
        <v>0</v>
      </c>
      <c r="I482" s="18">
        <v>0</v>
      </c>
      <c r="J482" s="18">
        <v>2</v>
      </c>
      <c r="K482" s="18">
        <v>2</v>
      </c>
      <c r="L482" s="18">
        <v>0</v>
      </c>
      <c r="M482" s="18">
        <v>3</v>
      </c>
      <c r="N482" s="18">
        <v>4</v>
      </c>
      <c r="O482" s="18">
        <v>0</v>
      </c>
      <c r="P482" s="18">
        <v>1</v>
      </c>
      <c r="Q482" s="18">
        <v>0</v>
      </c>
      <c r="R482" s="18">
        <v>0</v>
      </c>
      <c r="S482" s="18">
        <v>0</v>
      </c>
      <c r="T482" s="18">
        <v>0</v>
      </c>
      <c r="U482" s="18">
        <v>0</v>
      </c>
      <c r="V482" s="18">
        <v>0</v>
      </c>
      <c r="W482" s="18">
        <v>0</v>
      </c>
      <c r="X482" s="18">
        <v>0</v>
      </c>
      <c r="Y482" s="18">
        <v>1</v>
      </c>
      <c r="Z482" s="18">
        <v>1</v>
      </c>
      <c r="AA482" s="18">
        <v>0</v>
      </c>
      <c r="AB482" s="18">
        <v>1</v>
      </c>
      <c r="AC482" s="18">
        <v>3</v>
      </c>
      <c r="AD482" s="18">
        <v>0</v>
      </c>
      <c r="AE482" s="18">
        <v>1</v>
      </c>
      <c r="AF482" s="18">
        <v>1</v>
      </c>
      <c r="AG482" s="18">
        <v>0</v>
      </c>
      <c r="AH482" s="286">
        <v>0</v>
      </c>
      <c r="AI482" s="286">
        <v>0</v>
      </c>
      <c r="AJ482" s="286">
        <v>0</v>
      </c>
      <c r="AK482" s="356">
        <v>1</v>
      </c>
      <c r="AL482" s="356">
        <v>1</v>
      </c>
      <c r="AM482" s="356">
        <v>0</v>
      </c>
      <c r="AN482" s="363">
        <v>1</v>
      </c>
      <c r="AO482" s="363">
        <v>1</v>
      </c>
      <c r="AP482" s="363">
        <v>0</v>
      </c>
      <c r="AQ482" s="392">
        <v>0</v>
      </c>
      <c r="AR482" s="392">
        <v>1</v>
      </c>
      <c r="AS482" s="392">
        <v>0</v>
      </c>
      <c r="AT482" s="82">
        <v>1</v>
      </c>
      <c r="AU482" s="82">
        <v>1</v>
      </c>
      <c r="AV482" s="82">
        <v>0</v>
      </c>
      <c r="AW482" s="18">
        <v>1</v>
      </c>
      <c r="AX482" s="18">
        <v>0</v>
      </c>
      <c r="AY482" s="392">
        <v>0</v>
      </c>
      <c r="AZ482" s="18">
        <v>0</v>
      </c>
      <c r="BA482" s="18">
        <v>1</v>
      </c>
      <c r="BB482" s="392">
        <v>0</v>
      </c>
      <c r="BC482" s="18">
        <v>0</v>
      </c>
      <c r="BD482" s="18">
        <v>0</v>
      </c>
      <c r="BE482" s="392">
        <v>0</v>
      </c>
      <c r="BF482" s="18">
        <v>0</v>
      </c>
      <c r="BG482" s="18">
        <v>0</v>
      </c>
      <c r="BH482" s="18">
        <v>0</v>
      </c>
      <c r="BI482" s="393">
        <v>2</v>
      </c>
      <c r="BJ482" s="393">
        <v>0</v>
      </c>
      <c r="BK482" s="393">
        <v>0</v>
      </c>
      <c r="BL482" s="18">
        <v>2</v>
      </c>
      <c r="BM482" s="18">
        <v>0</v>
      </c>
      <c r="BN482" s="18">
        <v>0</v>
      </c>
      <c r="BO482" s="18">
        <v>1</v>
      </c>
      <c r="BP482" s="18">
        <v>0</v>
      </c>
      <c r="BQ482" s="392">
        <v>0</v>
      </c>
      <c r="BR482" s="18">
        <v>0</v>
      </c>
      <c r="BS482" s="18">
        <v>1</v>
      </c>
      <c r="BT482" s="392">
        <v>0</v>
      </c>
      <c r="BU482" s="18">
        <v>1</v>
      </c>
      <c r="BV482" s="18">
        <v>0</v>
      </c>
      <c r="BW482" s="392">
        <v>0</v>
      </c>
      <c r="BX482" s="18"/>
      <c r="BY482" s="18"/>
      <c r="BZ482" s="18"/>
      <c r="CA482" s="398"/>
      <c r="CB482" s="398"/>
      <c r="CC482" s="398"/>
    </row>
    <row r="483" spans="1:81" ht="14.25" x14ac:dyDescent="0.2">
      <c r="A483" s="24" t="s">
        <v>2312</v>
      </c>
      <c r="B483" s="26">
        <v>1</v>
      </c>
      <c r="C483" s="27" t="s">
        <v>1577</v>
      </c>
      <c r="D483" s="24" t="s">
        <v>4276</v>
      </c>
      <c r="E483" s="24" t="s">
        <v>3762</v>
      </c>
      <c r="F483" s="26" t="s">
        <v>1578</v>
      </c>
      <c r="G483" s="18">
        <v>0</v>
      </c>
      <c r="H483" s="18">
        <v>0</v>
      </c>
      <c r="I483" s="18">
        <v>0</v>
      </c>
      <c r="J483" s="18">
        <v>2</v>
      </c>
      <c r="K483" s="18">
        <v>1</v>
      </c>
      <c r="L483" s="18">
        <v>0</v>
      </c>
      <c r="M483" s="18">
        <v>3</v>
      </c>
      <c r="N483" s="18">
        <v>2</v>
      </c>
      <c r="O483" s="18">
        <v>0</v>
      </c>
      <c r="P483" s="18">
        <v>1</v>
      </c>
      <c r="Q483" s="18">
        <v>0</v>
      </c>
      <c r="R483" s="18">
        <v>0</v>
      </c>
      <c r="S483" s="18">
        <v>0</v>
      </c>
      <c r="T483" s="18">
        <v>0</v>
      </c>
      <c r="U483" s="18">
        <v>0</v>
      </c>
      <c r="V483" s="18">
        <v>0</v>
      </c>
      <c r="W483" s="18">
        <v>0</v>
      </c>
      <c r="X483" s="18">
        <v>0</v>
      </c>
      <c r="Y483" s="18">
        <v>1</v>
      </c>
      <c r="Z483" s="18">
        <v>3</v>
      </c>
      <c r="AA483" s="18">
        <v>0</v>
      </c>
      <c r="AB483" s="18">
        <v>1</v>
      </c>
      <c r="AC483" s="18">
        <v>1</v>
      </c>
      <c r="AD483" s="18">
        <v>0</v>
      </c>
      <c r="AE483" s="18">
        <v>1</v>
      </c>
      <c r="AF483" s="18">
        <v>1</v>
      </c>
      <c r="AG483" s="18">
        <v>0</v>
      </c>
      <c r="AH483" s="286">
        <v>0</v>
      </c>
      <c r="AI483" s="286">
        <v>0</v>
      </c>
      <c r="AJ483" s="286">
        <v>0</v>
      </c>
      <c r="AK483" s="356">
        <v>1</v>
      </c>
      <c r="AL483" s="356">
        <v>1</v>
      </c>
      <c r="AM483" s="356">
        <v>0</v>
      </c>
      <c r="AN483" s="363">
        <v>1</v>
      </c>
      <c r="AO483" s="363">
        <v>1</v>
      </c>
      <c r="AP483" s="363">
        <v>0</v>
      </c>
      <c r="AQ483" s="392">
        <v>0</v>
      </c>
      <c r="AR483" s="392">
        <v>2</v>
      </c>
      <c r="AS483" s="392">
        <v>0</v>
      </c>
      <c r="AT483" s="82">
        <v>1</v>
      </c>
      <c r="AU483" s="82">
        <v>1</v>
      </c>
      <c r="AV483" s="82">
        <v>0</v>
      </c>
      <c r="AW483" s="18">
        <v>1</v>
      </c>
      <c r="AX483" s="18">
        <v>0</v>
      </c>
      <c r="AY483" s="392">
        <v>0</v>
      </c>
      <c r="AZ483" s="18">
        <v>1</v>
      </c>
      <c r="BA483" s="18">
        <v>1</v>
      </c>
      <c r="BB483" s="392">
        <v>0</v>
      </c>
      <c r="BC483" s="18">
        <v>0</v>
      </c>
      <c r="BD483" s="18">
        <v>0</v>
      </c>
      <c r="BE483" s="392">
        <v>0</v>
      </c>
      <c r="BF483" s="18">
        <v>0</v>
      </c>
      <c r="BG483" s="18">
        <v>0</v>
      </c>
      <c r="BH483" s="18">
        <v>0</v>
      </c>
      <c r="BI483" s="393">
        <v>1</v>
      </c>
      <c r="BJ483" s="393">
        <v>0</v>
      </c>
      <c r="BK483" s="393">
        <v>0</v>
      </c>
      <c r="BL483" s="18">
        <v>1</v>
      </c>
      <c r="BM483" s="18">
        <v>0</v>
      </c>
      <c r="BN483" s="18">
        <v>0</v>
      </c>
      <c r="BO483" s="18">
        <v>1</v>
      </c>
      <c r="BP483" s="18">
        <v>0</v>
      </c>
      <c r="BQ483" s="392">
        <v>0</v>
      </c>
      <c r="BR483" s="18">
        <v>0</v>
      </c>
      <c r="BS483" s="18">
        <v>2</v>
      </c>
      <c r="BT483" s="392">
        <v>0</v>
      </c>
      <c r="BU483" s="18">
        <v>0</v>
      </c>
      <c r="BV483" s="18">
        <v>0</v>
      </c>
      <c r="BW483" s="392">
        <v>0</v>
      </c>
      <c r="BX483" s="18"/>
      <c r="BY483" s="18"/>
      <c r="BZ483" s="18"/>
      <c r="CA483" s="398"/>
      <c r="CB483" s="398"/>
      <c r="CC483" s="398"/>
    </row>
    <row r="484" spans="1:81" ht="14.25" x14ac:dyDescent="0.2">
      <c r="A484" s="24" t="s">
        <v>2312</v>
      </c>
      <c r="B484" s="24">
        <v>1</v>
      </c>
      <c r="C484" s="25" t="s">
        <v>1579</v>
      </c>
      <c r="D484" s="24" t="s">
        <v>4276</v>
      </c>
      <c r="E484" s="24" t="s">
        <v>2340</v>
      </c>
      <c r="F484" s="24" t="s">
        <v>1580</v>
      </c>
      <c r="G484" s="18">
        <v>0</v>
      </c>
      <c r="H484" s="18">
        <v>0</v>
      </c>
      <c r="I484" s="18">
        <v>0</v>
      </c>
      <c r="J484" s="18">
        <v>0</v>
      </c>
      <c r="K484" s="18">
        <v>0</v>
      </c>
      <c r="L484" s="18">
        <v>0</v>
      </c>
      <c r="M484" s="18">
        <v>0</v>
      </c>
      <c r="N484" s="18">
        <v>0</v>
      </c>
      <c r="O484" s="18">
        <v>0</v>
      </c>
      <c r="P484" s="18">
        <v>0</v>
      </c>
      <c r="Q484" s="18">
        <v>0</v>
      </c>
      <c r="R484" s="18">
        <v>0</v>
      </c>
      <c r="S484" s="18">
        <v>0</v>
      </c>
      <c r="T484" s="18">
        <v>0</v>
      </c>
      <c r="U484" s="18">
        <v>0</v>
      </c>
      <c r="V484" s="18">
        <v>0</v>
      </c>
      <c r="W484" s="18">
        <v>0</v>
      </c>
      <c r="X484" s="18">
        <v>0</v>
      </c>
      <c r="Y484" s="18">
        <v>0</v>
      </c>
      <c r="Z484" s="18">
        <v>0</v>
      </c>
      <c r="AA484" s="18">
        <v>0</v>
      </c>
      <c r="AB484" s="18">
        <v>0</v>
      </c>
      <c r="AC484" s="18">
        <v>0</v>
      </c>
      <c r="AD484" s="18">
        <v>0</v>
      </c>
      <c r="AE484" s="18">
        <v>0</v>
      </c>
      <c r="AF484" s="18">
        <v>1</v>
      </c>
      <c r="AG484" s="18">
        <v>0</v>
      </c>
      <c r="AH484" s="286">
        <v>0</v>
      </c>
      <c r="AI484" s="286">
        <v>0</v>
      </c>
      <c r="AJ484" s="286">
        <v>0</v>
      </c>
      <c r="AK484" s="356">
        <v>0</v>
      </c>
      <c r="AL484" s="356">
        <v>0</v>
      </c>
      <c r="AM484" s="356">
        <v>0</v>
      </c>
      <c r="AN484" s="363">
        <v>0</v>
      </c>
      <c r="AO484" s="363">
        <v>0</v>
      </c>
      <c r="AP484" s="363">
        <v>0</v>
      </c>
      <c r="AQ484" s="392">
        <v>0</v>
      </c>
      <c r="AR484" s="392">
        <v>0</v>
      </c>
      <c r="AS484" s="392">
        <v>0</v>
      </c>
      <c r="AT484" s="82">
        <v>0</v>
      </c>
      <c r="AU484" s="82">
        <v>1</v>
      </c>
      <c r="AV484" s="82">
        <v>0</v>
      </c>
      <c r="AW484" s="18">
        <v>0</v>
      </c>
      <c r="AX484" s="18">
        <v>0</v>
      </c>
      <c r="AY484" s="392">
        <v>0</v>
      </c>
      <c r="AZ484" s="18">
        <v>0</v>
      </c>
      <c r="BA484" s="18">
        <v>0</v>
      </c>
      <c r="BB484" s="392">
        <v>0</v>
      </c>
      <c r="BC484" s="18">
        <v>0</v>
      </c>
      <c r="BD484" s="18">
        <v>0</v>
      </c>
      <c r="BE484" s="392">
        <v>0</v>
      </c>
      <c r="BF484" s="18">
        <v>0</v>
      </c>
      <c r="BG484" s="18">
        <v>0</v>
      </c>
      <c r="BH484" s="18">
        <v>0</v>
      </c>
      <c r="BI484" s="393">
        <v>1</v>
      </c>
      <c r="BJ484" s="393">
        <v>4</v>
      </c>
      <c r="BK484" s="393">
        <v>0</v>
      </c>
      <c r="BL484" s="18">
        <v>1</v>
      </c>
      <c r="BM484" s="18">
        <v>0</v>
      </c>
      <c r="BN484" s="18">
        <v>0</v>
      </c>
      <c r="BO484" s="18">
        <v>0</v>
      </c>
      <c r="BP484" s="18">
        <v>0</v>
      </c>
      <c r="BQ484" s="392">
        <v>0</v>
      </c>
      <c r="BR484" s="18">
        <v>0</v>
      </c>
      <c r="BS484" s="18">
        <v>0</v>
      </c>
      <c r="BT484" s="392">
        <v>0</v>
      </c>
      <c r="BU484" s="18">
        <v>0</v>
      </c>
      <c r="BV484" s="18">
        <v>0</v>
      </c>
      <c r="BW484" s="392">
        <v>0</v>
      </c>
      <c r="BX484" s="18"/>
      <c r="BY484" s="18"/>
      <c r="BZ484" s="18"/>
      <c r="CA484" s="398"/>
      <c r="CB484" s="398"/>
      <c r="CC484" s="398"/>
    </row>
    <row r="485" spans="1:81" ht="14.25" x14ac:dyDescent="0.2">
      <c r="A485" s="24" t="s">
        <v>2312</v>
      </c>
      <c r="B485" s="26">
        <v>1</v>
      </c>
      <c r="C485" s="27" t="s">
        <v>1581</v>
      </c>
      <c r="D485" s="24" t="s">
        <v>4276</v>
      </c>
      <c r="E485" s="24" t="s">
        <v>2340</v>
      </c>
      <c r="F485" s="26" t="s">
        <v>1582</v>
      </c>
      <c r="G485" s="18">
        <v>0</v>
      </c>
      <c r="H485" s="18">
        <v>0</v>
      </c>
      <c r="I485" s="18">
        <v>0</v>
      </c>
      <c r="J485" s="18">
        <v>0</v>
      </c>
      <c r="K485" s="18">
        <v>0</v>
      </c>
      <c r="L485" s="18">
        <v>0</v>
      </c>
      <c r="M485" s="18">
        <v>0</v>
      </c>
      <c r="N485" s="18">
        <v>0</v>
      </c>
      <c r="O485" s="18">
        <v>0</v>
      </c>
      <c r="P485" s="18">
        <v>0</v>
      </c>
      <c r="Q485" s="18">
        <v>0</v>
      </c>
      <c r="R485" s="18">
        <v>0</v>
      </c>
      <c r="S485" s="18">
        <v>0</v>
      </c>
      <c r="T485" s="18">
        <v>0</v>
      </c>
      <c r="U485" s="18">
        <v>0</v>
      </c>
      <c r="V485" s="18">
        <v>0</v>
      </c>
      <c r="W485" s="18">
        <v>0</v>
      </c>
      <c r="X485" s="18">
        <v>0</v>
      </c>
      <c r="Y485" s="18">
        <v>0</v>
      </c>
      <c r="Z485" s="18">
        <v>2</v>
      </c>
      <c r="AA485" s="18">
        <v>0</v>
      </c>
      <c r="AB485" s="18">
        <v>0</v>
      </c>
      <c r="AC485" s="18">
        <v>0</v>
      </c>
      <c r="AD485" s="18">
        <v>0</v>
      </c>
      <c r="AE485" s="18">
        <v>0</v>
      </c>
      <c r="AF485" s="18">
        <v>0</v>
      </c>
      <c r="AG485" s="18">
        <v>0</v>
      </c>
      <c r="AH485" s="286">
        <v>0</v>
      </c>
      <c r="AI485" s="286">
        <v>0</v>
      </c>
      <c r="AJ485" s="286">
        <v>0</v>
      </c>
      <c r="AK485" s="356">
        <v>0</v>
      </c>
      <c r="AL485" s="356">
        <v>0</v>
      </c>
      <c r="AM485" s="356">
        <v>0</v>
      </c>
      <c r="AN485" s="363">
        <v>0</v>
      </c>
      <c r="AO485" s="363">
        <v>0</v>
      </c>
      <c r="AP485" s="363">
        <v>0</v>
      </c>
      <c r="AQ485" s="392">
        <v>0</v>
      </c>
      <c r="AR485" s="392">
        <v>0</v>
      </c>
      <c r="AS485" s="392">
        <v>0</v>
      </c>
      <c r="AT485" s="82">
        <v>0</v>
      </c>
      <c r="AU485" s="82">
        <v>0</v>
      </c>
      <c r="AV485" s="82">
        <v>0</v>
      </c>
      <c r="AW485" s="18">
        <v>0</v>
      </c>
      <c r="AX485" s="18">
        <v>0</v>
      </c>
      <c r="AY485" s="392">
        <v>0</v>
      </c>
      <c r="AZ485" s="18">
        <v>0</v>
      </c>
      <c r="BA485" s="18">
        <v>0</v>
      </c>
      <c r="BB485" s="392">
        <v>0</v>
      </c>
      <c r="BC485" s="18">
        <v>0</v>
      </c>
      <c r="BD485" s="18">
        <v>0</v>
      </c>
      <c r="BE485" s="392">
        <v>0</v>
      </c>
      <c r="BF485" s="18">
        <v>0</v>
      </c>
      <c r="BG485" s="18">
        <v>0</v>
      </c>
      <c r="BH485" s="18">
        <v>0</v>
      </c>
      <c r="BI485" s="393">
        <v>0</v>
      </c>
      <c r="BJ485" s="393">
        <v>0</v>
      </c>
      <c r="BK485" s="393">
        <v>0</v>
      </c>
      <c r="BL485" s="18">
        <v>0</v>
      </c>
      <c r="BM485" s="18">
        <v>0</v>
      </c>
      <c r="BN485" s="18">
        <v>0</v>
      </c>
      <c r="BO485" s="18">
        <v>0</v>
      </c>
      <c r="BP485" s="18">
        <v>0</v>
      </c>
      <c r="BQ485" s="392">
        <v>0</v>
      </c>
      <c r="BR485" s="18">
        <v>0</v>
      </c>
      <c r="BS485" s="18">
        <v>0</v>
      </c>
      <c r="BT485" s="392">
        <v>0</v>
      </c>
      <c r="BU485" s="18">
        <v>0</v>
      </c>
      <c r="BV485" s="18">
        <v>0</v>
      </c>
      <c r="BW485" s="392">
        <v>0</v>
      </c>
      <c r="BX485" s="18"/>
      <c r="BY485" s="18"/>
      <c r="BZ485" s="18"/>
      <c r="CA485" s="398"/>
      <c r="CB485" s="398"/>
      <c r="CC485" s="398"/>
    </row>
    <row r="486" spans="1:81" ht="14.25" x14ac:dyDescent="0.2">
      <c r="A486" s="24" t="s">
        <v>2312</v>
      </c>
      <c r="B486" s="24">
        <v>1</v>
      </c>
      <c r="C486" s="25" t="s">
        <v>1583</v>
      </c>
      <c r="D486" s="24" t="s">
        <v>4276</v>
      </c>
      <c r="E486" s="24" t="s">
        <v>2340</v>
      </c>
      <c r="F486" s="24" t="s">
        <v>286</v>
      </c>
      <c r="G486" s="18">
        <v>0</v>
      </c>
      <c r="H486" s="18">
        <v>0</v>
      </c>
      <c r="I486" s="18">
        <v>0</v>
      </c>
      <c r="J486" s="18">
        <v>0</v>
      </c>
      <c r="K486" s="18">
        <v>0</v>
      </c>
      <c r="L486" s="18">
        <v>0</v>
      </c>
      <c r="M486" s="18">
        <v>0</v>
      </c>
      <c r="N486" s="18">
        <v>0</v>
      </c>
      <c r="O486" s="18">
        <v>0</v>
      </c>
      <c r="P486" s="18">
        <v>0</v>
      </c>
      <c r="Q486" s="18">
        <v>0</v>
      </c>
      <c r="R486" s="18">
        <v>0</v>
      </c>
      <c r="S486" s="18">
        <v>0</v>
      </c>
      <c r="T486" s="18">
        <v>0</v>
      </c>
      <c r="U486" s="18">
        <v>0</v>
      </c>
      <c r="V486" s="18">
        <v>0</v>
      </c>
      <c r="W486" s="18">
        <v>0</v>
      </c>
      <c r="X486" s="18">
        <v>0</v>
      </c>
      <c r="Y486" s="18">
        <v>0</v>
      </c>
      <c r="Z486" s="18">
        <v>0</v>
      </c>
      <c r="AA486" s="18">
        <v>0</v>
      </c>
      <c r="AB486" s="18">
        <v>0</v>
      </c>
      <c r="AC486" s="18">
        <v>0</v>
      </c>
      <c r="AD486" s="18">
        <v>0</v>
      </c>
      <c r="AE486" s="18">
        <v>0</v>
      </c>
      <c r="AF486" s="18">
        <v>0</v>
      </c>
      <c r="AG486" s="18">
        <v>0</v>
      </c>
      <c r="AH486" s="286">
        <v>0</v>
      </c>
      <c r="AI486" s="286">
        <v>0</v>
      </c>
      <c r="AJ486" s="286">
        <v>0</v>
      </c>
      <c r="AK486" s="356">
        <v>0</v>
      </c>
      <c r="AL486" s="356">
        <v>0</v>
      </c>
      <c r="AM486" s="356">
        <v>0</v>
      </c>
      <c r="AN486" s="363">
        <v>0</v>
      </c>
      <c r="AO486" s="363">
        <v>0</v>
      </c>
      <c r="AP486" s="363">
        <v>0</v>
      </c>
      <c r="AQ486" s="392">
        <v>0</v>
      </c>
      <c r="AR486" s="392">
        <v>0</v>
      </c>
      <c r="AS486" s="392">
        <v>0</v>
      </c>
      <c r="AT486" s="82">
        <v>0</v>
      </c>
      <c r="AU486" s="82">
        <v>0</v>
      </c>
      <c r="AV486" s="82">
        <v>0</v>
      </c>
      <c r="AW486" s="18">
        <v>0</v>
      </c>
      <c r="AX486" s="18">
        <v>0</v>
      </c>
      <c r="AY486" s="392">
        <v>0</v>
      </c>
      <c r="AZ486" s="18">
        <v>0</v>
      </c>
      <c r="BA486" s="18">
        <v>0</v>
      </c>
      <c r="BB486" s="392">
        <v>0</v>
      </c>
      <c r="BC486" s="18">
        <v>0</v>
      </c>
      <c r="BD486" s="18">
        <v>0</v>
      </c>
      <c r="BE486" s="392">
        <v>0</v>
      </c>
      <c r="BF486" s="18">
        <v>0</v>
      </c>
      <c r="BG486" s="18">
        <v>0</v>
      </c>
      <c r="BH486" s="18">
        <v>0</v>
      </c>
      <c r="BI486" s="393">
        <v>0</v>
      </c>
      <c r="BJ486" s="393">
        <v>0</v>
      </c>
      <c r="BK486" s="393">
        <v>0</v>
      </c>
      <c r="BL486" s="18">
        <v>0</v>
      </c>
      <c r="BM486" s="18">
        <v>0</v>
      </c>
      <c r="BN486" s="18">
        <v>0</v>
      </c>
      <c r="BO486" s="18">
        <v>0</v>
      </c>
      <c r="BP486" s="18">
        <v>0</v>
      </c>
      <c r="BQ486" s="392">
        <v>0</v>
      </c>
      <c r="BR486" s="18">
        <v>0</v>
      </c>
      <c r="BS486" s="18">
        <v>0</v>
      </c>
      <c r="BT486" s="392">
        <v>0</v>
      </c>
      <c r="BU486" s="18">
        <v>0</v>
      </c>
      <c r="BV486" s="18">
        <v>0</v>
      </c>
      <c r="BW486" s="392">
        <v>0</v>
      </c>
      <c r="BX486" s="18"/>
      <c r="BY486" s="18"/>
      <c r="BZ486" s="18"/>
      <c r="CA486" s="398"/>
      <c r="CB486" s="398"/>
      <c r="CC486" s="398"/>
    </row>
    <row r="487" spans="1:81" ht="14.25" x14ac:dyDescent="0.2">
      <c r="A487" s="24" t="s">
        <v>2312</v>
      </c>
      <c r="B487" s="24">
        <v>1</v>
      </c>
      <c r="C487" s="25" t="s">
        <v>287</v>
      </c>
      <c r="D487" s="24" t="s">
        <v>4276</v>
      </c>
      <c r="E487" s="24" t="s">
        <v>2340</v>
      </c>
      <c r="F487" s="24" t="s">
        <v>288</v>
      </c>
      <c r="G487" s="18">
        <v>0</v>
      </c>
      <c r="H487" s="18">
        <v>0</v>
      </c>
      <c r="I487" s="18">
        <v>0</v>
      </c>
      <c r="J487" s="18">
        <v>0</v>
      </c>
      <c r="K487" s="18">
        <v>0</v>
      </c>
      <c r="L487" s="18">
        <v>0</v>
      </c>
      <c r="M487" s="18">
        <v>0</v>
      </c>
      <c r="N487" s="18">
        <v>0</v>
      </c>
      <c r="O487" s="18">
        <v>0</v>
      </c>
      <c r="P487" s="18">
        <v>0</v>
      </c>
      <c r="Q487" s="18">
        <v>0</v>
      </c>
      <c r="R487" s="18">
        <v>0</v>
      </c>
      <c r="S487" s="18">
        <v>0</v>
      </c>
      <c r="T487" s="18">
        <v>0</v>
      </c>
      <c r="U487" s="18">
        <v>0</v>
      </c>
      <c r="V487" s="18">
        <v>0</v>
      </c>
      <c r="W487" s="18">
        <v>0</v>
      </c>
      <c r="X487" s="18">
        <v>0</v>
      </c>
      <c r="Y487" s="18">
        <v>0</v>
      </c>
      <c r="Z487" s="18">
        <v>1</v>
      </c>
      <c r="AA487" s="18">
        <v>0</v>
      </c>
      <c r="AB487" s="18">
        <v>0</v>
      </c>
      <c r="AC487" s="18">
        <v>0</v>
      </c>
      <c r="AD487" s="18">
        <v>0</v>
      </c>
      <c r="AE487" s="18">
        <v>0</v>
      </c>
      <c r="AF487" s="18">
        <v>0</v>
      </c>
      <c r="AG487" s="18">
        <v>0</v>
      </c>
      <c r="AH487" s="286">
        <v>0</v>
      </c>
      <c r="AI487" s="286">
        <v>0</v>
      </c>
      <c r="AJ487" s="286">
        <v>0</v>
      </c>
      <c r="AK487" s="356">
        <v>0</v>
      </c>
      <c r="AL487" s="356">
        <v>0</v>
      </c>
      <c r="AM487" s="356">
        <v>0</v>
      </c>
      <c r="AN487" s="363">
        <v>0</v>
      </c>
      <c r="AO487" s="363">
        <v>0</v>
      </c>
      <c r="AP487" s="363">
        <v>0</v>
      </c>
      <c r="AQ487" s="392">
        <v>0</v>
      </c>
      <c r="AR487" s="392">
        <v>0</v>
      </c>
      <c r="AS487" s="392">
        <v>0</v>
      </c>
      <c r="AT487" s="82">
        <v>0</v>
      </c>
      <c r="AU487" s="82">
        <v>0</v>
      </c>
      <c r="AV487" s="82">
        <v>0</v>
      </c>
      <c r="AW487" s="18">
        <v>0</v>
      </c>
      <c r="AX487" s="18">
        <v>0</v>
      </c>
      <c r="AY487" s="392">
        <v>0</v>
      </c>
      <c r="AZ487" s="18">
        <v>0</v>
      </c>
      <c r="BA487" s="18">
        <v>0</v>
      </c>
      <c r="BB487" s="392">
        <v>0</v>
      </c>
      <c r="BC487" s="18">
        <v>0</v>
      </c>
      <c r="BD487" s="18">
        <v>0</v>
      </c>
      <c r="BE487" s="392">
        <v>0</v>
      </c>
      <c r="BF487" s="18">
        <v>0</v>
      </c>
      <c r="BG487" s="18">
        <v>0</v>
      </c>
      <c r="BH487" s="18">
        <v>0</v>
      </c>
      <c r="BI487" s="393">
        <v>0</v>
      </c>
      <c r="BJ487" s="393">
        <v>0</v>
      </c>
      <c r="BK487" s="393">
        <v>0</v>
      </c>
      <c r="BL487" s="18">
        <v>0</v>
      </c>
      <c r="BM487" s="18">
        <v>0</v>
      </c>
      <c r="BN487" s="18">
        <v>0</v>
      </c>
      <c r="BO487" s="18">
        <v>0</v>
      </c>
      <c r="BP487" s="18">
        <v>0</v>
      </c>
      <c r="BQ487" s="392">
        <v>0</v>
      </c>
      <c r="BR487" s="18">
        <v>0</v>
      </c>
      <c r="BS487" s="18">
        <v>0</v>
      </c>
      <c r="BT487" s="392">
        <v>0</v>
      </c>
      <c r="BU487" s="18">
        <v>0</v>
      </c>
      <c r="BV487" s="18">
        <v>0</v>
      </c>
      <c r="BW487" s="392">
        <v>0</v>
      </c>
      <c r="BX487" s="18"/>
      <c r="BY487" s="18"/>
      <c r="BZ487" s="18"/>
      <c r="CA487" s="398"/>
      <c r="CB487" s="398"/>
      <c r="CC487" s="398"/>
    </row>
    <row r="488" spans="1:81" ht="14.25" x14ac:dyDescent="0.2">
      <c r="A488" s="24" t="s">
        <v>2312</v>
      </c>
      <c r="B488" s="24">
        <v>1</v>
      </c>
      <c r="C488" s="25" t="s">
        <v>289</v>
      </c>
      <c r="D488" s="24" t="s">
        <v>4276</v>
      </c>
      <c r="E488" s="24" t="s">
        <v>2340</v>
      </c>
      <c r="F488" s="24" t="s">
        <v>290</v>
      </c>
      <c r="G488" s="18">
        <v>0</v>
      </c>
      <c r="H488" s="18">
        <v>0</v>
      </c>
      <c r="I488" s="18">
        <v>0</v>
      </c>
      <c r="J488" s="18">
        <v>0</v>
      </c>
      <c r="K488" s="18">
        <v>0</v>
      </c>
      <c r="L488" s="18">
        <v>0</v>
      </c>
      <c r="M488" s="18">
        <v>0</v>
      </c>
      <c r="N488" s="18">
        <v>0</v>
      </c>
      <c r="O488" s="18">
        <v>0</v>
      </c>
      <c r="P488" s="18">
        <v>0</v>
      </c>
      <c r="Q488" s="18">
        <v>0</v>
      </c>
      <c r="R488" s="18">
        <v>0</v>
      </c>
      <c r="S488" s="18">
        <v>0</v>
      </c>
      <c r="T488" s="18">
        <v>0</v>
      </c>
      <c r="U488" s="18">
        <v>0</v>
      </c>
      <c r="V488" s="18">
        <v>0</v>
      </c>
      <c r="W488" s="18">
        <v>0</v>
      </c>
      <c r="X488" s="18">
        <v>0</v>
      </c>
      <c r="Y488" s="18">
        <v>0</v>
      </c>
      <c r="Z488" s="18">
        <v>0</v>
      </c>
      <c r="AA488" s="18">
        <v>0</v>
      </c>
      <c r="AB488" s="18">
        <v>0</v>
      </c>
      <c r="AC488" s="18">
        <v>0</v>
      </c>
      <c r="AD488" s="18">
        <v>0</v>
      </c>
      <c r="AE488" s="18">
        <v>0</v>
      </c>
      <c r="AF488" s="18">
        <v>0</v>
      </c>
      <c r="AG488" s="18">
        <v>0</v>
      </c>
      <c r="AH488" s="286">
        <v>0</v>
      </c>
      <c r="AI488" s="286">
        <v>0</v>
      </c>
      <c r="AJ488" s="286">
        <v>0</v>
      </c>
      <c r="AK488" s="356">
        <v>0</v>
      </c>
      <c r="AL488" s="356">
        <v>0</v>
      </c>
      <c r="AM488" s="356">
        <v>0</v>
      </c>
      <c r="AN488" s="363">
        <v>0</v>
      </c>
      <c r="AO488" s="363">
        <v>0</v>
      </c>
      <c r="AP488" s="363">
        <v>0</v>
      </c>
      <c r="AQ488" s="392">
        <v>0</v>
      </c>
      <c r="AR488" s="392">
        <v>0</v>
      </c>
      <c r="AS488" s="392">
        <v>0</v>
      </c>
      <c r="AT488" s="82">
        <v>0</v>
      </c>
      <c r="AU488" s="82">
        <v>0</v>
      </c>
      <c r="AV488" s="82">
        <v>0</v>
      </c>
      <c r="AW488" s="18">
        <v>0</v>
      </c>
      <c r="AX488" s="18">
        <v>0</v>
      </c>
      <c r="AY488" s="392">
        <v>0</v>
      </c>
      <c r="AZ488" s="18">
        <v>0</v>
      </c>
      <c r="BA488" s="18">
        <v>0</v>
      </c>
      <c r="BB488" s="392">
        <v>0</v>
      </c>
      <c r="BC488" s="18">
        <v>0</v>
      </c>
      <c r="BD488" s="18">
        <v>0</v>
      </c>
      <c r="BE488" s="392">
        <v>0</v>
      </c>
      <c r="BF488" s="18">
        <v>0</v>
      </c>
      <c r="BG488" s="18">
        <v>0</v>
      </c>
      <c r="BH488" s="18">
        <v>0</v>
      </c>
      <c r="BI488" s="393">
        <v>0</v>
      </c>
      <c r="BJ488" s="393">
        <v>0</v>
      </c>
      <c r="BK488" s="393">
        <v>0</v>
      </c>
      <c r="BL488" s="18">
        <v>0</v>
      </c>
      <c r="BM488" s="18">
        <v>0</v>
      </c>
      <c r="BN488" s="18">
        <v>0</v>
      </c>
      <c r="BO488" s="18">
        <v>0</v>
      </c>
      <c r="BP488" s="18">
        <v>0</v>
      </c>
      <c r="BQ488" s="392">
        <v>0</v>
      </c>
      <c r="BR488" s="18">
        <v>0</v>
      </c>
      <c r="BS488" s="18">
        <v>0</v>
      </c>
      <c r="BT488" s="392">
        <v>0</v>
      </c>
      <c r="BU488" s="18">
        <v>0</v>
      </c>
      <c r="BV488" s="18">
        <v>0</v>
      </c>
      <c r="BW488" s="392">
        <v>0</v>
      </c>
      <c r="BX488" s="18"/>
      <c r="BY488" s="18"/>
      <c r="BZ488" s="18"/>
      <c r="CA488" s="398"/>
      <c r="CB488" s="398"/>
      <c r="CC488" s="398"/>
    </row>
    <row r="489" spans="1:81" ht="14.25" x14ac:dyDescent="0.2">
      <c r="A489" s="24" t="s">
        <v>2312</v>
      </c>
      <c r="B489" s="24">
        <v>1</v>
      </c>
      <c r="C489" s="25" t="s">
        <v>291</v>
      </c>
      <c r="D489" s="24" t="s">
        <v>4276</v>
      </c>
      <c r="E489" s="24" t="s">
        <v>2340</v>
      </c>
      <c r="F489" s="24" t="s">
        <v>236</v>
      </c>
      <c r="G489" s="18">
        <v>0</v>
      </c>
      <c r="H489" s="18">
        <v>0</v>
      </c>
      <c r="I489" s="18">
        <v>0</v>
      </c>
      <c r="J489" s="18">
        <v>0</v>
      </c>
      <c r="K489" s="18">
        <v>0</v>
      </c>
      <c r="L489" s="18">
        <v>0</v>
      </c>
      <c r="M489" s="18">
        <v>0</v>
      </c>
      <c r="N489" s="18">
        <v>0</v>
      </c>
      <c r="O489" s="18">
        <v>0</v>
      </c>
      <c r="P489" s="18">
        <v>0</v>
      </c>
      <c r="Q489" s="18">
        <v>0</v>
      </c>
      <c r="R489" s="18">
        <v>0</v>
      </c>
      <c r="S489" s="18">
        <v>0</v>
      </c>
      <c r="T489" s="18">
        <v>0</v>
      </c>
      <c r="U489" s="18">
        <v>0</v>
      </c>
      <c r="V489" s="18">
        <v>0</v>
      </c>
      <c r="W489" s="18">
        <v>0</v>
      </c>
      <c r="X489" s="18">
        <v>0</v>
      </c>
      <c r="Y489" s="18">
        <v>0</v>
      </c>
      <c r="Z489" s="18">
        <v>0</v>
      </c>
      <c r="AA489" s="18">
        <v>0</v>
      </c>
      <c r="AB489" s="18">
        <v>0</v>
      </c>
      <c r="AC489" s="18">
        <v>0</v>
      </c>
      <c r="AD489" s="18">
        <v>0</v>
      </c>
      <c r="AE489" s="18">
        <v>0</v>
      </c>
      <c r="AF489" s="18">
        <v>0</v>
      </c>
      <c r="AG489" s="18">
        <v>0</v>
      </c>
      <c r="AH489" s="286">
        <v>0</v>
      </c>
      <c r="AI489" s="286">
        <v>0</v>
      </c>
      <c r="AJ489" s="286">
        <v>0</v>
      </c>
      <c r="AK489" s="356">
        <v>0</v>
      </c>
      <c r="AL489" s="356">
        <v>0</v>
      </c>
      <c r="AM489" s="356">
        <v>0</v>
      </c>
      <c r="AN489" s="363">
        <v>0</v>
      </c>
      <c r="AO489" s="363">
        <v>0</v>
      </c>
      <c r="AP489" s="363">
        <v>0</v>
      </c>
      <c r="AQ489" s="392">
        <v>0</v>
      </c>
      <c r="AR489" s="392">
        <v>0</v>
      </c>
      <c r="AS489" s="392">
        <v>0</v>
      </c>
      <c r="AT489" s="82">
        <v>0</v>
      </c>
      <c r="AU489" s="82">
        <v>0</v>
      </c>
      <c r="AV489" s="82">
        <v>0</v>
      </c>
      <c r="AW489" s="18">
        <v>0</v>
      </c>
      <c r="AX489" s="18">
        <v>0</v>
      </c>
      <c r="AY489" s="392">
        <v>0</v>
      </c>
      <c r="AZ489" s="18">
        <v>0</v>
      </c>
      <c r="BA489" s="18">
        <v>0</v>
      </c>
      <c r="BB489" s="392">
        <v>0</v>
      </c>
      <c r="BC489" s="18">
        <v>0</v>
      </c>
      <c r="BD489" s="18">
        <v>0</v>
      </c>
      <c r="BE489" s="392">
        <v>0</v>
      </c>
      <c r="BF489" s="18">
        <v>0</v>
      </c>
      <c r="BG489" s="18">
        <v>0</v>
      </c>
      <c r="BH489" s="18">
        <v>0</v>
      </c>
      <c r="BI489" s="393">
        <v>0</v>
      </c>
      <c r="BJ489" s="393">
        <v>0</v>
      </c>
      <c r="BK489" s="393">
        <v>0</v>
      </c>
      <c r="BL489" s="18">
        <v>0</v>
      </c>
      <c r="BM489" s="18">
        <v>0</v>
      </c>
      <c r="BN489" s="18">
        <v>0</v>
      </c>
      <c r="BO489" s="18">
        <v>0</v>
      </c>
      <c r="BP489" s="18">
        <v>0</v>
      </c>
      <c r="BQ489" s="392">
        <v>0</v>
      </c>
      <c r="BR489" s="18">
        <v>0</v>
      </c>
      <c r="BS489" s="18">
        <v>0</v>
      </c>
      <c r="BT489" s="392">
        <v>0</v>
      </c>
      <c r="BU489" s="18">
        <v>0</v>
      </c>
      <c r="BV489" s="18">
        <v>0</v>
      </c>
      <c r="BW489" s="392">
        <v>0</v>
      </c>
      <c r="BX489" s="18"/>
      <c r="BY489" s="18"/>
      <c r="BZ489" s="18"/>
      <c r="CA489" s="398"/>
      <c r="CB489" s="398"/>
      <c r="CC489" s="398"/>
    </row>
    <row r="490" spans="1:81" ht="14.25" x14ac:dyDescent="0.2">
      <c r="A490" s="24" t="s">
        <v>2312</v>
      </c>
      <c r="B490" s="24">
        <v>1</v>
      </c>
      <c r="C490" s="25" t="s">
        <v>322</v>
      </c>
      <c r="D490" s="24" t="s">
        <v>4276</v>
      </c>
      <c r="E490" s="24" t="s">
        <v>2340</v>
      </c>
      <c r="F490" s="24" t="s">
        <v>733</v>
      </c>
      <c r="G490" s="18">
        <v>0</v>
      </c>
      <c r="H490" s="18">
        <v>0</v>
      </c>
      <c r="I490" s="18">
        <v>0</v>
      </c>
      <c r="J490" s="18">
        <v>0</v>
      </c>
      <c r="K490" s="18">
        <v>0</v>
      </c>
      <c r="L490" s="18">
        <v>0</v>
      </c>
      <c r="M490" s="18">
        <v>0</v>
      </c>
      <c r="N490" s="18">
        <v>0</v>
      </c>
      <c r="O490" s="18">
        <v>0</v>
      </c>
      <c r="P490" s="18">
        <v>0</v>
      </c>
      <c r="Q490" s="18">
        <v>0</v>
      </c>
      <c r="R490" s="18">
        <v>0</v>
      </c>
      <c r="S490" s="18">
        <v>0</v>
      </c>
      <c r="T490" s="18">
        <v>0</v>
      </c>
      <c r="U490" s="18">
        <v>0</v>
      </c>
      <c r="V490" s="18">
        <v>0</v>
      </c>
      <c r="W490" s="18">
        <v>0</v>
      </c>
      <c r="X490" s="18">
        <v>0</v>
      </c>
      <c r="Y490" s="18">
        <v>0</v>
      </c>
      <c r="Z490" s="18">
        <v>0</v>
      </c>
      <c r="AA490" s="18">
        <v>0</v>
      </c>
      <c r="AB490" s="18">
        <v>0</v>
      </c>
      <c r="AC490" s="18">
        <v>0</v>
      </c>
      <c r="AD490" s="18">
        <v>0</v>
      </c>
      <c r="AE490" s="18">
        <v>0</v>
      </c>
      <c r="AF490" s="18">
        <v>0</v>
      </c>
      <c r="AG490" s="18">
        <v>0</v>
      </c>
      <c r="AH490" s="286">
        <v>0</v>
      </c>
      <c r="AI490" s="286">
        <v>0</v>
      </c>
      <c r="AJ490" s="286">
        <v>0</v>
      </c>
      <c r="AK490" s="356">
        <v>0</v>
      </c>
      <c r="AL490" s="356">
        <v>0</v>
      </c>
      <c r="AM490" s="356">
        <v>0</v>
      </c>
      <c r="AN490" s="363">
        <v>0</v>
      </c>
      <c r="AO490" s="363">
        <v>0</v>
      </c>
      <c r="AP490" s="363">
        <v>0</v>
      </c>
      <c r="AQ490" s="392">
        <v>0</v>
      </c>
      <c r="AR490" s="392">
        <v>0</v>
      </c>
      <c r="AS490" s="392">
        <v>0</v>
      </c>
      <c r="AT490" s="82">
        <v>0</v>
      </c>
      <c r="AU490" s="82">
        <v>0</v>
      </c>
      <c r="AV490" s="82">
        <v>0</v>
      </c>
      <c r="AW490" s="18">
        <v>0</v>
      </c>
      <c r="AX490" s="18">
        <v>0</v>
      </c>
      <c r="AY490" s="392">
        <v>0</v>
      </c>
      <c r="AZ490" s="18">
        <v>0</v>
      </c>
      <c r="BA490" s="18">
        <v>0</v>
      </c>
      <c r="BB490" s="392">
        <v>0</v>
      </c>
      <c r="BC490" s="18">
        <v>0</v>
      </c>
      <c r="BD490" s="18">
        <v>0</v>
      </c>
      <c r="BE490" s="392">
        <v>0</v>
      </c>
      <c r="BF490" s="18">
        <v>0</v>
      </c>
      <c r="BG490" s="18">
        <v>0</v>
      </c>
      <c r="BH490" s="18">
        <v>0</v>
      </c>
      <c r="BI490" s="393">
        <v>0</v>
      </c>
      <c r="BJ490" s="393">
        <v>0</v>
      </c>
      <c r="BK490" s="393">
        <v>0</v>
      </c>
      <c r="BL490" s="18">
        <v>0</v>
      </c>
      <c r="BM490" s="18">
        <v>0</v>
      </c>
      <c r="BN490" s="18">
        <v>0</v>
      </c>
      <c r="BO490" s="18">
        <v>0</v>
      </c>
      <c r="BP490" s="18">
        <v>0</v>
      </c>
      <c r="BQ490" s="392">
        <v>0</v>
      </c>
      <c r="BR490" s="18">
        <v>0</v>
      </c>
      <c r="BS490" s="18">
        <v>0</v>
      </c>
      <c r="BT490" s="392">
        <v>0</v>
      </c>
      <c r="BU490" s="18">
        <v>1</v>
      </c>
      <c r="BV490" s="18">
        <v>0</v>
      </c>
      <c r="BW490" s="392">
        <v>0</v>
      </c>
      <c r="BX490" s="18"/>
      <c r="BY490" s="18"/>
      <c r="BZ490" s="18"/>
      <c r="CA490" s="398"/>
      <c r="CB490" s="398"/>
      <c r="CC490" s="398"/>
    </row>
    <row r="491" spans="1:81" ht="14.25" x14ac:dyDescent="0.2">
      <c r="A491" s="24" t="s">
        <v>2312</v>
      </c>
      <c r="B491" s="24">
        <v>1</v>
      </c>
      <c r="C491" s="25" t="s">
        <v>734</v>
      </c>
      <c r="D491" s="24" t="s">
        <v>4276</v>
      </c>
      <c r="E491" s="24" t="s">
        <v>2340</v>
      </c>
      <c r="F491" s="24" t="s">
        <v>735</v>
      </c>
      <c r="G491" s="18">
        <v>0</v>
      </c>
      <c r="H491" s="18">
        <v>0</v>
      </c>
      <c r="I491" s="18">
        <v>0</v>
      </c>
      <c r="J491" s="18">
        <v>2</v>
      </c>
      <c r="K491" s="18">
        <v>2</v>
      </c>
      <c r="L491" s="18">
        <v>0</v>
      </c>
      <c r="M491" s="18">
        <v>3</v>
      </c>
      <c r="N491" s="18">
        <v>4</v>
      </c>
      <c r="O491" s="18">
        <v>0</v>
      </c>
      <c r="P491" s="18">
        <v>1</v>
      </c>
      <c r="Q491" s="18">
        <v>0</v>
      </c>
      <c r="R491" s="18">
        <v>0</v>
      </c>
      <c r="S491" s="18">
        <v>0</v>
      </c>
      <c r="T491" s="18">
        <v>0</v>
      </c>
      <c r="U491" s="18">
        <v>0</v>
      </c>
      <c r="V491" s="18">
        <v>0</v>
      </c>
      <c r="W491" s="18">
        <v>1</v>
      </c>
      <c r="X491" s="18">
        <v>0</v>
      </c>
      <c r="Y491" s="18">
        <v>1</v>
      </c>
      <c r="Z491" s="18">
        <v>2</v>
      </c>
      <c r="AA491" s="18">
        <v>0</v>
      </c>
      <c r="AB491" s="18">
        <v>1</v>
      </c>
      <c r="AC491" s="18">
        <v>1</v>
      </c>
      <c r="AD491" s="18">
        <v>0</v>
      </c>
      <c r="AE491" s="18">
        <v>1</v>
      </c>
      <c r="AF491" s="18">
        <v>1</v>
      </c>
      <c r="AG491" s="18">
        <v>0</v>
      </c>
      <c r="AH491" s="286">
        <v>0</v>
      </c>
      <c r="AI491" s="286">
        <v>0</v>
      </c>
      <c r="AJ491" s="286">
        <v>0</v>
      </c>
      <c r="AK491" s="356">
        <v>1</v>
      </c>
      <c r="AL491" s="356">
        <v>0</v>
      </c>
      <c r="AM491" s="356">
        <v>0</v>
      </c>
      <c r="AN491" s="363">
        <v>1</v>
      </c>
      <c r="AO491" s="363">
        <v>1</v>
      </c>
      <c r="AP491" s="363">
        <v>0</v>
      </c>
      <c r="AQ491" s="392">
        <v>0</v>
      </c>
      <c r="AR491" s="392">
        <v>1</v>
      </c>
      <c r="AS491" s="392">
        <v>0</v>
      </c>
      <c r="AT491" s="82">
        <v>1</v>
      </c>
      <c r="AU491" s="82">
        <v>1</v>
      </c>
      <c r="AV491" s="82">
        <v>0</v>
      </c>
      <c r="AW491" s="18">
        <v>1</v>
      </c>
      <c r="AX491" s="18">
        <v>0</v>
      </c>
      <c r="AY491" s="392">
        <v>0</v>
      </c>
      <c r="AZ491" s="18">
        <v>1</v>
      </c>
      <c r="BA491" s="18">
        <v>1</v>
      </c>
      <c r="BB491" s="392">
        <v>0</v>
      </c>
      <c r="BC491" s="18">
        <v>0</v>
      </c>
      <c r="BD491" s="18">
        <v>0</v>
      </c>
      <c r="BE491" s="392">
        <v>0</v>
      </c>
      <c r="BF491" s="18">
        <v>0</v>
      </c>
      <c r="BG491" s="18">
        <v>0</v>
      </c>
      <c r="BH491" s="18">
        <v>0</v>
      </c>
      <c r="BI491" s="393">
        <v>0</v>
      </c>
      <c r="BJ491" s="393">
        <v>0</v>
      </c>
      <c r="BK491" s="393">
        <v>0</v>
      </c>
      <c r="BL491" s="18">
        <v>0</v>
      </c>
      <c r="BM491" s="18">
        <v>0</v>
      </c>
      <c r="BN491" s="18">
        <v>0</v>
      </c>
      <c r="BO491" s="18">
        <v>1</v>
      </c>
      <c r="BP491" s="18">
        <v>0</v>
      </c>
      <c r="BQ491" s="392">
        <v>0</v>
      </c>
      <c r="BR491" s="18">
        <v>0</v>
      </c>
      <c r="BS491" s="18">
        <v>1</v>
      </c>
      <c r="BT491" s="392">
        <v>0</v>
      </c>
      <c r="BU491" s="18">
        <v>0</v>
      </c>
      <c r="BV491" s="18">
        <v>0</v>
      </c>
      <c r="BW491" s="392">
        <v>0</v>
      </c>
      <c r="BX491" s="18"/>
      <c r="BY491" s="18"/>
      <c r="BZ491" s="18"/>
      <c r="CA491" s="398"/>
      <c r="CB491" s="398"/>
      <c r="CC491" s="398"/>
    </row>
    <row r="492" spans="1:81" ht="14.25" x14ac:dyDescent="0.2">
      <c r="A492" s="24" t="s">
        <v>2312</v>
      </c>
      <c r="B492" s="24">
        <v>1</v>
      </c>
      <c r="C492" s="25" t="s">
        <v>736</v>
      </c>
      <c r="D492" s="24" t="s">
        <v>4276</v>
      </c>
      <c r="E492" s="24" t="s">
        <v>2340</v>
      </c>
      <c r="F492" s="24" t="s">
        <v>737</v>
      </c>
      <c r="G492" s="18">
        <v>0</v>
      </c>
      <c r="H492" s="18">
        <v>0</v>
      </c>
      <c r="I492" s="18">
        <v>0</v>
      </c>
      <c r="J492" s="18">
        <v>2</v>
      </c>
      <c r="K492" s="18">
        <v>1</v>
      </c>
      <c r="L492" s="18">
        <v>0</v>
      </c>
      <c r="M492" s="18">
        <v>3</v>
      </c>
      <c r="N492" s="18">
        <v>10</v>
      </c>
      <c r="O492" s="18">
        <v>0</v>
      </c>
      <c r="P492" s="18">
        <v>1</v>
      </c>
      <c r="Q492" s="18">
        <v>0</v>
      </c>
      <c r="R492" s="18">
        <v>0</v>
      </c>
      <c r="S492" s="18">
        <v>0</v>
      </c>
      <c r="T492" s="18">
        <v>0</v>
      </c>
      <c r="U492" s="18">
        <v>0</v>
      </c>
      <c r="V492" s="18">
        <v>0</v>
      </c>
      <c r="W492" s="18">
        <v>0</v>
      </c>
      <c r="X492" s="18">
        <v>0</v>
      </c>
      <c r="Y492" s="18">
        <v>1</v>
      </c>
      <c r="Z492" s="18">
        <v>0</v>
      </c>
      <c r="AA492" s="18">
        <v>0</v>
      </c>
      <c r="AB492" s="18">
        <v>1</v>
      </c>
      <c r="AC492" s="18">
        <v>0</v>
      </c>
      <c r="AD492" s="18">
        <v>0</v>
      </c>
      <c r="AE492" s="18">
        <v>1</v>
      </c>
      <c r="AF492" s="18">
        <v>1</v>
      </c>
      <c r="AG492" s="18">
        <v>0</v>
      </c>
      <c r="AH492" s="286">
        <v>0</v>
      </c>
      <c r="AI492" s="286">
        <v>0</v>
      </c>
      <c r="AJ492" s="286">
        <v>0</v>
      </c>
      <c r="AK492" s="356">
        <v>1</v>
      </c>
      <c r="AL492" s="356">
        <v>1</v>
      </c>
      <c r="AM492" s="356">
        <v>0</v>
      </c>
      <c r="AN492" s="363">
        <v>1</v>
      </c>
      <c r="AO492" s="363">
        <v>1</v>
      </c>
      <c r="AP492" s="363">
        <v>0</v>
      </c>
      <c r="AQ492" s="392">
        <v>0</v>
      </c>
      <c r="AR492" s="392">
        <v>1</v>
      </c>
      <c r="AS492" s="392">
        <v>0</v>
      </c>
      <c r="AT492" s="82">
        <v>1</v>
      </c>
      <c r="AU492" s="82">
        <v>1</v>
      </c>
      <c r="AV492" s="82">
        <v>0</v>
      </c>
      <c r="AW492" s="18">
        <v>1</v>
      </c>
      <c r="AX492" s="18">
        <v>0</v>
      </c>
      <c r="AY492" s="392">
        <v>0</v>
      </c>
      <c r="AZ492" s="18">
        <v>1</v>
      </c>
      <c r="BA492" s="18">
        <v>1</v>
      </c>
      <c r="BB492" s="392">
        <v>0</v>
      </c>
      <c r="BC492" s="18">
        <v>1</v>
      </c>
      <c r="BD492" s="18">
        <v>0</v>
      </c>
      <c r="BE492" s="392">
        <v>0</v>
      </c>
      <c r="BF492" s="18">
        <v>0</v>
      </c>
      <c r="BG492" s="18">
        <v>0</v>
      </c>
      <c r="BH492" s="18">
        <v>0</v>
      </c>
      <c r="BI492" s="393">
        <v>1</v>
      </c>
      <c r="BJ492" s="393">
        <v>0</v>
      </c>
      <c r="BK492" s="393">
        <v>0</v>
      </c>
      <c r="BL492" s="18">
        <v>1</v>
      </c>
      <c r="BM492" s="18">
        <v>0</v>
      </c>
      <c r="BN492" s="18">
        <v>0</v>
      </c>
      <c r="BO492" s="18">
        <v>1</v>
      </c>
      <c r="BP492" s="18">
        <v>0</v>
      </c>
      <c r="BQ492" s="392">
        <v>0</v>
      </c>
      <c r="BR492" s="18">
        <v>0</v>
      </c>
      <c r="BS492" s="18">
        <v>2</v>
      </c>
      <c r="BT492" s="392">
        <v>0</v>
      </c>
      <c r="BU492" s="18">
        <v>1</v>
      </c>
      <c r="BV492" s="18">
        <v>0</v>
      </c>
      <c r="BW492" s="392">
        <v>0</v>
      </c>
      <c r="BX492" s="18"/>
      <c r="BY492" s="18"/>
      <c r="BZ492" s="18"/>
      <c r="CA492" s="398"/>
      <c r="CB492" s="398"/>
      <c r="CC492" s="398"/>
    </row>
    <row r="493" spans="1:81" ht="14.25" x14ac:dyDescent="0.2">
      <c r="A493" s="24" t="s">
        <v>2312</v>
      </c>
      <c r="B493" s="24">
        <v>1</v>
      </c>
      <c r="C493" s="25" t="s">
        <v>738</v>
      </c>
      <c r="D493" s="24" t="s">
        <v>4276</v>
      </c>
      <c r="E493" s="24" t="s">
        <v>3762</v>
      </c>
      <c r="F493" s="24" t="s">
        <v>739</v>
      </c>
      <c r="G493" s="18">
        <v>0</v>
      </c>
      <c r="H493" s="18">
        <v>0</v>
      </c>
      <c r="I493" s="18">
        <v>0</v>
      </c>
      <c r="J493" s="18">
        <v>2</v>
      </c>
      <c r="K493" s="18">
        <v>2</v>
      </c>
      <c r="L493" s="18">
        <v>0</v>
      </c>
      <c r="M493" s="18">
        <v>3</v>
      </c>
      <c r="N493" s="18">
        <v>3</v>
      </c>
      <c r="O493" s="18">
        <v>0</v>
      </c>
      <c r="P493" s="18">
        <v>1</v>
      </c>
      <c r="Q493" s="18">
        <v>0</v>
      </c>
      <c r="R493" s="18">
        <v>0</v>
      </c>
      <c r="S493" s="18">
        <v>0</v>
      </c>
      <c r="T493" s="18">
        <v>0</v>
      </c>
      <c r="U493" s="18">
        <v>0</v>
      </c>
      <c r="V493" s="18">
        <v>0</v>
      </c>
      <c r="W493" s="18">
        <v>0</v>
      </c>
      <c r="X493" s="18">
        <v>0</v>
      </c>
      <c r="Y493" s="18">
        <v>1</v>
      </c>
      <c r="Z493" s="18">
        <v>2</v>
      </c>
      <c r="AA493" s="18">
        <v>0</v>
      </c>
      <c r="AB493" s="18">
        <v>1</v>
      </c>
      <c r="AC493" s="18">
        <v>0</v>
      </c>
      <c r="AD493" s="18">
        <v>0</v>
      </c>
      <c r="AE493" s="18">
        <v>1</v>
      </c>
      <c r="AF493" s="18">
        <v>1</v>
      </c>
      <c r="AG493" s="18">
        <v>0</v>
      </c>
      <c r="AH493" s="286">
        <v>0</v>
      </c>
      <c r="AI493" s="286">
        <v>0</v>
      </c>
      <c r="AJ493" s="286">
        <v>0</v>
      </c>
      <c r="AK493" s="356">
        <v>1</v>
      </c>
      <c r="AL493" s="356">
        <v>1</v>
      </c>
      <c r="AM493" s="356">
        <v>0</v>
      </c>
      <c r="AN493" s="363">
        <v>1</v>
      </c>
      <c r="AO493" s="363">
        <v>1</v>
      </c>
      <c r="AP493" s="363">
        <v>0</v>
      </c>
      <c r="AQ493" s="392">
        <v>0</v>
      </c>
      <c r="AR493" s="392">
        <v>1</v>
      </c>
      <c r="AS493" s="392">
        <v>0</v>
      </c>
      <c r="AT493" s="82">
        <v>1</v>
      </c>
      <c r="AU493" s="82">
        <v>1</v>
      </c>
      <c r="AV493" s="82">
        <v>0</v>
      </c>
      <c r="AW493" s="18">
        <v>1</v>
      </c>
      <c r="AX493" s="18">
        <v>0</v>
      </c>
      <c r="AY493" s="392">
        <v>0</v>
      </c>
      <c r="AZ493" s="18">
        <v>1</v>
      </c>
      <c r="BA493" s="18">
        <v>1</v>
      </c>
      <c r="BB493" s="392">
        <v>0</v>
      </c>
      <c r="BC493" s="18">
        <v>0</v>
      </c>
      <c r="BD493" s="18">
        <v>0</v>
      </c>
      <c r="BE493" s="392">
        <v>0</v>
      </c>
      <c r="BF493" s="18">
        <v>0</v>
      </c>
      <c r="BG493" s="18">
        <v>0</v>
      </c>
      <c r="BH493" s="18">
        <v>0</v>
      </c>
      <c r="BI493" s="393">
        <v>1</v>
      </c>
      <c r="BJ493" s="393">
        <v>0</v>
      </c>
      <c r="BK493" s="393">
        <v>0</v>
      </c>
      <c r="BL493" s="18">
        <v>1</v>
      </c>
      <c r="BM493" s="18">
        <v>0</v>
      </c>
      <c r="BN493" s="18">
        <v>0</v>
      </c>
      <c r="BO493" s="18">
        <v>1</v>
      </c>
      <c r="BP493" s="18">
        <v>0</v>
      </c>
      <c r="BQ493" s="392">
        <v>0</v>
      </c>
      <c r="BR493" s="18">
        <v>0</v>
      </c>
      <c r="BS493" s="18">
        <v>1</v>
      </c>
      <c r="BT493" s="392">
        <v>0</v>
      </c>
      <c r="BU493" s="18">
        <v>1</v>
      </c>
      <c r="BV493" s="18">
        <v>0</v>
      </c>
      <c r="BW493" s="392">
        <v>0</v>
      </c>
      <c r="BX493" s="18"/>
      <c r="BY493" s="18"/>
      <c r="BZ493" s="18"/>
      <c r="CA493" s="398"/>
      <c r="CB493" s="398"/>
      <c r="CC493" s="398"/>
    </row>
    <row r="494" spans="1:81" ht="14.25" x14ac:dyDescent="0.2">
      <c r="A494" s="24" t="s">
        <v>2312</v>
      </c>
      <c r="B494" s="24">
        <v>1</v>
      </c>
      <c r="C494" s="25" t="s">
        <v>740</v>
      </c>
      <c r="D494" s="24" t="s">
        <v>4276</v>
      </c>
      <c r="E494" s="24" t="s">
        <v>2340</v>
      </c>
      <c r="F494" s="24" t="s">
        <v>741</v>
      </c>
      <c r="G494" s="18">
        <v>0</v>
      </c>
      <c r="H494" s="18">
        <v>0</v>
      </c>
      <c r="I494" s="18">
        <v>0</v>
      </c>
      <c r="J494" s="18">
        <v>2</v>
      </c>
      <c r="K494" s="18">
        <v>2</v>
      </c>
      <c r="L494" s="18">
        <v>0</v>
      </c>
      <c r="M494" s="18">
        <v>3</v>
      </c>
      <c r="N494" s="18">
        <v>4</v>
      </c>
      <c r="O494" s="18">
        <v>0</v>
      </c>
      <c r="P494" s="18">
        <v>1</v>
      </c>
      <c r="Q494" s="18">
        <v>0</v>
      </c>
      <c r="R494" s="18">
        <v>0</v>
      </c>
      <c r="S494" s="18">
        <v>0</v>
      </c>
      <c r="T494" s="18">
        <v>0</v>
      </c>
      <c r="U494" s="18">
        <v>0</v>
      </c>
      <c r="V494" s="18">
        <v>0</v>
      </c>
      <c r="W494" s="18">
        <v>1</v>
      </c>
      <c r="X494" s="18">
        <v>0</v>
      </c>
      <c r="Y494" s="18">
        <v>1</v>
      </c>
      <c r="Z494" s="18">
        <v>1</v>
      </c>
      <c r="AA494" s="18">
        <v>0</v>
      </c>
      <c r="AB494" s="18">
        <v>1</v>
      </c>
      <c r="AC494" s="18">
        <v>1</v>
      </c>
      <c r="AD494" s="18">
        <v>0</v>
      </c>
      <c r="AE494" s="18">
        <v>1</v>
      </c>
      <c r="AF494" s="18">
        <v>1</v>
      </c>
      <c r="AG494" s="18">
        <v>0</v>
      </c>
      <c r="AH494" s="286">
        <v>0</v>
      </c>
      <c r="AI494" s="286">
        <v>0</v>
      </c>
      <c r="AJ494" s="286">
        <v>0</v>
      </c>
      <c r="AK494" s="356">
        <v>1</v>
      </c>
      <c r="AL494" s="356">
        <v>1</v>
      </c>
      <c r="AM494" s="356">
        <v>0</v>
      </c>
      <c r="AN494" s="363">
        <v>1</v>
      </c>
      <c r="AO494" s="363">
        <v>1</v>
      </c>
      <c r="AP494" s="363">
        <v>0</v>
      </c>
      <c r="AQ494" s="392">
        <v>0</v>
      </c>
      <c r="AR494" s="392">
        <v>1</v>
      </c>
      <c r="AS494" s="392">
        <v>0</v>
      </c>
      <c r="AT494" s="82">
        <v>1</v>
      </c>
      <c r="AU494" s="82">
        <v>1</v>
      </c>
      <c r="AV494" s="82">
        <v>0</v>
      </c>
      <c r="AW494" s="18">
        <v>1</v>
      </c>
      <c r="AX494" s="18">
        <v>0</v>
      </c>
      <c r="AY494" s="392">
        <v>0</v>
      </c>
      <c r="AZ494" s="18">
        <v>1</v>
      </c>
      <c r="BA494" s="18">
        <v>1</v>
      </c>
      <c r="BB494" s="392">
        <v>0</v>
      </c>
      <c r="BC494" s="18">
        <v>0</v>
      </c>
      <c r="BD494" s="18">
        <v>0</v>
      </c>
      <c r="BE494" s="392">
        <v>0</v>
      </c>
      <c r="BF494" s="18">
        <v>0</v>
      </c>
      <c r="BG494" s="18">
        <v>0</v>
      </c>
      <c r="BH494" s="18">
        <v>0</v>
      </c>
      <c r="BI494" s="393">
        <v>1</v>
      </c>
      <c r="BJ494" s="393">
        <v>0</v>
      </c>
      <c r="BK494" s="393">
        <v>0</v>
      </c>
      <c r="BL494" s="18">
        <v>1</v>
      </c>
      <c r="BM494" s="18">
        <v>0</v>
      </c>
      <c r="BN494" s="18">
        <v>0</v>
      </c>
      <c r="BO494" s="18">
        <v>1</v>
      </c>
      <c r="BP494" s="18">
        <v>0</v>
      </c>
      <c r="BQ494" s="392">
        <v>0</v>
      </c>
      <c r="BR494" s="18">
        <v>0</v>
      </c>
      <c r="BS494" s="18">
        <v>1</v>
      </c>
      <c r="BT494" s="392">
        <v>0</v>
      </c>
      <c r="BU494" s="18">
        <v>1</v>
      </c>
      <c r="BV494" s="18">
        <v>0</v>
      </c>
      <c r="BW494" s="392">
        <v>0</v>
      </c>
      <c r="BX494" s="18"/>
      <c r="BY494" s="18"/>
      <c r="BZ494" s="18"/>
      <c r="CA494" s="398"/>
      <c r="CB494" s="398"/>
      <c r="CC494" s="398"/>
    </row>
    <row r="495" spans="1:81" ht="14.25" x14ac:dyDescent="0.2">
      <c r="A495" s="24" t="s">
        <v>2312</v>
      </c>
      <c r="B495" s="24">
        <v>1</v>
      </c>
      <c r="C495" s="25" t="s">
        <v>742</v>
      </c>
      <c r="D495" s="24" t="s">
        <v>4276</v>
      </c>
      <c r="E495" s="24" t="s">
        <v>2340</v>
      </c>
      <c r="F495" s="24" t="s">
        <v>3160</v>
      </c>
      <c r="G495" s="18">
        <v>0</v>
      </c>
      <c r="H495" s="18">
        <v>0</v>
      </c>
      <c r="I495" s="18">
        <v>0</v>
      </c>
      <c r="J495" s="18">
        <v>2</v>
      </c>
      <c r="K495" s="18">
        <v>1</v>
      </c>
      <c r="L495" s="18">
        <v>0</v>
      </c>
      <c r="M495" s="18">
        <v>3</v>
      </c>
      <c r="N495" s="18">
        <v>3</v>
      </c>
      <c r="O495" s="18">
        <v>0</v>
      </c>
      <c r="P495" s="18">
        <v>1</v>
      </c>
      <c r="Q495" s="18">
        <v>0</v>
      </c>
      <c r="R495" s="18">
        <v>0</v>
      </c>
      <c r="S495" s="18">
        <v>0</v>
      </c>
      <c r="T495" s="18">
        <v>0</v>
      </c>
      <c r="U495" s="18">
        <v>0</v>
      </c>
      <c r="V495" s="18">
        <v>0</v>
      </c>
      <c r="W495" s="18">
        <v>0</v>
      </c>
      <c r="X495" s="18">
        <v>0</v>
      </c>
      <c r="Y495" s="18">
        <v>1</v>
      </c>
      <c r="Z495" s="18">
        <v>0</v>
      </c>
      <c r="AA495" s="18">
        <v>0</v>
      </c>
      <c r="AB495" s="18">
        <v>1</v>
      </c>
      <c r="AC495" s="18">
        <v>1</v>
      </c>
      <c r="AD495" s="18">
        <v>0</v>
      </c>
      <c r="AE495" s="18">
        <v>1</v>
      </c>
      <c r="AF495" s="18">
        <v>1</v>
      </c>
      <c r="AG495" s="18">
        <v>0</v>
      </c>
      <c r="AH495" s="286">
        <v>0</v>
      </c>
      <c r="AI495" s="286">
        <v>0</v>
      </c>
      <c r="AJ495" s="286">
        <v>0</v>
      </c>
      <c r="AK495" s="356">
        <v>1</v>
      </c>
      <c r="AL495" s="356">
        <v>1</v>
      </c>
      <c r="AM495" s="356">
        <v>0</v>
      </c>
      <c r="AN495" s="363">
        <v>1</v>
      </c>
      <c r="AO495" s="363">
        <v>0</v>
      </c>
      <c r="AP495" s="363">
        <v>0</v>
      </c>
      <c r="AQ495" s="392">
        <v>0</v>
      </c>
      <c r="AR495" s="392">
        <v>1</v>
      </c>
      <c r="AS495" s="392">
        <v>0</v>
      </c>
      <c r="AT495" s="82">
        <v>1</v>
      </c>
      <c r="AU495" s="82">
        <v>2</v>
      </c>
      <c r="AV495" s="82">
        <v>0</v>
      </c>
      <c r="AW495" s="18">
        <v>1</v>
      </c>
      <c r="AX495" s="18">
        <v>0</v>
      </c>
      <c r="AY495" s="392">
        <v>0</v>
      </c>
      <c r="AZ495" s="18">
        <v>1</v>
      </c>
      <c r="BA495" s="18">
        <v>1</v>
      </c>
      <c r="BB495" s="392">
        <v>0</v>
      </c>
      <c r="BC495" s="18">
        <v>0</v>
      </c>
      <c r="BD495" s="18">
        <v>0</v>
      </c>
      <c r="BE495" s="392">
        <v>0</v>
      </c>
      <c r="BF495" s="18">
        <v>0</v>
      </c>
      <c r="BG495" s="18">
        <v>0</v>
      </c>
      <c r="BH495" s="18">
        <v>0</v>
      </c>
      <c r="BI495" s="393">
        <v>1</v>
      </c>
      <c r="BJ495" s="393">
        <v>0</v>
      </c>
      <c r="BK495" s="393">
        <v>0</v>
      </c>
      <c r="BL495" s="18">
        <v>1</v>
      </c>
      <c r="BM495" s="18">
        <v>0</v>
      </c>
      <c r="BN495" s="18">
        <v>0</v>
      </c>
      <c r="BO495" s="18">
        <v>1</v>
      </c>
      <c r="BP495" s="18">
        <v>0</v>
      </c>
      <c r="BQ495" s="392">
        <v>0</v>
      </c>
      <c r="BR495" s="18">
        <v>0</v>
      </c>
      <c r="BS495" s="18">
        <v>1</v>
      </c>
      <c r="BT495" s="392">
        <v>0</v>
      </c>
      <c r="BU495" s="18">
        <v>0</v>
      </c>
      <c r="BV495" s="18">
        <v>0</v>
      </c>
      <c r="BW495" s="392">
        <v>0</v>
      </c>
      <c r="BX495" s="18"/>
      <c r="BY495" s="18"/>
      <c r="BZ495" s="18"/>
      <c r="CA495" s="398"/>
      <c r="CB495" s="398"/>
      <c r="CC495" s="398"/>
    </row>
    <row r="496" spans="1:81" ht="14.25" x14ac:dyDescent="0.2">
      <c r="A496" s="24" t="s">
        <v>2312</v>
      </c>
      <c r="B496" s="24">
        <v>1</v>
      </c>
      <c r="C496" s="25" t="s">
        <v>3161</v>
      </c>
      <c r="D496" s="24" t="s">
        <v>4276</v>
      </c>
      <c r="E496" s="24" t="s">
        <v>2340</v>
      </c>
      <c r="F496" s="24" t="s">
        <v>1452</v>
      </c>
      <c r="G496" s="18">
        <v>0</v>
      </c>
      <c r="H496" s="18">
        <v>0</v>
      </c>
      <c r="I496" s="18">
        <v>0</v>
      </c>
      <c r="J496" s="18">
        <v>0</v>
      </c>
      <c r="K496" s="18">
        <v>0</v>
      </c>
      <c r="L496" s="18">
        <v>0</v>
      </c>
      <c r="M496" s="18">
        <v>0</v>
      </c>
      <c r="N496" s="18">
        <v>0</v>
      </c>
      <c r="O496" s="18">
        <v>0</v>
      </c>
      <c r="P496" s="18">
        <v>0</v>
      </c>
      <c r="Q496" s="18">
        <v>0</v>
      </c>
      <c r="R496" s="18">
        <v>0</v>
      </c>
      <c r="S496" s="18">
        <v>0</v>
      </c>
      <c r="T496" s="18">
        <v>0</v>
      </c>
      <c r="U496" s="18">
        <v>0</v>
      </c>
      <c r="V496" s="18">
        <v>0</v>
      </c>
      <c r="W496" s="18">
        <v>0</v>
      </c>
      <c r="X496" s="18">
        <v>0</v>
      </c>
      <c r="Y496" s="18">
        <v>0</v>
      </c>
      <c r="Z496" s="18">
        <v>0</v>
      </c>
      <c r="AA496" s="18">
        <v>0</v>
      </c>
      <c r="AB496" s="18">
        <v>0</v>
      </c>
      <c r="AC496" s="18">
        <v>0</v>
      </c>
      <c r="AD496" s="18">
        <v>0</v>
      </c>
      <c r="AE496" s="18">
        <v>0</v>
      </c>
      <c r="AF496" s="18">
        <v>0</v>
      </c>
      <c r="AG496" s="18">
        <v>0</v>
      </c>
      <c r="AH496" s="286">
        <v>0</v>
      </c>
      <c r="AI496" s="286">
        <v>0</v>
      </c>
      <c r="AJ496" s="286">
        <v>0</v>
      </c>
      <c r="AK496" s="356">
        <v>0</v>
      </c>
      <c r="AL496" s="356">
        <v>1</v>
      </c>
      <c r="AM496" s="356">
        <v>0</v>
      </c>
      <c r="AN496" s="363">
        <v>0</v>
      </c>
      <c r="AO496" s="363">
        <v>0</v>
      </c>
      <c r="AP496" s="363">
        <v>0</v>
      </c>
      <c r="AQ496" s="392">
        <v>0</v>
      </c>
      <c r="AR496" s="392">
        <v>0</v>
      </c>
      <c r="AS496" s="392">
        <v>0</v>
      </c>
      <c r="AT496" s="82">
        <v>0</v>
      </c>
      <c r="AU496" s="82">
        <v>0</v>
      </c>
      <c r="AV496" s="82">
        <v>0</v>
      </c>
      <c r="AW496" s="18">
        <v>0</v>
      </c>
      <c r="AX496" s="18">
        <v>0</v>
      </c>
      <c r="AY496" s="392">
        <v>0</v>
      </c>
      <c r="AZ496" s="18">
        <v>0</v>
      </c>
      <c r="BA496" s="18">
        <v>0</v>
      </c>
      <c r="BB496" s="392">
        <v>0</v>
      </c>
      <c r="BC496" s="18">
        <v>0</v>
      </c>
      <c r="BD496" s="18">
        <v>0</v>
      </c>
      <c r="BE496" s="392">
        <v>0</v>
      </c>
      <c r="BF496" s="18">
        <v>0</v>
      </c>
      <c r="BG496" s="18">
        <v>0</v>
      </c>
      <c r="BH496" s="18">
        <v>0</v>
      </c>
      <c r="BI496" s="393">
        <v>1</v>
      </c>
      <c r="BJ496" s="393">
        <v>0</v>
      </c>
      <c r="BK496" s="393">
        <v>0</v>
      </c>
      <c r="BL496" s="18">
        <v>1</v>
      </c>
      <c r="BM496" s="18">
        <v>0</v>
      </c>
      <c r="BN496" s="18">
        <v>0</v>
      </c>
      <c r="BO496" s="18">
        <v>0</v>
      </c>
      <c r="BP496" s="18">
        <v>0</v>
      </c>
      <c r="BQ496" s="392">
        <v>0</v>
      </c>
      <c r="BR496" s="18">
        <v>0</v>
      </c>
      <c r="BS496" s="18">
        <v>0</v>
      </c>
      <c r="BT496" s="392">
        <v>0</v>
      </c>
      <c r="BU496" s="18">
        <v>0</v>
      </c>
      <c r="BV496" s="18">
        <v>0</v>
      </c>
      <c r="BW496" s="392">
        <v>0</v>
      </c>
      <c r="BX496" s="18"/>
      <c r="BY496" s="18"/>
      <c r="BZ496" s="18"/>
      <c r="CA496" s="398"/>
      <c r="CB496" s="398"/>
      <c r="CC496" s="398"/>
    </row>
    <row r="497" spans="1:81" ht="14.25" x14ac:dyDescent="0.2">
      <c r="A497" s="24" t="s">
        <v>2312</v>
      </c>
      <c r="B497" s="24">
        <v>1</v>
      </c>
      <c r="C497" s="25" t="s">
        <v>1453</v>
      </c>
      <c r="D497" s="24" t="s">
        <v>4276</v>
      </c>
      <c r="E497" s="24" t="s">
        <v>2340</v>
      </c>
      <c r="F497" s="24" t="s">
        <v>3450</v>
      </c>
      <c r="G497" s="18">
        <v>0</v>
      </c>
      <c r="H497" s="18">
        <v>0</v>
      </c>
      <c r="I497" s="18">
        <v>0</v>
      </c>
      <c r="J497" s="18">
        <v>0</v>
      </c>
      <c r="K497" s="18">
        <v>0</v>
      </c>
      <c r="L497" s="18">
        <v>0</v>
      </c>
      <c r="M497" s="18">
        <v>0</v>
      </c>
      <c r="N497" s="18">
        <v>0</v>
      </c>
      <c r="O497" s="18">
        <v>0</v>
      </c>
      <c r="P497" s="18">
        <v>0</v>
      </c>
      <c r="Q497" s="18">
        <v>0</v>
      </c>
      <c r="R497" s="18">
        <v>0</v>
      </c>
      <c r="S497" s="18">
        <v>0</v>
      </c>
      <c r="T497" s="18">
        <v>0</v>
      </c>
      <c r="U497" s="18">
        <v>0</v>
      </c>
      <c r="V497" s="18">
        <v>0</v>
      </c>
      <c r="W497" s="18">
        <v>0</v>
      </c>
      <c r="X497" s="18">
        <v>0</v>
      </c>
      <c r="Y497" s="18">
        <v>0</v>
      </c>
      <c r="Z497" s="18">
        <v>1</v>
      </c>
      <c r="AA497" s="18">
        <v>0</v>
      </c>
      <c r="AB497" s="18">
        <v>0</v>
      </c>
      <c r="AC497" s="18">
        <v>0</v>
      </c>
      <c r="AD497" s="18">
        <v>0</v>
      </c>
      <c r="AE497" s="18">
        <v>0</v>
      </c>
      <c r="AF497" s="18">
        <v>0</v>
      </c>
      <c r="AG497" s="18">
        <v>0</v>
      </c>
      <c r="AH497" s="286">
        <v>0</v>
      </c>
      <c r="AI497" s="286">
        <v>0</v>
      </c>
      <c r="AJ497" s="286">
        <v>0</v>
      </c>
      <c r="AK497" s="356">
        <v>0</v>
      </c>
      <c r="AL497" s="356">
        <v>0</v>
      </c>
      <c r="AM497" s="356">
        <v>0</v>
      </c>
      <c r="AN497" s="363">
        <v>0</v>
      </c>
      <c r="AO497" s="363">
        <v>0</v>
      </c>
      <c r="AP497" s="363">
        <v>0</v>
      </c>
      <c r="AQ497" s="392">
        <v>0</v>
      </c>
      <c r="AR497" s="392">
        <v>0</v>
      </c>
      <c r="AS497" s="392">
        <v>0</v>
      </c>
      <c r="AT497" s="82">
        <v>0</v>
      </c>
      <c r="AU497" s="82">
        <v>0</v>
      </c>
      <c r="AV497" s="82">
        <v>0</v>
      </c>
      <c r="AW497" s="18">
        <v>0</v>
      </c>
      <c r="AX497" s="18">
        <v>0</v>
      </c>
      <c r="AY497" s="392">
        <v>0</v>
      </c>
      <c r="AZ497" s="18">
        <v>0</v>
      </c>
      <c r="BA497" s="18">
        <v>0</v>
      </c>
      <c r="BB497" s="392">
        <v>0</v>
      </c>
      <c r="BC497" s="18">
        <v>0</v>
      </c>
      <c r="BD497" s="18">
        <v>0</v>
      </c>
      <c r="BE497" s="392">
        <v>0</v>
      </c>
      <c r="BF497" s="18">
        <v>0</v>
      </c>
      <c r="BG497" s="18">
        <v>0</v>
      </c>
      <c r="BH497" s="18">
        <v>0</v>
      </c>
      <c r="BI497" s="393">
        <v>0</v>
      </c>
      <c r="BJ497" s="393">
        <v>0</v>
      </c>
      <c r="BK497" s="393">
        <v>0</v>
      </c>
      <c r="BL497" s="18">
        <v>0</v>
      </c>
      <c r="BM497" s="18">
        <v>0</v>
      </c>
      <c r="BN497" s="18">
        <v>0</v>
      </c>
      <c r="BO497" s="18">
        <v>0</v>
      </c>
      <c r="BP497" s="18">
        <v>0</v>
      </c>
      <c r="BQ497" s="392">
        <v>0</v>
      </c>
      <c r="BR497" s="18">
        <v>0</v>
      </c>
      <c r="BS497" s="18">
        <v>0</v>
      </c>
      <c r="BT497" s="392">
        <v>0</v>
      </c>
      <c r="BU497" s="18">
        <v>0</v>
      </c>
      <c r="BV497" s="18">
        <v>0</v>
      </c>
      <c r="BW497" s="392">
        <v>0</v>
      </c>
      <c r="BX497" s="18"/>
      <c r="BY497" s="18"/>
      <c r="BZ497" s="18"/>
      <c r="CA497" s="398"/>
      <c r="CB497" s="398"/>
      <c r="CC497" s="398"/>
    </row>
    <row r="498" spans="1:81" ht="14.25" x14ac:dyDescent="0.2">
      <c r="A498" s="24" t="s">
        <v>2312</v>
      </c>
      <c r="B498" s="24">
        <v>1</v>
      </c>
      <c r="C498" s="25" t="s">
        <v>3451</v>
      </c>
      <c r="D498" s="24" t="s">
        <v>4276</v>
      </c>
      <c r="E498" s="24" t="s">
        <v>2340</v>
      </c>
      <c r="F498" s="24" t="s">
        <v>3452</v>
      </c>
      <c r="G498" s="18">
        <v>0</v>
      </c>
      <c r="H498" s="18">
        <v>0</v>
      </c>
      <c r="I498" s="18">
        <v>0</v>
      </c>
      <c r="J498" s="18">
        <v>0</v>
      </c>
      <c r="K498" s="18">
        <v>0</v>
      </c>
      <c r="L498" s="18">
        <v>0</v>
      </c>
      <c r="M498" s="18">
        <v>0</v>
      </c>
      <c r="N498" s="18">
        <v>0</v>
      </c>
      <c r="O498" s="18">
        <v>0</v>
      </c>
      <c r="P498" s="18">
        <v>0</v>
      </c>
      <c r="Q498" s="18">
        <v>0</v>
      </c>
      <c r="R498" s="18">
        <v>0</v>
      </c>
      <c r="S498" s="18">
        <v>0</v>
      </c>
      <c r="T498" s="18">
        <v>0</v>
      </c>
      <c r="U498" s="18">
        <v>0</v>
      </c>
      <c r="V498" s="18">
        <v>0</v>
      </c>
      <c r="W498" s="18">
        <v>0</v>
      </c>
      <c r="X498" s="18">
        <v>0</v>
      </c>
      <c r="Y498" s="18">
        <v>0</v>
      </c>
      <c r="Z498" s="18">
        <v>7</v>
      </c>
      <c r="AA498" s="18">
        <v>0</v>
      </c>
      <c r="AB498" s="18">
        <v>0</v>
      </c>
      <c r="AC498" s="18">
        <v>0</v>
      </c>
      <c r="AD498" s="18">
        <v>0</v>
      </c>
      <c r="AE498" s="18">
        <v>0</v>
      </c>
      <c r="AF498" s="18">
        <v>0</v>
      </c>
      <c r="AG498" s="18">
        <v>0</v>
      </c>
      <c r="AH498" s="286">
        <v>0</v>
      </c>
      <c r="AI498" s="286">
        <v>0</v>
      </c>
      <c r="AJ498" s="286">
        <v>0</v>
      </c>
      <c r="AK498" s="356">
        <v>0</v>
      </c>
      <c r="AL498" s="356">
        <v>1</v>
      </c>
      <c r="AM498" s="356">
        <v>0</v>
      </c>
      <c r="AN498" s="363">
        <v>0</v>
      </c>
      <c r="AO498" s="363">
        <v>0</v>
      </c>
      <c r="AP498" s="363">
        <v>0</v>
      </c>
      <c r="AQ498" s="392">
        <v>0</v>
      </c>
      <c r="AR498" s="392">
        <v>0</v>
      </c>
      <c r="AS498" s="392">
        <v>0</v>
      </c>
      <c r="AT498" s="82">
        <v>0</v>
      </c>
      <c r="AU498" s="82">
        <v>0</v>
      </c>
      <c r="AV498" s="82">
        <v>0</v>
      </c>
      <c r="AW498" s="18">
        <v>0</v>
      </c>
      <c r="AX498" s="18">
        <v>0</v>
      </c>
      <c r="AY498" s="392">
        <v>0</v>
      </c>
      <c r="AZ498" s="18">
        <v>0</v>
      </c>
      <c r="BA498" s="18">
        <v>0</v>
      </c>
      <c r="BB498" s="392">
        <v>0</v>
      </c>
      <c r="BC498" s="18">
        <v>0</v>
      </c>
      <c r="BD498" s="18">
        <v>0</v>
      </c>
      <c r="BE498" s="392">
        <v>0</v>
      </c>
      <c r="BF498" s="18">
        <v>0</v>
      </c>
      <c r="BG498" s="18">
        <v>0</v>
      </c>
      <c r="BH498" s="18">
        <v>0</v>
      </c>
      <c r="BI498" s="393">
        <v>0</v>
      </c>
      <c r="BJ498" s="393">
        <v>0</v>
      </c>
      <c r="BK498" s="393">
        <v>0</v>
      </c>
      <c r="BL498" s="18">
        <v>0</v>
      </c>
      <c r="BM498" s="18">
        <v>0</v>
      </c>
      <c r="BN498" s="18">
        <v>0</v>
      </c>
      <c r="BO498" s="18">
        <v>0</v>
      </c>
      <c r="BP498" s="18">
        <v>0</v>
      </c>
      <c r="BQ498" s="392">
        <v>0</v>
      </c>
      <c r="BR498" s="18">
        <v>0</v>
      </c>
      <c r="BS498" s="18">
        <v>0</v>
      </c>
      <c r="BT498" s="392">
        <v>0</v>
      </c>
      <c r="BU498" s="18">
        <v>1</v>
      </c>
      <c r="BV498" s="18">
        <v>0</v>
      </c>
      <c r="BW498" s="392">
        <v>0</v>
      </c>
      <c r="BX498" s="18"/>
      <c r="BY498" s="18"/>
      <c r="BZ498" s="18"/>
      <c r="CA498" s="398"/>
      <c r="CB498" s="398"/>
      <c r="CC498" s="398"/>
    </row>
    <row r="499" spans="1:81" ht="14.25" x14ac:dyDescent="0.2">
      <c r="A499" s="24" t="s">
        <v>2312</v>
      </c>
      <c r="B499" s="24">
        <v>1</v>
      </c>
      <c r="C499" s="25" t="s">
        <v>3453</v>
      </c>
      <c r="D499" s="24" t="s">
        <v>4276</v>
      </c>
      <c r="E499" s="24" t="s">
        <v>2340</v>
      </c>
      <c r="F499" s="24" t="s">
        <v>3454</v>
      </c>
      <c r="G499" s="18">
        <v>0</v>
      </c>
      <c r="H499" s="18">
        <v>0</v>
      </c>
      <c r="I499" s="18">
        <v>0</v>
      </c>
      <c r="J499" s="18">
        <v>2</v>
      </c>
      <c r="K499" s="18">
        <v>2</v>
      </c>
      <c r="L499" s="18">
        <v>0</v>
      </c>
      <c r="M499" s="18">
        <v>3</v>
      </c>
      <c r="N499" s="18">
        <v>4</v>
      </c>
      <c r="O499" s="18">
        <v>0</v>
      </c>
      <c r="P499" s="18">
        <v>1</v>
      </c>
      <c r="Q499" s="18">
        <v>0</v>
      </c>
      <c r="R499" s="18">
        <v>0</v>
      </c>
      <c r="S499" s="18">
        <v>0</v>
      </c>
      <c r="T499" s="18">
        <v>0</v>
      </c>
      <c r="U499" s="18">
        <v>0</v>
      </c>
      <c r="V499" s="18">
        <v>0</v>
      </c>
      <c r="W499" s="18">
        <v>1</v>
      </c>
      <c r="X499" s="18">
        <v>0</v>
      </c>
      <c r="Y499" s="18">
        <v>1</v>
      </c>
      <c r="Z499" s="18">
        <v>0</v>
      </c>
      <c r="AA499" s="18">
        <v>0</v>
      </c>
      <c r="AB499" s="18">
        <v>1</v>
      </c>
      <c r="AC499" s="18">
        <v>1</v>
      </c>
      <c r="AD499" s="18">
        <v>0</v>
      </c>
      <c r="AE499" s="18">
        <v>1</v>
      </c>
      <c r="AF499" s="18">
        <v>0</v>
      </c>
      <c r="AG499" s="18">
        <v>0</v>
      </c>
      <c r="AH499" s="286">
        <v>0</v>
      </c>
      <c r="AI499" s="286">
        <v>0</v>
      </c>
      <c r="AJ499" s="286">
        <v>0</v>
      </c>
      <c r="AK499" s="356">
        <v>1</v>
      </c>
      <c r="AL499" s="356">
        <v>1</v>
      </c>
      <c r="AM499" s="356">
        <v>0</v>
      </c>
      <c r="AN499" s="363">
        <v>1</v>
      </c>
      <c r="AO499" s="363">
        <v>1</v>
      </c>
      <c r="AP499" s="363">
        <v>0</v>
      </c>
      <c r="AQ499" s="392">
        <v>0</v>
      </c>
      <c r="AR499" s="392">
        <v>0</v>
      </c>
      <c r="AS499" s="392">
        <v>0</v>
      </c>
      <c r="AT499" s="82">
        <v>1</v>
      </c>
      <c r="AU499" s="82">
        <v>1</v>
      </c>
      <c r="AV499" s="82">
        <v>0</v>
      </c>
      <c r="AW499" s="18">
        <v>1</v>
      </c>
      <c r="AX499" s="18">
        <v>0</v>
      </c>
      <c r="AY499" s="392">
        <v>0</v>
      </c>
      <c r="AZ499" s="18">
        <v>1</v>
      </c>
      <c r="BA499" s="18">
        <v>1</v>
      </c>
      <c r="BB499" s="392">
        <v>0</v>
      </c>
      <c r="BC499" s="18">
        <v>0</v>
      </c>
      <c r="BD499" s="18">
        <v>0</v>
      </c>
      <c r="BE499" s="392">
        <v>0</v>
      </c>
      <c r="BF499" s="18">
        <v>0</v>
      </c>
      <c r="BG499" s="18">
        <v>0</v>
      </c>
      <c r="BH499" s="18">
        <v>0</v>
      </c>
      <c r="BI499" s="393">
        <v>0</v>
      </c>
      <c r="BJ499" s="393">
        <v>0</v>
      </c>
      <c r="BK499" s="393">
        <v>0</v>
      </c>
      <c r="BL499" s="18">
        <v>0</v>
      </c>
      <c r="BM499" s="18">
        <v>0</v>
      </c>
      <c r="BN499" s="18">
        <v>0</v>
      </c>
      <c r="BO499" s="18">
        <v>1</v>
      </c>
      <c r="BP499" s="18">
        <v>0</v>
      </c>
      <c r="BQ499" s="392">
        <v>0</v>
      </c>
      <c r="BR499" s="18">
        <v>0</v>
      </c>
      <c r="BS499" s="18">
        <v>1</v>
      </c>
      <c r="BT499" s="392">
        <v>0</v>
      </c>
      <c r="BU499" s="18">
        <v>0</v>
      </c>
      <c r="BV499" s="18">
        <v>0</v>
      </c>
      <c r="BW499" s="392">
        <v>0</v>
      </c>
      <c r="BX499" s="18"/>
      <c r="BY499" s="18"/>
      <c r="BZ499" s="18"/>
      <c r="CA499" s="398"/>
      <c r="CB499" s="398"/>
      <c r="CC499" s="398"/>
    </row>
    <row r="500" spans="1:81" ht="14.25" x14ac:dyDescent="0.2">
      <c r="A500" s="24" t="s">
        <v>2312</v>
      </c>
      <c r="B500" s="24">
        <v>1</v>
      </c>
      <c r="C500" s="25" t="s">
        <v>3455</v>
      </c>
      <c r="D500" s="24" t="s">
        <v>4276</v>
      </c>
      <c r="E500" s="24" t="s">
        <v>2340</v>
      </c>
      <c r="F500" s="24" t="s">
        <v>1087</v>
      </c>
      <c r="G500" s="18">
        <v>0</v>
      </c>
      <c r="H500" s="18">
        <v>0</v>
      </c>
      <c r="I500" s="18">
        <v>0</v>
      </c>
      <c r="J500" s="18">
        <v>0</v>
      </c>
      <c r="K500" s="18">
        <v>0</v>
      </c>
      <c r="L500" s="18">
        <v>0</v>
      </c>
      <c r="M500" s="18">
        <v>0</v>
      </c>
      <c r="N500" s="18">
        <v>0</v>
      </c>
      <c r="O500" s="18">
        <v>0</v>
      </c>
      <c r="P500" s="18">
        <v>0</v>
      </c>
      <c r="Q500" s="18">
        <v>0</v>
      </c>
      <c r="R500" s="18">
        <v>0</v>
      </c>
      <c r="S500" s="18">
        <v>0</v>
      </c>
      <c r="T500" s="18">
        <v>0</v>
      </c>
      <c r="U500" s="18">
        <v>0</v>
      </c>
      <c r="V500" s="18">
        <v>0</v>
      </c>
      <c r="W500" s="18">
        <v>0</v>
      </c>
      <c r="X500" s="18">
        <v>0</v>
      </c>
      <c r="Y500" s="18">
        <v>0</v>
      </c>
      <c r="Z500" s="18">
        <v>1</v>
      </c>
      <c r="AA500" s="18">
        <v>0</v>
      </c>
      <c r="AB500" s="18">
        <v>0</v>
      </c>
      <c r="AC500" s="18">
        <v>1</v>
      </c>
      <c r="AD500" s="18">
        <v>0</v>
      </c>
      <c r="AE500" s="18">
        <v>0</v>
      </c>
      <c r="AF500" s="18">
        <v>0</v>
      </c>
      <c r="AG500" s="18">
        <v>0</v>
      </c>
      <c r="AH500" s="286">
        <v>0</v>
      </c>
      <c r="AI500" s="286">
        <v>0</v>
      </c>
      <c r="AJ500" s="286">
        <v>0</v>
      </c>
      <c r="AK500" s="356">
        <v>0</v>
      </c>
      <c r="AL500" s="356">
        <v>0</v>
      </c>
      <c r="AM500" s="356">
        <v>0</v>
      </c>
      <c r="AN500" s="363">
        <v>0</v>
      </c>
      <c r="AO500" s="363">
        <v>0</v>
      </c>
      <c r="AP500" s="363">
        <v>0</v>
      </c>
      <c r="AQ500" s="392">
        <v>0</v>
      </c>
      <c r="AR500" s="392">
        <v>1</v>
      </c>
      <c r="AS500" s="392">
        <v>0</v>
      </c>
      <c r="AT500" s="82">
        <v>0</v>
      </c>
      <c r="AU500" s="82">
        <v>0</v>
      </c>
      <c r="AV500" s="82">
        <v>0</v>
      </c>
      <c r="AW500" s="18">
        <v>0</v>
      </c>
      <c r="AX500" s="18">
        <v>0</v>
      </c>
      <c r="AY500" s="392">
        <v>0</v>
      </c>
      <c r="AZ500" s="18">
        <v>0</v>
      </c>
      <c r="BA500" s="18">
        <v>0</v>
      </c>
      <c r="BB500" s="392">
        <v>0</v>
      </c>
      <c r="BC500" s="18">
        <v>0</v>
      </c>
      <c r="BD500" s="18">
        <v>0</v>
      </c>
      <c r="BE500" s="392">
        <v>0</v>
      </c>
      <c r="BF500" s="18">
        <v>0</v>
      </c>
      <c r="BG500" s="18">
        <v>0</v>
      </c>
      <c r="BH500" s="18">
        <v>0</v>
      </c>
      <c r="BI500" s="393">
        <v>1</v>
      </c>
      <c r="BJ500" s="393">
        <v>0</v>
      </c>
      <c r="BK500" s="393">
        <v>0</v>
      </c>
      <c r="BL500" s="18">
        <v>1</v>
      </c>
      <c r="BM500" s="18">
        <v>0</v>
      </c>
      <c r="BN500" s="18">
        <v>0</v>
      </c>
      <c r="BO500" s="18">
        <v>0</v>
      </c>
      <c r="BP500" s="18">
        <v>0</v>
      </c>
      <c r="BQ500" s="392">
        <v>0</v>
      </c>
      <c r="BR500" s="18">
        <v>0</v>
      </c>
      <c r="BS500" s="18">
        <v>0</v>
      </c>
      <c r="BT500" s="392">
        <v>0</v>
      </c>
      <c r="BU500" s="18">
        <v>0</v>
      </c>
      <c r="BV500" s="18">
        <v>0</v>
      </c>
      <c r="BW500" s="392">
        <v>0</v>
      </c>
      <c r="BX500" s="18"/>
      <c r="BY500" s="18"/>
      <c r="BZ500" s="18"/>
      <c r="CA500" s="398"/>
      <c r="CB500" s="398"/>
      <c r="CC500" s="398"/>
    </row>
    <row r="501" spans="1:81" ht="14.25" x14ac:dyDescent="0.2">
      <c r="A501" s="24" t="s">
        <v>2312</v>
      </c>
      <c r="B501" s="24">
        <v>1</v>
      </c>
      <c r="C501" s="25" t="s">
        <v>1088</v>
      </c>
      <c r="D501" s="24" t="s">
        <v>4276</v>
      </c>
      <c r="E501" s="24" t="s">
        <v>2340</v>
      </c>
      <c r="F501" s="24" t="s">
        <v>1089</v>
      </c>
      <c r="G501" s="18">
        <v>0</v>
      </c>
      <c r="H501" s="18">
        <v>0</v>
      </c>
      <c r="I501" s="18">
        <v>0</v>
      </c>
      <c r="J501" s="18">
        <v>0</v>
      </c>
      <c r="K501" s="18">
        <v>0</v>
      </c>
      <c r="L501" s="18">
        <v>0</v>
      </c>
      <c r="M501" s="18">
        <v>0</v>
      </c>
      <c r="N501" s="18">
        <v>0</v>
      </c>
      <c r="O501" s="18">
        <v>0</v>
      </c>
      <c r="P501" s="18">
        <v>0</v>
      </c>
      <c r="Q501" s="18">
        <v>0</v>
      </c>
      <c r="R501" s="18">
        <v>0</v>
      </c>
      <c r="S501" s="18">
        <v>0</v>
      </c>
      <c r="T501" s="18">
        <v>0</v>
      </c>
      <c r="U501" s="18">
        <v>0</v>
      </c>
      <c r="V501" s="18">
        <v>0</v>
      </c>
      <c r="W501" s="18">
        <v>0</v>
      </c>
      <c r="X501" s="18">
        <v>0</v>
      </c>
      <c r="Y501" s="18">
        <v>0</v>
      </c>
      <c r="Z501" s="18">
        <v>1</v>
      </c>
      <c r="AA501" s="18">
        <v>0</v>
      </c>
      <c r="AB501" s="18">
        <v>0</v>
      </c>
      <c r="AC501" s="18">
        <v>0</v>
      </c>
      <c r="AD501" s="18">
        <v>0</v>
      </c>
      <c r="AE501" s="18">
        <v>0</v>
      </c>
      <c r="AF501" s="18">
        <v>0</v>
      </c>
      <c r="AG501" s="18">
        <v>0</v>
      </c>
      <c r="AH501" s="286">
        <v>0</v>
      </c>
      <c r="AI501" s="286">
        <v>0</v>
      </c>
      <c r="AJ501" s="286">
        <v>0</v>
      </c>
      <c r="AK501" s="356">
        <v>0</v>
      </c>
      <c r="AL501" s="356">
        <v>0</v>
      </c>
      <c r="AM501" s="356">
        <v>0</v>
      </c>
      <c r="AN501" s="363">
        <v>0</v>
      </c>
      <c r="AO501" s="363">
        <v>0</v>
      </c>
      <c r="AP501" s="363">
        <v>0</v>
      </c>
      <c r="AQ501" s="392">
        <v>0</v>
      </c>
      <c r="AR501" s="392">
        <v>0</v>
      </c>
      <c r="AS501" s="392">
        <v>0</v>
      </c>
      <c r="AT501" s="82">
        <v>0</v>
      </c>
      <c r="AU501" s="82">
        <v>0</v>
      </c>
      <c r="AV501" s="82">
        <v>0</v>
      </c>
      <c r="AW501" s="18">
        <v>0</v>
      </c>
      <c r="AX501" s="18">
        <v>0</v>
      </c>
      <c r="AY501" s="392">
        <v>0</v>
      </c>
      <c r="AZ501" s="18">
        <v>0</v>
      </c>
      <c r="BA501" s="18">
        <v>0</v>
      </c>
      <c r="BB501" s="392">
        <v>0</v>
      </c>
      <c r="BC501" s="18">
        <v>0</v>
      </c>
      <c r="BD501" s="18">
        <v>0</v>
      </c>
      <c r="BE501" s="392">
        <v>0</v>
      </c>
      <c r="BF501" s="18">
        <v>0</v>
      </c>
      <c r="BG501" s="18">
        <v>0</v>
      </c>
      <c r="BH501" s="18">
        <v>0</v>
      </c>
      <c r="BI501" s="393">
        <v>0</v>
      </c>
      <c r="BJ501" s="393">
        <v>0</v>
      </c>
      <c r="BK501" s="393">
        <v>0</v>
      </c>
      <c r="BL501" s="18">
        <v>0</v>
      </c>
      <c r="BM501" s="18">
        <v>0</v>
      </c>
      <c r="BN501" s="18">
        <v>0</v>
      </c>
      <c r="BO501" s="18">
        <v>0</v>
      </c>
      <c r="BP501" s="18">
        <v>0</v>
      </c>
      <c r="BQ501" s="392">
        <v>0</v>
      </c>
      <c r="BR501" s="18">
        <v>0</v>
      </c>
      <c r="BS501" s="18">
        <v>0</v>
      </c>
      <c r="BT501" s="392">
        <v>0</v>
      </c>
      <c r="BU501" s="18">
        <v>0</v>
      </c>
      <c r="BV501" s="18">
        <v>0</v>
      </c>
      <c r="BW501" s="392">
        <v>0</v>
      </c>
      <c r="BX501" s="18"/>
      <c r="BY501" s="18"/>
      <c r="BZ501" s="18"/>
      <c r="CA501" s="398"/>
      <c r="CB501" s="398"/>
      <c r="CC501" s="398"/>
    </row>
    <row r="502" spans="1:81" ht="14.25" x14ac:dyDescent="0.2">
      <c r="A502" s="24" t="s">
        <v>2312</v>
      </c>
      <c r="B502" s="24">
        <v>1</v>
      </c>
      <c r="C502" s="25" t="s">
        <v>3256</v>
      </c>
      <c r="D502" s="24" t="s">
        <v>4276</v>
      </c>
      <c r="E502" s="24" t="s">
        <v>3762</v>
      </c>
      <c r="F502" s="24" t="s">
        <v>3257</v>
      </c>
      <c r="G502" s="18">
        <v>0</v>
      </c>
      <c r="H502" s="18">
        <v>0</v>
      </c>
      <c r="I502" s="18">
        <v>0</v>
      </c>
      <c r="J502" s="18">
        <v>0</v>
      </c>
      <c r="K502" s="18">
        <v>0</v>
      </c>
      <c r="L502" s="18">
        <v>0</v>
      </c>
      <c r="M502" s="18">
        <v>0</v>
      </c>
      <c r="N502" s="18">
        <v>0</v>
      </c>
      <c r="O502" s="18">
        <v>0</v>
      </c>
      <c r="P502" s="18">
        <v>0</v>
      </c>
      <c r="Q502" s="18">
        <v>0</v>
      </c>
      <c r="R502" s="18">
        <v>0</v>
      </c>
      <c r="S502" s="18">
        <v>0</v>
      </c>
      <c r="T502" s="18">
        <v>0</v>
      </c>
      <c r="U502" s="18">
        <v>0</v>
      </c>
      <c r="V502" s="18">
        <v>0</v>
      </c>
      <c r="W502" s="18">
        <v>0</v>
      </c>
      <c r="X502" s="18">
        <v>0</v>
      </c>
      <c r="Y502" s="18">
        <v>0</v>
      </c>
      <c r="Z502" s="18">
        <v>0</v>
      </c>
      <c r="AA502" s="18">
        <v>0</v>
      </c>
      <c r="AB502" s="18">
        <v>0</v>
      </c>
      <c r="AC502" s="18">
        <v>0</v>
      </c>
      <c r="AD502" s="18">
        <v>0</v>
      </c>
      <c r="AE502" s="18">
        <v>0</v>
      </c>
      <c r="AF502" s="18">
        <v>0</v>
      </c>
      <c r="AG502" s="18">
        <v>0</v>
      </c>
      <c r="AH502" s="286">
        <v>0</v>
      </c>
      <c r="AI502" s="286">
        <v>0</v>
      </c>
      <c r="AJ502" s="286">
        <v>0</v>
      </c>
      <c r="AK502" s="356">
        <v>0</v>
      </c>
      <c r="AL502" s="356">
        <v>0</v>
      </c>
      <c r="AM502" s="356">
        <v>0</v>
      </c>
      <c r="AN502" s="363">
        <v>0</v>
      </c>
      <c r="AO502" s="363">
        <v>0</v>
      </c>
      <c r="AP502" s="363">
        <v>0</v>
      </c>
      <c r="AQ502" s="392">
        <v>0</v>
      </c>
      <c r="AR502" s="392">
        <v>0</v>
      </c>
      <c r="AS502" s="392">
        <v>0</v>
      </c>
      <c r="AT502" s="82">
        <v>0</v>
      </c>
      <c r="AU502" s="82">
        <v>0</v>
      </c>
      <c r="AV502" s="82">
        <v>0</v>
      </c>
      <c r="AW502" s="18">
        <v>0</v>
      </c>
      <c r="AX502" s="18">
        <v>0</v>
      </c>
      <c r="AY502" s="392">
        <v>0</v>
      </c>
      <c r="AZ502" s="18">
        <v>0</v>
      </c>
      <c r="BA502" s="18">
        <v>0</v>
      </c>
      <c r="BB502" s="392">
        <v>0</v>
      </c>
      <c r="BC502" s="18">
        <v>0</v>
      </c>
      <c r="BD502" s="18">
        <v>0</v>
      </c>
      <c r="BE502" s="392">
        <v>0</v>
      </c>
      <c r="BF502" s="18">
        <v>0</v>
      </c>
      <c r="BG502" s="18">
        <v>0</v>
      </c>
      <c r="BH502" s="18">
        <v>0</v>
      </c>
      <c r="BI502" s="393">
        <v>0</v>
      </c>
      <c r="BJ502" s="393">
        <v>0</v>
      </c>
      <c r="BK502" s="393">
        <v>0</v>
      </c>
      <c r="BL502" s="18">
        <v>0</v>
      </c>
      <c r="BM502" s="18">
        <v>0</v>
      </c>
      <c r="BN502" s="18">
        <v>0</v>
      </c>
      <c r="BO502" s="18">
        <v>0</v>
      </c>
      <c r="BP502" s="18">
        <v>0</v>
      </c>
      <c r="BQ502" s="392">
        <v>0</v>
      </c>
      <c r="BR502" s="18">
        <v>0</v>
      </c>
      <c r="BS502" s="18">
        <v>0</v>
      </c>
      <c r="BT502" s="392">
        <v>0</v>
      </c>
      <c r="BU502" s="18">
        <v>0</v>
      </c>
      <c r="BV502" s="18">
        <v>0</v>
      </c>
      <c r="BW502" s="392">
        <v>0</v>
      </c>
      <c r="BX502" s="18"/>
      <c r="BY502" s="18"/>
      <c r="BZ502" s="18"/>
      <c r="CA502" s="398"/>
      <c r="CB502" s="398"/>
      <c r="CC502" s="398"/>
    </row>
    <row r="503" spans="1:81" ht="14.25" x14ac:dyDescent="0.2">
      <c r="A503" s="24" t="s">
        <v>2312</v>
      </c>
      <c r="B503" s="24">
        <v>1</v>
      </c>
      <c r="C503" s="25" t="s">
        <v>3258</v>
      </c>
      <c r="D503" s="24" t="s">
        <v>4276</v>
      </c>
      <c r="E503" s="24" t="s">
        <v>2340</v>
      </c>
      <c r="F503" s="24" t="s">
        <v>3259</v>
      </c>
      <c r="G503" s="18">
        <v>0</v>
      </c>
      <c r="H503" s="18">
        <v>0</v>
      </c>
      <c r="I503" s="18">
        <v>0</v>
      </c>
      <c r="J503" s="18">
        <v>0</v>
      </c>
      <c r="K503" s="18">
        <v>0</v>
      </c>
      <c r="L503" s="18">
        <v>0</v>
      </c>
      <c r="M503" s="18">
        <v>0</v>
      </c>
      <c r="N503" s="18">
        <v>0</v>
      </c>
      <c r="O503" s="18">
        <v>0</v>
      </c>
      <c r="P503" s="18">
        <v>0</v>
      </c>
      <c r="Q503" s="18">
        <v>0</v>
      </c>
      <c r="R503" s="18">
        <v>0</v>
      </c>
      <c r="S503" s="18">
        <v>0</v>
      </c>
      <c r="T503" s="18">
        <v>0</v>
      </c>
      <c r="U503" s="18">
        <v>0</v>
      </c>
      <c r="V503" s="18">
        <v>0</v>
      </c>
      <c r="W503" s="18">
        <v>0</v>
      </c>
      <c r="X503" s="18">
        <v>0</v>
      </c>
      <c r="Y503" s="18">
        <v>0</v>
      </c>
      <c r="Z503" s="18">
        <v>0</v>
      </c>
      <c r="AA503" s="18">
        <v>0</v>
      </c>
      <c r="AB503" s="18">
        <v>0</v>
      </c>
      <c r="AC503" s="18">
        <v>0</v>
      </c>
      <c r="AD503" s="18">
        <v>0</v>
      </c>
      <c r="AE503" s="18">
        <v>0</v>
      </c>
      <c r="AF503" s="18">
        <v>0</v>
      </c>
      <c r="AG503" s="18">
        <v>0</v>
      </c>
      <c r="AH503" s="286">
        <v>0</v>
      </c>
      <c r="AI503" s="286">
        <v>0</v>
      </c>
      <c r="AJ503" s="286">
        <v>0</v>
      </c>
      <c r="AK503" s="356">
        <v>0</v>
      </c>
      <c r="AL503" s="356">
        <v>0</v>
      </c>
      <c r="AM503" s="356">
        <v>0</v>
      </c>
      <c r="AN503" s="363">
        <v>0</v>
      </c>
      <c r="AO503" s="363">
        <v>0</v>
      </c>
      <c r="AP503" s="363">
        <v>0</v>
      </c>
      <c r="AQ503" s="392">
        <v>0</v>
      </c>
      <c r="AR503" s="392">
        <v>0</v>
      </c>
      <c r="AS503" s="392">
        <v>0</v>
      </c>
      <c r="AT503" s="82">
        <v>0</v>
      </c>
      <c r="AU503" s="82">
        <v>0</v>
      </c>
      <c r="AV503" s="82">
        <v>0</v>
      </c>
      <c r="AW503" s="18">
        <v>0</v>
      </c>
      <c r="AX503" s="18">
        <v>0</v>
      </c>
      <c r="AY503" s="392">
        <v>0</v>
      </c>
      <c r="AZ503" s="18">
        <v>0</v>
      </c>
      <c r="BA503" s="18">
        <v>0</v>
      </c>
      <c r="BB503" s="392">
        <v>0</v>
      </c>
      <c r="BC503" s="18">
        <v>0</v>
      </c>
      <c r="BD503" s="18">
        <v>0</v>
      </c>
      <c r="BE503" s="392">
        <v>0</v>
      </c>
      <c r="BF503" s="18">
        <v>0</v>
      </c>
      <c r="BG503" s="18">
        <v>0</v>
      </c>
      <c r="BH503" s="18">
        <v>0</v>
      </c>
      <c r="BI503" s="393">
        <v>0</v>
      </c>
      <c r="BJ503" s="393">
        <v>0</v>
      </c>
      <c r="BK503" s="393">
        <v>0</v>
      </c>
      <c r="BL503" s="18">
        <v>0</v>
      </c>
      <c r="BM503" s="18">
        <v>0</v>
      </c>
      <c r="BN503" s="18">
        <v>0</v>
      </c>
      <c r="BO503" s="18">
        <v>0</v>
      </c>
      <c r="BP503" s="18">
        <v>0</v>
      </c>
      <c r="BQ503" s="392">
        <v>0</v>
      </c>
      <c r="BR503" s="18">
        <v>0</v>
      </c>
      <c r="BS503" s="18">
        <v>0</v>
      </c>
      <c r="BT503" s="392">
        <v>0</v>
      </c>
      <c r="BU503" s="18">
        <v>0</v>
      </c>
      <c r="BV503" s="18">
        <v>0</v>
      </c>
      <c r="BW503" s="392">
        <v>0</v>
      </c>
      <c r="BX503" s="18"/>
      <c r="BY503" s="18"/>
      <c r="BZ503" s="18"/>
      <c r="CA503" s="398"/>
      <c r="CB503" s="398"/>
      <c r="CC503" s="398"/>
    </row>
    <row r="504" spans="1:81" ht="14.25" x14ac:dyDescent="0.2">
      <c r="A504" s="24" t="s">
        <v>2312</v>
      </c>
      <c r="B504" s="26">
        <v>1</v>
      </c>
      <c r="C504" s="27" t="s">
        <v>3260</v>
      </c>
      <c r="D504" s="24" t="s">
        <v>4276</v>
      </c>
      <c r="E504" s="24" t="s">
        <v>2340</v>
      </c>
      <c r="F504" s="26" t="s">
        <v>3261</v>
      </c>
      <c r="G504" s="18">
        <v>0</v>
      </c>
      <c r="H504" s="18">
        <v>0</v>
      </c>
      <c r="I504" s="18">
        <v>0</v>
      </c>
      <c r="J504" s="18">
        <v>0</v>
      </c>
      <c r="K504" s="18">
        <v>0</v>
      </c>
      <c r="L504" s="18">
        <v>0</v>
      </c>
      <c r="M504" s="18">
        <v>0</v>
      </c>
      <c r="N504" s="18">
        <v>0</v>
      </c>
      <c r="O504" s="18">
        <v>0</v>
      </c>
      <c r="P504" s="18">
        <v>0</v>
      </c>
      <c r="Q504" s="18">
        <v>0</v>
      </c>
      <c r="R504" s="18">
        <v>0</v>
      </c>
      <c r="S504" s="18">
        <v>0</v>
      </c>
      <c r="T504" s="18">
        <v>0</v>
      </c>
      <c r="U504" s="18">
        <v>0</v>
      </c>
      <c r="V504" s="18">
        <v>0</v>
      </c>
      <c r="W504" s="18">
        <v>0</v>
      </c>
      <c r="X504" s="18">
        <v>0</v>
      </c>
      <c r="Y504" s="18">
        <v>0</v>
      </c>
      <c r="Z504" s="18">
        <v>0</v>
      </c>
      <c r="AA504" s="18">
        <v>0</v>
      </c>
      <c r="AB504" s="18">
        <v>0</v>
      </c>
      <c r="AC504" s="18">
        <v>6</v>
      </c>
      <c r="AD504" s="18">
        <v>0</v>
      </c>
      <c r="AE504" s="18">
        <v>0</v>
      </c>
      <c r="AF504" s="18">
        <v>0</v>
      </c>
      <c r="AG504" s="18">
        <v>0</v>
      </c>
      <c r="AH504" s="286">
        <v>0</v>
      </c>
      <c r="AI504" s="286">
        <v>0</v>
      </c>
      <c r="AJ504" s="286">
        <v>0</v>
      </c>
      <c r="AK504" s="356">
        <v>0</v>
      </c>
      <c r="AL504" s="356">
        <v>0</v>
      </c>
      <c r="AM504" s="356">
        <v>0</v>
      </c>
      <c r="AN504" s="363">
        <v>0</v>
      </c>
      <c r="AO504" s="363">
        <v>0</v>
      </c>
      <c r="AP504" s="363">
        <v>0</v>
      </c>
      <c r="AQ504" s="392">
        <v>0</v>
      </c>
      <c r="AR504" s="392">
        <v>0</v>
      </c>
      <c r="AS504" s="392">
        <v>0</v>
      </c>
      <c r="AT504" s="82">
        <v>0</v>
      </c>
      <c r="AU504" s="82">
        <v>0</v>
      </c>
      <c r="AV504" s="82">
        <v>0</v>
      </c>
      <c r="AW504" s="18">
        <v>0</v>
      </c>
      <c r="AX504" s="18">
        <v>0</v>
      </c>
      <c r="AY504" s="392">
        <v>0</v>
      </c>
      <c r="AZ504" s="18">
        <v>0</v>
      </c>
      <c r="BA504" s="18">
        <v>0</v>
      </c>
      <c r="BB504" s="392">
        <v>0</v>
      </c>
      <c r="BC504" s="18">
        <v>0</v>
      </c>
      <c r="BD504" s="18">
        <v>0</v>
      </c>
      <c r="BE504" s="392">
        <v>0</v>
      </c>
      <c r="BF504" s="18">
        <v>0</v>
      </c>
      <c r="BG504" s="18">
        <v>0</v>
      </c>
      <c r="BH504" s="18">
        <v>0</v>
      </c>
      <c r="BI504" s="393">
        <v>0</v>
      </c>
      <c r="BJ504" s="393">
        <v>0</v>
      </c>
      <c r="BK504" s="393">
        <v>0</v>
      </c>
      <c r="BL504" s="18">
        <v>0</v>
      </c>
      <c r="BM504" s="18">
        <v>0</v>
      </c>
      <c r="BN504" s="18">
        <v>0</v>
      </c>
      <c r="BO504" s="18">
        <v>0</v>
      </c>
      <c r="BP504" s="18">
        <v>0</v>
      </c>
      <c r="BQ504" s="392">
        <v>0</v>
      </c>
      <c r="BR504" s="18">
        <v>0</v>
      </c>
      <c r="BS504" s="18">
        <v>0</v>
      </c>
      <c r="BT504" s="392">
        <v>0</v>
      </c>
      <c r="BU504" s="18">
        <v>1</v>
      </c>
      <c r="BV504" s="18">
        <v>0</v>
      </c>
      <c r="BW504" s="392">
        <v>0</v>
      </c>
      <c r="BX504" s="18"/>
      <c r="BY504" s="18"/>
      <c r="BZ504" s="18"/>
      <c r="CA504" s="398"/>
      <c r="CB504" s="398"/>
      <c r="CC504" s="398"/>
    </row>
    <row r="505" spans="1:81" ht="14.25" x14ac:dyDescent="0.2">
      <c r="A505" s="24" t="s">
        <v>2312</v>
      </c>
      <c r="B505" s="26">
        <v>1</v>
      </c>
      <c r="C505" s="27" t="s">
        <v>1262</v>
      </c>
      <c r="D505" s="24" t="s">
        <v>4276</v>
      </c>
      <c r="E505" s="24" t="s">
        <v>3762</v>
      </c>
      <c r="F505" s="26" t="s">
        <v>1263</v>
      </c>
      <c r="G505" s="18">
        <v>0</v>
      </c>
      <c r="H505" s="18">
        <v>0</v>
      </c>
      <c r="I505" s="18">
        <v>0</v>
      </c>
      <c r="J505" s="18">
        <v>2</v>
      </c>
      <c r="K505" s="18">
        <v>2</v>
      </c>
      <c r="L505" s="18">
        <v>0</v>
      </c>
      <c r="M505" s="18">
        <v>3</v>
      </c>
      <c r="N505" s="18">
        <v>4</v>
      </c>
      <c r="O505" s="18">
        <v>0</v>
      </c>
      <c r="P505" s="18">
        <v>1</v>
      </c>
      <c r="Q505" s="18">
        <v>0</v>
      </c>
      <c r="R505" s="18">
        <v>0</v>
      </c>
      <c r="S505" s="18">
        <v>0</v>
      </c>
      <c r="T505" s="18">
        <v>0</v>
      </c>
      <c r="U505" s="18">
        <v>0</v>
      </c>
      <c r="V505" s="18">
        <v>0</v>
      </c>
      <c r="W505" s="18">
        <v>1</v>
      </c>
      <c r="X505" s="18">
        <v>0</v>
      </c>
      <c r="Y505" s="18">
        <v>1</v>
      </c>
      <c r="Z505" s="18">
        <v>0</v>
      </c>
      <c r="AA505" s="18">
        <v>0</v>
      </c>
      <c r="AB505" s="18">
        <v>1</v>
      </c>
      <c r="AC505" s="18">
        <v>0</v>
      </c>
      <c r="AD505" s="18">
        <v>0</v>
      </c>
      <c r="AE505" s="18">
        <v>1</v>
      </c>
      <c r="AF505" s="18">
        <v>1</v>
      </c>
      <c r="AG505" s="18">
        <v>0</v>
      </c>
      <c r="AH505" s="286">
        <v>0</v>
      </c>
      <c r="AI505" s="286">
        <v>0</v>
      </c>
      <c r="AJ505" s="286">
        <v>0</v>
      </c>
      <c r="AK505" s="356">
        <v>1</v>
      </c>
      <c r="AL505" s="356">
        <v>1</v>
      </c>
      <c r="AM505" s="356">
        <v>0</v>
      </c>
      <c r="AN505" s="363">
        <v>1</v>
      </c>
      <c r="AO505" s="363">
        <v>0</v>
      </c>
      <c r="AP505" s="363">
        <v>0</v>
      </c>
      <c r="AQ505" s="392">
        <v>0</v>
      </c>
      <c r="AR505" s="392">
        <v>2</v>
      </c>
      <c r="AS505" s="392">
        <v>0</v>
      </c>
      <c r="AT505" s="82">
        <v>1</v>
      </c>
      <c r="AU505" s="82">
        <v>1</v>
      </c>
      <c r="AV505" s="82">
        <v>0</v>
      </c>
      <c r="AW505" s="18">
        <v>1</v>
      </c>
      <c r="AX505" s="18">
        <v>0</v>
      </c>
      <c r="AY505" s="392">
        <v>0</v>
      </c>
      <c r="AZ505" s="18">
        <v>1</v>
      </c>
      <c r="BA505" s="18">
        <v>1</v>
      </c>
      <c r="BB505" s="392">
        <v>0</v>
      </c>
      <c r="BC505" s="18">
        <v>0</v>
      </c>
      <c r="BD505" s="18">
        <v>0</v>
      </c>
      <c r="BE505" s="392">
        <v>0</v>
      </c>
      <c r="BF505" s="18">
        <v>0</v>
      </c>
      <c r="BG505" s="18">
        <v>0</v>
      </c>
      <c r="BH505" s="18">
        <v>0</v>
      </c>
      <c r="BI505" s="393">
        <v>1</v>
      </c>
      <c r="BJ505" s="393">
        <v>0</v>
      </c>
      <c r="BK505" s="393">
        <v>0</v>
      </c>
      <c r="BL505" s="18">
        <v>1</v>
      </c>
      <c r="BM505" s="18">
        <v>0</v>
      </c>
      <c r="BN505" s="18">
        <v>0</v>
      </c>
      <c r="BO505" s="18">
        <v>1</v>
      </c>
      <c r="BP505" s="18">
        <v>0</v>
      </c>
      <c r="BQ505" s="392">
        <v>0</v>
      </c>
      <c r="BR505" s="18">
        <v>0</v>
      </c>
      <c r="BS505" s="18">
        <v>1</v>
      </c>
      <c r="BT505" s="392">
        <v>0</v>
      </c>
      <c r="BU505" s="18">
        <v>0</v>
      </c>
      <c r="BV505" s="18">
        <v>0</v>
      </c>
      <c r="BW505" s="392">
        <v>0</v>
      </c>
      <c r="BX505" s="18"/>
      <c r="BY505" s="18"/>
      <c r="BZ505" s="18"/>
      <c r="CA505" s="398"/>
      <c r="CB505" s="398"/>
      <c r="CC505" s="398"/>
    </row>
    <row r="506" spans="1:81" ht="14.25" x14ac:dyDescent="0.2">
      <c r="A506" s="24" t="s">
        <v>2312</v>
      </c>
      <c r="B506" s="24">
        <v>1</v>
      </c>
      <c r="C506" s="25" t="s">
        <v>3262</v>
      </c>
      <c r="D506" s="24" t="s">
        <v>4276</v>
      </c>
      <c r="E506" s="24" t="s">
        <v>3762</v>
      </c>
      <c r="F506" s="24" t="s">
        <v>3263</v>
      </c>
      <c r="G506" s="18">
        <v>0</v>
      </c>
      <c r="H506" s="18">
        <v>0</v>
      </c>
      <c r="I506" s="18">
        <v>0</v>
      </c>
      <c r="J506" s="18">
        <v>0</v>
      </c>
      <c r="K506" s="18">
        <v>11</v>
      </c>
      <c r="L506" s="18">
        <v>0</v>
      </c>
      <c r="M506" s="18">
        <v>0</v>
      </c>
      <c r="N506" s="18">
        <v>11</v>
      </c>
      <c r="O506" s="18">
        <v>0</v>
      </c>
      <c r="P506" s="18">
        <v>0</v>
      </c>
      <c r="Q506" s="18">
        <v>0</v>
      </c>
      <c r="R506" s="18">
        <v>0</v>
      </c>
      <c r="S506" s="18">
        <v>0</v>
      </c>
      <c r="T506" s="18">
        <v>0</v>
      </c>
      <c r="U506" s="18">
        <v>0</v>
      </c>
      <c r="V506" s="18">
        <v>0</v>
      </c>
      <c r="W506" s="18">
        <v>0</v>
      </c>
      <c r="X506" s="18">
        <v>0</v>
      </c>
      <c r="Y506" s="18">
        <v>0</v>
      </c>
      <c r="Z506" s="18">
        <v>0</v>
      </c>
      <c r="AA506" s="18">
        <v>0</v>
      </c>
      <c r="AB506" s="18">
        <v>0</v>
      </c>
      <c r="AC506" s="18">
        <v>0</v>
      </c>
      <c r="AD506" s="18">
        <v>0</v>
      </c>
      <c r="AE506" s="18">
        <v>0</v>
      </c>
      <c r="AF506" s="18">
        <v>0</v>
      </c>
      <c r="AG506" s="18">
        <v>0</v>
      </c>
      <c r="AH506" s="286">
        <v>0</v>
      </c>
      <c r="AI506" s="286">
        <v>0</v>
      </c>
      <c r="AJ506" s="286">
        <v>0</v>
      </c>
      <c r="AK506" s="356">
        <v>0</v>
      </c>
      <c r="AL506" s="356">
        <v>0</v>
      </c>
      <c r="AM506" s="356">
        <v>0</v>
      </c>
      <c r="AN506" s="363">
        <v>0</v>
      </c>
      <c r="AO506" s="363">
        <v>0</v>
      </c>
      <c r="AP506" s="363">
        <v>0</v>
      </c>
      <c r="AQ506" s="392">
        <v>0</v>
      </c>
      <c r="AR506" s="392">
        <v>0</v>
      </c>
      <c r="AS506" s="392">
        <v>0</v>
      </c>
      <c r="AT506" s="82">
        <v>0</v>
      </c>
      <c r="AU506" s="82">
        <v>0</v>
      </c>
      <c r="AV506" s="82">
        <v>0</v>
      </c>
      <c r="AW506" s="18">
        <v>0</v>
      </c>
      <c r="AX506" s="18">
        <v>0</v>
      </c>
      <c r="AY506" s="392">
        <v>0</v>
      </c>
      <c r="AZ506" s="18">
        <v>0</v>
      </c>
      <c r="BA506" s="18">
        <v>0</v>
      </c>
      <c r="BB506" s="392">
        <v>0</v>
      </c>
      <c r="BC506" s="18">
        <v>0</v>
      </c>
      <c r="BD506" s="18">
        <v>0</v>
      </c>
      <c r="BE506" s="392">
        <v>0</v>
      </c>
      <c r="BF506" s="18">
        <v>0</v>
      </c>
      <c r="BG506" s="18">
        <v>0</v>
      </c>
      <c r="BH506" s="18">
        <v>0</v>
      </c>
      <c r="BI506" s="393">
        <v>0</v>
      </c>
      <c r="BJ506" s="393">
        <v>0</v>
      </c>
      <c r="BK506" s="393">
        <v>0</v>
      </c>
      <c r="BL506" s="18">
        <v>0</v>
      </c>
      <c r="BM506" s="18">
        <v>0</v>
      </c>
      <c r="BN506" s="18">
        <v>0</v>
      </c>
      <c r="BO506" s="18">
        <v>0</v>
      </c>
      <c r="BP506" s="18">
        <v>0</v>
      </c>
      <c r="BQ506" s="392">
        <v>0</v>
      </c>
      <c r="BR506" s="18">
        <v>0</v>
      </c>
      <c r="BS506" s="18">
        <v>0</v>
      </c>
      <c r="BT506" s="392">
        <v>0</v>
      </c>
      <c r="BU506" s="18">
        <v>2</v>
      </c>
      <c r="BV506" s="18">
        <v>0</v>
      </c>
      <c r="BW506" s="392">
        <v>0</v>
      </c>
      <c r="BX506" s="18"/>
      <c r="BY506" s="18"/>
      <c r="BZ506" s="18"/>
      <c r="CA506" s="398"/>
      <c r="CB506" s="398"/>
      <c r="CC506" s="398"/>
    </row>
    <row r="507" spans="1:81" ht="14.25" x14ac:dyDescent="0.2">
      <c r="A507" s="24" t="s">
        <v>2312</v>
      </c>
      <c r="B507" s="24">
        <v>1</v>
      </c>
      <c r="C507" s="25" t="s">
        <v>3264</v>
      </c>
      <c r="D507" s="24" t="s">
        <v>4276</v>
      </c>
      <c r="E507" s="24" t="s">
        <v>3760</v>
      </c>
      <c r="F507" s="24" t="s">
        <v>3265</v>
      </c>
      <c r="G507" s="18">
        <v>0</v>
      </c>
      <c r="H507" s="18">
        <v>0</v>
      </c>
      <c r="I507" s="18">
        <v>0</v>
      </c>
      <c r="J507" s="18">
        <v>0</v>
      </c>
      <c r="K507" s="18">
        <v>0</v>
      </c>
      <c r="L507" s="18">
        <v>0</v>
      </c>
      <c r="M507" s="18">
        <v>0</v>
      </c>
      <c r="N507" s="18">
        <v>0</v>
      </c>
      <c r="O507" s="18">
        <v>0</v>
      </c>
      <c r="P507" s="18">
        <v>0</v>
      </c>
      <c r="Q507" s="18">
        <v>0</v>
      </c>
      <c r="R507" s="18">
        <v>0</v>
      </c>
      <c r="S507" s="18">
        <v>0</v>
      </c>
      <c r="T507" s="18">
        <v>0</v>
      </c>
      <c r="U507" s="18">
        <v>0</v>
      </c>
      <c r="V507" s="18">
        <v>2</v>
      </c>
      <c r="W507" s="18">
        <v>2</v>
      </c>
      <c r="X507" s="18">
        <v>0</v>
      </c>
      <c r="Y507" s="18">
        <v>0</v>
      </c>
      <c r="Z507" s="18">
        <v>1</v>
      </c>
      <c r="AA507" s="18">
        <v>0</v>
      </c>
      <c r="AB507" s="18">
        <v>0</v>
      </c>
      <c r="AC507" s="18">
        <v>0</v>
      </c>
      <c r="AD507" s="18">
        <v>0</v>
      </c>
      <c r="AE507" s="18">
        <v>6</v>
      </c>
      <c r="AF507" s="18">
        <v>8</v>
      </c>
      <c r="AG507" s="18">
        <v>0</v>
      </c>
      <c r="AH507" s="286">
        <v>0</v>
      </c>
      <c r="AI507" s="286">
        <v>0</v>
      </c>
      <c r="AJ507" s="286">
        <v>0</v>
      </c>
      <c r="AK507" s="356">
        <v>0</v>
      </c>
      <c r="AL507" s="356">
        <v>0</v>
      </c>
      <c r="AM507" s="356">
        <v>0</v>
      </c>
      <c r="AN507" s="363">
        <v>0</v>
      </c>
      <c r="AO507" s="363">
        <v>0</v>
      </c>
      <c r="AP507" s="363">
        <v>0</v>
      </c>
      <c r="AQ507" s="392">
        <v>0</v>
      </c>
      <c r="AR507" s="392">
        <v>0</v>
      </c>
      <c r="AS507" s="392">
        <v>0</v>
      </c>
      <c r="AT507" s="82">
        <v>0</v>
      </c>
      <c r="AU507" s="82">
        <v>0</v>
      </c>
      <c r="AV507" s="82">
        <v>0</v>
      </c>
      <c r="AW507" s="18">
        <v>0</v>
      </c>
      <c r="AX507" s="18">
        <v>0</v>
      </c>
      <c r="AY507" s="392">
        <v>0</v>
      </c>
      <c r="AZ507" s="18">
        <v>0</v>
      </c>
      <c r="BA507" s="18">
        <v>0</v>
      </c>
      <c r="BB507" s="392">
        <v>0</v>
      </c>
      <c r="BC507" s="18">
        <v>0</v>
      </c>
      <c r="BD507" s="18">
        <v>0</v>
      </c>
      <c r="BE507" s="392">
        <v>0</v>
      </c>
      <c r="BF507" s="18">
        <v>0</v>
      </c>
      <c r="BG507" s="18">
        <v>0</v>
      </c>
      <c r="BH507" s="18">
        <v>0</v>
      </c>
      <c r="BI507" s="393">
        <v>0</v>
      </c>
      <c r="BJ507" s="393">
        <v>0</v>
      </c>
      <c r="BK507" s="393">
        <v>0</v>
      </c>
      <c r="BL507" s="18">
        <v>0</v>
      </c>
      <c r="BM507" s="18">
        <v>0</v>
      </c>
      <c r="BN507" s="18">
        <v>0</v>
      </c>
      <c r="BO507" s="18">
        <v>0</v>
      </c>
      <c r="BP507" s="18">
        <v>0</v>
      </c>
      <c r="BQ507" s="392">
        <v>0</v>
      </c>
      <c r="BR507" s="18">
        <v>0</v>
      </c>
      <c r="BS507" s="18">
        <v>0</v>
      </c>
      <c r="BT507" s="392">
        <v>0</v>
      </c>
      <c r="BU507" s="18">
        <v>1</v>
      </c>
      <c r="BV507" s="18">
        <v>0</v>
      </c>
      <c r="BW507" s="392">
        <v>0</v>
      </c>
      <c r="BX507" s="18"/>
      <c r="BY507" s="18"/>
      <c r="BZ507" s="18"/>
      <c r="CA507" s="398"/>
      <c r="CB507" s="398"/>
      <c r="CC507" s="398"/>
    </row>
    <row r="508" spans="1:81" ht="14.25" x14ac:dyDescent="0.2">
      <c r="A508" s="24" t="s">
        <v>2312</v>
      </c>
      <c r="B508" s="26">
        <v>1</v>
      </c>
      <c r="C508" s="27" t="s">
        <v>3267</v>
      </c>
      <c r="D508" s="24" t="s">
        <v>4276</v>
      </c>
      <c r="E508" s="24" t="s">
        <v>2340</v>
      </c>
      <c r="F508" s="26" t="s">
        <v>3268</v>
      </c>
      <c r="G508" s="18">
        <v>0</v>
      </c>
      <c r="H508" s="18">
        <v>0</v>
      </c>
      <c r="I508" s="18">
        <v>0</v>
      </c>
      <c r="J508" s="18">
        <v>2</v>
      </c>
      <c r="K508" s="18">
        <v>9</v>
      </c>
      <c r="L508" s="18">
        <v>0</v>
      </c>
      <c r="M508" s="18">
        <v>3</v>
      </c>
      <c r="N508" s="18">
        <v>9</v>
      </c>
      <c r="O508" s="18">
        <v>0</v>
      </c>
      <c r="P508" s="18">
        <v>1</v>
      </c>
      <c r="Q508" s="18">
        <v>0</v>
      </c>
      <c r="R508" s="18">
        <v>0</v>
      </c>
      <c r="S508" s="18">
        <v>0</v>
      </c>
      <c r="T508" s="18">
        <v>0</v>
      </c>
      <c r="U508" s="18">
        <v>0</v>
      </c>
      <c r="V508" s="18">
        <v>0</v>
      </c>
      <c r="W508" s="18">
        <v>0</v>
      </c>
      <c r="X508" s="18">
        <v>0</v>
      </c>
      <c r="Y508" s="18">
        <v>1</v>
      </c>
      <c r="Z508" s="18">
        <v>0</v>
      </c>
      <c r="AA508" s="18">
        <v>0</v>
      </c>
      <c r="AB508" s="18">
        <v>1</v>
      </c>
      <c r="AC508" s="18">
        <v>0</v>
      </c>
      <c r="AD508" s="18">
        <v>0</v>
      </c>
      <c r="AE508" s="18">
        <v>3</v>
      </c>
      <c r="AF508" s="18">
        <v>0</v>
      </c>
      <c r="AG508" s="18">
        <v>0</v>
      </c>
      <c r="AH508" s="286">
        <v>9</v>
      </c>
      <c r="AI508" s="286">
        <v>15</v>
      </c>
      <c r="AJ508" s="286">
        <v>0</v>
      </c>
      <c r="AK508" s="356">
        <v>1</v>
      </c>
      <c r="AL508" s="356">
        <v>0</v>
      </c>
      <c r="AM508" s="356">
        <v>0</v>
      </c>
      <c r="AN508" s="363">
        <v>1</v>
      </c>
      <c r="AO508" s="363">
        <v>0</v>
      </c>
      <c r="AP508" s="363">
        <v>0</v>
      </c>
      <c r="AQ508" s="392">
        <v>1</v>
      </c>
      <c r="AR508" s="392">
        <v>0</v>
      </c>
      <c r="AS508" s="392">
        <v>0</v>
      </c>
      <c r="AT508" s="82">
        <v>2</v>
      </c>
      <c r="AU508" s="82">
        <v>1</v>
      </c>
      <c r="AV508" s="82">
        <v>0</v>
      </c>
      <c r="AW508" s="18">
        <v>1</v>
      </c>
      <c r="AX508" s="18">
        <v>0</v>
      </c>
      <c r="AY508" s="392">
        <v>0</v>
      </c>
      <c r="AZ508" s="18">
        <v>1</v>
      </c>
      <c r="BA508" s="18">
        <v>0</v>
      </c>
      <c r="BB508" s="392">
        <v>0</v>
      </c>
      <c r="BC508" s="18">
        <v>0</v>
      </c>
      <c r="BD508" s="18">
        <v>0</v>
      </c>
      <c r="BE508" s="392">
        <v>0</v>
      </c>
      <c r="BF508" s="18">
        <v>0</v>
      </c>
      <c r="BG508" s="18">
        <v>0</v>
      </c>
      <c r="BH508" s="18">
        <v>0</v>
      </c>
      <c r="BI508" s="393">
        <v>1</v>
      </c>
      <c r="BJ508" s="393">
        <v>1</v>
      </c>
      <c r="BK508" s="393">
        <v>0</v>
      </c>
      <c r="BL508" s="18">
        <v>1</v>
      </c>
      <c r="BM508" s="18">
        <v>0</v>
      </c>
      <c r="BN508" s="18">
        <v>0</v>
      </c>
      <c r="BO508" s="18">
        <v>1</v>
      </c>
      <c r="BP508" s="18">
        <v>0</v>
      </c>
      <c r="BQ508" s="392">
        <v>0</v>
      </c>
      <c r="BR508" s="18">
        <v>0</v>
      </c>
      <c r="BS508" s="18">
        <v>1</v>
      </c>
      <c r="BT508" s="392">
        <v>0</v>
      </c>
      <c r="BU508" s="18">
        <v>1</v>
      </c>
      <c r="BV508" s="18">
        <v>0</v>
      </c>
      <c r="BW508" s="392">
        <v>0</v>
      </c>
      <c r="BX508" s="18"/>
      <c r="BY508" s="18"/>
      <c r="BZ508" s="18"/>
      <c r="CA508" s="398"/>
      <c r="CB508" s="398"/>
      <c r="CC508" s="398"/>
    </row>
    <row r="509" spans="1:81" ht="14.25" x14ac:dyDescent="0.2">
      <c r="A509" s="26" t="s">
        <v>2312</v>
      </c>
      <c r="B509" s="26">
        <v>1</v>
      </c>
      <c r="C509" s="27" t="s">
        <v>3269</v>
      </c>
      <c r="D509" s="24" t="s">
        <v>4276</v>
      </c>
      <c r="E509" s="24" t="s">
        <v>2340</v>
      </c>
      <c r="F509" s="26" t="s">
        <v>3270</v>
      </c>
      <c r="G509" s="18">
        <v>0</v>
      </c>
      <c r="H509" s="18">
        <v>0</v>
      </c>
      <c r="I509" s="18">
        <v>0</v>
      </c>
      <c r="J509" s="18">
        <v>2</v>
      </c>
      <c r="K509" s="18">
        <v>1</v>
      </c>
      <c r="L509" s="18">
        <v>0</v>
      </c>
      <c r="M509" s="18">
        <v>3</v>
      </c>
      <c r="N509" s="18">
        <v>2</v>
      </c>
      <c r="O509" s="18">
        <v>0</v>
      </c>
      <c r="P509" s="18">
        <v>1</v>
      </c>
      <c r="Q509" s="18">
        <v>0</v>
      </c>
      <c r="R509" s="18">
        <v>0</v>
      </c>
      <c r="S509" s="18">
        <v>0</v>
      </c>
      <c r="T509" s="18">
        <v>0</v>
      </c>
      <c r="U509" s="18">
        <v>0</v>
      </c>
      <c r="V509" s="18">
        <v>0</v>
      </c>
      <c r="W509" s="18">
        <v>0</v>
      </c>
      <c r="X509" s="18">
        <v>0</v>
      </c>
      <c r="Y509" s="18">
        <v>1</v>
      </c>
      <c r="Z509" s="18">
        <v>0</v>
      </c>
      <c r="AA509" s="18">
        <v>0</v>
      </c>
      <c r="AB509" s="18">
        <v>1</v>
      </c>
      <c r="AC509" s="18">
        <v>1</v>
      </c>
      <c r="AD509" s="18">
        <v>0</v>
      </c>
      <c r="AE509" s="18">
        <v>1</v>
      </c>
      <c r="AF509" s="18">
        <v>0</v>
      </c>
      <c r="AG509" s="18">
        <v>0</v>
      </c>
      <c r="AH509" s="286">
        <v>0</v>
      </c>
      <c r="AI509" s="286">
        <v>1</v>
      </c>
      <c r="AJ509" s="286">
        <v>0</v>
      </c>
      <c r="AK509" s="356">
        <v>1</v>
      </c>
      <c r="AL509" s="356">
        <v>1</v>
      </c>
      <c r="AM509" s="356">
        <v>0</v>
      </c>
      <c r="AN509" s="363">
        <v>1</v>
      </c>
      <c r="AO509" s="363">
        <v>1</v>
      </c>
      <c r="AP509" s="363">
        <v>0</v>
      </c>
      <c r="AQ509" s="392">
        <v>0</v>
      </c>
      <c r="AR509" s="392">
        <v>1</v>
      </c>
      <c r="AS509" s="392">
        <v>0</v>
      </c>
      <c r="AT509" s="82">
        <v>1</v>
      </c>
      <c r="AU509" s="82">
        <v>1</v>
      </c>
      <c r="AV509" s="82">
        <v>0</v>
      </c>
      <c r="AW509" s="18">
        <v>1</v>
      </c>
      <c r="AX509" s="18">
        <v>0</v>
      </c>
      <c r="AY509" s="392">
        <v>0</v>
      </c>
      <c r="AZ509" s="18">
        <v>0</v>
      </c>
      <c r="BA509" s="18">
        <v>1</v>
      </c>
      <c r="BB509" s="392">
        <v>0</v>
      </c>
      <c r="BC509" s="18">
        <v>0</v>
      </c>
      <c r="BD509" s="18">
        <v>0</v>
      </c>
      <c r="BE509" s="392">
        <v>0</v>
      </c>
      <c r="BF509" s="18">
        <v>0</v>
      </c>
      <c r="BG509" s="18">
        <v>0</v>
      </c>
      <c r="BH509" s="18">
        <v>0</v>
      </c>
      <c r="BI509" s="393">
        <v>1</v>
      </c>
      <c r="BJ509" s="393">
        <v>0</v>
      </c>
      <c r="BK509" s="393">
        <v>0</v>
      </c>
      <c r="BL509" s="18">
        <v>1</v>
      </c>
      <c r="BM509" s="18">
        <v>0</v>
      </c>
      <c r="BN509" s="18">
        <v>0</v>
      </c>
      <c r="BO509" s="18">
        <v>1</v>
      </c>
      <c r="BP509" s="18">
        <v>0</v>
      </c>
      <c r="BQ509" s="392">
        <v>0</v>
      </c>
      <c r="BR509" s="18">
        <v>0</v>
      </c>
      <c r="BS509" s="18">
        <v>2</v>
      </c>
      <c r="BT509" s="392">
        <v>0</v>
      </c>
      <c r="BU509" s="18">
        <v>1</v>
      </c>
      <c r="BV509" s="18">
        <v>0</v>
      </c>
      <c r="BW509" s="392">
        <v>0</v>
      </c>
      <c r="BX509" s="18"/>
      <c r="BY509" s="18"/>
      <c r="BZ509" s="18"/>
      <c r="CA509" s="398"/>
      <c r="CB509" s="398"/>
      <c r="CC509" s="398"/>
    </row>
    <row r="510" spans="1:81" ht="14.25" x14ac:dyDescent="0.2">
      <c r="A510" s="24" t="s">
        <v>2312</v>
      </c>
      <c r="B510" s="24">
        <v>1</v>
      </c>
      <c r="C510" s="25" t="s">
        <v>1551</v>
      </c>
      <c r="D510" s="24" t="s">
        <v>4276</v>
      </c>
      <c r="E510" s="24" t="s">
        <v>2340</v>
      </c>
      <c r="F510" s="24" t="s">
        <v>1552</v>
      </c>
      <c r="G510" s="18">
        <v>1</v>
      </c>
      <c r="H510" s="18">
        <v>0</v>
      </c>
      <c r="I510" s="18">
        <v>0</v>
      </c>
      <c r="J510" s="18">
        <v>2</v>
      </c>
      <c r="K510" s="18">
        <v>1</v>
      </c>
      <c r="L510" s="18">
        <v>0</v>
      </c>
      <c r="M510" s="18">
        <v>3</v>
      </c>
      <c r="N510" s="18">
        <v>1</v>
      </c>
      <c r="O510" s="18">
        <v>0</v>
      </c>
      <c r="P510" s="18">
        <v>1</v>
      </c>
      <c r="Q510" s="18">
        <v>1</v>
      </c>
      <c r="R510" s="18">
        <v>0</v>
      </c>
      <c r="S510" s="18">
        <v>0</v>
      </c>
      <c r="T510" s="18">
        <v>0</v>
      </c>
      <c r="U510" s="18">
        <v>0</v>
      </c>
      <c r="V510" s="18">
        <v>0</v>
      </c>
      <c r="W510" s="18">
        <v>0</v>
      </c>
      <c r="X510" s="18">
        <v>0</v>
      </c>
      <c r="Y510" s="18">
        <v>1</v>
      </c>
      <c r="Z510" s="18">
        <v>1</v>
      </c>
      <c r="AA510" s="18">
        <v>0</v>
      </c>
      <c r="AB510" s="18">
        <v>1</v>
      </c>
      <c r="AC510" s="18">
        <v>1</v>
      </c>
      <c r="AD510" s="18">
        <v>0</v>
      </c>
      <c r="AE510" s="18">
        <v>1</v>
      </c>
      <c r="AF510" s="18">
        <v>1</v>
      </c>
      <c r="AG510" s="18">
        <v>0</v>
      </c>
      <c r="AH510" s="286">
        <v>0</v>
      </c>
      <c r="AI510" s="286">
        <v>0</v>
      </c>
      <c r="AJ510" s="286">
        <v>0</v>
      </c>
      <c r="AK510" s="356">
        <v>1</v>
      </c>
      <c r="AL510" s="356">
        <v>1</v>
      </c>
      <c r="AM510" s="356">
        <v>0</v>
      </c>
      <c r="AN510" s="363">
        <v>4</v>
      </c>
      <c r="AO510" s="363">
        <v>4</v>
      </c>
      <c r="AP510" s="363">
        <v>0</v>
      </c>
      <c r="AQ510" s="392">
        <v>0</v>
      </c>
      <c r="AR510" s="392">
        <v>4</v>
      </c>
      <c r="AS510" s="392">
        <v>0</v>
      </c>
      <c r="AT510" s="82">
        <v>2</v>
      </c>
      <c r="AU510" s="82">
        <v>1</v>
      </c>
      <c r="AV510" s="82">
        <v>0</v>
      </c>
      <c r="AW510" s="18">
        <v>1</v>
      </c>
      <c r="AX510" s="18">
        <v>0</v>
      </c>
      <c r="AY510" s="392">
        <v>0</v>
      </c>
      <c r="AZ510" s="18">
        <v>1</v>
      </c>
      <c r="BA510" s="18">
        <v>0</v>
      </c>
      <c r="BB510" s="392">
        <v>0</v>
      </c>
      <c r="BC510" s="18">
        <v>0</v>
      </c>
      <c r="BD510" s="18">
        <v>0</v>
      </c>
      <c r="BE510" s="392">
        <v>0</v>
      </c>
      <c r="BF510" s="18">
        <v>1</v>
      </c>
      <c r="BG510" s="18">
        <v>0</v>
      </c>
      <c r="BH510" s="18">
        <v>0</v>
      </c>
      <c r="BI510" s="393">
        <v>5</v>
      </c>
      <c r="BJ510" s="393">
        <v>0</v>
      </c>
      <c r="BK510" s="393">
        <v>0</v>
      </c>
      <c r="BL510" s="18">
        <v>4</v>
      </c>
      <c r="BM510" s="18">
        <v>3</v>
      </c>
      <c r="BN510" s="18">
        <v>0</v>
      </c>
      <c r="BO510" s="18">
        <v>1</v>
      </c>
      <c r="BP510" s="18">
        <v>2</v>
      </c>
      <c r="BQ510" s="392">
        <v>0</v>
      </c>
      <c r="BR510" s="18">
        <v>0</v>
      </c>
      <c r="BS510" s="18">
        <v>2</v>
      </c>
      <c r="BT510" s="392">
        <v>0</v>
      </c>
      <c r="BU510" s="18">
        <v>0</v>
      </c>
      <c r="BV510" s="18">
        <v>0</v>
      </c>
      <c r="BW510" s="392">
        <v>0</v>
      </c>
      <c r="BX510" s="18"/>
      <c r="BY510" s="18"/>
      <c r="BZ510" s="18"/>
      <c r="CA510" s="398"/>
      <c r="CB510" s="398"/>
      <c r="CC510" s="398"/>
    </row>
    <row r="511" spans="1:81" ht="14.25" x14ac:dyDescent="0.2">
      <c r="A511" s="24" t="s">
        <v>2312</v>
      </c>
      <c r="B511" s="24">
        <v>1</v>
      </c>
      <c r="C511" s="25" t="s">
        <v>2919</v>
      </c>
      <c r="D511" s="24" t="s">
        <v>4276</v>
      </c>
      <c r="E511" s="24" t="s">
        <v>2340</v>
      </c>
      <c r="F511" s="24" t="s">
        <v>2920</v>
      </c>
      <c r="G511" s="18">
        <v>0</v>
      </c>
      <c r="H511" s="18">
        <v>0</v>
      </c>
      <c r="I511" s="18">
        <v>0</v>
      </c>
      <c r="J511" s="18">
        <v>0</v>
      </c>
      <c r="K511" s="18">
        <v>0</v>
      </c>
      <c r="L511" s="18">
        <v>0</v>
      </c>
      <c r="M511" s="18">
        <v>0</v>
      </c>
      <c r="N511" s="18">
        <v>0</v>
      </c>
      <c r="O511" s="18">
        <v>0</v>
      </c>
      <c r="P511" s="18">
        <v>0</v>
      </c>
      <c r="Q511" s="18">
        <v>0</v>
      </c>
      <c r="R511" s="18">
        <v>0</v>
      </c>
      <c r="S511" s="18">
        <v>0</v>
      </c>
      <c r="T511" s="18">
        <v>0</v>
      </c>
      <c r="U511" s="18">
        <v>0</v>
      </c>
      <c r="V511" s="18">
        <v>0</v>
      </c>
      <c r="W511" s="18">
        <v>0</v>
      </c>
      <c r="X511" s="18">
        <v>0</v>
      </c>
      <c r="Y511" s="18">
        <v>0</v>
      </c>
      <c r="Z511" s="18">
        <v>0</v>
      </c>
      <c r="AA511" s="18">
        <v>0</v>
      </c>
      <c r="AB511" s="18">
        <v>0</v>
      </c>
      <c r="AC511" s="18">
        <v>0</v>
      </c>
      <c r="AD511" s="18">
        <v>0</v>
      </c>
      <c r="AE511" s="18">
        <v>0</v>
      </c>
      <c r="AF511" s="18">
        <v>0</v>
      </c>
      <c r="AG511" s="18">
        <v>0</v>
      </c>
      <c r="AH511" s="286">
        <v>0</v>
      </c>
      <c r="AI511" s="286">
        <v>0</v>
      </c>
      <c r="AJ511" s="286">
        <v>0</v>
      </c>
      <c r="AK511" s="356">
        <v>0</v>
      </c>
      <c r="AL511" s="356">
        <v>0</v>
      </c>
      <c r="AM511" s="356">
        <v>0</v>
      </c>
      <c r="AN511" s="363">
        <v>0</v>
      </c>
      <c r="AO511" s="363">
        <v>0</v>
      </c>
      <c r="AP511" s="363">
        <v>0</v>
      </c>
      <c r="AQ511" s="392">
        <v>0</v>
      </c>
      <c r="AR511" s="392">
        <v>1</v>
      </c>
      <c r="AS511" s="392">
        <v>0</v>
      </c>
      <c r="AT511" s="82">
        <v>0</v>
      </c>
      <c r="AU511" s="82">
        <v>0</v>
      </c>
      <c r="AV511" s="82">
        <v>0</v>
      </c>
      <c r="AW511" s="18">
        <v>0</v>
      </c>
      <c r="AX511" s="18">
        <v>0</v>
      </c>
      <c r="AY511" s="392">
        <v>0</v>
      </c>
      <c r="AZ511" s="18">
        <v>0</v>
      </c>
      <c r="BA511" s="18">
        <v>0</v>
      </c>
      <c r="BB511" s="392">
        <v>0</v>
      </c>
      <c r="BC511" s="18">
        <v>0</v>
      </c>
      <c r="BD511" s="18">
        <v>0</v>
      </c>
      <c r="BE511" s="392">
        <v>0</v>
      </c>
      <c r="BF511" s="18">
        <v>0</v>
      </c>
      <c r="BG511" s="18">
        <v>0</v>
      </c>
      <c r="BH511" s="18">
        <v>0</v>
      </c>
      <c r="BI511" s="393">
        <v>0</v>
      </c>
      <c r="BJ511" s="393">
        <v>0</v>
      </c>
      <c r="BK511" s="393">
        <v>0</v>
      </c>
      <c r="BL511" s="18">
        <v>0</v>
      </c>
      <c r="BM511" s="18">
        <v>0</v>
      </c>
      <c r="BN511" s="18">
        <v>0</v>
      </c>
      <c r="BO511" s="18">
        <v>0</v>
      </c>
      <c r="BP511" s="18">
        <v>0</v>
      </c>
      <c r="BQ511" s="392">
        <v>0</v>
      </c>
      <c r="BR511" s="18">
        <v>0</v>
      </c>
      <c r="BS511" s="18">
        <v>0</v>
      </c>
      <c r="BT511" s="392">
        <v>0</v>
      </c>
      <c r="BU511" s="18">
        <v>0</v>
      </c>
      <c r="BV511" s="18">
        <v>0</v>
      </c>
      <c r="BW511" s="392">
        <v>0</v>
      </c>
      <c r="BX511" s="18"/>
      <c r="BY511" s="18"/>
      <c r="BZ511" s="18"/>
      <c r="CA511" s="398"/>
      <c r="CB511" s="398"/>
      <c r="CC511" s="398"/>
    </row>
    <row r="512" spans="1:81" ht="14.25" x14ac:dyDescent="0.2">
      <c r="A512" s="24" t="s">
        <v>2312</v>
      </c>
      <c r="B512" s="24">
        <v>1</v>
      </c>
      <c r="C512" s="25" t="s">
        <v>152</v>
      </c>
      <c r="D512" s="24" t="s">
        <v>4276</v>
      </c>
      <c r="E512" s="24" t="s">
        <v>2340</v>
      </c>
      <c r="F512" s="24" t="s">
        <v>153</v>
      </c>
      <c r="G512" s="18">
        <v>0</v>
      </c>
      <c r="H512" s="18">
        <v>0</v>
      </c>
      <c r="I512" s="18">
        <v>0</v>
      </c>
      <c r="J512" s="18">
        <v>0</v>
      </c>
      <c r="K512" s="18">
        <v>0</v>
      </c>
      <c r="L512" s="18">
        <v>0</v>
      </c>
      <c r="M512" s="18">
        <v>0</v>
      </c>
      <c r="N512" s="18">
        <v>0</v>
      </c>
      <c r="O512" s="18">
        <v>0</v>
      </c>
      <c r="P512" s="18">
        <v>0</v>
      </c>
      <c r="Q512" s="18">
        <v>0</v>
      </c>
      <c r="R512" s="18">
        <v>0</v>
      </c>
      <c r="S512" s="18">
        <v>0</v>
      </c>
      <c r="T512" s="18">
        <v>0</v>
      </c>
      <c r="U512" s="18">
        <v>0</v>
      </c>
      <c r="V512" s="18">
        <v>0</v>
      </c>
      <c r="W512" s="18">
        <v>2</v>
      </c>
      <c r="X512" s="18">
        <v>0</v>
      </c>
      <c r="Y512" s="18">
        <v>0</v>
      </c>
      <c r="Z512" s="18">
        <v>0</v>
      </c>
      <c r="AA512" s="18">
        <v>0</v>
      </c>
      <c r="AB512" s="18">
        <v>0</v>
      </c>
      <c r="AC512" s="18">
        <v>0</v>
      </c>
      <c r="AD512" s="18">
        <v>0</v>
      </c>
      <c r="AE512" s="18">
        <v>0</v>
      </c>
      <c r="AF512" s="18">
        <v>0</v>
      </c>
      <c r="AG512" s="18">
        <v>0</v>
      </c>
      <c r="AH512" s="286">
        <v>0</v>
      </c>
      <c r="AI512" s="286">
        <v>0</v>
      </c>
      <c r="AJ512" s="286">
        <v>0</v>
      </c>
      <c r="AK512" s="356">
        <v>0</v>
      </c>
      <c r="AL512" s="356">
        <v>0</v>
      </c>
      <c r="AM512" s="356">
        <v>0</v>
      </c>
      <c r="AN512" s="363">
        <v>0</v>
      </c>
      <c r="AO512" s="363">
        <v>0</v>
      </c>
      <c r="AP512" s="363">
        <v>0</v>
      </c>
      <c r="AQ512" s="392">
        <v>0</v>
      </c>
      <c r="AR512" s="392">
        <v>0</v>
      </c>
      <c r="AS512" s="392">
        <v>0</v>
      </c>
      <c r="AT512" s="82">
        <v>0</v>
      </c>
      <c r="AU512" s="82">
        <v>0</v>
      </c>
      <c r="AV512" s="82">
        <v>0</v>
      </c>
      <c r="AW512" s="18">
        <v>0</v>
      </c>
      <c r="AX512" s="18">
        <v>0</v>
      </c>
      <c r="AY512" s="392">
        <v>0</v>
      </c>
      <c r="AZ512" s="18">
        <v>0</v>
      </c>
      <c r="BA512" s="18">
        <v>0</v>
      </c>
      <c r="BB512" s="392">
        <v>0</v>
      </c>
      <c r="BC512" s="18">
        <v>0</v>
      </c>
      <c r="BD512" s="18">
        <v>0</v>
      </c>
      <c r="BE512" s="392">
        <v>0</v>
      </c>
      <c r="BF512" s="18">
        <v>0</v>
      </c>
      <c r="BG512" s="18">
        <v>0</v>
      </c>
      <c r="BH512" s="18">
        <v>0</v>
      </c>
      <c r="BI512" s="393">
        <v>0</v>
      </c>
      <c r="BJ512" s="393">
        <v>0</v>
      </c>
      <c r="BK512" s="393">
        <v>0</v>
      </c>
      <c r="BL512" s="18">
        <v>0</v>
      </c>
      <c r="BM512" s="18">
        <v>0</v>
      </c>
      <c r="BN512" s="18">
        <v>0</v>
      </c>
      <c r="BO512" s="18">
        <v>0</v>
      </c>
      <c r="BP512" s="18">
        <v>0</v>
      </c>
      <c r="BQ512" s="392">
        <v>0</v>
      </c>
      <c r="BR512" s="18">
        <v>0</v>
      </c>
      <c r="BS512" s="18">
        <v>0</v>
      </c>
      <c r="BT512" s="392">
        <v>0</v>
      </c>
      <c r="BU512" s="18">
        <v>0</v>
      </c>
      <c r="BV512" s="18">
        <v>0</v>
      </c>
      <c r="BW512" s="392">
        <v>0</v>
      </c>
      <c r="BX512" s="18"/>
      <c r="BY512" s="18"/>
      <c r="BZ512" s="18"/>
      <c r="CA512" s="398"/>
      <c r="CB512" s="398"/>
      <c r="CC512" s="398"/>
    </row>
    <row r="513" spans="1:81" ht="14.25" x14ac:dyDescent="0.2">
      <c r="A513" s="24" t="s">
        <v>2312</v>
      </c>
      <c r="B513" s="24">
        <v>1</v>
      </c>
      <c r="C513" s="25" t="s">
        <v>154</v>
      </c>
      <c r="D513" s="24" t="s">
        <v>4276</v>
      </c>
      <c r="E513" s="24" t="s">
        <v>2340</v>
      </c>
      <c r="F513" s="24" t="s">
        <v>155</v>
      </c>
      <c r="G513" s="18">
        <v>2</v>
      </c>
      <c r="H513" s="18">
        <v>0</v>
      </c>
      <c r="I513" s="18">
        <v>0</v>
      </c>
      <c r="J513" s="18">
        <v>2</v>
      </c>
      <c r="K513" s="18">
        <v>0</v>
      </c>
      <c r="L513" s="18">
        <v>0</v>
      </c>
      <c r="M513" s="18">
        <v>3</v>
      </c>
      <c r="N513" s="18">
        <v>4</v>
      </c>
      <c r="O513" s="18">
        <v>0</v>
      </c>
      <c r="P513" s="18">
        <v>1</v>
      </c>
      <c r="Q513" s="18">
        <v>0</v>
      </c>
      <c r="R513" s="18">
        <v>0</v>
      </c>
      <c r="S513" s="18">
        <v>0</v>
      </c>
      <c r="T513" s="18">
        <v>1</v>
      </c>
      <c r="U513" s="18">
        <v>0</v>
      </c>
      <c r="V513" s="18">
        <v>0</v>
      </c>
      <c r="W513" s="18">
        <v>0</v>
      </c>
      <c r="X513" s="18">
        <v>0</v>
      </c>
      <c r="Y513" s="18">
        <v>1</v>
      </c>
      <c r="Z513" s="18">
        <v>0</v>
      </c>
      <c r="AA513" s="18">
        <v>0</v>
      </c>
      <c r="AB513" s="18">
        <v>1</v>
      </c>
      <c r="AC513" s="18">
        <v>2</v>
      </c>
      <c r="AD513" s="18">
        <v>0</v>
      </c>
      <c r="AE513" s="18">
        <v>1</v>
      </c>
      <c r="AF513" s="18">
        <v>1</v>
      </c>
      <c r="AG513" s="18">
        <v>0</v>
      </c>
      <c r="AH513" s="286">
        <v>0</v>
      </c>
      <c r="AI513" s="286">
        <v>0</v>
      </c>
      <c r="AJ513" s="286">
        <v>0</v>
      </c>
      <c r="AK513" s="356">
        <v>1</v>
      </c>
      <c r="AL513" s="356">
        <v>0</v>
      </c>
      <c r="AM513" s="356">
        <v>0</v>
      </c>
      <c r="AN513" s="363">
        <v>1</v>
      </c>
      <c r="AO513" s="363">
        <v>0</v>
      </c>
      <c r="AP513" s="363">
        <v>0</v>
      </c>
      <c r="AQ513" s="392">
        <v>0</v>
      </c>
      <c r="AR513" s="392">
        <v>0</v>
      </c>
      <c r="AS513" s="392">
        <v>0</v>
      </c>
      <c r="AT513" s="82">
        <v>1</v>
      </c>
      <c r="AU513" s="82">
        <v>1</v>
      </c>
      <c r="AV513" s="82">
        <v>0</v>
      </c>
      <c r="AW513" s="18">
        <v>1</v>
      </c>
      <c r="AX513" s="18">
        <v>0</v>
      </c>
      <c r="AY513" s="392">
        <v>0</v>
      </c>
      <c r="AZ513" s="18">
        <v>1</v>
      </c>
      <c r="BA513" s="18">
        <v>0</v>
      </c>
      <c r="BB513" s="392">
        <v>0</v>
      </c>
      <c r="BC513" s="18">
        <v>0</v>
      </c>
      <c r="BD513" s="18">
        <v>0</v>
      </c>
      <c r="BE513" s="392">
        <v>0</v>
      </c>
      <c r="BF513" s="18">
        <v>0</v>
      </c>
      <c r="BG513" s="18">
        <v>0</v>
      </c>
      <c r="BH513" s="18">
        <v>0</v>
      </c>
      <c r="BI513" s="393">
        <v>3</v>
      </c>
      <c r="BJ513" s="393">
        <v>6</v>
      </c>
      <c r="BK513" s="393">
        <v>0</v>
      </c>
      <c r="BL513" s="18">
        <v>2</v>
      </c>
      <c r="BM513" s="18">
        <v>3</v>
      </c>
      <c r="BN513" s="18">
        <v>0</v>
      </c>
      <c r="BO513" s="18">
        <v>0</v>
      </c>
      <c r="BP513" s="18">
        <v>2</v>
      </c>
      <c r="BQ513" s="392">
        <v>0</v>
      </c>
      <c r="BR513" s="18">
        <v>0</v>
      </c>
      <c r="BS513" s="18">
        <v>1</v>
      </c>
      <c r="BT513" s="392">
        <v>0</v>
      </c>
      <c r="BU513" s="18">
        <v>0</v>
      </c>
      <c r="BV513" s="18">
        <v>0</v>
      </c>
      <c r="BW513" s="392">
        <v>0</v>
      </c>
      <c r="BX513" s="18"/>
      <c r="BY513" s="18"/>
      <c r="BZ513" s="18"/>
      <c r="CA513" s="398"/>
      <c r="CB513" s="398"/>
      <c r="CC513" s="398"/>
    </row>
    <row r="514" spans="1:81" ht="14.25" x14ac:dyDescent="0.2">
      <c r="A514" s="24" t="s">
        <v>2312</v>
      </c>
      <c r="B514" s="24">
        <v>1</v>
      </c>
      <c r="C514" s="25" t="s">
        <v>156</v>
      </c>
      <c r="D514" s="24" t="s">
        <v>4276</v>
      </c>
      <c r="E514" s="24" t="s">
        <v>2340</v>
      </c>
      <c r="F514" s="24" t="s">
        <v>157</v>
      </c>
      <c r="G514" s="18">
        <v>0</v>
      </c>
      <c r="H514" s="18">
        <v>0</v>
      </c>
      <c r="I514" s="18">
        <v>0</v>
      </c>
      <c r="J514" s="18">
        <v>0</v>
      </c>
      <c r="K514" s="18">
        <v>0</v>
      </c>
      <c r="L514" s="18">
        <v>0</v>
      </c>
      <c r="M514" s="18">
        <v>0</v>
      </c>
      <c r="N514" s="18">
        <v>0</v>
      </c>
      <c r="O514" s="18">
        <v>0</v>
      </c>
      <c r="P514" s="18">
        <v>0</v>
      </c>
      <c r="Q514" s="18">
        <v>0</v>
      </c>
      <c r="R514" s="18">
        <v>0</v>
      </c>
      <c r="S514" s="18">
        <v>0</v>
      </c>
      <c r="T514" s="18">
        <v>0</v>
      </c>
      <c r="U514" s="18">
        <v>0</v>
      </c>
      <c r="V514" s="18">
        <v>0</v>
      </c>
      <c r="W514" s="18">
        <v>3</v>
      </c>
      <c r="X514" s="18">
        <v>0</v>
      </c>
      <c r="Y514" s="18">
        <v>2</v>
      </c>
      <c r="Z514" s="18">
        <v>0</v>
      </c>
      <c r="AA514" s="18">
        <v>0</v>
      </c>
      <c r="AB514" s="18">
        <v>0</v>
      </c>
      <c r="AC514" s="18">
        <v>0</v>
      </c>
      <c r="AD514" s="18">
        <v>0</v>
      </c>
      <c r="AE514" s="18">
        <v>0</v>
      </c>
      <c r="AF514" s="18">
        <v>0</v>
      </c>
      <c r="AG514" s="18">
        <v>0</v>
      </c>
      <c r="AH514" s="286">
        <v>0</v>
      </c>
      <c r="AI514" s="286">
        <v>0</v>
      </c>
      <c r="AJ514" s="286">
        <v>0</v>
      </c>
      <c r="AK514" s="356">
        <v>0</v>
      </c>
      <c r="AL514" s="356">
        <v>0</v>
      </c>
      <c r="AM514" s="356">
        <v>0</v>
      </c>
      <c r="AN514" s="363">
        <v>0</v>
      </c>
      <c r="AO514" s="363">
        <v>0</v>
      </c>
      <c r="AP514" s="363">
        <v>0</v>
      </c>
      <c r="AQ514" s="392">
        <v>0</v>
      </c>
      <c r="AR514" s="392">
        <v>0</v>
      </c>
      <c r="AS514" s="392">
        <v>0</v>
      </c>
      <c r="AT514" s="82">
        <v>0</v>
      </c>
      <c r="AU514" s="82">
        <v>2</v>
      </c>
      <c r="AV514" s="82">
        <v>0</v>
      </c>
      <c r="AW514" s="18">
        <v>0</v>
      </c>
      <c r="AX514" s="18">
        <v>0</v>
      </c>
      <c r="AY514" s="392">
        <v>0</v>
      </c>
      <c r="AZ514" s="18">
        <v>0</v>
      </c>
      <c r="BA514" s="18">
        <v>0</v>
      </c>
      <c r="BB514" s="392">
        <v>0</v>
      </c>
      <c r="BC514" s="18">
        <v>0</v>
      </c>
      <c r="BD514" s="18">
        <v>0</v>
      </c>
      <c r="BE514" s="392">
        <v>0</v>
      </c>
      <c r="BF514" s="18">
        <v>0</v>
      </c>
      <c r="BG514" s="18">
        <v>0</v>
      </c>
      <c r="BH514" s="18">
        <v>0</v>
      </c>
      <c r="BI514" s="393">
        <v>0</v>
      </c>
      <c r="BJ514" s="393">
        <v>2</v>
      </c>
      <c r="BK514" s="393">
        <v>0</v>
      </c>
      <c r="BL514" s="18">
        <v>0</v>
      </c>
      <c r="BM514" s="18">
        <v>0</v>
      </c>
      <c r="BN514" s="18">
        <v>0</v>
      </c>
      <c r="BO514" s="18">
        <v>0</v>
      </c>
      <c r="BP514" s="18">
        <v>0</v>
      </c>
      <c r="BQ514" s="392">
        <v>0</v>
      </c>
      <c r="BR514" s="18">
        <v>0</v>
      </c>
      <c r="BS514" s="18">
        <v>0</v>
      </c>
      <c r="BT514" s="392">
        <v>0</v>
      </c>
      <c r="BU514" s="18">
        <v>0</v>
      </c>
      <c r="BV514" s="18">
        <v>0</v>
      </c>
      <c r="BW514" s="392">
        <v>0</v>
      </c>
      <c r="BX514" s="18"/>
      <c r="BY514" s="18"/>
      <c r="BZ514" s="18"/>
      <c r="CA514" s="398"/>
      <c r="CB514" s="398"/>
      <c r="CC514" s="398"/>
    </row>
    <row r="515" spans="1:81" s="99" customFormat="1" ht="14.25" x14ac:dyDescent="0.2">
      <c r="A515" s="24" t="s">
        <v>2312</v>
      </c>
      <c r="B515" s="26">
        <v>1</v>
      </c>
      <c r="C515" s="25" t="s">
        <v>1468</v>
      </c>
      <c r="D515" s="24" t="s">
        <v>4276</v>
      </c>
      <c r="E515" s="24" t="s">
        <v>3761</v>
      </c>
      <c r="F515" s="26" t="s">
        <v>1469</v>
      </c>
      <c r="G515" s="18">
        <v>0</v>
      </c>
      <c r="H515" s="18">
        <v>0</v>
      </c>
      <c r="I515" s="18">
        <v>0</v>
      </c>
      <c r="J515" s="18">
        <v>8</v>
      </c>
      <c r="K515" s="18">
        <v>0</v>
      </c>
      <c r="L515" s="18">
        <v>0</v>
      </c>
      <c r="M515" s="18">
        <v>12</v>
      </c>
      <c r="N515" s="18">
        <v>0</v>
      </c>
      <c r="O515" s="18">
        <v>0</v>
      </c>
      <c r="P515" s="18">
        <v>4</v>
      </c>
      <c r="Q515" s="18">
        <v>16</v>
      </c>
      <c r="R515" s="18">
        <v>0</v>
      </c>
      <c r="S515" s="18">
        <v>0</v>
      </c>
      <c r="T515" s="18">
        <v>0</v>
      </c>
      <c r="U515" s="18">
        <v>0</v>
      </c>
      <c r="V515" s="18">
        <v>0</v>
      </c>
      <c r="W515" s="18">
        <v>0</v>
      </c>
      <c r="X515" s="18">
        <v>0</v>
      </c>
      <c r="Y515" s="18">
        <v>10</v>
      </c>
      <c r="Z515" s="18">
        <v>0</v>
      </c>
      <c r="AA515" s="18">
        <v>0</v>
      </c>
      <c r="AB515" s="18">
        <v>10</v>
      </c>
      <c r="AC515" s="18">
        <v>22</v>
      </c>
      <c r="AD515" s="18">
        <v>0</v>
      </c>
      <c r="AE515" s="18">
        <v>10</v>
      </c>
      <c r="AF515" s="18">
        <v>0</v>
      </c>
      <c r="AG515" s="18">
        <v>0</v>
      </c>
      <c r="AH515" s="286">
        <v>0</v>
      </c>
      <c r="AI515" s="286">
        <v>10</v>
      </c>
      <c r="AJ515" s="286">
        <v>0</v>
      </c>
      <c r="AK515" s="356">
        <v>10</v>
      </c>
      <c r="AL515" s="356">
        <v>10</v>
      </c>
      <c r="AM515" s="356">
        <v>0</v>
      </c>
      <c r="AN515" s="363">
        <v>10</v>
      </c>
      <c r="AO515" s="363">
        <v>4</v>
      </c>
      <c r="AP515" s="363">
        <v>0</v>
      </c>
      <c r="AQ515" s="392">
        <v>0</v>
      </c>
      <c r="AR515" s="392">
        <v>0</v>
      </c>
      <c r="AS515" s="392">
        <v>0</v>
      </c>
      <c r="AT515" s="82">
        <v>10</v>
      </c>
      <c r="AU515" s="82">
        <v>0</v>
      </c>
      <c r="AV515" s="82">
        <v>0</v>
      </c>
      <c r="AW515" s="18">
        <v>10</v>
      </c>
      <c r="AX515" s="18">
        <v>15</v>
      </c>
      <c r="AY515" s="392">
        <v>0</v>
      </c>
      <c r="AZ515" s="18">
        <v>0</v>
      </c>
      <c r="BA515" s="18">
        <v>0</v>
      </c>
      <c r="BB515" s="392">
        <v>0</v>
      </c>
      <c r="BC515" s="18">
        <v>0</v>
      </c>
      <c r="BD515" s="18">
        <v>0</v>
      </c>
      <c r="BE515" s="392">
        <v>0</v>
      </c>
      <c r="BF515" s="18">
        <v>0</v>
      </c>
      <c r="BG515" s="18">
        <v>0</v>
      </c>
      <c r="BH515" s="18">
        <v>0</v>
      </c>
      <c r="BI515" s="393">
        <v>9</v>
      </c>
      <c r="BJ515" s="393">
        <v>27</v>
      </c>
      <c r="BK515" s="393">
        <v>0</v>
      </c>
      <c r="BL515" s="18">
        <v>0</v>
      </c>
      <c r="BM515" s="18">
        <v>0</v>
      </c>
      <c r="BN515" s="18">
        <v>0</v>
      </c>
      <c r="BO515" s="18">
        <v>0</v>
      </c>
      <c r="BP515" s="18">
        <v>0</v>
      </c>
      <c r="BQ515" s="392">
        <v>0</v>
      </c>
      <c r="BR515" s="18">
        <v>0</v>
      </c>
      <c r="BS515" s="18">
        <v>0</v>
      </c>
      <c r="BT515" s="392">
        <v>0</v>
      </c>
      <c r="BU515" s="18">
        <v>0</v>
      </c>
      <c r="BV515" s="18">
        <v>0</v>
      </c>
      <c r="BW515" s="392">
        <v>0</v>
      </c>
      <c r="BX515" s="18"/>
      <c r="BY515" s="18"/>
      <c r="BZ515" s="18"/>
      <c r="CA515" s="398"/>
      <c r="CB515" s="398"/>
      <c r="CC515" s="398"/>
    </row>
    <row r="516" spans="1:81" ht="14.25" x14ac:dyDescent="0.2">
      <c r="A516" s="24" t="s">
        <v>2312</v>
      </c>
      <c r="B516" s="26">
        <v>1</v>
      </c>
      <c r="C516" s="27" t="s">
        <v>1605</v>
      </c>
      <c r="D516" s="24" t="s">
        <v>4276</v>
      </c>
      <c r="E516" s="24" t="s">
        <v>2340</v>
      </c>
      <c r="F516" s="26" t="s">
        <v>1606</v>
      </c>
      <c r="G516" s="18">
        <v>0</v>
      </c>
      <c r="H516" s="18">
        <v>0</v>
      </c>
      <c r="I516" s="18">
        <v>0</v>
      </c>
      <c r="J516" s="18">
        <v>0</v>
      </c>
      <c r="K516" s="18">
        <v>0</v>
      </c>
      <c r="L516" s="18">
        <v>0</v>
      </c>
      <c r="M516" s="18">
        <v>0</v>
      </c>
      <c r="N516" s="18">
        <v>0</v>
      </c>
      <c r="O516" s="18">
        <v>0</v>
      </c>
      <c r="P516" s="18">
        <v>0</v>
      </c>
      <c r="Q516" s="18">
        <v>0</v>
      </c>
      <c r="R516" s="18">
        <v>0</v>
      </c>
      <c r="S516" s="18">
        <v>0</v>
      </c>
      <c r="T516" s="18">
        <v>0</v>
      </c>
      <c r="U516" s="18">
        <v>0</v>
      </c>
      <c r="V516" s="18">
        <v>0</v>
      </c>
      <c r="W516" s="18">
        <v>0</v>
      </c>
      <c r="X516" s="18">
        <v>0</v>
      </c>
      <c r="Y516" s="18">
        <v>0</v>
      </c>
      <c r="Z516" s="18">
        <v>0</v>
      </c>
      <c r="AA516" s="18">
        <v>0</v>
      </c>
      <c r="AB516" s="18">
        <v>0</v>
      </c>
      <c r="AC516" s="18">
        <v>0</v>
      </c>
      <c r="AD516" s="18">
        <v>0</v>
      </c>
      <c r="AE516" s="18">
        <v>0</v>
      </c>
      <c r="AF516" s="18">
        <v>0</v>
      </c>
      <c r="AG516" s="18">
        <v>0</v>
      </c>
      <c r="AH516" s="286">
        <v>0</v>
      </c>
      <c r="AI516" s="286">
        <v>0</v>
      </c>
      <c r="AJ516" s="286">
        <v>0</v>
      </c>
      <c r="AK516" s="356">
        <v>0</v>
      </c>
      <c r="AL516" s="356">
        <v>0</v>
      </c>
      <c r="AM516" s="356">
        <v>0</v>
      </c>
      <c r="AN516" s="363">
        <v>0</v>
      </c>
      <c r="AO516" s="363">
        <v>0</v>
      </c>
      <c r="AP516" s="363">
        <v>0</v>
      </c>
      <c r="AQ516" s="392">
        <v>0</v>
      </c>
      <c r="AR516" s="392">
        <v>0</v>
      </c>
      <c r="AS516" s="392">
        <v>0</v>
      </c>
      <c r="AT516" s="82">
        <v>0</v>
      </c>
      <c r="AU516" s="82">
        <v>0</v>
      </c>
      <c r="AV516" s="82">
        <v>0</v>
      </c>
      <c r="AW516" s="18">
        <v>0</v>
      </c>
      <c r="AX516" s="18">
        <v>0</v>
      </c>
      <c r="AY516" s="392">
        <v>0</v>
      </c>
      <c r="AZ516" s="18">
        <v>0</v>
      </c>
      <c r="BA516" s="18">
        <v>0</v>
      </c>
      <c r="BB516" s="392">
        <v>0</v>
      </c>
      <c r="BC516" s="18">
        <v>0</v>
      </c>
      <c r="BD516" s="18">
        <v>0</v>
      </c>
      <c r="BE516" s="392">
        <v>0</v>
      </c>
      <c r="BF516" s="18">
        <v>0</v>
      </c>
      <c r="BG516" s="18">
        <v>0</v>
      </c>
      <c r="BH516" s="18">
        <v>0</v>
      </c>
      <c r="BI516" s="393">
        <v>0</v>
      </c>
      <c r="BJ516" s="393">
        <v>0</v>
      </c>
      <c r="BK516" s="393">
        <v>0</v>
      </c>
      <c r="BL516" s="18">
        <v>0</v>
      </c>
      <c r="BM516" s="18">
        <v>0</v>
      </c>
      <c r="BN516" s="18">
        <v>0</v>
      </c>
      <c r="BO516" s="18">
        <v>0</v>
      </c>
      <c r="BP516" s="18">
        <v>0</v>
      </c>
      <c r="BQ516" s="392">
        <v>0</v>
      </c>
      <c r="BR516" s="18">
        <v>0</v>
      </c>
      <c r="BS516" s="18">
        <v>0</v>
      </c>
      <c r="BT516" s="392">
        <v>0</v>
      </c>
      <c r="BU516" s="18">
        <v>0</v>
      </c>
      <c r="BV516" s="18">
        <v>0</v>
      </c>
      <c r="BW516" s="392">
        <v>0</v>
      </c>
      <c r="BX516" s="18"/>
      <c r="BY516" s="18"/>
      <c r="BZ516" s="18"/>
      <c r="CA516" s="398"/>
      <c r="CB516" s="398"/>
      <c r="CC516" s="398"/>
    </row>
    <row r="517" spans="1:81" ht="14.25" x14ac:dyDescent="0.2">
      <c r="A517" s="24" t="s">
        <v>2312</v>
      </c>
      <c r="B517" s="26">
        <v>1</v>
      </c>
      <c r="C517" s="27" t="s">
        <v>1607</v>
      </c>
      <c r="D517" s="24" t="s">
        <v>4276</v>
      </c>
      <c r="E517" s="24" t="s">
        <v>2340</v>
      </c>
      <c r="F517" s="26" t="s">
        <v>521</v>
      </c>
      <c r="G517" s="18">
        <v>0</v>
      </c>
      <c r="H517" s="18">
        <v>0</v>
      </c>
      <c r="I517" s="18">
        <v>0</v>
      </c>
      <c r="J517" s="18">
        <v>0</v>
      </c>
      <c r="K517" s="18">
        <v>0</v>
      </c>
      <c r="L517" s="18">
        <v>0</v>
      </c>
      <c r="M517" s="18">
        <v>0</v>
      </c>
      <c r="N517" s="18">
        <v>0</v>
      </c>
      <c r="O517" s="18">
        <v>0</v>
      </c>
      <c r="P517" s="18">
        <v>0</v>
      </c>
      <c r="Q517" s="18">
        <v>0</v>
      </c>
      <c r="R517" s="18">
        <v>0</v>
      </c>
      <c r="S517" s="18">
        <v>0</v>
      </c>
      <c r="T517" s="18">
        <v>0</v>
      </c>
      <c r="U517" s="18">
        <v>0</v>
      </c>
      <c r="V517" s="18">
        <v>0</v>
      </c>
      <c r="W517" s="18">
        <v>0</v>
      </c>
      <c r="X517" s="18">
        <v>0</v>
      </c>
      <c r="Y517" s="18">
        <v>0</v>
      </c>
      <c r="Z517" s="18">
        <v>2</v>
      </c>
      <c r="AA517" s="18">
        <v>0</v>
      </c>
      <c r="AB517" s="18">
        <v>0</v>
      </c>
      <c r="AC517" s="18">
        <v>0</v>
      </c>
      <c r="AD517" s="18">
        <v>0</v>
      </c>
      <c r="AE517" s="18">
        <v>0</v>
      </c>
      <c r="AF517" s="18">
        <v>0</v>
      </c>
      <c r="AG517" s="18">
        <v>0</v>
      </c>
      <c r="AH517" s="286">
        <v>0</v>
      </c>
      <c r="AI517" s="286">
        <v>0</v>
      </c>
      <c r="AJ517" s="286">
        <v>0</v>
      </c>
      <c r="AK517" s="356">
        <v>0</v>
      </c>
      <c r="AL517" s="356">
        <v>0</v>
      </c>
      <c r="AM517" s="356">
        <v>0</v>
      </c>
      <c r="AN517" s="363">
        <v>0</v>
      </c>
      <c r="AO517" s="363">
        <v>0</v>
      </c>
      <c r="AP517" s="363">
        <v>0</v>
      </c>
      <c r="AQ517" s="392">
        <v>0</v>
      </c>
      <c r="AR517" s="392">
        <v>0</v>
      </c>
      <c r="AS517" s="392">
        <v>0</v>
      </c>
      <c r="AT517" s="82">
        <v>0</v>
      </c>
      <c r="AU517" s="82">
        <v>0</v>
      </c>
      <c r="AV517" s="82">
        <v>0</v>
      </c>
      <c r="AW517" s="18">
        <v>0</v>
      </c>
      <c r="AX517" s="18">
        <v>0</v>
      </c>
      <c r="AY517" s="392">
        <v>0</v>
      </c>
      <c r="AZ517" s="18">
        <v>0</v>
      </c>
      <c r="BA517" s="18">
        <v>0</v>
      </c>
      <c r="BB517" s="392">
        <v>0</v>
      </c>
      <c r="BC517" s="18">
        <v>0</v>
      </c>
      <c r="BD517" s="18">
        <v>0</v>
      </c>
      <c r="BE517" s="392">
        <v>0</v>
      </c>
      <c r="BF517" s="18">
        <v>0</v>
      </c>
      <c r="BG517" s="18">
        <v>0</v>
      </c>
      <c r="BH517" s="18">
        <v>0</v>
      </c>
      <c r="BI517" s="393">
        <v>0</v>
      </c>
      <c r="BJ517" s="393">
        <v>0</v>
      </c>
      <c r="BK517" s="393">
        <v>0</v>
      </c>
      <c r="BL517" s="18">
        <v>0</v>
      </c>
      <c r="BM517" s="18">
        <v>0</v>
      </c>
      <c r="BN517" s="18">
        <v>0</v>
      </c>
      <c r="BO517" s="18">
        <v>0</v>
      </c>
      <c r="BP517" s="18">
        <v>0</v>
      </c>
      <c r="BQ517" s="392">
        <v>0</v>
      </c>
      <c r="BR517" s="18">
        <v>0</v>
      </c>
      <c r="BS517" s="18">
        <v>0</v>
      </c>
      <c r="BT517" s="392">
        <v>0</v>
      </c>
      <c r="BU517" s="18">
        <v>1</v>
      </c>
      <c r="BV517" s="18">
        <v>2</v>
      </c>
      <c r="BW517" s="392">
        <v>0</v>
      </c>
      <c r="BX517" s="18"/>
      <c r="BY517" s="18"/>
      <c r="BZ517" s="18"/>
      <c r="CA517" s="398"/>
      <c r="CB517" s="398"/>
      <c r="CC517" s="398"/>
    </row>
    <row r="518" spans="1:81" ht="14.25" x14ac:dyDescent="0.2">
      <c r="A518" s="24" t="s">
        <v>2312</v>
      </c>
      <c r="B518" s="26">
        <v>1</v>
      </c>
      <c r="C518" s="27" t="s">
        <v>546</v>
      </c>
      <c r="D518" s="24" t="s">
        <v>4276</v>
      </c>
      <c r="E518" s="24" t="s">
        <v>2340</v>
      </c>
      <c r="F518" s="26" t="s">
        <v>2535</v>
      </c>
      <c r="G518" s="18">
        <v>0</v>
      </c>
      <c r="H518" s="18">
        <v>0</v>
      </c>
      <c r="I518" s="18">
        <v>0</v>
      </c>
      <c r="J518" s="18">
        <v>2</v>
      </c>
      <c r="K518" s="18">
        <v>5</v>
      </c>
      <c r="L518" s="18">
        <v>0</v>
      </c>
      <c r="M518" s="18">
        <v>4</v>
      </c>
      <c r="N518" s="18">
        <v>5</v>
      </c>
      <c r="O518" s="18">
        <v>0</v>
      </c>
      <c r="P518" s="18">
        <v>1</v>
      </c>
      <c r="Q518" s="18">
        <v>0</v>
      </c>
      <c r="R518" s="18">
        <v>0</v>
      </c>
      <c r="S518" s="18">
        <v>0</v>
      </c>
      <c r="T518" s="18">
        <v>0</v>
      </c>
      <c r="U518" s="18">
        <v>0</v>
      </c>
      <c r="V518" s="18">
        <v>0</v>
      </c>
      <c r="W518" s="18">
        <v>0</v>
      </c>
      <c r="X518" s="18">
        <v>0</v>
      </c>
      <c r="Y518" s="18">
        <v>1</v>
      </c>
      <c r="Z518" s="18">
        <v>0</v>
      </c>
      <c r="AA518" s="18">
        <v>0</v>
      </c>
      <c r="AB518" s="18">
        <v>1</v>
      </c>
      <c r="AC518" s="18">
        <v>2</v>
      </c>
      <c r="AD518" s="18">
        <v>0</v>
      </c>
      <c r="AE518" s="18">
        <v>1</v>
      </c>
      <c r="AF518" s="18">
        <v>0</v>
      </c>
      <c r="AG518" s="18">
        <v>0</v>
      </c>
      <c r="AH518" s="286">
        <v>0</v>
      </c>
      <c r="AI518" s="286">
        <v>1</v>
      </c>
      <c r="AJ518" s="286">
        <v>0</v>
      </c>
      <c r="AK518" s="356">
        <v>1</v>
      </c>
      <c r="AL518" s="356">
        <v>2</v>
      </c>
      <c r="AM518" s="356">
        <v>0</v>
      </c>
      <c r="AN518" s="363">
        <v>1</v>
      </c>
      <c r="AO518" s="363">
        <v>0</v>
      </c>
      <c r="AP518" s="363">
        <v>0</v>
      </c>
      <c r="AQ518" s="392">
        <v>0</v>
      </c>
      <c r="AR518" s="392">
        <v>0</v>
      </c>
      <c r="AS518" s="392">
        <v>0</v>
      </c>
      <c r="AT518" s="82">
        <v>1</v>
      </c>
      <c r="AU518" s="82">
        <v>3</v>
      </c>
      <c r="AV518" s="82">
        <v>0</v>
      </c>
      <c r="AW518" s="18">
        <v>1</v>
      </c>
      <c r="AX518" s="18">
        <v>4</v>
      </c>
      <c r="AY518" s="392">
        <v>0</v>
      </c>
      <c r="AZ518" s="18">
        <v>1</v>
      </c>
      <c r="BA518" s="18">
        <v>0</v>
      </c>
      <c r="BB518" s="392">
        <v>0</v>
      </c>
      <c r="BC518" s="18">
        <v>1</v>
      </c>
      <c r="BD518" s="18">
        <v>0</v>
      </c>
      <c r="BE518" s="392">
        <v>0</v>
      </c>
      <c r="BF518" s="18">
        <v>0</v>
      </c>
      <c r="BG518" s="18">
        <v>0</v>
      </c>
      <c r="BH518" s="18">
        <v>0</v>
      </c>
      <c r="BI518" s="393">
        <v>1</v>
      </c>
      <c r="BJ518" s="393">
        <v>0</v>
      </c>
      <c r="BK518" s="393">
        <v>0</v>
      </c>
      <c r="BL518" s="18">
        <v>1</v>
      </c>
      <c r="BM518" s="18">
        <v>0</v>
      </c>
      <c r="BN518" s="18">
        <v>0</v>
      </c>
      <c r="BO518" s="18">
        <v>1</v>
      </c>
      <c r="BP518" s="18">
        <v>2</v>
      </c>
      <c r="BQ518" s="392">
        <v>0</v>
      </c>
      <c r="BR518" s="18">
        <v>0</v>
      </c>
      <c r="BS518" s="18">
        <v>0</v>
      </c>
      <c r="BT518" s="392">
        <v>0</v>
      </c>
      <c r="BU518" s="18">
        <v>1</v>
      </c>
      <c r="BV518" s="18">
        <v>0</v>
      </c>
      <c r="BW518" s="392">
        <v>0</v>
      </c>
      <c r="BX518" s="18"/>
      <c r="BY518" s="18"/>
      <c r="BZ518" s="18"/>
      <c r="CA518" s="398"/>
      <c r="CB518" s="398"/>
      <c r="CC518" s="398"/>
    </row>
    <row r="519" spans="1:81" ht="14.25" x14ac:dyDescent="0.2">
      <c r="A519" s="24" t="s">
        <v>2312</v>
      </c>
      <c r="B519" s="26">
        <v>1</v>
      </c>
      <c r="C519" s="27" t="s">
        <v>544</v>
      </c>
      <c r="D519" s="24" t="s">
        <v>4276</v>
      </c>
      <c r="E519" s="24" t="s">
        <v>2340</v>
      </c>
      <c r="F519" s="26" t="s">
        <v>545</v>
      </c>
      <c r="G519" s="18">
        <v>0</v>
      </c>
      <c r="H519" s="18">
        <v>0</v>
      </c>
      <c r="I519" s="18">
        <v>0</v>
      </c>
      <c r="J519" s="18">
        <v>2</v>
      </c>
      <c r="K519" s="18">
        <v>0</v>
      </c>
      <c r="L519" s="18">
        <v>0</v>
      </c>
      <c r="M519" s="18">
        <v>4</v>
      </c>
      <c r="N519" s="18">
        <v>4</v>
      </c>
      <c r="O519" s="18">
        <v>0</v>
      </c>
      <c r="P519" s="18">
        <v>1</v>
      </c>
      <c r="Q519" s="18">
        <v>1</v>
      </c>
      <c r="R519" s="18">
        <v>0</v>
      </c>
      <c r="S519" s="18">
        <v>0</v>
      </c>
      <c r="T519" s="18">
        <v>0</v>
      </c>
      <c r="U519" s="18">
        <v>0</v>
      </c>
      <c r="V519" s="18">
        <v>0</v>
      </c>
      <c r="W519" s="18">
        <v>1</v>
      </c>
      <c r="X519" s="18">
        <v>0</v>
      </c>
      <c r="Y519" s="18">
        <v>2</v>
      </c>
      <c r="Z519" s="18">
        <v>0</v>
      </c>
      <c r="AA519" s="18">
        <v>0</v>
      </c>
      <c r="AB519" s="18">
        <v>1</v>
      </c>
      <c r="AC519" s="18">
        <v>2</v>
      </c>
      <c r="AD519" s="18">
        <v>0</v>
      </c>
      <c r="AE519" s="18">
        <v>1</v>
      </c>
      <c r="AF519" s="18">
        <v>0</v>
      </c>
      <c r="AG519" s="18">
        <v>0</v>
      </c>
      <c r="AH519" s="286">
        <v>0</v>
      </c>
      <c r="AI519" s="286">
        <v>1</v>
      </c>
      <c r="AJ519" s="286">
        <v>0</v>
      </c>
      <c r="AK519" s="356">
        <v>1</v>
      </c>
      <c r="AL519" s="356">
        <v>1</v>
      </c>
      <c r="AM519" s="356">
        <v>0</v>
      </c>
      <c r="AN519" s="363">
        <v>1</v>
      </c>
      <c r="AO519" s="363">
        <v>0</v>
      </c>
      <c r="AP519" s="363">
        <v>0</v>
      </c>
      <c r="AQ519" s="392">
        <v>0</v>
      </c>
      <c r="AR519" s="392">
        <v>0</v>
      </c>
      <c r="AS519" s="392">
        <v>0</v>
      </c>
      <c r="AT519" s="82">
        <v>1</v>
      </c>
      <c r="AU519" s="82">
        <v>0</v>
      </c>
      <c r="AV519" s="82">
        <v>0</v>
      </c>
      <c r="AW519" s="18">
        <v>1</v>
      </c>
      <c r="AX519" s="18">
        <v>4</v>
      </c>
      <c r="AY519" s="392">
        <v>0</v>
      </c>
      <c r="AZ519" s="18">
        <v>1</v>
      </c>
      <c r="BA519" s="18">
        <v>0</v>
      </c>
      <c r="BB519" s="392">
        <v>0</v>
      </c>
      <c r="BC519" s="18">
        <v>0</v>
      </c>
      <c r="BD519" s="18">
        <v>0</v>
      </c>
      <c r="BE519" s="392">
        <v>0</v>
      </c>
      <c r="BF519" s="18">
        <v>0</v>
      </c>
      <c r="BG519" s="18">
        <v>0</v>
      </c>
      <c r="BH519" s="18">
        <v>0</v>
      </c>
      <c r="BI519" s="393">
        <v>1</v>
      </c>
      <c r="BJ519" s="393">
        <v>3</v>
      </c>
      <c r="BK519" s="393">
        <v>0</v>
      </c>
      <c r="BL519" s="18">
        <v>1</v>
      </c>
      <c r="BM519" s="18">
        <v>0</v>
      </c>
      <c r="BN519" s="18">
        <v>0</v>
      </c>
      <c r="BO519" s="18">
        <v>2</v>
      </c>
      <c r="BP519" s="18">
        <v>12</v>
      </c>
      <c r="BQ519" s="392">
        <v>0</v>
      </c>
      <c r="BR519" s="18">
        <v>0</v>
      </c>
      <c r="BS519" s="18">
        <v>2</v>
      </c>
      <c r="BT519" s="392">
        <v>0</v>
      </c>
      <c r="BU519" s="18">
        <v>1</v>
      </c>
      <c r="BV519" s="18">
        <v>0</v>
      </c>
      <c r="BW519" s="392">
        <v>0</v>
      </c>
      <c r="BX519" s="18"/>
      <c r="BY519" s="18"/>
      <c r="BZ519" s="18"/>
      <c r="CA519" s="398"/>
      <c r="CB519" s="398"/>
      <c r="CC519" s="398"/>
    </row>
    <row r="520" spans="1:81" ht="14.25" x14ac:dyDescent="0.2">
      <c r="A520" s="24" t="s">
        <v>2312</v>
      </c>
      <c r="B520" s="26">
        <v>1</v>
      </c>
      <c r="C520" s="27" t="s">
        <v>1220</v>
      </c>
      <c r="D520" s="24" t="s">
        <v>4276</v>
      </c>
      <c r="E520" s="24" t="s">
        <v>3762</v>
      </c>
      <c r="F520" s="26" t="s">
        <v>1360</v>
      </c>
      <c r="G520" s="18">
        <v>0</v>
      </c>
      <c r="H520" s="18">
        <v>0</v>
      </c>
      <c r="I520" s="18">
        <v>0</v>
      </c>
      <c r="J520" s="18">
        <v>2</v>
      </c>
      <c r="K520" s="18">
        <v>2</v>
      </c>
      <c r="L520" s="18">
        <v>0</v>
      </c>
      <c r="M520" s="18">
        <v>3</v>
      </c>
      <c r="N520" s="18">
        <v>2</v>
      </c>
      <c r="O520" s="18">
        <v>0</v>
      </c>
      <c r="P520" s="18">
        <v>1</v>
      </c>
      <c r="Q520" s="18">
        <v>1</v>
      </c>
      <c r="R520" s="18">
        <v>0</v>
      </c>
      <c r="S520" s="18">
        <v>0</v>
      </c>
      <c r="T520" s="18">
        <v>0</v>
      </c>
      <c r="U520" s="18">
        <v>0</v>
      </c>
      <c r="V520" s="18">
        <v>0</v>
      </c>
      <c r="W520" s="18">
        <v>1</v>
      </c>
      <c r="X520" s="18">
        <v>0</v>
      </c>
      <c r="Y520" s="18">
        <v>1</v>
      </c>
      <c r="Z520" s="18">
        <v>0</v>
      </c>
      <c r="AA520" s="18">
        <v>0</v>
      </c>
      <c r="AB520" s="18">
        <v>1</v>
      </c>
      <c r="AC520" s="18">
        <v>1</v>
      </c>
      <c r="AD520" s="18">
        <v>0</v>
      </c>
      <c r="AE520" s="18">
        <v>1</v>
      </c>
      <c r="AF520" s="18">
        <v>0</v>
      </c>
      <c r="AG520" s="18">
        <v>0</v>
      </c>
      <c r="AH520" s="286">
        <v>0</v>
      </c>
      <c r="AI520" s="286">
        <v>2</v>
      </c>
      <c r="AJ520" s="286">
        <v>0</v>
      </c>
      <c r="AK520" s="356">
        <v>1</v>
      </c>
      <c r="AL520" s="356">
        <v>1</v>
      </c>
      <c r="AM520" s="356">
        <v>0</v>
      </c>
      <c r="AN520" s="363">
        <v>1</v>
      </c>
      <c r="AO520" s="363">
        <v>1</v>
      </c>
      <c r="AP520" s="363">
        <v>0</v>
      </c>
      <c r="AQ520" s="392">
        <v>0</v>
      </c>
      <c r="AR520" s="392">
        <v>1</v>
      </c>
      <c r="AS520" s="392">
        <v>0</v>
      </c>
      <c r="AT520" s="82">
        <v>1</v>
      </c>
      <c r="AU520" s="82">
        <v>1</v>
      </c>
      <c r="AV520" s="82">
        <v>0</v>
      </c>
      <c r="AW520" s="18">
        <v>1</v>
      </c>
      <c r="AX520" s="18">
        <v>0</v>
      </c>
      <c r="AY520" s="392">
        <v>0</v>
      </c>
      <c r="AZ520" s="18">
        <v>1</v>
      </c>
      <c r="BA520" s="18">
        <v>1</v>
      </c>
      <c r="BB520" s="392">
        <v>0</v>
      </c>
      <c r="BC520" s="18">
        <v>0</v>
      </c>
      <c r="BD520" s="18">
        <v>0</v>
      </c>
      <c r="BE520" s="392">
        <v>0</v>
      </c>
      <c r="BF520" s="18">
        <v>0</v>
      </c>
      <c r="BG520" s="18">
        <v>0</v>
      </c>
      <c r="BH520" s="18">
        <v>0</v>
      </c>
      <c r="BI520" s="393">
        <v>1</v>
      </c>
      <c r="BJ520" s="393">
        <v>0</v>
      </c>
      <c r="BK520" s="393">
        <v>0</v>
      </c>
      <c r="BL520" s="18">
        <v>1</v>
      </c>
      <c r="BM520" s="18">
        <v>0</v>
      </c>
      <c r="BN520" s="18">
        <v>0</v>
      </c>
      <c r="BO520" s="18">
        <v>1</v>
      </c>
      <c r="BP520" s="18">
        <v>1</v>
      </c>
      <c r="BQ520" s="392">
        <v>0</v>
      </c>
      <c r="BR520" s="18">
        <v>0</v>
      </c>
      <c r="BS520" s="18">
        <v>1</v>
      </c>
      <c r="BT520" s="392">
        <v>0</v>
      </c>
      <c r="BU520" s="18">
        <v>1</v>
      </c>
      <c r="BV520" s="18">
        <v>2</v>
      </c>
      <c r="BW520" s="392">
        <v>0</v>
      </c>
      <c r="BX520" s="18"/>
      <c r="BY520" s="18"/>
      <c r="BZ520" s="18"/>
      <c r="CA520" s="398"/>
      <c r="CB520" s="398"/>
      <c r="CC520" s="398"/>
    </row>
    <row r="521" spans="1:81" ht="14.25" x14ac:dyDescent="0.2">
      <c r="A521" s="24" t="s">
        <v>2312</v>
      </c>
      <c r="B521" s="26">
        <v>1</v>
      </c>
      <c r="C521" s="27" t="s">
        <v>1361</v>
      </c>
      <c r="D521" s="24" t="s">
        <v>4276</v>
      </c>
      <c r="E521" s="24" t="s">
        <v>3762</v>
      </c>
      <c r="F521" s="26" t="s">
        <v>1362</v>
      </c>
      <c r="G521" s="18">
        <v>0</v>
      </c>
      <c r="H521" s="18">
        <v>0</v>
      </c>
      <c r="I521" s="18">
        <v>0</v>
      </c>
      <c r="J521" s="18">
        <v>2</v>
      </c>
      <c r="K521" s="18">
        <v>0</v>
      </c>
      <c r="L521" s="18">
        <v>0</v>
      </c>
      <c r="M521" s="18">
        <v>3</v>
      </c>
      <c r="N521" s="18">
        <v>0</v>
      </c>
      <c r="O521" s="18">
        <v>0</v>
      </c>
      <c r="P521" s="18">
        <v>1</v>
      </c>
      <c r="Q521" s="18">
        <v>1</v>
      </c>
      <c r="R521" s="18">
        <v>0</v>
      </c>
      <c r="S521" s="18">
        <v>0</v>
      </c>
      <c r="T521" s="18">
        <v>0</v>
      </c>
      <c r="U521" s="18">
        <v>0</v>
      </c>
      <c r="V521" s="18">
        <v>0</v>
      </c>
      <c r="W521" s="18">
        <v>1</v>
      </c>
      <c r="X521" s="18">
        <v>0</v>
      </c>
      <c r="Y521" s="18">
        <v>1</v>
      </c>
      <c r="Z521" s="18">
        <v>0</v>
      </c>
      <c r="AA521" s="18">
        <v>0</v>
      </c>
      <c r="AB521" s="18">
        <v>1</v>
      </c>
      <c r="AC521" s="18">
        <v>1</v>
      </c>
      <c r="AD521" s="18">
        <v>0</v>
      </c>
      <c r="AE521" s="18">
        <v>1</v>
      </c>
      <c r="AF521" s="18">
        <v>0</v>
      </c>
      <c r="AG521" s="18">
        <v>0</v>
      </c>
      <c r="AH521" s="286">
        <v>0</v>
      </c>
      <c r="AI521" s="286">
        <v>2</v>
      </c>
      <c r="AJ521" s="286">
        <v>0</v>
      </c>
      <c r="AK521" s="356">
        <v>1</v>
      </c>
      <c r="AL521" s="356">
        <v>1</v>
      </c>
      <c r="AM521" s="356">
        <v>0</v>
      </c>
      <c r="AN521" s="363">
        <v>1</v>
      </c>
      <c r="AO521" s="363">
        <v>0</v>
      </c>
      <c r="AP521" s="363">
        <v>0</v>
      </c>
      <c r="AQ521" s="392">
        <v>0</v>
      </c>
      <c r="AR521" s="392">
        <v>0</v>
      </c>
      <c r="AS521" s="392">
        <v>0</v>
      </c>
      <c r="AT521" s="82">
        <v>1</v>
      </c>
      <c r="AU521" s="82">
        <v>1</v>
      </c>
      <c r="AV521" s="82">
        <v>0</v>
      </c>
      <c r="AW521" s="18">
        <v>1</v>
      </c>
      <c r="AX521" s="18">
        <v>0</v>
      </c>
      <c r="AY521" s="392">
        <v>0</v>
      </c>
      <c r="AZ521" s="18">
        <v>1</v>
      </c>
      <c r="BA521" s="18">
        <v>2</v>
      </c>
      <c r="BB521" s="392">
        <v>0</v>
      </c>
      <c r="BC521" s="18">
        <v>0</v>
      </c>
      <c r="BD521" s="18">
        <v>0</v>
      </c>
      <c r="BE521" s="392">
        <v>0</v>
      </c>
      <c r="BF521" s="18">
        <v>0</v>
      </c>
      <c r="BG521" s="18">
        <v>0</v>
      </c>
      <c r="BH521" s="18">
        <v>0</v>
      </c>
      <c r="BI521" s="393">
        <v>1</v>
      </c>
      <c r="BJ521" s="393">
        <v>0</v>
      </c>
      <c r="BK521" s="393">
        <v>0</v>
      </c>
      <c r="BL521" s="18">
        <v>1</v>
      </c>
      <c r="BM521" s="18">
        <v>0</v>
      </c>
      <c r="BN521" s="18">
        <v>0</v>
      </c>
      <c r="BO521" s="18">
        <v>1</v>
      </c>
      <c r="BP521" s="18">
        <v>1</v>
      </c>
      <c r="BQ521" s="392">
        <v>0</v>
      </c>
      <c r="BR521" s="18">
        <v>0</v>
      </c>
      <c r="BS521" s="18">
        <v>1</v>
      </c>
      <c r="BT521" s="392">
        <v>0</v>
      </c>
      <c r="BU521" s="18">
        <v>2</v>
      </c>
      <c r="BV521" s="18">
        <v>0</v>
      </c>
      <c r="BW521" s="392">
        <v>0</v>
      </c>
      <c r="BX521" s="18"/>
      <c r="BY521" s="18"/>
      <c r="BZ521" s="18"/>
      <c r="CA521" s="398"/>
      <c r="CB521" s="398"/>
      <c r="CC521" s="398"/>
    </row>
    <row r="522" spans="1:81" ht="14.25" x14ac:dyDescent="0.2">
      <c r="A522" s="24" t="s">
        <v>2312</v>
      </c>
      <c r="B522" s="26">
        <v>1</v>
      </c>
      <c r="C522" s="27" t="s">
        <v>2257</v>
      </c>
      <c r="D522" s="24" t="s">
        <v>4276</v>
      </c>
      <c r="E522" s="24" t="s">
        <v>2340</v>
      </c>
      <c r="F522" s="26" t="s">
        <v>225</v>
      </c>
      <c r="G522" s="18">
        <v>0</v>
      </c>
      <c r="H522" s="18">
        <v>0</v>
      </c>
      <c r="I522" s="18">
        <v>0</v>
      </c>
      <c r="J522" s="18">
        <v>4</v>
      </c>
      <c r="K522" s="18">
        <v>1</v>
      </c>
      <c r="L522" s="18">
        <v>0</v>
      </c>
      <c r="M522" s="18">
        <v>6</v>
      </c>
      <c r="N522" s="18">
        <v>3</v>
      </c>
      <c r="O522" s="18">
        <v>0</v>
      </c>
      <c r="P522" s="18">
        <v>2</v>
      </c>
      <c r="Q522" s="18">
        <v>1</v>
      </c>
      <c r="R522" s="18">
        <v>0</v>
      </c>
      <c r="S522" s="18">
        <v>0</v>
      </c>
      <c r="T522" s="18">
        <v>0</v>
      </c>
      <c r="U522" s="18">
        <v>0</v>
      </c>
      <c r="V522" s="18">
        <v>0</v>
      </c>
      <c r="W522" s="18">
        <v>0</v>
      </c>
      <c r="X522" s="18">
        <v>0</v>
      </c>
      <c r="Y522" s="18">
        <v>2</v>
      </c>
      <c r="Z522" s="18">
        <v>0</v>
      </c>
      <c r="AA522" s="18">
        <v>0</v>
      </c>
      <c r="AB522" s="18">
        <v>2</v>
      </c>
      <c r="AC522" s="18">
        <v>4</v>
      </c>
      <c r="AD522" s="18">
        <v>0</v>
      </c>
      <c r="AE522" s="18">
        <v>2</v>
      </c>
      <c r="AF522" s="18">
        <v>2</v>
      </c>
      <c r="AG522" s="18">
        <v>0</v>
      </c>
      <c r="AH522" s="286">
        <v>0</v>
      </c>
      <c r="AI522" s="286">
        <v>0</v>
      </c>
      <c r="AJ522" s="286">
        <v>0</v>
      </c>
      <c r="AK522" s="356">
        <v>2</v>
      </c>
      <c r="AL522" s="356">
        <v>2</v>
      </c>
      <c r="AM522" s="356">
        <v>0</v>
      </c>
      <c r="AN522" s="363">
        <v>2</v>
      </c>
      <c r="AO522" s="363">
        <v>2</v>
      </c>
      <c r="AP522" s="363">
        <v>0</v>
      </c>
      <c r="AQ522" s="392">
        <v>0</v>
      </c>
      <c r="AR522" s="392">
        <v>3</v>
      </c>
      <c r="AS522" s="392">
        <v>0</v>
      </c>
      <c r="AT522" s="82">
        <v>2</v>
      </c>
      <c r="AU522" s="82">
        <v>2</v>
      </c>
      <c r="AV522" s="82">
        <v>0</v>
      </c>
      <c r="AW522" s="18">
        <v>2</v>
      </c>
      <c r="AX522" s="18">
        <v>0</v>
      </c>
      <c r="AY522" s="392">
        <v>0</v>
      </c>
      <c r="AZ522" s="18">
        <v>2</v>
      </c>
      <c r="BA522" s="18">
        <v>1</v>
      </c>
      <c r="BB522" s="392">
        <v>0</v>
      </c>
      <c r="BC522" s="18">
        <v>0</v>
      </c>
      <c r="BD522" s="18">
        <v>0</v>
      </c>
      <c r="BE522" s="392">
        <v>0</v>
      </c>
      <c r="BF522" s="18">
        <v>0</v>
      </c>
      <c r="BG522" s="18">
        <v>0</v>
      </c>
      <c r="BH522" s="18">
        <v>0</v>
      </c>
      <c r="BI522" s="393">
        <v>2</v>
      </c>
      <c r="BJ522" s="393">
        <v>0</v>
      </c>
      <c r="BK522" s="393">
        <v>0</v>
      </c>
      <c r="BL522" s="18">
        <v>2</v>
      </c>
      <c r="BM522" s="18">
        <v>1</v>
      </c>
      <c r="BN522" s="18">
        <v>0</v>
      </c>
      <c r="BO522" s="18">
        <v>2</v>
      </c>
      <c r="BP522" s="18">
        <v>4</v>
      </c>
      <c r="BQ522" s="392">
        <v>0</v>
      </c>
      <c r="BR522" s="18">
        <v>0</v>
      </c>
      <c r="BS522" s="18">
        <v>3</v>
      </c>
      <c r="BT522" s="392">
        <v>0</v>
      </c>
      <c r="BU522" s="18">
        <v>4</v>
      </c>
      <c r="BV522" s="18">
        <v>2</v>
      </c>
      <c r="BW522" s="392">
        <v>0</v>
      </c>
      <c r="BX522" s="18"/>
      <c r="BY522" s="18"/>
      <c r="BZ522" s="18"/>
      <c r="CA522" s="398"/>
      <c r="CB522" s="398"/>
      <c r="CC522" s="398"/>
    </row>
    <row r="523" spans="1:81" ht="14.25" x14ac:dyDescent="0.2">
      <c r="A523" s="26" t="s">
        <v>2312</v>
      </c>
      <c r="B523" s="26">
        <v>1</v>
      </c>
      <c r="C523" s="27" t="s">
        <v>3285</v>
      </c>
      <c r="D523" s="24" t="s">
        <v>4276</v>
      </c>
      <c r="E523" s="24" t="s">
        <v>2340</v>
      </c>
      <c r="F523" s="26" t="s">
        <v>1664</v>
      </c>
      <c r="G523" s="18">
        <v>0</v>
      </c>
      <c r="H523" s="18">
        <v>0</v>
      </c>
      <c r="I523" s="18">
        <v>0</v>
      </c>
      <c r="J523" s="18">
        <v>4</v>
      </c>
      <c r="K523" s="18">
        <v>8</v>
      </c>
      <c r="L523" s="18">
        <v>0</v>
      </c>
      <c r="M523" s="18">
        <v>6</v>
      </c>
      <c r="N523" s="18">
        <v>10</v>
      </c>
      <c r="O523" s="18">
        <v>0</v>
      </c>
      <c r="P523" s="18">
        <v>2</v>
      </c>
      <c r="Q523" s="18">
        <v>0</v>
      </c>
      <c r="R523" s="18">
        <v>0</v>
      </c>
      <c r="S523" s="18">
        <v>0</v>
      </c>
      <c r="T523" s="18">
        <v>1</v>
      </c>
      <c r="U523" s="18">
        <v>0</v>
      </c>
      <c r="V523" s="18">
        <v>0</v>
      </c>
      <c r="W523" s="18">
        <v>0</v>
      </c>
      <c r="X523" s="18">
        <v>0</v>
      </c>
      <c r="Y523" s="18">
        <v>2</v>
      </c>
      <c r="Z523" s="18">
        <v>0</v>
      </c>
      <c r="AA523" s="18">
        <v>0</v>
      </c>
      <c r="AB523" s="18">
        <v>2</v>
      </c>
      <c r="AC523" s="18">
        <v>4</v>
      </c>
      <c r="AD523" s="18">
        <v>0</v>
      </c>
      <c r="AE523" s="18">
        <v>2</v>
      </c>
      <c r="AF523" s="18">
        <v>1</v>
      </c>
      <c r="AG523" s="18">
        <v>0</v>
      </c>
      <c r="AH523" s="286">
        <v>2</v>
      </c>
      <c r="AI523" s="286">
        <v>4</v>
      </c>
      <c r="AJ523" s="286">
        <v>0</v>
      </c>
      <c r="AK523" s="356">
        <v>2</v>
      </c>
      <c r="AL523" s="356">
        <v>2</v>
      </c>
      <c r="AM523" s="356">
        <v>0</v>
      </c>
      <c r="AN523" s="363">
        <v>2</v>
      </c>
      <c r="AO523" s="363">
        <v>0</v>
      </c>
      <c r="AP523" s="363">
        <v>0</v>
      </c>
      <c r="AQ523" s="392">
        <v>0</v>
      </c>
      <c r="AR523" s="392">
        <v>0</v>
      </c>
      <c r="AS523" s="392">
        <v>0</v>
      </c>
      <c r="AT523" s="82">
        <v>2</v>
      </c>
      <c r="AU523" s="82">
        <v>1</v>
      </c>
      <c r="AV523" s="82">
        <v>0</v>
      </c>
      <c r="AW523" s="18">
        <v>2</v>
      </c>
      <c r="AX523" s="18">
        <v>0</v>
      </c>
      <c r="AY523" s="392">
        <v>0</v>
      </c>
      <c r="AZ523" s="18">
        <v>2</v>
      </c>
      <c r="BA523" s="18">
        <v>0</v>
      </c>
      <c r="BB523" s="392">
        <v>0</v>
      </c>
      <c r="BC523" s="18">
        <v>1</v>
      </c>
      <c r="BD523" s="18">
        <v>4</v>
      </c>
      <c r="BE523" s="392">
        <v>0</v>
      </c>
      <c r="BF523" s="18">
        <v>0</v>
      </c>
      <c r="BG523" s="18">
        <v>0</v>
      </c>
      <c r="BH523" s="18">
        <v>0</v>
      </c>
      <c r="BI523" s="393">
        <v>2</v>
      </c>
      <c r="BJ523" s="393">
        <v>0</v>
      </c>
      <c r="BK523" s="393">
        <v>0</v>
      </c>
      <c r="BL523" s="18">
        <v>5</v>
      </c>
      <c r="BM523" s="18">
        <v>3</v>
      </c>
      <c r="BN523" s="18">
        <v>0</v>
      </c>
      <c r="BO523" s="18">
        <v>2</v>
      </c>
      <c r="BP523" s="18">
        <v>4</v>
      </c>
      <c r="BQ523" s="392">
        <v>0</v>
      </c>
      <c r="BR523" s="18">
        <v>0</v>
      </c>
      <c r="BS523" s="18">
        <v>3</v>
      </c>
      <c r="BT523" s="392">
        <v>0</v>
      </c>
      <c r="BU523" s="18">
        <v>0</v>
      </c>
      <c r="BV523" s="18">
        <v>0</v>
      </c>
      <c r="BW523" s="392">
        <v>0</v>
      </c>
      <c r="BX523" s="18"/>
      <c r="BY523" s="18"/>
      <c r="BZ523" s="18"/>
      <c r="CA523" s="398"/>
      <c r="CB523" s="398"/>
      <c r="CC523" s="398"/>
    </row>
    <row r="524" spans="1:81" ht="14.25" x14ac:dyDescent="0.2">
      <c r="A524" s="24" t="s">
        <v>2312</v>
      </c>
      <c r="B524" s="26">
        <v>1</v>
      </c>
      <c r="C524" s="27" t="s">
        <v>158</v>
      </c>
      <c r="D524" s="24" t="s">
        <v>4276</v>
      </c>
      <c r="E524" s="24" t="s">
        <v>3762</v>
      </c>
      <c r="F524" s="26" t="s">
        <v>159</v>
      </c>
      <c r="G524" s="18">
        <v>0</v>
      </c>
      <c r="H524" s="18">
        <v>0</v>
      </c>
      <c r="I524" s="18">
        <v>0</v>
      </c>
      <c r="J524" s="18">
        <v>0</v>
      </c>
      <c r="K524" s="18">
        <v>0</v>
      </c>
      <c r="L524" s="18">
        <v>0</v>
      </c>
      <c r="M524" s="18">
        <v>0</v>
      </c>
      <c r="N524" s="18">
        <v>0</v>
      </c>
      <c r="O524" s="18">
        <v>0</v>
      </c>
      <c r="P524" s="18">
        <v>0</v>
      </c>
      <c r="Q524" s="18">
        <v>0</v>
      </c>
      <c r="R524" s="18">
        <v>0</v>
      </c>
      <c r="S524" s="18">
        <v>0</v>
      </c>
      <c r="T524" s="18">
        <v>0</v>
      </c>
      <c r="U524" s="18">
        <v>0</v>
      </c>
      <c r="V524" s="18">
        <v>0</v>
      </c>
      <c r="W524" s="18">
        <v>0</v>
      </c>
      <c r="X524" s="18">
        <v>0</v>
      </c>
      <c r="Y524" s="18">
        <v>0</v>
      </c>
      <c r="Z524" s="18">
        <v>0</v>
      </c>
      <c r="AA524" s="18">
        <v>0</v>
      </c>
      <c r="AB524" s="18">
        <v>0</v>
      </c>
      <c r="AC524" s="18">
        <v>0</v>
      </c>
      <c r="AD524" s="18">
        <v>0</v>
      </c>
      <c r="AE524" s="18">
        <v>0</v>
      </c>
      <c r="AF524" s="18">
        <v>0</v>
      </c>
      <c r="AG524" s="18">
        <v>0</v>
      </c>
      <c r="AH524" s="286">
        <v>0</v>
      </c>
      <c r="AI524" s="286">
        <v>0</v>
      </c>
      <c r="AJ524" s="286">
        <v>0</v>
      </c>
      <c r="AK524" s="356">
        <v>0</v>
      </c>
      <c r="AL524" s="356">
        <v>0</v>
      </c>
      <c r="AM524" s="356">
        <v>0</v>
      </c>
      <c r="AN524" s="363">
        <v>0</v>
      </c>
      <c r="AO524" s="363">
        <v>0</v>
      </c>
      <c r="AP524" s="363">
        <v>0</v>
      </c>
      <c r="AQ524" s="392">
        <v>0</v>
      </c>
      <c r="AR524" s="392">
        <v>0</v>
      </c>
      <c r="AS524" s="392">
        <v>0</v>
      </c>
      <c r="AT524" s="82">
        <v>0</v>
      </c>
      <c r="AU524" s="82">
        <v>0</v>
      </c>
      <c r="AV524" s="82">
        <v>0</v>
      </c>
      <c r="AW524" s="18">
        <v>0</v>
      </c>
      <c r="AX524" s="18">
        <v>0</v>
      </c>
      <c r="AY524" s="392">
        <v>0</v>
      </c>
      <c r="AZ524" s="18">
        <v>0</v>
      </c>
      <c r="BA524" s="18">
        <v>0</v>
      </c>
      <c r="BB524" s="392">
        <v>0</v>
      </c>
      <c r="BC524" s="18">
        <v>0</v>
      </c>
      <c r="BD524" s="18">
        <v>0</v>
      </c>
      <c r="BE524" s="392">
        <v>0</v>
      </c>
      <c r="BF524" s="18">
        <v>1</v>
      </c>
      <c r="BG524" s="18">
        <v>0</v>
      </c>
      <c r="BH524" s="18">
        <v>0</v>
      </c>
      <c r="BI524" s="393">
        <v>0</v>
      </c>
      <c r="BJ524" s="393">
        <v>0</v>
      </c>
      <c r="BK524" s="393">
        <v>0</v>
      </c>
      <c r="BL524" s="18">
        <v>0</v>
      </c>
      <c r="BM524" s="18">
        <v>0</v>
      </c>
      <c r="BN524" s="18">
        <v>0</v>
      </c>
      <c r="BO524" s="18">
        <v>0</v>
      </c>
      <c r="BP524" s="18">
        <v>0</v>
      </c>
      <c r="BQ524" s="392">
        <v>0</v>
      </c>
      <c r="BR524" s="18">
        <v>0</v>
      </c>
      <c r="BS524" s="18">
        <v>0</v>
      </c>
      <c r="BT524" s="392">
        <v>0</v>
      </c>
      <c r="BU524" s="18">
        <v>0</v>
      </c>
      <c r="BV524" s="18">
        <v>0</v>
      </c>
      <c r="BW524" s="392">
        <v>0</v>
      </c>
      <c r="BX524" s="18"/>
      <c r="BY524" s="18"/>
      <c r="BZ524" s="18"/>
      <c r="CA524" s="398"/>
      <c r="CB524" s="398"/>
      <c r="CC524" s="398"/>
    </row>
    <row r="525" spans="1:81" ht="14.25" x14ac:dyDescent="0.2">
      <c r="A525" s="24" t="s">
        <v>2312</v>
      </c>
      <c r="B525" s="26">
        <v>1</v>
      </c>
      <c r="C525" s="27" t="s">
        <v>160</v>
      </c>
      <c r="D525" s="24" t="s">
        <v>4276</v>
      </c>
      <c r="E525" s="24" t="s">
        <v>3760</v>
      </c>
      <c r="F525" s="26" t="s">
        <v>161</v>
      </c>
      <c r="G525" s="18">
        <v>0</v>
      </c>
      <c r="H525" s="18">
        <v>0</v>
      </c>
      <c r="I525" s="18">
        <v>0</v>
      </c>
      <c r="J525" s="18">
        <v>0</v>
      </c>
      <c r="K525" s="18">
        <v>0</v>
      </c>
      <c r="L525" s="18">
        <v>0</v>
      </c>
      <c r="M525" s="18">
        <v>0</v>
      </c>
      <c r="N525" s="18">
        <v>0</v>
      </c>
      <c r="O525" s="18">
        <v>0</v>
      </c>
      <c r="P525" s="18">
        <v>0</v>
      </c>
      <c r="Q525" s="18">
        <v>0</v>
      </c>
      <c r="R525" s="18">
        <v>0</v>
      </c>
      <c r="S525" s="18">
        <v>0</v>
      </c>
      <c r="T525" s="18">
        <v>0</v>
      </c>
      <c r="U525" s="18">
        <v>0</v>
      </c>
      <c r="V525" s="18">
        <v>0</v>
      </c>
      <c r="W525" s="18">
        <v>0</v>
      </c>
      <c r="X525" s="18">
        <v>0</v>
      </c>
      <c r="Y525" s="18">
        <v>0</v>
      </c>
      <c r="Z525" s="18">
        <v>0</v>
      </c>
      <c r="AA525" s="18">
        <v>0</v>
      </c>
      <c r="AB525" s="18">
        <v>0</v>
      </c>
      <c r="AC525" s="18">
        <v>0</v>
      </c>
      <c r="AD525" s="18">
        <v>0</v>
      </c>
      <c r="AE525" s="18">
        <v>0</v>
      </c>
      <c r="AF525" s="18">
        <v>0</v>
      </c>
      <c r="AG525" s="18">
        <v>0</v>
      </c>
      <c r="AH525" s="286">
        <v>0</v>
      </c>
      <c r="AI525" s="286">
        <v>0</v>
      </c>
      <c r="AJ525" s="286">
        <v>0</v>
      </c>
      <c r="AK525" s="356">
        <v>0</v>
      </c>
      <c r="AL525" s="356">
        <v>0</v>
      </c>
      <c r="AM525" s="356">
        <v>0</v>
      </c>
      <c r="AN525" s="363">
        <v>0</v>
      </c>
      <c r="AO525" s="363">
        <v>0</v>
      </c>
      <c r="AP525" s="363">
        <v>0</v>
      </c>
      <c r="AQ525" s="392">
        <v>0</v>
      </c>
      <c r="AR525" s="392">
        <v>0</v>
      </c>
      <c r="AS525" s="392">
        <v>0</v>
      </c>
      <c r="AT525" s="82">
        <v>0</v>
      </c>
      <c r="AU525" s="82">
        <v>0</v>
      </c>
      <c r="AV525" s="82">
        <v>0</v>
      </c>
      <c r="AW525" s="18">
        <v>0</v>
      </c>
      <c r="AX525" s="18">
        <v>0</v>
      </c>
      <c r="AY525" s="392">
        <v>0</v>
      </c>
      <c r="AZ525" s="18">
        <v>0</v>
      </c>
      <c r="BA525" s="18">
        <v>0</v>
      </c>
      <c r="BB525" s="392">
        <v>0</v>
      </c>
      <c r="BC525" s="18">
        <v>0</v>
      </c>
      <c r="BD525" s="18">
        <v>0</v>
      </c>
      <c r="BE525" s="392">
        <v>0</v>
      </c>
      <c r="BF525" s="18">
        <v>0</v>
      </c>
      <c r="BG525" s="18">
        <v>0</v>
      </c>
      <c r="BH525" s="18">
        <v>0</v>
      </c>
      <c r="BI525" s="393">
        <v>0</v>
      </c>
      <c r="BJ525" s="393">
        <v>0</v>
      </c>
      <c r="BK525" s="393">
        <v>0</v>
      </c>
      <c r="BL525" s="18">
        <v>0</v>
      </c>
      <c r="BM525" s="18">
        <v>0</v>
      </c>
      <c r="BN525" s="18">
        <v>0</v>
      </c>
      <c r="BO525" s="18">
        <v>0</v>
      </c>
      <c r="BP525" s="18">
        <v>0</v>
      </c>
      <c r="BQ525" s="392">
        <v>0</v>
      </c>
      <c r="BR525" s="18">
        <v>0</v>
      </c>
      <c r="BS525" s="18">
        <v>0</v>
      </c>
      <c r="BT525" s="392">
        <v>0</v>
      </c>
      <c r="BU525" s="18">
        <v>0</v>
      </c>
      <c r="BV525" s="18">
        <v>0</v>
      </c>
      <c r="BW525" s="392">
        <v>0</v>
      </c>
      <c r="BX525" s="18"/>
      <c r="BY525" s="18"/>
      <c r="BZ525" s="18"/>
      <c r="CA525" s="398"/>
      <c r="CB525" s="398"/>
      <c r="CC525" s="398"/>
    </row>
    <row r="526" spans="1:81" ht="14.25" x14ac:dyDescent="0.2">
      <c r="A526" s="24" t="s">
        <v>2312</v>
      </c>
      <c r="B526" s="26">
        <v>1</v>
      </c>
      <c r="C526" s="27" t="s">
        <v>162</v>
      </c>
      <c r="D526" s="24" t="s">
        <v>4276</v>
      </c>
      <c r="E526" s="24" t="s">
        <v>3762</v>
      </c>
      <c r="F526" s="26" t="s">
        <v>1340</v>
      </c>
      <c r="G526" s="18">
        <v>0</v>
      </c>
      <c r="H526" s="18">
        <v>0</v>
      </c>
      <c r="I526" s="18">
        <v>0</v>
      </c>
      <c r="J526" s="18">
        <v>2</v>
      </c>
      <c r="K526" s="18">
        <v>2</v>
      </c>
      <c r="L526" s="18">
        <v>0</v>
      </c>
      <c r="M526" s="18">
        <v>3</v>
      </c>
      <c r="N526" s="18">
        <v>4</v>
      </c>
      <c r="O526" s="18">
        <v>0</v>
      </c>
      <c r="P526" s="18">
        <v>1</v>
      </c>
      <c r="Q526" s="18">
        <v>0</v>
      </c>
      <c r="R526" s="18">
        <v>0</v>
      </c>
      <c r="S526" s="18">
        <v>0</v>
      </c>
      <c r="T526" s="18">
        <v>0</v>
      </c>
      <c r="U526" s="18">
        <v>0</v>
      </c>
      <c r="V526" s="18">
        <v>0</v>
      </c>
      <c r="W526" s="18">
        <v>1</v>
      </c>
      <c r="X526" s="18">
        <v>0</v>
      </c>
      <c r="Y526" s="18">
        <v>1</v>
      </c>
      <c r="Z526" s="18">
        <v>0</v>
      </c>
      <c r="AA526" s="18">
        <v>0</v>
      </c>
      <c r="AB526" s="18">
        <v>1</v>
      </c>
      <c r="AC526" s="18">
        <v>3</v>
      </c>
      <c r="AD526" s="18">
        <v>0</v>
      </c>
      <c r="AE526" s="18">
        <v>1</v>
      </c>
      <c r="AF526" s="18">
        <v>1</v>
      </c>
      <c r="AG526" s="18">
        <v>0</v>
      </c>
      <c r="AH526" s="286">
        <v>0</v>
      </c>
      <c r="AI526" s="286">
        <v>0</v>
      </c>
      <c r="AJ526" s="286">
        <v>0</v>
      </c>
      <c r="AK526" s="356">
        <v>1</v>
      </c>
      <c r="AL526" s="356">
        <v>1</v>
      </c>
      <c r="AM526" s="356">
        <v>0</v>
      </c>
      <c r="AN526" s="363">
        <v>1</v>
      </c>
      <c r="AO526" s="363">
        <v>1</v>
      </c>
      <c r="AP526" s="363">
        <v>0</v>
      </c>
      <c r="AQ526" s="392">
        <v>0</v>
      </c>
      <c r="AR526" s="392">
        <v>1</v>
      </c>
      <c r="AS526" s="392">
        <v>0</v>
      </c>
      <c r="AT526" s="82">
        <v>1</v>
      </c>
      <c r="AU526" s="82">
        <v>1</v>
      </c>
      <c r="AV526" s="82">
        <v>0</v>
      </c>
      <c r="AW526" s="18">
        <v>1</v>
      </c>
      <c r="AX526" s="18">
        <v>0</v>
      </c>
      <c r="AY526" s="392">
        <v>0</v>
      </c>
      <c r="AZ526" s="18">
        <v>1</v>
      </c>
      <c r="BA526" s="18">
        <v>2</v>
      </c>
      <c r="BB526" s="392">
        <v>0</v>
      </c>
      <c r="BC526" s="18">
        <v>0</v>
      </c>
      <c r="BD526" s="18">
        <v>0</v>
      </c>
      <c r="BE526" s="392">
        <v>0</v>
      </c>
      <c r="BF526" s="18">
        <v>0</v>
      </c>
      <c r="BG526" s="18">
        <v>0</v>
      </c>
      <c r="BH526" s="18">
        <v>0</v>
      </c>
      <c r="BI526" s="393">
        <v>1</v>
      </c>
      <c r="BJ526" s="393">
        <v>0</v>
      </c>
      <c r="BK526" s="393">
        <v>0</v>
      </c>
      <c r="BL526" s="18">
        <v>1</v>
      </c>
      <c r="BM526" s="18">
        <v>0</v>
      </c>
      <c r="BN526" s="18">
        <v>0</v>
      </c>
      <c r="BO526" s="18">
        <v>1</v>
      </c>
      <c r="BP526" s="18">
        <v>0</v>
      </c>
      <c r="BQ526" s="392">
        <v>0</v>
      </c>
      <c r="BR526" s="18">
        <v>0</v>
      </c>
      <c r="BS526" s="18">
        <v>1</v>
      </c>
      <c r="BT526" s="392">
        <v>0</v>
      </c>
      <c r="BU526" s="18">
        <v>0</v>
      </c>
      <c r="BV526" s="18">
        <v>0</v>
      </c>
      <c r="BW526" s="392">
        <v>0</v>
      </c>
      <c r="BX526" s="18"/>
      <c r="BY526" s="18"/>
      <c r="BZ526" s="18"/>
      <c r="CA526" s="398"/>
      <c r="CB526" s="398"/>
      <c r="CC526" s="398"/>
    </row>
    <row r="527" spans="1:81" ht="14.25" x14ac:dyDescent="0.2">
      <c r="A527" s="24" t="s">
        <v>2312</v>
      </c>
      <c r="B527" s="26">
        <v>1</v>
      </c>
      <c r="C527" s="27" t="s">
        <v>1341</v>
      </c>
      <c r="D527" s="24" t="s">
        <v>4276</v>
      </c>
      <c r="E527" s="24" t="s">
        <v>3762</v>
      </c>
      <c r="F527" s="26" t="s">
        <v>1342</v>
      </c>
      <c r="G527" s="18">
        <v>0</v>
      </c>
      <c r="H527" s="18">
        <v>0</v>
      </c>
      <c r="I527" s="18">
        <v>0</v>
      </c>
      <c r="J527" s="18">
        <v>2</v>
      </c>
      <c r="K527" s="18">
        <v>2</v>
      </c>
      <c r="L527" s="18">
        <v>0</v>
      </c>
      <c r="M527" s="18">
        <v>3</v>
      </c>
      <c r="N527" s="18">
        <v>4</v>
      </c>
      <c r="O527" s="18">
        <v>0</v>
      </c>
      <c r="P527" s="18">
        <v>1</v>
      </c>
      <c r="Q527" s="18">
        <v>0</v>
      </c>
      <c r="R527" s="18">
        <v>0</v>
      </c>
      <c r="S527" s="18">
        <v>0</v>
      </c>
      <c r="T527" s="18">
        <v>0</v>
      </c>
      <c r="U527" s="18">
        <v>0</v>
      </c>
      <c r="V527" s="18">
        <v>0</v>
      </c>
      <c r="W527" s="18">
        <v>1</v>
      </c>
      <c r="X527" s="18">
        <v>0</v>
      </c>
      <c r="Y527" s="18">
        <v>1</v>
      </c>
      <c r="Z527" s="18">
        <v>0</v>
      </c>
      <c r="AA527" s="18">
        <v>0</v>
      </c>
      <c r="AB527" s="18">
        <v>1</v>
      </c>
      <c r="AC527" s="18">
        <v>2</v>
      </c>
      <c r="AD527" s="18">
        <v>0</v>
      </c>
      <c r="AE527" s="18">
        <v>1</v>
      </c>
      <c r="AF527" s="18">
        <v>1</v>
      </c>
      <c r="AG527" s="18">
        <v>0</v>
      </c>
      <c r="AH527" s="286">
        <v>0</v>
      </c>
      <c r="AI527" s="286">
        <v>0</v>
      </c>
      <c r="AJ527" s="286">
        <v>0</v>
      </c>
      <c r="AK527" s="356">
        <v>1</v>
      </c>
      <c r="AL527" s="356">
        <v>1</v>
      </c>
      <c r="AM527" s="356">
        <v>0</v>
      </c>
      <c r="AN527" s="363">
        <v>1</v>
      </c>
      <c r="AO527" s="363">
        <v>1</v>
      </c>
      <c r="AP527" s="363">
        <v>0</v>
      </c>
      <c r="AQ527" s="392">
        <v>0</v>
      </c>
      <c r="AR527" s="392">
        <v>1</v>
      </c>
      <c r="AS527" s="392">
        <v>0</v>
      </c>
      <c r="AT527" s="82">
        <v>1</v>
      </c>
      <c r="AU527" s="82">
        <v>1</v>
      </c>
      <c r="AV527" s="82">
        <v>0</v>
      </c>
      <c r="AW527" s="18">
        <v>1</v>
      </c>
      <c r="AX527" s="18">
        <v>0</v>
      </c>
      <c r="AY527" s="392">
        <v>0</v>
      </c>
      <c r="AZ527" s="18">
        <v>1</v>
      </c>
      <c r="BA527" s="18">
        <v>1</v>
      </c>
      <c r="BB527" s="392">
        <v>0</v>
      </c>
      <c r="BC527" s="18">
        <v>0</v>
      </c>
      <c r="BD527" s="18">
        <v>0</v>
      </c>
      <c r="BE527" s="392">
        <v>0</v>
      </c>
      <c r="BF527" s="18">
        <v>0</v>
      </c>
      <c r="BG527" s="18">
        <v>0</v>
      </c>
      <c r="BH527" s="18">
        <v>0</v>
      </c>
      <c r="BI527" s="393">
        <v>0</v>
      </c>
      <c r="BJ527" s="393">
        <v>0</v>
      </c>
      <c r="BK527" s="393">
        <v>0</v>
      </c>
      <c r="BL527" s="18">
        <v>0</v>
      </c>
      <c r="BM527" s="18">
        <v>0</v>
      </c>
      <c r="BN527" s="18">
        <v>0</v>
      </c>
      <c r="BO527" s="18">
        <v>1</v>
      </c>
      <c r="BP527" s="18">
        <v>0</v>
      </c>
      <c r="BQ527" s="392">
        <v>0</v>
      </c>
      <c r="BR527" s="18">
        <v>0</v>
      </c>
      <c r="BS527" s="18">
        <v>1</v>
      </c>
      <c r="BT527" s="392">
        <v>0</v>
      </c>
      <c r="BU527" s="18">
        <v>0</v>
      </c>
      <c r="BV527" s="18">
        <v>0</v>
      </c>
      <c r="BW527" s="392">
        <v>0</v>
      </c>
      <c r="BX527" s="18"/>
      <c r="BY527" s="18"/>
      <c r="BZ527" s="18"/>
      <c r="CA527" s="398"/>
      <c r="CB527" s="398"/>
      <c r="CC527" s="398"/>
    </row>
    <row r="528" spans="1:81" ht="14.25" x14ac:dyDescent="0.2">
      <c r="A528" s="24" t="s">
        <v>2312</v>
      </c>
      <c r="B528" s="26">
        <v>1</v>
      </c>
      <c r="C528" s="27" t="s">
        <v>1343</v>
      </c>
      <c r="D528" s="24" t="s">
        <v>4276</v>
      </c>
      <c r="E528" s="24" t="s">
        <v>3762</v>
      </c>
      <c r="F528" s="26" t="s">
        <v>1344</v>
      </c>
      <c r="G528" s="18">
        <v>0</v>
      </c>
      <c r="H528" s="18">
        <v>0</v>
      </c>
      <c r="I528" s="18">
        <v>0</v>
      </c>
      <c r="J528" s="18">
        <v>2</v>
      </c>
      <c r="K528" s="18">
        <v>3</v>
      </c>
      <c r="L528" s="18">
        <v>0</v>
      </c>
      <c r="M528" s="18">
        <v>3</v>
      </c>
      <c r="N528" s="18">
        <v>5</v>
      </c>
      <c r="O528" s="18">
        <v>0</v>
      </c>
      <c r="P528" s="18">
        <v>1</v>
      </c>
      <c r="Q528" s="18">
        <v>0</v>
      </c>
      <c r="R528" s="18">
        <v>0</v>
      </c>
      <c r="S528" s="18">
        <v>0</v>
      </c>
      <c r="T528" s="18">
        <v>0</v>
      </c>
      <c r="U528" s="18">
        <v>0</v>
      </c>
      <c r="V528" s="18">
        <v>0</v>
      </c>
      <c r="W528" s="18">
        <v>1</v>
      </c>
      <c r="X528" s="18">
        <v>0</v>
      </c>
      <c r="Y528" s="18">
        <v>1</v>
      </c>
      <c r="Z528" s="18">
        <v>0</v>
      </c>
      <c r="AA528" s="18">
        <v>0</v>
      </c>
      <c r="AB528" s="18">
        <v>1</v>
      </c>
      <c r="AC528" s="18">
        <v>2</v>
      </c>
      <c r="AD528" s="18">
        <v>0</v>
      </c>
      <c r="AE528" s="18">
        <v>1</v>
      </c>
      <c r="AF528" s="18">
        <v>1</v>
      </c>
      <c r="AG528" s="18">
        <v>0</v>
      </c>
      <c r="AH528" s="286">
        <v>0</v>
      </c>
      <c r="AI528" s="286">
        <v>0</v>
      </c>
      <c r="AJ528" s="286">
        <v>0</v>
      </c>
      <c r="AK528" s="356">
        <v>1</v>
      </c>
      <c r="AL528" s="356">
        <v>0</v>
      </c>
      <c r="AM528" s="356">
        <v>0</v>
      </c>
      <c r="AN528" s="363">
        <v>1</v>
      </c>
      <c r="AO528" s="363">
        <v>1</v>
      </c>
      <c r="AP528" s="363">
        <v>0</v>
      </c>
      <c r="AQ528" s="392">
        <v>0</v>
      </c>
      <c r="AR528" s="392">
        <v>1</v>
      </c>
      <c r="AS528" s="392">
        <v>0</v>
      </c>
      <c r="AT528" s="82">
        <v>1</v>
      </c>
      <c r="AU528" s="82">
        <v>1</v>
      </c>
      <c r="AV528" s="82">
        <v>0</v>
      </c>
      <c r="AW528" s="18">
        <v>1</v>
      </c>
      <c r="AX528" s="18">
        <v>0</v>
      </c>
      <c r="AY528" s="392">
        <v>0</v>
      </c>
      <c r="AZ528" s="18">
        <v>1</v>
      </c>
      <c r="BA528" s="18">
        <v>1</v>
      </c>
      <c r="BB528" s="392">
        <v>0</v>
      </c>
      <c r="BC528" s="18">
        <v>0</v>
      </c>
      <c r="BD528" s="18">
        <v>0</v>
      </c>
      <c r="BE528" s="392">
        <v>0</v>
      </c>
      <c r="BF528" s="18">
        <v>0</v>
      </c>
      <c r="BG528" s="18">
        <v>0</v>
      </c>
      <c r="BH528" s="18">
        <v>0</v>
      </c>
      <c r="BI528" s="393">
        <v>1</v>
      </c>
      <c r="BJ528" s="393">
        <v>3</v>
      </c>
      <c r="BK528" s="393">
        <v>0</v>
      </c>
      <c r="BL528" s="18">
        <v>1</v>
      </c>
      <c r="BM528" s="18">
        <v>0</v>
      </c>
      <c r="BN528" s="18">
        <v>0</v>
      </c>
      <c r="BO528" s="18">
        <v>1</v>
      </c>
      <c r="BP528" s="18">
        <v>1</v>
      </c>
      <c r="BQ528" s="392">
        <v>0</v>
      </c>
      <c r="BR528" s="18">
        <v>0</v>
      </c>
      <c r="BS528" s="18">
        <v>1</v>
      </c>
      <c r="BT528" s="392">
        <v>0</v>
      </c>
      <c r="BU528" s="18">
        <v>0</v>
      </c>
      <c r="BV528" s="18">
        <v>0</v>
      </c>
      <c r="BW528" s="392">
        <v>0</v>
      </c>
      <c r="BX528" s="18"/>
      <c r="BY528" s="18"/>
      <c r="BZ528" s="18"/>
      <c r="CA528" s="398"/>
      <c r="CB528" s="398"/>
      <c r="CC528" s="398"/>
    </row>
    <row r="529" spans="1:81" ht="14.25" x14ac:dyDescent="0.2">
      <c r="A529" s="24" t="s">
        <v>2312</v>
      </c>
      <c r="B529" s="26">
        <v>1</v>
      </c>
      <c r="C529" s="27" t="s">
        <v>1345</v>
      </c>
      <c r="D529" s="24" t="s">
        <v>4276</v>
      </c>
      <c r="E529" s="24" t="s">
        <v>3762</v>
      </c>
      <c r="F529" s="26" t="s">
        <v>1346</v>
      </c>
      <c r="G529" s="18">
        <v>0</v>
      </c>
      <c r="H529" s="18">
        <v>0</v>
      </c>
      <c r="I529" s="18">
        <v>0</v>
      </c>
      <c r="J529" s="18">
        <v>2</v>
      </c>
      <c r="K529" s="18">
        <v>2</v>
      </c>
      <c r="L529" s="18">
        <v>0</v>
      </c>
      <c r="M529" s="18">
        <v>3</v>
      </c>
      <c r="N529" s="18">
        <v>4</v>
      </c>
      <c r="O529" s="18">
        <v>0</v>
      </c>
      <c r="P529" s="18">
        <v>1</v>
      </c>
      <c r="Q529" s="18">
        <v>0</v>
      </c>
      <c r="R529" s="18">
        <v>0</v>
      </c>
      <c r="S529" s="18">
        <v>0</v>
      </c>
      <c r="T529" s="18">
        <v>0</v>
      </c>
      <c r="U529" s="18">
        <v>0</v>
      </c>
      <c r="V529" s="18">
        <v>0</v>
      </c>
      <c r="W529" s="18">
        <v>1</v>
      </c>
      <c r="X529" s="18">
        <v>0</v>
      </c>
      <c r="Y529" s="18">
        <v>1</v>
      </c>
      <c r="Z529" s="18">
        <v>0</v>
      </c>
      <c r="AA529" s="18">
        <v>0</v>
      </c>
      <c r="AB529" s="18">
        <v>1</v>
      </c>
      <c r="AC529" s="18">
        <v>2</v>
      </c>
      <c r="AD529" s="18">
        <v>0</v>
      </c>
      <c r="AE529" s="18">
        <v>1</v>
      </c>
      <c r="AF529" s="18">
        <v>1</v>
      </c>
      <c r="AG529" s="18">
        <v>0</v>
      </c>
      <c r="AH529" s="286">
        <v>0</v>
      </c>
      <c r="AI529" s="286">
        <v>0</v>
      </c>
      <c r="AJ529" s="286">
        <v>0</v>
      </c>
      <c r="AK529" s="356">
        <v>1</v>
      </c>
      <c r="AL529" s="356">
        <v>1</v>
      </c>
      <c r="AM529" s="356">
        <v>0</v>
      </c>
      <c r="AN529" s="363">
        <v>1</v>
      </c>
      <c r="AO529" s="363">
        <v>1</v>
      </c>
      <c r="AP529" s="363">
        <v>0</v>
      </c>
      <c r="AQ529" s="392">
        <v>0</v>
      </c>
      <c r="AR529" s="392">
        <v>1</v>
      </c>
      <c r="AS529" s="392">
        <v>0</v>
      </c>
      <c r="AT529" s="82">
        <v>1</v>
      </c>
      <c r="AU529" s="82">
        <v>1</v>
      </c>
      <c r="AV529" s="82">
        <v>0</v>
      </c>
      <c r="AW529" s="18">
        <v>1</v>
      </c>
      <c r="AX529" s="18">
        <v>0</v>
      </c>
      <c r="AY529" s="392">
        <v>0</v>
      </c>
      <c r="AZ529" s="18">
        <v>1</v>
      </c>
      <c r="BA529" s="18">
        <v>1</v>
      </c>
      <c r="BB529" s="392">
        <v>0</v>
      </c>
      <c r="BC529" s="18">
        <v>0</v>
      </c>
      <c r="BD529" s="18">
        <v>0</v>
      </c>
      <c r="BE529" s="392">
        <v>0</v>
      </c>
      <c r="BF529" s="18">
        <v>0</v>
      </c>
      <c r="BG529" s="18">
        <v>0</v>
      </c>
      <c r="BH529" s="18">
        <v>0</v>
      </c>
      <c r="BI529" s="393">
        <v>1</v>
      </c>
      <c r="BJ529" s="393">
        <v>0</v>
      </c>
      <c r="BK529" s="393">
        <v>0</v>
      </c>
      <c r="BL529" s="18">
        <v>1</v>
      </c>
      <c r="BM529" s="18">
        <v>0</v>
      </c>
      <c r="BN529" s="18">
        <v>0</v>
      </c>
      <c r="BO529" s="18">
        <v>1</v>
      </c>
      <c r="BP529" s="18">
        <v>0</v>
      </c>
      <c r="BQ529" s="392">
        <v>0</v>
      </c>
      <c r="BR529" s="18">
        <v>0</v>
      </c>
      <c r="BS529" s="18">
        <v>1</v>
      </c>
      <c r="BT529" s="392">
        <v>0</v>
      </c>
      <c r="BU529" s="18">
        <v>0</v>
      </c>
      <c r="BV529" s="18">
        <v>0</v>
      </c>
      <c r="BW529" s="392">
        <v>0</v>
      </c>
      <c r="BX529" s="18"/>
      <c r="BY529" s="18"/>
      <c r="BZ529" s="18"/>
      <c r="CA529" s="398"/>
      <c r="CB529" s="398"/>
      <c r="CC529" s="398"/>
    </row>
    <row r="530" spans="1:81" ht="14.25" x14ac:dyDescent="0.2">
      <c r="A530" s="24" t="s">
        <v>2312</v>
      </c>
      <c r="B530" s="26">
        <v>1</v>
      </c>
      <c r="C530" s="27" t="s">
        <v>1347</v>
      </c>
      <c r="D530" s="24" t="s">
        <v>4276</v>
      </c>
      <c r="E530" s="24" t="s">
        <v>2340</v>
      </c>
      <c r="F530" s="26" t="s">
        <v>1348</v>
      </c>
      <c r="G530" s="18">
        <v>0</v>
      </c>
      <c r="H530" s="18">
        <v>0</v>
      </c>
      <c r="I530" s="18">
        <v>0</v>
      </c>
      <c r="J530" s="18">
        <v>2</v>
      </c>
      <c r="K530" s="18">
        <v>2</v>
      </c>
      <c r="L530" s="18">
        <v>0</v>
      </c>
      <c r="M530" s="18">
        <v>3</v>
      </c>
      <c r="N530" s="18">
        <v>4</v>
      </c>
      <c r="O530" s="18">
        <v>0</v>
      </c>
      <c r="P530" s="18">
        <v>1</v>
      </c>
      <c r="Q530" s="18">
        <v>0</v>
      </c>
      <c r="R530" s="18">
        <v>0</v>
      </c>
      <c r="S530" s="18">
        <v>0</v>
      </c>
      <c r="T530" s="18">
        <v>0</v>
      </c>
      <c r="U530" s="18">
        <v>0</v>
      </c>
      <c r="V530" s="18">
        <v>0</v>
      </c>
      <c r="W530" s="18">
        <v>1</v>
      </c>
      <c r="X530" s="18">
        <v>0</v>
      </c>
      <c r="Y530" s="18">
        <v>1</v>
      </c>
      <c r="Z530" s="18">
        <v>2</v>
      </c>
      <c r="AA530" s="18">
        <v>0</v>
      </c>
      <c r="AB530" s="18">
        <v>1</v>
      </c>
      <c r="AC530" s="18">
        <v>1</v>
      </c>
      <c r="AD530" s="18">
        <v>0</v>
      </c>
      <c r="AE530" s="18">
        <v>1</v>
      </c>
      <c r="AF530" s="18">
        <v>1</v>
      </c>
      <c r="AG530" s="18">
        <v>0</v>
      </c>
      <c r="AH530" s="286">
        <v>0</v>
      </c>
      <c r="AI530" s="286">
        <v>0</v>
      </c>
      <c r="AJ530" s="286">
        <v>0</v>
      </c>
      <c r="AK530" s="356">
        <v>1</v>
      </c>
      <c r="AL530" s="356">
        <v>1</v>
      </c>
      <c r="AM530" s="356">
        <v>0</v>
      </c>
      <c r="AN530" s="363">
        <v>1</v>
      </c>
      <c r="AO530" s="363">
        <v>1</v>
      </c>
      <c r="AP530" s="363">
        <v>0</v>
      </c>
      <c r="AQ530" s="392">
        <v>0</v>
      </c>
      <c r="AR530" s="392">
        <v>1</v>
      </c>
      <c r="AS530" s="392">
        <v>0</v>
      </c>
      <c r="AT530" s="82">
        <v>1</v>
      </c>
      <c r="AU530" s="82">
        <v>1</v>
      </c>
      <c r="AV530" s="82">
        <v>0</v>
      </c>
      <c r="AW530" s="18">
        <v>1</v>
      </c>
      <c r="AX530" s="18">
        <v>0</v>
      </c>
      <c r="AY530" s="392">
        <v>0</v>
      </c>
      <c r="AZ530" s="18">
        <v>1</v>
      </c>
      <c r="BA530" s="18">
        <v>1</v>
      </c>
      <c r="BB530" s="392">
        <v>0</v>
      </c>
      <c r="BC530" s="18">
        <v>0</v>
      </c>
      <c r="BD530" s="18">
        <v>0</v>
      </c>
      <c r="BE530" s="392">
        <v>0</v>
      </c>
      <c r="BF530" s="18">
        <v>0</v>
      </c>
      <c r="BG530" s="18">
        <v>0</v>
      </c>
      <c r="BH530" s="18">
        <v>0</v>
      </c>
      <c r="BI530" s="393">
        <v>1</v>
      </c>
      <c r="BJ530" s="393">
        <v>0</v>
      </c>
      <c r="BK530" s="393">
        <v>0</v>
      </c>
      <c r="BL530" s="18">
        <v>1</v>
      </c>
      <c r="BM530" s="18">
        <v>0</v>
      </c>
      <c r="BN530" s="18">
        <v>0</v>
      </c>
      <c r="BO530" s="18">
        <v>1</v>
      </c>
      <c r="BP530" s="18">
        <v>0</v>
      </c>
      <c r="BQ530" s="392">
        <v>0</v>
      </c>
      <c r="BR530" s="18">
        <v>0</v>
      </c>
      <c r="BS530" s="18">
        <v>0</v>
      </c>
      <c r="BT530" s="392">
        <v>0</v>
      </c>
      <c r="BU530" s="18">
        <v>0</v>
      </c>
      <c r="BV530" s="18">
        <v>0</v>
      </c>
      <c r="BW530" s="392">
        <v>0</v>
      </c>
      <c r="BX530" s="18"/>
      <c r="BY530" s="18"/>
      <c r="BZ530" s="18"/>
      <c r="CA530" s="398"/>
      <c r="CB530" s="398"/>
      <c r="CC530" s="398"/>
    </row>
    <row r="531" spans="1:81" ht="14.25" x14ac:dyDescent="0.2">
      <c r="A531" s="24" t="s">
        <v>2312</v>
      </c>
      <c r="B531" s="26">
        <v>1</v>
      </c>
      <c r="C531" s="27" t="s">
        <v>3425</v>
      </c>
      <c r="D531" s="24" t="s">
        <v>4276</v>
      </c>
      <c r="E531" s="24" t="s">
        <v>2340</v>
      </c>
      <c r="F531" s="26" t="s">
        <v>3426</v>
      </c>
      <c r="G531" s="18">
        <v>0</v>
      </c>
      <c r="H531" s="18">
        <v>0</v>
      </c>
      <c r="I531" s="18">
        <v>0</v>
      </c>
      <c r="J531" s="18">
        <v>2</v>
      </c>
      <c r="K531" s="18">
        <v>3</v>
      </c>
      <c r="L531" s="18">
        <v>0</v>
      </c>
      <c r="M531" s="18">
        <v>3</v>
      </c>
      <c r="N531" s="18">
        <v>5</v>
      </c>
      <c r="O531" s="18">
        <v>0</v>
      </c>
      <c r="P531" s="18">
        <v>1</v>
      </c>
      <c r="Q531" s="18">
        <v>0</v>
      </c>
      <c r="R531" s="18">
        <v>0</v>
      </c>
      <c r="S531" s="18">
        <v>0</v>
      </c>
      <c r="T531" s="18">
        <v>0</v>
      </c>
      <c r="U531" s="18">
        <v>0</v>
      </c>
      <c r="V531" s="18">
        <v>0</v>
      </c>
      <c r="W531" s="18">
        <v>1</v>
      </c>
      <c r="X531" s="18">
        <v>0</v>
      </c>
      <c r="Y531" s="18">
        <v>1</v>
      </c>
      <c r="Z531" s="18">
        <v>0</v>
      </c>
      <c r="AA531" s="18">
        <v>0</v>
      </c>
      <c r="AB531" s="18">
        <v>1</v>
      </c>
      <c r="AC531" s="18">
        <v>1</v>
      </c>
      <c r="AD531" s="18">
        <v>0</v>
      </c>
      <c r="AE531" s="18">
        <v>1</v>
      </c>
      <c r="AF531" s="18">
        <v>1</v>
      </c>
      <c r="AG531" s="18">
        <v>0</v>
      </c>
      <c r="AH531" s="286">
        <v>0</v>
      </c>
      <c r="AI531" s="286">
        <v>0</v>
      </c>
      <c r="AJ531" s="286">
        <v>0</v>
      </c>
      <c r="AK531" s="356">
        <v>1</v>
      </c>
      <c r="AL531" s="356">
        <v>1</v>
      </c>
      <c r="AM531" s="356">
        <v>0</v>
      </c>
      <c r="AN531" s="363">
        <v>1</v>
      </c>
      <c r="AO531" s="363">
        <v>1</v>
      </c>
      <c r="AP531" s="363">
        <v>0</v>
      </c>
      <c r="AQ531" s="392">
        <v>0</v>
      </c>
      <c r="AR531" s="392">
        <v>1</v>
      </c>
      <c r="AS531" s="392">
        <v>0</v>
      </c>
      <c r="AT531" s="82">
        <v>1</v>
      </c>
      <c r="AU531" s="82">
        <v>0</v>
      </c>
      <c r="AV531" s="82">
        <v>0</v>
      </c>
      <c r="AW531" s="18">
        <v>1</v>
      </c>
      <c r="AX531" s="18">
        <v>0</v>
      </c>
      <c r="AY531" s="392">
        <v>0</v>
      </c>
      <c r="AZ531" s="18">
        <v>1</v>
      </c>
      <c r="BA531" s="18">
        <v>1</v>
      </c>
      <c r="BB531" s="392">
        <v>0</v>
      </c>
      <c r="BC531" s="18">
        <v>0</v>
      </c>
      <c r="BD531" s="18">
        <v>0</v>
      </c>
      <c r="BE531" s="392">
        <v>0</v>
      </c>
      <c r="BF531" s="18">
        <v>0</v>
      </c>
      <c r="BG531" s="18">
        <v>0</v>
      </c>
      <c r="BH531" s="18">
        <v>0</v>
      </c>
      <c r="BI531" s="393">
        <v>1</v>
      </c>
      <c r="BJ531" s="393">
        <v>0</v>
      </c>
      <c r="BK531" s="393">
        <v>0</v>
      </c>
      <c r="BL531" s="18">
        <v>1</v>
      </c>
      <c r="BM531" s="18">
        <v>0</v>
      </c>
      <c r="BN531" s="18">
        <v>0</v>
      </c>
      <c r="BO531" s="18">
        <v>1</v>
      </c>
      <c r="BP531" s="18">
        <v>0</v>
      </c>
      <c r="BQ531" s="392">
        <v>0</v>
      </c>
      <c r="BR531" s="18">
        <v>0</v>
      </c>
      <c r="BS531" s="18">
        <v>1</v>
      </c>
      <c r="BT531" s="392">
        <v>0</v>
      </c>
      <c r="BU531" s="18">
        <v>0</v>
      </c>
      <c r="BV531" s="18">
        <v>0</v>
      </c>
      <c r="BW531" s="392">
        <v>0</v>
      </c>
      <c r="BX531" s="18"/>
      <c r="BY531" s="18"/>
      <c r="BZ531" s="18"/>
      <c r="CA531" s="398"/>
      <c r="CB531" s="398"/>
      <c r="CC531" s="398"/>
    </row>
    <row r="532" spans="1:81" ht="14.25" x14ac:dyDescent="0.2">
      <c r="A532" s="24" t="s">
        <v>2312</v>
      </c>
      <c r="B532" s="26">
        <v>1</v>
      </c>
      <c r="C532" s="27" t="s">
        <v>3427</v>
      </c>
      <c r="D532" s="24" t="s">
        <v>4276</v>
      </c>
      <c r="E532" s="24" t="s">
        <v>2340</v>
      </c>
      <c r="F532" s="26" t="s">
        <v>3428</v>
      </c>
      <c r="G532" s="18">
        <v>0</v>
      </c>
      <c r="H532" s="18">
        <v>0</v>
      </c>
      <c r="I532" s="18">
        <v>0</v>
      </c>
      <c r="J532" s="18">
        <v>2</v>
      </c>
      <c r="K532" s="18">
        <v>2</v>
      </c>
      <c r="L532" s="18">
        <v>0</v>
      </c>
      <c r="M532" s="18">
        <v>3</v>
      </c>
      <c r="N532" s="18">
        <v>4</v>
      </c>
      <c r="O532" s="18">
        <v>0</v>
      </c>
      <c r="P532" s="18">
        <v>1</v>
      </c>
      <c r="Q532" s="18">
        <v>0</v>
      </c>
      <c r="R532" s="18">
        <v>0</v>
      </c>
      <c r="S532" s="18">
        <v>0</v>
      </c>
      <c r="T532" s="18">
        <v>0</v>
      </c>
      <c r="U532" s="18">
        <v>0</v>
      </c>
      <c r="V532" s="18">
        <v>0</v>
      </c>
      <c r="W532" s="18">
        <v>1</v>
      </c>
      <c r="X532" s="18">
        <v>0</v>
      </c>
      <c r="Y532" s="18">
        <v>0</v>
      </c>
      <c r="Z532" s="18">
        <v>1</v>
      </c>
      <c r="AA532" s="18">
        <v>0</v>
      </c>
      <c r="AB532" s="18">
        <v>0</v>
      </c>
      <c r="AC532" s="18">
        <v>1</v>
      </c>
      <c r="AD532" s="18">
        <v>0</v>
      </c>
      <c r="AE532" s="18">
        <v>0</v>
      </c>
      <c r="AF532" s="18">
        <v>0</v>
      </c>
      <c r="AG532" s="18">
        <v>0</v>
      </c>
      <c r="AH532" s="286">
        <v>0</v>
      </c>
      <c r="AI532" s="286">
        <v>0</v>
      </c>
      <c r="AJ532" s="286">
        <v>0</v>
      </c>
      <c r="AK532" s="356">
        <v>0</v>
      </c>
      <c r="AL532" s="356">
        <v>1</v>
      </c>
      <c r="AM532" s="356">
        <v>0</v>
      </c>
      <c r="AN532" s="363">
        <v>1</v>
      </c>
      <c r="AO532" s="363">
        <v>1</v>
      </c>
      <c r="AP532" s="363">
        <v>0</v>
      </c>
      <c r="AQ532" s="392">
        <v>0</v>
      </c>
      <c r="AR532" s="392">
        <v>1</v>
      </c>
      <c r="AS532" s="392">
        <v>0</v>
      </c>
      <c r="AT532" s="82">
        <v>1</v>
      </c>
      <c r="AU532" s="82">
        <v>1</v>
      </c>
      <c r="AV532" s="82">
        <v>0</v>
      </c>
      <c r="AW532" s="18">
        <v>1</v>
      </c>
      <c r="AX532" s="18">
        <v>0</v>
      </c>
      <c r="AY532" s="392">
        <v>0</v>
      </c>
      <c r="AZ532" s="18">
        <v>1</v>
      </c>
      <c r="BA532" s="18">
        <v>0</v>
      </c>
      <c r="BB532" s="392">
        <v>0</v>
      </c>
      <c r="BC532" s="18">
        <v>0</v>
      </c>
      <c r="BD532" s="18">
        <v>0</v>
      </c>
      <c r="BE532" s="392">
        <v>0</v>
      </c>
      <c r="BF532" s="18">
        <v>0</v>
      </c>
      <c r="BG532" s="18">
        <v>0</v>
      </c>
      <c r="BH532" s="18">
        <v>0</v>
      </c>
      <c r="BI532" s="393">
        <v>1</v>
      </c>
      <c r="BJ532" s="393">
        <v>0</v>
      </c>
      <c r="BK532" s="393">
        <v>0</v>
      </c>
      <c r="BL532" s="18">
        <v>1</v>
      </c>
      <c r="BM532" s="18">
        <v>0</v>
      </c>
      <c r="BN532" s="18">
        <v>0</v>
      </c>
      <c r="BO532" s="18">
        <v>1</v>
      </c>
      <c r="BP532" s="18">
        <v>0</v>
      </c>
      <c r="BQ532" s="392">
        <v>0</v>
      </c>
      <c r="BR532" s="18">
        <v>0</v>
      </c>
      <c r="BS532" s="18">
        <v>1</v>
      </c>
      <c r="BT532" s="392">
        <v>0</v>
      </c>
      <c r="BU532" s="18">
        <v>0</v>
      </c>
      <c r="BV532" s="18">
        <v>0</v>
      </c>
      <c r="BW532" s="392">
        <v>0</v>
      </c>
      <c r="BX532" s="18"/>
      <c r="BY532" s="18"/>
      <c r="BZ532" s="18"/>
      <c r="CA532" s="398"/>
      <c r="CB532" s="398"/>
      <c r="CC532" s="398"/>
    </row>
    <row r="533" spans="1:81" ht="14.25" x14ac:dyDescent="0.2">
      <c r="A533" s="24" t="s">
        <v>2312</v>
      </c>
      <c r="B533" s="26">
        <v>1</v>
      </c>
      <c r="C533" s="27" t="s">
        <v>1310</v>
      </c>
      <c r="D533" s="24" t="s">
        <v>4276</v>
      </c>
      <c r="E533" s="24" t="s">
        <v>2340</v>
      </c>
      <c r="F533" s="26" t="s">
        <v>1311</v>
      </c>
      <c r="G533" s="18">
        <v>0</v>
      </c>
      <c r="H533" s="18">
        <v>0</v>
      </c>
      <c r="I533" s="18">
        <v>0</v>
      </c>
      <c r="J533" s="18">
        <v>2</v>
      </c>
      <c r="K533" s="18">
        <v>2</v>
      </c>
      <c r="L533" s="18">
        <v>0</v>
      </c>
      <c r="M533" s="18">
        <v>3</v>
      </c>
      <c r="N533" s="18">
        <v>4</v>
      </c>
      <c r="O533" s="18">
        <v>0</v>
      </c>
      <c r="P533" s="18">
        <v>1</v>
      </c>
      <c r="Q533" s="18">
        <v>0</v>
      </c>
      <c r="R533" s="18">
        <v>0</v>
      </c>
      <c r="S533" s="18">
        <v>0</v>
      </c>
      <c r="T533" s="18">
        <v>0</v>
      </c>
      <c r="U533" s="18">
        <v>0</v>
      </c>
      <c r="V533" s="18">
        <v>0</v>
      </c>
      <c r="W533" s="18">
        <v>1</v>
      </c>
      <c r="X533" s="18">
        <v>0</v>
      </c>
      <c r="Y533" s="18">
        <v>1</v>
      </c>
      <c r="Z533" s="18">
        <v>1</v>
      </c>
      <c r="AA533" s="18">
        <v>0</v>
      </c>
      <c r="AB533" s="18">
        <v>1</v>
      </c>
      <c r="AC533" s="18">
        <v>1</v>
      </c>
      <c r="AD533" s="18">
        <v>0</v>
      </c>
      <c r="AE533" s="18">
        <v>1</v>
      </c>
      <c r="AF533" s="18">
        <v>1</v>
      </c>
      <c r="AG533" s="18">
        <v>0</v>
      </c>
      <c r="AH533" s="286">
        <v>0</v>
      </c>
      <c r="AI533" s="286">
        <v>0</v>
      </c>
      <c r="AJ533" s="286">
        <v>0</v>
      </c>
      <c r="AK533" s="356">
        <v>1</v>
      </c>
      <c r="AL533" s="356">
        <v>2</v>
      </c>
      <c r="AM533" s="356">
        <v>0</v>
      </c>
      <c r="AN533" s="363">
        <v>1</v>
      </c>
      <c r="AO533" s="363">
        <v>1</v>
      </c>
      <c r="AP533" s="363">
        <v>0</v>
      </c>
      <c r="AQ533" s="392">
        <v>0</v>
      </c>
      <c r="AR533" s="392">
        <v>1</v>
      </c>
      <c r="AS533" s="392">
        <v>0</v>
      </c>
      <c r="AT533" s="82">
        <v>1</v>
      </c>
      <c r="AU533" s="82">
        <v>1</v>
      </c>
      <c r="AV533" s="82">
        <v>0</v>
      </c>
      <c r="AW533" s="18">
        <v>1</v>
      </c>
      <c r="AX533" s="18">
        <v>0</v>
      </c>
      <c r="AY533" s="392">
        <v>0</v>
      </c>
      <c r="AZ533" s="18">
        <v>1</v>
      </c>
      <c r="BA533" s="18">
        <v>0</v>
      </c>
      <c r="BB533" s="392">
        <v>0</v>
      </c>
      <c r="BC533" s="18">
        <v>0</v>
      </c>
      <c r="BD533" s="18">
        <v>0</v>
      </c>
      <c r="BE533" s="392">
        <v>0</v>
      </c>
      <c r="BF533" s="18">
        <v>0</v>
      </c>
      <c r="BG533" s="18">
        <v>0</v>
      </c>
      <c r="BH533" s="18">
        <v>0</v>
      </c>
      <c r="BI533" s="393">
        <v>1</v>
      </c>
      <c r="BJ533" s="393">
        <v>0</v>
      </c>
      <c r="BK533" s="393">
        <v>0</v>
      </c>
      <c r="BL533" s="18">
        <v>1</v>
      </c>
      <c r="BM533" s="18">
        <v>0</v>
      </c>
      <c r="BN533" s="18">
        <v>0</v>
      </c>
      <c r="BO533" s="18">
        <v>1</v>
      </c>
      <c r="BP533" s="18">
        <v>0</v>
      </c>
      <c r="BQ533" s="392">
        <v>0</v>
      </c>
      <c r="BR533" s="18">
        <v>0</v>
      </c>
      <c r="BS533" s="18">
        <v>1</v>
      </c>
      <c r="BT533" s="392">
        <v>0</v>
      </c>
      <c r="BU533" s="18">
        <v>0</v>
      </c>
      <c r="BV533" s="18">
        <v>0</v>
      </c>
      <c r="BW533" s="392">
        <v>0</v>
      </c>
      <c r="BX533" s="18"/>
      <c r="BY533" s="18"/>
      <c r="BZ533" s="18"/>
      <c r="CA533" s="398"/>
      <c r="CB533" s="398"/>
      <c r="CC533" s="398"/>
    </row>
    <row r="534" spans="1:81" ht="14.25" x14ac:dyDescent="0.2">
      <c r="A534" s="24" t="s">
        <v>2312</v>
      </c>
      <c r="B534" s="26">
        <v>1</v>
      </c>
      <c r="C534" s="27" t="s">
        <v>329</v>
      </c>
      <c r="D534" s="24" t="s">
        <v>4276</v>
      </c>
      <c r="E534" s="24" t="s">
        <v>2340</v>
      </c>
      <c r="F534" s="26" t="s">
        <v>1130</v>
      </c>
      <c r="G534" s="18">
        <v>0</v>
      </c>
      <c r="H534" s="18">
        <v>0</v>
      </c>
      <c r="I534" s="18">
        <v>0</v>
      </c>
      <c r="J534" s="18">
        <v>2</v>
      </c>
      <c r="K534" s="18">
        <v>2</v>
      </c>
      <c r="L534" s="18">
        <v>0</v>
      </c>
      <c r="M534" s="18">
        <v>3</v>
      </c>
      <c r="N534" s="18">
        <v>4</v>
      </c>
      <c r="O534" s="18">
        <v>0</v>
      </c>
      <c r="P534" s="18">
        <v>1</v>
      </c>
      <c r="Q534" s="18">
        <v>0</v>
      </c>
      <c r="R534" s="18">
        <v>0</v>
      </c>
      <c r="S534" s="18">
        <v>0</v>
      </c>
      <c r="T534" s="18">
        <v>0</v>
      </c>
      <c r="U534" s="18">
        <v>0</v>
      </c>
      <c r="V534" s="18">
        <v>0</v>
      </c>
      <c r="W534" s="18">
        <v>1</v>
      </c>
      <c r="X534" s="18">
        <v>0</v>
      </c>
      <c r="Y534" s="18">
        <v>1</v>
      </c>
      <c r="Z534" s="18">
        <v>1</v>
      </c>
      <c r="AA534" s="18">
        <v>0</v>
      </c>
      <c r="AB534" s="18">
        <v>1</v>
      </c>
      <c r="AC534" s="18">
        <v>1</v>
      </c>
      <c r="AD534" s="18">
        <v>0</v>
      </c>
      <c r="AE534" s="18">
        <v>1</v>
      </c>
      <c r="AF534" s="18">
        <v>1</v>
      </c>
      <c r="AG534" s="18">
        <v>0</v>
      </c>
      <c r="AH534" s="286">
        <v>0</v>
      </c>
      <c r="AI534" s="286">
        <v>0</v>
      </c>
      <c r="AJ534" s="286">
        <v>0</v>
      </c>
      <c r="AK534" s="356">
        <v>1</v>
      </c>
      <c r="AL534" s="356">
        <v>1</v>
      </c>
      <c r="AM534" s="356">
        <v>0</v>
      </c>
      <c r="AN534" s="363">
        <v>1</v>
      </c>
      <c r="AO534" s="363">
        <v>1</v>
      </c>
      <c r="AP534" s="363">
        <v>0</v>
      </c>
      <c r="AQ534" s="392">
        <v>0</v>
      </c>
      <c r="AR534" s="392">
        <v>1</v>
      </c>
      <c r="AS534" s="392">
        <v>0</v>
      </c>
      <c r="AT534" s="82">
        <v>1</v>
      </c>
      <c r="AU534" s="82">
        <v>1</v>
      </c>
      <c r="AV534" s="82">
        <v>0</v>
      </c>
      <c r="AW534" s="18">
        <v>1</v>
      </c>
      <c r="AX534" s="18">
        <v>0</v>
      </c>
      <c r="AY534" s="392">
        <v>0</v>
      </c>
      <c r="AZ534" s="18">
        <v>1</v>
      </c>
      <c r="BA534" s="18">
        <v>1</v>
      </c>
      <c r="BB534" s="392">
        <v>0</v>
      </c>
      <c r="BC534" s="18">
        <v>0</v>
      </c>
      <c r="BD534" s="18">
        <v>0</v>
      </c>
      <c r="BE534" s="392">
        <v>0</v>
      </c>
      <c r="BF534" s="18">
        <v>0</v>
      </c>
      <c r="BG534" s="18">
        <v>0</v>
      </c>
      <c r="BH534" s="18">
        <v>0</v>
      </c>
      <c r="BI534" s="393">
        <v>1</v>
      </c>
      <c r="BJ534" s="393">
        <v>0</v>
      </c>
      <c r="BK534" s="393">
        <v>0</v>
      </c>
      <c r="BL534" s="18">
        <v>1</v>
      </c>
      <c r="BM534" s="18">
        <v>0</v>
      </c>
      <c r="BN534" s="18">
        <v>0</v>
      </c>
      <c r="BO534" s="18">
        <v>1</v>
      </c>
      <c r="BP534" s="18">
        <v>0</v>
      </c>
      <c r="BQ534" s="392">
        <v>0</v>
      </c>
      <c r="BR534" s="18">
        <v>0</v>
      </c>
      <c r="BS534" s="18">
        <v>1</v>
      </c>
      <c r="BT534" s="392">
        <v>0</v>
      </c>
      <c r="BU534" s="18">
        <v>0</v>
      </c>
      <c r="BV534" s="18">
        <v>0</v>
      </c>
      <c r="BW534" s="392">
        <v>0</v>
      </c>
      <c r="BX534" s="18"/>
      <c r="BY534" s="18"/>
      <c r="BZ534" s="18"/>
      <c r="CA534" s="398"/>
      <c r="CB534" s="398"/>
      <c r="CC534" s="398"/>
    </row>
    <row r="535" spans="1:81" ht="14.25" x14ac:dyDescent="0.2">
      <c r="A535" s="24" t="s">
        <v>2312</v>
      </c>
      <c r="B535" s="26">
        <v>1</v>
      </c>
      <c r="C535" s="27" t="s">
        <v>1131</v>
      </c>
      <c r="D535" s="24" t="s">
        <v>4276</v>
      </c>
      <c r="E535" s="24" t="s">
        <v>2340</v>
      </c>
      <c r="F535" s="26" t="s">
        <v>1132</v>
      </c>
      <c r="G535" s="18">
        <v>0</v>
      </c>
      <c r="H535" s="18">
        <v>0</v>
      </c>
      <c r="I535" s="18">
        <v>0</v>
      </c>
      <c r="J535" s="18">
        <v>2</v>
      </c>
      <c r="K535" s="18">
        <v>2</v>
      </c>
      <c r="L535" s="18">
        <v>0</v>
      </c>
      <c r="M535" s="18">
        <v>3</v>
      </c>
      <c r="N535" s="18">
        <v>4</v>
      </c>
      <c r="O535" s="18">
        <v>0</v>
      </c>
      <c r="P535" s="18">
        <v>1</v>
      </c>
      <c r="Q535" s="18">
        <v>0</v>
      </c>
      <c r="R535" s="18">
        <v>0</v>
      </c>
      <c r="S535" s="18">
        <v>0</v>
      </c>
      <c r="T535" s="18">
        <v>2</v>
      </c>
      <c r="U535" s="18">
        <v>0</v>
      </c>
      <c r="V535" s="18">
        <v>0</v>
      </c>
      <c r="W535" s="18">
        <v>1</v>
      </c>
      <c r="X535" s="18">
        <v>0</v>
      </c>
      <c r="Y535" s="18">
        <v>1</v>
      </c>
      <c r="Z535" s="18">
        <v>0</v>
      </c>
      <c r="AA535" s="18">
        <v>0</v>
      </c>
      <c r="AB535" s="18">
        <v>1</v>
      </c>
      <c r="AC535" s="18">
        <v>1</v>
      </c>
      <c r="AD535" s="18">
        <v>0</v>
      </c>
      <c r="AE535" s="18">
        <v>1</v>
      </c>
      <c r="AF535" s="18">
        <v>1</v>
      </c>
      <c r="AG535" s="18">
        <v>0</v>
      </c>
      <c r="AH535" s="286">
        <v>0</v>
      </c>
      <c r="AI535" s="286">
        <v>0</v>
      </c>
      <c r="AJ535" s="286">
        <v>0</v>
      </c>
      <c r="AK535" s="356">
        <v>1</v>
      </c>
      <c r="AL535" s="356">
        <v>1</v>
      </c>
      <c r="AM535" s="356">
        <v>0</v>
      </c>
      <c r="AN535" s="363">
        <v>1</v>
      </c>
      <c r="AO535" s="363">
        <v>1</v>
      </c>
      <c r="AP535" s="363">
        <v>0</v>
      </c>
      <c r="AQ535" s="392">
        <v>0</v>
      </c>
      <c r="AR535" s="392">
        <v>1</v>
      </c>
      <c r="AS535" s="392">
        <v>0</v>
      </c>
      <c r="AT535" s="82">
        <v>1</v>
      </c>
      <c r="AU535" s="82">
        <v>1</v>
      </c>
      <c r="AV535" s="82">
        <v>0</v>
      </c>
      <c r="AW535" s="18">
        <v>1</v>
      </c>
      <c r="AX535" s="18">
        <v>0</v>
      </c>
      <c r="AY535" s="392">
        <v>0</v>
      </c>
      <c r="AZ535" s="18">
        <v>1</v>
      </c>
      <c r="BA535" s="18">
        <v>1</v>
      </c>
      <c r="BB535" s="392">
        <v>0</v>
      </c>
      <c r="BC535" s="18">
        <v>0</v>
      </c>
      <c r="BD535" s="18">
        <v>0</v>
      </c>
      <c r="BE535" s="392">
        <v>0</v>
      </c>
      <c r="BF535" s="18">
        <v>0</v>
      </c>
      <c r="BG535" s="18">
        <v>0</v>
      </c>
      <c r="BH535" s="18">
        <v>0</v>
      </c>
      <c r="BI535" s="393">
        <v>1</v>
      </c>
      <c r="BJ535" s="393">
        <v>0</v>
      </c>
      <c r="BK535" s="393">
        <v>0</v>
      </c>
      <c r="BL535" s="18">
        <v>1</v>
      </c>
      <c r="BM535" s="18">
        <v>0</v>
      </c>
      <c r="BN535" s="18">
        <v>0</v>
      </c>
      <c r="BO535" s="18">
        <v>1</v>
      </c>
      <c r="BP535" s="18">
        <v>0</v>
      </c>
      <c r="BQ535" s="392">
        <v>0</v>
      </c>
      <c r="BR535" s="18">
        <v>0</v>
      </c>
      <c r="BS535" s="18">
        <v>1</v>
      </c>
      <c r="BT535" s="392">
        <v>0</v>
      </c>
      <c r="BU535" s="18">
        <v>0</v>
      </c>
      <c r="BV535" s="18">
        <v>0</v>
      </c>
      <c r="BW535" s="392">
        <v>0</v>
      </c>
      <c r="BX535" s="18"/>
      <c r="BY535" s="18"/>
      <c r="BZ535" s="18"/>
      <c r="CA535" s="398"/>
      <c r="CB535" s="398"/>
      <c r="CC535" s="398"/>
    </row>
    <row r="536" spans="1:81" ht="14.25" x14ac:dyDescent="0.2">
      <c r="A536" s="24" t="s">
        <v>2312</v>
      </c>
      <c r="B536" s="26">
        <v>1</v>
      </c>
      <c r="C536" s="27" t="s">
        <v>1133</v>
      </c>
      <c r="D536" s="24" t="s">
        <v>4276</v>
      </c>
      <c r="E536" s="24" t="s">
        <v>2340</v>
      </c>
      <c r="F536" s="26" t="s">
        <v>1134</v>
      </c>
      <c r="G536" s="18">
        <v>0</v>
      </c>
      <c r="H536" s="18">
        <v>0</v>
      </c>
      <c r="I536" s="18">
        <v>0</v>
      </c>
      <c r="J536" s="18">
        <v>2</v>
      </c>
      <c r="K536" s="18">
        <v>2</v>
      </c>
      <c r="L536" s="18">
        <v>0</v>
      </c>
      <c r="M536" s="18">
        <v>3</v>
      </c>
      <c r="N536" s="18">
        <v>4</v>
      </c>
      <c r="O536" s="18">
        <v>0</v>
      </c>
      <c r="P536" s="18">
        <v>1</v>
      </c>
      <c r="Q536" s="18">
        <v>0</v>
      </c>
      <c r="R536" s="18">
        <v>0</v>
      </c>
      <c r="S536" s="18">
        <v>0</v>
      </c>
      <c r="T536" s="18">
        <v>0</v>
      </c>
      <c r="U536" s="18">
        <v>0</v>
      </c>
      <c r="V536" s="18">
        <v>0</v>
      </c>
      <c r="W536" s="18">
        <v>0</v>
      </c>
      <c r="X536" s="18">
        <v>0</v>
      </c>
      <c r="Y536" s="18">
        <v>1</v>
      </c>
      <c r="Z536" s="18">
        <v>1</v>
      </c>
      <c r="AA536" s="18">
        <v>0</v>
      </c>
      <c r="AB536" s="18">
        <v>1</v>
      </c>
      <c r="AC536" s="18">
        <v>1</v>
      </c>
      <c r="AD536" s="18">
        <v>0</v>
      </c>
      <c r="AE536" s="18">
        <v>1</v>
      </c>
      <c r="AF536" s="18">
        <v>1</v>
      </c>
      <c r="AG536" s="18">
        <v>0</v>
      </c>
      <c r="AH536" s="286">
        <v>0</v>
      </c>
      <c r="AI536" s="286">
        <v>0</v>
      </c>
      <c r="AJ536" s="286">
        <v>0</v>
      </c>
      <c r="AK536" s="356">
        <v>1</v>
      </c>
      <c r="AL536" s="356">
        <v>0</v>
      </c>
      <c r="AM536" s="356">
        <v>0</v>
      </c>
      <c r="AN536" s="363">
        <v>1</v>
      </c>
      <c r="AO536" s="363">
        <v>1</v>
      </c>
      <c r="AP536" s="363">
        <v>0</v>
      </c>
      <c r="AQ536" s="392">
        <v>0</v>
      </c>
      <c r="AR536" s="392">
        <v>1</v>
      </c>
      <c r="AS536" s="392">
        <v>0</v>
      </c>
      <c r="AT536" s="82">
        <v>1</v>
      </c>
      <c r="AU536" s="82">
        <v>1</v>
      </c>
      <c r="AV536" s="82">
        <v>0</v>
      </c>
      <c r="AW536" s="18">
        <v>1</v>
      </c>
      <c r="AX536" s="18">
        <v>0</v>
      </c>
      <c r="AY536" s="392">
        <v>0</v>
      </c>
      <c r="AZ536" s="18">
        <v>1</v>
      </c>
      <c r="BA536" s="18">
        <v>1</v>
      </c>
      <c r="BB536" s="392">
        <v>0</v>
      </c>
      <c r="BC536" s="18">
        <v>0</v>
      </c>
      <c r="BD536" s="18">
        <v>0</v>
      </c>
      <c r="BE536" s="392">
        <v>0</v>
      </c>
      <c r="BF536" s="18">
        <v>0</v>
      </c>
      <c r="BG536" s="18">
        <v>0</v>
      </c>
      <c r="BH536" s="18">
        <v>0</v>
      </c>
      <c r="BI536" s="393">
        <v>1</v>
      </c>
      <c r="BJ536" s="393">
        <v>0</v>
      </c>
      <c r="BK536" s="393">
        <v>0</v>
      </c>
      <c r="BL536" s="18">
        <v>0</v>
      </c>
      <c r="BM536" s="18">
        <v>0</v>
      </c>
      <c r="BN536" s="18">
        <v>0</v>
      </c>
      <c r="BO536" s="18">
        <v>1</v>
      </c>
      <c r="BP536" s="18">
        <v>0</v>
      </c>
      <c r="BQ536" s="392">
        <v>0</v>
      </c>
      <c r="BR536" s="18">
        <v>0</v>
      </c>
      <c r="BS536" s="18">
        <v>1</v>
      </c>
      <c r="BT536" s="392">
        <v>0</v>
      </c>
      <c r="BU536" s="18">
        <v>0</v>
      </c>
      <c r="BV536" s="18">
        <v>0</v>
      </c>
      <c r="BW536" s="392">
        <v>0</v>
      </c>
      <c r="BX536" s="18"/>
      <c r="BY536" s="18"/>
      <c r="BZ536" s="18"/>
      <c r="CA536" s="398"/>
      <c r="CB536" s="398"/>
      <c r="CC536" s="398"/>
    </row>
    <row r="537" spans="1:81" ht="14.25" x14ac:dyDescent="0.2">
      <c r="A537" s="24" t="s">
        <v>2312</v>
      </c>
      <c r="B537" s="26">
        <v>1</v>
      </c>
      <c r="C537" s="27" t="s">
        <v>1217</v>
      </c>
      <c r="D537" s="24" t="s">
        <v>4276</v>
      </c>
      <c r="E537" s="24" t="s">
        <v>2340</v>
      </c>
      <c r="F537" s="26" t="s">
        <v>1218</v>
      </c>
      <c r="G537" s="18">
        <v>0</v>
      </c>
      <c r="H537" s="18">
        <v>0</v>
      </c>
      <c r="I537" s="18">
        <v>0</v>
      </c>
      <c r="J537" s="18">
        <v>1</v>
      </c>
      <c r="K537" s="18">
        <v>1</v>
      </c>
      <c r="L537" s="18">
        <v>0</v>
      </c>
      <c r="M537" s="18">
        <v>2</v>
      </c>
      <c r="N537" s="18">
        <v>3</v>
      </c>
      <c r="O537" s="18">
        <v>0</v>
      </c>
      <c r="P537" s="18">
        <v>1</v>
      </c>
      <c r="Q537" s="18">
        <v>0</v>
      </c>
      <c r="R537" s="18">
        <v>0</v>
      </c>
      <c r="S537" s="18">
        <v>0</v>
      </c>
      <c r="T537" s="18">
        <v>0</v>
      </c>
      <c r="U537" s="18">
        <v>0</v>
      </c>
      <c r="V537" s="18">
        <v>0</v>
      </c>
      <c r="W537" s="18">
        <v>1</v>
      </c>
      <c r="X537" s="18">
        <v>0</v>
      </c>
      <c r="Y537" s="18">
        <v>1</v>
      </c>
      <c r="Z537" s="18">
        <v>1</v>
      </c>
      <c r="AA537" s="18">
        <v>0</v>
      </c>
      <c r="AB537" s="18">
        <v>1</v>
      </c>
      <c r="AC537" s="18">
        <v>0</v>
      </c>
      <c r="AD537" s="18">
        <v>0</v>
      </c>
      <c r="AE537" s="18">
        <v>1</v>
      </c>
      <c r="AF537" s="18">
        <v>0</v>
      </c>
      <c r="AG537" s="18">
        <v>0</v>
      </c>
      <c r="AH537" s="286">
        <v>0</v>
      </c>
      <c r="AI537" s="286">
        <v>0</v>
      </c>
      <c r="AJ537" s="286">
        <v>0</v>
      </c>
      <c r="AK537" s="356">
        <v>1</v>
      </c>
      <c r="AL537" s="356">
        <v>1</v>
      </c>
      <c r="AM537" s="356">
        <v>0</v>
      </c>
      <c r="AN537" s="363">
        <v>1</v>
      </c>
      <c r="AO537" s="363">
        <v>1</v>
      </c>
      <c r="AP537" s="363">
        <v>0</v>
      </c>
      <c r="AQ537" s="392">
        <v>0</v>
      </c>
      <c r="AR537" s="392">
        <v>1</v>
      </c>
      <c r="AS537" s="392">
        <v>0</v>
      </c>
      <c r="AT537" s="82">
        <v>1</v>
      </c>
      <c r="AU537" s="82">
        <v>1</v>
      </c>
      <c r="AV537" s="82">
        <v>0</v>
      </c>
      <c r="AW537" s="18">
        <v>1</v>
      </c>
      <c r="AX537" s="18">
        <v>0</v>
      </c>
      <c r="AY537" s="392">
        <v>0</v>
      </c>
      <c r="AZ537" s="18">
        <v>1</v>
      </c>
      <c r="BA537" s="18">
        <v>1</v>
      </c>
      <c r="BB537" s="392">
        <v>0</v>
      </c>
      <c r="BC537" s="18">
        <v>0</v>
      </c>
      <c r="BD537" s="18">
        <v>0</v>
      </c>
      <c r="BE537" s="392">
        <v>0</v>
      </c>
      <c r="BF537" s="18">
        <v>0</v>
      </c>
      <c r="BG537" s="18">
        <v>0</v>
      </c>
      <c r="BH537" s="18">
        <v>0</v>
      </c>
      <c r="BI537" s="393">
        <v>1</v>
      </c>
      <c r="BJ537" s="393">
        <v>0</v>
      </c>
      <c r="BK537" s="393">
        <v>0</v>
      </c>
      <c r="BL537" s="18">
        <v>1</v>
      </c>
      <c r="BM537" s="18">
        <v>0</v>
      </c>
      <c r="BN537" s="18">
        <v>0</v>
      </c>
      <c r="BO537" s="18">
        <v>1</v>
      </c>
      <c r="BP537" s="18">
        <v>0</v>
      </c>
      <c r="BQ537" s="392">
        <v>0</v>
      </c>
      <c r="BR537" s="18">
        <v>0</v>
      </c>
      <c r="BS537" s="18">
        <v>1</v>
      </c>
      <c r="BT537" s="392">
        <v>0</v>
      </c>
      <c r="BU537" s="18">
        <v>0</v>
      </c>
      <c r="BV537" s="18">
        <v>0</v>
      </c>
      <c r="BW537" s="392">
        <v>0</v>
      </c>
      <c r="BX537" s="18"/>
      <c r="BY537" s="18"/>
      <c r="BZ537" s="18"/>
      <c r="CA537" s="398"/>
      <c r="CB537" s="398"/>
      <c r="CC537" s="398"/>
    </row>
    <row r="538" spans="1:81" ht="14.25" x14ac:dyDescent="0.2">
      <c r="A538" s="24" t="s">
        <v>2312</v>
      </c>
      <c r="B538" s="26">
        <v>1</v>
      </c>
      <c r="C538" s="27" t="s">
        <v>1219</v>
      </c>
      <c r="D538" s="24" t="s">
        <v>4276</v>
      </c>
      <c r="E538" s="24" t="s">
        <v>3762</v>
      </c>
      <c r="F538" s="26" t="s">
        <v>5011</v>
      </c>
      <c r="G538" s="18">
        <v>0</v>
      </c>
      <c r="H538" s="18">
        <v>0</v>
      </c>
      <c r="I538" s="18">
        <v>0</v>
      </c>
      <c r="J538" s="18">
        <v>2</v>
      </c>
      <c r="K538" s="18">
        <v>2</v>
      </c>
      <c r="L538" s="18">
        <v>0</v>
      </c>
      <c r="M538" s="18">
        <v>3</v>
      </c>
      <c r="N538" s="18">
        <v>4</v>
      </c>
      <c r="O538" s="18">
        <v>0</v>
      </c>
      <c r="P538" s="18">
        <v>1</v>
      </c>
      <c r="Q538" s="18">
        <v>0</v>
      </c>
      <c r="R538" s="18">
        <v>0</v>
      </c>
      <c r="S538" s="18">
        <v>0</v>
      </c>
      <c r="T538" s="18">
        <v>0</v>
      </c>
      <c r="U538" s="18">
        <v>0</v>
      </c>
      <c r="V538" s="18">
        <v>0</v>
      </c>
      <c r="W538" s="18">
        <v>0</v>
      </c>
      <c r="X538" s="18">
        <v>0</v>
      </c>
      <c r="Y538" s="18">
        <v>1</v>
      </c>
      <c r="Z538" s="18">
        <v>0</v>
      </c>
      <c r="AA538" s="18">
        <v>0</v>
      </c>
      <c r="AB538" s="18">
        <v>1</v>
      </c>
      <c r="AC538" s="18">
        <v>0</v>
      </c>
      <c r="AD538" s="18">
        <v>0</v>
      </c>
      <c r="AE538" s="18">
        <v>1</v>
      </c>
      <c r="AF538" s="18">
        <v>6</v>
      </c>
      <c r="AG538" s="18">
        <v>0</v>
      </c>
      <c r="AH538" s="286">
        <v>0</v>
      </c>
      <c r="AI538" s="286">
        <v>0</v>
      </c>
      <c r="AJ538" s="286">
        <v>0</v>
      </c>
      <c r="AK538" s="356">
        <v>1</v>
      </c>
      <c r="AL538" s="356">
        <v>0</v>
      </c>
      <c r="AM538" s="356">
        <v>0</v>
      </c>
      <c r="AN538" s="363">
        <v>1</v>
      </c>
      <c r="AO538" s="363">
        <v>1</v>
      </c>
      <c r="AP538" s="363">
        <v>0</v>
      </c>
      <c r="AQ538" s="392">
        <v>0</v>
      </c>
      <c r="AR538" s="392">
        <v>1</v>
      </c>
      <c r="AS538" s="392">
        <v>0</v>
      </c>
      <c r="AT538" s="82">
        <v>1</v>
      </c>
      <c r="AU538" s="82">
        <v>1</v>
      </c>
      <c r="AV538" s="82">
        <v>0</v>
      </c>
      <c r="AW538" s="18">
        <v>1</v>
      </c>
      <c r="AX538" s="18">
        <v>0</v>
      </c>
      <c r="AY538" s="392">
        <v>0</v>
      </c>
      <c r="AZ538" s="18">
        <v>1</v>
      </c>
      <c r="BA538" s="18">
        <v>0</v>
      </c>
      <c r="BB538" s="392">
        <v>0</v>
      </c>
      <c r="BC538" s="18">
        <v>0</v>
      </c>
      <c r="BD538" s="18">
        <v>0</v>
      </c>
      <c r="BE538" s="392">
        <v>0</v>
      </c>
      <c r="BF538" s="18">
        <v>0</v>
      </c>
      <c r="BG538" s="18">
        <v>0</v>
      </c>
      <c r="BH538" s="18">
        <v>0</v>
      </c>
      <c r="BI538" s="393">
        <v>1</v>
      </c>
      <c r="BJ538" s="393">
        <v>0</v>
      </c>
      <c r="BK538" s="393">
        <v>0</v>
      </c>
      <c r="BL538" s="18">
        <v>1</v>
      </c>
      <c r="BM538" s="18">
        <v>0</v>
      </c>
      <c r="BN538" s="18">
        <v>0</v>
      </c>
      <c r="BO538" s="18">
        <v>1</v>
      </c>
      <c r="BP538" s="18">
        <v>0</v>
      </c>
      <c r="BQ538" s="392">
        <v>0</v>
      </c>
      <c r="BR538" s="18">
        <v>0</v>
      </c>
      <c r="BS538" s="18">
        <v>1</v>
      </c>
      <c r="BT538" s="392">
        <v>0</v>
      </c>
      <c r="BU538" s="18">
        <v>0</v>
      </c>
      <c r="BV538" s="18">
        <v>0</v>
      </c>
      <c r="BW538" s="392">
        <v>0</v>
      </c>
      <c r="BX538" s="18"/>
      <c r="BY538" s="18"/>
      <c r="BZ538" s="18"/>
      <c r="CA538" s="398"/>
      <c r="CB538" s="398"/>
      <c r="CC538" s="398"/>
    </row>
    <row r="539" spans="1:81" ht="14.25" x14ac:dyDescent="0.2">
      <c r="A539" s="24" t="s">
        <v>2312</v>
      </c>
      <c r="B539" s="26">
        <v>1</v>
      </c>
      <c r="C539" s="27" t="s">
        <v>1314</v>
      </c>
      <c r="D539" s="24" t="s">
        <v>4276</v>
      </c>
      <c r="E539" s="24" t="s">
        <v>3762</v>
      </c>
      <c r="F539" s="26" t="s">
        <v>1315</v>
      </c>
      <c r="G539" s="18">
        <v>0</v>
      </c>
      <c r="H539" s="18">
        <v>0</v>
      </c>
      <c r="I539" s="18">
        <v>0</v>
      </c>
      <c r="J539" s="18">
        <v>0</v>
      </c>
      <c r="K539" s="18">
        <v>0</v>
      </c>
      <c r="L539" s="18">
        <v>0</v>
      </c>
      <c r="M539" s="18">
        <v>0</v>
      </c>
      <c r="N539" s="18">
        <v>0</v>
      </c>
      <c r="O539" s="18">
        <v>0</v>
      </c>
      <c r="P539" s="18">
        <v>0</v>
      </c>
      <c r="Q539" s="18">
        <v>0</v>
      </c>
      <c r="R539" s="18">
        <v>0</v>
      </c>
      <c r="S539" s="18">
        <v>5</v>
      </c>
      <c r="T539" s="18">
        <v>6</v>
      </c>
      <c r="U539" s="18">
        <v>0</v>
      </c>
      <c r="V539" s="18">
        <v>0</v>
      </c>
      <c r="W539" s="18">
        <v>0</v>
      </c>
      <c r="X539" s="18">
        <v>0</v>
      </c>
      <c r="Y539" s="18">
        <v>0</v>
      </c>
      <c r="Z539" s="18">
        <v>0</v>
      </c>
      <c r="AA539" s="18">
        <v>0</v>
      </c>
      <c r="AB539" s="18">
        <v>0</v>
      </c>
      <c r="AC539" s="18">
        <v>0</v>
      </c>
      <c r="AD539" s="18">
        <v>0</v>
      </c>
      <c r="AE539" s="18">
        <v>0</v>
      </c>
      <c r="AF539" s="18">
        <v>0</v>
      </c>
      <c r="AG539" s="18">
        <v>0</v>
      </c>
      <c r="AH539" s="286">
        <v>0</v>
      </c>
      <c r="AI539" s="286">
        <v>0</v>
      </c>
      <c r="AJ539" s="286">
        <v>0</v>
      </c>
      <c r="AK539" s="356">
        <v>1</v>
      </c>
      <c r="AL539" s="356">
        <v>0</v>
      </c>
      <c r="AM539" s="356">
        <v>0</v>
      </c>
      <c r="AN539" s="363">
        <v>0</v>
      </c>
      <c r="AO539" s="363">
        <v>0</v>
      </c>
      <c r="AP539" s="363">
        <v>0</v>
      </c>
      <c r="AQ539" s="392">
        <v>0</v>
      </c>
      <c r="AR539" s="392">
        <v>0</v>
      </c>
      <c r="AS539" s="392">
        <v>0</v>
      </c>
      <c r="AT539" s="82">
        <v>0</v>
      </c>
      <c r="AU539" s="82">
        <v>0</v>
      </c>
      <c r="AV539" s="82">
        <v>0</v>
      </c>
      <c r="AW539" s="18">
        <v>0</v>
      </c>
      <c r="AX539" s="18">
        <v>0</v>
      </c>
      <c r="AY539" s="392">
        <v>0</v>
      </c>
      <c r="AZ539" s="18">
        <v>0</v>
      </c>
      <c r="BA539" s="18">
        <v>0</v>
      </c>
      <c r="BB539" s="392">
        <v>0</v>
      </c>
      <c r="BC539" s="18">
        <v>0</v>
      </c>
      <c r="BD539" s="18">
        <v>0</v>
      </c>
      <c r="BE539" s="392">
        <v>0</v>
      </c>
      <c r="BF539" s="18">
        <v>1</v>
      </c>
      <c r="BG539" s="18">
        <v>0</v>
      </c>
      <c r="BH539" s="18">
        <v>0</v>
      </c>
      <c r="BI539" s="393">
        <v>1</v>
      </c>
      <c r="BJ539" s="393">
        <v>1</v>
      </c>
      <c r="BK539" s="393">
        <v>0</v>
      </c>
      <c r="BL539" s="18">
        <v>0</v>
      </c>
      <c r="BM539" s="18">
        <v>0</v>
      </c>
      <c r="BN539" s="18">
        <v>0</v>
      </c>
      <c r="BO539" s="18">
        <v>0</v>
      </c>
      <c r="BP539" s="18">
        <v>4</v>
      </c>
      <c r="BQ539" s="392">
        <v>0</v>
      </c>
      <c r="BR539" s="18">
        <v>2</v>
      </c>
      <c r="BS539" s="18">
        <v>0</v>
      </c>
      <c r="BT539" s="392">
        <v>0</v>
      </c>
      <c r="BU539" s="18">
        <v>0</v>
      </c>
      <c r="BV539" s="18">
        <v>0</v>
      </c>
      <c r="BW539" s="392">
        <v>0</v>
      </c>
      <c r="BX539" s="18"/>
      <c r="BY539" s="18"/>
      <c r="BZ539" s="18"/>
      <c r="CA539" s="398"/>
      <c r="CB539" s="398"/>
      <c r="CC539" s="398"/>
    </row>
    <row r="540" spans="1:81" ht="14.25" x14ac:dyDescent="0.2">
      <c r="A540" s="24" t="s">
        <v>2312</v>
      </c>
      <c r="B540" s="26">
        <v>1</v>
      </c>
      <c r="C540" s="27" t="s">
        <v>1316</v>
      </c>
      <c r="D540" s="24" t="s">
        <v>4276</v>
      </c>
      <c r="E540" s="24" t="s">
        <v>2340</v>
      </c>
      <c r="F540" s="26" t="s">
        <v>1317</v>
      </c>
      <c r="G540" s="18">
        <v>0</v>
      </c>
      <c r="H540" s="18">
        <v>0</v>
      </c>
      <c r="I540" s="18">
        <v>0</v>
      </c>
      <c r="J540" s="18">
        <v>0</v>
      </c>
      <c r="K540" s="18">
        <v>0</v>
      </c>
      <c r="L540" s="18">
        <v>0</v>
      </c>
      <c r="M540" s="18">
        <v>0</v>
      </c>
      <c r="N540" s="18">
        <v>0</v>
      </c>
      <c r="O540" s="18">
        <v>0</v>
      </c>
      <c r="P540" s="18">
        <v>0</v>
      </c>
      <c r="Q540" s="18">
        <v>0</v>
      </c>
      <c r="R540" s="18">
        <v>0</v>
      </c>
      <c r="S540" s="18">
        <v>0</v>
      </c>
      <c r="T540" s="18">
        <v>0</v>
      </c>
      <c r="U540" s="18">
        <v>0</v>
      </c>
      <c r="V540" s="18">
        <v>0</v>
      </c>
      <c r="W540" s="18">
        <v>0</v>
      </c>
      <c r="X540" s="18">
        <v>0</v>
      </c>
      <c r="Y540" s="18">
        <v>0</v>
      </c>
      <c r="Z540" s="18">
        <v>0</v>
      </c>
      <c r="AA540" s="18">
        <v>0</v>
      </c>
      <c r="AB540" s="18">
        <v>0</v>
      </c>
      <c r="AC540" s="18">
        <v>0</v>
      </c>
      <c r="AD540" s="18">
        <v>0</v>
      </c>
      <c r="AE540" s="18">
        <v>0</v>
      </c>
      <c r="AF540" s="18">
        <v>0</v>
      </c>
      <c r="AG540" s="18">
        <v>0</v>
      </c>
      <c r="AH540" s="286">
        <v>0</v>
      </c>
      <c r="AI540" s="286">
        <v>0</v>
      </c>
      <c r="AJ540" s="286">
        <v>0</v>
      </c>
      <c r="AK540" s="356">
        <v>0</v>
      </c>
      <c r="AL540" s="356">
        <v>0</v>
      </c>
      <c r="AM540" s="356">
        <v>0</v>
      </c>
      <c r="AN540" s="363">
        <v>0</v>
      </c>
      <c r="AO540" s="363">
        <v>0</v>
      </c>
      <c r="AP540" s="363">
        <v>0</v>
      </c>
      <c r="AQ540" s="392">
        <v>0</v>
      </c>
      <c r="AR540" s="392">
        <v>0</v>
      </c>
      <c r="AS540" s="392">
        <v>0</v>
      </c>
      <c r="AT540" s="82">
        <v>0</v>
      </c>
      <c r="AU540" s="82">
        <v>0</v>
      </c>
      <c r="AV540" s="82">
        <v>0</v>
      </c>
      <c r="AW540" s="18">
        <v>0</v>
      </c>
      <c r="AX540" s="18">
        <v>0</v>
      </c>
      <c r="AY540" s="392">
        <v>0</v>
      </c>
      <c r="AZ540" s="18">
        <v>0</v>
      </c>
      <c r="BA540" s="18">
        <v>0</v>
      </c>
      <c r="BB540" s="392">
        <v>0</v>
      </c>
      <c r="BC540" s="18">
        <v>0</v>
      </c>
      <c r="BD540" s="18">
        <v>0</v>
      </c>
      <c r="BE540" s="392">
        <v>0</v>
      </c>
      <c r="BF540" s="18">
        <v>0</v>
      </c>
      <c r="BG540" s="18">
        <v>0</v>
      </c>
      <c r="BH540" s="18">
        <v>0</v>
      </c>
      <c r="BI540" s="393">
        <v>0</v>
      </c>
      <c r="BJ540" s="393">
        <v>0</v>
      </c>
      <c r="BK540" s="393">
        <v>0</v>
      </c>
      <c r="BL540" s="18">
        <v>0</v>
      </c>
      <c r="BM540" s="18">
        <v>0</v>
      </c>
      <c r="BN540" s="18">
        <v>0</v>
      </c>
      <c r="BO540" s="18">
        <v>0</v>
      </c>
      <c r="BP540" s="18">
        <v>0</v>
      </c>
      <c r="BQ540" s="392">
        <v>0</v>
      </c>
      <c r="BR540" s="18">
        <v>0</v>
      </c>
      <c r="BS540" s="18">
        <v>0</v>
      </c>
      <c r="BT540" s="392">
        <v>0</v>
      </c>
      <c r="BU540" s="18">
        <v>1</v>
      </c>
      <c r="BV540" s="18">
        <v>0</v>
      </c>
      <c r="BW540" s="392">
        <v>0</v>
      </c>
      <c r="BX540" s="18"/>
      <c r="BY540" s="18"/>
      <c r="BZ540" s="18"/>
      <c r="CA540" s="398"/>
      <c r="CB540" s="398"/>
      <c r="CC540" s="398"/>
    </row>
    <row r="541" spans="1:81" ht="14.25" x14ac:dyDescent="0.2">
      <c r="A541" s="24" t="s">
        <v>2312</v>
      </c>
      <c r="B541" s="26">
        <v>1</v>
      </c>
      <c r="C541" s="27" t="s">
        <v>1318</v>
      </c>
      <c r="D541" s="24" t="s">
        <v>4276</v>
      </c>
      <c r="E541" s="24" t="s">
        <v>2340</v>
      </c>
      <c r="F541" s="26" t="s">
        <v>1319</v>
      </c>
      <c r="G541" s="18">
        <v>0</v>
      </c>
      <c r="H541" s="18">
        <v>0</v>
      </c>
      <c r="I541" s="18">
        <v>0</v>
      </c>
      <c r="J541" s="18">
        <v>2</v>
      </c>
      <c r="K541" s="18">
        <v>2</v>
      </c>
      <c r="L541" s="18">
        <v>0</v>
      </c>
      <c r="M541" s="18">
        <v>3</v>
      </c>
      <c r="N541" s="18">
        <v>4</v>
      </c>
      <c r="O541" s="18">
        <v>0</v>
      </c>
      <c r="P541" s="18">
        <v>1</v>
      </c>
      <c r="Q541" s="18">
        <v>0</v>
      </c>
      <c r="R541" s="18">
        <v>0</v>
      </c>
      <c r="S541" s="18">
        <v>0</v>
      </c>
      <c r="T541" s="18">
        <v>0</v>
      </c>
      <c r="U541" s="18">
        <v>0</v>
      </c>
      <c r="V541" s="18">
        <v>0</v>
      </c>
      <c r="W541" s="18">
        <v>1</v>
      </c>
      <c r="X541" s="18">
        <v>0</v>
      </c>
      <c r="Y541" s="18">
        <v>1</v>
      </c>
      <c r="Z541" s="18">
        <v>0</v>
      </c>
      <c r="AA541" s="18">
        <v>0</v>
      </c>
      <c r="AB541" s="18">
        <v>1</v>
      </c>
      <c r="AC541" s="18">
        <v>1</v>
      </c>
      <c r="AD541" s="18">
        <v>0</v>
      </c>
      <c r="AE541" s="18">
        <v>1</v>
      </c>
      <c r="AF541" s="18">
        <v>1</v>
      </c>
      <c r="AG541" s="18">
        <v>0</v>
      </c>
      <c r="AH541" s="286">
        <v>0</v>
      </c>
      <c r="AI541" s="286">
        <v>0</v>
      </c>
      <c r="AJ541" s="286">
        <v>0</v>
      </c>
      <c r="AK541" s="356">
        <v>1</v>
      </c>
      <c r="AL541" s="356">
        <v>1</v>
      </c>
      <c r="AM541" s="356">
        <v>0</v>
      </c>
      <c r="AN541" s="363">
        <v>1</v>
      </c>
      <c r="AO541" s="363">
        <v>1</v>
      </c>
      <c r="AP541" s="363">
        <v>0</v>
      </c>
      <c r="AQ541" s="392">
        <v>0</v>
      </c>
      <c r="AR541" s="392">
        <v>1</v>
      </c>
      <c r="AS541" s="392">
        <v>0</v>
      </c>
      <c r="AT541" s="82">
        <v>1</v>
      </c>
      <c r="AU541" s="82">
        <v>1</v>
      </c>
      <c r="AV541" s="82">
        <v>0</v>
      </c>
      <c r="AW541" s="18">
        <v>1</v>
      </c>
      <c r="AX541" s="18">
        <v>0</v>
      </c>
      <c r="AY541" s="392">
        <v>0</v>
      </c>
      <c r="AZ541" s="18">
        <v>1</v>
      </c>
      <c r="BA541" s="18">
        <v>1</v>
      </c>
      <c r="BB541" s="392">
        <v>0</v>
      </c>
      <c r="BC541" s="18">
        <v>0</v>
      </c>
      <c r="BD541" s="18">
        <v>0</v>
      </c>
      <c r="BE541" s="392">
        <v>0</v>
      </c>
      <c r="BF541" s="18">
        <v>0</v>
      </c>
      <c r="BG541" s="18">
        <v>0</v>
      </c>
      <c r="BH541" s="18">
        <v>0</v>
      </c>
      <c r="BI541" s="393">
        <v>1</v>
      </c>
      <c r="BJ541" s="393">
        <v>0</v>
      </c>
      <c r="BK541" s="393">
        <v>0</v>
      </c>
      <c r="BL541" s="18">
        <v>1</v>
      </c>
      <c r="BM541" s="18">
        <v>0</v>
      </c>
      <c r="BN541" s="18">
        <v>0</v>
      </c>
      <c r="BO541" s="18">
        <v>1</v>
      </c>
      <c r="BP541" s="18">
        <v>0</v>
      </c>
      <c r="BQ541" s="392">
        <v>0</v>
      </c>
      <c r="BR541" s="18">
        <v>0</v>
      </c>
      <c r="BS541" s="18">
        <v>1</v>
      </c>
      <c r="BT541" s="392">
        <v>0</v>
      </c>
      <c r="BU541" s="18">
        <v>1</v>
      </c>
      <c r="BV541" s="18">
        <v>0</v>
      </c>
      <c r="BW541" s="392">
        <v>0</v>
      </c>
      <c r="BX541" s="18"/>
      <c r="BY541" s="18"/>
      <c r="BZ541" s="18"/>
      <c r="CA541" s="398"/>
      <c r="CB541" s="398"/>
      <c r="CC541" s="398"/>
    </row>
    <row r="542" spans="1:81" ht="14.25" x14ac:dyDescent="0.2">
      <c r="A542" s="24" t="s">
        <v>2312</v>
      </c>
      <c r="B542" s="26">
        <v>1</v>
      </c>
      <c r="C542" s="27" t="s">
        <v>1320</v>
      </c>
      <c r="D542" s="24" t="s">
        <v>4276</v>
      </c>
      <c r="E542" s="24" t="s">
        <v>2340</v>
      </c>
      <c r="F542" s="26" t="s">
        <v>2979</v>
      </c>
      <c r="G542" s="18">
        <v>0</v>
      </c>
      <c r="H542" s="18">
        <v>0</v>
      </c>
      <c r="I542" s="18">
        <v>0</v>
      </c>
      <c r="J542" s="18">
        <v>2</v>
      </c>
      <c r="K542" s="18">
        <v>2</v>
      </c>
      <c r="L542" s="18">
        <v>0</v>
      </c>
      <c r="M542" s="18">
        <v>3</v>
      </c>
      <c r="N542" s="18">
        <v>4</v>
      </c>
      <c r="O542" s="18">
        <v>0</v>
      </c>
      <c r="P542" s="18">
        <v>1</v>
      </c>
      <c r="Q542" s="18">
        <v>0</v>
      </c>
      <c r="R542" s="18">
        <v>0</v>
      </c>
      <c r="S542" s="18">
        <v>0</v>
      </c>
      <c r="T542" s="18">
        <v>0</v>
      </c>
      <c r="U542" s="18">
        <v>0</v>
      </c>
      <c r="V542" s="18">
        <v>0</v>
      </c>
      <c r="W542" s="18">
        <v>1</v>
      </c>
      <c r="X542" s="18">
        <v>0</v>
      </c>
      <c r="Y542" s="18">
        <v>1</v>
      </c>
      <c r="Z542" s="18">
        <v>1</v>
      </c>
      <c r="AA542" s="18">
        <v>0</v>
      </c>
      <c r="AB542" s="18">
        <v>1</v>
      </c>
      <c r="AC542" s="18">
        <v>1</v>
      </c>
      <c r="AD542" s="18">
        <v>0</v>
      </c>
      <c r="AE542" s="18">
        <v>1</v>
      </c>
      <c r="AF542" s="18">
        <v>1</v>
      </c>
      <c r="AG542" s="18">
        <v>0</v>
      </c>
      <c r="AH542" s="286">
        <v>0</v>
      </c>
      <c r="AI542" s="286">
        <v>0</v>
      </c>
      <c r="AJ542" s="286">
        <v>0</v>
      </c>
      <c r="AK542" s="356">
        <v>1</v>
      </c>
      <c r="AL542" s="356">
        <v>1</v>
      </c>
      <c r="AM542" s="356">
        <v>0</v>
      </c>
      <c r="AN542" s="363">
        <v>1</v>
      </c>
      <c r="AO542" s="363">
        <v>1</v>
      </c>
      <c r="AP542" s="363">
        <v>0</v>
      </c>
      <c r="AQ542" s="392">
        <v>0</v>
      </c>
      <c r="AR542" s="392">
        <v>1</v>
      </c>
      <c r="AS542" s="392">
        <v>0</v>
      </c>
      <c r="AT542" s="82">
        <v>1</v>
      </c>
      <c r="AU542" s="82">
        <v>1</v>
      </c>
      <c r="AV542" s="82">
        <v>0</v>
      </c>
      <c r="AW542" s="18">
        <v>1</v>
      </c>
      <c r="AX542" s="18">
        <v>0</v>
      </c>
      <c r="AY542" s="392">
        <v>0</v>
      </c>
      <c r="AZ542" s="18">
        <v>1</v>
      </c>
      <c r="BA542" s="18">
        <v>1</v>
      </c>
      <c r="BB542" s="392">
        <v>0</v>
      </c>
      <c r="BC542" s="18">
        <v>0</v>
      </c>
      <c r="BD542" s="18">
        <v>0</v>
      </c>
      <c r="BE542" s="392">
        <v>0</v>
      </c>
      <c r="BF542" s="18">
        <v>0</v>
      </c>
      <c r="BG542" s="18">
        <v>0</v>
      </c>
      <c r="BH542" s="18">
        <v>0</v>
      </c>
      <c r="BI542" s="393">
        <v>1</v>
      </c>
      <c r="BJ542" s="393">
        <v>0</v>
      </c>
      <c r="BK542" s="393">
        <v>0</v>
      </c>
      <c r="BL542" s="18">
        <v>1</v>
      </c>
      <c r="BM542" s="18">
        <v>0</v>
      </c>
      <c r="BN542" s="18">
        <v>0</v>
      </c>
      <c r="BO542" s="18">
        <v>1</v>
      </c>
      <c r="BP542" s="18">
        <v>0</v>
      </c>
      <c r="BQ542" s="392">
        <v>0</v>
      </c>
      <c r="BR542" s="18">
        <v>0</v>
      </c>
      <c r="BS542" s="18">
        <v>1</v>
      </c>
      <c r="BT542" s="392">
        <v>0</v>
      </c>
      <c r="BU542" s="18">
        <v>1</v>
      </c>
      <c r="BV542" s="18">
        <v>0</v>
      </c>
      <c r="BW542" s="392">
        <v>0</v>
      </c>
      <c r="BX542" s="18"/>
      <c r="BY542" s="18"/>
      <c r="BZ542" s="18"/>
      <c r="CA542" s="398"/>
      <c r="CB542" s="398"/>
      <c r="CC542" s="398"/>
    </row>
    <row r="543" spans="1:81" ht="14.25" x14ac:dyDescent="0.2">
      <c r="A543" s="24" t="s">
        <v>2312</v>
      </c>
      <c r="B543" s="26">
        <v>1</v>
      </c>
      <c r="C543" s="27" t="s">
        <v>2980</v>
      </c>
      <c r="D543" s="24" t="s">
        <v>4276</v>
      </c>
      <c r="E543" s="24" t="s">
        <v>2340</v>
      </c>
      <c r="F543" s="26" t="s">
        <v>2981</v>
      </c>
      <c r="G543" s="18">
        <v>0</v>
      </c>
      <c r="H543" s="18">
        <v>0</v>
      </c>
      <c r="I543" s="18">
        <v>0</v>
      </c>
      <c r="J543" s="18">
        <v>2</v>
      </c>
      <c r="K543" s="18">
        <v>2</v>
      </c>
      <c r="L543" s="18">
        <v>0</v>
      </c>
      <c r="M543" s="18">
        <v>3</v>
      </c>
      <c r="N543" s="18">
        <v>4</v>
      </c>
      <c r="O543" s="18">
        <v>0</v>
      </c>
      <c r="P543" s="18">
        <v>1</v>
      </c>
      <c r="Q543" s="18">
        <v>0</v>
      </c>
      <c r="R543" s="18">
        <v>0</v>
      </c>
      <c r="S543" s="18">
        <v>0</v>
      </c>
      <c r="T543" s="18">
        <v>0</v>
      </c>
      <c r="U543" s="18">
        <v>0</v>
      </c>
      <c r="V543" s="18">
        <v>0</v>
      </c>
      <c r="W543" s="18">
        <v>1</v>
      </c>
      <c r="X543" s="18">
        <v>0</v>
      </c>
      <c r="Y543" s="18">
        <v>1</v>
      </c>
      <c r="Z543" s="18">
        <v>0</v>
      </c>
      <c r="AA543" s="18">
        <v>0</v>
      </c>
      <c r="AB543" s="18">
        <v>1</v>
      </c>
      <c r="AC543" s="18">
        <v>1</v>
      </c>
      <c r="AD543" s="18">
        <v>0</v>
      </c>
      <c r="AE543" s="18">
        <v>1</v>
      </c>
      <c r="AF543" s="18">
        <v>1</v>
      </c>
      <c r="AG543" s="18">
        <v>0</v>
      </c>
      <c r="AH543" s="286">
        <v>0</v>
      </c>
      <c r="AI543" s="286">
        <v>0</v>
      </c>
      <c r="AJ543" s="286">
        <v>0</v>
      </c>
      <c r="AK543" s="356">
        <v>1</v>
      </c>
      <c r="AL543" s="356">
        <v>1</v>
      </c>
      <c r="AM543" s="356">
        <v>0</v>
      </c>
      <c r="AN543" s="363">
        <v>1</v>
      </c>
      <c r="AO543" s="363">
        <v>1</v>
      </c>
      <c r="AP543" s="363">
        <v>0</v>
      </c>
      <c r="AQ543" s="392">
        <v>0</v>
      </c>
      <c r="AR543" s="392">
        <v>1</v>
      </c>
      <c r="AS543" s="392">
        <v>0</v>
      </c>
      <c r="AT543" s="82">
        <v>1</v>
      </c>
      <c r="AU543" s="82">
        <v>1</v>
      </c>
      <c r="AV543" s="82">
        <v>0</v>
      </c>
      <c r="AW543" s="18">
        <v>1</v>
      </c>
      <c r="AX543" s="18">
        <v>0</v>
      </c>
      <c r="AY543" s="392">
        <v>0</v>
      </c>
      <c r="AZ543" s="18">
        <v>1</v>
      </c>
      <c r="BA543" s="18">
        <v>1</v>
      </c>
      <c r="BB543" s="392">
        <v>0</v>
      </c>
      <c r="BC543" s="18">
        <v>0</v>
      </c>
      <c r="BD543" s="18">
        <v>0</v>
      </c>
      <c r="BE543" s="392">
        <v>0</v>
      </c>
      <c r="BF543" s="18">
        <v>0</v>
      </c>
      <c r="BG543" s="18">
        <v>0</v>
      </c>
      <c r="BH543" s="18">
        <v>0</v>
      </c>
      <c r="BI543" s="393">
        <v>1</v>
      </c>
      <c r="BJ543" s="393">
        <v>0</v>
      </c>
      <c r="BK543" s="393">
        <v>0</v>
      </c>
      <c r="BL543" s="18">
        <v>1</v>
      </c>
      <c r="BM543" s="18">
        <v>0</v>
      </c>
      <c r="BN543" s="18">
        <v>0</v>
      </c>
      <c r="BO543" s="18">
        <v>1</v>
      </c>
      <c r="BP543" s="18">
        <v>0</v>
      </c>
      <c r="BQ543" s="392">
        <v>0</v>
      </c>
      <c r="BR543" s="18">
        <v>0</v>
      </c>
      <c r="BS543" s="18">
        <v>1</v>
      </c>
      <c r="BT543" s="392">
        <v>0</v>
      </c>
      <c r="BU543" s="18">
        <v>1</v>
      </c>
      <c r="BV543" s="18">
        <v>0</v>
      </c>
      <c r="BW543" s="392">
        <v>0</v>
      </c>
      <c r="BX543" s="18"/>
      <c r="BY543" s="18"/>
      <c r="BZ543" s="18"/>
      <c r="CA543" s="398"/>
      <c r="CB543" s="398"/>
      <c r="CC543" s="398"/>
    </row>
    <row r="544" spans="1:81" ht="14.25" x14ac:dyDescent="0.2">
      <c r="A544" s="24" t="s">
        <v>2312</v>
      </c>
      <c r="B544" s="26">
        <v>1</v>
      </c>
      <c r="C544" s="27" t="s">
        <v>2982</v>
      </c>
      <c r="D544" s="24" t="s">
        <v>4276</v>
      </c>
      <c r="E544" s="24" t="s">
        <v>2340</v>
      </c>
      <c r="F544" s="26" t="s">
        <v>2983</v>
      </c>
      <c r="G544" s="18">
        <v>0</v>
      </c>
      <c r="H544" s="18">
        <v>0</v>
      </c>
      <c r="I544" s="18">
        <v>0</v>
      </c>
      <c r="J544" s="18">
        <v>2</v>
      </c>
      <c r="K544" s="18">
        <v>2</v>
      </c>
      <c r="L544" s="18">
        <v>0</v>
      </c>
      <c r="M544" s="18">
        <v>3</v>
      </c>
      <c r="N544" s="18">
        <v>4</v>
      </c>
      <c r="O544" s="18">
        <v>0</v>
      </c>
      <c r="P544" s="18">
        <v>1</v>
      </c>
      <c r="Q544" s="18">
        <v>0</v>
      </c>
      <c r="R544" s="18">
        <v>0</v>
      </c>
      <c r="S544" s="18">
        <v>0</v>
      </c>
      <c r="T544" s="18">
        <v>0</v>
      </c>
      <c r="U544" s="18">
        <v>0</v>
      </c>
      <c r="V544" s="18">
        <v>0</v>
      </c>
      <c r="W544" s="18">
        <v>1</v>
      </c>
      <c r="X544" s="18">
        <v>0</v>
      </c>
      <c r="Y544" s="18">
        <v>1</v>
      </c>
      <c r="Z544" s="18">
        <v>1</v>
      </c>
      <c r="AA544" s="18">
        <v>0</v>
      </c>
      <c r="AB544" s="18">
        <v>1</v>
      </c>
      <c r="AC544" s="18">
        <v>0</v>
      </c>
      <c r="AD544" s="18">
        <v>0</v>
      </c>
      <c r="AE544" s="18">
        <v>1</v>
      </c>
      <c r="AF544" s="18">
        <v>1</v>
      </c>
      <c r="AG544" s="18">
        <v>0</v>
      </c>
      <c r="AH544" s="286">
        <v>0</v>
      </c>
      <c r="AI544" s="286">
        <v>0</v>
      </c>
      <c r="AJ544" s="286">
        <v>0</v>
      </c>
      <c r="AK544" s="356">
        <v>1</v>
      </c>
      <c r="AL544" s="356">
        <v>1</v>
      </c>
      <c r="AM544" s="356">
        <v>0</v>
      </c>
      <c r="AN544" s="363">
        <v>1</v>
      </c>
      <c r="AO544" s="363">
        <v>1</v>
      </c>
      <c r="AP544" s="363">
        <v>0</v>
      </c>
      <c r="AQ544" s="392">
        <v>0</v>
      </c>
      <c r="AR544" s="392">
        <v>1</v>
      </c>
      <c r="AS544" s="392">
        <v>0</v>
      </c>
      <c r="AT544" s="82">
        <v>1</v>
      </c>
      <c r="AU544" s="82">
        <v>2</v>
      </c>
      <c r="AV544" s="82">
        <v>0</v>
      </c>
      <c r="AW544" s="18">
        <v>1</v>
      </c>
      <c r="AX544" s="18">
        <v>0</v>
      </c>
      <c r="AY544" s="392">
        <v>0</v>
      </c>
      <c r="AZ544" s="18">
        <v>1</v>
      </c>
      <c r="BA544" s="18">
        <v>2</v>
      </c>
      <c r="BB544" s="392">
        <v>0</v>
      </c>
      <c r="BC544" s="18">
        <v>0</v>
      </c>
      <c r="BD544" s="18">
        <v>0</v>
      </c>
      <c r="BE544" s="392">
        <v>0</v>
      </c>
      <c r="BF544" s="18">
        <v>0</v>
      </c>
      <c r="BG544" s="18">
        <v>0</v>
      </c>
      <c r="BH544" s="18">
        <v>0</v>
      </c>
      <c r="BI544" s="393">
        <v>1</v>
      </c>
      <c r="BJ544" s="393">
        <v>0</v>
      </c>
      <c r="BK544" s="393">
        <v>0</v>
      </c>
      <c r="BL544" s="18">
        <v>1</v>
      </c>
      <c r="BM544" s="18">
        <v>0</v>
      </c>
      <c r="BN544" s="18">
        <v>0</v>
      </c>
      <c r="BO544" s="18">
        <v>1</v>
      </c>
      <c r="BP544" s="18">
        <v>0</v>
      </c>
      <c r="BQ544" s="392">
        <v>0</v>
      </c>
      <c r="BR544" s="18">
        <v>0</v>
      </c>
      <c r="BS544" s="18">
        <v>1</v>
      </c>
      <c r="BT544" s="392">
        <v>0</v>
      </c>
      <c r="BU544" s="18">
        <v>0</v>
      </c>
      <c r="BV544" s="18">
        <v>0</v>
      </c>
      <c r="BW544" s="392">
        <v>0</v>
      </c>
      <c r="BX544" s="18"/>
      <c r="BY544" s="18"/>
      <c r="BZ544" s="18"/>
      <c r="CA544" s="398"/>
      <c r="CB544" s="398"/>
      <c r="CC544" s="398"/>
    </row>
    <row r="545" spans="1:81" ht="14.25" x14ac:dyDescent="0.2">
      <c r="A545" s="24" t="s">
        <v>2312</v>
      </c>
      <c r="B545" s="26">
        <v>1</v>
      </c>
      <c r="C545" s="27" t="s">
        <v>1566</v>
      </c>
      <c r="D545" s="24" t="s">
        <v>4276</v>
      </c>
      <c r="E545" s="24" t="s">
        <v>2340</v>
      </c>
      <c r="F545" s="26" t="s">
        <v>1567</v>
      </c>
      <c r="G545" s="18">
        <v>0</v>
      </c>
      <c r="H545" s="18">
        <v>0</v>
      </c>
      <c r="I545" s="18">
        <v>0</v>
      </c>
      <c r="J545" s="18">
        <v>0</v>
      </c>
      <c r="K545" s="18">
        <v>0</v>
      </c>
      <c r="L545" s="18">
        <v>0</v>
      </c>
      <c r="M545" s="18">
        <v>0</v>
      </c>
      <c r="N545" s="18">
        <v>0</v>
      </c>
      <c r="O545" s="18">
        <v>0</v>
      </c>
      <c r="P545" s="18">
        <v>0</v>
      </c>
      <c r="Q545" s="18">
        <v>0</v>
      </c>
      <c r="R545" s="18">
        <v>0</v>
      </c>
      <c r="S545" s="18">
        <v>0</v>
      </c>
      <c r="T545" s="18">
        <v>0</v>
      </c>
      <c r="U545" s="18">
        <v>0</v>
      </c>
      <c r="V545" s="18">
        <v>0</v>
      </c>
      <c r="W545" s="18">
        <v>1</v>
      </c>
      <c r="X545" s="18">
        <v>0</v>
      </c>
      <c r="Y545" s="18">
        <v>0</v>
      </c>
      <c r="Z545" s="18">
        <v>0</v>
      </c>
      <c r="AA545" s="18">
        <v>0</v>
      </c>
      <c r="AB545" s="18">
        <v>0</v>
      </c>
      <c r="AC545" s="18">
        <v>0</v>
      </c>
      <c r="AD545" s="18">
        <v>0</v>
      </c>
      <c r="AE545" s="18">
        <v>0</v>
      </c>
      <c r="AF545" s="18">
        <v>0</v>
      </c>
      <c r="AG545" s="18">
        <v>0</v>
      </c>
      <c r="AH545" s="286">
        <v>0</v>
      </c>
      <c r="AI545" s="286">
        <v>0</v>
      </c>
      <c r="AJ545" s="286">
        <v>0</v>
      </c>
      <c r="AK545" s="356">
        <v>0</v>
      </c>
      <c r="AL545" s="356">
        <v>0</v>
      </c>
      <c r="AM545" s="356">
        <v>0</v>
      </c>
      <c r="AN545" s="363">
        <v>0</v>
      </c>
      <c r="AO545" s="363">
        <v>0</v>
      </c>
      <c r="AP545" s="363">
        <v>0</v>
      </c>
      <c r="AQ545" s="392">
        <v>0</v>
      </c>
      <c r="AR545" s="392">
        <v>0</v>
      </c>
      <c r="AS545" s="392">
        <v>0</v>
      </c>
      <c r="AT545" s="82">
        <v>0</v>
      </c>
      <c r="AU545" s="82">
        <v>0</v>
      </c>
      <c r="AV545" s="82">
        <v>0</v>
      </c>
      <c r="AW545" s="18">
        <v>0</v>
      </c>
      <c r="AX545" s="18">
        <v>0</v>
      </c>
      <c r="AY545" s="392">
        <v>0</v>
      </c>
      <c r="AZ545" s="18">
        <v>0</v>
      </c>
      <c r="BA545" s="18">
        <v>0</v>
      </c>
      <c r="BB545" s="392">
        <v>0</v>
      </c>
      <c r="BC545" s="18">
        <v>0</v>
      </c>
      <c r="BD545" s="18">
        <v>0</v>
      </c>
      <c r="BE545" s="392">
        <v>0</v>
      </c>
      <c r="BF545" s="18">
        <v>0</v>
      </c>
      <c r="BG545" s="18">
        <v>0</v>
      </c>
      <c r="BH545" s="18">
        <v>0</v>
      </c>
      <c r="BI545" s="393">
        <v>0</v>
      </c>
      <c r="BJ545" s="393">
        <v>0</v>
      </c>
      <c r="BK545" s="393">
        <v>0</v>
      </c>
      <c r="BL545" s="18">
        <v>0</v>
      </c>
      <c r="BM545" s="18">
        <v>0</v>
      </c>
      <c r="BN545" s="18">
        <v>0</v>
      </c>
      <c r="BO545" s="18">
        <v>0</v>
      </c>
      <c r="BP545" s="18">
        <v>0</v>
      </c>
      <c r="BQ545" s="392">
        <v>0</v>
      </c>
      <c r="BR545" s="18">
        <v>0</v>
      </c>
      <c r="BS545" s="18">
        <v>0</v>
      </c>
      <c r="BT545" s="392">
        <v>0</v>
      </c>
      <c r="BU545" s="18">
        <v>0</v>
      </c>
      <c r="BV545" s="18">
        <v>0</v>
      </c>
      <c r="BW545" s="392">
        <v>0</v>
      </c>
      <c r="BX545" s="18"/>
      <c r="BY545" s="18"/>
      <c r="BZ545" s="18"/>
      <c r="CA545" s="398"/>
      <c r="CB545" s="398"/>
      <c r="CC545" s="398"/>
    </row>
    <row r="546" spans="1:81" ht="14.25" x14ac:dyDescent="0.2">
      <c r="A546" s="24" t="s">
        <v>2312</v>
      </c>
      <c r="B546" s="26">
        <v>1</v>
      </c>
      <c r="C546" s="27" t="s">
        <v>163</v>
      </c>
      <c r="D546" s="24" t="s">
        <v>4276</v>
      </c>
      <c r="E546" s="24" t="s">
        <v>2340</v>
      </c>
      <c r="F546" s="26" t="s">
        <v>164</v>
      </c>
      <c r="G546" s="18">
        <v>0</v>
      </c>
      <c r="H546" s="18">
        <v>0</v>
      </c>
      <c r="I546" s="18">
        <v>0</v>
      </c>
      <c r="J546" s="18">
        <v>2</v>
      </c>
      <c r="K546" s="18">
        <v>2</v>
      </c>
      <c r="L546" s="18">
        <v>0</v>
      </c>
      <c r="M546" s="18">
        <v>3</v>
      </c>
      <c r="N546" s="18">
        <v>4</v>
      </c>
      <c r="O546" s="18">
        <v>0</v>
      </c>
      <c r="P546" s="18">
        <v>1</v>
      </c>
      <c r="Q546" s="18">
        <v>0</v>
      </c>
      <c r="R546" s="18">
        <v>0</v>
      </c>
      <c r="S546" s="18">
        <v>0</v>
      </c>
      <c r="T546" s="18">
        <v>0</v>
      </c>
      <c r="U546" s="18">
        <v>0</v>
      </c>
      <c r="V546" s="18">
        <v>0</v>
      </c>
      <c r="W546" s="18">
        <v>2</v>
      </c>
      <c r="X546" s="18">
        <v>0</v>
      </c>
      <c r="Y546" s="18">
        <v>1</v>
      </c>
      <c r="Z546" s="18">
        <v>2</v>
      </c>
      <c r="AA546" s="18">
        <v>0</v>
      </c>
      <c r="AB546" s="18">
        <v>1</v>
      </c>
      <c r="AC546" s="18">
        <v>1</v>
      </c>
      <c r="AD546" s="18">
        <v>0</v>
      </c>
      <c r="AE546" s="18">
        <v>1</v>
      </c>
      <c r="AF546" s="18">
        <v>1</v>
      </c>
      <c r="AG546" s="18">
        <v>0</v>
      </c>
      <c r="AH546" s="286">
        <v>0</v>
      </c>
      <c r="AI546" s="286">
        <v>0</v>
      </c>
      <c r="AJ546" s="286">
        <v>0</v>
      </c>
      <c r="AK546" s="356">
        <v>1</v>
      </c>
      <c r="AL546" s="356">
        <v>1</v>
      </c>
      <c r="AM546" s="356">
        <v>0</v>
      </c>
      <c r="AN546" s="363">
        <v>1</v>
      </c>
      <c r="AO546" s="363">
        <v>1</v>
      </c>
      <c r="AP546" s="363">
        <v>0</v>
      </c>
      <c r="AQ546" s="392">
        <v>0</v>
      </c>
      <c r="AR546" s="392">
        <v>0</v>
      </c>
      <c r="AS546" s="392">
        <v>0</v>
      </c>
      <c r="AT546" s="82">
        <v>1</v>
      </c>
      <c r="AU546" s="82">
        <v>1</v>
      </c>
      <c r="AV546" s="82">
        <v>0</v>
      </c>
      <c r="AW546" s="18">
        <v>1</v>
      </c>
      <c r="AX546" s="18">
        <v>0</v>
      </c>
      <c r="AY546" s="392">
        <v>0</v>
      </c>
      <c r="AZ546" s="18">
        <v>1</v>
      </c>
      <c r="BA546" s="18">
        <v>1</v>
      </c>
      <c r="BB546" s="392">
        <v>0</v>
      </c>
      <c r="BC546" s="18">
        <v>0</v>
      </c>
      <c r="BD546" s="18">
        <v>0</v>
      </c>
      <c r="BE546" s="392">
        <v>0</v>
      </c>
      <c r="BF546" s="18">
        <v>0</v>
      </c>
      <c r="BG546" s="18">
        <v>0</v>
      </c>
      <c r="BH546" s="18">
        <v>0</v>
      </c>
      <c r="BI546" s="393">
        <v>0</v>
      </c>
      <c r="BJ546" s="393">
        <v>0</v>
      </c>
      <c r="BK546" s="393">
        <v>0</v>
      </c>
      <c r="BL546" s="18">
        <v>0</v>
      </c>
      <c r="BM546" s="18">
        <v>0</v>
      </c>
      <c r="BN546" s="18">
        <v>0</v>
      </c>
      <c r="BO546" s="18">
        <v>0</v>
      </c>
      <c r="BP546" s="18">
        <v>0</v>
      </c>
      <c r="BQ546" s="392">
        <v>0</v>
      </c>
      <c r="BR546" s="18">
        <v>0</v>
      </c>
      <c r="BS546" s="18">
        <v>1</v>
      </c>
      <c r="BT546" s="392">
        <v>0</v>
      </c>
      <c r="BU546" s="18">
        <v>1</v>
      </c>
      <c r="BV546" s="18">
        <v>0</v>
      </c>
      <c r="BW546" s="392">
        <v>0</v>
      </c>
      <c r="BX546" s="18"/>
      <c r="BY546" s="18"/>
      <c r="BZ546" s="18"/>
      <c r="CA546" s="398"/>
      <c r="CB546" s="398"/>
      <c r="CC546" s="398"/>
    </row>
    <row r="547" spans="1:81" ht="14.25" x14ac:dyDescent="0.2">
      <c r="A547" s="24" t="s">
        <v>2312</v>
      </c>
      <c r="B547" s="26">
        <v>1</v>
      </c>
      <c r="C547" s="27" t="s">
        <v>165</v>
      </c>
      <c r="D547" s="24" t="s">
        <v>4276</v>
      </c>
      <c r="E547" s="24" t="s">
        <v>2340</v>
      </c>
      <c r="F547" s="26" t="s">
        <v>166</v>
      </c>
      <c r="G547" s="18">
        <v>0</v>
      </c>
      <c r="H547" s="18">
        <v>0</v>
      </c>
      <c r="I547" s="18">
        <v>0</v>
      </c>
      <c r="J547" s="18">
        <v>2</v>
      </c>
      <c r="K547" s="18">
        <v>2</v>
      </c>
      <c r="L547" s="18">
        <v>0</v>
      </c>
      <c r="M547" s="18">
        <v>3</v>
      </c>
      <c r="N547" s="18">
        <v>4</v>
      </c>
      <c r="O547" s="18">
        <v>0</v>
      </c>
      <c r="P547" s="18">
        <v>1</v>
      </c>
      <c r="Q547" s="18">
        <v>0</v>
      </c>
      <c r="R547" s="18">
        <v>0</v>
      </c>
      <c r="S547" s="18">
        <v>0</v>
      </c>
      <c r="T547" s="18">
        <v>0</v>
      </c>
      <c r="U547" s="18">
        <v>0</v>
      </c>
      <c r="V547" s="18">
        <v>0</v>
      </c>
      <c r="W547" s="18">
        <v>1</v>
      </c>
      <c r="X547" s="18">
        <v>0</v>
      </c>
      <c r="Y547" s="18">
        <v>1</v>
      </c>
      <c r="Z547" s="18">
        <v>4</v>
      </c>
      <c r="AA547" s="18">
        <v>0</v>
      </c>
      <c r="AB547" s="18">
        <v>1</v>
      </c>
      <c r="AC547" s="18">
        <v>1</v>
      </c>
      <c r="AD547" s="18">
        <v>0</v>
      </c>
      <c r="AE547" s="18">
        <v>1</v>
      </c>
      <c r="AF547" s="18">
        <v>1</v>
      </c>
      <c r="AG547" s="18">
        <v>0</v>
      </c>
      <c r="AH547" s="286">
        <v>0</v>
      </c>
      <c r="AI547" s="286">
        <v>0</v>
      </c>
      <c r="AJ547" s="286">
        <v>0</v>
      </c>
      <c r="AK547" s="356">
        <v>1</v>
      </c>
      <c r="AL547" s="356">
        <v>1</v>
      </c>
      <c r="AM547" s="356">
        <v>0</v>
      </c>
      <c r="AN547" s="363">
        <v>1</v>
      </c>
      <c r="AO547" s="363">
        <v>1</v>
      </c>
      <c r="AP547" s="363">
        <v>0</v>
      </c>
      <c r="AQ547" s="392">
        <v>0</v>
      </c>
      <c r="AR547" s="392">
        <v>1</v>
      </c>
      <c r="AS547" s="392">
        <v>0</v>
      </c>
      <c r="AT547" s="82">
        <v>1</v>
      </c>
      <c r="AU547" s="82">
        <v>1</v>
      </c>
      <c r="AV547" s="82">
        <v>0</v>
      </c>
      <c r="AW547" s="18">
        <v>1</v>
      </c>
      <c r="AX547" s="18">
        <v>0</v>
      </c>
      <c r="AY547" s="392">
        <v>0</v>
      </c>
      <c r="AZ547" s="18">
        <v>1</v>
      </c>
      <c r="BA547" s="18">
        <v>1</v>
      </c>
      <c r="BB547" s="392">
        <v>0</v>
      </c>
      <c r="BC547" s="18">
        <v>0</v>
      </c>
      <c r="BD547" s="18">
        <v>0</v>
      </c>
      <c r="BE547" s="392">
        <v>0</v>
      </c>
      <c r="BF547" s="18">
        <v>0</v>
      </c>
      <c r="BG547" s="18">
        <v>0</v>
      </c>
      <c r="BH547" s="18">
        <v>0</v>
      </c>
      <c r="BI547" s="393">
        <v>1</v>
      </c>
      <c r="BJ547" s="393">
        <v>0</v>
      </c>
      <c r="BK547" s="393">
        <v>0</v>
      </c>
      <c r="BL547" s="18">
        <v>1</v>
      </c>
      <c r="BM547" s="18">
        <v>0</v>
      </c>
      <c r="BN547" s="18">
        <v>0</v>
      </c>
      <c r="BO547" s="18">
        <v>1</v>
      </c>
      <c r="BP547" s="18">
        <v>0</v>
      </c>
      <c r="BQ547" s="392">
        <v>0</v>
      </c>
      <c r="BR547" s="18">
        <v>0</v>
      </c>
      <c r="BS547" s="18">
        <v>1</v>
      </c>
      <c r="BT547" s="392">
        <v>0</v>
      </c>
      <c r="BU547" s="18">
        <v>2</v>
      </c>
      <c r="BV547" s="18">
        <v>2</v>
      </c>
      <c r="BW547" s="392">
        <v>0</v>
      </c>
      <c r="BX547" s="18"/>
      <c r="BY547" s="18"/>
      <c r="BZ547" s="18"/>
      <c r="CA547" s="398"/>
      <c r="CB547" s="398"/>
      <c r="CC547" s="398"/>
    </row>
    <row r="548" spans="1:81" ht="14.25" x14ac:dyDescent="0.2">
      <c r="A548" s="24" t="s">
        <v>2312</v>
      </c>
      <c r="B548" s="26">
        <v>1</v>
      </c>
      <c r="C548" s="27" t="s">
        <v>167</v>
      </c>
      <c r="D548" s="24" t="s">
        <v>4276</v>
      </c>
      <c r="E548" s="24" t="s">
        <v>2340</v>
      </c>
      <c r="F548" s="26" t="s">
        <v>168</v>
      </c>
      <c r="G548" s="18">
        <v>0</v>
      </c>
      <c r="H548" s="18">
        <v>0</v>
      </c>
      <c r="I548" s="18">
        <v>0</v>
      </c>
      <c r="J548" s="18">
        <v>2</v>
      </c>
      <c r="K548" s="18">
        <v>0</v>
      </c>
      <c r="L548" s="18">
        <v>0</v>
      </c>
      <c r="M548" s="18">
        <v>3</v>
      </c>
      <c r="N548" s="18">
        <v>2</v>
      </c>
      <c r="O548" s="18">
        <v>0</v>
      </c>
      <c r="P548" s="18">
        <v>1</v>
      </c>
      <c r="Q548" s="18">
        <v>1</v>
      </c>
      <c r="R548" s="18">
        <v>0</v>
      </c>
      <c r="S548" s="18">
        <v>0</v>
      </c>
      <c r="T548" s="18">
        <v>1</v>
      </c>
      <c r="U548" s="18">
        <v>0</v>
      </c>
      <c r="V548" s="18">
        <v>0</v>
      </c>
      <c r="W548" s="18">
        <v>0</v>
      </c>
      <c r="X548" s="18">
        <v>0</v>
      </c>
      <c r="Y548" s="18">
        <v>1</v>
      </c>
      <c r="Z548" s="18">
        <v>0</v>
      </c>
      <c r="AA548" s="18">
        <v>0</v>
      </c>
      <c r="AB548" s="18">
        <v>1</v>
      </c>
      <c r="AC548" s="18">
        <v>2</v>
      </c>
      <c r="AD548" s="18">
        <v>0</v>
      </c>
      <c r="AE548" s="18">
        <v>1</v>
      </c>
      <c r="AF548" s="18">
        <v>1</v>
      </c>
      <c r="AG548" s="18">
        <v>0</v>
      </c>
      <c r="AH548" s="286">
        <v>0</v>
      </c>
      <c r="AI548" s="286">
        <v>0</v>
      </c>
      <c r="AJ548" s="286">
        <v>0</v>
      </c>
      <c r="AK548" s="356">
        <v>1</v>
      </c>
      <c r="AL548" s="356">
        <v>1</v>
      </c>
      <c r="AM548" s="356">
        <v>0</v>
      </c>
      <c r="AN548" s="363">
        <v>1</v>
      </c>
      <c r="AO548" s="363">
        <v>1</v>
      </c>
      <c r="AP548" s="363">
        <v>0</v>
      </c>
      <c r="AQ548" s="392">
        <v>0</v>
      </c>
      <c r="AR548" s="392">
        <v>1</v>
      </c>
      <c r="AS548" s="392">
        <v>0</v>
      </c>
      <c r="AT548" s="82">
        <v>1</v>
      </c>
      <c r="AU548" s="82">
        <v>1</v>
      </c>
      <c r="AV548" s="82">
        <v>0</v>
      </c>
      <c r="AW548" s="18">
        <v>1</v>
      </c>
      <c r="AX548" s="18">
        <v>0</v>
      </c>
      <c r="AY548" s="392">
        <v>0</v>
      </c>
      <c r="AZ548" s="18">
        <v>1</v>
      </c>
      <c r="BA548" s="18">
        <v>0</v>
      </c>
      <c r="BB548" s="392">
        <v>0</v>
      </c>
      <c r="BC548" s="18">
        <v>0</v>
      </c>
      <c r="BD548" s="18">
        <v>0</v>
      </c>
      <c r="BE548" s="392">
        <v>0</v>
      </c>
      <c r="BF548" s="18">
        <v>0</v>
      </c>
      <c r="BG548" s="18">
        <v>0</v>
      </c>
      <c r="BH548" s="18">
        <v>0</v>
      </c>
      <c r="BI548" s="393">
        <v>2</v>
      </c>
      <c r="BJ548" s="393">
        <v>1</v>
      </c>
      <c r="BK548" s="393">
        <v>0</v>
      </c>
      <c r="BL548" s="18">
        <v>1</v>
      </c>
      <c r="BM548" s="18">
        <v>0</v>
      </c>
      <c r="BN548" s="18">
        <v>0</v>
      </c>
      <c r="BO548" s="18">
        <v>0</v>
      </c>
      <c r="BP548" s="18">
        <v>0</v>
      </c>
      <c r="BQ548" s="392">
        <v>0</v>
      </c>
      <c r="BR548" s="18">
        <v>1</v>
      </c>
      <c r="BS548" s="18">
        <v>1</v>
      </c>
      <c r="BT548" s="392">
        <v>0</v>
      </c>
      <c r="BU548" s="18">
        <v>1</v>
      </c>
      <c r="BV548" s="18">
        <v>3</v>
      </c>
      <c r="BW548" s="392">
        <v>0</v>
      </c>
      <c r="BX548" s="18"/>
      <c r="BY548" s="18"/>
      <c r="BZ548" s="18"/>
      <c r="CA548" s="398"/>
      <c r="CB548" s="398"/>
      <c r="CC548" s="398"/>
    </row>
    <row r="549" spans="1:81" ht="14.25" x14ac:dyDescent="0.2">
      <c r="A549" s="24" t="s">
        <v>2312</v>
      </c>
      <c r="B549" s="26">
        <v>1</v>
      </c>
      <c r="C549" s="27" t="s">
        <v>169</v>
      </c>
      <c r="D549" s="24" t="s">
        <v>4276</v>
      </c>
      <c r="E549" s="24" t="s">
        <v>2340</v>
      </c>
      <c r="F549" s="26" t="s">
        <v>170</v>
      </c>
      <c r="G549" s="18">
        <v>0</v>
      </c>
      <c r="H549" s="18">
        <v>0</v>
      </c>
      <c r="I549" s="18">
        <v>0</v>
      </c>
      <c r="J549" s="18">
        <v>2</v>
      </c>
      <c r="K549" s="18">
        <v>1</v>
      </c>
      <c r="L549" s="18">
        <v>0</v>
      </c>
      <c r="M549" s="18">
        <v>3</v>
      </c>
      <c r="N549" s="18">
        <v>2</v>
      </c>
      <c r="O549" s="18">
        <v>0</v>
      </c>
      <c r="P549" s="18">
        <v>1</v>
      </c>
      <c r="Q549" s="18">
        <v>0</v>
      </c>
      <c r="R549" s="18">
        <v>0</v>
      </c>
      <c r="S549" s="18">
        <v>0</v>
      </c>
      <c r="T549" s="18">
        <v>0</v>
      </c>
      <c r="U549" s="18">
        <v>0</v>
      </c>
      <c r="V549" s="18">
        <v>0</v>
      </c>
      <c r="W549" s="18">
        <v>1</v>
      </c>
      <c r="X549" s="18">
        <v>0</v>
      </c>
      <c r="Y549" s="18">
        <v>1</v>
      </c>
      <c r="Z549" s="18">
        <v>0</v>
      </c>
      <c r="AA549" s="18">
        <v>0</v>
      </c>
      <c r="AB549" s="18">
        <v>1</v>
      </c>
      <c r="AC549" s="18">
        <v>1</v>
      </c>
      <c r="AD549" s="18">
        <v>0</v>
      </c>
      <c r="AE549" s="18">
        <v>1</v>
      </c>
      <c r="AF549" s="18">
        <v>1</v>
      </c>
      <c r="AG549" s="18">
        <v>0</v>
      </c>
      <c r="AH549" s="286">
        <v>0</v>
      </c>
      <c r="AI549" s="286">
        <v>0</v>
      </c>
      <c r="AJ549" s="286">
        <v>0</v>
      </c>
      <c r="AK549" s="356">
        <v>1</v>
      </c>
      <c r="AL549" s="356">
        <v>1</v>
      </c>
      <c r="AM549" s="356">
        <v>0</v>
      </c>
      <c r="AN549" s="363">
        <v>1</v>
      </c>
      <c r="AO549" s="363">
        <v>1</v>
      </c>
      <c r="AP549" s="363">
        <v>0</v>
      </c>
      <c r="AQ549" s="392">
        <v>0</v>
      </c>
      <c r="AR549" s="392">
        <v>1</v>
      </c>
      <c r="AS549" s="392">
        <v>0</v>
      </c>
      <c r="AT549" s="82">
        <v>1</v>
      </c>
      <c r="AU549" s="82">
        <v>1</v>
      </c>
      <c r="AV549" s="82">
        <v>0</v>
      </c>
      <c r="AW549" s="18">
        <v>1</v>
      </c>
      <c r="AX549" s="18">
        <v>0</v>
      </c>
      <c r="AY549" s="392">
        <v>0</v>
      </c>
      <c r="AZ549" s="18">
        <v>1</v>
      </c>
      <c r="BA549" s="18">
        <v>0</v>
      </c>
      <c r="BB549" s="392">
        <v>0</v>
      </c>
      <c r="BC549" s="18">
        <v>0</v>
      </c>
      <c r="BD549" s="18">
        <v>0</v>
      </c>
      <c r="BE549" s="392">
        <v>0</v>
      </c>
      <c r="BF549" s="18">
        <v>0</v>
      </c>
      <c r="BG549" s="18">
        <v>0</v>
      </c>
      <c r="BH549" s="18">
        <v>0</v>
      </c>
      <c r="BI549" s="393">
        <v>1</v>
      </c>
      <c r="BJ549" s="393">
        <v>0</v>
      </c>
      <c r="BK549" s="393">
        <v>0</v>
      </c>
      <c r="BL549" s="18">
        <v>1</v>
      </c>
      <c r="BM549" s="18">
        <v>0</v>
      </c>
      <c r="BN549" s="18">
        <v>0</v>
      </c>
      <c r="BO549" s="18">
        <v>1</v>
      </c>
      <c r="BP549" s="18">
        <v>0</v>
      </c>
      <c r="BQ549" s="392">
        <v>0</v>
      </c>
      <c r="BR549" s="18">
        <v>0</v>
      </c>
      <c r="BS549" s="18">
        <v>0</v>
      </c>
      <c r="BT549" s="392">
        <v>0</v>
      </c>
      <c r="BU549" s="18">
        <v>1</v>
      </c>
      <c r="BV549" s="18">
        <v>0</v>
      </c>
      <c r="BW549" s="392">
        <v>0</v>
      </c>
      <c r="BX549" s="18"/>
      <c r="BY549" s="18"/>
      <c r="BZ549" s="18"/>
      <c r="CA549" s="398"/>
      <c r="CB549" s="398"/>
      <c r="CC549" s="398"/>
    </row>
    <row r="550" spans="1:81" ht="14.25" x14ac:dyDescent="0.2">
      <c r="A550" s="24" t="s">
        <v>2312</v>
      </c>
      <c r="B550" s="26">
        <v>1</v>
      </c>
      <c r="C550" s="27" t="s">
        <v>171</v>
      </c>
      <c r="D550" s="24" t="s">
        <v>4276</v>
      </c>
      <c r="E550" s="24" t="s">
        <v>2340</v>
      </c>
      <c r="F550" s="26" t="s">
        <v>172</v>
      </c>
      <c r="G550" s="18">
        <v>0</v>
      </c>
      <c r="H550" s="18">
        <v>0</v>
      </c>
      <c r="I550" s="18">
        <v>0</v>
      </c>
      <c r="J550" s="18">
        <v>2</v>
      </c>
      <c r="K550" s="18">
        <v>2</v>
      </c>
      <c r="L550" s="18">
        <v>0</v>
      </c>
      <c r="M550" s="18">
        <v>3</v>
      </c>
      <c r="N550" s="18">
        <v>4</v>
      </c>
      <c r="O550" s="18">
        <v>0</v>
      </c>
      <c r="P550" s="18">
        <v>1</v>
      </c>
      <c r="Q550" s="18">
        <v>0</v>
      </c>
      <c r="R550" s="18">
        <v>0</v>
      </c>
      <c r="S550" s="18">
        <v>0</v>
      </c>
      <c r="T550" s="18">
        <v>0</v>
      </c>
      <c r="U550" s="18">
        <v>0</v>
      </c>
      <c r="V550" s="18">
        <v>0</v>
      </c>
      <c r="W550" s="18">
        <v>1</v>
      </c>
      <c r="X550" s="18">
        <v>0</v>
      </c>
      <c r="Y550" s="18">
        <v>1</v>
      </c>
      <c r="Z550" s="18">
        <v>2</v>
      </c>
      <c r="AA550" s="18">
        <v>0</v>
      </c>
      <c r="AB550" s="18">
        <v>1</v>
      </c>
      <c r="AC550" s="18">
        <v>1</v>
      </c>
      <c r="AD550" s="18">
        <v>0</v>
      </c>
      <c r="AE550" s="18">
        <v>1</v>
      </c>
      <c r="AF550" s="18">
        <v>1</v>
      </c>
      <c r="AG550" s="18">
        <v>0</v>
      </c>
      <c r="AH550" s="286">
        <v>0</v>
      </c>
      <c r="AI550" s="286">
        <v>0</v>
      </c>
      <c r="AJ550" s="286">
        <v>0</v>
      </c>
      <c r="AK550" s="356">
        <v>1</v>
      </c>
      <c r="AL550" s="356">
        <v>1</v>
      </c>
      <c r="AM550" s="356">
        <v>0</v>
      </c>
      <c r="AN550" s="363">
        <v>1</v>
      </c>
      <c r="AO550" s="363">
        <v>1</v>
      </c>
      <c r="AP550" s="363">
        <v>0</v>
      </c>
      <c r="AQ550" s="392">
        <v>0</v>
      </c>
      <c r="AR550" s="392">
        <v>1</v>
      </c>
      <c r="AS550" s="392">
        <v>0</v>
      </c>
      <c r="AT550" s="82">
        <v>1</v>
      </c>
      <c r="AU550" s="82">
        <v>1</v>
      </c>
      <c r="AV550" s="82">
        <v>0</v>
      </c>
      <c r="AW550" s="18">
        <v>1</v>
      </c>
      <c r="AX550" s="18">
        <v>0</v>
      </c>
      <c r="AY550" s="392">
        <v>0</v>
      </c>
      <c r="AZ550" s="18">
        <v>1</v>
      </c>
      <c r="BA550" s="18">
        <v>1</v>
      </c>
      <c r="BB550" s="392">
        <v>0</v>
      </c>
      <c r="BC550" s="18">
        <v>0</v>
      </c>
      <c r="BD550" s="18">
        <v>0</v>
      </c>
      <c r="BE550" s="392">
        <v>0</v>
      </c>
      <c r="BF550" s="18">
        <v>0</v>
      </c>
      <c r="BG550" s="18">
        <v>0</v>
      </c>
      <c r="BH550" s="18">
        <v>0</v>
      </c>
      <c r="BI550" s="393">
        <v>1</v>
      </c>
      <c r="BJ550" s="393">
        <v>0</v>
      </c>
      <c r="BK550" s="393">
        <v>0</v>
      </c>
      <c r="BL550" s="18">
        <v>1</v>
      </c>
      <c r="BM550" s="18">
        <v>0</v>
      </c>
      <c r="BN550" s="18">
        <v>0</v>
      </c>
      <c r="BO550" s="18">
        <v>1</v>
      </c>
      <c r="BP550" s="18">
        <v>0</v>
      </c>
      <c r="BQ550" s="392">
        <v>0</v>
      </c>
      <c r="BR550" s="18">
        <v>0</v>
      </c>
      <c r="BS550" s="18">
        <v>1</v>
      </c>
      <c r="BT550" s="392">
        <v>0</v>
      </c>
      <c r="BU550" s="18">
        <v>1</v>
      </c>
      <c r="BV550" s="18">
        <v>0</v>
      </c>
      <c r="BW550" s="392">
        <v>0</v>
      </c>
      <c r="BX550" s="18"/>
      <c r="BY550" s="18"/>
      <c r="BZ550" s="18"/>
      <c r="CA550" s="398"/>
      <c r="CB550" s="398"/>
      <c r="CC550" s="398"/>
    </row>
    <row r="551" spans="1:81" ht="14.25" x14ac:dyDescent="0.2">
      <c r="A551" s="24" t="s">
        <v>2312</v>
      </c>
      <c r="B551" s="26">
        <v>1</v>
      </c>
      <c r="C551" s="27" t="s">
        <v>173</v>
      </c>
      <c r="D551" s="24" t="s">
        <v>4276</v>
      </c>
      <c r="E551" s="24" t="s">
        <v>3762</v>
      </c>
      <c r="F551" s="26" t="s">
        <v>1241</v>
      </c>
      <c r="G551" s="18">
        <v>0</v>
      </c>
      <c r="H551" s="18">
        <v>0</v>
      </c>
      <c r="I551" s="18">
        <v>0</v>
      </c>
      <c r="J551" s="18">
        <v>2</v>
      </c>
      <c r="K551" s="18">
        <v>2</v>
      </c>
      <c r="L551" s="18">
        <v>0</v>
      </c>
      <c r="M551" s="18">
        <v>3</v>
      </c>
      <c r="N551" s="18">
        <v>3</v>
      </c>
      <c r="O551" s="18">
        <v>0</v>
      </c>
      <c r="P551" s="18">
        <v>1</v>
      </c>
      <c r="Q551" s="18">
        <v>0</v>
      </c>
      <c r="R551" s="18">
        <v>0</v>
      </c>
      <c r="S551" s="18">
        <v>0</v>
      </c>
      <c r="T551" s="18">
        <v>0</v>
      </c>
      <c r="U551" s="18">
        <v>0</v>
      </c>
      <c r="V551" s="18">
        <v>0</v>
      </c>
      <c r="W551" s="18">
        <v>1</v>
      </c>
      <c r="X551" s="18">
        <v>0</v>
      </c>
      <c r="Y551" s="18">
        <v>1</v>
      </c>
      <c r="Z551" s="18">
        <v>1</v>
      </c>
      <c r="AA551" s="18">
        <v>0</v>
      </c>
      <c r="AB551" s="18">
        <v>1</v>
      </c>
      <c r="AC551" s="18">
        <v>1</v>
      </c>
      <c r="AD551" s="18">
        <v>0</v>
      </c>
      <c r="AE551" s="18">
        <v>1</v>
      </c>
      <c r="AF551" s="18">
        <v>1</v>
      </c>
      <c r="AG551" s="18">
        <v>0</v>
      </c>
      <c r="AH551" s="286">
        <v>0</v>
      </c>
      <c r="AI551" s="286">
        <v>0</v>
      </c>
      <c r="AJ551" s="286">
        <v>0</v>
      </c>
      <c r="AK551" s="356">
        <v>1</v>
      </c>
      <c r="AL551" s="356">
        <v>1</v>
      </c>
      <c r="AM551" s="356">
        <v>0</v>
      </c>
      <c r="AN551" s="363">
        <v>1</v>
      </c>
      <c r="AO551" s="363">
        <v>2</v>
      </c>
      <c r="AP551" s="363">
        <v>0</v>
      </c>
      <c r="AQ551" s="392">
        <v>0</v>
      </c>
      <c r="AR551" s="392">
        <v>1</v>
      </c>
      <c r="AS551" s="392">
        <v>0</v>
      </c>
      <c r="AT551" s="82">
        <v>1</v>
      </c>
      <c r="AU551" s="82">
        <v>1</v>
      </c>
      <c r="AV551" s="82">
        <v>0</v>
      </c>
      <c r="AW551" s="18">
        <v>1</v>
      </c>
      <c r="AX551" s="18">
        <v>0</v>
      </c>
      <c r="AY551" s="392">
        <v>0</v>
      </c>
      <c r="AZ551" s="18">
        <v>1</v>
      </c>
      <c r="BA551" s="18">
        <v>1</v>
      </c>
      <c r="BB551" s="392">
        <v>0</v>
      </c>
      <c r="BC551" s="18">
        <v>0</v>
      </c>
      <c r="BD551" s="18">
        <v>0</v>
      </c>
      <c r="BE551" s="392">
        <v>0</v>
      </c>
      <c r="BF551" s="18">
        <v>0</v>
      </c>
      <c r="BG551" s="18">
        <v>0</v>
      </c>
      <c r="BH551" s="18">
        <v>0</v>
      </c>
      <c r="BI551" s="393">
        <v>1</v>
      </c>
      <c r="BJ551" s="393">
        <v>0</v>
      </c>
      <c r="BK551" s="393">
        <v>0</v>
      </c>
      <c r="BL551" s="18">
        <v>1</v>
      </c>
      <c r="BM551" s="18">
        <v>0</v>
      </c>
      <c r="BN551" s="18">
        <v>0</v>
      </c>
      <c r="BO551" s="18">
        <v>1</v>
      </c>
      <c r="BP551" s="18">
        <v>0</v>
      </c>
      <c r="BQ551" s="392">
        <v>0</v>
      </c>
      <c r="BR551" s="18">
        <v>0</v>
      </c>
      <c r="BS551" s="18">
        <v>1</v>
      </c>
      <c r="BT551" s="392">
        <v>0</v>
      </c>
      <c r="BU551" s="18">
        <v>0</v>
      </c>
      <c r="BV551" s="18">
        <v>0</v>
      </c>
      <c r="BW551" s="392">
        <v>0</v>
      </c>
      <c r="BX551" s="18"/>
      <c r="BY551" s="18"/>
      <c r="BZ551" s="18"/>
      <c r="CA551" s="398"/>
      <c r="CB551" s="398"/>
      <c r="CC551" s="398"/>
    </row>
    <row r="552" spans="1:81" ht="14.25" x14ac:dyDescent="0.2">
      <c r="A552" s="24" t="s">
        <v>2312</v>
      </c>
      <c r="B552" s="26">
        <v>1</v>
      </c>
      <c r="C552" s="27" t="s">
        <v>2366</v>
      </c>
      <c r="D552" s="24" t="s">
        <v>4276</v>
      </c>
      <c r="E552" s="24" t="s">
        <v>2340</v>
      </c>
      <c r="F552" s="26" t="s">
        <v>473</v>
      </c>
      <c r="G552" s="18">
        <v>0</v>
      </c>
      <c r="H552" s="18">
        <v>0</v>
      </c>
      <c r="I552" s="18">
        <v>0</v>
      </c>
      <c r="J552" s="18">
        <v>0</v>
      </c>
      <c r="K552" s="18">
        <v>0</v>
      </c>
      <c r="L552" s="18">
        <v>0</v>
      </c>
      <c r="M552" s="18">
        <v>0</v>
      </c>
      <c r="N552" s="18">
        <v>0</v>
      </c>
      <c r="O552" s="18">
        <v>0</v>
      </c>
      <c r="P552" s="18">
        <v>0</v>
      </c>
      <c r="Q552" s="18">
        <v>0</v>
      </c>
      <c r="R552" s="18">
        <v>0</v>
      </c>
      <c r="S552" s="18">
        <v>0</v>
      </c>
      <c r="T552" s="18">
        <v>0</v>
      </c>
      <c r="U552" s="18">
        <v>0</v>
      </c>
      <c r="V552" s="18">
        <v>0</v>
      </c>
      <c r="W552" s="18">
        <v>0</v>
      </c>
      <c r="X552" s="18">
        <v>0</v>
      </c>
      <c r="Y552" s="18">
        <v>0</v>
      </c>
      <c r="Z552" s="18">
        <v>0</v>
      </c>
      <c r="AA552" s="18">
        <v>0</v>
      </c>
      <c r="AB552" s="18">
        <v>0</v>
      </c>
      <c r="AC552" s="18">
        <v>0</v>
      </c>
      <c r="AD552" s="18">
        <v>0</v>
      </c>
      <c r="AE552" s="18">
        <v>0</v>
      </c>
      <c r="AF552" s="18">
        <v>0</v>
      </c>
      <c r="AG552" s="18">
        <v>0</v>
      </c>
      <c r="AH552" s="286">
        <v>0</v>
      </c>
      <c r="AI552" s="286">
        <v>0</v>
      </c>
      <c r="AJ552" s="286">
        <v>0</v>
      </c>
      <c r="AK552" s="356">
        <v>0</v>
      </c>
      <c r="AL552" s="356">
        <v>0</v>
      </c>
      <c r="AM552" s="356">
        <v>0</v>
      </c>
      <c r="AN552" s="363">
        <v>0</v>
      </c>
      <c r="AO552" s="363">
        <v>0</v>
      </c>
      <c r="AP552" s="363">
        <v>0</v>
      </c>
      <c r="AQ552" s="392">
        <v>0</v>
      </c>
      <c r="AR552" s="392">
        <v>1</v>
      </c>
      <c r="AS552" s="392">
        <v>0</v>
      </c>
      <c r="AT552" s="82">
        <v>0</v>
      </c>
      <c r="AU552" s="82">
        <v>0</v>
      </c>
      <c r="AV552" s="82">
        <v>0</v>
      </c>
      <c r="AW552" s="18">
        <v>0</v>
      </c>
      <c r="AX552" s="18">
        <v>0</v>
      </c>
      <c r="AY552" s="392">
        <v>0</v>
      </c>
      <c r="AZ552" s="18">
        <v>0</v>
      </c>
      <c r="BA552" s="18">
        <v>0</v>
      </c>
      <c r="BB552" s="392">
        <v>0</v>
      </c>
      <c r="BC552" s="18">
        <v>0</v>
      </c>
      <c r="BD552" s="18">
        <v>0</v>
      </c>
      <c r="BE552" s="392">
        <v>0</v>
      </c>
      <c r="BF552" s="18">
        <v>0</v>
      </c>
      <c r="BG552" s="18">
        <v>0</v>
      </c>
      <c r="BH552" s="18">
        <v>0</v>
      </c>
      <c r="BI552" s="393">
        <v>0</v>
      </c>
      <c r="BJ552" s="393">
        <v>0</v>
      </c>
      <c r="BK552" s="393">
        <v>0</v>
      </c>
      <c r="BL552" s="18">
        <v>0</v>
      </c>
      <c r="BM552" s="18">
        <v>0</v>
      </c>
      <c r="BN552" s="18">
        <v>0</v>
      </c>
      <c r="BO552" s="18">
        <v>0</v>
      </c>
      <c r="BP552" s="18">
        <v>0</v>
      </c>
      <c r="BQ552" s="392">
        <v>0</v>
      </c>
      <c r="BR552" s="18">
        <v>0</v>
      </c>
      <c r="BS552" s="18">
        <v>0</v>
      </c>
      <c r="BT552" s="392">
        <v>0</v>
      </c>
      <c r="BU552" s="18">
        <v>0</v>
      </c>
      <c r="BV552" s="18">
        <v>0</v>
      </c>
      <c r="BW552" s="392">
        <v>0</v>
      </c>
      <c r="BX552" s="18"/>
      <c r="BY552" s="18"/>
      <c r="BZ552" s="18"/>
      <c r="CA552" s="398"/>
      <c r="CB552" s="398"/>
      <c r="CC552" s="398"/>
    </row>
    <row r="553" spans="1:81" ht="14.25" x14ac:dyDescent="0.2">
      <c r="A553" s="24" t="s">
        <v>2312</v>
      </c>
      <c r="B553" s="26">
        <v>1</v>
      </c>
      <c r="C553" s="27" t="s">
        <v>474</v>
      </c>
      <c r="D553" s="24" t="s">
        <v>4276</v>
      </c>
      <c r="E553" s="24" t="s">
        <v>3762</v>
      </c>
      <c r="F553" s="26" t="s">
        <v>3213</v>
      </c>
      <c r="G553" s="18">
        <v>0</v>
      </c>
      <c r="H553" s="18">
        <v>0</v>
      </c>
      <c r="I553" s="18">
        <v>0</v>
      </c>
      <c r="J553" s="18">
        <v>0</v>
      </c>
      <c r="K553" s="18">
        <v>0</v>
      </c>
      <c r="L553" s="18">
        <v>0</v>
      </c>
      <c r="M553" s="18">
        <v>0</v>
      </c>
      <c r="N553" s="18">
        <v>0</v>
      </c>
      <c r="O553" s="18">
        <v>0</v>
      </c>
      <c r="P553" s="18">
        <v>0</v>
      </c>
      <c r="Q553" s="18">
        <v>0</v>
      </c>
      <c r="R553" s="18">
        <v>0</v>
      </c>
      <c r="S553" s="18">
        <v>0</v>
      </c>
      <c r="T553" s="18">
        <v>0</v>
      </c>
      <c r="U553" s="18">
        <v>0</v>
      </c>
      <c r="V553" s="18">
        <v>0</v>
      </c>
      <c r="W553" s="18">
        <v>0</v>
      </c>
      <c r="X553" s="18">
        <v>0</v>
      </c>
      <c r="Y553" s="18">
        <v>0</v>
      </c>
      <c r="Z553" s="18">
        <v>0</v>
      </c>
      <c r="AA553" s="18">
        <v>0</v>
      </c>
      <c r="AB553" s="18">
        <v>0</v>
      </c>
      <c r="AC553" s="18">
        <v>0</v>
      </c>
      <c r="AD553" s="18">
        <v>0</v>
      </c>
      <c r="AE553" s="18">
        <v>0</v>
      </c>
      <c r="AF553" s="18">
        <v>0</v>
      </c>
      <c r="AG553" s="18">
        <v>0</v>
      </c>
      <c r="AH553" s="286">
        <v>0</v>
      </c>
      <c r="AI553" s="286">
        <v>0</v>
      </c>
      <c r="AJ553" s="286">
        <v>0</v>
      </c>
      <c r="AK553" s="356">
        <v>0</v>
      </c>
      <c r="AL553" s="356">
        <v>0</v>
      </c>
      <c r="AM553" s="356">
        <v>0</v>
      </c>
      <c r="AN553" s="363">
        <v>0</v>
      </c>
      <c r="AO553" s="363">
        <v>0</v>
      </c>
      <c r="AP553" s="363">
        <v>0</v>
      </c>
      <c r="AQ553" s="392">
        <v>0</v>
      </c>
      <c r="AR553" s="392">
        <v>0</v>
      </c>
      <c r="AS553" s="392">
        <v>0</v>
      </c>
      <c r="AT553" s="82">
        <v>0</v>
      </c>
      <c r="AU553" s="82">
        <v>0</v>
      </c>
      <c r="AV553" s="82">
        <v>0</v>
      </c>
      <c r="AW553" s="18">
        <v>0</v>
      </c>
      <c r="AX553" s="18">
        <v>0</v>
      </c>
      <c r="AY553" s="392">
        <v>0</v>
      </c>
      <c r="AZ553" s="18">
        <v>0</v>
      </c>
      <c r="BA553" s="18">
        <v>0</v>
      </c>
      <c r="BB553" s="392">
        <v>0</v>
      </c>
      <c r="BC553" s="18">
        <v>0</v>
      </c>
      <c r="BD553" s="18">
        <v>0</v>
      </c>
      <c r="BE553" s="392">
        <v>0</v>
      </c>
      <c r="BF553" s="18">
        <v>0</v>
      </c>
      <c r="BG553" s="18">
        <v>0</v>
      </c>
      <c r="BH553" s="18">
        <v>0</v>
      </c>
      <c r="BI553" s="393">
        <v>0</v>
      </c>
      <c r="BJ553" s="393">
        <v>0</v>
      </c>
      <c r="BK553" s="393">
        <v>0</v>
      </c>
      <c r="BL553" s="18">
        <v>0</v>
      </c>
      <c r="BM553" s="18">
        <v>0</v>
      </c>
      <c r="BN553" s="18">
        <v>0</v>
      </c>
      <c r="BO553" s="18">
        <v>0</v>
      </c>
      <c r="BP553" s="18">
        <v>0</v>
      </c>
      <c r="BQ553" s="392">
        <v>0</v>
      </c>
      <c r="BR553" s="18">
        <v>0</v>
      </c>
      <c r="BS553" s="18">
        <v>0</v>
      </c>
      <c r="BT553" s="392">
        <v>0</v>
      </c>
      <c r="BU553" s="18">
        <v>4</v>
      </c>
      <c r="BV553" s="18">
        <v>0</v>
      </c>
      <c r="BW553" s="392">
        <v>0</v>
      </c>
      <c r="BX553" s="18"/>
      <c r="BY553" s="18"/>
      <c r="BZ553" s="18"/>
      <c r="CA553" s="398"/>
      <c r="CB553" s="398"/>
      <c r="CC553" s="398"/>
    </row>
    <row r="554" spans="1:81" ht="14.25" x14ac:dyDescent="0.2">
      <c r="A554" s="24" t="s">
        <v>2312</v>
      </c>
      <c r="B554" s="26">
        <v>1</v>
      </c>
      <c r="C554" s="27" t="s">
        <v>2463</v>
      </c>
      <c r="D554" s="24" t="s">
        <v>4276</v>
      </c>
      <c r="E554" s="24" t="s">
        <v>2340</v>
      </c>
      <c r="F554" s="26" t="s">
        <v>2464</v>
      </c>
      <c r="G554" s="18">
        <v>0</v>
      </c>
      <c r="H554" s="18">
        <v>6</v>
      </c>
      <c r="I554" s="18">
        <v>0</v>
      </c>
      <c r="J554" s="18">
        <v>8</v>
      </c>
      <c r="K554" s="18">
        <v>8</v>
      </c>
      <c r="L554" s="18">
        <v>0</v>
      </c>
      <c r="M554" s="18">
        <v>12</v>
      </c>
      <c r="N554" s="18">
        <v>16</v>
      </c>
      <c r="O554" s="18">
        <v>0</v>
      </c>
      <c r="P554" s="18">
        <v>4</v>
      </c>
      <c r="Q554" s="18">
        <v>0</v>
      </c>
      <c r="R554" s="18">
        <v>0</v>
      </c>
      <c r="S554" s="18">
        <v>0</v>
      </c>
      <c r="T554" s="18">
        <v>0</v>
      </c>
      <c r="U554" s="18">
        <v>0</v>
      </c>
      <c r="V554" s="18">
        <v>0</v>
      </c>
      <c r="W554" s="18">
        <v>4</v>
      </c>
      <c r="X554" s="18">
        <v>0</v>
      </c>
      <c r="Y554" s="18">
        <v>4</v>
      </c>
      <c r="Z554" s="18">
        <v>0</v>
      </c>
      <c r="AA554" s="18">
        <v>0</v>
      </c>
      <c r="AB554" s="18">
        <v>4</v>
      </c>
      <c r="AC554" s="18">
        <v>1</v>
      </c>
      <c r="AD554" s="18">
        <v>0</v>
      </c>
      <c r="AE554" s="18">
        <v>4</v>
      </c>
      <c r="AF554" s="18">
        <v>4</v>
      </c>
      <c r="AG554" s="18">
        <v>0</v>
      </c>
      <c r="AH554" s="286">
        <v>0</v>
      </c>
      <c r="AI554" s="286">
        <v>0</v>
      </c>
      <c r="AJ554" s="286">
        <v>0</v>
      </c>
      <c r="AK554" s="356">
        <v>4</v>
      </c>
      <c r="AL554" s="356">
        <v>4</v>
      </c>
      <c r="AM554" s="356">
        <v>0</v>
      </c>
      <c r="AN554" s="363">
        <v>4</v>
      </c>
      <c r="AO554" s="363">
        <v>4</v>
      </c>
      <c r="AP554" s="363">
        <v>0</v>
      </c>
      <c r="AQ554" s="392">
        <v>0</v>
      </c>
      <c r="AR554" s="392">
        <v>4</v>
      </c>
      <c r="AS554" s="392">
        <v>0</v>
      </c>
      <c r="AT554" s="82">
        <v>4</v>
      </c>
      <c r="AU554" s="82">
        <v>4</v>
      </c>
      <c r="AV554" s="82">
        <v>0</v>
      </c>
      <c r="AW554" s="18">
        <v>4</v>
      </c>
      <c r="AX554" s="18">
        <v>0</v>
      </c>
      <c r="AY554" s="392">
        <v>0</v>
      </c>
      <c r="AZ554" s="18">
        <v>0</v>
      </c>
      <c r="BA554" s="18">
        <v>4</v>
      </c>
      <c r="BB554" s="392">
        <v>0</v>
      </c>
      <c r="BC554" s="18">
        <v>0</v>
      </c>
      <c r="BD554" s="18">
        <v>0</v>
      </c>
      <c r="BE554" s="392">
        <v>0</v>
      </c>
      <c r="BF554" s="18">
        <v>0</v>
      </c>
      <c r="BG554" s="18">
        <v>0</v>
      </c>
      <c r="BH554" s="18">
        <v>0</v>
      </c>
      <c r="BI554" s="393">
        <v>4</v>
      </c>
      <c r="BJ554" s="393">
        <v>0</v>
      </c>
      <c r="BK554" s="393">
        <v>0</v>
      </c>
      <c r="BL554" s="18">
        <v>4</v>
      </c>
      <c r="BM554" s="18">
        <v>0</v>
      </c>
      <c r="BN554" s="18">
        <v>0</v>
      </c>
      <c r="BO554" s="18">
        <v>4</v>
      </c>
      <c r="BP554" s="18">
        <v>0</v>
      </c>
      <c r="BQ554" s="392">
        <v>0</v>
      </c>
      <c r="BR554" s="18">
        <v>0</v>
      </c>
      <c r="BS554" s="18">
        <v>4</v>
      </c>
      <c r="BT554" s="392">
        <v>0</v>
      </c>
      <c r="BU554" s="18">
        <v>0</v>
      </c>
      <c r="BV554" s="18">
        <v>0</v>
      </c>
      <c r="BW554" s="392">
        <v>0</v>
      </c>
      <c r="BX554" s="18"/>
      <c r="BY554" s="18"/>
      <c r="BZ554" s="18"/>
      <c r="CA554" s="398"/>
      <c r="CB554" s="398"/>
      <c r="CC554" s="398"/>
    </row>
    <row r="555" spans="1:81" ht="14.25" x14ac:dyDescent="0.2">
      <c r="A555" s="24" t="s">
        <v>2312</v>
      </c>
      <c r="B555" s="26">
        <v>1</v>
      </c>
      <c r="C555" s="27" t="s">
        <v>2465</v>
      </c>
      <c r="D555" s="24" t="s">
        <v>4276</v>
      </c>
      <c r="E555" s="24" t="s">
        <v>3760</v>
      </c>
      <c r="F555" s="26" t="s">
        <v>2188</v>
      </c>
      <c r="G555" s="18">
        <v>0</v>
      </c>
      <c r="H555" s="18">
        <v>0</v>
      </c>
      <c r="I555" s="18">
        <v>0</v>
      </c>
      <c r="J555" s="18">
        <v>0</v>
      </c>
      <c r="K555" s="18">
        <v>0</v>
      </c>
      <c r="L555" s="18">
        <v>0</v>
      </c>
      <c r="M555" s="18">
        <v>0</v>
      </c>
      <c r="N555" s="18">
        <v>0</v>
      </c>
      <c r="O555" s="18">
        <v>0</v>
      </c>
      <c r="P555" s="18">
        <v>0</v>
      </c>
      <c r="Q555" s="18">
        <v>0</v>
      </c>
      <c r="R555" s="18">
        <v>0</v>
      </c>
      <c r="S555" s="18">
        <v>10</v>
      </c>
      <c r="T555" s="18">
        <v>11</v>
      </c>
      <c r="U555" s="18">
        <v>0</v>
      </c>
      <c r="V555" s="18">
        <v>0</v>
      </c>
      <c r="W555" s="18">
        <v>0</v>
      </c>
      <c r="X555" s="18">
        <v>0</v>
      </c>
      <c r="Y555" s="18">
        <v>0</v>
      </c>
      <c r="Z555" s="18">
        <v>0</v>
      </c>
      <c r="AA555" s="18">
        <v>0</v>
      </c>
      <c r="AB555" s="18">
        <v>0</v>
      </c>
      <c r="AC555" s="18">
        <v>0</v>
      </c>
      <c r="AD555" s="18">
        <v>0</v>
      </c>
      <c r="AE555" s="18">
        <v>0</v>
      </c>
      <c r="AF555" s="18">
        <v>0</v>
      </c>
      <c r="AG555" s="18">
        <v>0</v>
      </c>
      <c r="AH555" s="286">
        <v>0</v>
      </c>
      <c r="AI555" s="286">
        <v>0</v>
      </c>
      <c r="AJ555" s="286">
        <v>0</v>
      </c>
      <c r="AK555" s="356">
        <v>0</v>
      </c>
      <c r="AL555" s="356">
        <v>0</v>
      </c>
      <c r="AM555" s="356">
        <v>0</v>
      </c>
      <c r="AN555" s="363">
        <v>0</v>
      </c>
      <c r="AO555" s="363">
        <v>0</v>
      </c>
      <c r="AP555" s="363">
        <v>0</v>
      </c>
      <c r="AQ555" s="392">
        <v>0</v>
      </c>
      <c r="AR555" s="392">
        <v>0</v>
      </c>
      <c r="AS555" s="392">
        <v>0</v>
      </c>
      <c r="AT555" s="82">
        <v>0</v>
      </c>
      <c r="AU555" s="82">
        <v>0</v>
      </c>
      <c r="AV555" s="82">
        <v>0</v>
      </c>
      <c r="AW555" s="18">
        <v>0</v>
      </c>
      <c r="AX555" s="18">
        <v>0</v>
      </c>
      <c r="AY555" s="392">
        <v>0</v>
      </c>
      <c r="AZ555" s="18">
        <v>0</v>
      </c>
      <c r="BA555" s="18">
        <v>0</v>
      </c>
      <c r="BB555" s="392">
        <v>0</v>
      </c>
      <c r="BC555" s="18">
        <v>0</v>
      </c>
      <c r="BD555" s="18">
        <v>0</v>
      </c>
      <c r="BE555" s="392">
        <v>0</v>
      </c>
      <c r="BF555" s="18">
        <v>1</v>
      </c>
      <c r="BG555" s="18">
        <v>0</v>
      </c>
      <c r="BH555" s="18">
        <v>0</v>
      </c>
      <c r="BI555" s="393">
        <v>0</v>
      </c>
      <c r="BJ555" s="393">
        <v>0</v>
      </c>
      <c r="BK555" s="393">
        <v>0</v>
      </c>
      <c r="BL555" s="18">
        <v>0</v>
      </c>
      <c r="BM555" s="18">
        <v>0</v>
      </c>
      <c r="BN555" s="18">
        <v>0</v>
      </c>
      <c r="BO555" s="18">
        <v>0</v>
      </c>
      <c r="BP555" s="18">
        <v>0</v>
      </c>
      <c r="BQ555" s="392">
        <v>0</v>
      </c>
      <c r="BR555" s="18">
        <v>3</v>
      </c>
      <c r="BS555" s="18">
        <v>0</v>
      </c>
      <c r="BT555" s="392">
        <v>0</v>
      </c>
      <c r="BU555" s="18">
        <v>0</v>
      </c>
      <c r="BV555" s="18">
        <v>0</v>
      </c>
      <c r="BW555" s="392">
        <v>0</v>
      </c>
      <c r="BX555" s="18"/>
      <c r="BY555" s="18"/>
      <c r="BZ555" s="18"/>
      <c r="CA555" s="398"/>
      <c r="CB555" s="398"/>
      <c r="CC555" s="398"/>
    </row>
    <row r="556" spans="1:81" ht="14.25" x14ac:dyDescent="0.2">
      <c r="A556" s="24" t="s">
        <v>2312</v>
      </c>
      <c r="B556" s="26">
        <v>1</v>
      </c>
      <c r="C556" s="27" t="s">
        <v>1256</v>
      </c>
      <c r="D556" s="24" t="s">
        <v>4276</v>
      </c>
      <c r="E556" s="24" t="s">
        <v>2340</v>
      </c>
      <c r="F556" s="26" t="s">
        <v>1257</v>
      </c>
      <c r="G556" s="18">
        <v>0</v>
      </c>
      <c r="H556" s="18">
        <v>0</v>
      </c>
      <c r="I556" s="18">
        <v>0</v>
      </c>
      <c r="J556" s="18">
        <v>0</v>
      </c>
      <c r="K556" s="18">
        <v>0</v>
      </c>
      <c r="L556" s="18">
        <v>0</v>
      </c>
      <c r="M556" s="18">
        <v>0</v>
      </c>
      <c r="N556" s="18">
        <v>0</v>
      </c>
      <c r="O556" s="18">
        <v>0</v>
      </c>
      <c r="P556" s="18">
        <v>0</v>
      </c>
      <c r="Q556" s="18">
        <v>0</v>
      </c>
      <c r="R556" s="18">
        <v>0</v>
      </c>
      <c r="S556" s="18">
        <v>0</v>
      </c>
      <c r="T556" s="18">
        <v>0</v>
      </c>
      <c r="U556" s="18">
        <v>0</v>
      </c>
      <c r="V556" s="18">
        <v>0</v>
      </c>
      <c r="W556" s="18">
        <v>0</v>
      </c>
      <c r="X556" s="18">
        <v>0</v>
      </c>
      <c r="Y556" s="18">
        <v>0</v>
      </c>
      <c r="Z556" s="18">
        <v>0</v>
      </c>
      <c r="AA556" s="18">
        <v>0</v>
      </c>
      <c r="AB556" s="18">
        <v>0</v>
      </c>
      <c r="AC556" s="18">
        <v>0</v>
      </c>
      <c r="AD556" s="18">
        <v>0</v>
      </c>
      <c r="AE556" s="18">
        <v>0</v>
      </c>
      <c r="AF556" s="18">
        <v>0</v>
      </c>
      <c r="AG556" s="18">
        <v>0</v>
      </c>
      <c r="AH556" s="286">
        <v>0</v>
      </c>
      <c r="AI556" s="286">
        <v>0</v>
      </c>
      <c r="AJ556" s="286">
        <v>0</v>
      </c>
      <c r="AK556" s="356">
        <v>0</v>
      </c>
      <c r="AL556" s="356">
        <v>0</v>
      </c>
      <c r="AM556" s="356">
        <v>0</v>
      </c>
      <c r="AN556" s="363">
        <v>0</v>
      </c>
      <c r="AO556" s="363">
        <v>0</v>
      </c>
      <c r="AP556" s="363">
        <v>0</v>
      </c>
      <c r="AQ556" s="392">
        <v>0</v>
      </c>
      <c r="AR556" s="392">
        <v>0</v>
      </c>
      <c r="AS556" s="392">
        <v>0</v>
      </c>
      <c r="AT556" s="82">
        <v>0</v>
      </c>
      <c r="AU556" s="82">
        <v>0</v>
      </c>
      <c r="AV556" s="82">
        <v>0</v>
      </c>
      <c r="AW556" s="18">
        <v>0</v>
      </c>
      <c r="AX556" s="18">
        <v>0</v>
      </c>
      <c r="AY556" s="392">
        <v>0</v>
      </c>
      <c r="AZ556" s="18">
        <v>0</v>
      </c>
      <c r="BA556" s="18">
        <v>0</v>
      </c>
      <c r="BB556" s="392">
        <v>0</v>
      </c>
      <c r="BC556" s="18">
        <v>0</v>
      </c>
      <c r="BD556" s="18">
        <v>0</v>
      </c>
      <c r="BE556" s="392">
        <v>0</v>
      </c>
      <c r="BF556" s="18">
        <v>0</v>
      </c>
      <c r="BG556" s="18">
        <v>0</v>
      </c>
      <c r="BH556" s="18">
        <v>0</v>
      </c>
      <c r="BI556" s="393">
        <v>0</v>
      </c>
      <c r="BJ556" s="393">
        <v>0</v>
      </c>
      <c r="BK556" s="393">
        <v>0</v>
      </c>
      <c r="BL556" s="18">
        <v>0</v>
      </c>
      <c r="BM556" s="18">
        <v>0</v>
      </c>
      <c r="BN556" s="18">
        <v>0</v>
      </c>
      <c r="BO556" s="18">
        <v>0</v>
      </c>
      <c r="BP556" s="18">
        <v>0</v>
      </c>
      <c r="BQ556" s="392">
        <v>0</v>
      </c>
      <c r="BR556" s="18">
        <v>0</v>
      </c>
      <c r="BS556" s="18">
        <v>0</v>
      </c>
      <c r="BT556" s="392">
        <v>0</v>
      </c>
      <c r="BU556" s="18">
        <v>0</v>
      </c>
      <c r="BV556" s="18">
        <v>0</v>
      </c>
      <c r="BW556" s="392">
        <v>0</v>
      </c>
      <c r="BX556" s="18"/>
      <c r="BY556" s="18"/>
      <c r="BZ556" s="18"/>
      <c r="CA556" s="398"/>
      <c r="CB556" s="398"/>
      <c r="CC556" s="398"/>
    </row>
    <row r="557" spans="1:81" ht="14.25" x14ac:dyDescent="0.2">
      <c r="A557" s="24" t="s">
        <v>2312</v>
      </c>
      <c r="B557" s="26">
        <v>1</v>
      </c>
      <c r="C557" s="27" t="s">
        <v>1258</v>
      </c>
      <c r="D557" s="24" t="s">
        <v>4276</v>
      </c>
      <c r="E557" s="24" t="s">
        <v>2340</v>
      </c>
      <c r="F557" s="26" t="s">
        <v>1259</v>
      </c>
      <c r="G557" s="18">
        <v>0</v>
      </c>
      <c r="H557" s="18">
        <v>0</v>
      </c>
      <c r="I557" s="18">
        <v>0</v>
      </c>
      <c r="J557" s="18">
        <v>0</v>
      </c>
      <c r="K557" s="18">
        <v>0</v>
      </c>
      <c r="L557" s="18">
        <v>0</v>
      </c>
      <c r="M557" s="18">
        <v>0</v>
      </c>
      <c r="N557" s="18">
        <v>0</v>
      </c>
      <c r="O557" s="18">
        <v>0</v>
      </c>
      <c r="P557" s="18">
        <v>0</v>
      </c>
      <c r="Q557" s="18">
        <v>0</v>
      </c>
      <c r="R557" s="18">
        <v>0</v>
      </c>
      <c r="S557" s="18">
        <v>0</v>
      </c>
      <c r="T557" s="18">
        <v>0</v>
      </c>
      <c r="U557" s="18">
        <v>0</v>
      </c>
      <c r="V557" s="18">
        <v>0</v>
      </c>
      <c r="W557" s="18">
        <v>0</v>
      </c>
      <c r="X557" s="18">
        <v>0</v>
      </c>
      <c r="Y557" s="18">
        <v>0</v>
      </c>
      <c r="Z557" s="18">
        <v>1</v>
      </c>
      <c r="AA557" s="18">
        <v>0</v>
      </c>
      <c r="AB557" s="18">
        <v>0</v>
      </c>
      <c r="AC557" s="18">
        <v>0</v>
      </c>
      <c r="AD557" s="18">
        <v>0</v>
      </c>
      <c r="AE557" s="18">
        <v>0</v>
      </c>
      <c r="AF557" s="18">
        <v>0</v>
      </c>
      <c r="AG557" s="18">
        <v>0</v>
      </c>
      <c r="AH557" s="286">
        <v>0</v>
      </c>
      <c r="AI557" s="286">
        <v>0</v>
      </c>
      <c r="AJ557" s="286">
        <v>0</v>
      </c>
      <c r="AK557" s="356">
        <v>0</v>
      </c>
      <c r="AL557" s="356">
        <v>0</v>
      </c>
      <c r="AM557" s="356">
        <v>0</v>
      </c>
      <c r="AN557" s="363">
        <v>0</v>
      </c>
      <c r="AO557" s="363">
        <v>0</v>
      </c>
      <c r="AP557" s="363">
        <v>0</v>
      </c>
      <c r="AQ557" s="392">
        <v>0</v>
      </c>
      <c r="AR557" s="392">
        <v>0</v>
      </c>
      <c r="AS557" s="392">
        <v>0</v>
      </c>
      <c r="AT557" s="82">
        <v>0</v>
      </c>
      <c r="AU557" s="82">
        <v>0</v>
      </c>
      <c r="AV557" s="82">
        <v>0</v>
      </c>
      <c r="AW557" s="18">
        <v>0</v>
      </c>
      <c r="AX557" s="18">
        <v>0</v>
      </c>
      <c r="AY557" s="392">
        <v>0</v>
      </c>
      <c r="AZ557" s="18">
        <v>0</v>
      </c>
      <c r="BA557" s="18">
        <v>0</v>
      </c>
      <c r="BB557" s="392">
        <v>0</v>
      </c>
      <c r="BC557" s="18">
        <v>0</v>
      </c>
      <c r="BD557" s="18">
        <v>0</v>
      </c>
      <c r="BE557" s="392">
        <v>0</v>
      </c>
      <c r="BF557" s="18">
        <v>0</v>
      </c>
      <c r="BG557" s="18">
        <v>0</v>
      </c>
      <c r="BH557" s="18">
        <v>0</v>
      </c>
      <c r="BI557" s="393">
        <v>0</v>
      </c>
      <c r="BJ557" s="393">
        <v>0</v>
      </c>
      <c r="BK557" s="393">
        <v>0</v>
      </c>
      <c r="BL557" s="18">
        <v>0</v>
      </c>
      <c r="BM557" s="18">
        <v>0</v>
      </c>
      <c r="BN557" s="18">
        <v>0</v>
      </c>
      <c r="BO557" s="18">
        <v>0</v>
      </c>
      <c r="BP557" s="18">
        <v>0</v>
      </c>
      <c r="BQ557" s="392">
        <v>0</v>
      </c>
      <c r="BR557" s="18">
        <v>0</v>
      </c>
      <c r="BS557" s="18">
        <v>0</v>
      </c>
      <c r="BT557" s="392">
        <v>0</v>
      </c>
      <c r="BU557" s="18">
        <v>0</v>
      </c>
      <c r="BV557" s="18">
        <v>0</v>
      </c>
      <c r="BW557" s="392">
        <v>0</v>
      </c>
      <c r="BX557" s="18"/>
      <c r="BY557" s="18"/>
      <c r="BZ557" s="18"/>
      <c r="CA557" s="398"/>
      <c r="CB557" s="398"/>
      <c r="CC557" s="398"/>
    </row>
    <row r="558" spans="1:81" ht="14.25" x14ac:dyDescent="0.2">
      <c r="A558" s="24" t="s">
        <v>2312</v>
      </c>
      <c r="B558" s="26">
        <v>1</v>
      </c>
      <c r="C558" s="27" t="s">
        <v>1260</v>
      </c>
      <c r="D558" s="24" t="s">
        <v>4276</v>
      </c>
      <c r="E558" s="24" t="s">
        <v>3762</v>
      </c>
      <c r="F558" s="26" t="s">
        <v>1261</v>
      </c>
      <c r="G558" s="18">
        <v>0</v>
      </c>
      <c r="H558" s="18">
        <v>0</v>
      </c>
      <c r="I558" s="18">
        <v>0</v>
      </c>
      <c r="J558" s="18">
        <v>4</v>
      </c>
      <c r="K558" s="18">
        <v>4</v>
      </c>
      <c r="L558" s="18">
        <v>0</v>
      </c>
      <c r="M558" s="18">
        <v>6</v>
      </c>
      <c r="N558" s="18">
        <v>7</v>
      </c>
      <c r="O558" s="18">
        <v>0</v>
      </c>
      <c r="P558" s="18">
        <v>2</v>
      </c>
      <c r="Q558" s="18">
        <v>1</v>
      </c>
      <c r="R558" s="18">
        <v>0</v>
      </c>
      <c r="S558" s="18">
        <v>0</v>
      </c>
      <c r="T558" s="18">
        <v>3</v>
      </c>
      <c r="U558" s="18">
        <v>0</v>
      </c>
      <c r="V558" s="18">
        <v>0</v>
      </c>
      <c r="W558" s="18">
        <v>2</v>
      </c>
      <c r="X558" s="18">
        <v>0</v>
      </c>
      <c r="Y558" s="18">
        <v>2</v>
      </c>
      <c r="Z558" s="18">
        <v>0</v>
      </c>
      <c r="AA558" s="18">
        <v>0</v>
      </c>
      <c r="AB558" s="18">
        <v>2</v>
      </c>
      <c r="AC558" s="18">
        <v>1</v>
      </c>
      <c r="AD558" s="18">
        <v>0</v>
      </c>
      <c r="AE558" s="18">
        <v>2</v>
      </c>
      <c r="AF558" s="18">
        <v>2</v>
      </c>
      <c r="AG558" s="18">
        <v>0</v>
      </c>
      <c r="AH558" s="286">
        <v>0</v>
      </c>
      <c r="AI558" s="286">
        <v>0</v>
      </c>
      <c r="AJ558" s="286">
        <v>0</v>
      </c>
      <c r="AK558" s="356">
        <v>2</v>
      </c>
      <c r="AL558" s="356">
        <v>2</v>
      </c>
      <c r="AM558" s="356">
        <v>0</v>
      </c>
      <c r="AN558" s="363">
        <v>2</v>
      </c>
      <c r="AO558" s="363">
        <v>2</v>
      </c>
      <c r="AP558" s="363">
        <v>0</v>
      </c>
      <c r="AQ558" s="392">
        <v>0</v>
      </c>
      <c r="AR558" s="392">
        <v>2</v>
      </c>
      <c r="AS558" s="392">
        <v>0</v>
      </c>
      <c r="AT558" s="82">
        <v>2</v>
      </c>
      <c r="AU558" s="82">
        <v>2</v>
      </c>
      <c r="AV558" s="82">
        <v>0</v>
      </c>
      <c r="AW558" s="18">
        <v>2</v>
      </c>
      <c r="AX558" s="18">
        <v>0</v>
      </c>
      <c r="AY558" s="392">
        <v>0</v>
      </c>
      <c r="AZ558" s="18">
        <v>0</v>
      </c>
      <c r="BA558" s="18">
        <v>0</v>
      </c>
      <c r="BB558" s="392">
        <v>0</v>
      </c>
      <c r="BC558" s="18">
        <v>0</v>
      </c>
      <c r="BD558" s="18">
        <v>0</v>
      </c>
      <c r="BE558" s="392">
        <v>0</v>
      </c>
      <c r="BF558" s="18">
        <v>0</v>
      </c>
      <c r="BG558" s="18">
        <v>0</v>
      </c>
      <c r="BH558" s="18">
        <v>0</v>
      </c>
      <c r="BI558" s="393">
        <v>2</v>
      </c>
      <c r="BJ558" s="393">
        <v>0</v>
      </c>
      <c r="BK558" s="393">
        <v>0</v>
      </c>
      <c r="BL558" s="18">
        <v>2</v>
      </c>
      <c r="BM558" s="18">
        <v>0</v>
      </c>
      <c r="BN558" s="18">
        <v>0</v>
      </c>
      <c r="BO558" s="18">
        <v>2</v>
      </c>
      <c r="BP558" s="18">
        <v>0</v>
      </c>
      <c r="BQ558" s="392">
        <v>0</v>
      </c>
      <c r="BR558" s="18">
        <v>0</v>
      </c>
      <c r="BS558" s="18">
        <v>0</v>
      </c>
      <c r="BT558" s="392">
        <v>0</v>
      </c>
      <c r="BU558" s="18">
        <v>1</v>
      </c>
      <c r="BV558" s="18">
        <v>0</v>
      </c>
      <c r="BW558" s="392">
        <v>0</v>
      </c>
      <c r="BX558" s="18"/>
      <c r="BY558" s="18"/>
      <c r="BZ558" s="18"/>
      <c r="CA558" s="398"/>
      <c r="CB558" s="398"/>
      <c r="CC558" s="398"/>
    </row>
    <row r="559" spans="1:81" ht="14.25" x14ac:dyDescent="0.2">
      <c r="A559" s="24" t="s">
        <v>2312</v>
      </c>
      <c r="B559" s="26">
        <v>1</v>
      </c>
      <c r="C559" s="27" t="s">
        <v>2150</v>
      </c>
      <c r="D559" s="24" t="s">
        <v>4276</v>
      </c>
      <c r="E559" s="24" t="s">
        <v>3764</v>
      </c>
      <c r="F559" s="26" t="s">
        <v>3266</v>
      </c>
      <c r="G559" s="18">
        <v>0</v>
      </c>
      <c r="H559" s="18">
        <v>0</v>
      </c>
      <c r="I559" s="18">
        <v>0</v>
      </c>
      <c r="J559" s="18">
        <v>2</v>
      </c>
      <c r="K559" s="18">
        <v>1</v>
      </c>
      <c r="L559" s="18">
        <v>0</v>
      </c>
      <c r="M559" s="18">
        <v>3</v>
      </c>
      <c r="N559" s="18">
        <v>3</v>
      </c>
      <c r="O559" s="18">
        <v>0</v>
      </c>
      <c r="P559" s="18">
        <v>1</v>
      </c>
      <c r="Q559" s="18">
        <v>0</v>
      </c>
      <c r="R559" s="18">
        <v>0</v>
      </c>
      <c r="S559" s="18">
        <v>0</v>
      </c>
      <c r="T559" s="18">
        <v>0</v>
      </c>
      <c r="U559" s="18">
        <v>0</v>
      </c>
      <c r="V559" s="18">
        <v>0</v>
      </c>
      <c r="W559" s="18">
        <v>1</v>
      </c>
      <c r="X559" s="18">
        <v>0</v>
      </c>
      <c r="Y559" s="18">
        <v>1</v>
      </c>
      <c r="Z559" s="18">
        <v>0</v>
      </c>
      <c r="AA559" s="18">
        <v>0</v>
      </c>
      <c r="AB559" s="18">
        <v>1</v>
      </c>
      <c r="AC559" s="18">
        <v>2</v>
      </c>
      <c r="AD559" s="18">
        <v>0</v>
      </c>
      <c r="AE559" s="18">
        <v>1</v>
      </c>
      <c r="AF559" s="18">
        <v>0</v>
      </c>
      <c r="AG559" s="18">
        <v>0</v>
      </c>
      <c r="AH559" s="286">
        <v>0</v>
      </c>
      <c r="AI559" s="286">
        <v>0</v>
      </c>
      <c r="AJ559" s="286">
        <v>0</v>
      </c>
      <c r="AK559" s="356">
        <v>1</v>
      </c>
      <c r="AL559" s="356">
        <v>1</v>
      </c>
      <c r="AM559" s="356">
        <v>0</v>
      </c>
      <c r="AN559" s="363">
        <v>1</v>
      </c>
      <c r="AO559" s="363">
        <v>1</v>
      </c>
      <c r="AP559" s="363">
        <v>0</v>
      </c>
      <c r="AQ559" s="392">
        <v>0</v>
      </c>
      <c r="AR559" s="392">
        <v>0</v>
      </c>
      <c r="AS559" s="392">
        <v>0</v>
      </c>
      <c r="AT559" s="82">
        <v>1</v>
      </c>
      <c r="AU559" s="82">
        <v>1</v>
      </c>
      <c r="AV559" s="82">
        <v>0</v>
      </c>
      <c r="AW559" s="18">
        <v>1</v>
      </c>
      <c r="AX559" s="18">
        <v>0</v>
      </c>
      <c r="AY559" s="392">
        <v>0</v>
      </c>
      <c r="AZ559" s="18">
        <v>1</v>
      </c>
      <c r="BA559" s="18">
        <v>1</v>
      </c>
      <c r="BB559" s="392">
        <v>0</v>
      </c>
      <c r="BC559" s="18">
        <v>0</v>
      </c>
      <c r="BD559" s="18">
        <v>0</v>
      </c>
      <c r="BE559" s="392">
        <v>0</v>
      </c>
      <c r="BF559" s="18">
        <v>0</v>
      </c>
      <c r="BG559" s="18">
        <v>0</v>
      </c>
      <c r="BH559" s="18">
        <v>0</v>
      </c>
      <c r="BI559" s="393">
        <v>1</v>
      </c>
      <c r="BJ559" s="393">
        <v>0</v>
      </c>
      <c r="BK559" s="393">
        <v>0</v>
      </c>
      <c r="BL559" s="18">
        <v>1</v>
      </c>
      <c r="BM559" s="18">
        <v>0</v>
      </c>
      <c r="BN559" s="18">
        <v>0</v>
      </c>
      <c r="BO559" s="18">
        <v>1</v>
      </c>
      <c r="BP559" s="18">
        <v>7</v>
      </c>
      <c r="BQ559" s="392">
        <v>0</v>
      </c>
      <c r="BR559" s="18">
        <v>0</v>
      </c>
      <c r="BS559" s="18">
        <v>1</v>
      </c>
      <c r="BT559" s="392">
        <v>0</v>
      </c>
      <c r="BU559" s="18"/>
      <c r="BV559" s="18"/>
      <c r="BW559" s="392">
        <v>0</v>
      </c>
      <c r="BX559" s="18"/>
      <c r="BY559" s="18"/>
      <c r="BZ559" s="18"/>
      <c r="CA559" s="398"/>
      <c r="CB559" s="398"/>
      <c r="CC559" s="398"/>
    </row>
    <row r="560" spans="1:81" x14ac:dyDescent="0.2">
      <c r="D560" s="96"/>
      <c r="F560" s="96"/>
      <c r="G560" s="6">
        <f t="shared" ref="G560:AL560" si="0">SUM(G3:G559)</f>
        <v>57</v>
      </c>
      <c r="H560" s="6">
        <f t="shared" si="0"/>
        <v>89</v>
      </c>
      <c r="I560" s="6">
        <f t="shared" si="0"/>
        <v>0</v>
      </c>
      <c r="J560" s="6">
        <f t="shared" si="0"/>
        <v>879</v>
      </c>
      <c r="K560" s="6">
        <f t="shared" si="0"/>
        <v>566</v>
      </c>
      <c r="L560" s="6">
        <f t="shared" si="0"/>
        <v>0</v>
      </c>
      <c r="M560" s="6">
        <f t="shared" si="0"/>
        <v>1367</v>
      </c>
      <c r="N560" s="6">
        <f t="shared" si="0"/>
        <v>1198</v>
      </c>
      <c r="O560" s="6">
        <f t="shared" si="0"/>
        <v>4</v>
      </c>
      <c r="P560" s="6">
        <f t="shared" si="0"/>
        <v>447</v>
      </c>
      <c r="Q560" s="6">
        <f t="shared" si="0"/>
        <v>457</v>
      </c>
      <c r="R560" s="6">
        <f t="shared" si="0"/>
        <v>0</v>
      </c>
      <c r="S560" s="6">
        <f t="shared" si="0"/>
        <v>87</v>
      </c>
      <c r="T560" s="6">
        <f t="shared" si="0"/>
        <v>177</v>
      </c>
      <c r="U560" s="6">
        <f t="shared" si="0"/>
        <v>24</v>
      </c>
      <c r="V560" s="6">
        <f t="shared" si="0"/>
        <v>52</v>
      </c>
      <c r="W560" s="6">
        <f t="shared" si="0"/>
        <v>427</v>
      </c>
      <c r="X560" s="6">
        <f t="shared" si="0"/>
        <v>0</v>
      </c>
      <c r="Y560" s="6">
        <f t="shared" si="0"/>
        <v>507</v>
      </c>
      <c r="Z560" s="6">
        <f t="shared" si="0"/>
        <v>399</v>
      </c>
      <c r="AA560" s="6">
        <f t="shared" si="0"/>
        <v>37</v>
      </c>
      <c r="AB560" s="6">
        <f t="shared" si="0"/>
        <v>481</v>
      </c>
      <c r="AC560" s="6">
        <f t="shared" si="0"/>
        <v>613</v>
      </c>
      <c r="AD560" s="6">
        <f t="shared" si="0"/>
        <v>7</v>
      </c>
      <c r="AE560" s="6">
        <f t="shared" si="0"/>
        <v>481</v>
      </c>
      <c r="AF560" s="6">
        <f t="shared" si="0"/>
        <v>466</v>
      </c>
      <c r="AG560" s="6">
        <f t="shared" si="0"/>
        <v>22</v>
      </c>
      <c r="AH560" s="6">
        <f t="shared" si="0"/>
        <v>97</v>
      </c>
      <c r="AI560" s="283">
        <f t="shared" si="0"/>
        <v>255</v>
      </c>
      <c r="AJ560" s="283">
        <f t="shared" si="0"/>
        <v>20</v>
      </c>
      <c r="AK560" s="6">
        <f t="shared" si="0"/>
        <v>461</v>
      </c>
      <c r="AL560" s="354">
        <f t="shared" si="0"/>
        <v>405</v>
      </c>
      <c r="AM560" s="354">
        <f t="shared" ref="AM560:BI560" si="1">SUM(AM3:AM559)</f>
        <v>0</v>
      </c>
      <c r="AN560" s="354">
        <f t="shared" si="1"/>
        <v>547</v>
      </c>
      <c r="AO560" s="360">
        <f t="shared" si="1"/>
        <v>327</v>
      </c>
      <c r="AP560" s="360">
        <f t="shared" si="1"/>
        <v>0</v>
      </c>
      <c r="AQ560" s="354">
        <f t="shared" si="1"/>
        <v>30</v>
      </c>
      <c r="AR560" s="354">
        <f t="shared" si="1"/>
        <v>341</v>
      </c>
      <c r="AS560" s="354">
        <f t="shared" si="1"/>
        <v>0</v>
      </c>
      <c r="AT560" s="354">
        <f t="shared" si="1"/>
        <v>537</v>
      </c>
      <c r="AU560" s="354">
        <f t="shared" si="1"/>
        <v>426</v>
      </c>
      <c r="AV560" s="354">
        <f t="shared" si="1"/>
        <v>12</v>
      </c>
      <c r="AW560" s="354">
        <f t="shared" si="1"/>
        <v>476</v>
      </c>
      <c r="AX560" s="354">
        <f t="shared" si="1"/>
        <v>223</v>
      </c>
      <c r="AY560" s="423">
        <f t="shared" si="1"/>
        <v>22</v>
      </c>
      <c r="AZ560" s="354">
        <f t="shared" si="1"/>
        <v>395</v>
      </c>
      <c r="BA560" s="354">
        <f t="shared" si="1"/>
        <v>390</v>
      </c>
      <c r="BB560" s="354">
        <f t="shared" si="1"/>
        <v>6</v>
      </c>
      <c r="BC560" s="354">
        <f t="shared" si="1"/>
        <v>41</v>
      </c>
      <c r="BD560" s="354">
        <f t="shared" si="1"/>
        <v>107</v>
      </c>
      <c r="BE560" s="354">
        <f t="shared" si="1"/>
        <v>3</v>
      </c>
      <c r="BF560" s="354">
        <f t="shared" si="1"/>
        <v>86</v>
      </c>
      <c r="BG560" s="354">
        <f t="shared" si="1"/>
        <v>31</v>
      </c>
      <c r="BH560" s="354">
        <f t="shared" si="1"/>
        <v>3</v>
      </c>
      <c r="BI560" s="423">
        <f t="shared" si="1"/>
        <v>445</v>
      </c>
      <c r="BJ560" s="423">
        <f t="shared" ref="BJ560:BK560" si="2">SUM(BJ3:BJ559)</f>
        <v>285</v>
      </c>
      <c r="BK560" s="423">
        <f t="shared" si="2"/>
        <v>0</v>
      </c>
      <c r="BL560" s="354">
        <f t="shared" ref="BL560:BZ560" si="3">SUM(BL3:BL559)</f>
        <v>558</v>
      </c>
      <c r="BM560" s="354">
        <f t="shared" si="3"/>
        <v>285</v>
      </c>
      <c r="BN560" s="354">
        <f t="shared" si="3"/>
        <v>8</v>
      </c>
      <c r="BO560" s="354">
        <f t="shared" si="3"/>
        <v>490</v>
      </c>
      <c r="BP560" s="354">
        <f t="shared" si="3"/>
        <v>382</v>
      </c>
      <c r="BQ560" s="354">
        <f t="shared" si="3"/>
        <v>8</v>
      </c>
      <c r="BR560" s="354">
        <f t="shared" si="3"/>
        <v>33</v>
      </c>
      <c r="BS560" s="354">
        <f t="shared" si="3"/>
        <v>426</v>
      </c>
      <c r="BT560" s="354">
        <f t="shared" si="3"/>
        <v>0</v>
      </c>
      <c r="BU560" s="354">
        <f t="shared" si="3"/>
        <v>504</v>
      </c>
      <c r="BV560" s="354">
        <f t="shared" si="3"/>
        <v>240</v>
      </c>
      <c r="BW560" s="354">
        <f t="shared" si="3"/>
        <v>47</v>
      </c>
      <c r="BX560" s="354">
        <f t="shared" si="3"/>
        <v>0</v>
      </c>
      <c r="BY560" s="354">
        <f t="shared" si="3"/>
        <v>0</v>
      </c>
      <c r="BZ560" s="354">
        <f t="shared" si="3"/>
        <v>0</v>
      </c>
      <c r="CA560" s="398"/>
      <c r="CB560" s="398"/>
      <c r="CC560" s="398"/>
    </row>
    <row r="561" spans="2:80" s="110" customFormat="1" ht="14.25" x14ac:dyDescent="0.2">
      <c r="B561" s="268">
        <f>SUM(B3:B559)</f>
        <v>557</v>
      </c>
      <c r="C561" s="154" t="s">
        <v>1852</v>
      </c>
      <c r="F561" s="269"/>
      <c r="G561" s="269"/>
      <c r="H561" s="269"/>
      <c r="I561" s="269"/>
      <c r="J561" s="269"/>
      <c r="K561" s="269"/>
      <c r="L561" s="269"/>
      <c r="M561" s="269"/>
      <c r="N561" s="269"/>
      <c r="O561" s="269"/>
      <c r="P561" s="269"/>
      <c r="Q561" s="269"/>
      <c r="R561" s="269"/>
      <c r="S561" s="269"/>
      <c r="T561" s="269"/>
      <c r="U561" s="269"/>
      <c r="V561" s="269"/>
      <c r="W561" s="269"/>
      <c r="X561" s="269"/>
      <c r="Y561" s="269"/>
      <c r="Z561" s="269"/>
      <c r="AA561" s="269"/>
      <c r="AB561" s="269"/>
      <c r="AC561" s="269"/>
      <c r="AD561" s="269"/>
      <c r="AE561" s="269"/>
      <c r="AF561" s="269"/>
      <c r="AG561" s="269"/>
      <c r="AH561" s="269"/>
      <c r="AI561" s="269"/>
      <c r="AJ561" s="269"/>
      <c r="AK561" s="269"/>
      <c r="AL561" s="269"/>
      <c r="AM561" s="269"/>
      <c r="AN561" s="269"/>
      <c r="AO561" s="269"/>
      <c r="AP561" s="269"/>
      <c r="AQ561" s="269"/>
      <c r="AR561" s="269"/>
      <c r="AS561" s="269"/>
      <c r="AT561" s="269"/>
      <c r="AU561" s="269"/>
      <c r="AV561" s="269"/>
      <c r="AW561" s="269"/>
      <c r="AX561" s="269"/>
      <c r="AY561" s="268"/>
      <c r="AZ561" s="269"/>
      <c r="BA561" s="269"/>
      <c r="BB561" s="269"/>
      <c r="BC561" s="269"/>
      <c r="BD561" s="269"/>
      <c r="BE561" s="269"/>
      <c r="BF561" s="269"/>
      <c r="BG561" s="269"/>
      <c r="BH561" s="269"/>
      <c r="BI561" s="268"/>
      <c r="BJ561" s="268"/>
      <c r="BK561" s="268"/>
      <c r="BL561" s="269"/>
      <c r="BM561" s="269"/>
      <c r="BN561" s="269"/>
      <c r="BO561" s="269"/>
      <c r="BP561" s="269"/>
      <c r="BQ561" s="269"/>
      <c r="BR561" s="269"/>
      <c r="BS561" s="269"/>
      <c r="BT561" s="269"/>
      <c r="BU561" s="269"/>
      <c r="BV561" s="269"/>
      <c r="BW561" s="269"/>
      <c r="BX561" s="269"/>
      <c r="BY561" s="269"/>
      <c r="BZ561" s="269"/>
      <c r="CA561" s="269"/>
      <c r="CB561" s="269"/>
    </row>
    <row r="562" spans="2:80" x14ac:dyDescent="0.2">
      <c r="F562" s="96"/>
      <c r="G562" s="96"/>
      <c r="H562" s="96"/>
      <c r="I562" s="96"/>
      <c r="J562" s="96"/>
      <c r="K562" s="96"/>
      <c r="L562" s="96"/>
      <c r="M562" s="96"/>
      <c r="N562" s="96"/>
      <c r="O562" s="96"/>
      <c r="P562" s="96"/>
      <c r="Q562" s="96"/>
      <c r="R562" s="96"/>
      <c r="S562" s="96"/>
      <c r="T562" s="96"/>
      <c r="U562" s="96"/>
      <c r="V562" s="96"/>
      <c r="W562" s="96"/>
      <c r="X562" s="96"/>
      <c r="Y562" s="96"/>
      <c r="Z562" s="96"/>
      <c r="AA562" s="96"/>
      <c r="AB562" s="96"/>
      <c r="AC562" s="96"/>
      <c r="AD562" s="96"/>
      <c r="AE562" s="96"/>
      <c r="AF562" s="96"/>
      <c r="AG562" s="96"/>
      <c r="AH562" s="96"/>
      <c r="AI562" s="96"/>
      <c r="AJ562" s="96"/>
      <c r="AK562" s="96"/>
      <c r="AL562" s="96"/>
      <c r="AM562" s="96"/>
      <c r="AN562" s="96"/>
      <c r="AO562" s="96"/>
      <c r="AP562" s="96"/>
      <c r="AQ562" s="96"/>
      <c r="AR562" s="96"/>
      <c r="AS562" s="96"/>
      <c r="AT562" s="96"/>
      <c r="AU562" s="96"/>
      <c r="AV562" s="96"/>
      <c r="AW562" s="96"/>
      <c r="AX562" s="96"/>
      <c r="AY562" s="208"/>
      <c r="AZ562" s="96"/>
      <c r="BA562" s="96"/>
      <c r="BB562" s="96"/>
      <c r="BC562" s="96"/>
      <c r="BD562" s="96"/>
      <c r="BE562" s="96"/>
      <c r="BF562" s="96"/>
      <c r="BG562" s="96"/>
      <c r="BH562" s="96"/>
      <c r="BI562" s="208"/>
      <c r="BJ562" s="208"/>
      <c r="BK562" s="208"/>
      <c r="BL562" s="96"/>
      <c r="BM562" s="96"/>
      <c r="BN562" s="96"/>
      <c r="BO562" s="96"/>
      <c r="BP562" s="96"/>
      <c r="BQ562" s="96"/>
      <c r="BR562" s="96"/>
      <c r="BS562" s="96"/>
      <c r="BT562" s="96"/>
      <c r="BU562" s="96"/>
      <c r="BV562" s="96"/>
      <c r="BW562" s="96"/>
      <c r="BX562" s="96"/>
      <c r="BY562" s="96"/>
      <c r="BZ562" s="96"/>
      <c r="CA562" s="96"/>
      <c r="CB562" s="96"/>
    </row>
    <row r="563" spans="2:80" x14ac:dyDescent="0.2">
      <c r="F563" s="96"/>
      <c r="G563" s="96"/>
      <c r="H563" s="96"/>
      <c r="I563" s="96"/>
      <c r="J563" s="96"/>
      <c r="K563" s="96"/>
      <c r="L563" s="96"/>
      <c r="M563" s="96"/>
      <c r="N563" s="96"/>
      <c r="O563" s="96"/>
      <c r="P563" s="96"/>
      <c r="Q563" s="96"/>
      <c r="R563" s="96"/>
      <c r="S563" s="96"/>
      <c r="T563" s="96"/>
      <c r="U563" s="96"/>
      <c r="V563" s="96"/>
      <c r="W563" s="96"/>
      <c r="X563" s="96"/>
      <c r="Y563" s="96"/>
      <c r="Z563" s="96"/>
      <c r="AA563" s="96"/>
      <c r="AB563" s="96"/>
      <c r="AC563" s="96"/>
      <c r="AD563" s="96"/>
      <c r="AE563" s="96"/>
      <c r="AF563" s="96"/>
      <c r="AG563" s="96"/>
      <c r="AH563" s="96"/>
      <c r="AI563" s="96"/>
      <c r="AJ563" s="96"/>
      <c r="AK563" s="96"/>
      <c r="AL563" s="96"/>
      <c r="AM563" s="96"/>
      <c r="AN563" s="96"/>
      <c r="AO563" s="96"/>
      <c r="AP563" s="96"/>
      <c r="AQ563" s="96"/>
      <c r="AR563" s="96"/>
      <c r="AS563" s="96"/>
      <c r="AT563" s="96"/>
      <c r="AU563" s="96"/>
      <c r="AV563" s="96"/>
      <c r="AW563" s="96"/>
      <c r="AX563" s="96"/>
      <c r="AY563" s="208"/>
      <c r="AZ563" s="96"/>
      <c r="BA563" s="96"/>
      <c r="BB563" s="96"/>
      <c r="BC563" s="96"/>
      <c r="BD563" s="96"/>
      <c r="BE563" s="96"/>
      <c r="BF563" s="96"/>
      <c r="BG563" s="96"/>
      <c r="BH563" s="96"/>
      <c r="BI563" s="208"/>
      <c r="BJ563" s="208"/>
      <c r="BK563" s="208"/>
      <c r="BL563" s="96"/>
      <c r="BM563" s="96"/>
      <c r="BN563" s="96"/>
      <c r="BO563" s="96"/>
      <c r="BP563" s="96"/>
      <c r="BQ563" s="96"/>
      <c r="BR563" s="96"/>
      <c r="BS563" s="96"/>
      <c r="BT563" s="96"/>
      <c r="BU563" s="96"/>
      <c r="BV563" s="96"/>
      <c r="BW563" s="96"/>
      <c r="BX563" s="96"/>
      <c r="BY563" s="96"/>
      <c r="BZ563" s="96"/>
      <c r="CA563" s="96"/>
      <c r="CB563" s="96"/>
    </row>
    <row r="564" spans="2:80" x14ac:dyDescent="0.2">
      <c r="F564" s="96"/>
      <c r="G564" s="96"/>
      <c r="H564" s="96"/>
      <c r="I564" s="96"/>
      <c r="J564" s="96"/>
      <c r="K564" s="96"/>
      <c r="L564" s="96"/>
      <c r="M564" s="96"/>
      <c r="N564" s="96"/>
      <c r="O564" s="96"/>
      <c r="P564" s="96"/>
      <c r="Q564" s="96"/>
      <c r="R564" s="96"/>
      <c r="S564" s="96"/>
      <c r="T564" s="96"/>
      <c r="U564" s="96"/>
      <c r="V564" s="96"/>
      <c r="W564" s="96"/>
      <c r="X564" s="96"/>
      <c r="Y564" s="96"/>
      <c r="Z564" s="96"/>
      <c r="AA564" s="96"/>
      <c r="AB564" s="96"/>
      <c r="AC564" s="96"/>
      <c r="AD564" s="96"/>
      <c r="AE564" s="96"/>
      <c r="AF564" s="96"/>
      <c r="AG564" s="96"/>
      <c r="AH564" s="96"/>
      <c r="AI564" s="96"/>
      <c r="AJ564" s="96"/>
      <c r="AK564" s="96"/>
      <c r="AL564" s="96"/>
      <c r="AM564" s="96"/>
      <c r="AN564" s="96"/>
      <c r="AO564" s="96"/>
      <c r="AP564" s="96"/>
      <c r="AQ564" s="96"/>
      <c r="AR564" s="96"/>
      <c r="AS564" s="96"/>
      <c r="AT564" s="96"/>
      <c r="AU564" s="96"/>
      <c r="AV564" s="96"/>
      <c r="AW564" s="96"/>
      <c r="AX564" s="96"/>
      <c r="AY564" s="208"/>
      <c r="AZ564" s="96"/>
      <c r="BA564" s="96"/>
      <c r="BB564" s="96"/>
      <c r="BC564" s="96"/>
      <c r="BD564" s="96"/>
      <c r="BE564" s="96"/>
      <c r="BF564" s="96"/>
      <c r="BG564" s="96"/>
      <c r="BH564" s="96"/>
      <c r="BI564" s="208"/>
      <c r="BJ564" s="208"/>
      <c r="BK564" s="208"/>
      <c r="BL564" s="96"/>
      <c r="BM564" s="96"/>
      <c r="BN564" s="96"/>
      <c r="BO564" s="96"/>
      <c r="BP564" s="96"/>
      <c r="BQ564" s="96"/>
      <c r="BR564" s="96"/>
      <c r="BS564" s="96"/>
      <c r="BT564" s="96"/>
      <c r="BU564" s="96"/>
      <c r="BV564" s="96"/>
      <c r="BW564" s="96"/>
      <c r="BX564" s="96"/>
      <c r="BY564" s="96"/>
      <c r="BZ564" s="96"/>
      <c r="CA564" s="96"/>
      <c r="CB564" s="96"/>
    </row>
    <row r="565" spans="2:80" x14ac:dyDescent="0.2">
      <c r="F565" s="96"/>
      <c r="G565" s="96"/>
      <c r="H565" s="96"/>
      <c r="I565" s="96"/>
      <c r="J565" s="96"/>
      <c r="K565" s="96"/>
      <c r="L565" s="96"/>
      <c r="M565" s="96"/>
      <c r="N565" s="96"/>
      <c r="O565" s="96"/>
      <c r="P565" s="96"/>
      <c r="Q565" s="96"/>
      <c r="R565" s="96"/>
      <c r="S565" s="96"/>
      <c r="T565" s="96"/>
      <c r="U565" s="96"/>
      <c r="V565" s="96"/>
      <c r="W565" s="96"/>
      <c r="X565" s="96"/>
      <c r="Y565" s="96"/>
      <c r="Z565" s="96"/>
      <c r="AA565" s="96"/>
      <c r="AB565" s="96"/>
      <c r="AC565" s="96"/>
      <c r="AD565" s="96"/>
      <c r="AE565" s="96"/>
      <c r="AF565" s="96"/>
      <c r="AG565" s="96"/>
      <c r="AH565" s="96"/>
      <c r="AI565" s="96"/>
      <c r="AJ565" s="96"/>
      <c r="AK565" s="96"/>
      <c r="AL565" s="96"/>
      <c r="AM565" s="96"/>
      <c r="AN565" s="96"/>
      <c r="AO565" s="96"/>
      <c r="AP565" s="96"/>
      <c r="AQ565" s="96"/>
      <c r="AR565" s="96"/>
      <c r="AS565" s="96"/>
      <c r="AT565" s="96"/>
      <c r="AU565" s="96"/>
      <c r="AV565" s="96"/>
      <c r="AW565" s="96"/>
      <c r="AX565" s="96"/>
      <c r="AY565" s="208"/>
      <c r="AZ565" s="96"/>
      <c r="BA565" s="96"/>
      <c r="BB565" s="96"/>
      <c r="BC565" s="96"/>
      <c r="BD565" s="96"/>
      <c r="BE565" s="96"/>
      <c r="BF565" s="96"/>
      <c r="BG565" s="96"/>
      <c r="BH565" s="96"/>
      <c r="BI565" s="208"/>
      <c r="BJ565" s="208"/>
      <c r="BK565" s="208"/>
      <c r="BL565" s="96"/>
      <c r="BM565" s="96"/>
      <c r="BN565" s="96"/>
      <c r="BO565" s="96"/>
      <c r="BP565" s="96"/>
      <c r="BQ565" s="96"/>
      <c r="BR565" s="96"/>
      <c r="BS565" s="96"/>
      <c r="BT565" s="96"/>
      <c r="BU565" s="96"/>
      <c r="BV565" s="96"/>
      <c r="BW565" s="96"/>
      <c r="BX565" s="96"/>
      <c r="BY565" s="96"/>
      <c r="BZ565" s="96"/>
      <c r="CA565" s="96"/>
      <c r="CB565" s="96"/>
    </row>
    <row r="566" spans="2:80" x14ac:dyDescent="0.2">
      <c r="F566" s="96"/>
      <c r="G566" s="96"/>
      <c r="H566" s="96"/>
      <c r="I566" s="96"/>
      <c r="J566" s="96"/>
      <c r="K566" s="96"/>
      <c r="L566" s="96"/>
      <c r="M566" s="96"/>
      <c r="N566" s="96"/>
      <c r="O566" s="96"/>
      <c r="P566" s="96"/>
      <c r="Q566" s="96"/>
      <c r="R566" s="96"/>
      <c r="S566" s="96"/>
      <c r="T566" s="96"/>
      <c r="U566" s="96"/>
      <c r="V566" s="96"/>
      <c r="W566" s="96"/>
      <c r="X566" s="96"/>
      <c r="Y566" s="96"/>
      <c r="Z566" s="96"/>
      <c r="AA566" s="96"/>
      <c r="AB566" s="96"/>
      <c r="AC566" s="96"/>
      <c r="AD566" s="96"/>
      <c r="AE566" s="96"/>
      <c r="AF566" s="96"/>
      <c r="AG566" s="96"/>
      <c r="AH566" s="96"/>
      <c r="AI566" s="96"/>
      <c r="AJ566" s="96"/>
      <c r="AK566" s="96"/>
      <c r="AL566" s="96"/>
      <c r="AM566" s="96"/>
      <c r="AN566" s="96"/>
      <c r="AO566" s="96"/>
      <c r="AP566" s="96"/>
      <c r="AQ566" s="96"/>
      <c r="AR566" s="96"/>
      <c r="AS566" s="96"/>
      <c r="AT566" s="96"/>
      <c r="AU566" s="96"/>
      <c r="AV566" s="96"/>
      <c r="AW566" s="96"/>
      <c r="AX566" s="96"/>
      <c r="AY566" s="208"/>
      <c r="AZ566" s="96"/>
      <c r="BA566" s="96"/>
      <c r="BB566" s="96"/>
      <c r="BC566" s="96"/>
      <c r="BD566" s="96"/>
      <c r="BE566" s="96"/>
      <c r="BF566" s="96"/>
      <c r="BG566" s="96"/>
      <c r="BH566" s="96"/>
      <c r="BI566" s="208"/>
      <c r="BJ566" s="208"/>
      <c r="BK566" s="208"/>
      <c r="BL566" s="96"/>
      <c r="BM566" s="96"/>
      <c r="BN566" s="96"/>
      <c r="BO566" s="96"/>
      <c r="BP566" s="96"/>
      <c r="BQ566" s="96"/>
      <c r="BR566" s="96"/>
      <c r="BS566" s="96"/>
      <c r="BT566" s="96"/>
      <c r="BU566" s="96"/>
      <c r="BV566" s="96"/>
      <c r="BW566" s="96"/>
      <c r="BX566" s="96"/>
      <c r="BY566" s="96"/>
      <c r="BZ566" s="96"/>
      <c r="CA566" s="96"/>
      <c r="CB566" s="96"/>
    </row>
    <row r="567" spans="2:80" x14ac:dyDescent="0.2">
      <c r="F567" s="96"/>
      <c r="G567" s="96"/>
      <c r="H567" s="96"/>
      <c r="I567" s="96"/>
      <c r="J567" s="96"/>
      <c r="K567" s="96"/>
      <c r="L567" s="96"/>
      <c r="M567" s="96"/>
      <c r="N567" s="96"/>
      <c r="O567" s="96"/>
      <c r="P567" s="96"/>
      <c r="Q567" s="96"/>
      <c r="R567" s="96"/>
      <c r="S567" s="96"/>
      <c r="T567" s="96"/>
      <c r="U567" s="96"/>
      <c r="V567" s="96"/>
      <c r="W567" s="96"/>
      <c r="X567" s="96"/>
      <c r="Y567" s="96"/>
      <c r="Z567" s="96"/>
      <c r="AA567" s="96"/>
      <c r="AB567" s="96"/>
      <c r="AC567" s="96"/>
      <c r="AD567" s="96"/>
      <c r="AE567" s="96"/>
      <c r="AF567" s="96"/>
      <c r="AG567" s="96"/>
      <c r="AH567" s="96"/>
      <c r="AI567" s="96"/>
      <c r="AJ567" s="96"/>
      <c r="AK567" s="96"/>
      <c r="AL567" s="96"/>
      <c r="AM567" s="96"/>
      <c r="AN567" s="96"/>
      <c r="AO567" s="96"/>
      <c r="AP567" s="96"/>
      <c r="AQ567" s="96"/>
      <c r="AR567" s="96"/>
      <c r="AS567" s="96"/>
      <c r="AT567" s="96"/>
      <c r="AU567" s="96"/>
      <c r="AV567" s="96"/>
      <c r="AW567" s="96"/>
      <c r="AX567" s="96"/>
      <c r="AY567" s="208"/>
      <c r="AZ567" s="96"/>
      <c r="BA567" s="96"/>
      <c r="BB567" s="96"/>
      <c r="BC567" s="96"/>
      <c r="BD567" s="96"/>
      <c r="BE567" s="96"/>
      <c r="BF567" s="96"/>
      <c r="BG567" s="96"/>
      <c r="BH567" s="96"/>
      <c r="BI567" s="208"/>
      <c r="BJ567" s="208"/>
      <c r="BK567" s="208"/>
      <c r="BL567" s="96"/>
      <c r="BM567" s="96"/>
      <c r="BN567" s="96"/>
      <c r="BO567" s="96"/>
      <c r="BP567" s="96"/>
      <c r="BQ567" s="96"/>
      <c r="BR567" s="96"/>
      <c r="BS567" s="96"/>
      <c r="BT567" s="96"/>
      <c r="BU567" s="96"/>
      <c r="BV567" s="96"/>
      <c r="BW567" s="96"/>
      <c r="BX567" s="96"/>
      <c r="BY567" s="96"/>
      <c r="BZ567" s="96"/>
      <c r="CA567" s="96"/>
      <c r="CB567" s="96"/>
    </row>
    <row r="568" spans="2:80" x14ac:dyDescent="0.2">
      <c r="F568" s="96"/>
      <c r="G568" s="96"/>
      <c r="H568" s="96"/>
      <c r="I568" s="96"/>
      <c r="J568" s="96"/>
      <c r="K568" s="96"/>
      <c r="L568" s="96"/>
      <c r="M568" s="96"/>
      <c r="N568" s="96"/>
      <c r="O568" s="96"/>
      <c r="P568" s="96"/>
      <c r="Q568" s="96"/>
      <c r="R568" s="96"/>
      <c r="S568" s="96"/>
      <c r="T568" s="96"/>
      <c r="U568" s="96"/>
      <c r="V568" s="96"/>
      <c r="W568" s="96"/>
      <c r="X568" s="96"/>
      <c r="Y568" s="96"/>
      <c r="Z568" s="96"/>
      <c r="AA568" s="96"/>
      <c r="AB568" s="96"/>
      <c r="AC568" s="96"/>
      <c r="AD568" s="96"/>
      <c r="AE568" s="96"/>
      <c r="AF568" s="96"/>
      <c r="AG568" s="96"/>
      <c r="AH568" s="96"/>
      <c r="AI568" s="96"/>
      <c r="AJ568" s="96"/>
      <c r="AK568" s="96"/>
      <c r="AL568" s="96"/>
      <c r="AM568" s="96"/>
      <c r="AN568" s="96"/>
      <c r="AO568" s="96"/>
      <c r="AP568" s="96"/>
      <c r="AQ568" s="96"/>
      <c r="AR568" s="96"/>
      <c r="AS568" s="96"/>
      <c r="AT568" s="96"/>
      <c r="AU568" s="96"/>
      <c r="AV568" s="96"/>
      <c r="AW568" s="96"/>
      <c r="AX568" s="96"/>
      <c r="AY568" s="208"/>
      <c r="AZ568" s="96"/>
      <c r="BA568" s="96"/>
      <c r="BB568" s="96"/>
      <c r="BC568" s="96"/>
      <c r="BD568" s="96"/>
      <c r="BE568" s="96"/>
      <c r="BF568" s="96"/>
      <c r="BG568" s="96"/>
      <c r="BH568" s="96"/>
      <c r="BI568" s="208"/>
      <c r="BJ568" s="208"/>
      <c r="BK568" s="208"/>
      <c r="BL568" s="96"/>
      <c r="BM568" s="96"/>
      <c r="BN568" s="96"/>
      <c r="BO568" s="96"/>
      <c r="BP568" s="96"/>
      <c r="BQ568" s="96"/>
      <c r="BR568" s="96"/>
      <c r="BS568" s="96"/>
      <c r="BT568" s="96"/>
      <c r="BU568" s="96"/>
      <c r="BV568" s="96"/>
      <c r="BW568" s="96"/>
      <c r="BX568" s="96"/>
      <c r="BY568" s="96"/>
      <c r="BZ568" s="96"/>
      <c r="CA568" s="96"/>
      <c r="CB568" s="96"/>
    </row>
    <row r="569" spans="2:80" x14ac:dyDescent="0.2">
      <c r="F569" s="96"/>
      <c r="G569" s="96"/>
      <c r="H569" s="96"/>
      <c r="I569" s="96"/>
      <c r="J569" s="96"/>
      <c r="K569" s="96"/>
      <c r="L569" s="96"/>
      <c r="M569" s="96"/>
      <c r="N569" s="96"/>
      <c r="O569" s="96"/>
      <c r="P569" s="96"/>
      <c r="Q569" s="96"/>
      <c r="R569" s="96"/>
      <c r="S569" s="96"/>
      <c r="T569" s="96"/>
      <c r="U569" s="96"/>
      <c r="V569" s="96"/>
      <c r="W569" s="96"/>
      <c r="X569" s="96"/>
      <c r="Y569" s="96"/>
      <c r="Z569" s="96"/>
      <c r="AA569" s="96"/>
      <c r="AB569" s="96"/>
      <c r="AC569" s="96"/>
      <c r="AD569" s="96"/>
      <c r="AE569" s="96"/>
      <c r="AF569" s="96"/>
      <c r="AG569" s="96"/>
      <c r="AH569" s="96"/>
      <c r="AI569" s="96"/>
      <c r="AJ569" s="96"/>
      <c r="AK569" s="96"/>
      <c r="AL569" s="96"/>
      <c r="AM569" s="96"/>
      <c r="AN569" s="96"/>
      <c r="AO569" s="96"/>
      <c r="AP569" s="96"/>
      <c r="AQ569" s="96"/>
      <c r="AR569" s="96"/>
      <c r="AS569" s="96"/>
      <c r="AT569" s="96"/>
      <c r="AU569" s="96"/>
      <c r="AV569" s="96"/>
      <c r="AW569" s="96"/>
      <c r="AX569" s="96"/>
      <c r="AY569" s="208"/>
      <c r="AZ569" s="96"/>
      <c r="BA569" s="96"/>
      <c r="BB569" s="96"/>
      <c r="BC569" s="96"/>
      <c r="BD569" s="96"/>
      <c r="BE569" s="96"/>
      <c r="BF569" s="96"/>
      <c r="BG569" s="96"/>
      <c r="BH569" s="96"/>
      <c r="BI569" s="208"/>
      <c r="BJ569" s="208"/>
      <c r="BK569" s="208"/>
      <c r="BL569" s="96"/>
      <c r="BM569" s="96"/>
      <c r="BN569" s="96"/>
      <c r="BO569" s="96"/>
      <c r="BP569" s="96"/>
      <c r="BQ569" s="96"/>
      <c r="BR569" s="96"/>
      <c r="BS569" s="96"/>
      <c r="BT569" s="96"/>
      <c r="BU569" s="96"/>
      <c r="BV569" s="96"/>
      <c r="BW569" s="96"/>
      <c r="BX569" s="96"/>
      <c r="BY569" s="96"/>
      <c r="BZ569" s="96"/>
      <c r="CA569" s="96"/>
      <c r="CB569" s="96"/>
    </row>
    <row r="570" spans="2:80" x14ac:dyDescent="0.2">
      <c r="F570" s="96"/>
      <c r="G570" s="96"/>
      <c r="H570" s="96"/>
      <c r="I570" s="96"/>
      <c r="J570" s="96"/>
      <c r="K570" s="96"/>
      <c r="L570" s="96"/>
      <c r="M570" s="96"/>
      <c r="N570" s="96"/>
      <c r="O570" s="96"/>
      <c r="P570" s="96"/>
      <c r="Q570" s="96"/>
      <c r="R570" s="96"/>
      <c r="S570" s="96"/>
      <c r="T570" s="96"/>
      <c r="U570" s="96"/>
      <c r="V570" s="96"/>
      <c r="W570" s="96"/>
      <c r="X570" s="96"/>
      <c r="Y570" s="96"/>
      <c r="Z570" s="96"/>
      <c r="AA570" s="96"/>
      <c r="AB570" s="96"/>
      <c r="AC570" s="96"/>
      <c r="AD570" s="96"/>
      <c r="AE570" s="96"/>
      <c r="AF570" s="96"/>
      <c r="AG570" s="96"/>
      <c r="AH570" s="96"/>
      <c r="AI570" s="96"/>
      <c r="AJ570" s="96"/>
      <c r="AK570" s="96"/>
      <c r="AL570" s="96"/>
      <c r="AM570" s="96"/>
      <c r="AN570" s="96"/>
      <c r="AO570" s="96"/>
      <c r="AP570" s="96"/>
      <c r="AQ570" s="96"/>
      <c r="AR570" s="96"/>
      <c r="AS570" s="96"/>
      <c r="AT570" s="96"/>
      <c r="AU570" s="96"/>
      <c r="AV570" s="96"/>
      <c r="AW570" s="96"/>
      <c r="AX570" s="96"/>
      <c r="AY570" s="208"/>
      <c r="AZ570" s="96"/>
      <c r="BA570" s="96"/>
      <c r="BB570" s="96"/>
      <c r="BC570" s="96"/>
      <c r="BD570" s="96"/>
      <c r="BE570" s="96"/>
      <c r="BF570" s="96"/>
      <c r="BG570" s="96"/>
      <c r="BH570" s="96"/>
      <c r="BI570" s="208"/>
      <c r="BJ570" s="208"/>
      <c r="BK570" s="208"/>
      <c r="BL570" s="96"/>
      <c r="BM570" s="96"/>
      <c r="BN570" s="96"/>
      <c r="BO570" s="96"/>
      <c r="BP570" s="96"/>
      <c r="BQ570" s="96"/>
      <c r="BR570" s="96"/>
      <c r="BS570" s="96"/>
      <c r="BT570" s="96"/>
      <c r="BU570" s="96"/>
      <c r="BV570" s="96"/>
      <c r="BW570" s="96"/>
      <c r="BX570" s="96"/>
      <c r="BY570" s="96"/>
      <c r="BZ570" s="96"/>
      <c r="CA570" s="96"/>
      <c r="CB570" s="96"/>
    </row>
    <row r="571" spans="2:80" x14ac:dyDescent="0.2">
      <c r="F571" s="96"/>
      <c r="G571" s="96"/>
      <c r="H571" s="96"/>
      <c r="I571" s="96"/>
      <c r="J571" s="96"/>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208"/>
      <c r="AZ571" s="96"/>
      <c r="BA571" s="96"/>
      <c r="BB571" s="96"/>
      <c r="BC571" s="96"/>
      <c r="BD571" s="96"/>
      <c r="BE571" s="96"/>
      <c r="BF571" s="96"/>
      <c r="BG571" s="96"/>
      <c r="BH571" s="96"/>
      <c r="BI571" s="208"/>
      <c r="BJ571" s="208"/>
      <c r="BK571" s="208"/>
      <c r="BL571" s="96"/>
      <c r="BM571" s="96"/>
      <c r="BN571" s="96"/>
      <c r="BO571" s="96"/>
      <c r="BP571" s="96"/>
      <c r="BQ571" s="96"/>
      <c r="BR571" s="96"/>
      <c r="BS571" s="96"/>
      <c r="BT571" s="96"/>
      <c r="BU571" s="96"/>
      <c r="BV571" s="96"/>
      <c r="BW571" s="96"/>
      <c r="BX571" s="96"/>
      <c r="BY571" s="96"/>
      <c r="BZ571" s="96"/>
      <c r="CA571" s="96"/>
      <c r="CB571" s="96"/>
    </row>
    <row r="572" spans="2:80" x14ac:dyDescent="0.2">
      <c r="F572" s="96"/>
      <c r="G572" s="96"/>
      <c r="H572" s="96"/>
      <c r="I572" s="96"/>
      <c r="J572" s="96"/>
      <c r="K572" s="96"/>
      <c r="L572" s="96"/>
      <c r="M572" s="96"/>
      <c r="N572" s="96"/>
      <c r="O572" s="96"/>
      <c r="P572" s="96"/>
      <c r="Q572" s="96"/>
      <c r="R572" s="96"/>
      <c r="S572" s="96"/>
      <c r="T572" s="96"/>
      <c r="U572" s="96"/>
      <c r="V572" s="96"/>
      <c r="W572" s="96"/>
      <c r="X572" s="96"/>
      <c r="Y572" s="96"/>
      <c r="Z572" s="96"/>
      <c r="AA572" s="96"/>
      <c r="AB572" s="96"/>
      <c r="AC572" s="96"/>
      <c r="AD572" s="96"/>
      <c r="AE572" s="96"/>
      <c r="AF572" s="96"/>
      <c r="AG572" s="96"/>
      <c r="AH572" s="96"/>
      <c r="AI572" s="96"/>
      <c r="AJ572" s="96"/>
      <c r="AK572" s="96"/>
      <c r="AL572" s="96"/>
      <c r="AM572" s="96"/>
      <c r="AN572" s="96"/>
      <c r="AO572" s="96"/>
      <c r="AP572" s="96"/>
      <c r="AQ572" s="96"/>
      <c r="AR572" s="96"/>
      <c r="AS572" s="96"/>
      <c r="AT572" s="96"/>
      <c r="AU572" s="96"/>
      <c r="AV572" s="96"/>
      <c r="AW572" s="96"/>
      <c r="AX572" s="96"/>
      <c r="AY572" s="208"/>
      <c r="AZ572" s="96"/>
      <c r="BA572" s="96"/>
      <c r="BB572" s="96"/>
      <c r="BC572" s="96"/>
      <c r="BD572" s="96"/>
      <c r="BE572" s="96"/>
      <c r="BF572" s="96"/>
      <c r="BG572" s="96"/>
      <c r="BH572" s="96"/>
      <c r="BI572" s="208"/>
      <c r="BJ572" s="208"/>
      <c r="BK572" s="208"/>
      <c r="BL572" s="96"/>
      <c r="BM572" s="96"/>
      <c r="BN572" s="96"/>
      <c r="BO572" s="96"/>
      <c r="BP572" s="96"/>
      <c r="BQ572" s="96"/>
      <c r="BR572" s="96"/>
      <c r="BS572" s="96"/>
      <c r="BT572" s="96"/>
      <c r="BU572" s="96"/>
      <c r="BV572" s="96"/>
      <c r="BW572" s="96"/>
      <c r="BX572" s="96"/>
      <c r="BY572" s="96"/>
      <c r="BZ572" s="96"/>
      <c r="CA572" s="96"/>
      <c r="CB572" s="96"/>
    </row>
    <row r="573" spans="2:80" x14ac:dyDescent="0.2">
      <c r="F573" s="96"/>
      <c r="G573" s="96"/>
      <c r="H573" s="96"/>
      <c r="I573" s="96"/>
      <c r="J573" s="96"/>
      <c r="K573" s="96"/>
      <c r="L573" s="96"/>
      <c r="M573" s="96"/>
      <c r="N573" s="96"/>
      <c r="O573" s="96"/>
      <c r="P573" s="96"/>
      <c r="Q573" s="96"/>
      <c r="R573" s="96"/>
      <c r="S573" s="96"/>
      <c r="T573" s="96"/>
      <c r="U573" s="96"/>
      <c r="V573" s="96"/>
      <c r="W573" s="96"/>
      <c r="X573" s="96"/>
      <c r="Y573" s="96"/>
      <c r="Z573" s="96"/>
      <c r="AA573" s="96"/>
      <c r="AB573" s="96"/>
      <c r="AC573" s="96"/>
      <c r="AD573" s="96"/>
      <c r="AE573" s="96"/>
      <c r="AF573" s="96"/>
      <c r="AG573" s="96"/>
      <c r="AH573" s="96"/>
      <c r="AI573" s="96"/>
      <c r="AJ573" s="96"/>
      <c r="AK573" s="96"/>
      <c r="AL573" s="96"/>
      <c r="AM573" s="96"/>
      <c r="AN573" s="96"/>
      <c r="AO573" s="96"/>
      <c r="AP573" s="96"/>
      <c r="AQ573" s="96"/>
      <c r="AR573" s="96"/>
      <c r="AS573" s="96"/>
      <c r="AT573" s="96"/>
      <c r="AU573" s="96"/>
      <c r="AV573" s="96"/>
      <c r="AW573" s="96"/>
      <c r="AX573" s="96"/>
      <c r="AY573" s="208"/>
      <c r="AZ573" s="96"/>
      <c r="BA573" s="96"/>
      <c r="BB573" s="96"/>
      <c r="BC573" s="96"/>
      <c r="BD573" s="96"/>
      <c r="BE573" s="96"/>
      <c r="BF573" s="96"/>
      <c r="BG573" s="96"/>
      <c r="BH573" s="96"/>
      <c r="BI573" s="208"/>
      <c r="BJ573" s="208"/>
      <c r="BK573" s="208"/>
      <c r="BL573" s="96"/>
      <c r="BM573" s="96"/>
      <c r="BN573" s="96"/>
      <c r="BO573" s="96"/>
      <c r="BP573" s="96"/>
      <c r="BQ573" s="96"/>
      <c r="BR573" s="96"/>
      <c r="BS573" s="96"/>
      <c r="BT573" s="96"/>
      <c r="BU573" s="96"/>
      <c r="BV573" s="96"/>
      <c r="BW573" s="96"/>
      <c r="BX573" s="96"/>
      <c r="BY573" s="96"/>
      <c r="BZ573" s="96"/>
      <c r="CA573" s="96"/>
      <c r="CB573" s="96"/>
    </row>
    <row r="574" spans="2:80" x14ac:dyDescent="0.2">
      <c r="F574" s="96"/>
      <c r="G574" s="96"/>
      <c r="H574" s="96"/>
      <c r="I574" s="96"/>
      <c r="J574" s="96"/>
      <c r="K574" s="96"/>
      <c r="L574" s="96"/>
      <c r="M574" s="96"/>
      <c r="N574" s="96"/>
      <c r="O574" s="96"/>
      <c r="P574" s="96"/>
      <c r="Q574" s="96"/>
      <c r="R574" s="96"/>
      <c r="S574" s="96"/>
      <c r="T574" s="96"/>
      <c r="U574" s="96"/>
      <c r="V574" s="96"/>
      <c r="W574" s="96"/>
      <c r="X574" s="96"/>
      <c r="Y574" s="96"/>
      <c r="Z574" s="96"/>
      <c r="AA574" s="96"/>
      <c r="AB574" s="96"/>
      <c r="AC574" s="96"/>
      <c r="AD574" s="96"/>
      <c r="AE574" s="96"/>
      <c r="AF574" s="96"/>
      <c r="AG574" s="96"/>
      <c r="AH574" s="96"/>
      <c r="AI574" s="96"/>
      <c r="AJ574" s="96"/>
      <c r="AK574" s="96"/>
      <c r="AL574" s="96"/>
      <c r="AM574" s="96"/>
      <c r="AN574" s="96"/>
      <c r="AO574" s="96"/>
      <c r="AP574" s="96"/>
      <c r="AQ574" s="96"/>
      <c r="AR574" s="96"/>
      <c r="AS574" s="96"/>
      <c r="AT574" s="96"/>
      <c r="AU574" s="96"/>
      <c r="AV574" s="96"/>
      <c r="AW574" s="96"/>
      <c r="AX574" s="96"/>
      <c r="AY574" s="208"/>
      <c r="AZ574" s="96"/>
      <c r="BA574" s="96"/>
      <c r="BB574" s="96"/>
      <c r="BC574" s="96"/>
      <c r="BD574" s="96"/>
      <c r="BE574" s="96"/>
      <c r="BF574" s="96"/>
      <c r="BG574" s="96"/>
      <c r="BH574" s="96"/>
      <c r="BI574" s="208"/>
      <c r="BJ574" s="208"/>
      <c r="BK574" s="208"/>
      <c r="BL574" s="96"/>
      <c r="BM574" s="96"/>
      <c r="BN574" s="96"/>
      <c r="BO574" s="96"/>
      <c r="BP574" s="96"/>
      <c r="BQ574" s="96"/>
      <c r="BR574" s="96"/>
      <c r="BS574" s="96"/>
      <c r="BT574" s="96"/>
      <c r="BU574" s="96"/>
      <c r="BV574" s="96"/>
      <c r="BW574" s="96"/>
      <c r="BX574" s="96"/>
      <c r="BY574" s="96"/>
      <c r="BZ574" s="96"/>
      <c r="CA574" s="96"/>
      <c r="CB574" s="96"/>
    </row>
    <row r="575" spans="2:80" x14ac:dyDescent="0.2">
      <c r="F575" s="96"/>
      <c r="G575" s="96"/>
      <c r="H575" s="96"/>
      <c r="I575" s="96"/>
      <c r="J575" s="96"/>
      <c r="K575" s="96"/>
      <c r="L575" s="96"/>
      <c r="M575" s="96"/>
      <c r="N575" s="96"/>
      <c r="O575" s="96"/>
      <c r="P575" s="96"/>
      <c r="Q575" s="96"/>
      <c r="R575" s="96"/>
      <c r="S575" s="96"/>
      <c r="T575" s="96"/>
      <c r="U575" s="96"/>
      <c r="V575" s="96"/>
      <c r="W575" s="96"/>
      <c r="X575" s="96"/>
      <c r="Y575" s="96"/>
      <c r="Z575" s="96"/>
      <c r="AA575" s="96"/>
      <c r="AB575" s="96"/>
      <c r="AC575" s="96"/>
      <c r="AD575" s="96"/>
      <c r="AE575" s="96"/>
      <c r="AF575" s="96"/>
      <c r="AG575" s="96"/>
      <c r="AH575" s="96"/>
      <c r="AI575" s="96"/>
      <c r="AJ575" s="96"/>
      <c r="AK575" s="96"/>
      <c r="AL575" s="96"/>
      <c r="AM575" s="96"/>
      <c r="AN575" s="96"/>
      <c r="AO575" s="96"/>
      <c r="AP575" s="96"/>
      <c r="AQ575" s="96"/>
      <c r="AR575" s="96"/>
      <c r="AS575" s="96"/>
      <c r="AT575" s="96"/>
      <c r="AU575" s="96"/>
      <c r="AV575" s="96"/>
      <c r="AW575" s="96"/>
      <c r="AX575" s="96"/>
      <c r="AY575" s="208"/>
      <c r="AZ575" s="96"/>
      <c r="BA575" s="96"/>
      <c r="BB575" s="96"/>
      <c r="BC575" s="96"/>
      <c r="BD575" s="96"/>
      <c r="BE575" s="96"/>
      <c r="BF575" s="96"/>
      <c r="BG575" s="96"/>
      <c r="BH575" s="96"/>
      <c r="BI575" s="208"/>
      <c r="BJ575" s="208"/>
      <c r="BK575" s="208"/>
      <c r="BL575" s="96"/>
      <c r="BM575" s="96"/>
      <c r="BN575" s="96"/>
      <c r="BO575" s="96"/>
      <c r="BP575" s="96"/>
      <c r="BQ575" s="96"/>
      <c r="BR575" s="96"/>
      <c r="BS575" s="96"/>
      <c r="BT575" s="96"/>
      <c r="BU575" s="96"/>
      <c r="BV575" s="96"/>
      <c r="BW575" s="96"/>
      <c r="BX575" s="96"/>
      <c r="BY575" s="96"/>
      <c r="BZ575" s="96"/>
      <c r="CA575" s="96"/>
      <c r="CB575" s="96"/>
    </row>
    <row r="576" spans="2:80" x14ac:dyDescent="0.2">
      <c r="F576" s="96"/>
      <c r="G576" s="96"/>
      <c r="H576" s="96"/>
      <c r="I576" s="96"/>
      <c r="J576" s="96"/>
      <c r="K576" s="96"/>
      <c r="L576" s="96"/>
      <c r="M576" s="96"/>
      <c r="N576" s="96"/>
      <c r="O576" s="96"/>
      <c r="P576" s="96"/>
      <c r="Q576" s="96"/>
      <c r="R576" s="96"/>
      <c r="S576" s="96"/>
      <c r="T576" s="96"/>
      <c r="U576" s="96"/>
      <c r="V576" s="96"/>
      <c r="W576" s="96"/>
      <c r="X576" s="96"/>
      <c r="Y576" s="96"/>
      <c r="Z576" s="96"/>
      <c r="AA576" s="96"/>
      <c r="AB576" s="96"/>
      <c r="AC576" s="96"/>
      <c r="AD576" s="96"/>
      <c r="AE576" s="96"/>
      <c r="AF576" s="96"/>
      <c r="AG576" s="96"/>
      <c r="AH576" s="96"/>
      <c r="AI576" s="96"/>
      <c r="AJ576" s="96"/>
      <c r="AK576" s="96"/>
      <c r="AL576" s="96"/>
      <c r="AM576" s="96"/>
      <c r="AN576" s="96"/>
      <c r="AO576" s="96"/>
      <c r="AP576" s="96"/>
      <c r="AQ576" s="96"/>
      <c r="AR576" s="96"/>
      <c r="AS576" s="96"/>
      <c r="AT576" s="96"/>
      <c r="AU576" s="96"/>
      <c r="AV576" s="96"/>
      <c r="AW576" s="96"/>
      <c r="AX576" s="96"/>
      <c r="AY576" s="208"/>
      <c r="AZ576" s="96"/>
      <c r="BA576" s="96"/>
      <c r="BB576" s="96"/>
      <c r="BC576" s="96"/>
      <c r="BD576" s="96"/>
      <c r="BE576" s="96"/>
      <c r="BF576" s="96"/>
      <c r="BG576" s="96"/>
      <c r="BH576" s="96"/>
      <c r="BI576" s="208"/>
      <c r="BJ576" s="208"/>
      <c r="BK576" s="208"/>
      <c r="BL576" s="96"/>
      <c r="BM576" s="96"/>
      <c r="BN576" s="96"/>
      <c r="BO576" s="96"/>
      <c r="BP576" s="96"/>
      <c r="BQ576" s="96"/>
      <c r="BR576" s="96"/>
      <c r="BS576" s="96"/>
      <c r="BT576" s="96"/>
      <c r="BU576" s="96"/>
      <c r="BV576" s="96"/>
      <c r="BW576" s="96"/>
      <c r="BX576" s="96"/>
      <c r="BY576" s="96"/>
      <c r="BZ576" s="96"/>
      <c r="CA576" s="96"/>
      <c r="CB576" s="96"/>
    </row>
  </sheetData>
  <phoneticPr fontId="0" type="noConversion"/>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C209"/>
  <sheetViews>
    <sheetView zoomScale="80" zoomScaleNormal="80" workbookViewId="0">
      <selection activeCell="BT154" sqref="BR1:BT1048576"/>
    </sheetView>
  </sheetViews>
  <sheetFormatPr defaultRowHeight="12.75" x14ac:dyDescent="0.2"/>
  <cols>
    <col min="1" max="1" width="5.85546875" style="84" bestFit="1" customWidth="1"/>
    <col min="2" max="2" width="4.140625" bestFit="1" customWidth="1"/>
    <col min="3" max="3" width="17.42578125" style="84" bestFit="1" customWidth="1"/>
    <col min="4" max="4" width="5.7109375" bestFit="1" customWidth="1"/>
    <col min="5" max="5" width="11.140625" bestFit="1" customWidth="1"/>
    <col min="6" max="6" width="50.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hidden="1" customWidth="1"/>
    <col min="50" max="50" width="5.7109375" hidden="1" customWidth="1"/>
    <col min="51" max="51" width="4" hidden="1" customWidth="1"/>
    <col min="52" max="52" width="9.5703125" hidden="1" customWidth="1"/>
    <col min="53" max="53" width="5" hidden="1" customWidth="1"/>
    <col min="54" max="54" width="3.5703125" hidden="1" customWidth="1"/>
    <col min="55" max="55" width="11" hidden="1" customWidth="1"/>
    <col min="56" max="56" width="5.7109375" hidden="1" customWidth="1"/>
    <col min="57" max="57" width="4" hidden="1" customWidth="1"/>
    <col min="58" max="58" width="11" hidden="1" customWidth="1"/>
    <col min="59" max="59" width="5.7109375" hidden="1" customWidth="1"/>
    <col min="60" max="60" width="4" hidden="1" customWidth="1"/>
    <col min="61" max="61" width="11" style="84" hidden="1" customWidth="1"/>
    <col min="62" max="62" width="5.7109375" style="84" hidden="1" customWidth="1"/>
    <col min="63" max="63" width="4" style="84" hidden="1" customWidth="1"/>
    <col min="64" max="64" width="11" hidden="1" customWidth="1"/>
    <col min="65" max="65" width="5.7109375" hidden="1" customWidth="1"/>
    <col min="66" max="66" width="4" hidden="1" customWidth="1"/>
    <col min="67" max="67" width="9.42578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1" customWidth="1"/>
    <col min="74" max="74" width="5.7109375" customWidth="1"/>
    <col min="75" max="75" width="4" customWidth="1"/>
    <col min="76" max="76" width="11" hidden="1" customWidth="1"/>
    <col min="77" max="77" width="5.7109375" hidden="1" customWidth="1"/>
    <col min="78" max="78" width="4" hidden="1" customWidth="1"/>
  </cols>
  <sheetData>
    <row r="1" spans="1:81" ht="13.5" thickBot="1" x14ac:dyDescent="0.25">
      <c r="A1" s="515"/>
      <c r="B1" s="515"/>
      <c r="C1" s="515"/>
      <c r="D1" s="515"/>
      <c r="E1" s="515"/>
      <c r="F1" s="516"/>
      <c r="G1" s="5">
        <v>41289</v>
      </c>
      <c r="J1" s="5">
        <v>41305</v>
      </c>
      <c r="M1" s="7">
        <v>41320</v>
      </c>
      <c r="P1" s="111">
        <v>41333</v>
      </c>
      <c r="S1" s="7">
        <v>41348</v>
      </c>
      <c r="V1" s="7">
        <v>41364</v>
      </c>
      <c r="Y1" s="7">
        <v>41379</v>
      </c>
      <c r="AB1" s="7">
        <v>41394</v>
      </c>
      <c r="AE1" s="7">
        <v>41409</v>
      </c>
      <c r="AH1" s="7">
        <v>41425</v>
      </c>
      <c r="AK1" s="7">
        <v>41440</v>
      </c>
      <c r="AN1" s="7">
        <v>41455</v>
      </c>
      <c r="AQ1" s="7">
        <v>41470</v>
      </c>
      <c r="AT1" s="7">
        <v>41486</v>
      </c>
      <c r="AW1" s="7">
        <v>41501</v>
      </c>
      <c r="AZ1" s="7">
        <v>41517</v>
      </c>
      <c r="BC1" s="7">
        <v>41532</v>
      </c>
      <c r="BF1" s="7">
        <v>41547</v>
      </c>
      <c r="BI1" s="230">
        <v>41562</v>
      </c>
      <c r="BL1" s="7">
        <v>41578</v>
      </c>
      <c r="BO1" s="7">
        <v>41593</v>
      </c>
      <c r="BR1" s="230">
        <v>41608</v>
      </c>
      <c r="BU1" s="7">
        <v>41623</v>
      </c>
      <c r="BX1" s="7">
        <v>41639</v>
      </c>
    </row>
    <row r="2" spans="1:81" ht="13.5" thickBot="1" x14ac:dyDescent="0.25">
      <c r="A2" s="175" t="s">
        <v>2311</v>
      </c>
      <c r="B2" s="176"/>
      <c r="C2" s="177" t="s">
        <v>981</v>
      </c>
      <c r="D2" s="176" t="s">
        <v>1910</v>
      </c>
      <c r="E2" s="176" t="s">
        <v>1911</v>
      </c>
      <c r="F2" s="176"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81" s="99" customFormat="1" ht="14.25" x14ac:dyDescent="0.2">
      <c r="A3" s="23" t="s">
        <v>2312</v>
      </c>
      <c r="B3" s="26">
        <v>1</v>
      </c>
      <c r="C3" s="27" t="s">
        <v>139</v>
      </c>
      <c r="D3" s="26" t="s">
        <v>4277</v>
      </c>
      <c r="E3" s="24" t="s">
        <v>3762</v>
      </c>
      <c r="F3" s="26" t="s">
        <v>140</v>
      </c>
      <c r="G3" s="100">
        <v>0</v>
      </c>
      <c r="H3" s="100">
        <v>0</v>
      </c>
      <c r="I3" s="100">
        <v>0</v>
      </c>
      <c r="J3" s="100">
        <v>1</v>
      </c>
      <c r="K3" s="100">
        <v>0</v>
      </c>
      <c r="L3" s="18">
        <v>0</v>
      </c>
      <c r="M3" s="100">
        <v>1</v>
      </c>
      <c r="N3" s="100">
        <v>0</v>
      </c>
      <c r="O3" s="100">
        <v>0</v>
      </c>
      <c r="P3" s="100">
        <v>0</v>
      </c>
      <c r="Q3" s="100">
        <v>0</v>
      </c>
      <c r="R3" s="100">
        <v>0</v>
      </c>
      <c r="S3" s="100">
        <v>1</v>
      </c>
      <c r="T3" s="100">
        <v>0</v>
      </c>
      <c r="U3" s="100">
        <v>0</v>
      </c>
      <c r="V3" s="100">
        <v>1</v>
      </c>
      <c r="W3" s="100">
        <v>0</v>
      </c>
      <c r="X3" s="100">
        <v>0</v>
      </c>
      <c r="Y3" s="100">
        <v>0</v>
      </c>
      <c r="Z3" s="100">
        <v>0</v>
      </c>
      <c r="AA3" s="100">
        <v>0</v>
      </c>
      <c r="AB3" s="100">
        <v>0</v>
      </c>
      <c r="AC3" s="100">
        <v>0</v>
      </c>
      <c r="AD3" s="100">
        <v>0</v>
      </c>
      <c r="AE3" s="100">
        <v>0</v>
      </c>
      <c r="AF3" s="100">
        <v>0</v>
      </c>
      <c r="AG3" s="100">
        <v>0</v>
      </c>
      <c r="AH3" s="290">
        <v>0</v>
      </c>
      <c r="AI3" s="290">
        <v>0</v>
      </c>
      <c r="AJ3" s="290">
        <v>0</v>
      </c>
      <c r="AK3" s="353">
        <v>0</v>
      </c>
      <c r="AL3" s="353">
        <v>0</v>
      </c>
      <c r="AM3" s="353">
        <v>0</v>
      </c>
      <c r="AN3" s="371">
        <v>1</v>
      </c>
      <c r="AO3" s="371">
        <v>0</v>
      </c>
      <c r="AP3" s="371">
        <v>0</v>
      </c>
      <c r="AQ3" s="393">
        <v>0</v>
      </c>
      <c r="AR3" s="393">
        <v>0</v>
      </c>
      <c r="AS3" s="393">
        <v>0</v>
      </c>
      <c r="AT3" s="359">
        <v>1</v>
      </c>
      <c r="AU3" s="359">
        <v>0</v>
      </c>
      <c r="AV3" s="359">
        <v>0</v>
      </c>
      <c r="AW3" s="100">
        <v>0</v>
      </c>
      <c r="AX3" s="100">
        <v>0</v>
      </c>
      <c r="AY3" s="100">
        <v>0</v>
      </c>
      <c r="AZ3" s="100">
        <v>0</v>
      </c>
      <c r="BA3" s="100">
        <v>0</v>
      </c>
      <c r="BB3" s="100">
        <v>0</v>
      </c>
      <c r="BC3" s="100">
        <v>1</v>
      </c>
      <c r="BD3" s="100">
        <v>5</v>
      </c>
      <c r="BE3" s="100">
        <v>0</v>
      </c>
      <c r="BF3" s="100">
        <v>1</v>
      </c>
      <c r="BG3" s="100">
        <v>0</v>
      </c>
      <c r="BH3" s="100">
        <v>0</v>
      </c>
      <c r="BI3" s="26">
        <v>0</v>
      </c>
      <c r="BJ3" s="26">
        <v>2</v>
      </c>
      <c r="BK3" s="26">
        <v>0</v>
      </c>
      <c r="BL3" s="100">
        <v>0</v>
      </c>
      <c r="BM3" s="100">
        <v>0</v>
      </c>
      <c r="BN3" s="100">
        <v>0</v>
      </c>
      <c r="BO3" s="393">
        <v>1</v>
      </c>
      <c r="BP3" s="393">
        <v>0</v>
      </c>
      <c r="BQ3" s="393">
        <v>0</v>
      </c>
      <c r="BR3" s="100">
        <v>0</v>
      </c>
      <c r="BS3" s="100">
        <v>0</v>
      </c>
      <c r="BT3" s="100">
        <v>0</v>
      </c>
      <c r="BU3" s="100">
        <v>1</v>
      </c>
      <c r="BV3" s="100">
        <v>6</v>
      </c>
      <c r="BW3" s="100">
        <v>0</v>
      </c>
      <c r="BX3" s="100"/>
      <c r="BY3" s="100"/>
      <c r="BZ3" s="100"/>
    </row>
    <row r="4" spans="1:81" s="99" customFormat="1" ht="14.25" x14ac:dyDescent="0.2">
      <c r="A4" s="23" t="s">
        <v>2312</v>
      </c>
      <c r="B4" s="26">
        <v>1</v>
      </c>
      <c r="C4" s="27" t="s">
        <v>3879</v>
      </c>
      <c r="D4" s="26" t="s">
        <v>4277</v>
      </c>
      <c r="E4" s="26" t="s">
        <v>2340</v>
      </c>
      <c r="F4" s="26" t="s">
        <v>3880</v>
      </c>
      <c r="G4" s="100">
        <v>0</v>
      </c>
      <c r="H4" s="100">
        <v>0</v>
      </c>
      <c r="I4" s="100">
        <v>0</v>
      </c>
      <c r="J4" s="100">
        <v>1</v>
      </c>
      <c r="K4" s="100">
        <v>1</v>
      </c>
      <c r="L4" s="18">
        <v>0</v>
      </c>
      <c r="M4" s="100">
        <v>1</v>
      </c>
      <c r="N4" s="100">
        <v>1</v>
      </c>
      <c r="O4" s="100">
        <v>0</v>
      </c>
      <c r="P4" s="100">
        <v>0</v>
      </c>
      <c r="Q4" s="100">
        <v>0</v>
      </c>
      <c r="R4" s="100">
        <v>0</v>
      </c>
      <c r="S4" s="100">
        <v>1</v>
      </c>
      <c r="T4" s="100">
        <v>1</v>
      </c>
      <c r="U4" s="100">
        <v>0</v>
      </c>
      <c r="V4" s="100">
        <v>0</v>
      </c>
      <c r="W4" s="100">
        <v>0</v>
      </c>
      <c r="X4" s="100">
        <v>0</v>
      </c>
      <c r="Y4" s="100">
        <v>0</v>
      </c>
      <c r="Z4" s="100">
        <v>0</v>
      </c>
      <c r="AA4" s="100">
        <v>0</v>
      </c>
      <c r="AB4" s="100">
        <v>0</v>
      </c>
      <c r="AC4" s="100">
        <v>0</v>
      </c>
      <c r="AD4" s="100">
        <v>0</v>
      </c>
      <c r="AE4" s="100">
        <v>0</v>
      </c>
      <c r="AF4" s="100">
        <v>0</v>
      </c>
      <c r="AG4" s="100">
        <v>0</v>
      </c>
      <c r="AH4" s="290">
        <v>0</v>
      </c>
      <c r="AI4" s="290">
        <v>0</v>
      </c>
      <c r="AJ4" s="290">
        <v>0</v>
      </c>
      <c r="AK4" s="353">
        <v>0</v>
      </c>
      <c r="AL4" s="353">
        <v>0</v>
      </c>
      <c r="AM4" s="353">
        <v>0</v>
      </c>
      <c r="AN4" s="371">
        <v>1</v>
      </c>
      <c r="AO4" s="371">
        <v>0</v>
      </c>
      <c r="AP4" s="371">
        <v>0</v>
      </c>
      <c r="AQ4" s="393">
        <v>0</v>
      </c>
      <c r="AR4" s="393">
        <v>2</v>
      </c>
      <c r="AS4" s="393">
        <v>0</v>
      </c>
      <c r="AT4" s="359">
        <v>1</v>
      </c>
      <c r="AU4" s="359">
        <v>0</v>
      </c>
      <c r="AV4" s="359">
        <v>0</v>
      </c>
      <c r="AW4" s="100">
        <v>0</v>
      </c>
      <c r="AX4" s="100">
        <v>0</v>
      </c>
      <c r="AY4" s="100">
        <v>0</v>
      </c>
      <c r="AZ4" s="100">
        <v>0</v>
      </c>
      <c r="BA4" s="100">
        <v>0</v>
      </c>
      <c r="BB4" s="393">
        <v>0</v>
      </c>
      <c r="BC4" s="100">
        <v>1</v>
      </c>
      <c r="BD4" s="100">
        <v>2</v>
      </c>
      <c r="BE4" s="393">
        <v>0</v>
      </c>
      <c r="BF4" s="100">
        <v>1</v>
      </c>
      <c r="BG4" s="100">
        <v>0</v>
      </c>
      <c r="BH4" s="100">
        <v>0</v>
      </c>
      <c r="BI4" s="26">
        <v>0</v>
      </c>
      <c r="BJ4" s="26">
        <v>0</v>
      </c>
      <c r="BK4" s="26">
        <v>0</v>
      </c>
      <c r="BL4" s="100">
        <v>0</v>
      </c>
      <c r="BM4" s="100">
        <v>2</v>
      </c>
      <c r="BN4" s="100">
        <v>0</v>
      </c>
      <c r="BO4" s="393">
        <v>0</v>
      </c>
      <c r="BP4" s="393">
        <v>0</v>
      </c>
      <c r="BQ4" s="393">
        <v>0</v>
      </c>
      <c r="BR4" s="100">
        <v>0</v>
      </c>
      <c r="BS4" s="100">
        <v>0</v>
      </c>
      <c r="BT4" s="393">
        <v>0</v>
      </c>
      <c r="BU4" s="100">
        <v>1</v>
      </c>
      <c r="BV4" s="100">
        <v>4</v>
      </c>
      <c r="BW4" s="393">
        <v>0</v>
      </c>
      <c r="BX4" s="100"/>
      <c r="BY4" s="100"/>
      <c r="BZ4" s="100"/>
    </row>
    <row r="5" spans="1:81" s="99" customFormat="1" ht="14.25" x14ac:dyDescent="0.2">
      <c r="A5" s="23" t="s">
        <v>2312</v>
      </c>
      <c r="B5" s="26">
        <v>1</v>
      </c>
      <c r="C5" s="27" t="s">
        <v>3871</v>
      </c>
      <c r="D5" s="26" t="s">
        <v>4277</v>
      </c>
      <c r="E5" s="26" t="s">
        <v>4180</v>
      </c>
      <c r="F5" s="26" t="s">
        <v>3872</v>
      </c>
      <c r="G5" s="100">
        <v>0</v>
      </c>
      <c r="H5" s="100">
        <v>0</v>
      </c>
      <c r="I5" s="100">
        <v>0</v>
      </c>
      <c r="J5" s="100">
        <v>1</v>
      </c>
      <c r="K5" s="100">
        <v>1</v>
      </c>
      <c r="L5" s="18">
        <v>0</v>
      </c>
      <c r="M5" s="100">
        <v>1</v>
      </c>
      <c r="N5" s="100">
        <v>1</v>
      </c>
      <c r="O5" s="100">
        <v>0</v>
      </c>
      <c r="P5" s="100">
        <v>0</v>
      </c>
      <c r="Q5" s="100">
        <v>0</v>
      </c>
      <c r="R5" s="100">
        <v>0</v>
      </c>
      <c r="S5" s="100">
        <v>1</v>
      </c>
      <c r="T5" s="100">
        <v>1</v>
      </c>
      <c r="U5" s="100">
        <v>0</v>
      </c>
      <c r="V5" s="100">
        <v>1</v>
      </c>
      <c r="W5" s="100">
        <v>0</v>
      </c>
      <c r="X5" s="100">
        <v>0</v>
      </c>
      <c r="Y5" s="100">
        <v>0</v>
      </c>
      <c r="Z5" s="100">
        <v>1</v>
      </c>
      <c r="AA5" s="100">
        <v>0</v>
      </c>
      <c r="AB5" s="100">
        <v>0</v>
      </c>
      <c r="AC5" s="100">
        <v>0</v>
      </c>
      <c r="AD5" s="100">
        <v>0</v>
      </c>
      <c r="AE5" s="100">
        <v>0</v>
      </c>
      <c r="AF5" s="100">
        <v>0</v>
      </c>
      <c r="AG5" s="100">
        <v>0</v>
      </c>
      <c r="AH5" s="290">
        <v>0</v>
      </c>
      <c r="AI5" s="290">
        <v>0</v>
      </c>
      <c r="AJ5" s="290">
        <v>0</v>
      </c>
      <c r="AK5" s="353">
        <v>0</v>
      </c>
      <c r="AL5" s="353">
        <v>0</v>
      </c>
      <c r="AM5" s="353">
        <v>0</v>
      </c>
      <c r="AN5" s="371">
        <v>1</v>
      </c>
      <c r="AO5" s="371">
        <v>0</v>
      </c>
      <c r="AP5" s="371">
        <v>0</v>
      </c>
      <c r="AQ5" s="393">
        <v>0</v>
      </c>
      <c r="AR5" s="393">
        <v>2</v>
      </c>
      <c r="AS5" s="393">
        <v>0</v>
      </c>
      <c r="AT5" s="359">
        <v>1</v>
      </c>
      <c r="AU5" s="359">
        <v>0</v>
      </c>
      <c r="AV5" s="359">
        <v>0</v>
      </c>
      <c r="AW5" s="100">
        <v>0</v>
      </c>
      <c r="AX5" s="100">
        <v>0</v>
      </c>
      <c r="AY5" s="393">
        <v>0</v>
      </c>
      <c r="AZ5" s="100">
        <v>0</v>
      </c>
      <c r="BA5" s="100">
        <v>0</v>
      </c>
      <c r="BB5" s="393">
        <v>0</v>
      </c>
      <c r="BC5" s="100">
        <v>0</v>
      </c>
      <c r="BD5" s="100">
        <v>0</v>
      </c>
      <c r="BE5" s="393">
        <v>0</v>
      </c>
      <c r="BF5" s="100">
        <v>1</v>
      </c>
      <c r="BG5" s="100">
        <v>0</v>
      </c>
      <c r="BH5" s="100">
        <v>0</v>
      </c>
      <c r="BI5" s="26">
        <v>0</v>
      </c>
      <c r="BJ5" s="26">
        <v>0</v>
      </c>
      <c r="BK5" s="26">
        <v>0</v>
      </c>
      <c r="BL5" s="100">
        <v>0</v>
      </c>
      <c r="BM5" s="100">
        <v>0</v>
      </c>
      <c r="BN5" s="100">
        <v>0</v>
      </c>
      <c r="BO5" s="393">
        <v>1</v>
      </c>
      <c r="BP5" s="393">
        <v>0</v>
      </c>
      <c r="BQ5" s="393">
        <v>0</v>
      </c>
      <c r="BR5" s="100">
        <v>0</v>
      </c>
      <c r="BS5" s="100">
        <v>0</v>
      </c>
      <c r="BT5" s="393">
        <v>0</v>
      </c>
      <c r="BU5" s="100">
        <v>0</v>
      </c>
      <c r="BV5" s="100">
        <v>0</v>
      </c>
      <c r="BW5" s="393">
        <v>0</v>
      </c>
      <c r="BX5" s="100"/>
      <c r="BY5" s="100"/>
      <c r="BZ5" s="100"/>
    </row>
    <row r="6" spans="1:81" s="99" customFormat="1" ht="15.75" customHeight="1" x14ac:dyDescent="0.2">
      <c r="A6" s="24" t="s">
        <v>2312</v>
      </c>
      <c r="B6" s="26">
        <v>1</v>
      </c>
      <c r="C6" s="27" t="s">
        <v>4197</v>
      </c>
      <c r="D6" s="26" t="s">
        <v>4277</v>
      </c>
      <c r="E6" s="24" t="s">
        <v>3761</v>
      </c>
      <c r="F6" s="26" t="s">
        <v>4198</v>
      </c>
      <c r="G6" s="100">
        <v>0</v>
      </c>
      <c r="H6" s="100">
        <v>0</v>
      </c>
      <c r="I6" s="100">
        <v>0</v>
      </c>
      <c r="J6" s="100">
        <v>0</v>
      </c>
      <c r="K6" s="100">
        <v>0</v>
      </c>
      <c r="L6" s="18">
        <v>0</v>
      </c>
      <c r="M6" s="100">
        <v>0</v>
      </c>
      <c r="N6" s="100">
        <v>0</v>
      </c>
      <c r="O6" s="100">
        <v>0</v>
      </c>
      <c r="P6" s="100">
        <v>0</v>
      </c>
      <c r="Q6" s="100">
        <v>0</v>
      </c>
      <c r="R6" s="100">
        <v>0</v>
      </c>
      <c r="S6" s="100">
        <v>0</v>
      </c>
      <c r="T6" s="100">
        <v>0</v>
      </c>
      <c r="U6" s="100">
        <v>0</v>
      </c>
      <c r="V6" s="100">
        <v>1</v>
      </c>
      <c r="W6" s="100">
        <v>0</v>
      </c>
      <c r="X6" s="100">
        <v>0</v>
      </c>
      <c r="Y6" s="100">
        <v>1</v>
      </c>
      <c r="Z6" s="100">
        <v>2</v>
      </c>
      <c r="AA6" s="100">
        <v>0</v>
      </c>
      <c r="AB6" s="100">
        <v>0</v>
      </c>
      <c r="AC6" s="100">
        <v>0</v>
      </c>
      <c r="AD6" s="100">
        <v>0</v>
      </c>
      <c r="AE6" s="100">
        <v>0</v>
      </c>
      <c r="AF6" s="100">
        <v>0</v>
      </c>
      <c r="AG6" s="100">
        <v>0</v>
      </c>
      <c r="AH6" s="290">
        <v>0</v>
      </c>
      <c r="AI6" s="290">
        <v>0</v>
      </c>
      <c r="AJ6" s="290">
        <v>0</v>
      </c>
      <c r="AK6" s="353">
        <v>0</v>
      </c>
      <c r="AL6" s="353">
        <v>0</v>
      </c>
      <c r="AM6" s="353">
        <v>0</v>
      </c>
      <c r="AN6" s="371">
        <v>0</v>
      </c>
      <c r="AO6" s="371">
        <v>0</v>
      </c>
      <c r="AP6" s="371">
        <v>0</v>
      </c>
      <c r="AQ6" s="393">
        <v>0</v>
      </c>
      <c r="AR6" s="393">
        <v>0</v>
      </c>
      <c r="AS6" s="393">
        <v>0</v>
      </c>
      <c r="AT6" s="359">
        <v>1</v>
      </c>
      <c r="AU6" s="359">
        <v>1</v>
      </c>
      <c r="AV6" s="359">
        <v>0</v>
      </c>
      <c r="AW6" s="100">
        <v>0</v>
      </c>
      <c r="AX6" s="100">
        <v>0</v>
      </c>
      <c r="AY6" s="393">
        <v>0</v>
      </c>
      <c r="AZ6" s="100">
        <v>1</v>
      </c>
      <c r="BA6" s="100">
        <v>0</v>
      </c>
      <c r="BB6" s="393">
        <v>0</v>
      </c>
      <c r="BC6" s="100">
        <v>0</v>
      </c>
      <c r="BD6" s="100">
        <v>1</v>
      </c>
      <c r="BE6" s="393">
        <v>0</v>
      </c>
      <c r="BF6" s="100">
        <v>1</v>
      </c>
      <c r="BG6" s="100">
        <v>0</v>
      </c>
      <c r="BH6" s="100">
        <v>0</v>
      </c>
      <c r="BI6" s="26">
        <v>0</v>
      </c>
      <c r="BJ6" s="26">
        <v>0</v>
      </c>
      <c r="BK6" s="26">
        <v>0</v>
      </c>
      <c r="BL6" s="100">
        <v>0</v>
      </c>
      <c r="BM6" s="100">
        <v>0</v>
      </c>
      <c r="BN6" s="100">
        <v>0</v>
      </c>
      <c r="BO6" s="393">
        <v>0</v>
      </c>
      <c r="BP6" s="393">
        <v>0</v>
      </c>
      <c r="BQ6" s="393">
        <v>0</v>
      </c>
      <c r="BR6" s="100">
        <v>0</v>
      </c>
      <c r="BS6" s="100">
        <v>0</v>
      </c>
      <c r="BT6" s="393">
        <v>0</v>
      </c>
      <c r="BU6" s="100">
        <v>0</v>
      </c>
      <c r="BV6" s="100">
        <v>0</v>
      </c>
      <c r="BW6" s="393">
        <v>0</v>
      </c>
      <c r="BX6" s="100"/>
      <c r="BY6" s="100"/>
      <c r="BZ6" s="100"/>
    </row>
    <row r="7" spans="1:81" ht="14.25" x14ac:dyDescent="0.2">
      <c r="A7" s="23" t="s">
        <v>2312</v>
      </c>
      <c r="B7" s="26">
        <v>1</v>
      </c>
      <c r="C7" s="27" t="s">
        <v>3867</v>
      </c>
      <c r="D7" s="26" t="s">
        <v>4277</v>
      </c>
      <c r="E7" s="26" t="s">
        <v>2340</v>
      </c>
      <c r="F7" s="26" t="s">
        <v>3868</v>
      </c>
      <c r="G7" s="100">
        <v>0</v>
      </c>
      <c r="H7" s="100">
        <v>0</v>
      </c>
      <c r="I7" s="100">
        <v>0</v>
      </c>
      <c r="J7" s="100">
        <v>0</v>
      </c>
      <c r="K7" s="100">
        <v>0</v>
      </c>
      <c r="L7" s="18">
        <v>0</v>
      </c>
      <c r="M7" s="100">
        <v>0</v>
      </c>
      <c r="N7" s="100">
        <v>0</v>
      </c>
      <c r="O7" s="100">
        <v>0</v>
      </c>
      <c r="P7" s="100">
        <v>0</v>
      </c>
      <c r="Q7" s="100">
        <v>0</v>
      </c>
      <c r="R7" s="100">
        <v>0</v>
      </c>
      <c r="S7" s="100">
        <v>0</v>
      </c>
      <c r="T7" s="100">
        <v>0</v>
      </c>
      <c r="U7" s="100">
        <v>0</v>
      </c>
      <c r="V7" s="100">
        <v>0</v>
      </c>
      <c r="W7" s="100">
        <v>0</v>
      </c>
      <c r="X7" s="100">
        <v>0</v>
      </c>
      <c r="Y7" s="100">
        <v>0</v>
      </c>
      <c r="Z7" s="100">
        <v>0</v>
      </c>
      <c r="AA7" s="100">
        <v>0</v>
      </c>
      <c r="AB7" s="100">
        <v>0</v>
      </c>
      <c r="AC7" s="100">
        <v>0</v>
      </c>
      <c r="AD7" s="100">
        <v>0</v>
      </c>
      <c r="AE7" s="100">
        <v>0</v>
      </c>
      <c r="AF7" s="100">
        <v>0</v>
      </c>
      <c r="AG7" s="100">
        <v>0</v>
      </c>
      <c r="AH7" s="290">
        <v>0</v>
      </c>
      <c r="AI7" s="290">
        <v>0</v>
      </c>
      <c r="AJ7" s="290">
        <v>0</v>
      </c>
      <c r="AK7" s="353">
        <v>0</v>
      </c>
      <c r="AL7" s="353">
        <v>0</v>
      </c>
      <c r="AM7" s="353">
        <v>0</v>
      </c>
      <c r="AN7" s="371">
        <v>0</v>
      </c>
      <c r="AO7" s="371">
        <v>0</v>
      </c>
      <c r="AP7" s="371">
        <v>0</v>
      </c>
      <c r="AQ7" s="393">
        <v>0</v>
      </c>
      <c r="AR7" s="393">
        <v>0</v>
      </c>
      <c r="AS7" s="393">
        <v>0</v>
      </c>
      <c r="AT7" s="359">
        <v>0</v>
      </c>
      <c r="AU7" s="359">
        <v>0</v>
      </c>
      <c r="AV7" s="359">
        <v>0</v>
      </c>
      <c r="AW7" s="100">
        <v>0</v>
      </c>
      <c r="AX7" s="100">
        <v>0</v>
      </c>
      <c r="AY7" s="393">
        <v>0</v>
      </c>
      <c r="AZ7" s="100">
        <v>0</v>
      </c>
      <c r="BA7" s="100">
        <v>0</v>
      </c>
      <c r="BB7" s="393">
        <v>0</v>
      </c>
      <c r="BC7" s="100">
        <v>0</v>
      </c>
      <c r="BD7" s="100">
        <v>0</v>
      </c>
      <c r="BE7" s="393">
        <v>0</v>
      </c>
      <c r="BF7" s="100">
        <v>1</v>
      </c>
      <c r="BG7" s="100">
        <v>0</v>
      </c>
      <c r="BH7" s="100">
        <v>0</v>
      </c>
      <c r="BI7" s="26">
        <v>0</v>
      </c>
      <c r="BJ7" s="26">
        <v>0</v>
      </c>
      <c r="BK7" s="26">
        <v>0</v>
      </c>
      <c r="BL7" s="100">
        <v>0</v>
      </c>
      <c r="BM7" s="100">
        <v>0</v>
      </c>
      <c r="BN7" s="100">
        <v>0</v>
      </c>
      <c r="BO7" s="393">
        <v>1</v>
      </c>
      <c r="BP7" s="393">
        <v>0</v>
      </c>
      <c r="BQ7" s="393">
        <v>0</v>
      </c>
      <c r="BR7" s="100">
        <v>0</v>
      </c>
      <c r="BS7" s="100">
        <v>0</v>
      </c>
      <c r="BT7" s="393">
        <v>0</v>
      </c>
      <c r="BU7" s="100">
        <v>1</v>
      </c>
      <c r="BV7" s="100">
        <v>4</v>
      </c>
      <c r="BW7" s="393">
        <v>0</v>
      </c>
      <c r="BX7" s="100"/>
      <c r="BY7" s="100"/>
      <c r="BZ7" s="100"/>
      <c r="CA7" s="99"/>
      <c r="CB7" s="99"/>
      <c r="CC7" s="99"/>
    </row>
    <row r="8" spans="1:81" ht="14.25" x14ac:dyDescent="0.2">
      <c r="A8" s="23" t="s">
        <v>2312</v>
      </c>
      <c r="B8" s="26">
        <v>1</v>
      </c>
      <c r="C8" s="27" t="s">
        <v>875</v>
      </c>
      <c r="D8" s="26" t="s">
        <v>4277</v>
      </c>
      <c r="E8" s="24" t="s">
        <v>2340</v>
      </c>
      <c r="F8" s="26" t="s">
        <v>876</v>
      </c>
      <c r="G8" s="100">
        <v>0</v>
      </c>
      <c r="H8" s="100">
        <v>0</v>
      </c>
      <c r="I8" s="100">
        <v>0</v>
      </c>
      <c r="J8" s="100">
        <v>2</v>
      </c>
      <c r="K8" s="100">
        <v>3</v>
      </c>
      <c r="L8" s="18">
        <v>0</v>
      </c>
      <c r="M8" s="100">
        <v>2</v>
      </c>
      <c r="N8" s="100">
        <v>3</v>
      </c>
      <c r="O8" s="100">
        <v>0</v>
      </c>
      <c r="P8" s="100">
        <v>0</v>
      </c>
      <c r="Q8" s="100">
        <v>0</v>
      </c>
      <c r="R8" s="100">
        <v>0</v>
      </c>
      <c r="S8" s="100">
        <v>1</v>
      </c>
      <c r="T8" s="100">
        <v>2</v>
      </c>
      <c r="U8" s="100">
        <v>0</v>
      </c>
      <c r="V8" s="100">
        <v>0</v>
      </c>
      <c r="W8" s="100">
        <v>0</v>
      </c>
      <c r="X8" s="100">
        <v>0</v>
      </c>
      <c r="Y8" s="100">
        <v>0</v>
      </c>
      <c r="Z8" s="100">
        <v>0</v>
      </c>
      <c r="AA8" s="100">
        <v>0</v>
      </c>
      <c r="AB8" s="100">
        <v>0</v>
      </c>
      <c r="AC8" s="100">
        <v>0</v>
      </c>
      <c r="AD8" s="100">
        <v>0</v>
      </c>
      <c r="AE8" s="100">
        <v>0</v>
      </c>
      <c r="AF8" s="100">
        <v>0</v>
      </c>
      <c r="AG8" s="100">
        <v>0</v>
      </c>
      <c r="AH8" s="290">
        <v>0</v>
      </c>
      <c r="AI8" s="290">
        <v>1</v>
      </c>
      <c r="AJ8" s="290">
        <v>0</v>
      </c>
      <c r="AK8" s="353">
        <v>0</v>
      </c>
      <c r="AL8" s="353">
        <v>0</v>
      </c>
      <c r="AM8" s="353">
        <v>0</v>
      </c>
      <c r="AN8" s="371">
        <v>1</v>
      </c>
      <c r="AO8" s="371">
        <v>0</v>
      </c>
      <c r="AP8" s="371">
        <v>0</v>
      </c>
      <c r="AQ8" s="393">
        <v>0</v>
      </c>
      <c r="AR8" s="393">
        <v>0</v>
      </c>
      <c r="AS8" s="393">
        <v>0</v>
      </c>
      <c r="AT8" s="359">
        <v>3</v>
      </c>
      <c r="AU8" s="359">
        <v>0</v>
      </c>
      <c r="AV8" s="359">
        <v>0</v>
      </c>
      <c r="AW8" s="100">
        <v>0</v>
      </c>
      <c r="AX8" s="100">
        <v>0</v>
      </c>
      <c r="AY8" s="393">
        <v>0</v>
      </c>
      <c r="AZ8" s="100">
        <v>0</v>
      </c>
      <c r="BA8" s="100">
        <v>0</v>
      </c>
      <c r="BB8" s="393">
        <v>0</v>
      </c>
      <c r="BC8" s="100">
        <v>0</v>
      </c>
      <c r="BD8" s="100">
        <v>0</v>
      </c>
      <c r="BE8" s="393">
        <v>0</v>
      </c>
      <c r="BF8" s="100">
        <v>0</v>
      </c>
      <c r="BG8" s="100">
        <v>0</v>
      </c>
      <c r="BH8" s="100">
        <v>0</v>
      </c>
      <c r="BI8" s="26">
        <v>0</v>
      </c>
      <c r="BJ8" s="26">
        <v>0</v>
      </c>
      <c r="BK8" s="26">
        <v>0</v>
      </c>
      <c r="BL8" s="100">
        <v>0</v>
      </c>
      <c r="BM8" s="100">
        <v>0</v>
      </c>
      <c r="BN8" s="100">
        <v>0</v>
      </c>
      <c r="BO8" s="393">
        <v>1</v>
      </c>
      <c r="BP8" s="393">
        <v>0</v>
      </c>
      <c r="BQ8" s="393">
        <v>0</v>
      </c>
      <c r="BR8" s="100">
        <v>0</v>
      </c>
      <c r="BS8" s="100">
        <v>0</v>
      </c>
      <c r="BT8" s="393">
        <v>0</v>
      </c>
      <c r="BU8" s="100">
        <v>0</v>
      </c>
      <c r="BV8" s="100">
        <v>0</v>
      </c>
      <c r="BW8" s="393">
        <v>0</v>
      </c>
      <c r="BX8" s="100"/>
      <c r="BY8" s="100"/>
      <c r="BZ8" s="100"/>
      <c r="CA8" s="99"/>
      <c r="CB8" s="99"/>
      <c r="CC8" s="99"/>
    </row>
    <row r="9" spans="1:81" ht="14.25" x14ac:dyDescent="0.2">
      <c r="A9" s="23" t="s">
        <v>2312</v>
      </c>
      <c r="B9" s="26">
        <v>1</v>
      </c>
      <c r="C9" s="27" t="s">
        <v>877</v>
      </c>
      <c r="D9" s="26" t="s">
        <v>4277</v>
      </c>
      <c r="E9" s="24" t="s">
        <v>2822</v>
      </c>
      <c r="F9" s="26" t="s">
        <v>878</v>
      </c>
      <c r="G9" s="100">
        <v>0</v>
      </c>
      <c r="H9" s="100">
        <v>0</v>
      </c>
      <c r="I9" s="100">
        <v>0</v>
      </c>
      <c r="J9" s="100">
        <v>0</v>
      </c>
      <c r="K9" s="100">
        <v>1</v>
      </c>
      <c r="L9" s="18">
        <v>0</v>
      </c>
      <c r="M9" s="100">
        <v>0</v>
      </c>
      <c r="N9" s="100">
        <v>1</v>
      </c>
      <c r="O9" s="100">
        <v>0</v>
      </c>
      <c r="P9" s="100">
        <v>0</v>
      </c>
      <c r="Q9" s="100">
        <v>0</v>
      </c>
      <c r="R9" s="100">
        <v>0</v>
      </c>
      <c r="S9" s="100">
        <v>0</v>
      </c>
      <c r="T9" s="100">
        <v>0</v>
      </c>
      <c r="U9" s="100">
        <v>0</v>
      </c>
      <c r="V9" s="100">
        <v>0</v>
      </c>
      <c r="W9" s="100">
        <v>0</v>
      </c>
      <c r="X9" s="100">
        <v>0</v>
      </c>
      <c r="Y9" s="100">
        <v>0</v>
      </c>
      <c r="Z9" s="100">
        <v>0</v>
      </c>
      <c r="AA9" s="100">
        <v>0</v>
      </c>
      <c r="AB9" s="100">
        <v>0</v>
      </c>
      <c r="AC9" s="100">
        <v>0</v>
      </c>
      <c r="AD9" s="100">
        <v>0</v>
      </c>
      <c r="AE9" s="100">
        <v>0</v>
      </c>
      <c r="AF9" s="100">
        <v>0</v>
      </c>
      <c r="AG9" s="100">
        <v>0</v>
      </c>
      <c r="AH9" s="290">
        <v>0</v>
      </c>
      <c r="AI9" s="290">
        <v>0</v>
      </c>
      <c r="AJ9" s="290">
        <v>0</v>
      </c>
      <c r="AK9" s="353">
        <v>0</v>
      </c>
      <c r="AL9" s="353">
        <v>0</v>
      </c>
      <c r="AM9" s="353">
        <v>0</v>
      </c>
      <c r="AN9" s="371">
        <v>0</v>
      </c>
      <c r="AO9" s="371">
        <v>0</v>
      </c>
      <c r="AP9" s="371">
        <v>0</v>
      </c>
      <c r="AQ9" s="393">
        <v>0</v>
      </c>
      <c r="AR9" s="393">
        <v>0</v>
      </c>
      <c r="AS9" s="393">
        <v>0</v>
      </c>
      <c r="AT9" s="359">
        <v>0</v>
      </c>
      <c r="AU9" s="359">
        <v>0</v>
      </c>
      <c r="AV9" s="359">
        <v>0</v>
      </c>
      <c r="AW9" s="100">
        <v>0</v>
      </c>
      <c r="AX9" s="100">
        <v>0</v>
      </c>
      <c r="AY9" s="393">
        <v>0</v>
      </c>
      <c r="AZ9" s="100">
        <v>0</v>
      </c>
      <c r="BA9" s="100">
        <v>0</v>
      </c>
      <c r="BB9" s="393">
        <v>0</v>
      </c>
      <c r="BC9" s="100">
        <v>0</v>
      </c>
      <c r="BD9" s="100">
        <v>0</v>
      </c>
      <c r="BE9" s="393">
        <v>0</v>
      </c>
      <c r="BF9" s="100">
        <v>0</v>
      </c>
      <c r="BG9" s="100">
        <v>0</v>
      </c>
      <c r="BH9" s="100">
        <v>0</v>
      </c>
      <c r="BI9" s="26">
        <v>0</v>
      </c>
      <c r="BJ9" s="26">
        <v>2</v>
      </c>
      <c r="BK9" s="26">
        <v>0</v>
      </c>
      <c r="BL9" s="100">
        <v>0</v>
      </c>
      <c r="BM9" s="100">
        <v>0</v>
      </c>
      <c r="BN9" s="100">
        <v>0</v>
      </c>
      <c r="BO9" s="393">
        <v>0</v>
      </c>
      <c r="BP9" s="393">
        <v>0</v>
      </c>
      <c r="BQ9" s="393">
        <v>0</v>
      </c>
      <c r="BR9" s="100">
        <v>0</v>
      </c>
      <c r="BS9" s="100">
        <v>0</v>
      </c>
      <c r="BT9" s="393">
        <v>0</v>
      </c>
      <c r="BU9" s="100">
        <v>1</v>
      </c>
      <c r="BV9" s="100">
        <v>0</v>
      </c>
      <c r="BW9" s="393">
        <v>0</v>
      </c>
      <c r="BX9" s="100"/>
      <c r="BY9" s="100"/>
      <c r="BZ9" s="100"/>
      <c r="CA9" s="99"/>
      <c r="CB9" s="99"/>
      <c r="CC9" s="99"/>
    </row>
    <row r="10" spans="1:81" ht="14.25" x14ac:dyDescent="0.2">
      <c r="A10" s="23" t="s">
        <v>2312</v>
      </c>
      <c r="B10" s="26">
        <v>1</v>
      </c>
      <c r="C10" s="27" t="s">
        <v>5151</v>
      </c>
      <c r="D10" s="26" t="s">
        <v>4277</v>
      </c>
      <c r="E10" s="26" t="s">
        <v>2340</v>
      </c>
      <c r="F10" s="26" t="s">
        <v>5152</v>
      </c>
      <c r="G10" s="100">
        <v>0</v>
      </c>
      <c r="H10" s="100">
        <v>0</v>
      </c>
      <c r="I10" s="100">
        <v>0</v>
      </c>
      <c r="J10" s="18">
        <v>0</v>
      </c>
      <c r="K10" s="18">
        <v>0</v>
      </c>
      <c r="L10" s="18">
        <v>0</v>
      </c>
      <c r="M10" s="18">
        <v>1</v>
      </c>
      <c r="N10" s="18">
        <v>1</v>
      </c>
      <c r="O10" s="100">
        <v>0</v>
      </c>
      <c r="P10" s="18">
        <v>0</v>
      </c>
      <c r="Q10" s="18">
        <v>2</v>
      </c>
      <c r="R10" s="100">
        <v>0</v>
      </c>
      <c r="S10" s="18">
        <v>0</v>
      </c>
      <c r="T10" s="18">
        <v>0</v>
      </c>
      <c r="U10" s="100">
        <v>0</v>
      </c>
      <c r="V10" s="18">
        <v>0</v>
      </c>
      <c r="W10" s="18">
        <v>0</v>
      </c>
      <c r="X10" s="100">
        <v>0</v>
      </c>
      <c r="Y10" s="18">
        <v>0</v>
      </c>
      <c r="Z10" s="18">
        <v>0</v>
      </c>
      <c r="AA10" s="100">
        <v>0</v>
      </c>
      <c r="AB10" s="18">
        <v>0</v>
      </c>
      <c r="AC10" s="18">
        <v>0</v>
      </c>
      <c r="AD10" s="100">
        <v>0</v>
      </c>
      <c r="AE10" s="18">
        <v>0</v>
      </c>
      <c r="AF10" s="18">
        <v>0</v>
      </c>
      <c r="AG10" s="100">
        <v>0</v>
      </c>
      <c r="AH10" s="290">
        <v>0</v>
      </c>
      <c r="AI10" s="290">
        <v>0</v>
      </c>
      <c r="AJ10" s="290">
        <v>0</v>
      </c>
      <c r="AK10" s="353">
        <v>0</v>
      </c>
      <c r="AL10" s="353">
        <v>0</v>
      </c>
      <c r="AM10" s="353">
        <v>0</v>
      </c>
      <c r="AN10" s="371">
        <v>0</v>
      </c>
      <c r="AO10" s="371">
        <v>0</v>
      </c>
      <c r="AP10" s="371">
        <v>0</v>
      </c>
      <c r="AQ10" s="393">
        <v>0</v>
      </c>
      <c r="AR10" s="393">
        <v>0</v>
      </c>
      <c r="AS10" s="393">
        <v>0</v>
      </c>
      <c r="AT10" s="359">
        <v>0</v>
      </c>
      <c r="AU10" s="359">
        <v>0</v>
      </c>
      <c r="AV10" s="359">
        <v>0</v>
      </c>
      <c r="AW10" s="100">
        <v>0</v>
      </c>
      <c r="AX10" s="100">
        <v>0</v>
      </c>
      <c r="AY10" s="393">
        <v>0</v>
      </c>
      <c r="AZ10" s="100">
        <v>0</v>
      </c>
      <c r="BA10" s="100">
        <v>0</v>
      </c>
      <c r="BB10" s="393">
        <v>0</v>
      </c>
      <c r="BC10" s="100">
        <v>0</v>
      </c>
      <c r="BD10" s="100">
        <v>0</v>
      </c>
      <c r="BE10" s="393">
        <v>0</v>
      </c>
      <c r="BF10" s="100">
        <v>0</v>
      </c>
      <c r="BG10" s="100">
        <v>0</v>
      </c>
      <c r="BH10" s="100">
        <v>0</v>
      </c>
      <c r="BI10" s="26">
        <v>0</v>
      </c>
      <c r="BJ10" s="26">
        <v>2</v>
      </c>
      <c r="BK10" s="26">
        <v>0</v>
      </c>
      <c r="BL10" s="100">
        <v>0</v>
      </c>
      <c r="BM10" s="100">
        <v>0</v>
      </c>
      <c r="BN10" s="100">
        <v>0</v>
      </c>
      <c r="BO10" s="393">
        <v>1</v>
      </c>
      <c r="BP10" s="393">
        <v>5</v>
      </c>
      <c r="BQ10" s="393">
        <v>0</v>
      </c>
      <c r="BR10" s="100">
        <v>0</v>
      </c>
      <c r="BS10" s="100">
        <v>0</v>
      </c>
      <c r="BT10" s="393">
        <v>0</v>
      </c>
      <c r="BU10" s="100">
        <v>1</v>
      </c>
      <c r="BV10" s="100">
        <v>0</v>
      </c>
      <c r="BW10" s="393">
        <v>0</v>
      </c>
      <c r="BX10" s="100"/>
      <c r="BY10" s="100"/>
      <c r="BZ10" s="100"/>
      <c r="CA10" s="99"/>
      <c r="CB10" s="99"/>
      <c r="CC10" s="99"/>
    </row>
    <row r="11" spans="1:81" ht="14.25" x14ac:dyDescent="0.2">
      <c r="A11" s="23" t="s">
        <v>2312</v>
      </c>
      <c r="B11" s="26">
        <v>1</v>
      </c>
      <c r="C11" s="27" t="s">
        <v>3869</v>
      </c>
      <c r="D11" s="26" t="s">
        <v>4277</v>
      </c>
      <c r="E11" s="26" t="s">
        <v>2340</v>
      </c>
      <c r="F11" s="26" t="s">
        <v>3870</v>
      </c>
      <c r="G11" s="100">
        <v>0</v>
      </c>
      <c r="H11" s="100">
        <v>0</v>
      </c>
      <c r="I11" s="100">
        <v>0</v>
      </c>
      <c r="J11" s="100">
        <v>0</v>
      </c>
      <c r="K11" s="100">
        <v>0</v>
      </c>
      <c r="L11" s="18">
        <v>0</v>
      </c>
      <c r="M11" s="100">
        <v>0</v>
      </c>
      <c r="N11" s="100">
        <v>0</v>
      </c>
      <c r="O11" s="100">
        <v>0</v>
      </c>
      <c r="P11" s="100">
        <v>0</v>
      </c>
      <c r="Q11" s="100">
        <v>0</v>
      </c>
      <c r="R11" s="100">
        <v>0</v>
      </c>
      <c r="S11" s="100">
        <v>0</v>
      </c>
      <c r="T11" s="100">
        <v>1</v>
      </c>
      <c r="U11" s="100">
        <v>0</v>
      </c>
      <c r="V11" s="100">
        <v>0</v>
      </c>
      <c r="W11" s="100">
        <v>0</v>
      </c>
      <c r="X11" s="100">
        <v>0</v>
      </c>
      <c r="Y11" s="100">
        <v>0</v>
      </c>
      <c r="Z11" s="100">
        <v>0</v>
      </c>
      <c r="AA11" s="100">
        <v>0</v>
      </c>
      <c r="AB11" s="100">
        <v>0</v>
      </c>
      <c r="AC11" s="100">
        <v>0</v>
      </c>
      <c r="AD11" s="100">
        <v>0</v>
      </c>
      <c r="AE11" s="100">
        <v>0</v>
      </c>
      <c r="AF11" s="100">
        <v>0</v>
      </c>
      <c r="AG11" s="100">
        <v>0</v>
      </c>
      <c r="AH11" s="290">
        <v>0</v>
      </c>
      <c r="AI11" s="290">
        <v>0</v>
      </c>
      <c r="AJ11" s="290">
        <v>0</v>
      </c>
      <c r="AK11" s="353">
        <v>0</v>
      </c>
      <c r="AL11" s="353">
        <v>0</v>
      </c>
      <c r="AM11" s="353">
        <v>0</v>
      </c>
      <c r="AN11" s="371">
        <v>0</v>
      </c>
      <c r="AO11" s="371">
        <v>0</v>
      </c>
      <c r="AP11" s="371">
        <v>0</v>
      </c>
      <c r="AQ11" s="393">
        <v>0</v>
      </c>
      <c r="AR11" s="393">
        <v>0</v>
      </c>
      <c r="AS11" s="393">
        <v>0</v>
      </c>
      <c r="AT11" s="359">
        <v>0</v>
      </c>
      <c r="AU11" s="359">
        <v>0</v>
      </c>
      <c r="AV11" s="359">
        <v>0</v>
      </c>
      <c r="AW11" s="100">
        <v>0</v>
      </c>
      <c r="AX11" s="100">
        <v>0</v>
      </c>
      <c r="AY11" s="393">
        <v>0</v>
      </c>
      <c r="AZ11" s="100">
        <v>0</v>
      </c>
      <c r="BA11" s="100">
        <v>0</v>
      </c>
      <c r="BB11" s="393">
        <v>0</v>
      </c>
      <c r="BC11" s="100">
        <v>0</v>
      </c>
      <c r="BD11" s="100">
        <v>0</v>
      </c>
      <c r="BE11" s="393">
        <v>0</v>
      </c>
      <c r="BF11" s="100">
        <v>1</v>
      </c>
      <c r="BG11" s="100">
        <v>0</v>
      </c>
      <c r="BH11" s="100">
        <v>0</v>
      </c>
      <c r="BI11" s="26">
        <v>0</v>
      </c>
      <c r="BJ11" s="26">
        <v>0</v>
      </c>
      <c r="BK11" s="26">
        <v>0</v>
      </c>
      <c r="BL11" s="100">
        <v>0</v>
      </c>
      <c r="BM11" s="100">
        <v>0</v>
      </c>
      <c r="BN11" s="100">
        <v>0</v>
      </c>
      <c r="BO11" s="393">
        <v>1</v>
      </c>
      <c r="BP11" s="393">
        <v>0</v>
      </c>
      <c r="BQ11" s="393">
        <v>0</v>
      </c>
      <c r="BR11" s="100">
        <v>0</v>
      </c>
      <c r="BS11" s="100">
        <v>0</v>
      </c>
      <c r="BT11" s="393">
        <v>0</v>
      </c>
      <c r="BU11" s="100">
        <v>1</v>
      </c>
      <c r="BV11" s="100">
        <v>4</v>
      </c>
      <c r="BW11" s="393">
        <v>0</v>
      </c>
      <c r="BX11" s="100"/>
      <c r="BY11" s="100"/>
      <c r="BZ11" s="100"/>
      <c r="CA11" s="99"/>
      <c r="CB11" s="99"/>
      <c r="CC11" s="99"/>
    </row>
    <row r="12" spans="1:81" ht="14.25" x14ac:dyDescent="0.2">
      <c r="A12" s="181" t="s">
        <v>2312</v>
      </c>
      <c r="B12" s="183">
        <v>1</v>
      </c>
      <c r="C12" s="182" t="s">
        <v>4013</v>
      </c>
      <c r="D12" s="26" t="s">
        <v>4277</v>
      </c>
      <c r="E12" s="26" t="s">
        <v>2182</v>
      </c>
      <c r="F12" s="26" t="s">
        <v>4014</v>
      </c>
      <c r="G12" s="100">
        <v>0</v>
      </c>
      <c r="H12" s="100">
        <v>0</v>
      </c>
      <c r="I12" s="100">
        <v>0</v>
      </c>
      <c r="J12" s="100">
        <v>1</v>
      </c>
      <c r="K12" s="100">
        <v>1</v>
      </c>
      <c r="L12" s="18">
        <v>0</v>
      </c>
      <c r="M12" s="100">
        <v>1</v>
      </c>
      <c r="N12" s="100">
        <v>2</v>
      </c>
      <c r="O12" s="100">
        <v>0</v>
      </c>
      <c r="P12" s="100">
        <v>0</v>
      </c>
      <c r="Q12" s="100">
        <v>0</v>
      </c>
      <c r="R12" s="100">
        <v>0</v>
      </c>
      <c r="S12" s="100">
        <v>1</v>
      </c>
      <c r="T12" s="100">
        <v>0</v>
      </c>
      <c r="U12" s="100">
        <v>0</v>
      </c>
      <c r="V12" s="100">
        <v>1</v>
      </c>
      <c r="W12" s="100">
        <v>1</v>
      </c>
      <c r="X12" s="100">
        <v>0</v>
      </c>
      <c r="Y12" s="100">
        <v>0</v>
      </c>
      <c r="Z12" s="100">
        <v>1</v>
      </c>
      <c r="AA12" s="100">
        <v>0</v>
      </c>
      <c r="AB12" s="100">
        <v>0</v>
      </c>
      <c r="AC12" s="100">
        <v>0</v>
      </c>
      <c r="AD12" s="100">
        <v>0</v>
      </c>
      <c r="AE12" s="100">
        <v>0</v>
      </c>
      <c r="AF12" s="100">
        <v>0</v>
      </c>
      <c r="AG12" s="100">
        <v>0</v>
      </c>
      <c r="AH12" s="290">
        <v>0</v>
      </c>
      <c r="AI12" s="290">
        <v>0</v>
      </c>
      <c r="AJ12" s="290">
        <v>0</v>
      </c>
      <c r="AK12" s="353">
        <v>0</v>
      </c>
      <c r="AL12" s="353">
        <v>0</v>
      </c>
      <c r="AM12" s="353">
        <v>0</v>
      </c>
      <c r="AN12" s="371">
        <v>1</v>
      </c>
      <c r="AO12" s="371">
        <v>0</v>
      </c>
      <c r="AP12" s="371">
        <v>0</v>
      </c>
      <c r="AQ12" s="393">
        <v>0</v>
      </c>
      <c r="AR12" s="393">
        <v>2</v>
      </c>
      <c r="AS12" s="393">
        <v>0</v>
      </c>
      <c r="AT12" s="359">
        <v>1</v>
      </c>
      <c r="AU12" s="359">
        <v>0</v>
      </c>
      <c r="AV12" s="359">
        <v>0</v>
      </c>
      <c r="AW12" s="100">
        <v>0</v>
      </c>
      <c r="AX12" s="100">
        <v>0</v>
      </c>
      <c r="AY12" s="393">
        <v>0</v>
      </c>
      <c r="AZ12" s="100">
        <v>0</v>
      </c>
      <c r="BA12" s="100">
        <v>0</v>
      </c>
      <c r="BB12" s="393">
        <v>0</v>
      </c>
      <c r="BC12" s="100">
        <v>0</v>
      </c>
      <c r="BD12" s="100">
        <v>0</v>
      </c>
      <c r="BE12" s="393">
        <v>0</v>
      </c>
      <c r="BF12" s="100">
        <v>1</v>
      </c>
      <c r="BG12" s="100">
        <v>0</v>
      </c>
      <c r="BH12" s="100">
        <v>0</v>
      </c>
      <c r="BI12" s="26">
        <v>0</v>
      </c>
      <c r="BJ12" s="26">
        <v>0</v>
      </c>
      <c r="BK12" s="26">
        <v>0</v>
      </c>
      <c r="BL12" s="100">
        <v>0</v>
      </c>
      <c r="BM12" s="100">
        <v>0</v>
      </c>
      <c r="BN12" s="100">
        <v>0</v>
      </c>
      <c r="BO12" s="393">
        <v>0</v>
      </c>
      <c r="BP12" s="393">
        <v>0</v>
      </c>
      <c r="BQ12" s="393">
        <v>0</v>
      </c>
      <c r="BR12" s="100">
        <v>0</v>
      </c>
      <c r="BS12" s="100">
        <v>0</v>
      </c>
      <c r="BT12" s="393">
        <v>0</v>
      </c>
      <c r="BU12" s="100">
        <v>0</v>
      </c>
      <c r="BV12" s="100">
        <v>0</v>
      </c>
      <c r="BW12" s="393">
        <v>0</v>
      </c>
      <c r="BX12" s="100"/>
      <c r="BY12" s="100"/>
      <c r="BZ12" s="100"/>
      <c r="CA12" s="99"/>
      <c r="CB12" s="99"/>
      <c r="CC12" s="99"/>
    </row>
    <row r="13" spans="1:81" ht="14.25" x14ac:dyDescent="0.2">
      <c r="A13" s="23" t="s">
        <v>2312</v>
      </c>
      <c r="B13" s="26">
        <v>1</v>
      </c>
      <c r="C13" s="27" t="s">
        <v>3244</v>
      </c>
      <c r="D13" s="26" t="s">
        <v>4277</v>
      </c>
      <c r="E13" s="24" t="s">
        <v>2340</v>
      </c>
      <c r="F13" s="26" t="s">
        <v>3245</v>
      </c>
      <c r="G13" s="100">
        <v>0</v>
      </c>
      <c r="H13" s="100">
        <v>0</v>
      </c>
      <c r="I13" s="100">
        <v>0</v>
      </c>
      <c r="J13" s="100">
        <v>1</v>
      </c>
      <c r="K13" s="100">
        <v>1</v>
      </c>
      <c r="L13" s="18">
        <v>0</v>
      </c>
      <c r="M13" s="100">
        <v>1</v>
      </c>
      <c r="N13" s="100">
        <v>1</v>
      </c>
      <c r="O13" s="100">
        <v>0</v>
      </c>
      <c r="P13" s="100">
        <v>0</v>
      </c>
      <c r="Q13" s="100">
        <v>0</v>
      </c>
      <c r="R13" s="100">
        <v>0</v>
      </c>
      <c r="S13" s="100">
        <v>1</v>
      </c>
      <c r="T13" s="100">
        <v>0</v>
      </c>
      <c r="U13" s="100">
        <v>0</v>
      </c>
      <c r="V13" s="100">
        <v>0</v>
      </c>
      <c r="W13" s="100">
        <v>0</v>
      </c>
      <c r="X13" s="100">
        <v>0</v>
      </c>
      <c r="Y13" s="100">
        <v>0</v>
      </c>
      <c r="Z13" s="100">
        <v>0</v>
      </c>
      <c r="AA13" s="100">
        <v>0</v>
      </c>
      <c r="AB13" s="100">
        <v>0</v>
      </c>
      <c r="AC13" s="100">
        <v>0</v>
      </c>
      <c r="AD13" s="100">
        <v>0</v>
      </c>
      <c r="AE13" s="100">
        <v>0</v>
      </c>
      <c r="AF13" s="100">
        <v>0</v>
      </c>
      <c r="AG13" s="100">
        <v>0</v>
      </c>
      <c r="AH13" s="290">
        <v>0</v>
      </c>
      <c r="AI13" s="290">
        <v>0</v>
      </c>
      <c r="AJ13" s="290">
        <v>0</v>
      </c>
      <c r="AK13" s="353">
        <v>0</v>
      </c>
      <c r="AL13" s="353">
        <v>0</v>
      </c>
      <c r="AM13" s="353">
        <v>0</v>
      </c>
      <c r="AN13" s="371">
        <v>1</v>
      </c>
      <c r="AO13" s="371">
        <v>0</v>
      </c>
      <c r="AP13" s="371">
        <v>0</v>
      </c>
      <c r="AQ13" s="393">
        <v>0</v>
      </c>
      <c r="AR13" s="393">
        <v>0</v>
      </c>
      <c r="AS13" s="393">
        <v>0</v>
      </c>
      <c r="AT13" s="359">
        <v>1</v>
      </c>
      <c r="AU13" s="359">
        <v>1</v>
      </c>
      <c r="AV13" s="359">
        <v>0</v>
      </c>
      <c r="AW13" s="100">
        <v>0</v>
      </c>
      <c r="AX13" s="100">
        <v>0</v>
      </c>
      <c r="AY13" s="393">
        <v>0</v>
      </c>
      <c r="AZ13" s="100">
        <v>0</v>
      </c>
      <c r="BA13" s="100">
        <v>0</v>
      </c>
      <c r="BB13" s="393">
        <v>0</v>
      </c>
      <c r="BC13" s="100">
        <v>1</v>
      </c>
      <c r="BD13" s="100">
        <v>0</v>
      </c>
      <c r="BE13" s="393">
        <v>0</v>
      </c>
      <c r="BF13" s="100">
        <v>1</v>
      </c>
      <c r="BG13" s="100">
        <v>0</v>
      </c>
      <c r="BH13" s="100">
        <v>0</v>
      </c>
      <c r="BI13" s="26">
        <v>0</v>
      </c>
      <c r="BJ13" s="26">
        <v>2</v>
      </c>
      <c r="BK13" s="26">
        <v>0</v>
      </c>
      <c r="BL13" s="100">
        <v>0</v>
      </c>
      <c r="BM13" s="100">
        <v>0</v>
      </c>
      <c r="BN13" s="100">
        <v>0</v>
      </c>
      <c r="BO13" s="393">
        <v>1</v>
      </c>
      <c r="BP13" s="393">
        <v>0</v>
      </c>
      <c r="BQ13" s="393">
        <v>0</v>
      </c>
      <c r="BR13" s="100">
        <v>0</v>
      </c>
      <c r="BS13" s="100">
        <v>0</v>
      </c>
      <c r="BT13" s="393">
        <v>0</v>
      </c>
      <c r="BU13" s="100">
        <v>1</v>
      </c>
      <c r="BV13" s="100">
        <v>0</v>
      </c>
      <c r="BW13" s="393">
        <v>0</v>
      </c>
      <c r="BX13" s="100"/>
      <c r="BY13" s="100"/>
      <c r="BZ13" s="100"/>
      <c r="CA13" s="99"/>
      <c r="CB13" s="99"/>
      <c r="CC13" s="99"/>
    </row>
    <row r="14" spans="1:81" ht="14.25" x14ac:dyDescent="0.2">
      <c r="A14" s="23" t="s">
        <v>2312</v>
      </c>
      <c r="B14" s="26">
        <v>1</v>
      </c>
      <c r="C14" s="27" t="s">
        <v>3246</v>
      </c>
      <c r="D14" s="26" t="s">
        <v>4277</v>
      </c>
      <c r="E14" s="24" t="s">
        <v>2340</v>
      </c>
      <c r="F14" s="26" t="s">
        <v>3247</v>
      </c>
      <c r="G14" s="100">
        <v>0</v>
      </c>
      <c r="H14" s="100">
        <v>0</v>
      </c>
      <c r="I14" s="100">
        <v>0</v>
      </c>
      <c r="J14" s="100">
        <v>1</v>
      </c>
      <c r="K14" s="100">
        <v>1</v>
      </c>
      <c r="L14" s="18">
        <v>0</v>
      </c>
      <c r="M14" s="100">
        <v>1</v>
      </c>
      <c r="N14" s="100">
        <v>1</v>
      </c>
      <c r="O14" s="100">
        <v>0</v>
      </c>
      <c r="P14" s="100">
        <v>0</v>
      </c>
      <c r="Q14" s="100">
        <v>0</v>
      </c>
      <c r="R14" s="100">
        <v>0</v>
      </c>
      <c r="S14" s="100">
        <v>1</v>
      </c>
      <c r="T14" s="100">
        <v>1</v>
      </c>
      <c r="U14" s="100">
        <v>0</v>
      </c>
      <c r="V14" s="100">
        <v>0</v>
      </c>
      <c r="W14" s="100">
        <v>0</v>
      </c>
      <c r="X14" s="100">
        <v>0</v>
      </c>
      <c r="Y14" s="100">
        <v>0</v>
      </c>
      <c r="Z14" s="100">
        <v>0</v>
      </c>
      <c r="AA14" s="100">
        <v>0</v>
      </c>
      <c r="AB14" s="100">
        <v>0</v>
      </c>
      <c r="AC14" s="100">
        <v>0</v>
      </c>
      <c r="AD14" s="100">
        <v>0</v>
      </c>
      <c r="AE14" s="100">
        <v>0</v>
      </c>
      <c r="AF14" s="100">
        <v>0</v>
      </c>
      <c r="AG14" s="100">
        <v>0</v>
      </c>
      <c r="AH14" s="290">
        <v>0</v>
      </c>
      <c r="AI14" s="290">
        <v>0</v>
      </c>
      <c r="AJ14" s="290">
        <v>0</v>
      </c>
      <c r="AK14" s="353">
        <v>0</v>
      </c>
      <c r="AL14" s="353">
        <v>0</v>
      </c>
      <c r="AM14" s="353">
        <v>0</v>
      </c>
      <c r="AN14" s="371">
        <v>1</v>
      </c>
      <c r="AO14" s="371">
        <v>0</v>
      </c>
      <c r="AP14" s="371">
        <v>0</v>
      </c>
      <c r="AQ14" s="393">
        <v>0</v>
      </c>
      <c r="AR14" s="393">
        <v>2</v>
      </c>
      <c r="AS14" s="393">
        <v>0</v>
      </c>
      <c r="AT14" s="359">
        <v>1</v>
      </c>
      <c r="AU14" s="359">
        <v>0</v>
      </c>
      <c r="AV14" s="359">
        <v>0</v>
      </c>
      <c r="AW14" s="100">
        <v>0</v>
      </c>
      <c r="AX14" s="100">
        <v>0</v>
      </c>
      <c r="AY14" s="393">
        <v>0</v>
      </c>
      <c r="AZ14" s="100">
        <v>0</v>
      </c>
      <c r="BA14" s="100">
        <v>0</v>
      </c>
      <c r="BB14" s="393">
        <v>0</v>
      </c>
      <c r="BC14" s="100">
        <v>1</v>
      </c>
      <c r="BD14" s="100">
        <v>2</v>
      </c>
      <c r="BE14" s="393">
        <v>0</v>
      </c>
      <c r="BF14" s="100">
        <v>1</v>
      </c>
      <c r="BG14" s="100">
        <v>0</v>
      </c>
      <c r="BH14" s="100">
        <v>0</v>
      </c>
      <c r="BI14" s="26">
        <v>0</v>
      </c>
      <c r="BJ14" s="26">
        <v>2</v>
      </c>
      <c r="BK14" s="26">
        <v>0</v>
      </c>
      <c r="BL14" s="100">
        <v>0</v>
      </c>
      <c r="BM14" s="100">
        <v>0</v>
      </c>
      <c r="BN14" s="100">
        <v>0</v>
      </c>
      <c r="BO14" s="393">
        <v>1</v>
      </c>
      <c r="BP14" s="393">
        <v>0</v>
      </c>
      <c r="BQ14" s="393">
        <v>0</v>
      </c>
      <c r="BR14" s="100">
        <v>0</v>
      </c>
      <c r="BS14" s="100">
        <v>0</v>
      </c>
      <c r="BT14" s="393">
        <v>0</v>
      </c>
      <c r="BU14" s="100">
        <v>1</v>
      </c>
      <c r="BV14" s="100">
        <v>3</v>
      </c>
      <c r="BW14" s="393">
        <v>0</v>
      </c>
      <c r="BX14" s="100"/>
      <c r="BY14" s="100"/>
      <c r="BZ14" s="100"/>
      <c r="CA14" s="99"/>
      <c r="CB14" s="99"/>
      <c r="CC14" s="99"/>
    </row>
    <row r="15" spans="1:81" ht="14.25" x14ac:dyDescent="0.2">
      <c r="A15" s="23" t="s">
        <v>2312</v>
      </c>
      <c r="B15" s="26">
        <v>1</v>
      </c>
      <c r="C15" s="27" t="s">
        <v>123</v>
      </c>
      <c r="D15" s="26" t="s">
        <v>4277</v>
      </c>
      <c r="E15" s="24" t="s">
        <v>3762</v>
      </c>
      <c r="F15" s="26" t="s">
        <v>124</v>
      </c>
      <c r="G15" s="100">
        <v>0</v>
      </c>
      <c r="H15" s="100">
        <v>0</v>
      </c>
      <c r="I15" s="100">
        <v>0</v>
      </c>
      <c r="J15" s="100">
        <v>1</v>
      </c>
      <c r="K15" s="100">
        <v>1</v>
      </c>
      <c r="L15" s="18">
        <v>0</v>
      </c>
      <c r="M15" s="100">
        <v>1</v>
      </c>
      <c r="N15" s="100">
        <v>1</v>
      </c>
      <c r="O15" s="100">
        <v>0</v>
      </c>
      <c r="P15" s="100">
        <v>0</v>
      </c>
      <c r="Q15" s="100">
        <v>0</v>
      </c>
      <c r="R15" s="100">
        <v>0</v>
      </c>
      <c r="S15" s="100">
        <v>1</v>
      </c>
      <c r="T15" s="100">
        <v>1</v>
      </c>
      <c r="U15" s="100">
        <v>0</v>
      </c>
      <c r="V15" s="100">
        <v>1</v>
      </c>
      <c r="W15" s="100">
        <v>0</v>
      </c>
      <c r="X15" s="100">
        <v>0</v>
      </c>
      <c r="Y15" s="100">
        <v>0</v>
      </c>
      <c r="Z15" s="100">
        <v>1</v>
      </c>
      <c r="AA15" s="100">
        <v>0</v>
      </c>
      <c r="AB15" s="100">
        <v>0</v>
      </c>
      <c r="AC15" s="100">
        <v>0</v>
      </c>
      <c r="AD15" s="100">
        <v>0</v>
      </c>
      <c r="AE15" s="100">
        <v>0</v>
      </c>
      <c r="AF15" s="100">
        <v>0</v>
      </c>
      <c r="AG15" s="100">
        <v>0</v>
      </c>
      <c r="AH15" s="290">
        <v>0</v>
      </c>
      <c r="AI15" s="290">
        <v>0</v>
      </c>
      <c r="AJ15" s="290">
        <v>0</v>
      </c>
      <c r="AK15" s="353">
        <v>0</v>
      </c>
      <c r="AL15" s="353">
        <v>0</v>
      </c>
      <c r="AM15" s="353">
        <v>0</v>
      </c>
      <c r="AN15" s="371">
        <v>0</v>
      </c>
      <c r="AO15" s="371">
        <v>0</v>
      </c>
      <c r="AP15" s="371">
        <v>0</v>
      </c>
      <c r="AQ15" s="393">
        <v>0</v>
      </c>
      <c r="AR15" s="393">
        <v>0</v>
      </c>
      <c r="AS15" s="393">
        <v>0</v>
      </c>
      <c r="AT15" s="359">
        <v>0</v>
      </c>
      <c r="AU15" s="359">
        <v>0</v>
      </c>
      <c r="AV15" s="359">
        <v>0</v>
      </c>
      <c r="AW15" s="100">
        <v>0</v>
      </c>
      <c r="AX15" s="100">
        <v>0</v>
      </c>
      <c r="AY15" s="393">
        <v>0</v>
      </c>
      <c r="AZ15" s="100">
        <v>0</v>
      </c>
      <c r="BA15" s="100">
        <v>0</v>
      </c>
      <c r="BB15" s="393">
        <v>0</v>
      </c>
      <c r="BC15" s="100">
        <v>0</v>
      </c>
      <c r="BD15" s="100">
        <v>2</v>
      </c>
      <c r="BE15" s="393">
        <v>0</v>
      </c>
      <c r="BF15" s="100">
        <v>0</v>
      </c>
      <c r="BG15" s="100">
        <v>0</v>
      </c>
      <c r="BH15" s="100">
        <v>0</v>
      </c>
      <c r="BI15" s="26">
        <v>0</v>
      </c>
      <c r="BJ15" s="26">
        <v>0</v>
      </c>
      <c r="BK15" s="26">
        <v>0</v>
      </c>
      <c r="BL15" s="100">
        <v>0</v>
      </c>
      <c r="BM15" s="100">
        <v>0</v>
      </c>
      <c r="BN15" s="100">
        <v>0</v>
      </c>
      <c r="BO15" s="393">
        <v>1</v>
      </c>
      <c r="BP15" s="393">
        <v>2</v>
      </c>
      <c r="BQ15" s="393">
        <v>0</v>
      </c>
      <c r="BR15" s="100">
        <v>0</v>
      </c>
      <c r="BS15" s="100">
        <v>0</v>
      </c>
      <c r="BT15" s="393">
        <v>0</v>
      </c>
      <c r="BU15" s="100">
        <v>0</v>
      </c>
      <c r="BV15" s="100">
        <v>0</v>
      </c>
      <c r="BW15" s="393">
        <v>0</v>
      </c>
      <c r="BX15" s="100"/>
      <c r="BY15" s="100"/>
      <c r="BZ15" s="100"/>
      <c r="CA15" s="99"/>
      <c r="CB15" s="99"/>
      <c r="CC15" s="99"/>
    </row>
    <row r="16" spans="1:81" ht="14.25" x14ac:dyDescent="0.2">
      <c r="A16" s="23" t="s">
        <v>2312</v>
      </c>
      <c r="B16" s="26">
        <v>1</v>
      </c>
      <c r="C16" s="27" t="s">
        <v>125</v>
      </c>
      <c r="D16" s="26" t="s">
        <v>4277</v>
      </c>
      <c r="E16" s="24" t="s">
        <v>3762</v>
      </c>
      <c r="F16" s="26" t="s">
        <v>126</v>
      </c>
      <c r="G16" s="100">
        <v>0</v>
      </c>
      <c r="H16" s="100">
        <v>0</v>
      </c>
      <c r="I16" s="100">
        <v>0</v>
      </c>
      <c r="J16" s="100">
        <v>1</v>
      </c>
      <c r="K16" s="100">
        <v>0</v>
      </c>
      <c r="L16" s="18">
        <v>0</v>
      </c>
      <c r="M16" s="100">
        <v>1</v>
      </c>
      <c r="N16" s="100">
        <v>0</v>
      </c>
      <c r="O16" s="100">
        <v>0</v>
      </c>
      <c r="P16" s="100">
        <v>0</v>
      </c>
      <c r="Q16" s="100">
        <v>0</v>
      </c>
      <c r="R16" s="100">
        <v>0</v>
      </c>
      <c r="S16" s="100">
        <v>1</v>
      </c>
      <c r="T16" s="100">
        <v>1</v>
      </c>
      <c r="U16" s="100">
        <v>0</v>
      </c>
      <c r="V16" s="100">
        <v>1</v>
      </c>
      <c r="W16" s="100">
        <v>0</v>
      </c>
      <c r="X16" s="100">
        <v>0</v>
      </c>
      <c r="Y16" s="100">
        <v>0</v>
      </c>
      <c r="Z16" s="100">
        <v>1</v>
      </c>
      <c r="AA16" s="100">
        <v>0</v>
      </c>
      <c r="AB16" s="100">
        <v>0</v>
      </c>
      <c r="AC16" s="100">
        <v>0</v>
      </c>
      <c r="AD16" s="100">
        <v>0</v>
      </c>
      <c r="AE16" s="100">
        <v>0</v>
      </c>
      <c r="AF16" s="100">
        <v>0</v>
      </c>
      <c r="AG16" s="100">
        <v>0</v>
      </c>
      <c r="AH16" s="290">
        <v>0</v>
      </c>
      <c r="AI16" s="290">
        <v>0</v>
      </c>
      <c r="AJ16" s="290">
        <v>0</v>
      </c>
      <c r="AK16" s="353">
        <v>0</v>
      </c>
      <c r="AL16" s="353">
        <v>0</v>
      </c>
      <c r="AM16" s="353">
        <v>0</v>
      </c>
      <c r="AN16" s="371">
        <v>0</v>
      </c>
      <c r="AO16" s="371">
        <v>0</v>
      </c>
      <c r="AP16" s="371">
        <v>0</v>
      </c>
      <c r="AQ16" s="393">
        <v>0</v>
      </c>
      <c r="AR16" s="393">
        <v>0</v>
      </c>
      <c r="AS16" s="393">
        <v>0</v>
      </c>
      <c r="AT16" s="359">
        <v>0</v>
      </c>
      <c r="AU16" s="359">
        <v>0</v>
      </c>
      <c r="AV16" s="359">
        <v>0</v>
      </c>
      <c r="AW16" s="100">
        <v>0</v>
      </c>
      <c r="AX16" s="100">
        <v>0</v>
      </c>
      <c r="AY16" s="393">
        <v>0</v>
      </c>
      <c r="AZ16" s="100">
        <v>0</v>
      </c>
      <c r="BA16" s="100">
        <v>0</v>
      </c>
      <c r="BB16" s="393">
        <v>0</v>
      </c>
      <c r="BC16" s="100">
        <v>0</v>
      </c>
      <c r="BD16" s="100">
        <v>0</v>
      </c>
      <c r="BE16" s="393">
        <v>0</v>
      </c>
      <c r="BF16" s="100">
        <v>0</v>
      </c>
      <c r="BG16" s="100">
        <v>0</v>
      </c>
      <c r="BH16" s="100">
        <v>0</v>
      </c>
      <c r="BI16" s="26">
        <v>0</v>
      </c>
      <c r="BJ16" s="26">
        <v>0</v>
      </c>
      <c r="BK16" s="26">
        <v>0</v>
      </c>
      <c r="BL16" s="100">
        <v>0</v>
      </c>
      <c r="BM16" s="100">
        <v>0</v>
      </c>
      <c r="BN16" s="100">
        <v>0</v>
      </c>
      <c r="BO16" s="393">
        <v>1</v>
      </c>
      <c r="BP16" s="393">
        <v>0</v>
      </c>
      <c r="BQ16" s="393">
        <v>0</v>
      </c>
      <c r="BR16" s="100">
        <v>0</v>
      </c>
      <c r="BS16" s="100">
        <v>0</v>
      </c>
      <c r="BT16" s="393">
        <v>0</v>
      </c>
      <c r="BU16" s="100">
        <v>0</v>
      </c>
      <c r="BV16" s="100">
        <v>0</v>
      </c>
      <c r="BW16" s="393">
        <v>0</v>
      </c>
      <c r="BX16" s="100"/>
      <c r="BY16" s="100"/>
      <c r="BZ16" s="100"/>
      <c r="CA16" s="99"/>
      <c r="CB16" s="99"/>
      <c r="CC16" s="99"/>
    </row>
    <row r="17" spans="1:81" ht="14.25" x14ac:dyDescent="0.2">
      <c r="A17" s="23" t="s">
        <v>2312</v>
      </c>
      <c r="B17" s="26">
        <v>1</v>
      </c>
      <c r="C17" s="27" t="s">
        <v>127</v>
      </c>
      <c r="D17" s="26" t="s">
        <v>4277</v>
      </c>
      <c r="E17" s="24" t="s">
        <v>3762</v>
      </c>
      <c r="F17" s="26" t="s">
        <v>128</v>
      </c>
      <c r="G17" s="100">
        <v>0</v>
      </c>
      <c r="H17" s="100">
        <v>0</v>
      </c>
      <c r="I17" s="100">
        <v>0</v>
      </c>
      <c r="J17" s="100">
        <v>1</v>
      </c>
      <c r="K17" s="100">
        <v>1</v>
      </c>
      <c r="L17" s="18">
        <v>0</v>
      </c>
      <c r="M17" s="100">
        <v>1</v>
      </c>
      <c r="N17" s="100">
        <v>1</v>
      </c>
      <c r="O17" s="100">
        <v>0</v>
      </c>
      <c r="P17" s="100">
        <v>0</v>
      </c>
      <c r="Q17" s="100">
        <v>0</v>
      </c>
      <c r="R17" s="100">
        <v>0</v>
      </c>
      <c r="S17" s="100">
        <v>1</v>
      </c>
      <c r="T17" s="100">
        <v>1</v>
      </c>
      <c r="U17" s="100">
        <v>0</v>
      </c>
      <c r="V17" s="100">
        <v>1</v>
      </c>
      <c r="W17" s="100">
        <v>0</v>
      </c>
      <c r="X17" s="100">
        <v>0</v>
      </c>
      <c r="Y17" s="100">
        <v>0</v>
      </c>
      <c r="Z17" s="100">
        <v>1</v>
      </c>
      <c r="AA17" s="100">
        <v>0</v>
      </c>
      <c r="AB17" s="100">
        <v>0</v>
      </c>
      <c r="AC17" s="100">
        <v>0</v>
      </c>
      <c r="AD17" s="100">
        <v>0</v>
      </c>
      <c r="AE17" s="100">
        <v>0</v>
      </c>
      <c r="AF17" s="100">
        <v>0</v>
      </c>
      <c r="AG17" s="100">
        <v>0</v>
      </c>
      <c r="AH17" s="290">
        <v>0</v>
      </c>
      <c r="AI17" s="290">
        <v>0</v>
      </c>
      <c r="AJ17" s="290">
        <v>0</v>
      </c>
      <c r="AK17" s="353">
        <v>0</v>
      </c>
      <c r="AL17" s="353">
        <v>0</v>
      </c>
      <c r="AM17" s="353">
        <v>0</v>
      </c>
      <c r="AN17" s="371">
        <v>0</v>
      </c>
      <c r="AO17" s="371">
        <v>0</v>
      </c>
      <c r="AP17" s="371">
        <v>0</v>
      </c>
      <c r="AQ17" s="393">
        <v>0</v>
      </c>
      <c r="AR17" s="393">
        <v>0</v>
      </c>
      <c r="AS17" s="393">
        <v>0</v>
      </c>
      <c r="AT17" s="359">
        <v>0</v>
      </c>
      <c r="AU17" s="359">
        <v>0</v>
      </c>
      <c r="AV17" s="359">
        <v>0</v>
      </c>
      <c r="AW17" s="100">
        <v>0</v>
      </c>
      <c r="AX17" s="100">
        <v>0</v>
      </c>
      <c r="AY17" s="393">
        <v>0</v>
      </c>
      <c r="AZ17" s="100">
        <v>0</v>
      </c>
      <c r="BA17" s="100">
        <v>0</v>
      </c>
      <c r="BB17" s="393">
        <v>0</v>
      </c>
      <c r="BC17" s="100">
        <v>0</v>
      </c>
      <c r="BD17" s="100">
        <v>0</v>
      </c>
      <c r="BE17" s="393">
        <v>0</v>
      </c>
      <c r="BF17" s="100">
        <v>0</v>
      </c>
      <c r="BG17" s="100">
        <v>0</v>
      </c>
      <c r="BH17" s="100">
        <v>0</v>
      </c>
      <c r="BI17" s="26">
        <v>0</v>
      </c>
      <c r="BJ17" s="26">
        <v>0</v>
      </c>
      <c r="BK17" s="26">
        <v>0</v>
      </c>
      <c r="BL17" s="100">
        <v>0</v>
      </c>
      <c r="BM17" s="100">
        <v>0</v>
      </c>
      <c r="BN17" s="100">
        <v>0</v>
      </c>
      <c r="BO17" s="393">
        <v>0</v>
      </c>
      <c r="BP17" s="393">
        <v>0</v>
      </c>
      <c r="BQ17" s="393">
        <v>0</v>
      </c>
      <c r="BR17" s="100">
        <v>0</v>
      </c>
      <c r="BS17" s="100">
        <v>0</v>
      </c>
      <c r="BT17" s="393">
        <v>0</v>
      </c>
      <c r="BU17" s="100">
        <v>0</v>
      </c>
      <c r="BV17" s="100">
        <v>0</v>
      </c>
      <c r="BW17" s="393">
        <v>0</v>
      </c>
      <c r="BX17" s="100"/>
      <c r="BY17" s="100"/>
      <c r="BZ17" s="100"/>
      <c r="CA17" s="99"/>
      <c r="CB17" s="99"/>
      <c r="CC17" s="99"/>
    </row>
    <row r="18" spans="1:81" ht="14.25" x14ac:dyDescent="0.2">
      <c r="A18" s="23" t="s">
        <v>2312</v>
      </c>
      <c r="B18" s="26">
        <v>1</v>
      </c>
      <c r="C18" s="27" t="s">
        <v>129</v>
      </c>
      <c r="D18" s="26" t="s">
        <v>4277</v>
      </c>
      <c r="E18" s="24" t="s">
        <v>3762</v>
      </c>
      <c r="F18" s="26" t="s">
        <v>130</v>
      </c>
      <c r="G18" s="100">
        <v>0</v>
      </c>
      <c r="H18" s="100">
        <v>0</v>
      </c>
      <c r="I18" s="100">
        <v>0</v>
      </c>
      <c r="J18" s="100">
        <v>1</v>
      </c>
      <c r="K18" s="100">
        <v>2</v>
      </c>
      <c r="L18" s="18">
        <v>0</v>
      </c>
      <c r="M18" s="100">
        <v>1</v>
      </c>
      <c r="N18" s="100">
        <v>2</v>
      </c>
      <c r="O18" s="100">
        <v>0</v>
      </c>
      <c r="P18" s="100">
        <v>0</v>
      </c>
      <c r="Q18" s="100">
        <v>0</v>
      </c>
      <c r="R18" s="100">
        <v>0</v>
      </c>
      <c r="S18" s="100">
        <v>1</v>
      </c>
      <c r="T18" s="100">
        <v>0</v>
      </c>
      <c r="U18" s="100">
        <v>0</v>
      </c>
      <c r="V18" s="100">
        <v>1</v>
      </c>
      <c r="W18" s="100">
        <v>0</v>
      </c>
      <c r="X18" s="100">
        <v>0</v>
      </c>
      <c r="Y18" s="100">
        <v>0</v>
      </c>
      <c r="Z18" s="100">
        <v>0</v>
      </c>
      <c r="AA18" s="100">
        <v>0</v>
      </c>
      <c r="AB18" s="100">
        <v>0</v>
      </c>
      <c r="AC18" s="100">
        <v>0</v>
      </c>
      <c r="AD18" s="100">
        <v>0</v>
      </c>
      <c r="AE18" s="100">
        <v>0</v>
      </c>
      <c r="AF18" s="100">
        <v>0</v>
      </c>
      <c r="AG18" s="100">
        <v>0</v>
      </c>
      <c r="AH18" s="290">
        <v>0</v>
      </c>
      <c r="AI18" s="290">
        <v>0</v>
      </c>
      <c r="AJ18" s="290">
        <v>0</v>
      </c>
      <c r="AK18" s="353">
        <v>0</v>
      </c>
      <c r="AL18" s="353">
        <v>0</v>
      </c>
      <c r="AM18" s="353">
        <v>0</v>
      </c>
      <c r="AN18" s="371">
        <v>0</v>
      </c>
      <c r="AO18" s="371">
        <v>0</v>
      </c>
      <c r="AP18" s="371">
        <v>0</v>
      </c>
      <c r="AQ18" s="393">
        <v>0</v>
      </c>
      <c r="AR18" s="393">
        <v>0</v>
      </c>
      <c r="AS18" s="393">
        <v>0</v>
      </c>
      <c r="AT18" s="359">
        <v>0</v>
      </c>
      <c r="AU18" s="359">
        <v>0</v>
      </c>
      <c r="AV18" s="359">
        <v>0</v>
      </c>
      <c r="AW18" s="100">
        <v>0</v>
      </c>
      <c r="AX18" s="100">
        <v>0</v>
      </c>
      <c r="AY18" s="393">
        <v>0</v>
      </c>
      <c r="AZ18" s="100">
        <v>0</v>
      </c>
      <c r="BA18" s="100">
        <v>0</v>
      </c>
      <c r="BB18" s="393">
        <v>0</v>
      </c>
      <c r="BC18" s="100">
        <v>0</v>
      </c>
      <c r="BD18" s="100">
        <v>0</v>
      </c>
      <c r="BE18" s="393">
        <v>0</v>
      </c>
      <c r="BF18" s="100">
        <v>0</v>
      </c>
      <c r="BG18" s="100">
        <v>0</v>
      </c>
      <c r="BH18" s="100">
        <v>0</v>
      </c>
      <c r="BI18" s="26">
        <v>0</v>
      </c>
      <c r="BJ18" s="26">
        <v>0</v>
      </c>
      <c r="BK18" s="26">
        <v>0</v>
      </c>
      <c r="BL18" s="100">
        <v>0</v>
      </c>
      <c r="BM18" s="100">
        <v>0</v>
      </c>
      <c r="BN18" s="100">
        <v>0</v>
      </c>
      <c r="BO18" s="393">
        <v>1</v>
      </c>
      <c r="BP18" s="393">
        <v>0</v>
      </c>
      <c r="BQ18" s="393">
        <v>0</v>
      </c>
      <c r="BR18" s="100">
        <v>0</v>
      </c>
      <c r="BS18" s="100">
        <v>3</v>
      </c>
      <c r="BT18" s="393">
        <v>0</v>
      </c>
      <c r="BU18" s="100">
        <v>0</v>
      </c>
      <c r="BV18" s="100">
        <v>0</v>
      </c>
      <c r="BW18" s="393">
        <v>0</v>
      </c>
      <c r="BX18" s="100"/>
      <c r="BY18" s="100"/>
      <c r="BZ18" s="100"/>
      <c r="CA18" s="99"/>
      <c r="CB18" s="99"/>
      <c r="CC18" s="99"/>
    </row>
    <row r="19" spans="1:81" ht="14.25" x14ac:dyDescent="0.2">
      <c r="A19" s="23" t="s">
        <v>2312</v>
      </c>
      <c r="B19" s="26">
        <v>1</v>
      </c>
      <c r="C19" s="27" t="s">
        <v>131</v>
      </c>
      <c r="D19" s="26" t="s">
        <v>4277</v>
      </c>
      <c r="E19" s="24" t="s">
        <v>3762</v>
      </c>
      <c r="F19" s="26" t="s">
        <v>132</v>
      </c>
      <c r="G19" s="100">
        <v>0</v>
      </c>
      <c r="H19" s="100">
        <v>0</v>
      </c>
      <c r="I19" s="100">
        <v>0</v>
      </c>
      <c r="J19" s="100">
        <v>1</v>
      </c>
      <c r="K19" s="100">
        <v>1</v>
      </c>
      <c r="L19" s="18">
        <v>0</v>
      </c>
      <c r="M19" s="100">
        <v>1</v>
      </c>
      <c r="N19" s="100">
        <v>1</v>
      </c>
      <c r="O19" s="100">
        <v>0</v>
      </c>
      <c r="P19" s="100">
        <v>0</v>
      </c>
      <c r="Q19" s="100">
        <v>0</v>
      </c>
      <c r="R19" s="100">
        <v>0</v>
      </c>
      <c r="S19" s="100">
        <v>1</v>
      </c>
      <c r="T19" s="100">
        <v>1</v>
      </c>
      <c r="U19" s="100">
        <v>0</v>
      </c>
      <c r="V19" s="100">
        <v>1</v>
      </c>
      <c r="W19" s="100">
        <v>0</v>
      </c>
      <c r="X19" s="100">
        <v>0</v>
      </c>
      <c r="Y19" s="100">
        <v>0</v>
      </c>
      <c r="Z19" s="100">
        <v>1</v>
      </c>
      <c r="AA19" s="100">
        <v>0</v>
      </c>
      <c r="AB19" s="100">
        <v>0</v>
      </c>
      <c r="AC19" s="100">
        <v>0</v>
      </c>
      <c r="AD19" s="100">
        <v>0</v>
      </c>
      <c r="AE19" s="100">
        <v>0</v>
      </c>
      <c r="AF19" s="100">
        <v>0</v>
      </c>
      <c r="AG19" s="100">
        <v>0</v>
      </c>
      <c r="AH19" s="290">
        <v>0</v>
      </c>
      <c r="AI19" s="290">
        <v>0</v>
      </c>
      <c r="AJ19" s="290">
        <v>0</v>
      </c>
      <c r="AK19" s="353">
        <v>0</v>
      </c>
      <c r="AL19" s="353">
        <v>0</v>
      </c>
      <c r="AM19" s="353">
        <v>0</v>
      </c>
      <c r="AN19" s="371">
        <v>0</v>
      </c>
      <c r="AO19" s="371">
        <v>0</v>
      </c>
      <c r="AP19" s="371">
        <v>0</v>
      </c>
      <c r="AQ19" s="393">
        <v>0</v>
      </c>
      <c r="AR19" s="393">
        <v>0</v>
      </c>
      <c r="AS19" s="393">
        <v>0</v>
      </c>
      <c r="AT19" s="359">
        <v>0</v>
      </c>
      <c r="AU19" s="359">
        <v>0</v>
      </c>
      <c r="AV19" s="359">
        <v>0</v>
      </c>
      <c r="AW19" s="100">
        <v>0</v>
      </c>
      <c r="AX19" s="100">
        <v>0</v>
      </c>
      <c r="AY19" s="393">
        <v>0</v>
      </c>
      <c r="AZ19" s="100">
        <v>0</v>
      </c>
      <c r="BA19" s="100">
        <v>0</v>
      </c>
      <c r="BB19" s="393">
        <v>0</v>
      </c>
      <c r="BC19" s="100">
        <v>0</v>
      </c>
      <c r="BD19" s="100">
        <v>0</v>
      </c>
      <c r="BE19" s="393">
        <v>0</v>
      </c>
      <c r="BF19" s="100">
        <v>0</v>
      </c>
      <c r="BG19" s="100">
        <v>0</v>
      </c>
      <c r="BH19" s="100">
        <v>0</v>
      </c>
      <c r="BI19" s="26">
        <v>0</v>
      </c>
      <c r="BJ19" s="26">
        <v>0</v>
      </c>
      <c r="BK19" s="26">
        <v>0</v>
      </c>
      <c r="BL19" s="100">
        <v>0</v>
      </c>
      <c r="BM19" s="100">
        <v>0</v>
      </c>
      <c r="BN19" s="100">
        <v>0</v>
      </c>
      <c r="BO19" s="393">
        <v>1</v>
      </c>
      <c r="BP19" s="393">
        <v>0</v>
      </c>
      <c r="BQ19" s="393">
        <v>0</v>
      </c>
      <c r="BR19" s="100">
        <v>0</v>
      </c>
      <c r="BS19" s="100">
        <v>0</v>
      </c>
      <c r="BT19" s="393">
        <v>0</v>
      </c>
      <c r="BU19" s="100">
        <v>0</v>
      </c>
      <c r="BV19" s="100">
        <v>0</v>
      </c>
      <c r="BW19" s="393">
        <v>0</v>
      </c>
      <c r="BX19" s="100"/>
      <c r="BY19" s="100"/>
      <c r="BZ19" s="100"/>
      <c r="CA19" s="99"/>
      <c r="CB19" s="99"/>
      <c r="CC19" s="99"/>
    </row>
    <row r="20" spans="1:81" ht="14.25" x14ac:dyDescent="0.2">
      <c r="A20" s="23" t="s">
        <v>2312</v>
      </c>
      <c r="B20" s="26">
        <v>1</v>
      </c>
      <c r="C20" s="27" t="s">
        <v>133</v>
      </c>
      <c r="D20" s="26" t="s">
        <v>4277</v>
      </c>
      <c r="E20" s="24" t="s">
        <v>3762</v>
      </c>
      <c r="F20" s="26" t="s">
        <v>134</v>
      </c>
      <c r="G20" s="100">
        <v>0</v>
      </c>
      <c r="H20" s="100">
        <v>0</v>
      </c>
      <c r="I20" s="100">
        <v>0</v>
      </c>
      <c r="J20" s="100">
        <v>1</v>
      </c>
      <c r="K20" s="100">
        <v>0</v>
      </c>
      <c r="L20" s="18">
        <v>0</v>
      </c>
      <c r="M20" s="100">
        <v>1</v>
      </c>
      <c r="N20" s="100">
        <v>0</v>
      </c>
      <c r="O20" s="100">
        <v>0</v>
      </c>
      <c r="P20" s="100">
        <v>0</v>
      </c>
      <c r="Q20" s="100">
        <v>0</v>
      </c>
      <c r="R20" s="100">
        <v>0</v>
      </c>
      <c r="S20" s="100">
        <v>1</v>
      </c>
      <c r="T20" s="100">
        <v>1</v>
      </c>
      <c r="U20" s="100">
        <v>0</v>
      </c>
      <c r="V20" s="100">
        <v>1</v>
      </c>
      <c r="W20" s="100">
        <v>0</v>
      </c>
      <c r="X20" s="100">
        <v>0</v>
      </c>
      <c r="Y20" s="100">
        <v>0</v>
      </c>
      <c r="Z20" s="100">
        <v>1</v>
      </c>
      <c r="AA20" s="100">
        <v>0</v>
      </c>
      <c r="AB20" s="100">
        <v>0</v>
      </c>
      <c r="AC20" s="100">
        <v>0</v>
      </c>
      <c r="AD20" s="100">
        <v>0</v>
      </c>
      <c r="AE20" s="100">
        <v>0</v>
      </c>
      <c r="AF20" s="100">
        <v>0</v>
      </c>
      <c r="AG20" s="100">
        <v>0</v>
      </c>
      <c r="AH20" s="290">
        <v>0</v>
      </c>
      <c r="AI20" s="290">
        <v>0</v>
      </c>
      <c r="AJ20" s="290">
        <v>0</v>
      </c>
      <c r="AK20" s="353">
        <v>0</v>
      </c>
      <c r="AL20" s="353">
        <v>0</v>
      </c>
      <c r="AM20" s="353">
        <v>0</v>
      </c>
      <c r="AN20" s="371">
        <v>0</v>
      </c>
      <c r="AO20" s="371">
        <v>0</v>
      </c>
      <c r="AP20" s="371">
        <v>0</v>
      </c>
      <c r="AQ20" s="393">
        <v>0</v>
      </c>
      <c r="AR20" s="393">
        <v>0</v>
      </c>
      <c r="AS20" s="393">
        <v>0</v>
      </c>
      <c r="AT20" s="359">
        <v>0</v>
      </c>
      <c r="AU20" s="359">
        <v>0</v>
      </c>
      <c r="AV20" s="359">
        <v>0</v>
      </c>
      <c r="AW20" s="100">
        <v>0</v>
      </c>
      <c r="AX20" s="100">
        <v>0</v>
      </c>
      <c r="AY20" s="393">
        <v>0</v>
      </c>
      <c r="AZ20" s="100">
        <v>0</v>
      </c>
      <c r="BA20" s="100">
        <v>0</v>
      </c>
      <c r="BB20" s="393">
        <v>0</v>
      </c>
      <c r="BC20" s="100">
        <v>0</v>
      </c>
      <c r="BD20" s="100">
        <v>0</v>
      </c>
      <c r="BE20" s="393">
        <v>0</v>
      </c>
      <c r="BF20" s="100">
        <v>0</v>
      </c>
      <c r="BG20" s="100">
        <v>0</v>
      </c>
      <c r="BH20" s="100">
        <v>0</v>
      </c>
      <c r="BI20" s="26">
        <v>0</v>
      </c>
      <c r="BJ20" s="26">
        <v>2</v>
      </c>
      <c r="BK20" s="26">
        <v>0</v>
      </c>
      <c r="BL20" s="100">
        <v>0</v>
      </c>
      <c r="BM20" s="100">
        <v>0</v>
      </c>
      <c r="BN20" s="100">
        <v>0</v>
      </c>
      <c r="BO20" s="393">
        <v>1</v>
      </c>
      <c r="BP20" s="393">
        <v>0</v>
      </c>
      <c r="BQ20" s="393">
        <v>0</v>
      </c>
      <c r="BR20" s="100">
        <v>0</v>
      </c>
      <c r="BS20" s="100">
        <v>0</v>
      </c>
      <c r="BT20" s="393">
        <v>0</v>
      </c>
      <c r="BU20" s="100">
        <v>0</v>
      </c>
      <c r="BV20" s="100">
        <v>0</v>
      </c>
      <c r="BW20" s="393">
        <v>0</v>
      </c>
      <c r="BX20" s="100"/>
      <c r="BY20" s="100"/>
      <c r="BZ20" s="100"/>
      <c r="CA20" s="99"/>
      <c r="CB20" s="99"/>
      <c r="CC20" s="99"/>
    </row>
    <row r="21" spans="1:81" ht="14.25" x14ac:dyDescent="0.2">
      <c r="A21" s="23" t="s">
        <v>2312</v>
      </c>
      <c r="B21" s="26">
        <v>1</v>
      </c>
      <c r="C21" s="27" t="s">
        <v>135</v>
      </c>
      <c r="D21" s="26" t="s">
        <v>4277</v>
      </c>
      <c r="E21" s="24" t="s">
        <v>3762</v>
      </c>
      <c r="F21" s="26" t="s">
        <v>136</v>
      </c>
      <c r="G21" s="100">
        <v>0</v>
      </c>
      <c r="H21" s="100">
        <v>0</v>
      </c>
      <c r="I21" s="100">
        <v>0</v>
      </c>
      <c r="J21" s="100">
        <v>1</v>
      </c>
      <c r="K21" s="100">
        <v>0</v>
      </c>
      <c r="L21" s="18">
        <v>0</v>
      </c>
      <c r="M21" s="100">
        <v>1</v>
      </c>
      <c r="N21" s="100">
        <v>0</v>
      </c>
      <c r="O21" s="100">
        <v>0</v>
      </c>
      <c r="P21" s="100">
        <v>0</v>
      </c>
      <c r="Q21" s="100">
        <v>0</v>
      </c>
      <c r="R21" s="100">
        <v>0</v>
      </c>
      <c r="S21" s="100">
        <v>1</v>
      </c>
      <c r="T21" s="100">
        <v>1</v>
      </c>
      <c r="U21" s="100">
        <v>0</v>
      </c>
      <c r="V21" s="100">
        <v>1</v>
      </c>
      <c r="W21" s="100">
        <v>0</v>
      </c>
      <c r="X21" s="100">
        <v>0</v>
      </c>
      <c r="Y21" s="100">
        <v>0</v>
      </c>
      <c r="Z21" s="100">
        <v>1</v>
      </c>
      <c r="AA21" s="100">
        <v>0</v>
      </c>
      <c r="AB21" s="100">
        <v>0</v>
      </c>
      <c r="AC21" s="100">
        <v>0</v>
      </c>
      <c r="AD21" s="100">
        <v>0</v>
      </c>
      <c r="AE21" s="100">
        <v>0</v>
      </c>
      <c r="AF21" s="100">
        <v>0</v>
      </c>
      <c r="AG21" s="100">
        <v>0</v>
      </c>
      <c r="AH21" s="290">
        <v>0</v>
      </c>
      <c r="AI21" s="290">
        <v>0</v>
      </c>
      <c r="AJ21" s="290">
        <v>0</v>
      </c>
      <c r="AK21" s="353">
        <v>0</v>
      </c>
      <c r="AL21" s="353">
        <v>0</v>
      </c>
      <c r="AM21" s="353">
        <v>0</v>
      </c>
      <c r="AN21" s="371">
        <v>0</v>
      </c>
      <c r="AO21" s="371">
        <v>0</v>
      </c>
      <c r="AP21" s="371">
        <v>0</v>
      </c>
      <c r="AQ21" s="393">
        <v>0</v>
      </c>
      <c r="AR21" s="393">
        <v>0</v>
      </c>
      <c r="AS21" s="393">
        <v>0</v>
      </c>
      <c r="AT21" s="359">
        <v>0</v>
      </c>
      <c r="AU21" s="359">
        <v>0</v>
      </c>
      <c r="AV21" s="359">
        <v>0</v>
      </c>
      <c r="AW21" s="100">
        <v>0</v>
      </c>
      <c r="AX21" s="100">
        <v>0</v>
      </c>
      <c r="AY21" s="393">
        <v>0</v>
      </c>
      <c r="AZ21" s="100">
        <v>0</v>
      </c>
      <c r="BA21" s="100">
        <v>0</v>
      </c>
      <c r="BB21" s="393">
        <v>0</v>
      </c>
      <c r="BC21" s="100">
        <v>0</v>
      </c>
      <c r="BD21" s="100">
        <v>0</v>
      </c>
      <c r="BE21" s="393">
        <v>0</v>
      </c>
      <c r="BF21" s="100">
        <v>0</v>
      </c>
      <c r="BG21" s="100">
        <v>0</v>
      </c>
      <c r="BH21" s="100">
        <v>0</v>
      </c>
      <c r="BI21" s="26">
        <v>0</v>
      </c>
      <c r="BJ21" s="26">
        <v>0</v>
      </c>
      <c r="BK21" s="26">
        <v>0</v>
      </c>
      <c r="BL21" s="100">
        <v>0</v>
      </c>
      <c r="BM21" s="100">
        <v>0</v>
      </c>
      <c r="BN21" s="100">
        <v>0</v>
      </c>
      <c r="BO21" s="393">
        <v>1</v>
      </c>
      <c r="BP21" s="393">
        <v>0</v>
      </c>
      <c r="BQ21" s="393">
        <v>0</v>
      </c>
      <c r="BR21" s="100">
        <v>0</v>
      </c>
      <c r="BS21" s="100">
        <v>0</v>
      </c>
      <c r="BT21" s="393">
        <v>0</v>
      </c>
      <c r="BU21" s="100">
        <v>1</v>
      </c>
      <c r="BV21" s="100">
        <v>0</v>
      </c>
      <c r="BW21" s="393">
        <v>0</v>
      </c>
      <c r="BX21" s="100"/>
      <c r="BY21" s="100"/>
      <c r="BZ21" s="100"/>
      <c r="CA21" s="99"/>
      <c r="CB21" s="99"/>
      <c r="CC21" s="99"/>
    </row>
    <row r="22" spans="1:81" ht="14.25" x14ac:dyDescent="0.2">
      <c r="A22" s="23" t="s">
        <v>2312</v>
      </c>
      <c r="B22" s="26">
        <v>1</v>
      </c>
      <c r="C22" s="27" t="s">
        <v>137</v>
      </c>
      <c r="D22" s="26" t="s">
        <v>4277</v>
      </c>
      <c r="E22" s="24" t="s">
        <v>3762</v>
      </c>
      <c r="F22" s="26" t="s">
        <v>138</v>
      </c>
      <c r="G22" s="100">
        <v>0</v>
      </c>
      <c r="H22" s="100">
        <v>0</v>
      </c>
      <c r="I22" s="100">
        <v>0</v>
      </c>
      <c r="J22" s="100">
        <v>1</v>
      </c>
      <c r="K22" s="100">
        <v>0</v>
      </c>
      <c r="L22" s="18">
        <v>0</v>
      </c>
      <c r="M22" s="100">
        <v>1</v>
      </c>
      <c r="N22" s="100">
        <v>0</v>
      </c>
      <c r="O22" s="100">
        <v>0</v>
      </c>
      <c r="P22" s="100">
        <v>0</v>
      </c>
      <c r="Q22" s="100">
        <v>0</v>
      </c>
      <c r="R22" s="100">
        <v>0</v>
      </c>
      <c r="S22" s="100">
        <v>1</v>
      </c>
      <c r="T22" s="100">
        <v>1</v>
      </c>
      <c r="U22" s="100">
        <v>0</v>
      </c>
      <c r="V22" s="100">
        <v>1</v>
      </c>
      <c r="W22" s="100">
        <v>0</v>
      </c>
      <c r="X22" s="100">
        <v>0</v>
      </c>
      <c r="Y22" s="100">
        <v>0</v>
      </c>
      <c r="Z22" s="100">
        <v>1</v>
      </c>
      <c r="AA22" s="100">
        <v>0</v>
      </c>
      <c r="AB22" s="100">
        <v>0</v>
      </c>
      <c r="AC22" s="100">
        <v>0</v>
      </c>
      <c r="AD22" s="100">
        <v>0</v>
      </c>
      <c r="AE22" s="100">
        <v>0</v>
      </c>
      <c r="AF22" s="100">
        <v>0</v>
      </c>
      <c r="AG22" s="100">
        <v>0</v>
      </c>
      <c r="AH22" s="290">
        <v>0</v>
      </c>
      <c r="AI22" s="290">
        <v>0</v>
      </c>
      <c r="AJ22" s="290">
        <v>0</v>
      </c>
      <c r="AK22" s="353">
        <v>0</v>
      </c>
      <c r="AL22" s="353">
        <v>0</v>
      </c>
      <c r="AM22" s="353">
        <v>0</v>
      </c>
      <c r="AN22" s="371">
        <v>0</v>
      </c>
      <c r="AO22" s="371">
        <v>0</v>
      </c>
      <c r="AP22" s="371">
        <v>0</v>
      </c>
      <c r="AQ22" s="393">
        <v>0</v>
      </c>
      <c r="AR22" s="393">
        <v>0</v>
      </c>
      <c r="AS22" s="393">
        <v>0</v>
      </c>
      <c r="AT22" s="359">
        <v>0</v>
      </c>
      <c r="AU22" s="359">
        <v>0</v>
      </c>
      <c r="AV22" s="359">
        <v>0</v>
      </c>
      <c r="AW22" s="100">
        <v>0</v>
      </c>
      <c r="AX22" s="100">
        <v>0</v>
      </c>
      <c r="AY22" s="393">
        <v>0</v>
      </c>
      <c r="AZ22" s="100">
        <v>0</v>
      </c>
      <c r="BA22" s="100">
        <v>0</v>
      </c>
      <c r="BB22" s="393">
        <v>0</v>
      </c>
      <c r="BC22" s="100">
        <v>0</v>
      </c>
      <c r="BD22" s="100">
        <v>0</v>
      </c>
      <c r="BE22" s="393">
        <v>0</v>
      </c>
      <c r="BF22" s="100">
        <v>0</v>
      </c>
      <c r="BG22" s="100">
        <v>0</v>
      </c>
      <c r="BH22" s="100">
        <v>0</v>
      </c>
      <c r="BI22" s="26">
        <v>0</v>
      </c>
      <c r="BJ22" s="26">
        <v>0</v>
      </c>
      <c r="BK22" s="26">
        <v>0</v>
      </c>
      <c r="BL22" s="100">
        <v>0</v>
      </c>
      <c r="BM22" s="100">
        <v>0</v>
      </c>
      <c r="BN22" s="100">
        <v>0</v>
      </c>
      <c r="BO22" s="393">
        <v>1</v>
      </c>
      <c r="BP22" s="393">
        <v>0</v>
      </c>
      <c r="BQ22" s="393">
        <v>0</v>
      </c>
      <c r="BR22" s="100">
        <v>0</v>
      </c>
      <c r="BS22" s="100">
        <v>0</v>
      </c>
      <c r="BT22" s="393">
        <v>0</v>
      </c>
      <c r="BU22" s="100">
        <v>0</v>
      </c>
      <c r="BV22" s="100">
        <v>3</v>
      </c>
      <c r="BW22" s="393">
        <v>0</v>
      </c>
      <c r="BX22" s="100"/>
      <c r="BY22" s="100"/>
      <c r="BZ22" s="100"/>
      <c r="CA22" s="99"/>
      <c r="CB22" s="99"/>
      <c r="CC22" s="99"/>
    </row>
    <row r="23" spans="1:81" ht="14.25" x14ac:dyDescent="0.2">
      <c r="A23" s="181" t="s">
        <v>2312</v>
      </c>
      <c r="B23" s="193">
        <v>1</v>
      </c>
      <c r="C23" s="27" t="s">
        <v>5092</v>
      </c>
      <c r="D23" s="26" t="s">
        <v>4277</v>
      </c>
      <c r="E23" s="24" t="s">
        <v>2340</v>
      </c>
      <c r="F23" s="26" t="s">
        <v>5093</v>
      </c>
      <c r="G23" s="18">
        <v>0</v>
      </c>
      <c r="H23" s="18">
        <v>0</v>
      </c>
      <c r="I23" s="100">
        <v>0</v>
      </c>
      <c r="J23" s="18">
        <v>2</v>
      </c>
      <c r="K23" s="18">
        <v>2</v>
      </c>
      <c r="L23" s="18">
        <v>0</v>
      </c>
      <c r="M23" s="18">
        <v>2</v>
      </c>
      <c r="N23" s="18">
        <v>2</v>
      </c>
      <c r="O23" s="100">
        <v>0</v>
      </c>
      <c r="P23" s="18">
        <v>2</v>
      </c>
      <c r="Q23" s="18">
        <v>2</v>
      </c>
      <c r="R23" s="100">
        <v>0</v>
      </c>
      <c r="S23" s="18">
        <v>0</v>
      </c>
      <c r="T23" s="18">
        <v>0</v>
      </c>
      <c r="U23" s="100">
        <v>0</v>
      </c>
      <c r="V23" s="18">
        <v>2</v>
      </c>
      <c r="W23" s="18">
        <v>2</v>
      </c>
      <c r="X23" s="100">
        <v>0</v>
      </c>
      <c r="Y23" s="18">
        <v>2</v>
      </c>
      <c r="Z23" s="18">
        <v>2</v>
      </c>
      <c r="AA23" s="100">
        <v>0</v>
      </c>
      <c r="AB23" s="18">
        <v>0</v>
      </c>
      <c r="AC23" s="18">
        <v>0</v>
      </c>
      <c r="AD23" s="100">
        <v>0</v>
      </c>
      <c r="AE23" s="18">
        <v>0</v>
      </c>
      <c r="AF23" s="18">
        <v>0</v>
      </c>
      <c r="AG23" s="100">
        <v>0</v>
      </c>
      <c r="AH23" s="290">
        <v>0</v>
      </c>
      <c r="AI23" s="290">
        <v>0</v>
      </c>
      <c r="AJ23" s="290">
        <v>0</v>
      </c>
      <c r="AK23" s="353">
        <v>0</v>
      </c>
      <c r="AL23" s="353">
        <v>0</v>
      </c>
      <c r="AM23" s="353">
        <v>0</v>
      </c>
      <c r="AN23" s="371">
        <v>2</v>
      </c>
      <c r="AO23" s="371">
        <v>0</v>
      </c>
      <c r="AP23" s="371">
        <v>0</v>
      </c>
      <c r="AQ23" s="393">
        <v>0</v>
      </c>
      <c r="AR23" s="393">
        <v>2</v>
      </c>
      <c r="AS23" s="393">
        <v>0</v>
      </c>
      <c r="AT23" s="359">
        <v>2</v>
      </c>
      <c r="AU23" s="359">
        <v>2</v>
      </c>
      <c r="AV23" s="359">
        <v>0</v>
      </c>
      <c r="AW23" s="100">
        <v>0</v>
      </c>
      <c r="AX23" s="100">
        <v>0</v>
      </c>
      <c r="AY23" s="393">
        <v>0</v>
      </c>
      <c r="AZ23" s="100">
        <v>0</v>
      </c>
      <c r="BA23" s="100">
        <v>0</v>
      </c>
      <c r="BB23" s="393">
        <v>0</v>
      </c>
      <c r="BC23" s="100">
        <v>2</v>
      </c>
      <c r="BD23" s="100">
        <v>0</v>
      </c>
      <c r="BE23" s="393">
        <v>0</v>
      </c>
      <c r="BF23" s="100">
        <v>2</v>
      </c>
      <c r="BG23" s="100">
        <v>0</v>
      </c>
      <c r="BH23" s="100">
        <v>0</v>
      </c>
      <c r="BI23" s="26">
        <v>0</v>
      </c>
      <c r="BJ23" s="26">
        <v>4</v>
      </c>
      <c r="BK23" s="26">
        <v>0</v>
      </c>
      <c r="BL23" s="100">
        <v>0</v>
      </c>
      <c r="BM23" s="100">
        <v>0</v>
      </c>
      <c r="BN23" s="100">
        <v>0</v>
      </c>
      <c r="BO23" s="393">
        <v>2</v>
      </c>
      <c r="BP23" s="393">
        <v>0</v>
      </c>
      <c r="BQ23" s="393">
        <v>0</v>
      </c>
      <c r="BR23" s="100">
        <v>0</v>
      </c>
      <c r="BS23" s="100">
        <v>0</v>
      </c>
      <c r="BT23" s="393">
        <v>0</v>
      </c>
      <c r="BU23" s="100">
        <v>2</v>
      </c>
      <c r="BV23" s="100">
        <v>0</v>
      </c>
      <c r="BW23" s="393">
        <v>0</v>
      </c>
      <c r="BX23" s="18"/>
      <c r="BY23" s="18"/>
      <c r="BZ23" s="100"/>
      <c r="CA23" s="99"/>
      <c r="CB23" s="99"/>
      <c r="CC23" s="99"/>
    </row>
    <row r="24" spans="1:81" ht="14.25" x14ac:dyDescent="0.2">
      <c r="A24" s="181" t="s">
        <v>2312</v>
      </c>
      <c r="B24" s="193">
        <v>1</v>
      </c>
      <c r="C24" s="27" t="s">
        <v>5094</v>
      </c>
      <c r="D24" s="26" t="s">
        <v>4277</v>
      </c>
      <c r="E24" s="24" t="s">
        <v>2340</v>
      </c>
      <c r="F24" s="26" t="s">
        <v>5095</v>
      </c>
      <c r="G24" s="18">
        <v>0</v>
      </c>
      <c r="H24" s="18">
        <v>0</v>
      </c>
      <c r="I24" s="100">
        <v>0</v>
      </c>
      <c r="J24" s="18">
        <v>2</v>
      </c>
      <c r="K24" s="18">
        <v>2</v>
      </c>
      <c r="L24" s="18">
        <v>0</v>
      </c>
      <c r="M24" s="18">
        <v>2</v>
      </c>
      <c r="N24" s="18">
        <v>2</v>
      </c>
      <c r="O24" s="100">
        <v>0</v>
      </c>
      <c r="P24" s="18">
        <v>2</v>
      </c>
      <c r="Q24" s="18">
        <v>2</v>
      </c>
      <c r="R24" s="100">
        <v>0</v>
      </c>
      <c r="S24" s="18">
        <v>0</v>
      </c>
      <c r="T24" s="18">
        <v>0</v>
      </c>
      <c r="U24" s="100">
        <v>0</v>
      </c>
      <c r="V24" s="18">
        <v>0</v>
      </c>
      <c r="W24" s="18">
        <v>0</v>
      </c>
      <c r="X24" s="100">
        <v>0</v>
      </c>
      <c r="Y24" s="18">
        <v>0</v>
      </c>
      <c r="Z24" s="18">
        <v>4</v>
      </c>
      <c r="AA24" s="100">
        <v>0</v>
      </c>
      <c r="AB24" s="18">
        <v>0</v>
      </c>
      <c r="AC24" s="18">
        <v>0</v>
      </c>
      <c r="AD24" s="100">
        <v>0</v>
      </c>
      <c r="AE24" s="18">
        <v>0</v>
      </c>
      <c r="AF24" s="18">
        <v>4</v>
      </c>
      <c r="AG24" s="100">
        <v>0</v>
      </c>
      <c r="AH24" s="290">
        <v>0</v>
      </c>
      <c r="AI24" s="290">
        <v>0</v>
      </c>
      <c r="AJ24" s="290">
        <v>0</v>
      </c>
      <c r="AK24" s="353">
        <v>0</v>
      </c>
      <c r="AL24" s="353">
        <v>0</v>
      </c>
      <c r="AM24" s="353">
        <v>0</v>
      </c>
      <c r="AN24" s="371">
        <v>2</v>
      </c>
      <c r="AO24" s="371">
        <v>2</v>
      </c>
      <c r="AP24" s="371">
        <v>0</v>
      </c>
      <c r="AQ24" s="393">
        <v>2</v>
      </c>
      <c r="AR24" s="393">
        <v>6</v>
      </c>
      <c r="AS24" s="393">
        <v>0</v>
      </c>
      <c r="AT24" s="359">
        <v>2</v>
      </c>
      <c r="AU24" s="359">
        <v>0</v>
      </c>
      <c r="AV24" s="359">
        <v>0</v>
      </c>
      <c r="AW24" s="100">
        <v>0</v>
      </c>
      <c r="AX24" s="100">
        <v>0</v>
      </c>
      <c r="AY24" s="393">
        <v>0</v>
      </c>
      <c r="AZ24" s="100">
        <v>0</v>
      </c>
      <c r="BA24" s="100">
        <v>0</v>
      </c>
      <c r="BB24" s="393">
        <v>0</v>
      </c>
      <c r="BC24" s="100">
        <v>0</v>
      </c>
      <c r="BD24" s="100">
        <v>0</v>
      </c>
      <c r="BE24" s="393">
        <v>0</v>
      </c>
      <c r="BF24" s="100">
        <v>2</v>
      </c>
      <c r="BG24" s="100">
        <v>0</v>
      </c>
      <c r="BH24" s="100">
        <v>0</v>
      </c>
      <c r="BI24" s="26">
        <v>0</v>
      </c>
      <c r="BJ24" s="26">
        <v>0</v>
      </c>
      <c r="BK24" s="26">
        <v>0</v>
      </c>
      <c r="BL24" s="100">
        <v>0</v>
      </c>
      <c r="BM24" s="100">
        <v>0</v>
      </c>
      <c r="BN24" s="100">
        <v>0</v>
      </c>
      <c r="BO24" s="393">
        <v>2</v>
      </c>
      <c r="BP24" s="393">
        <v>6</v>
      </c>
      <c r="BQ24" s="393">
        <v>0</v>
      </c>
      <c r="BR24" s="100">
        <v>0</v>
      </c>
      <c r="BS24" s="100">
        <v>0</v>
      </c>
      <c r="BT24" s="393">
        <v>0</v>
      </c>
      <c r="BU24" s="100">
        <v>2</v>
      </c>
      <c r="BV24" s="100">
        <v>6</v>
      </c>
      <c r="BW24" s="393">
        <v>0</v>
      </c>
      <c r="BX24" s="18"/>
      <c r="BY24" s="18"/>
      <c r="BZ24" s="100"/>
      <c r="CA24" s="99"/>
      <c r="CB24" s="99"/>
      <c r="CC24" s="99"/>
    </row>
    <row r="25" spans="1:81" ht="14.25" x14ac:dyDescent="0.2">
      <c r="A25" s="181" t="s">
        <v>2312</v>
      </c>
      <c r="B25" s="193">
        <v>1</v>
      </c>
      <c r="C25" s="27" t="s">
        <v>5096</v>
      </c>
      <c r="D25" s="26" t="s">
        <v>4277</v>
      </c>
      <c r="E25" s="24" t="s">
        <v>2340</v>
      </c>
      <c r="F25" s="26" t="s">
        <v>5097</v>
      </c>
      <c r="G25" s="18">
        <v>0</v>
      </c>
      <c r="H25" s="18">
        <v>2</v>
      </c>
      <c r="I25" s="100">
        <v>0</v>
      </c>
      <c r="J25" s="18">
        <v>4</v>
      </c>
      <c r="K25" s="18">
        <v>4</v>
      </c>
      <c r="L25" s="18">
        <v>0</v>
      </c>
      <c r="M25" s="18">
        <v>4</v>
      </c>
      <c r="N25" s="18">
        <v>4</v>
      </c>
      <c r="O25" s="100">
        <v>0</v>
      </c>
      <c r="P25" s="18">
        <v>0</v>
      </c>
      <c r="Q25" s="18">
        <v>0</v>
      </c>
      <c r="R25" s="100">
        <v>0</v>
      </c>
      <c r="S25" s="18">
        <v>4</v>
      </c>
      <c r="T25" s="18">
        <v>4</v>
      </c>
      <c r="U25" s="100">
        <v>0</v>
      </c>
      <c r="V25" s="18">
        <v>0</v>
      </c>
      <c r="W25" s="18">
        <v>0</v>
      </c>
      <c r="X25" s="100">
        <v>0</v>
      </c>
      <c r="Y25" s="18">
        <v>0</v>
      </c>
      <c r="Z25" s="18">
        <v>2</v>
      </c>
      <c r="AA25" s="100">
        <v>0</v>
      </c>
      <c r="AB25" s="18">
        <v>0</v>
      </c>
      <c r="AC25" s="18">
        <v>0</v>
      </c>
      <c r="AD25" s="100">
        <v>0</v>
      </c>
      <c r="AE25" s="18">
        <v>0</v>
      </c>
      <c r="AF25" s="18">
        <v>2</v>
      </c>
      <c r="AG25" s="100">
        <v>0</v>
      </c>
      <c r="AH25" s="290">
        <v>0</v>
      </c>
      <c r="AI25" s="290">
        <v>0</v>
      </c>
      <c r="AJ25" s="290">
        <v>0</v>
      </c>
      <c r="AK25" s="353">
        <v>0</v>
      </c>
      <c r="AL25" s="353">
        <v>0</v>
      </c>
      <c r="AM25" s="353">
        <v>0</v>
      </c>
      <c r="AN25" s="371">
        <v>2</v>
      </c>
      <c r="AO25" s="371">
        <v>2</v>
      </c>
      <c r="AP25" s="371">
        <v>0</v>
      </c>
      <c r="AQ25" s="393">
        <v>2</v>
      </c>
      <c r="AR25" s="393">
        <v>4</v>
      </c>
      <c r="AS25" s="393">
        <v>0</v>
      </c>
      <c r="AT25" s="359">
        <v>8</v>
      </c>
      <c r="AU25" s="359">
        <v>8</v>
      </c>
      <c r="AV25" s="359">
        <v>0</v>
      </c>
      <c r="AW25" s="100">
        <v>0</v>
      </c>
      <c r="AX25" s="100">
        <v>0</v>
      </c>
      <c r="AY25" s="393">
        <v>0</v>
      </c>
      <c r="AZ25" s="100">
        <v>0</v>
      </c>
      <c r="BA25" s="100">
        <v>0</v>
      </c>
      <c r="BB25" s="393">
        <v>0</v>
      </c>
      <c r="BC25" s="100">
        <v>0</v>
      </c>
      <c r="BD25" s="100">
        <v>0</v>
      </c>
      <c r="BE25" s="393">
        <v>0</v>
      </c>
      <c r="BF25" s="100">
        <v>2</v>
      </c>
      <c r="BG25" s="100">
        <v>0</v>
      </c>
      <c r="BH25" s="100">
        <v>0</v>
      </c>
      <c r="BI25" s="26">
        <v>0</v>
      </c>
      <c r="BJ25" s="26">
        <v>0</v>
      </c>
      <c r="BK25" s="26">
        <v>0</v>
      </c>
      <c r="BL25" s="100">
        <v>0</v>
      </c>
      <c r="BM25" s="100">
        <v>0</v>
      </c>
      <c r="BN25" s="100">
        <v>0</v>
      </c>
      <c r="BO25" s="393">
        <v>4</v>
      </c>
      <c r="BP25" s="393">
        <v>10</v>
      </c>
      <c r="BQ25" s="393">
        <v>0</v>
      </c>
      <c r="BR25" s="100">
        <v>0</v>
      </c>
      <c r="BS25" s="100">
        <v>0</v>
      </c>
      <c r="BT25" s="393">
        <v>0</v>
      </c>
      <c r="BU25" s="100">
        <v>4</v>
      </c>
      <c r="BV25" s="100">
        <v>6</v>
      </c>
      <c r="BW25" s="393">
        <v>0</v>
      </c>
      <c r="BX25" s="18"/>
      <c r="BY25" s="18"/>
      <c r="BZ25" s="100"/>
      <c r="CA25" s="99"/>
      <c r="CB25" s="99"/>
      <c r="CC25" s="99"/>
    </row>
    <row r="26" spans="1:81" ht="14.25" x14ac:dyDescent="0.2">
      <c r="A26" s="181" t="s">
        <v>2312</v>
      </c>
      <c r="B26" s="183">
        <v>1</v>
      </c>
      <c r="C26" s="27" t="s">
        <v>4091</v>
      </c>
      <c r="D26" s="26" t="s">
        <v>4277</v>
      </c>
      <c r="E26" s="26" t="s">
        <v>2340</v>
      </c>
      <c r="F26" s="26" t="s">
        <v>4092</v>
      </c>
      <c r="G26" s="100">
        <v>0</v>
      </c>
      <c r="H26" s="100">
        <v>0</v>
      </c>
      <c r="I26" s="100">
        <v>0</v>
      </c>
      <c r="J26" s="100">
        <v>0</v>
      </c>
      <c r="K26" s="100">
        <v>0</v>
      </c>
      <c r="L26" s="18">
        <v>0</v>
      </c>
      <c r="M26" s="100">
        <v>0</v>
      </c>
      <c r="N26" s="100">
        <v>0</v>
      </c>
      <c r="O26" s="100">
        <v>0</v>
      </c>
      <c r="P26" s="100">
        <v>0</v>
      </c>
      <c r="Q26" s="100">
        <v>0</v>
      </c>
      <c r="R26" s="100">
        <v>0</v>
      </c>
      <c r="S26" s="100">
        <v>0</v>
      </c>
      <c r="T26" s="100">
        <v>0</v>
      </c>
      <c r="U26" s="100">
        <v>0</v>
      </c>
      <c r="V26" s="100">
        <v>1</v>
      </c>
      <c r="W26" s="100">
        <v>0</v>
      </c>
      <c r="X26" s="100">
        <v>0</v>
      </c>
      <c r="Y26" s="100">
        <v>0</v>
      </c>
      <c r="Z26" s="100">
        <v>1</v>
      </c>
      <c r="AA26" s="100">
        <v>0</v>
      </c>
      <c r="AB26" s="100">
        <v>0</v>
      </c>
      <c r="AC26" s="100">
        <v>0</v>
      </c>
      <c r="AD26" s="100">
        <v>0</v>
      </c>
      <c r="AE26" s="100">
        <v>0</v>
      </c>
      <c r="AF26" s="100">
        <v>0</v>
      </c>
      <c r="AG26" s="100">
        <v>0</v>
      </c>
      <c r="AH26" s="290">
        <v>0</v>
      </c>
      <c r="AI26" s="290">
        <v>0</v>
      </c>
      <c r="AJ26" s="290">
        <v>0</v>
      </c>
      <c r="AK26" s="353">
        <v>0</v>
      </c>
      <c r="AL26" s="353">
        <v>0</v>
      </c>
      <c r="AM26" s="353">
        <v>0</v>
      </c>
      <c r="AN26" s="371">
        <v>0</v>
      </c>
      <c r="AO26" s="371">
        <v>0</v>
      </c>
      <c r="AP26" s="371">
        <v>0</v>
      </c>
      <c r="AQ26" s="393">
        <v>0</v>
      </c>
      <c r="AR26" s="393">
        <v>0</v>
      </c>
      <c r="AS26" s="393">
        <v>0</v>
      </c>
      <c r="AT26" s="359">
        <v>1</v>
      </c>
      <c r="AU26" s="359">
        <v>1</v>
      </c>
      <c r="AV26" s="359">
        <v>0</v>
      </c>
      <c r="AW26" s="100">
        <v>0</v>
      </c>
      <c r="AX26" s="100">
        <v>0</v>
      </c>
      <c r="AY26" s="393">
        <v>0</v>
      </c>
      <c r="AZ26" s="100">
        <v>0</v>
      </c>
      <c r="BA26" s="100">
        <v>0</v>
      </c>
      <c r="BB26" s="393">
        <v>0</v>
      </c>
      <c r="BC26" s="100">
        <v>0</v>
      </c>
      <c r="BD26" s="100">
        <v>0</v>
      </c>
      <c r="BE26" s="393">
        <v>0</v>
      </c>
      <c r="BF26" s="100">
        <v>1</v>
      </c>
      <c r="BG26" s="100">
        <v>0</v>
      </c>
      <c r="BH26" s="100">
        <v>0</v>
      </c>
      <c r="BI26" s="26">
        <v>0</v>
      </c>
      <c r="BJ26" s="26">
        <v>0</v>
      </c>
      <c r="BK26" s="26">
        <v>0</v>
      </c>
      <c r="BL26" s="100">
        <v>0</v>
      </c>
      <c r="BM26" s="100">
        <v>0</v>
      </c>
      <c r="BN26" s="100">
        <v>0</v>
      </c>
      <c r="BO26" s="393">
        <v>0</v>
      </c>
      <c r="BP26" s="393">
        <v>0</v>
      </c>
      <c r="BQ26" s="393">
        <v>0</v>
      </c>
      <c r="BR26" s="100">
        <v>0</v>
      </c>
      <c r="BS26" s="100">
        <v>0</v>
      </c>
      <c r="BT26" s="393">
        <v>0</v>
      </c>
      <c r="BU26" s="100">
        <v>1</v>
      </c>
      <c r="BV26" s="100">
        <v>4</v>
      </c>
      <c r="BW26" s="393">
        <v>0</v>
      </c>
      <c r="BX26" s="18"/>
      <c r="BY26" s="18"/>
      <c r="BZ26" s="100"/>
      <c r="CA26" s="99"/>
      <c r="CB26" s="99"/>
      <c r="CC26" s="99"/>
    </row>
    <row r="27" spans="1:81" ht="14.25" x14ac:dyDescent="0.2">
      <c r="A27" s="181" t="s">
        <v>2312</v>
      </c>
      <c r="B27" s="183">
        <v>1</v>
      </c>
      <c r="C27" s="27" t="s">
        <v>4089</v>
      </c>
      <c r="D27" s="26" t="s">
        <v>4277</v>
      </c>
      <c r="E27" s="26" t="s">
        <v>2340</v>
      </c>
      <c r="F27" s="26" t="s">
        <v>4090</v>
      </c>
      <c r="G27" s="100">
        <v>1</v>
      </c>
      <c r="H27" s="100">
        <v>0</v>
      </c>
      <c r="I27" s="100">
        <v>0</v>
      </c>
      <c r="J27" s="100">
        <v>0</v>
      </c>
      <c r="K27" s="100">
        <v>0</v>
      </c>
      <c r="L27" s="18">
        <v>0</v>
      </c>
      <c r="M27" s="100">
        <v>1</v>
      </c>
      <c r="N27" s="100">
        <v>1</v>
      </c>
      <c r="O27" s="100">
        <v>0</v>
      </c>
      <c r="P27" s="100">
        <v>0</v>
      </c>
      <c r="Q27" s="100">
        <v>2</v>
      </c>
      <c r="R27" s="100">
        <v>0</v>
      </c>
      <c r="S27" s="100">
        <v>0</v>
      </c>
      <c r="T27" s="100">
        <v>0</v>
      </c>
      <c r="U27" s="100">
        <v>0</v>
      </c>
      <c r="V27" s="100">
        <v>0</v>
      </c>
      <c r="W27" s="100">
        <v>0</v>
      </c>
      <c r="X27" s="100">
        <v>0</v>
      </c>
      <c r="Y27" s="100">
        <v>1</v>
      </c>
      <c r="Z27" s="100">
        <v>1</v>
      </c>
      <c r="AA27" s="100">
        <v>0</v>
      </c>
      <c r="AB27" s="100">
        <v>0</v>
      </c>
      <c r="AC27" s="100">
        <v>0</v>
      </c>
      <c r="AD27" s="100">
        <v>0</v>
      </c>
      <c r="AE27" s="100">
        <v>0</v>
      </c>
      <c r="AF27" s="100">
        <v>0</v>
      </c>
      <c r="AG27" s="100">
        <v>0</v>
      </c>
      <c r="AH27" s="290">
        <v>0</v>
      </c>
      <c r="AI27" s="290">
        <v>0</v>
      </c>
      <c r="AJ27" s="290">
        <v>0</v>
      </c>
      <c r="AK27" s="353">
        <v>0</v>
      </c>
      <c r="AL27" s="353">
        <v>0</v>
      </c>
      <c r="AM27" s="353">
        <v>0</v>
      </c>
      <c r="AN27" s="371">
        <v>1</v>
      </c>
      <c r="AO27" s="371">
        <v>0</v>
      </c>
      <c r="AP27" s="371">
        <v>0</v>
      </c>
      <c r="AQ27" s="393">
        <v>0</v>
      </c>
      <c r="AR27" s="393">
        <v>2</v>
      </c>
      <c r="AS27" s="393">
        <v>0</v>
      </c>
      <c r="AT27" s="359">
        <v>1</v>
      </c>
      <c r="AU27" s="359">
        <v>0</v>
      </c>
      <c r="AV27" s="359">
        <v>0</v>
      </c>
      <c r="AW27" s="100">
        <v>0</v>
      </c>
      <c r="AX27" s="100">
        <v>0</v>
      </c>
      <c r="AY27" s="393">
        <v>0</v>
      </c>
      <c r="AZ27" s="100">
        <v>0</v>
      </c>
      <c r="BA27" s="100">
        <v>0</v>
      </c>
      <c r="BB27" s="393">
        <v>0</v>
      </c>
      <c r="BC27" s="100">
        <v>1</v>
      </c>
      <c r="BD27" s="100">
        <v>0</v>
      </c>
      <c r="BE27" s="393">
        <v>0</v>
      </c>
      <c r="BF27" s="100">
        <v>1</v>
      </c>
      <c r="BG27" s="100">
        <v>0</v>
      </c>
      <c r="BH27" s="100">
        <v>0</v>
      </c>
      <c r="BI27" s="26">
        <v>0</v>
      </c>
      <c r="BJ27" s="26">
        <v>0</v>
      </c>
      <c r="BK27" s="26">
        <v>0</v>
      </c>
      <c r="BL27" s="100">
        <v>0</v>
      </c>
      <c r="BM27" s="100">
        <v>0</v>
      </c>
      <c r="BN27" s="100">
        <v>0</v>
      </c>
      <c r="BO27" s="393">
        <v>1</v>
      </c>
      <c r="BP27" s="393">
        <v>0</v>
      </c>
      <c r="BQ27" s="393">
        <v>0</v>
      </c>
      <c r="BR27" s="100">
        <v>0</v>
      </c>
      <c r="BS27" s="100">
        <v>0</v>
      </c>
      <c r="BT27" s="393">
        <v>0</v>
      </c>
      <c r="BU27" s="100">
        <v>1</v>
      </c>
      <c r="BV27" s="100">
        <v>3</v>
      </c>
      <c r="BW27" s="393">
        <v>0</v>
      </c>
      <c r="BX27" s="18"/>
      <c r="BY27" s="18"/>
      <c r="BZ27" s="100"/>
      <c r="CA27" s="99"/>
      <c r="CB27" s="99"/>
      <c r="CC27" s="99"/>
    </row>
    <row r="28" spans="1:81" ht="14.25" x14ac:dyDescent="0.2">
      <c r="A28" s="181" t="s">
        <v>2312</v>
      </c>
      <c r="B28" s="193">
        <v>1</v>
      </c>
      <c r="C28" s="27" t="s">
        <v>4608</v>
      </c>
      <c r="D28" s="26" t="s">
        <v>4277</v>
      </c>
      <c r="E28" s="24" t="s">
        <v>2340</v>
      </c>
      <c r="F28" s="26" t="s">
        <v>4609</v>
      </c>
      <c r="G28" s="100">
        <v>0</v>
      </c>
      <c r="H28" s="100">
        <v>0</v>
      </c>
      <c r="I28" s="100">
        <v>0</v>
      </c>
      <c r="J28" s="100">
        <v>1</v>
      </c>
      <c r="K28" s="100">
        <v>1</v>
      </c>
      <c r="L28" s="18">
        <v>0</v>
      </c>
      <c r="M28" s="100">
        <v>1</v>
      </c>
      <c r="N28" s="100">
        <v>1</v>
      </c>
      <c r="O28" s="100">
        <v>0</v>
      </c>
      <c r="P28" s="100">
        <v>0</v>
      </c>
      <c r="Q28" s="100">
        <v>0</v>
      </c>
      <c r="R28" s="100">
        <v>0</v>
      </c>
      <c r="S28" s="100">
        <v>1</v>
      </c>
      <c r="T28" s="100">
        <v>1</v>
      </c>
      <c r="U28" s="100">
        <v>0</v>
      </c>
      <c r="V28" s="100">
        <v>1</v>
      </c>
      <c r="W28" s="100">
        <v>0</v>
      </c>
      <c r="X28" s="100">
        <v>0</v>
      </c>
      <c r="Y28" s="100">
        <v>0</v>
      </c>
      <c r="Z28" s="100">
        <v>1</v>
      </c>
      <c r="AA28" s="100">
        <v>0</v>
      </c>
      <c r="AB28" s="100">
        <v>0</v>
      </c>
      <c r="AC28" s="100">
        <v>0</v>
      </c>
      <c r="AD28" s="100">
        <v>0</v>
      </c>
      <c r="AE28" s="100">
        <v>0</v>
      </c>
      <c r="AF28" s="100">
        <v>0</v>
      </c>
      <c r="AG28" s="100">
        <v>0</v>
      </c>
      <c r="AH28" s="290">
        <v>0</v>
      </c>
      <c r="AI28" s="290">
        <v>0</v>
      </c>
      <c r="AJ28" s="290">
        <v>0</v>
      </c>
      <c r="AK28" s="353">
        <v>0</v>
      </c>
      <c r="AL28" s="353">
        <v>0</v>
      </c>
      <c r="AM28" s="353">
        <v>0</v>
      </c>
      <c r="AN28" s="371">
        <v>1</v>
      </c>
      <c r="AO28" s="371">
        <v>0</v>
      </c>
      <c r="AP28" s="371">
        <v>0</v>
      </c>
      <c r="AQ28" s="393">
        <v>0</v>
      </c>
      <c r="AR28" s="393">
        <v>1</v>
      </c>
      <c r="AS28" s="393">
        <v>0</v>
      </c>
      <c r="AT28" s="359">
        <v>1</v>
      </c>
      <c r="AU28" s="359">
        <v>0</v>
      </c>
      <c r="AV28" s="359">
        <v>0</v>
      </c>
      <c r="AW28" s="100">
        <v>0</v>
      </c>
      <c r="AX28" s="100">
        <v>0</v>
      </c>
      <c r="AY28" s="393">
        <v>0</v>
      </c>
      <c r="AZ28" s="100">
        <v>0</v>
      </c>
      <c r="BA28" s="100">
        <v>0</v>
      </c>
      <c r="BB28" s="393">
        <v>0</v>
      </c>
      <c r="BC28" s="100">
        <v>0</v>
      </c>
      <c r="BD28" s="100">
        <v>0</v>
      </c>
      <c r="BE28" s="393">
        <v>0</v>
      </c>
      <c r="BF28" s="100">
        <v>1</v>
      </c>
      <c r="BG28" s="100">
        <v>0</v>
      </c>
      <c r="BH28" s="100">
        <v>0</v>
      </c>
      <c r="BI28" s="26">
        <v>0</v>
      </c>
      <c r="BJ28" s="26">
        <v>0</v>
      </c>
      <c r="BK28" s="26">
        <v>0</v>
      </c>
      <c r="BL28" s="100">
        <v>0</v>
      </c>
      <c r="BM28" s="100">
        <v>0</v>
      </c>
      <c r="BN28" s="100">
        <v>0</v>
      </c>
      <c r="BO28" s="393">
        <v>0</v>
      </c>
      <c r="BP28" s="393">
        <v>2</v>
      </c>
      <c r="BQ28" s="393">
        <v>0</v>
      </c>
      <c r="BR28" s="100">
        <v>0</v>
      </c>
      <c r="BS28" s="100">
        <v>0</v>
      </c>
      <c r="BT28" s="393">
        <v>0</v>
      </c>
      <c r="BU28" s="100">
        <v>0</v>
      </c>
      <c r="BV28" s="100">
        <v>2</v>
      </c>
      <c r="BW28" s="393">
        <v>0</v>
      </c>
      <c r="BX28" s="18"/>
      <c r="BY28" s="18"/>
      <c r="BZ28" s="100"/>
      <c r="CA28" s="99"/>
      <c r="CB28" s="99"/>
      <c r="CC28" s="99"/>
    </row>
    <row r="29" spans="1:81" ht="14.25" x14ac:dyDescent="0.2">
      <c r="A29" s="181" t="s">
        <v>2312</v>
      </c>
      <c r="B29" s="183">
        <v>1</v>
      </c>
      <c r="C29" s="27" t="s">
        <v>4093</v>
      </c>
      <c r="D29" s="26" t="s">
        <v>4277</v>
      </c>
      <c r="E29" s="26" t="s">
        <v>2340</v>
      </c>
      <c r="F29" s="26" t="s">
        <v>4094</v>
      </c>
      <c r="G29" s="100">
        <v>0</v>
      </c>
      <c r="H29" s="100">
        <v>0</v>
      </c>
      <c r="I29" s="100">
        <v>0</v>
      </c>
      <c r="J29" s="100">
        <v>1</v>
      </c>
      <c r="K29" s="100">
        <v>3</v>
      </c>
      <c r="L29" s="18">
        <v>0</v>
      </c>
      <c r="M29" s="100">
        <v>1</v>
      </c>
      <c r="N29" s="100">
        <v>3</v>
      </c>
      <c r="O29" s="100">
        <v>0</v>
      </c>
      <c r="P29" s="100">
        <v>0</v>
      </c>
      <c r="Q29" s="100">
        <v>0</v>
      </c>
      <c r="R29" s="100">
        <v>0</v>
      </c>
      <c r="S29" s="100">
        <v>1</v>
      </c>
      <c r="T29" s="100">
        <v>0</v>
      </c>
      <c r="U29" s="100">
        <v>0</v>
      </c>
      <c r="V29" s="100">
        <v>1</v>
      </c>
      <c r="W29" s="100">
        <v>0</v>
      </c>
      <c r="X29" s="100">
        <v>0</v>
      </c>
      <c r="Y29" s="100">
        <v>0</v>
      </c>
      <c r="Z29" s="100">
        <v>1</v>
      </c>
      <c r="AA29" s="100">
        <v>0</v>
      </c>
      <c r="AB29" s="100">
        <v>0</v>
      </c>
      <c r="AC29" s="100">
        <v>0</v>
      </c>
      <c r="AD29" s="100">
        <v>0</v>
      </c>
      <c r="AE29" s="100">
        <v>0</v>
      </c>
      <c r="AF29" s="100">
        <v>0</v>
      </c>
      <c r="AG29" s="100">
        <v>0</v>
      </c>
      <c r="AH29" s="290">
        <v>0</v>
      </c>
      <c r="AI29" s="290">
        <v>0</v>
      </c>
      <c r="AJ29" s="290">
        <v>0</v>
      </c>
      <c r="AK29" s="353">
        <v>0</v>
      </c>
      <c r="AL29" s="353">
        <v>0</v>
      </c>
      <c r="AM29" s="353">
        <v>0</v>
      </c>
      <c r="AN29" s="371">
        <v>0</v>
      </c>
      <c r="AO29" s="371">
        <v>0</v>
      </c>
      <c r="AP29" s="371">
        <v>0</v>
      </c>
      <c r="AQ29" s="393">
        <v>0</v>
      </c>
      <c r="AR29" s="393">
        <v>0</v>
      </c>
      <c r="AS29" s="393">
        <v>0</v>
      </c>
      <c r="AT29" s="359">
        <v>1</v>
      </c>
      <c r="AU29" s="359">
        <v>1</v>
      </c>
      <c r="AV29" s="359">
        <v>0</v>
      </c>
      <c r="AW29" s="371">
        <v>0</v>
      </c>
      <c r="AX29" s="371">
        <v>0</v>
      </c>
      <c r="AY29" s="393">
        <v>0</v>
      </c>
      <c r="AZ29" s="371">
        <v>0</v>
      </c>
      <c r="BA29" s="371">
        <v>0</v>
      </c>
      <c r="BB29" s="393">
        <v>0</v>
      </c>
      <c r="BC29" s="371">
        <v>0</v>
      </c>
      <c r="BD29" s="371">
        <v>0</v>
      </c>
      <c r="BE29" s="393">
        <v>0</v>
      </c>
      <c r="BF29" s="371">
        <v>1</v>
      </c>
      <c r="BG29" s="371">
        <v>0</v>
      </c>
      <c r="BH29" s="371">
        <v>0</v>
      </c>
      <c r="BI29" s="26">
        <v>0</v>
      </c>
      <c r="BJ29" s="26">
        <v>0</v>
      </c>
      <c r="BK29" s="26">
        <v>0</v>
      </c>
      <c r="BL29" s="371">
        <v>0</v>
      </c>
      <c r="BM29" s="371">
        <v>0</v>
      </c>
      <c r="BN29" s="371">
        <v>0</v>
      </c>
      <c r="BO29" s="393">
        <v>0</v>
      </c>
      <c r="BP29" s="393">
        <v>3</v>
      </c>
      <c r="BQ29" s="393">
        <v>0</v>
      </c>
      <c r="BR29" s="371">
        <v>0</v>
      </c>
      <c r="BS29" s="371">
        <v>0</v>
      </c>
      <c r="BT29" s="393">
        <v>0</v>
      </c>
      <c r="BU29" s="371">
        <v>0</v>
      </c>
      <c r="BV29" s="371">
        <v>1</v>
      </c>
      <c r="BW29" s="393">
        <v>0</v>
      </c>
      <c r="BX29" s="371"/>
      <c r="BY29" s="371"/>
      <c r="BZ29" s="371"/>
      <c r="CA29" s="99"/>
      <c r="CB29" s="99"/>
      <c r="CC29" s="99"/>
    </row>
    <row r="30" spans="1:81" ht="14.25" x14ac:dyDescent="0.2">
      <c r="A30" s="188" t="s">
        <v>2312</v>
      </c>
      <c r="B30" s="183">
        <v>1</v>
      </c>
      <c r="C30" s="27" t="s">
        <v>4095</v>
      </c>
      <c r="D30" s="26" t="s">
        <v>4277</v>
      </c>
      <c r="E30" s="26" t="s">
        <v>2340</v>
      </c>
      <c r="F30" s="26" t="s">
        <v>4096</v>
      </c>
      <c r="G30" s="100">
        <v>0</v>
      </c>
      <c r="H30" s="100">
        <v>0</v>
      </c>
      <c r="I30" s="100">
        <v>0</v>
      </c>
      <c r="J30" s="100">
        <v>1</v>
      </c>
      <c r="K30" s="100">
        <v>1</v>
      </c>
      <c r="L30" s="18">
        <v>0</v>
      </c>
      <c r="M30" s="100">
        <v>1</v>
      </c>
      <c r="N30" s="100">
        <v>1</v>
      </c>
      <c r="O30" s="100">
        <v>0</v>
      </c>
      <c r="P30" s="100">
        <v>0</v>
      </c>
      <c r="Q30" s="100">
        <v>0</v>
      </c>
      <c r="R30" s="100">
        <v>0</v>
      </c>
      <c r="S30" s="100">
        <v>1</v>
      </c>
      <c r="T30" s="100">
        <v>1</v>
      </c>
      <c r="U30" s="100">
        <v>0</v>
      </c>
      <c r="V30" s="100">
        <v>1</v>
      </c>
      <c r="W30" s="100">
        <v>0</v>
      </c>
      <c r="X30" s="100">
        <v>0</v>
      </c>
      <c r="Y30" s="100">
        <v>0</v>
      </c>
      <c r="Z30" s="100">
        <v>1</v>
      </c>
      <c r="AA30" s="100">
        <v>0</v>
      </c>
      <c r="AB30" s="100">
        <v>0</v>
      </c>
      <c r="AC30" s="100">
        <v>0</v>
      </c>
      <c r="AD30" s="100">
        <v>0</v>
      </c>
      <c r="AE30" s="100">
        <v>0</v>
      </c>
      <c r="AF30" s="100">
        <v>0</v>
      </c>
      <c r="AG30" s="100">
        <v>0</v>
      </c>
      <c r="AH30" s="290">
        <v>0</v>
      </c>
      <c r="AI30" s="290">
        <v>0</v>
      </c>
      <c r="AJ30" s="290">
        <v>0</v>
      </c>
      <c r="AK30" s="353">
        <v>0</v>
      </c>
      <c r="AL30" s="353">
        <v>0</v>
      </c>
      <c r="AM30" s="353">
        <v>0</v>
      </c>
      <c r="AN30" s="371">
        <v>1</v>
      </c>
      <c r="AO30" s="371">
        <v>0</v>
      </c>
      <c r="AP30" s="371">
        <v>0</v>
      </c>
      <c r="AQ30" s="393">
        <v>0</v>
      </c>
      <c r="AR30" s="393">
        <v>1</v>
      </c>
      <c r="AS30" s="393">
        <v>0</v>
      </c>
      <c r="AT30" s="359">
        <v>1</v>
      </c>
      <c r="AU30" s="359">
        <v>0</v>
      </c>
      <c r="AV30" s="359">
        <v>0</v>
      </c>
      <c r="AW30" s="371">
        <v>0</v>
      </c>
      <c r="AX30" s="371">
        <v>0</v>
      </c>
      <c r="AY30" s="393">
        <v>0</v>
      </c>
      <c r="AZ30" s="371">
        <v>0</v>
      </c>
      <c r="BA30" s="371">
        <v>0</v>
      </c>
      <c r="BB30" s="393">
        <v>0</v>
      </c>
      <c r="BC30" s="371">
        <v>1</v>
      </c>
      <c r="BD30" s="371">
        <v>0</v>
      </c>
      <c r="BE30" s="393">
        <v>0</v>
      </c>
      <c r="BF30" s="371">
        <v>0</v>
      </c>
      <c r="BG30" s="371">
        <v>0</v>
      </c>
      <c r="BH30" s="371">
        <v>0</v>
      </c>
      <c r="BI30" s="26">
        <v>0</v>
      </c>
      <c r="BJ30" s="26">
        <v>0</v>
      </c>
      <c r="BK30" s="26">
        <v>0</v>
      </c>
      <c r="BL30" s="371">
        <v>1</v>
      </c>
      <c r="BM30" s="371">
        <v>0</v>
      </c>
      <c r="BN30" s="371">
        <v>0</v>
      </c>
      <c r="BO30" s="393">
        <v>1</v>
      </c>
      <c r="BP30" s="393">
        <v>5</v>
      </c>
      <c r="BQ30" s="393">
        <v>0</v>
      </c>
      <c r="BR30" s="371">
        <v>0</v>
      </c>
      <c r="BS30" s="371">
        <v>0</v>
      </c>
      <c r="BT30" s="393">
        <v>0</v>
      </c>
      <c r="BU30" s="371">
        <v>1</v>
      </c>
      <c r="BV30" s="371">
        <v>3</v>
      </c>
      <c r="BW30" s="393">
        <v>0</v>
      </c>
      <c r="BX30" s="371"/>
      <c r="BY30" s="371"/>
      <c r="BZ30" s="371"/>
      <c r="CA30" s="99"/>
      <c r="CB30" s="99"/>
      <c r="CC30" s="99"/>
    </row>
    <row r="31" spans="1:81" ht="14.25" x14ac:dyDescent="0.2">
      <c r="A31" s="181" t="s">
        <v>2312</v>
      </c>
      <c r="B31" s="193">
        <v>1</v>
      </c>
      <c r="C31" s="27" t="s">
        <v>4589</v>
      </c>
      <c r="D31" s="26" t="s">
        <v>4277</v>
      </c>
      <c r="E31" s="26" t="s">
        <v>2340</v>
      </c>
      <c r="F31" s="26" t="s">
        <v>4590</v>
      </c>
      <c r="G31" s="100">
        <v>0</v>
      </c>
      <c r="H31" s="100">
        <v>0</v>
      </c>
      <c r="I31" s="100">
        <v>0</v>
      </c>
      <c r="J31" s="100">
        <v>0</v>
      </c>
      <c r="K31" s="100">
        <v>1</v>
      </c>
      <c r="L31" s="18">
        <v>0</v>
      </c>
      <c r="M31" s="100">
        <v>0</v>
      </c>
      <c r="N31" s="100">
        <v>1</v>
      </c>
      <c r="O31" s="100">
        <v>0</v>
      </c>
      <c r="P31" s="100">
        <v>0</v>
      </c>
      <c r="Q31" s="100">
        <v>0</v>
      </c>
      <c r="R31" s="100">
        <v>0</v>
      </c>
      <c r="S31" s="100">
        <v>0</v>
      </c>
      <c r="T31" s="100">
        <v>0</v>
      </c>
      <c r="U31" s="100">
        <v>0</v>
      </c>
      <c r="V31" s="100">
        <v>0</v>
      </c>
      <c r="W31" s="100">
        <v>0</v>
      </c>
      <c r="X31" s="100">
        <v>0</v>
      </c>
      <c r="Y31" s="100">
        <v>0</v>
      </c>
      <c r="Z31" s="100">
        <v>0</v>
      </c>
      <c r="AA31" s="100">
        <v>0</v>
      </c>
      <c r="AB31" s="100">
        <v>0</v>
      </c>
      <c r="AC31" s="100">
        <v>0</v>
      </c>
      <c r="AD31" s="100">
        <v>0</v>
      </c>
      <c r="AE31" s="100">
        <v>0</v>
      </c>
      <c r="AF31" s="100">
        <v>0</v>
      </c>
      <c r="AG31" s="100">
        <v>0</v>
      </c>
      <c r="AH31" s="290">
        <v>0</v>
      </c>
      <c r="AI31" s="290">
        <v>0</v>
      </c>
      <c r="AJ31" s="290">
        <v>0</v>
      </c>
      <c r="AK31" s="353">
        <v>0</v>
      </c>
      <c r="AL31" s="353">
        <v>0</v>
      </c>
      <c r="AM31" s="353">
        <v>0</v>
      </c>
      <c r="AN31" s="371">
        <v>0</v>
      </c>
      <c r="AO31" s="371">
        <v>0</v>
      </c>
      <c r="AP31" s="371">
        <v>0</v>
      </c>
      <c r="AQ31" s="393">
        <v>0</v>
      </c>
      <c r="AR31" s="393">
        <v>4</v>
      </c>
      <c r="AS31" s="393">
        <v>0</v>
      </c>
      <c r="AT31" s="359">
        <v>0</v>
      </c>
      <c r="AU31" s="359">
        <v>2</v>
      </c>
      <c r="AV31" s="359">
        <v>0</v>
      </c>
      <c r="AW31" s="371">
        <v>0</v>
      </c>
      <c r="AX31" s="371">
        <v>0</v>
      </c>
      <c r="AY31" s="393">
        <v>0</v>
      </c>
      <c r="AZ31" s="371">
        <v>0</v>
      </c>
      <c r="BA31" s="371">
        <v>0</v>
      </c>
      <c r="BB31" s="393">
        <v>0</v>
      </c>
      <c r="BC31" s="371">
        <v>0</v>
      </c>
      <c r="BD31" s="371">
        <v>0</v>
      </c>
      <c r="BE31" s="393">
        <v>0</v>
      </c>
      <c r="BF31" s="371">
        <v>0</v>
      </c>
      <c r="BG31" s="371">
        <v>0</v>
      </c>
      <c r="BH31" s="371">
        <v>0</v>
      </c>
      <c r="BI31" s="26">
        <v>0</v>
      </c>
      <c r="BJ31" s="26">
        <v>0</v>
      </c>
      <c r="BK31" s="26">
        <v>0</v>
      </c>
      <c r="BL31" s="371">
        <v>0</v>
      </c>
      <c r="BM31" s="371">
        <v>0</v>
      </c>
      <c r="BN31" s="371">
        <v>0</v>
      </c>
      <c r="BO31" s="393">
        <v>0</v>
      </c>
      <c r="BP31" s="393">
        <v>0</v>
      </c>
      <c r="BQ31" s="393">
        <v>0</v>
      </c>
      <c r="BR31" s="371">
        <v>0</v>
      </c>
      <c r="BS31" s="371">
        <v>0</v>
      </c>
      <c r="BT31" s="393">
        <v>0</v>
      </c>
      <c r="BU31" s="371">
        <v>0</v>
      </c>
      <c r="BV31" s="371">
        <v>3</v>
      </c>
      <c r="BW31" s="393">
        <v>0</v>
      </c>
      <c r="BX31" s="371"/>
      <c r="BY31" s="371"/>
      <c r="BZ31" s="371"/>
      <c r="CA31" s="99"/>
      <c r="CB31" s="99"/>
      <c r="CC31" s="99"/>
    </row>
    <row r="32" spans="1:81" ht="14.25" x14ac:dyDescent="0.2">
      <c r="A32" s="181" t="s">
        <v>2312</v>
      </c>
      <c r="B32" s="193">
        <v>1</v>
      </c>
      <c r="C32" s="27" t="s">
        <v>4591</v>
      </c>
      <c r="D32" s="26" t="s">
        <v>4277</v>
      </c>
      <c r="E32" s="26" t="s">
        <v>2340</v>
      </c>
      <c r="F32" s="26" t="s">
        <v>4592</v>
      </c>
      <c r="G32" s="100">
        <v>0</v>
      </c>
      <c r="H32" s="100">
        <v>0</v>
      </c>
      <c r="I32" s="100">
        <v>0</v>
      </c>
      <c r="J32" s="100">
        <v>0</v>
      </c>
      <c r="K32" s="100">
        <v>0</v>
      </c>
      <c r="L32" s="18">
        <v>0</v>
      </c>
      <c r="M32" s="100">
        <v>0</v>
      </c>
      <c r="N32" s="100">
        <v>0</v>
      </c>
      <c r="O32" s="100">
        <v>0</v>
      </c>
      <c r="P32" s="100">
        <v>0</v>
      </c>
      <c r="Q32" s="100">
        <v>0</v>
      </c>
      <c r="R32" s="100">
        <v>0</v>
      </c>
      <c r="S32" s="100">
        <v>0</v>
      </c>
      <c r="T32" s="100">
        <v>0</v>
      </c>
      <c r="U32" s="100">
        <v>0</v>
      </c>
      <c r="V32" s="100">
        <v>0</v>
      </c>
      <c r="W32" s="100">
        <v>0</v>
      </c>
      <c r="X32" s="100">
        <v>0</v>
      </c>
      <c r="Y32" s="100">
        <v>0</v>
      </c>
      <c r="Z32" s="100">
        <v>0</v>
      </c>
      <c r="AA32" s="100">
        <v>0</v>
      </c>
      <c r="AB32" s="100">
        <v>0</v>
      </c>
      <c r="AC32" s="100">
        <v>0</v>
      </c>
      <c r="AD32" s="100">
        <v>0</v>
      </c>
      <c r="AE32" s="100">
        <v>0</v>
      </c>
      <c r="AF32" s="100">
        <v>0</v>
      </c>
      <c r="AG32" s="100">
        <v>0</v>
      </c>
      <c r="AH32" s="290">
        <v>0</v>
      </c>
      <c r="AI32" s="290">
        <v>0</v>
      </c>
      <c r="AJ32" s="290">
        <v>0</v>
      </c>
      <c r="AK32" s="353">
        <v>0</v>
      </c>
      <c r="AL32" s="353">
        <v>0</v>
      </c>
      <c r="AM32" s="353">
        <v>0</v>
      </c>
      <c r="AN32" s="371">
        <v>0</v>
      </c>
      <c r="AO32" s="371">
        <v>0</v>
      </c>
      <c r="AP32" s="371">
        <v>0</v>
      </c>
      <c r="AQ32" s="393">
        <v>0</v>
      </c>
      <c r="AR32" s="393">
        <v>0</v>
      </c>
      <c r="AS32" s="393">
        <v>0</v>
      </c>
      <c r="AT32" s="359">
        <v>0</v>
      </c>
      <c r="AU32" s="359">
        <v>0</v>
      </c>
      <c r="AV32" s="359">
        <v>0</v>
      </c>
      <c r="AW32" s="371">
        <v>0</v>
      </c>
      <c r="AX32" s="371">
        <v>0</v>
      </c>
      <c r="AY32" s="393">
        <v>0</v>
      </c>
      <c r="AZ32" s="371">
        <v>0</v>
      </c>
      <c r="BA32" s="371">
        <v>0</v>
      </c>
      <c r="BB32" s="393">
        <v>0</v>
      </c>
      <c r="BC32" s="371">
        <v>0</v>
      </c>
      <c r="BD32" s="371">
        <v>0</v>
      </c>
      <c r="BE32" s="393">
        <v>0</v>
      </c>
      <c r="BF32" s="371">
        <v>0</v>
      </c>
      <c r="BG32" s="371">
        <v>0</v>
      </c>
      <c r="BH32" s="371">
        <v>0</v>
      </c>
      <c r="BI32" s="26">
        <v>0</v>
      </c>
      <c r="BJ32" s="26">
        <v>0</v>
      </c>
      <c r="BK32" s="26">
        <v>0</v>
      </c>
      <c r="BL32" s="371">
        <v>0</v>
      </c>
      <c r="BM32" s="371">
        <v>0</v>
      </c>
      <c r="BN32" s="371">
        <v>0</v>
      </c>
      <c r="BO32" s="393">
        <v>0</v>
      </c>
      <c r="BP32" s="393">
        <v>0</v>
      </c>
      <c r="BQ32" s="393">
        <v>0</v>
      </c>
      <c r="BR32" s="371">
        <v>0</v>
      </c>
      <c r="BS32" s="371">
        <v>0</v>
      </c>
      <c r="BT32" s="393">
        <v>0</v>
      </c>
      <c r="BU32" s="371">
        <v>0</v>
      </c>
      <c r="BV32" s="371">
        <v>1</v>
      </c>
      <c r="BW32" s="393">
        <v>0</v>
      </c>
      <c r="BX32" s="371"/>
      <c r="BY32" s="371"/>
      <c r="BZ32" s="371"/>
      <c r="CA32" s="99"/>
      <c r="CB32" s="99"/>
      <c r="CC32" s="99"/>
    </row>
    <row r="33" spans="1:81" ht="14.25" x14ac:dyDescent="0.2">
      <c r="A33" s="181" t="s">
        <v>2312</v>
      </c>
      <c r="B33" s="193">
        <v>1</v>
      </c>
      <c r="C33" s="27" t="s">
        <v>4209</v>
      </c>
      <c r="D33" s="26" t="s">
        <v>4277</v>
      </c>
      <c r="E33" s="26" t="s">
        <v>2340</v>
      </c>
      <c r="F33" s="26" t="s">
        <v>4210</v>
      </c>
      <c r="G33" s="100">
        <v>0</v>
      </c>
      <c r="H33" s="100">
        <v>0</v>
      </c>
      <c r="I33" s="100">
        <v>0</v>
      </c>
      <c r="J33" s="100">
        <v>2</v>
      </c>
      <c r="K33" s="100">
        <v>0</v>
      </c>
      <c r="L33" s="18">
        <v>0</v>
      </c>
      <c r="M33" s="100">
        <v>2</v>
      </c>
      <c r="N33" s="100">
        <v>0</v>
      </c>
      <c r="O33" s="100">
        <v>0</v>
      </c>
      <c r="P33" s="100">
        <v>0</v>
      </c>
      <c r="Q33" s="100">
        <v>0</v>
      </c>
      <c r="R33" s="100">
        <v>0</v>
      </c>
      <c r="S33" s="100">
        <v>2</v>
      </c>
      <c r="T33" s="100">
        <v>0</v>
      </c>
      <c r="U33" s="100">
        <v>0</v>
      </c>
      <c r="V33" s="100">
        <v>2</v>
      </c>
      <c r="W33" s="100">
        <v>0</v>
      </c>
      <c r="X33" s="100">
        <v>0</v>
      </c>
      <c r="Y33" s="100">
        <v>0</v>
      </c>
      <c r="Z33" s="100">
        <v>2</v>
      </c>
      <c r="AA33" s="100">
        <v>0</v>
      </c>
      <c r="AB33" s="100">
        <v>0</v>
      </c>
      <c r="AC33" s="100">
        <v>0</v>
      </c>
      <c r="AD33" s="100">
        <v>0</v>
      </c>
      <c r="AE33" s="100">
        <v>0</v>
      </c>
      <c r="AF33" s="100">
        <v>0</v>
      </c>
      <c r="AG33" s="100">
        <v>0</v>
      </c>
      <c r="AH33" s="290">
        <v>0</v>
      </c>
      <c r="AI33" s="290">
        <v>0</v>
      </c>
      <c r="AJ33" s="290">
        <v>0</v>
      </c>
      <c r="AK33" s="353">
        <v>0</v>
      </c>
      <c r="AL33" s="353">
        <v>0</v>
      </c>
      <c r="AM33" s="353">
        <v>0</v>
      </c>
      <c r="AN33" s="371">
        <v>0</v>
      </c>
      <c r="AO33" s="371">
        <v>0</v>
      </c>
      <c r="AP33" s="371">
        <v>0</v>
      </c>
      <c r="AQ33" s="393">
        <v>0</v>
      </c>
      <c r="AR33" s="393">
        <v>0</v>
      </c>
      <c r="AS33" s="393">
        <v>0</v>
      </c>
      <c r="AT33" s="359">
        <v>2</v>
      </c>
      <c r="AU33" s="359">
        <v>2</v>
      </c>
      <c r="AV33" s="359">
        <v>0</v>
      </c>
      <c r="AW33" s="371">
        <v>2</v>
      </c>
      <c r="AX33" s="371">
        <v>0</v>
      </c>
      <c r="AY33" s="393">
        <v>0</v>
      </c>
      <c r="AZ33" s="371">
        <v>0</v>
      </c>
      <c r="BA33" s="371">
        <v>0</v>
      </c>
      <c r="BB33" s="393">
        <v>0</v>
      </c>
      <c r="BC33" s="371">
        <v>2</v>
      </c>
      <c r="BD33" s="371">
        <v>2</v>
      </c>
      <c r="BE33" s="393">
        <v>0</v>
      </c>
      <c r="BF33" s="371">
        <v>2</v>
      </c>
      <c r="BG33" s="371">
        <v>0</v>
      </c>
      <c r="BH33" s="371">
        <v>0</v>
      </c>
      <c r="BI33" s="26">
        <v>0</v>
      </c>
      <c r="BJ33" s="26">
        <v>0</v>
      </c>
      <c r="BK33" s="26">
        <v>0</v>
      </c>
      <c r="BL33" s="371">
        <v>0</v>
      </c>
      <c r="BM33" s="371">
        <v>0</v>
      </c>
      <c r="BN33" s="371">
        <v>0</v>
      </c>
      <c r="BO33" s="393">
        <v>2</v>
      </c>
      <c r="BP33" s="393">
        <v>8</v>
      </c>
      <c r="BQ33" s="393">
        <v>0</v>
      </c>
      <c r="BR33" s="371">
        <v>0</v>
      </c>
      <c r="BS33" s="371">
        <v>0</v>
      </c>
      <c r="BT33" s="393">
        <v>0</v>
      </c>
      <c r="BU33" s="371">
        <v>2</v>
      </c>
      <c r="BV33" s="371">
        <v>2</v>
      </c>
      <c r="BW33" s="393">
        <v>0</v>
      </c>
      <c r="BX33" s="371"/>
      <c r="BY33" s="371"/>
      <c r="BZ33" s="371"/>
      <c r="CA33" s="99"/>
      <c r="CB33" s="99"/>
      <c r="CC33" s="99"/>
    </row>
    <row r="34" spans="1:81" ht="14.25" x14ac:dyDescent="0.2">
      <c r="A34" s="181" t="s">
        <v>2312</v>
      </c>
      <c r="B34" s="193">
        <v>1</v>
      </c>
      <c r="C34" s="27" t="s">
        <v>4325</v>
      </c>
      <c r="D34" s="26" t="s">
        <v>4277</v>
      </c>
      <c r="E34" s="26" t="s">
        <v>2340</v>
      </c>
      <c r="F34" s="26" t="s">
        <v>4326</v>
      </c>
      <c r="G34" s="100">
        <v>0</v>
      </c>
      <c r="H34" s="100">
        <v>0</v>
      </c>
      <c r="I34" s="100">
        <v>0</v>
      </c>
      <c r="J34" s="100">
        <v>0</v>
      </c>
      <c r="K34" s="100">
        <v>0</v>
      </c>
      <c r="L34" s="18">
        <v>0</v>
      </c>
      <c r="M34" s="100">
        <v>0</v>
      </c>
      <c r="N34" s="100">
        <v>0</v>
      </c>
      <c r="O34" s="100">
        <v>0</v>
      </c>
      <c r="P34" s="100">
        <v>0</v>
      </c>
      <c r="Q34" s="100">
        <v>0</v>
      </c>
      <c r="R34" s="100">
        <v>0</v>
      </c>
      <c r="S34" s="100">
        <v>0</v>
      </c>
      <c r="T34" s="100">
        <v>0</v>
      </c>
      <c r="U34" s="100">
        <v>0</v>
      </c>
      <c r="V34" s="100">
        <v>0</v>
      </c>
      <c r="W34" s="100">
        <v>0</v>
      </c>
      <c r="X34" s="100">
        <v>0</v>
      </c>
      <c r="Y34" s="100">
        <v>0</v>
      </c>
      <c r="Z34" s="100">
        <v>0</v>
      </c>
      <c r="AA34" s="100">
        <v>0</v>
      </c>
      <c r="AB34" s="100">
        <v>0</v>
      </c>
      <c r="AC34" s="100">
        <v>0</v>
      </c>
      <c r="AD34" s="100">
        <v>0</v>
      </c>
      <c r="AE34" s="100">
        <v>0</v>
      </c>
      <c r="AF34" s="100">
        <v>0</v>
      </c>
      <c r="AG34" s="100">
        <v>0</v>
      </c>
      <c r="AH34" s="290">
        <v>0</v>
      </c>
      <c r="AI34" s="290">
        <v>0</v>
      </c>
      <c r="AJ34" s="290">
        <v>0</v>
      </c>
      <c r="AK34" s="353">
        <v>0</v>
      </c>
      <c r="AL34" s="353">
        <v>0</v>
      </c>
      <c r="AM34" s="353">
        <v>0</v>
      </c>
      <c r="AN34" s="371">
        <v>0</v>
      </c>
      <c r="AO34" s="371">
        <v>0</v>
      </c>
      <c r="AP34" s="371">
        <v>0</v>
      </c>
      <c r="AQ34" s="393">
        <v>0</v>
      </c>
      <c r="AR34" s="393">
        <v>0</v>
      </c>
      <c r="AS34" s="393">
        <v>0</v>
      </c>
      <c r="AT34" s="359">
        <v>0</v>
      </c>
      <c r="AU34" s="359">
        <v>0</v>
      </c>
      <c r="AV34" s="359">
        <v>0</v>
      </c>
      <c r="AW34" s="371">
        <v>0</v>
      </c>
      <c r="AX34" s="371">
        <v>0</v>
      </c>
      <c r="AY34" s="393">
        <v>0</v>
      </c>
      <c r="AZ34" s="371">
        <v>0</v>
      </c>
      <c r="BA34" s="371">
        <v>0</v>
      </c>
      <c r="BB34" s="393">
        <v>0</v>
      </c>
      <c r="BC34" s="371">
        <v>0</v>
      </c>
      <c r="BD34" s="371">
        <v>0</v>
      </c>
      <c r="BE34" s="393">
        <v>0</v>
      </c>
      <c r="BF34" s="371">
        <v>0</v>
      </c>
      <c r="BG34" s="371">
        <v>0</v>
      </c>
      <c r="BH34" s="371">
        <v>0</v>
      </c>
      <c r="BI34" s="26">
        <v>0</v>
      </c>
      <c r="BJ34" s="26">
        <v>2</v>
      </c>
      <c r="BK34" s="26">
        <v>0</v>
      </c>
      <c r="BL34" s="371">
        <v>0</v>
      </c>
      <c r="BM34" s="371">
        <v>0</v>
      </c>
      <c r="BN34" s="371">
        <v>0</v>
      </c>
      <c r="BO34" s="393">
        <v>0</v>
      </c>
      <c r="BP34" s="393">
        <v>2</v>
      </c>
      <c r="BQ34" s="393">
        <v>0</v>
      </c>
      <c r="BR34" s="371">
        <v>0</v>
      </c>
      <c r="BS34" s="371">
        <v>0</v>
      </c>
      <c r="BT34" s="393">
        <v>0</v>
      </c>
      <c r="BU34" s="371">
        <v>0</v>
      </c>
      <c r="BV34" s="371">
        <v>4</v>
      </c>
      <c r="BW34" s="393">
        <v>0</v>
      </c>
      <c r="BX34" s="371"/>
      <c r="BY34" s="371"/>
      <c r="BZ34" s="371"/>
      <c r="CA34" s="99"/>
      <c r="CB34" s="99"/>
      <c r="CC34" s="99"/>
    </row>
    <row r="35" spans="1:81" ht="14.25" x14ac:dyDescent="0.2">
      <c r="A35" s="181" t="s">
        <v>2312</v>
      </c>
      <c r="B35" s="183">
        <v>1</v>
      </c>
      <c r="C35" s="27" t="s">
        <v>4398</v>
      </c>
      <c r="D35" s="26" t="s">
        <v>4277</v>
      </c>
      <c r="E35" s="26" t="s">
        <v>2340</v>
      </c>
      <c r="F35" s="26" t="s">
        <v>4399</v>
      </c>
      <c r="G35" s="100">
        <v>0</v>
      </c>
      <c r="H35" s="100">
        <v>0</v>
      </c>
      <c r="I35" s="100">
        <v>0</v>
      </c>
      <c r="J35" s="100">
        <v>0</v>
      </c>
      <c r="K35" s="100">
        <v>0</v>
      </c>
      <c r="L35" s="18">
        <v>0</v>
      </c>
      <c r="M35" s="100">
        <v>0</v>
      </c>
      <c r="N35" s="100">
        <v>0</v>
      </c>
      <c r="O35" s="100">
        <v>0</v>
      </c>
      <c r="P35" s="100">
        <v>0</v>
      </c>
      <c r="Q35" s="100">
        <v>0</v>
      </c>
      <c r="R35" s="100">
        <v>0</v>
      </c>
      <c r="S35" s="100">
        <v>0</v>
      </c>
      <c r="T35" s="100">
        <v>0</v>
      </c>
      <c r="U35" s="100">
        <v>0</v>
      </c>
      <c r="V35" s="100">
        <v>0</v>
      </c>
      <c r="W35" s="100">
        <v>0</v>
      </c>
      <c r="X35" s="100">
        <v>0</v>
      </c>
      <c r="Y35" s="100">
        <v>0</v>
      </c>
      <c r="Z35" s="100">
        <v>0</v>
      </c>
      <c r="AA35" s="100">
        <v>0</v>
      </c>
      <c r="AB35" s="100">
        <v>0</v>
      </c>
      <c r="AC35" s="100">
        <v>0</v>
      </c>
      <c r="AD35" s="100">
        <v>0</v>
      </c>
      <c r="AE35" s="100">
        <v>0</v>
      </c>
      <c r="AF35" s="100">
        <v>0</v>
      </c>
      <c r="AG35" s="100">
        <v>0</v>
      </c>
      <c r="AH35" s="290">
        <v>0</v>
      </c>
      <c r="AI35" s="290">
        <v>0</v>
      </c>
      <c r="AJ35" s="290">
        <v>0</v>
      </c>
      <c r="AK35" s="353">
        <v>0</v>
      </c>
      <c r="AL35" s="353">
        <v>0</v>
      </c>
      <c r="AM35" s="353">
        <v>0</v>
      </c>
      <c r="AN35" s="371">
        <v>0</v>
      </c>
      <c r="AO35" s="371">
        <v>0</v>
      </c>
      <c r="AP35" s="371">
        <v>0</v>
      </c>
      <c r="AQ35" s="393">
        <v>0</v>
      </c>
      <c r="AR35" s="393">
        <v>0</v>
      </c>
      <c r="AS35" s="393">
        <v>0</v>
      </c>
      <c r="AT35" s="359">
        <v>0</v>
      </c>
      <c r="AU35" s="359">
        <v>1</v>
      </c>
      <c r="AV35" s="359">
        <v>0</v>
      </c>
      <c r="AW35" s="371">
        <v>0</v>
      </c>
      <c r="AX35" s="371">
        <v>0</v>
      </c>
      <c r="AY35" s="393">
        <v>0</v>
      </c>
      <c r="AZ35" s="371">
        <v>0</v>
      </c>
      <c r="BA35" s="371">
        <v>0</v>
      </c>
      <c r="BB35" s="393">
        <v>0</v>
      </c>
      <c r="BC35" s="371">
        <v>0</v>
      </c>
      <c r="BD35" s="371">
        <v>0</v>
      </c>
      <c r="BE35" s="393">
        <v>0</v>
      </c>
      <c r="BF35" s="371">
        <v>0</v>
      </c>
      <c r="BG35" s="371">
        <v>0</v>
      </c>
      <c r="BH35" s="371">
        <v>0</v>
      </c>
      <c r="BI35" s="26">
        <v>0</v>
      </c>
      <c r="BJ35" s="26">
        <v>0</v>
      </c>
      <c r="BK35" s="26">
        <v>0</v>
      </c>
      <c r="BL35" s="371">
        <v>0</v>
      </c>
      <c r="BM35" s="371">
        <v>0</v>
      </c>
      <c r="BN35" s="371">
        <v>0</v>
      </c>
      <c r="BO35" s="393">
        <v>0</v>
      </c>
      <c r="BP35" s="393">
        <v>0</v>
      </c>
      <c r="BQ35" s="393">
        <v>0</v>
      </c>
      <c r="BR35" s="371">
        <v>0</v>
      </c>
      <c r="BS35" s="371">
        <v>0</v>
      </c>
      <c r="BT35" s="393">
        <v>0</v>
      </c>
      <c r="BU35" s="371">
        <v>0</v>
      </c>
      <c r="BV35" s="371">
        <v>0</v>
      </c>
      <c r="BW35" s="393">
        <v>0</v>
      </c>
      <c r="BX35" s="371"/>
      <c r="BY35" s="371"/>
      <c r="BZ35" s="371"/>
      <c r="CA35" s="99"/>
      <c r="CB35" s="99"/>
      <c r="CC35" s="99"/>
    </row>
    <row r="36" spans="1:81" ht="14.25" x14ac:dyDescent="0.2">
      <c r="A36" s="181" t="s">
        <v>2312</v>
      </c>
      <c r="B36" s="193">
        <v>1</v>
      </c>
      <c r="C36" s="27" t="s">
        <v>4996</v>
      </c>
      <c r="D36" s="26" t="s">
        <v>4277</v>
      </c>
      <c r="E36" s="26" t="s">
        <v>2340</v>
      </c>
      <c r="F36" s="26" t="s">
        <v>4997</v>
      </c>
      <c r="G36" s="100">
        <v>0</v>
      </c>
      <c r="H36" s="100">
        <v>0</v>
      </c>
      <c r="I36" s="100">
        <v>0</v>
      </c>
      <c r="J36" s="100">
        <v>1</v>
      </c>
      <c r="K36" s="100">
        <v>1</v>
      </c>
      <c r="L36" s="18">
        <v>0</v>
      </c>
      <c r="M36" s="100">
        <v>1</v>
      </c>
      <c r="N36" s="100">
        <v>1</v>
      </c>
      <c r="O36" s="100">
        <v>0</v>
      </c>
      <c r="P36" s="100">
        <v>0</v>
      </c>
      <c r="Q36" s="100">
        <v>0</v>
      </c>
      <c r="R36" s="100">
        <v>0</v>
      </c>
      <c r="S36" s="100">
        <v>1</v>
      </c>
      <c r="T36" s="100">
        <v>1</v>
      </c>
      <c r="U36" s="100">
        <v>0</v>
      </c>
      <c r="V36" s="100">
        <v>1</v>
      </c>
      <c r="W36" s="100">
        <v>0</v>
      </c>
      <c r="X36" s="100">
        <v>0</v>
      </c>
      <c r="Y36" s="100">
        <v>0</v>
      </c>
      <c r="Z36" s="100">
        <v>1</v>
      </c>
      <c r="AA36" s="100">
        <v>0</v>
      </c>
      <c r="AB36" s="100">
        <v>0</v>
      </c>
      <c r="AC36" s="100">
        <v>0</v>
      </c>
      <c r="AD36" s="100">
        <v>0</v>
      </c>
      <c r="AE36" s="100">
        <v>0</v>
      </c>
      <c r="AF36" s="100">
        <v>0</v>
      </c>
      <c r="AG36" s="100">
        <v>0</v>
      </c>
      <c r="AH36" s="290">
        <v>0</v>
      </c>
      <c r="AI36" s="290">
        <v>0</v>
      </c>
      <c r="AJ36" s="290">
        <v>0</v>
      </c>
      <c r="AK36" s="353">
        <v>0</v>
      </c>
      <c r="AL36" s="353">
        <v>0</v>
      </c>
      <c r="AM36" s="353">
        <v>0</v>
      </c>
      <c r="AN36" s="371">
        <v>1</v>
      </c>
      <c r="AO36" s="371">
        <v>0</v>
      </c>
      <c r="AP36" s="371">
        <v>0</v>
      </c>
      <c r="AQ36" s="393">
        <v>0</v>
      </c>
      <c r="AR36" s="393">
        <v>1</v>
      </c>
      <c r="AS36" s="393">
        <v>0</v>
      </c>
      <c r="AT36" s="359">
        <v>1</v>
      </c>
      <c r="AU36" s="359">
        <v>1</v>
      </c>
      <c r="AV36" s="359">
        <v>0</v>
      </c>
      <c r="AW36" s="371">
        <v>0</v>
      </c>
      <c r="AX36" s="371">
        <v>0</v>
      </c>
      <c r="AY36" s="393">
        <v>0</v>
      </c>
      <c r="AZ36" s="371">
        <v>0</v>
      </c>
      <c r="BA36" s="371">
        <v>0</v>
      </c>
      <c r="BB36" s="393">
        <v>0</v>
      </c>
      <c r="BC36" s="371">
        <v>1</v>
      </c>
      <c r="BD36" s="371">
        <v>2</v>
      </c>
      <c r="BE36" s="393">
        <v>0</v>
      </c>
      <c r="BF36" s="371">
        <v>1</v>
      </c>
      <c r="BG36" s="371">
        <v>1</v>
      </c>
      <c r="BH36" s="371">
        <v>0</v>
      </c>
      <c r="BI36" s="26">
        <v>0</v>
      </c>
      <c r="BJ36" s="26">
        <v>0</v>
      </c>
      <c r="BK36" s="26">
        <v>0</v>
      </c>
      <c r="BL36" s="371">
        <v>0</v>
      </c>
      <c r="BM36" s="371">
        <v>0</v>
      </c>
      <c r="BN36" s="371">
        <v>0</v>
      </c>
      <c r="BO36" s="393">
        <v>1</v>
      </c>
      <c r="BP36" s="393">
        <v>0</v>
      </c>
      <c r="BQ36" s="393">
        <v>0</v>
      </c>
      <c r="BR36" s="371">
        <v>0</v>
      </c>
      <c r="BS36" s="371">
        <v>0</v>
      </c>
      <c r="BT36" s="393">
        <v>0</v>
      </c>
      <c r="BU36" s="371">
        <v>1</v>
      </c>
      <c r="BV36" s="371">
        <v>1</v>
      </c>
      <c r="BW36" s="393">
        <v>0</v>
      </c>
      <c r="BX36" s="371"/>
      <c r="BY36" s="371"/>
      <c r="BZ36" s="371"/>
      <c r="CA36" s="99"/>
      <c r="CB36" s="99"/>
      <c r="CC36" s="99"/>
    </row>
    <row r="37" spans="1:81" ht="14.25" x14ac:dyDescent="0.2">
      <c r="A37" s="181" t="s">
        <v>2312</v>
      </c>
      <c r="B37" s="193">
        <v>1</v>
      </c>
      <c r="C37" s="197" t="s">
        <v>4305</v>
      </c>
      <c r="D37" s="26" t="s">
        <v>4277</v>
      </c>
      <c r="E37" s="26" t="s">
        <v>2340</v>
      </c>
      <c r="F37" s="26" t="s">
        <v>4306</v>
      </c>
      <c r="G37" s="100">
        <v>0</v>
      </c>
      <c r="H37" s="100">
        <v>0</v>
      </c>
      <c r="I37" s="100">
        <v>0</v>
      </c>
      <c r="J37" s="100">
        <v>1</v>
      </c>
      <c r="K37" s="100">
        <v>0</v>
      </c>
      <c r="L37" s="18">
        <v>0</v>
      </c>
      <c r="M37" s="100">
        <v>1</v>
      </c>
      <c r="N37" s="100">
        <v>0</v>
      </c>
      <c r="O37" s="100">
        <v>0</v>
      </c>
      <c r="P37" s="100">
        <v>0</v>
      </c>
      <c r="Q37" s="100">
        <v>0</v>
      </c>
      <c r="R37" s="100">
        <v>0</v>
      </c>
      <c r="S37" s="100">
        <v>1</v>
      </c>
      <c r="T37" s="100">
        <v>0</v>
      </c>
      <c r="U37" s="100">
        <v>0</v>
      </c>
      <c r="V37" s="100">
        <v>1</v>
      </c>
      <c r="W37" s="100">
        <v>2</v>
      </c>
      <c r="X37" s="100">
        <v>0</v>
      </c>
      <c r="Y37" s="100">
        <v>0</v>
      </c>
      <c r="Z37" s="100">
        <v>0</v>
      </c>
      <c r="AA37" s="100">
        <v>0</v>
      </c>
      <c r="AB37" s="100">
        <v>0</v>
      </c>
      <c r="AC37" s="100">
        <v>0</v>
      </c>
      <c r="AD37" s="100">
        <v>0</v>
      </c>
      <c r="AE37" s="100">
        <v>0</v>
      </c>
      <c r="AF37" s="100">
        <v>0</v>
      </c>
      <c r="AG37" s="100">
        <v>0</v>
      </c>
      <c r="AH37" s="290">
        <v>0</v>
      </c>
      <c r="AI37" s="290">
        <v>0</v>
      </c>
      <c r="AJ37" s="290">
        <v>0</v>
      </c>
      <c r="AK37" s="353">
        <v>0</v>
      </c>
      <c r="AL37" s="353">
        <v>0</v>
      </c>
      <c r="AM37" s="353">
        <v>0</v>
      </c>
      <c r="AN37" s="371">
        <v>1</v>
      </c>
      <c r="AO37" s="371">
        <v>0</v>
      </c>
      <c r="AP37" s="371">
        <v>0</v>
      </c>
      <c r="AQ37" s="393">
        <v>0</v>
      </c>
      <c r="AR37" s="393">
        <v>0</v>
      </c>
      <c r="AS37" s="393">
        <v>0</v>
      </c>
      <c r="AT37" s="359">
        <v>1</v>
      </c>
      <c r="AU37" s="359">
        <v>0</v>
      </c>
      <c r="AV37" s="359">
        <v>0</v>
      </c>
      <c r="AW37" s="371">
        <v>0</v>
      </c>
      <c r="AX37" s="371">
        <v>5</v>
      </c>
      <c r="AY37" s="393">
        <v>0</v>
      </c>
      <c r="AZ37" s="371">
        <v>0</v>
      </c>
      <c r="BA37" s="371">
        <v>0</v>
      </c>
      <c r="BB37" s="393">
        <v>0</v>
      </c>
      <c r="BC37" s="371">
        <v>2</v>
      </c>
      <c r="BD37" s="371">
        <v>0</v>
      </c>
      <c r="BE37" s="393">
        <v>0</v>
      </c>
      <c r="BF37" s="371">
        <v>0</v>
      </c>
      <c r="BG37" s="371">
        <v>0</v>
      </c>
      <c r="BH37" s="371">
        <v>0</v>
      </c>
      <c r="BI37" s="26">
        <v>0</v>
      </c>
      <c r="BJ37" s="26">
        <v>0</v>
      </c>
      <c r="BK37" s="26">
        <v>0</v>
      </c>
      <c r="BL37" s="371">
        <v>0</v>
      </c>
      <c r="BM37" s="371">
        <v>0</v>
      </c>
      <c r="BN37" s="371">
        <v>0</v>
      </c>
      <c r="BO37" s="393">
        <v>1</v>
      </c>
      <c r="BP37" s="393">
        <v>0</v>
      </c>
      <c r="BQ37" s="393">
        <v>0</v>
      </c>
      <c r="BR37" s="371">
        <v>0</v>
      </c>
      <c r="BS37" s="371">
        <v>0</v>
      </c>
      <c r="BT37" s="393">
        <v>0</v>
      </c>
      <c r="BU37" s="371">
        <v>1</v>
      </c>
      <c r="BV37" s="371">
        <v>0</v>
      </c>
      <c r="BW37" s="393">
        <v>0</v>
      </c>
      <c r="BX37" s="371"/>
      <c r="BY37" s="371"/>
      <c r="BZ37" s="371"/>
      <c r="CA37" s="99"/>
      <c r="CB37" s="99"/>
      <c r="CC37" s="99"/>
    </row>
    <row r="38" spans="1:81" ht="14.25" x14ac:dyDescent="0.2">
      <c r="A38" s="181" t="s">
        <v>2312</v>
      </c>
      <c r="B38" s="193">
        <v>1</v>
      </c>
      <c r="C38" s="197" t="s">
        <v>4724</v>
      </c>
      <c r="D38" s="193" t="s">
        <v>4277</v>
      </c>
      <c r="E38" s="193" t="s">
        <v>2340</v>
      </c>
      <c r="F38" s="214" t="s">
        <v>4725</v>
      </c>
      <c r="G38" s="100">
        <v>0</v>
      </c>
      <c r="H38" s="100">
        <v>0</v>
      </c>
      <c r="I38" s="100">
        <v>0</v>
      </c>
      <c r="J38" s="100">
        <v>0</v>
      </c>
      <c r="K38" s="100">
        <v>0</v>
      </c>
      <c r="L38" s="18">
        <v>0</v>
      </c>
      <c r="M38" s="100">
        <v>0</v>
      </c>
      <c r="N38" s="100">
        <v>0</v>
      </c>
      <c r="O38" s="100">
        <v>0</v>
      </c>
      <c r="P38" s="100">
        <v>0</v>
      </c>
      <c r="Q38" s="100">
        <v>0</v>
      </c>
      <c r="R38" s="100">
        <v>0</v>
      </c>
      <c r="S38" s="100">
        <v>0</v>
      </c>
      <c r="T38" s="100">
        <v>0</v>
      </c>
      <c r="U38" s="100">
        <v>0</v>
      </c>
      <c r="V38" s="100">
        <v>1</v>
      </c>
      <c r="W38" s="100">
        <v>1</v>
      </c>
      <c r="X38" s="100">
        <v>0</v>
      </c>
      <c r="Y38" s="100">
        <v>0</v>
      </c>
      <c r="Z38" s="100">
        <v>2</v>
      </c>
      <c r="AA38" s="100">
        <v>0</v>
      </c>
      <c r="AB38" s="100">
        <v>0</v>
      </c>
      <c r="AC38" s="100">
        <v>0</v>
      </c>
      <c r="AD38" s="100">
        <v>0</v>
      </c>
      <c r="AE38" s="100">
        <v>0</v>
      </c>
      <c r="AF38" s="100">
        <v>2</v>
      </c>
      <c r="AG38" s="100">
        <v>0</v>
      </c>
      <c r="AH38" s="290">
        <v>0</v>
      </c>
      <c r="AI38" s="290">
        <v>0</v>
      </c>
      <c r="AJ38" s="290">
        <v>0</v>
      </c>
      <c r="AK38" s="353">
        <v>0</v>
      </c>
      <c r="AL38" s="353">
        <v>0</v>
      </c>
      <c r="AM38" s="353">
        <v>0</v>
      </c>
      <c r="AN38" s="371">
        <v>1</v>
      </c>
      <c r="AO38" s="371">
        <v>1</v>
      </c>
      <c r="AP38" s="363">
        <v>1</v>
      </c>
      <c r="AQ38" s="393">
        <v>0</v>
      </c>
      <c r="AR38" s="393">
        <v>2</v>
      </c>
      <c r="AS38" s="392">
        <v>1</v>
      </c>
      <c r="AT38" s="359">
        <v>2</v>
      </c>
      <c r="AU38" s="359">
        <v>2</v>
      </c>
      <c r="AV38" s="82">
        <v>1</v>
      </c>
      <c r="AW38" s="100">
        <v>0</v>
      </c>
      <c r="AX38" s="100">
        <v>0</v>
      </c>
      <c r="AY38" s="393">
        <v>0</v>
      </c>
      <c r="AZ38" s="100">
        <v>0</v>
      </c>
      <c r="BA38" s="100">
        <v>0</v>
      </c>
      <c r="BB38" s="393">
        <v>0</v>
      </c>
      <c r="BC38" s="100">
        <v>0</v>
      </c>
      <c r="BD38" s="100">
        <v>0</v>
      </c>
      <c r="BE38" s="393">
        <v>0</v>
      </c>
      <c r="BF38" s="100">
        <v>0</v>
      </c>
      <c r="BG38" s="100">
        <v>0</v>
      </c>
      <c r="BH38" s="100">
        <v>0</v>
      </c>
      <c r="BI38" s="26">
        <v>0</v>
      </c>
      <c r="BJ38" s="26">
        <v>0</v>
      </c>
      <c r="BK38" s="26">
        <v>0</v>
      </c>
      <c r="BL38" s="100">
        <v>0</v>
      </c>
      <c r="BM38" s="100">
        <v>0</v>
      </c>
      <c r="BN38" s="100">
        <v>0</v>
      </c>
      <c r="BO38" s="393">
        <v>1</v>
      </c>
      <c r="BP38" s="393">
        <v>0</v>
      </c>
      <c r="BQ38" s="393">
        <v>0</v>
      </c>
      <c r="BR38" s="100">
        <v>0</v>
      </c>
      <c r="BS38" s="100">
        <v>0</v>
      </c>
      <c r="BT38" s="393">
        <v>0</v>
      </c>
      <c r="BU38" s="100">
        <v>0</v>
      </c>
      <c r="BV38" s="100">
        <v>0</v>
      </c>
      <c r="BW38" s="393">
        <v>0</v>
      </c>
      <c r="BX38" s="18"/>
      <c r="BY38" s="18"/>
      <c r="BZ38" s="100"/>
      <c r="CA38" s="99"/>
      <c r="CB38" s="99"/>
      <c r="CC38" s="99"/>
    </row>
    <row r="39" spans="1:81" ht="14.25" x14ac:dyDescent="0.2">
      <c r="A39" s="181" t="s">
        <v>2312</v>
      </c>
      <c r="B39" s="193">
        <v>1</v>
      </c>
      <c r="C39" s="197" t="s">
        <v>4726</v>
      </c>
      <c r="D39" s="193" t="s">
        <v>4277</v>
      </c>
      <c r="E39" s="193" t="s">
        <v>2340</v>
      </c>
      <c r="F39" s="214" t="s">
        <v>4727</v>
      </c>
      <c r="G39" s="100">
        <v>0</v>
      </c>
      <c r="H39" s="100">
        <v>0</v>
      </c>
      <c r="I39" s="100">
        <v>0</v>
      </c>
      <c r="J39" s="100">
        <v>0</v>
      </c>
      <c r="K39" s="100">
        <v>0</v>
      </c>
      <c r="L39" s="18">
        <v>0</v>
      </c>
      <c r="M39" s="100">
        <v>0</v>
      </c>
      <c r="N39" s="100">
        <v>0</v>
      </c>
      <c r="O39" s="100">
        <v>0</v>
      </c>
      <c r="P39" s="100">
        <v>0</v>
      </c>
      <c r="Q39" s="100">
        <v>0</v>
      </c>
      <c r="R39" s="100">
        <v>0</v>
      </c>
      <c r="S39" s="100">
        <v>0</v>
      </c>
      <c r="T39" s="100">
        <v>0</v>
      </c>
      <c r="U39" s="100">
        <v>0</v>
      </c>
      <c r="V39" s="100">
        <v>1</v>
      </c>
      <c r="W39" s="100">
        <v>1</v>
      </c>
      <c r="X39" s="100">
        <v>0</v>
      </c>
      <c r="Y39" s="100">
        <v>0</v>
      </c>
      <c r="Z39" s="100">
        <v>2</v>
      </c>
      <c r="AA39" s="100">
        <v>0</v>
      </c>
      <c r="AB39" s="100">
        <v>0</v>
      </c>
      <c r="AC39" s="100">
        <v>0</v>
      </c>
      <c r="AD39" s="100">
        <v>0</v>
      </c>
      <c r="AE39" s="100">
        <v>0</v>
      </c>
      <c r="AF39" s="100">
        <v>2</v>
      </c>
      <c r="AG39" s="100">
        <v>0</v>
      </c>
      <c r="AH39" s="290">
        <v>0</v>
      </c>
      <c r="AI39" s="290">
        <v>0</v>
      </c>
      <c r="AJ39" s="290">
        <v>0</v>
      </c>
      <c r="AK39" s="353">
        <v>0</v>
      </c>
      <c r="AL39" s="353">
        <v>0</v>
      </c>
      <c r="AM39" s="353">
        <v>0</v>
      </c>
      <c r="AN39" s="371">
        <v>1</v>
      </c>
      <c r="AO39" s="371">
        <v>1</v>
      </c>
      <c r="AP39" s="363">
        <v>1</v>
      </c>
      <c r="AQ39" s="393">
        <v>0</v>
      </c>
      <c r="AR39" s="393">
        <v>2</v>
      </c>
      <c r="AS39" s="392">
        <v>1</v>
      </c>
      <c r="AT39" s="359">
        <v>2</v>
      </c>
      <c r="AU39" s="359">
        <v>3</v>
      </c>
      <c r="AV39" s="82">
        <v>1</v>
      </c>
      <c r="AW39" s="100">
        <v>0</v>
      </c>
      <c r="AX39" s="100">
        <v>0</v>
      </c>
      <c r="AY39" s="393">
        <v>0</v>
      </c>
      <c r="AZ39" s="100">
        <v>0</v>
      </c>
      <c r="BA39" s="100">
        <v>0</v>
      </c>
      <c r="BB39" s="393">
        <v>0</v>
      </c>
      <c r="BC39" s="100">
        <v>0</v>
      </c>
      <c r="BD39" s="100">
        <v>0</v>
      </c>
      <c r="BE39" s="393">
        <v>0</v>
      </c>
      <c r="BF39" s="100">
        <v>0</v>
      </c>
      <c r="BG39" s="100">
        <v>1</v>
      </c>
      <c r="BH39" s="100">
        <v>0</v>
      </c>
      <c r="BI39" s="26">
        <v>0</v>
      </c>
      <c r="BJ39" s="26">
        <v>0</v>
      </c>
      <c r="BK39" s="26">
        <v>0</v>
      </c>
      <c r="BL39" s="100">
        <v>0</v>
      </c>
      <c r="BM39" s="100">
        <v>0</v>
      </c>
      <c r="BN39" s="100">
        <v>0</v>
      </c>
      <c r="BO39" s="393">
        <v>0</v>
      </c>
      <c r="BP39" s="393">
        <v>4</v>
      </c>
      <c r="BQ39" s="393">
        <v>0</v>
      </c>
      <c r="BR39" s="100">
        <v>0</v>
      </c>
      <c r="BS39" s="100">
        <v>0</v>
      </c>
      <c r="BT39" s="393">
        <v>0</v>
      </c>
      <c r="BU39" s="100">
        <v>0</v>
      </c>
      <c r="BV39" s="100">
        <v>0</v>
      </c>
      <c r="BW39" s="393">
        <v>0</v>
      </c>
      <c r="BX39" s="18"/>
      <c r="BY39" s="18"/>
      <c r="BZ39" s="100"/>
      <c r="CA39" s="99"/>
      <c r="CB39" s="99"/>
      <c r="CC39" s="99"/>
    </row>
    <row r="40" spans="1:81" ht="14.25" x14ac:dyDescent="0.2">
      <c r="A40" s="181" t="s">
        <v>2312</v>
      </c>
      <c r="B40" s="193">
        <v>1</v>
      </c>
      <c r="C40" s="197" t="s">
        <v>4728</v>
      </c>
      <c r="D40" s="193" t="s">
        <v>4277</v>
      </c>
      <c r="E40" s="193" t="s">
        <v>2340</v>
      </c>
      <c r="F40" s="214" t="s">
        <v>4729</v>
      </c>
      <c r="G40" s="100">
        <v>0</v>
      </c>
      <c r="H40" s="100">
        <v>0</v>
      </c>
      <c r="I40" s="100">
        <v>0</v>
      </c>
      <c r="J40" s="100">
        <v>1</v>
      </c>
      <c r="K40" s="100">
        <v>0</v>
      </c>
      <c r="L40" s="18">
        <v>0</v>
      </c>
      <c r="M40" s="100">
        <v>1</v>
      </c>
      <c r="N40" s="100">
        <v>0</v>
      </c>
      <c r="O40" s="100">
        <v>0</v>
      </c>
      <c r="P40" s="100">
        <v>0</v>
      </c>
      <c r="Q40" s="100">
        <v>0</v>
      </c>
      <c r="R40" s="100">
        <v>0</v>
      </c>
      <c r="S40" s="100">
        <v>1</v>
      </c>
      <c r="T40" s="100">
        <v>1</v>
      </c>
      <c r="U40" s="100">
        <v>0</v>
      </c>
      <c r="V40" s="100">
        <v>0</v>
      </c>
      <c r="W40" s="100">
        <v>0</v>
      </c>
      <c r="X40" s="100">
        <v>0</v>
      </c>
      <c r="Y40" s="100">
        <v>0</v>
      </c>
      <c r="Z40" s="100">
        <v>0</v>
      </c>
      <c r="AA40" s="100">
        <v>0</v>
      </c>
      <c r="AB40" s="100">
        <v>0</v>
      </c>
      <c r="AC40" s="100">
        <v>0</v>
      </c>
      <c r="AD40" s="100">
        <v>0</v>
      </c>
      <c r="AE40" s="100">
        <v>0</v>
      </c>
      <c r="AF40" s="100">
        <v>0</v>
      </c>
      <c r="AG40" s="100">
        <v>0</v>
      </c>
      <c r="AH40" s="290">
        <v>0</v>
      </c>
      <c r="AI40" s="290">
        <v>0</v>
      </c>
      <c r="AJ40" s="290">
        <v>0</v>
      </c>
      <c r="AK40" s="353">
        <v>0</v>
      </c>
      <c r="AL40" s="353">
        <v>0</v>
      </c>
      <c r="AM40" s="353">
        <v>0</v>
      </c>
      <c r="AN40" s="371">
        <v>0</v>
      </c>
      <c r="AO40" s="371">
        <v>0</v>
      </c>
      <c r="AP40" s="371">
        <v>0</v>
      </c>
      <c r="AQ40" s="393">
        <v>0</v>
      </c>
      <c r="AR40" s="393">
        <v>0</v>
      </c>
      <c r="AS40" s="393">
        <v>0</v>
      </c>
      <c r="AT40" s="359">
        <v>0</v>
      </c>
      <c r="AU40" s="359">
        <v>0</v>
      </c>
      <c r="AV40" s="82">
        <v>0</v>
      </c>
      <c r="AW40" s="100">
        <v>0</v>
      </c>
      <c r="AX40" s="100">
        <v>0</v>
      </c>
      <c r="AY40" s="393">
        <v>0</v>
      </c>
      <c r="AZ40" s="100">
        <v>0</v>
      </c>
      <c r="BA40" s="100">
        <v>0</v>
      </c>
      <c r="BB40" s="393">
        <v>0</v>
      </c>
      <c r="BC40" s="100">
        <v>1</v>
      </c>
      <c r="BD40" s="100">
        <v>2</v>
      </c>
      <c r="BE40" s="393">
        <v>0</v>
      </c>
      <c r="BF40" s="100">
        <v>1</v>
      </c>
      <c r="BG40" s="100">
        <v>0</v>
      </c>
      <c r="BH40" s="100">
        <v>0</v>
      </c>
      <c r="BI40" s="26">
        <v>0</v>
      </c>
      <c r="BJ40" s="26">
        <v>0</v>
      </c>
      <c r="BK40" s="26">
        <v>0</v>
      </c>
      <c r="BL40" s="100">
        <v>0</v>
      </c>
      <c r="BM40" s="100">
        <v>0</v>
      </c>
      <c r="BN40" s="100">
        <v>0</v>
      </c>
      <c r="BO40" s="393">
        <v>1</v>
      </c>
      <c r="BP40" s="393">
        <v>4</v>
      </c>
      <c r="BQ40" s="393">
        <v>0</v>
      </c>
      <c r="BR40" s="100">
        <v>0</v>
      </c>
      <c r="BS40" s="100">
        <v>0</v>
      </c>
      <c r="BT40" s="393">
        <v>0</v>
      </c>
      <c r="BU40" s="100">
        <v>1</v>
      </c>
      <c r="BV40" s="100">
        <v>3</v>
      </c>
      <c r="BW40" s="393">
        <v>0</v>
      </c>
      <c r="BX40" s="18"/>
      <c r="BY40" s="18"/>
      <c r="BZ40" s="100"/>
      <c r="CA40" s="99"/>
      <c r="CB40" s="99"/>
      <c r="CC40" s="99"/>
    </row>
    <row r="41" spans="1:81" ht="14.25" x14ac:dyDescent="0.2">
      <c r="A41" s="181" t="s">
        <v>2312</v>
      </c>
      <c r="B41" s="193">
        <v>1</v>
      </c>
      <c r="C41" s="197" t="s">
        <v>5203</v>
      </c>
      <c r="D41" s="193" t="s">
        <v>4277</v>
      </c>
      <c r="E41" s="193" t="s">
        <v>2340</v>
      </c>
      <c r="F41" s="214" t="s">
        <v>4729</v>
      </c>
      <c r="G41" s="100"/>
      <c r="H41" s="100"/>
      <c r="I41" s="100"/>
      <c r="J41" s="100"/>
      <c r="K41" s="100"/>
      <c r="L41" s="18"/>
      <c r="M41" s="100">
        <v>1</v>
      </c>
      <c r="N41" s="100">
        <v>5</v>
      </c>
      <c r="O41" s="100">
        <v>0</v>
      </c>
      <c r="P41" s="18">
        <v>0</v>
      </c>
      <c r="Q41" s="18">
        <v>0</v>
      </c>
      <c r="R41" s="100">
        <v>0</v>
      </c>
      <c r="S41" s="18">
        <v>1</v>
      </c>
      <c r="T41" s="18">
        <v>0</v>
      </c>
      <c r="U41" s="100">
        <v>0</v>
      </c>
      <c r="V41" s="18">
        <v>0</v>
      </c>
      <c r="W41" s="18">
        <v>0</v>
      </c>
      <c r="X41" s="100">
        <v>0</v>
      </c>
      <c r="Y41" s="18">
        <v>0</v>
      </c>
      <c r="Z41" s="18">
        <v>0</v>
      </c>
      <c r="AA41" s="100">
        <v>0</v>
      </c>
      <c r="AB41" s="18">
        <v>0</v>
      </c>
      <c r="AC41" s="18">
        <v>0</v>
      </c>
      <c r="AD41" s="100">
        <v>0</v>
      </c>
      <c r="AE41" s="18">
        <v>0</v>
      </c>
      <c r="AF41" s="18">
        <v>0</v>
      </c>
      <c r="AG41" s="100">
        <v>0</v>
      </c>
      <c r="AH41" s="290">
        <v>0</v>
      </c>
      <c r="AI41" s="290">
        <v>0</v>
      </c>
      <c r="AJ41" s="290">
        <v>0</v>
      </c>
      <c r="AK41" s="353">
        <v>0</v>
      </c>
      <c r="AL41" s="353">
        <v>0</v>
      </c>
      <c r="AM41" s="353">
        <v>0</v>
      </c>
      <c r="AN41" s="371">
        <v>0</v>
      </c>
      <c r="AO41" s="371">
        <v>0</v>
      </c>
      <c r="AP41" s="371">
        <v>0</v>
      </c>
      <c r="AQ41" s="393">
        <v>0</v>
      </c>
      <c r="AR41" s="393">
        <v>0</v>
      </c>
      <c r="AS41" s="393">
        <v>0</v>
      </c>
      <c r="AT41" s="359">
        <v>0</v>
      </c>
      <c r="AU41" s="359">
        <v>0</v>
      </c>
      <c r="AV41" s="82">
        <v>0</v>
      </c>
      <c r="AW41" s="100">
        <v>0</v>
      </c>
      <c r="AX41" s="100">
        <v>1</v>
      </c>
      <c r="AY41" s="393">
        <v>0</v>
      </c>
      <c r="AZ41" s="100">
        <v>0</v>
      </c>
      <c r="BA41" s="100">
        <v>0</v>
      </c>
      <c r="BB41" s="393">
        <v>0</v>
      </c>
      <c r="BC41" s="100">
        <v>1</v>
      </c>
      <c r="BD41" s="100">
        <v>0</v>
      </c>
      <c r="BE41" s="393">
        <v>0</v>
      </c>
      <c r="BF41" s="100">
        <v>1</v>
      </c>
      <c r="BG41" s="100">
        <v>0</v>
      </c>
      <c r="BH41" s="100">
        <v>0</v>
      </c>
      <c r="BI41" s="26">
        <v>0</v>
      </c>
      <c r="BJ41" s="26">
        <v>0</v>
      </c>
      <c r="BK41" s="26">
        <v>0</v>
      </c>
      <c r="BL41" s="100">
        <v>0</v>
      </c>
      <c r="BM41" s="100">
        <v>0</v>
      </c>
      <c r="BN41" s="100">
        <v>0</v>
      </c>
      <c r="BO41" s="393">
        <v>1</v>
      </c>
      <c r="BP41" s="393">
        <v>2</v>
      </c>
      <c r="BQ41" s="393">
        <v>0</v>
      </c>
      <c r="BR41" s="100">
        <v>0</v>
      </c>
      <c r="BS41" s="100">
        <v>0</v>
      </c>
      <c r="BT41" s="393">
        <v>0</v>
      </c>
      <c r="BU41" s="100">
        <v>1</v>
      </c>
      <c r="BV41" s="100">
        <v>1</v>
      </c>
      <c r="BW41" s="393">
        <v>0</v>
      </c>
      <c r="BX41" s="18"/>
      <c r="BY41" s="18"/>
      <c r="BZ41" s="100"/>
      <c r="CA41" s="99"/>
      <c r="CB41" s="99"/>
      <c r="CC41" s="99"/>
    </row>
    <row r="42" spans="1:81" s="92" customFormat="1" ht="14.25" x14ac:dyDescent="0.2">
      <c r="A42" s="181" t="s">
        <v>2312</v>
      </c>
      <c r="B42" s="183">
        <v>1</v>
      </c>
      <c r="C42" s="227" t="s">
        <v>5000</v>
      </c>
      <c r="D42" s="26" t="s">
        <v>4277</v>
      </c>
      <c r="E42" s="24" t="s">
        <v>2340</v>
      </c>
      <c r="F42" s="24" t="s">
        <v>5001</v>
      </c>
      <c r="G42" s="100">
        <v>0</v>
      </c>
      <c r="H42" s="100">
        <v>0</v>
      </c>
      <c r="I42" s="100">
        <v>0</v>
      </c>
      <c r="J42" s="100">
        <v>0</v>
      </c>
      <c r="K42" s="100">
        <v>0</v>
      </c>
      <c r="L42" s="18">
        <v>0</v>
      </c>
      <c r="M42" s="100">
        <v>0</v>
      </c>
      <c r="N42" s="100">
        <v>0</v>
      </c>
      <c r="O42" s="100">
        <v>0</v>
      </c>
      <c r="P42" s="100">
        <v>0</v>
      </c>
      <c r="Q42" s="100">
        <v>0</v>
      </c>
      <c r="R42" s="100">
        <v>0</v>
      </c>
      <c r="S42" s="100">
        <v>0</v>
      </c>
      <c r="T42" s="100">
        <v>0</v>
      </c>
      <c r="U42" s="100">
        <v>0</v>
      </c>
      <c r="V42" s="100">
        <v>0</v>
      </c>
      <c r="W42" s="100">
        <v>0</v>
      </c>
      <c r="X42" s="100">
        <v>0</v>
      </c>
      <c r="Y42" s="100">
        <v>0</v>
      </c>
      <c r="Z42" s="100">
        <v>0</v>
      </c>
      <c r="AA42" s="100">
        <v>0</v>
      </c>
      <c r="AB42" s="100">
        <v>0</v>
      </c>
      <c r="AC42" s="100">
        <v>0</v>
      </c>
      <c r="AD42" s="100">
        <v>0</v>
      </c>
      <c r="AE42" s="100">
        <v>0</v>
      </c>
      <c r="AF42" s="100">
        <v>0</v>
      </c>
      <c r="AG42" s="100">
        <v>0</v>
      </c>
      <c r="AH42" s="290">
        <v>0</v>
      </c>
      <c r="AI42" s="290">
        <v>0</v>
      </c>
      <c r="AJ42" s="290">
        <v>0</v>
      </c>
      <c r="AK42" s="353">
        <v>0</v>
      </c>
      <c r="AL42" s="353">
        <v>0</v>
      </c>
      <c r="AM42" s="353">
        <v>0</v>
      </c>
      <c r="AN42" s="371">
        <v>1</v>
      </c>
      <c r="AO42" s="371">
        <v>0</v>
      </c>
      <c r="AP42" s="371">
        <v>0</v>
      </c>
      <c r="AQ42" s="393">
        <v>0</v>
      </c>
      <c r="AR42" s="393">
        <v>0</v>
      </c>
      <c r="AS42" s="393">
        <v>0</v>
      </c>
      <c r="AT42" s="359">
        <v>1</v>
      </c>
      <c r="AU42" s="359">
        <v>1</v>
      </c>
      <c r="AV42" s="82">
        <v>0</v>
      </c>
      <c r="AW42" s="100">
        <v>0</v>
      </c>
      <c r="AX42" s="100">
        <v>0</v>
      </c>
      <c r="AY42" s="393">
        <v>0</v>
      </c>
      <c r="AZ42" s="100">
        <v>0</v>
      </c>
      <c r="BA42" s="100">
        <v>1</v>
      </c>
      <c r="BB42" s="393">
        <v>0</v>
      </c>
      <c r="BC42" s="100">
        <v>0</v>
      </c>
      <c r="BD42" s="100">
        <v>0</v>
      </c>
      <c r="BE42" s="393">
        <v>0</v>
      </c>
      <c r="BF42" s="100">
        <v>0</v>
      </c>
      <c r="BG42" s="100">
        <v>0</v>
      </c>
      <c r="BH42" s="100">
        <v>0</v>
      </c>
      <c r="BI42" s="26">
        <v>0</v>
      </c>
      <c r="BJ42" s="26">
        <v>0</v>
      </c>
      <c r="BK42" s="26">
        <v>0</v>
      </c>
      <c r="BL42" s="100">
        <v>0</v>
      </c>
      <c r="BM42" s="100">
        <v>0</v>
      </c>
      <c r="BN42" s="100">
        <v>0</v>
      </c>
      <c r="BO42" s="393">
        <v>0</v>
      </c>
      <c r="BP42" s="393">
        <v>0</v>
      </c>
      <c r="BQ42" s="393">
        <v>0</v>
      </c>
      <c r="BR42" s="100">
        <v>0</v>
      </c>
      <c r="BS42" s="100">
        <v>0</v>
      </c>
      <c r="BT42" s="393">
        <v>0</v>
      </c>
      <c r="BU42" s="100">
        <v>0</v>
      </c>
      <c r="BV42" s="100">
        <v>0</v>
      </c>
      <c r="BW42" s="393">
        <v>0</v>
      </c>
      <c r="BX42" s="100"/>
      <c r="BY42" s="100"/>
      <c r="BZ42" s="100"/>
      <c r="CA42" s="99"/>
      <c r="CB42" s="99"/>
      <c r="CC42" s="99"/>
    </row>
    <row r="43" spans="1:81" s="92" customFormat="1" ht="14.25" x14ac:dyDescent="0.2">
      <c r="A43" s="181" t="s">
        <v>2312</v>
      </c>
      <c r="B43" s="183">
        <v>1</v>
      </c>
      <c r="C43" s="227" t="s">
        <v>5002</v>
      </c>
      <c r="D43" s="26" t="s">
        <v>4277</v>
      </c>
      <c r="E43" s="24" t="s">
        <v>2340</v>
      </c>
      <c r="F43" s="24" t="s">
        <v>5003</v>
      </c>
      <c r="G43" s="100">
        <v>1</v>
      </c>
      <c r="H43" s="100">
        <v>0</v>
      </c>
      <c r="I43" s="100">
        <v>0</v>
      </c>
      <c r="J43" s="100">
        <v>0</v>
      </c>
      <c r="K43" s="100">
        <v>0</v>
      </c>
      <c r="L43" s="18">
        <v>0</v>
      </c>
      <c r="M43" s="100">
        <v>0</v>
      </c>
      <c r="N43" s="100">
        <v>0</v>
      </c>
      <c r="O43" s="100">
        <v>0</v>
      </c>
      <c r="P43" s="100">
        <v>0</v>
      </c>
      <c r="Q43" s="100">
        <v>0</v>
      </c>
      <c r="R43" s="100">
        <v>0</v>
      </c>
      <c r="S43" s="100">
        <v>2</v>
      </c>
      <c r="T43" s="100">
        <v>2</v>
      </c>
      <c r="U43" s="100">
        <v>0</v>
      </c>
      <c r="V43" s="100">
        <v>0</v>
      </c>
      <c r="W43" s="100">
        <v>0</v>
      </c>
      <c r="X43" s="100">
        <v>0</v>
      </c>
      <c r="Y43" s="100">
        <v>0</v>
      </c>
      <c r="Z43" s="100">
        <v>2</v>
      </c>
      <c r="AA43" s="100">
        <v>0</v>
      </c>
      <c r="AB43" s="100">
        <v>0</v>
      </c>
      <c r="AC43" s="100">
        <v>0</v>
      </c>
      <c r="AD43" s="100">
        <v>0</v>
      </c>
      <c r="AE43" s="100">
        <v>0</v>
      </c>
      <c r="AF43" s="100">
        <v>2</v>
      </c>
      <c r="AG43" s="100">
        <v>0</v>
      </c>
      <c r="AH43" s="290">
        <v>0</v>
      </c>
      <c r="AI43" s="290">
        <v>0</v>
      </c>
      <c r="AJ43" s="290">
        <v>0</v>
      </c>
      <c r="AK43" s="353">
        <v>0</v>
      </c>
      <c r="AL43" s="353">
        <v>0</v>
      </c>
      <c r="AM43" s="353">
        <v>0</v>
      </c>
      <c r="AN43" s="371">
        <v>1</v>
      </c>
      <c r="AO43" s="371">
        <v>1</v>
      </c>
      <c r="AP43" s="371">
        <v>0</v>
      </c>
      <c r="AQ43" s="393">
        <v>1</v>
      </c>
      <c r="AR43" s="393">
        <v>2</v>
      </c>
      <c r="AS43" s="393">
        <v>0</v>
      </c>
      <c r="AT43" s="359">
        <v>0</v>
      </c>
      <c r="AU43" s="359">
        <v>0</v>
      </c>
      <c r="AV43" s="82">
        <v>0</v>
      </c>
      <c r="AW43" s="100">
        <v>0</v>
      </c>
      <c r="AX43" s="100">
        <v>0</v>
      </c>
      <c r="AY43" s="393">
        <v>0</v>
      </c>
      <c r="AZ43" s="100">
        <v>0</v>
      </c>
      <c r="BA43" s="100">
        <v>0</v>
      </c>
      <c r="BB43" s="393">
        <v>0</v>
      </c>
      <c r="BC43" s="100">
        <v>1</v>
      </c>
      <c r="BD43" s="100">
        <v>1</v>
      </c>
      <c r="BE43" s="393">
        <v>0</v>
      </c>
      <c r="BF43" s="100">
        <v>1</v>
      </c>
      <c r="BG43" s="100">
        <v>0</v>
      </c>
      <c r="BH43" s="100">
        <v>0</v>
      </c>
      <c r="BI43" s="26">
        <v>0</v>
      </c>
      <c r="BJ43" s="26">
        <v>0</v>
      </c>
      <c r="BK43" s="26">
        <v>0</v>
      </c>
      <c r="BL43" s="100">
        <v>0</v>
      </c>
      <c r="BM43" s="100">
        <v>0</v>
      </c>
      <c r="BN43" s="100">
        <v>0</v>
      </c>
      <c r="BO43" s="393">
        <v>1</v>
      </c>
      <c r="BP43" s="393">
        <v>0</v>
      </c>
      <c r="BQ43" s="393">
        <v>0</v>
      </c>
      <c r="BR43" s="100">
        <v>0</v>
      </c>
      <c r="BS43" s="100">
        <v>0</v>
      </c>
      <c r="BT43" s="393">
        <v>0</v>
      </c>
      <c r="BU43" s="100">
        <v>0</v>
      </c>
      <c r="BV43" s="100">
        <v>0</v>
      </c>
      <c r="BW43" s="393">
        <v>0</v>
      </c>
      <c r="BX43" s="100"/>
      <c r="BY43" s="100"/>
      <c r="BZ43" s="100"/>
      <c r="CA43" s="99"/>
      <c r="CB43" s="99"/>
      <c r="CC43" s="99"/>
    </row>
    <row r="44" spans="1:81" ht="14.25" x14ac:dyDescent="0.2">
      <c r="A44" s="181" t="s">
        <v>2312</v>
      </c>
      <c r="B44" s="193">
        <v>1</v>
      </c>
      <c r="C44" s="197" t="s">
        <v>4896</v>
      </c>
      <c r="D44" s="193" t="s">
        <v>4277</v>
      </c>
      <c r="E44" s="193" t="s">
        <v>2340</v>
      </c>
      <c r="F44" s="214" t="s">
        <v>4897</v>
      </c>
      <c r="G44" s="100">
        <v>0</v>
      </c>
      <c r="H44" s="100">
        <v>0</v>
      </c>
      <c r="I44" s="100">
        <v>0</v>
      </c>
      <c r="J44" s="100">
        <v>2</v>
      </c>
      <c r="K44" s="100">
        <v>3</v>
      </c>
      <c r="L44" s="18">
        <v>0</v>
      </c>
      <c r="M44" s="100">
        <v>2</v>
      </c>
      <c r="N44" s="100">
        <v>3</v>
      </c>
      <c r="O44" s="100">
        <v>0</v>
      </c>
      <c r="P44" s="100">
        <v>0</v>
      </c>
      <c r="Q44" s="100">
        <v>0</v>
      </c>
      <c r="R44" s="100">
        <v>0</v>
      </c>
      <c r="S44" s="100">
        <v>2</v>
      </c>
      <c r="T44" s="100">
        <v>4</v>
      </c>
      <c r="U44" s="100">
        <v>0</v>
      </c>
      <c r="V44" s="100">
        <v>2</v>
      </c>
      <c r="W44" s="100">
        <v>0</v>
      </c>
      <c r="X44" s="100">
        <v>0</v>
      </c>
      <c r="Y44" s="100">
        <v>0</v>
      </c>
      <c r="Z44" s="100">
        <v>0</v>
      </c>
      <c r="AA44" s="100">
        <v>0</v>
      </c>
      <c r="AB44" s="100">
        <v>0</v>
      </c>
      <c r="AC44" s="100">
        <v>0</v>
      </c>
      <c r="AD44" s="100">
        <v>0</v>
      </c>
      <c r="AE44" s="100">
        <v>0</v>
      </c>
      <c r="AF44" s="100">
        <v>0</v>
      </c>
      <c r="AG44" s="100">
        <v>0</v>
      </c>
      <c r="AH44" s="290">
        <v>0</v>
      </c>
      <c r="AI44" s="290">
        <v>0</v>
      </c>
      <c r="AJ44" s="290">
        <v>0</v>
      </c>
      <c r="AK44" s="353">
        <v>0</v>
      </c>
      <c r="AL44" s="353">
        <v>0</v>
      </c>
      <c r="AM44" s="353">
        <v>0</v>
      </c>
      <c r="AN44" s="371">
        <v>3</v>
      </c>
      <c r="AO44" s="371">
        <v>0</v>
      </c>
      <c r="AP44" s="371">
        <v>0</v>
      </c>
      <c r="AQ44" s="393">
        <v>0</v>
      </c>
      <c r="AR44" s="393">
        <v>2</v>
      </c>
      <c r="AS44" s="393">
        <v>0</v>
      </c>
      <c r="AT44" s="359">
        <v>2</v>
      </c>
      <c r="AU44" s="359">
        <v>1</v>
      </c>
      <c r="AV44" s="82">
        <v>0</v>
      </c>
      <c r="AW44" s="100">
        <v>0</v>
      </c>
      <c r="AX44" s="100">
        <v>2</v>
      </c>
      <c r="AY44" s="393">
        <v>0</v>
      </c>
      <c r="AZ44" s="100">
        <v>2</v>
      </c>
      <c r="BA44" s="100">
        <v>0</v>
      </c>
      <c r="BB44" s="393">
        <v>0</v>
      </c>
      <c r="BC44" s="100">
        <v>0</v>
      </c>
      <c r="BD44" s="100">
        <v>0</v>
      </c>
      <c r="BE44" s="393">
        <v>0</v>
      </c>
      <c r="BF44" s="100">
        <v>0</v>
      </c>
      <c r="BG44" s="100">
        <v>0</v>
      </c>
      <c r="BH44" s="100">
        <v>0</v>
      </c>
      <c r="BI44" s="26">
        <v>0</v>
      </c>
      <c r="BJ44" s="26">
        <v>0</v>
      </c>
      <c r="BK44" s="26">
        <v>0</v>
      </c>
      <c r="BL44" s="100">
        <v>0</v>
      </c>
      <c r="BM44" s="100">
        <v>0</v>
      </c>
      <c r="BN44" s="100">
        <v>0</v>
      </c>
      <c r="BO44" s="393">
        <v>0</v>
      </c>
      <c r="BP44" s="393">
        <v>2</v>
      </c>
      <c r="BQ44" s="393">
        <v>0</v>
      </c>
      <c r="BR44" s="100">
        <v>0</v>
      </c>
      <c r="BS44" s="100">
        <v>0</v>
      </c>
      <c r="BT44" s="393">
        <v>0</v>
      </c>
      <c r="BU44" s="100">
        <v>1</v>
      </c>
      <c r="BV44" s="100">
        <v>1</v>
      </c>
      <c r="BW44" s="393">
        <v>0</v>
      </c>
      <c r="BX44" s="18"/>
      <c r="BY44" s="18"/>
      <c r="BZ44" s="100"/>
      <c r="CA44" s="99"/>
      <c r="CB44" s="99"/>
      <c r="CC44" s="99"/>
    </row>
    <row r="45" spans="1:81" ht="14.25" x14ac:dyDescent="0.2">
      <c r="A45" s="181" t="s">
        <v>2312</v>
      </c>
      <c r="B45" s="193">
        <v>1</v>
      </c>
      <c r="C45" s="197" t="s">
        <v>4898</v>
      </c>
      <c r="D45" s="193" t="s">
        <v>4277</v>
      </c>
      <c r="E45" s="193" t="s">
        <v>2340</v>
      </c>
      <c r="F45" s="214" t="s">
        <v>4899</v>
      </c>
      <c r="G45" s="100">
        <v>0</v>
      </c>
      <c r="H45" s="100">
        <v>0</v>
      </c>
      <c r="I45" s="100">
        <v>0</v>
      </c>
      <c r="J45" s="100">
        <v>3</v>
      </c>
      <c r="K45" s="100">
        <v>0</v>
      </c>
      <c r="L45" s="18">
        <v>0</v>
      </c>
      <c r="M45" s="100">
        <v>3</v>
      </c>
      <c r="N45" s="100">
        <v>0</v>
      </c>
      <c r="O45" s="100">
        <v>0</v>
      </c>
      <c r="P45" s="100">
        <v>0</v>
      </c>
      <c r="Q45" s="100">
        <v>0</v>
      </c>
      <c r="R45" s="100">
        <v>0</v>
      </c>
      <c r="S45" s="100">
        <v>3</v>
      </c>
      <c r="T45" s="100">
        <v>3</v>
      </c>
      <c r="U45" s="100">
        <v>0</v>
      </c>
      <c r="V45" s="100">
        <v>3</v>
      </c>
      <c r="W45" s="100">
        <v>3</v>
      </c>
      <c r="X45" s="100">
        <v>0</v>
      </c>
      <c r="Y45" s="100">
        <v>0</v>
      </c>
      <c r="Z45" s="100">
        <v>0</v>
      </c>
      <c r="AA45" s="100">
        <v>0</v>
      </c>
      <c r="AB45" s="100">
        <v>0</v>
      </c>
      <c r="AC45" s="100">
        <v>0</v>
      </c>
      <c r="AD45" s="100">
        <v>0</v>
      </c>
      <c r="AE45" s="100">
        <v>0</v>
      </c>
      <c r="AF45" s="100">
        <v>0</v>
      </c>
      <c r="AG45" s="100">
        <v>0</v>
      </c>
      <c r="AH45" s="290">
        <v>0</v>
      </c>
      <c r="AI45" s="290">
        <v>0</v>
      </c>
      <c r="AJ45" s="290">
        <v>0</v>
      </c>
      <c r="AK45" s="353">
        <v>0</v>
      </c>
      <c r="AL45" s="353">
        <v>0</v>
      </c>
      <c r="AM45" s="353">
        <v>0</v>
      </c>
      <c r="AN45" s="371">
        <v>2</v>
      </c>
      <c r="AO45" s="371">
        <v>0</v>
      </c>
      <c r="AP45" s="371">
        <v>0</v>
      </c>
      <c r="AQ45" s="393">
        <v>0</v>
      </c>
      <c r="AR45" s="393">
        <v>2</v>
      </c>
      <c r="AS45" s="393">
        <v>0</v>
      </c>
      <c r="AT45" s="359">
        <v>2</v>
      </c>
      <c r="AU45" s="359">
        <v>2</v>
      </c>
      <c r="AV45" s="82">
        <v>0</v>
      </c>
      <c r="AW45" s="100">
        <v>0</v>
      </c>
      <c r="AX45" s="100">
        <v>0</v>
      </c>
      <c r="AY45" s="393">
        <v>0</v>
      </c>
      <c r="AZ45" s="100">
        <v>0</v>
      </c>
      <c r="BA45" s="100">
        <v>0</v>
      </c>
      <c r="BB45" s="393">
        <v>0</v>
      </c>
      <c r="BC45" s="100">
        <v>2</v>
      </c>
      <c r="BD45" s="100">
        <v>2</v>
      </c>
      <c r="BE45" s="393">
        <v>0</v>
      </c>
      <c r="BF45" s="100">
        <v>2</v>
      </c>
      <c r="BG45" s="100">
        <v>0</v>
      </c>
      <c r="BH45" s="100">
        <v>0</v>
      </c>
      <c r="BI45" s="26">
        <v>0</v>
      </c>
      <c r="BJ45" s="26">
        <v>0</v>
      </c>
      <c r="BK45" s="26">
        <v>0</v>
      </c>
      <c r="BL45" s="100">
        <v>0</v>
      </c>
      <c r="BM45" s="100">
        <v>2</v>
      </c>
      <c r="BN45" s="100">
        <v>0</v>
      </c>
      <c r="BO45" s="393">
        <v>2</v>
      </c>
      <c r="BP45" s="393">
        <v>2</v>
      </c>
      <c r="BQ45" s="393">
        <v>0</v>
      </c>
      <c r="BR45" s="100">
        <v>0</v>
      </c>
      <c r="BS45" s="100">
        <v>0</v>
      </c>
      <c r="BT45" s="393">
        <v>0</v>
      </c>
      <c r="BU45" s="100">
        <v>2</v>
      </c>
      <c r="BV45" s="100">
        <v>2</v>
      </c>
      <c r="BW45" s="393">
        <v>0</v>
      </c>
      <c r="BX45" s="18"/>
      <c r="BY45" s="18"/>
      <c r="BZ45" s="100"/>
      <c r="CA45" s="99"/>
      <c r="CB45" s="99"/>
      <c r="CC45" s="99"/>
    </row>
    <row r="46" spans="1:81" ht="14.25" x14ac:dyDescent="0.2">
      <c r="A46" s="181" t="s">
        <v>2312</v>
      </c>
      <c r="B46" s="193">
        <v>1</v>
      </c>
      <c r="C46" s="197" t="s">
        <v>4900</v>
      </c>
      <c r="D46" s="193" t="s">
        <v>4277</v>
      </c>
      <c r="E46" s="193" t="s">
        <v>2340</v>
      </c>
      <c r="F46" s="214" t="s">
        <v>4901</v>
      </c>
      <c r="G46" s="100">
        <v>0</v>
      </c>
      <c r="H46" s="100">
        <v>0</v>
      </c>
      <c r="I46" s="100">
        <v>0</v>
      </c>
      <c r="J46" s="100">
        <v>2</v>
      </c>
      <c r="K46" s="100">
        <v>1</v>
      </c>
      <c r="L46" s="18">
        <v>0</v>
      </c>
      <c r="M46" s="100">
        <v>2</v>
      </c>
      <c r="N46" s="100">
        <v>1</v>
      </c>
      <c r="O46" s="100">
        <v>0</v>
      </c>
      <c r="P46" s="100">
        <v>0</v>
      </c>
      <c r="Q46" s="100">
        <v>0</v>
      </c>
      <c r="R46" s="100">
        <v>0</v>
      </c>
      <c r="S46" s="100">
        <v>6</v>
      </c>
      <c r="T46" s="100">
        <v>0</v>
      </c>
      <c r="U46" s="100">
        <v>0</v>
      </c>
      <c r="V46" s="100">
        <v>0</v>
      </c>
      <c r="W46" s="100">
        <v>0</v>
      </c>
      <c r="X46" s="100">
        <v>0</v>
      </c>
      <c r="Y46" s="100">
        <v>0</v>
      </c>
      <c r="Z46" s="100">
        <v>0</v>
      </c>
      <c r="AA46" s="100">
        <v>0</v>
      </c>
      <c r="AB46" s="100">
        <v>0</v>
      </c>
      <c r="AC46" s="100">
        <v>0</v>
      </c>
      <c r="AD46" s="100">
        <v>0</v>
      </c>
      <c r="AE46" s="100">
        <v>0</v>
      </c>
      <c r="AF46" s="100">
        <v>0</v>
      </c>
      <c r="AG46" s="100">
        <v>0</v>
      </c>
      <c r="AH46" s="290">
        <v>0</v>
      </c>
      <c r="AI46" s="290">
        <v>0</v>
      </c>
      <c r="AJ46" s="290">
        <v>0</v>
      </c>
      <c r="AK46" s="353">
        <v>0</v>
      </c>
      <c r="AL46" s="353">
        <v>0</v>
      </c>
      <c r="AM46" s="353">
        <v>0</v>
      </c>
      <c r="AN46" s="371">
        <v>2</v>
      </c>
      <c r="AO46" s="371">
        <v>0</v>
      </c>
      <c r="AP46" s="371">
        <v>0</v>
      </c>
      <c r="AQ46" s="393">
        <v>0</v>
      </c>
      <c r="AR46" s="393">
        <v>2</v>
      </c>
      <c r="AS46" s="393">
        <v>0</v>
      </c>
      <c r="AT46" s="359">
        <v>2</v>
      </c>
      <c r="AU46" s="359">
        <v>2</v>
      </c>
      <c r="AV46" s="82">
        <v>0</v>
      </c>
      <c r="AW46" s="100">
        <v>0</v>
      </c>
      <c r="AX46" s="100">
        <v>0</v>
      </c>
      <c r="AY46" s="393">
        <v>0</v>
      </c>
      <c r="AZ46" s="100">
        <v>0</v>
      </c>
      <c r="BA46" s="100">
        <v>0</v>
      </c>
      <c r="BB46" s="393">
        <v>0</v>
      </c>
      <c r="BC46" s="100">
        <v>1</v>
      </c>
      <c r="BD46" s="100">
        <v>0</v>
      </c>
      <c r="BE46" s="393">
        <v>0</v>
      </c>
      <c r="BF46" s="100">
        <v>2</v>
      </c>
      <c r="BG46" s="100">
        <v>1</v>
      </c>
      <c r="BH46" s="100">
        <v>0</v>
      </c>
      <c r="BI46" s="26">
        <v>0</v>
      </c>
      <c r="BJ46" s="26">
        <v>2</v>
      </c>
      <c r="BK46" s="26">
        <v>0</v>
      </c>
      <c r="BL46" s="100">
        <v>0</v>
      </c>
      <c r="BM46" s="100">
        <v>0</v>
      </c>
      <c r="BN46" s="100">
        <v>0</v>
      </c>
      <c r="BO46" s="393">
        <v>2</v>
      </c>
      <c r="BP46" s="393">
        <v>6</v>
      </c>
      <c r="BQ46" s="393">
        <v>0</v>
      </c>
      <c r="BR46" s="100">
        <v>0</v>
      </c>
      <c r="BS46" s="100">
        <v>0</v>
      </c>
      <c r="BT46" s="393">
        <v>0</v>
      </c>
      <c r="BU46" s="100">
        <v>1</v>
      </c>
      <c r="BV46" s="100">
        <v>0</v>
      </c>
      <c r="BW46" s="393">
        <v>0</v>
      </c>
      <c r="BX46" s="18"/>
      <c r="BY46" s="18"/>
      <c r="BZ46" s="100"/>
      <c r="CA46" s="99"/>
      <c r="CB46" s="99"/>
      <c r="CC46" s="99"/>
    </row>
    <row r="47" spans="1:81" ht="14.25" x14ac:dyDescent="0.2">
      <c r="A47" s="181" t="s">
        <v>2312</v>
      </c>
      <c r="B47" s="193">
        <v>1</v>
      </c>
      <c r="C47" s="233" t="s">
        <v>5098</v>
      </c>
      <c r="D47" s="193" t="s">
        <v>4277</v>
      </c>
      <c r="E47" s="193" t="s">
        <v>2340</v>
      </c>
      <c r="F47" s="214" t="s">
        <v>5099</v>
      </c>
      <c r="G47" s="18">
        <v>0</v>
      </c>
      <c r="H47" s="18">
        <v>0</v>
      </c>
      <c r="I47" s="100">
        <v>0</v>
      </c>
      <c r="J47" s="18">
        <v>0</v>
      </c>
      <c r="K47" s="18">
        <v>0</v>
      </c>
      <c r="L47" s="18">
        <v>0</v>
      </c>
      <c r="M47" s="18">
        <v>0</v>
      </c>
      <c r="N47" s="18">
        <v>0</v>
      </c>
      <c r="O47" s="100">
        <v>0</v>
      </c>
      <c r="P47" s="18">
        <v>0</v>
      </c>
      <c r="Q47" s="18">
        <v>0</v>
      </c>
      <c r="R47" s="100">
        <v>0</v>
      </c>
      <c r="S47" s="18">
        <v>0</v>
      </c>
      <c r="T47" s="18">
        <v>0</v>
      </c>
      <c r="U47" s="100">
        <v>0</v>
      </c>
      <c r="V47" s="18">
        <v>0</v>
      </c>
      <c r="W47" s="18">
        <v>0</v>
      </c>
      <c r="X47" s="100">
        <v>0</v>
      </c>
      <c r="Y47" s="18">
        <v>0</v>
      </c>
      <c r="Z47" s="18">
        <v>0</v>
      </c>
      <c r="AA47" s="100">
        <v>0</v>
      </c>
      <c r="AB47" s="18">
        <v>0</v>
      </c>
      <c r="AC47" s="18">
        <v>0</v>
      </c>
      <c r="AD47" s="100">
        <v>0</v>
      </c>
      <c r="AE47" s="18">
        <v>0</v>
      </c>
      <c r="AF47" s="18">
        <v>0</v>
      </c>
      <c r="AG47" s="100">
        <v>0</v>
      </c>
      <c r="AH47" s="290">
        <v>0</v>
      </c>
      <c r="AI47" s="290">
        <v>0</v>
      </c>
      <c r="AJ47" s="290">
        <v>0</v>
      </c>
      <c r="AK47" s="353">
        <v>0</v>
      </c>
      <c r="AL47" s="353">
        <v>0</v>
      </c>
      <c r="AM47" s="353">
        <v>0</v>
      </c>
      <c r="AN47" s="371">
        <v>0</v>
      </c>
      <c r="AO47" s="371">
        <v>0</v>
      </c>
      <c r="AP47" s="371">
        <v>0</v>
      </c>
      <c r="AQ47" s="393">
        <v>0</v>
      </c>
      <c r="AR47" s="393">
        <v>0</v>
      </c>
      <c r="AS47" s="393">
        <v>0</v>
      </c>
      <c r="AT47" s="359">
        <v>0</v>
      </c>
      <c r="AU47" s="359">
        <v>0</v>
      </c>
      <c r="AV47" s="82">
        <v>0</v>
      </c>
      <c r="AW47" s="100">
        <v>0</v>
      </c>
      <c r="AX47" s="100">
        <v>0</v>
      </c>
      <c r="AY47" s="393">
        <v>0</v>
      </c>
      <c r="AZ47" s="100">
        <v>0</v>
      </c>
      <c r="BA47" s="100">
        <v>0</v>
      </c>
      <c r="BB47" s="393">
        <v>0</v>
      </c>
      <c r="BC47" s="100">
        <v>0</v>
      </c>
      <c r="BD47" s="100">
        <v>0</v>
      </c>
      <c r="BE47" s="393">
        <v>0</v>
      </c>
      <c r="BF47" s="100">
        <v>0</v>
      </c>
      <c r="BG47" s="100">
        <v>0</v>
      </c>
      <c r="BH47" s="100">
        <v>0</v>
      </c>
      <c r="BI47" s="26">
        <v>0</v>
      </c>
      <c r="BJ47" s="26">
        <v>0</v>
      </c>
      <c r="BK47" s="26">
        <v>0</v>
      </c>
      <c r="BL47" s="100">
        <v>0</v>
      </c>
      <c r="BM47" s="100">
        <v>0</v>
      </c>
      <c r="BN47" s="100">
        <v>0</v>
      </c>
      <c r="BO47" s="393">
        <v>0</v>
      </c>
      <c r="BP47" s="393">
        <v>0</v>
      </c>
      <c r="BQ47" s="393">
        <v>0</v>
      </c>
      <c r="BR47" s="100">
        <v>0</v>
      </c>
      <c r="BS47" s="100">
        <v>0</v>
      </c>
      <c r="BT47" s="393">
        <v>0</v>
      </c>
      <c r="BU47" s="100">
        <v>0</v>
      </c>
      <c r="BV47" s="100">
        <v>0</v>
      </c>
      <c r="BW47" s="393">
        <v>0</v>
      </c>
      <c r="BX47" s="18"/>
      <c r="BY47" s="18"/>
      <c r="BZ47" s="100"/>
      <c r="CA47" s="99"/>
      <c r="CB47" s="99"/>
      <c r="CC47" s="99"/>
    </row>
    <row r="48" spans="1:81" ht="14.25" x14ac:dyDescent="0.2">
      <c r="A48" s="181" t="s">
        <v>2312</v>
      </c>
      <c r="B48" s="193">
        <v>1</v>
      </c>
      <c r="C48" s="197" t="s">
        <v>5051</v>
      </c>
      <c r="D48" s="193" t="s">
        <v>4277</v>
      </c>
      <c r="E48" s="193" t="s">
        <v>2340</v>
      </c>
      <c r="F48" s="214" t="s">
        <v>5052</v>
      </c>
      <c r="G48" s="18">
        <v>0</v>
      </c>
      <c r="H48" s="18">
        <v>0</v>
      </c>
      <c r="I48" s="100">
        <v>0</v>
      </c>
      <c r="J48" s="18">
        <v>1</v>
      </c>
      <c r="K48" s="18">
        <v>4</v>
      </c>
      <c r="L48" s="18">
        <v>0</v>
      </c>
      <c r="M48" s="18">
        <v>2</v>
      </c>
      <c r="N48" s="18">
        <v>7</v>
      </c>
      <c r="O48" s="100">
        <v>0</v>
      </c>
      <c r="P48" s="18">
        <v>0</v>
      </c>
      <c r="Q48" s="18">
        <v>0</v>
      </c>
      <c r="R48" s="100">
        <v>0</v>
      </c>
      <c r="S48" s="18">
        <v>0</v>
      </c>
      <c r="T48" s="18">
        <v>0</v>
      </c>
      <c r="U48" s="100">
        <v>0</v>
      </c>
      <c r="V48" s="18">
        <v>1</v>
      </c>
      <c r="W48" s="18">
        <v>0</v>
      </c>
      <c r="X48" s="100">
        <v>0</v>
      </c>
      <c r="Y48" s="18">
        <v>0</v>
      </c>
      <c r="Z48" s="18">
        <v>1</v>
      </c>
      <c r="AA48" s="100">
        <v>0</v>
      </c>
      <c r="AB48" s="18">
        <v>0</v>
      </c>
      <c r="AC48" s="18">
        <v>0</v>
      </c>
      <c r="AD48" s="100">
        <v>0</v>
      </c>
      <c r="AE48" s="18">
        <v>0</v>
      </c>
      <c r="AF48" s="18">
        <v>0</v>
      </c>
      <c r="AG48" s="100">
        <v>0</v>
      </c>
      <c r="AH48" s="290">
        <v>0</v>
      </c>
      <c r="AI48" s="290">
        <v>0</v>
      </c>
      <c r="AJ48" s="290">
        <v>0</v>
      </c>
      <c r="AK48" s="353">
        <v>0</v>
      </c>
      <c r="AL48" s="353">
        <v>0</v>
      </c>
      <c r="AM48" s="353">
        <v>0</v>
      </c>
      <c r="AN48" s="371">
        <v>1</v>
      </c>
      <c r="AO48" s="371">
        <v>0</v>
      </c>
      <c r="AP48" s="371">
        <v>0</v>
      </c>
      <c r="AQ48" s="393">
        <v>0</v>
      </c>
      <c r="AR48" s="393">
        <v>1</v>
      </c>
      <c r="AS48" s="393">
        <v>0</v>
      </c>
      <c r="AT48" s="359">
        <v>1</v>
      </c>
      <c r="AU48" s="359">
        <v>0</v>
      </c>
      <c r="AV48" s="82">
        <v>0</v>
      </c>
      <c r="AW48" s="100">
        <v>0</v>
      </c>
      <c r="AX48" s="100">
        <v>0</v>
      </c>
      <c r="AY48" s="393">
        <v>0</v>
      </c>
      <c r="AZ48" s="100">
        <v>0</v>
      </c>
      <c r="BA48" s="100">
        <v>0</v>
      </c>
      <c r="BB48" s="393">
        <v>0</v>
      </c>
      <c r="BC48" s="100">
        <v>1</v>
      </c>
      <c r="BD48" s="100">
        <v>0</v>
      </c>
      <c r="BE48" s="393">
        <v>0</v>
      </c>
      <c r="BF48" s="100">
        <v>1</v>
      </c>
      <c r="BG48" s="100">
        <v>0</v>
      </c>
      <c r="BH48" s="100">
        <v>0</v>
      </c>
      <c r="BI48" s="26">
        <v>0</v>
      </c>
      <c r="BJ48" s="26">
        <v>1</v>
      </c>
      <c r="BK48" s="26">
        <v>0</v>
      </c>
      <c r="BL48" s="100">
        <v>0</v>
      </c>
      <c r="BM48" s="100">
        <v>0</v>
      </c>
      <c r="BN48" s="100">
        <v>0</v>
      </c>
      <c r="BO48" s="393">
        <v>1</v>
      </c>
      <c r="BP48" s="393">
        <v>2</v>
      </c>
      <c r="BQ48" s="393">
        <v>0</v>
      </c>
      <c r="BR48" s="100">
        <v>0</v>
      </c>
      <c r="BS48" s="100">
        <v>0</v>
      </c>
      <c r="BT48" s="393">
        <v>0</v>
      </c>
      <c r="BU48" s="18">
        <v>1</v>
      </c>
      <c r="BV48" s="18">
        <v>0</v>
      </c>
      <c r="BW48" s="393">
        <v>0</v>
      </c>
      <c r="BX48" s="18"/>
      <c r="BY48" s="18"/>
      <c r="BZ48" s="100"/>
      <c r="CA48" s="99"/>
      <c r="CB48" s="99"/>
      <c r="CC48" s="99"/>
    </row>
    <row r="49" spans="1:81" s="92" customFormat="1" ht="14.25" x14ac:dyDescent="0.2">
      <c r="A49" s="181" t="s">
        <v>2312</v>
      </c>
      <c r="B49" s="183">
        <v>1</v>
      </c>
      <c r="C49" s="182" t="s">
        <v>5004</v>
      </c>
      <c r="D49" s="26" t="s">
        <v>4277</v>
      </c>
      <c r="E49" s="24" t="s">
        <v>2340</v>
      </c>
      <c r="F49" s="24" t="s">
        <v>5005</v>
      </c>
      <c r="G49" s="100">
        <v>0</v>
      </c>
      <c r="H49" s="100">
        <v>0</v>
      </c>
      <c r="I49" s="100">
        <v>0</v>
      </c>
      <c r="J49" s="100">
        <v>0</v>
      </c>
      <c r="K49" s="100">
        <v>0</v>
      </c>
      <c r="L49" s="18">
        <v>0</v>
      </c>
      <c r="M49" s="100">
        <v>0</v>
      </c>
      <c r="N49" s="100">
        <v>0</v>
      </c>
      <c r="O49" s="100">
        <v>0</v>
      </c>
      <c r="P49" s="100">
        <v>0</v>
      </c>
      <c r="Q49" s="100">
        <v>0</v>
      </c>
      <c r="R49" s="100">
        <v>0</v>
      </c>
      <c r="S49" s="100">
        <v>0</v>
      </c>
      <c r="T49" s="100">
        <v>0</v>
      </c>
      <c r="U49" s="100">
        <v>0</v>
      </c>
      <c r="V49" s="100">
        <v>0</v>
      </c>
      <c r="W49" s="100">
        <v>0</v>
      </c>
      <c r="X49" s="100">
        <v>0</v>
      </c>
      <c r="Y49" s="100">
        <v>0</v>
      </c>
      <c r="Z49" s="100">
        <v>0</v>
      </c>
      <c r="AA49" s="100">
        <v>0</v>
      </c>
      <c r="AB49" s="100">
        <v>0</v>
      </c>
      <c r="AC49" s="100">
        <v>0</v>
      </c>
      <c r="AD49" s="100">
        <v>0</v>
      </c>
      <c r="AE49" s="100">
        <v>0</v>
      </c>
      <c r="AF49" s="100">
        <v>0</v>
      </c>
      <c r="AG49" s="100">
        <v>0</v>
      </c>
      <c r="AH49" s="290">
        <v>0</v>
      </c>
      <c r="AI49" s="290">
        <v>0</v>
      </c>
      <c r="AJ49" s="290">
        <v>0</v>
      </c>
      <c r="AK49" s="353">
        <v>0</v>
      </c>
      <c r="AL49" s="353">
        <v>0</v>
      </c>
      <c r="AM49" s="353">
        <v>0</v>
      </c>
      <c r="AN49" s="371">
        <v>4</v>
      </c>
      <c r="AO49" s="371">
        <v>0</v>
      </c>
      <c r="AP49" s="371">
        <v>0</v>
      </c>
      <c r="AQ49" s="393">
        <v>0</v>
      </c>
      <c r="AR49" s="393">
        <v>4</v>
      </c>
      <c r="AS49" s="393">
        <v>0</v>
      </c>
      <c r="AT49" s="359">
        <v>0</v>
      </c>
      <c r="AU49" s="359">
        <v>0</v>
      </c>
      <c r="AV49" s="82">
        <v>0</v>
      </c>
      <c r="AW49" s="100">
        <v>0</v>
      </c>
      <c r="AX49" s="100">
        <v>0</v>
      </c>
      <c r="AY49" s="393">
        <v>0</v>
      </c>
      <c r="AZ49" s="100">
        <v>0</v>
      </c>
      <c r="BA49" s="100">
        <v>0</v>
      </c>
      <c r="BB49" s="393">
        <v>0</v>
      </c>
      <c r="BC49" s="100">
        <v>0</v>
      </c>
      <c r="BD49" s="100">
        <v>0</v>
      </c>
      <c r="BE49" s="393">
        <v>0</v>
      </c>
      <c r="BF49" s="100">
        <v>0</v>
      </c>
      <c r="BG49" s="100">
        <v>0</v>
      </c>
      <c r="BH49" s="100">
        <v>0</v>
      </c>
      <c r="BI49" s="26">
        <v>0</v>
      </c>
      <c r="BJ49" s="26">
        <v>0</v>
      </c>
      <c r="BK49" s="26">
        <v>0</v>
      </c>
      <c r="BL49" s="100">
        <v>0</v>
      </c>
      <c r="BM49" s="100">
        <v>0</v>
      </c>
      <c r="BN49" s="100">
        <v>0</v>
      </c>
      <c r="BO49" s="393">
        <v>0</v>
      </c>
      <c r="BP49" s="393">
        <v>0</v>
      </c>
      <c r="BQ49" s="393">
        <v>0</v>
      </c>
      <c r="BR49" s="100">
        <v>0</v>
      </c>
      <c r="BS49" s="100">
        <v>0</v>
      </c>
      <c r="BT49" s="393">
        <v>0</v>
      </c>
      <c r="BU49" s="100">
        <v>0</v>
      </c>
      <c r="BV49" s="100">
        <v>1</v>
      </c>
      <c r="BW49" s="393">
        <v>0</v>
      </c>
      <c r="BX49" s="100"/>
      <c r="BY49" s="100"/>
      <c r="BZ49" s="100"/>
      <c r="CA49" s="99"/>
      <c r="CB49" s="99"/>
      <c r="CC49" s="99"/>
    </row>
    <row r="50" spans="1:81" ht="14.25" x14ac:dyDescent="0.2">
      <c r="A50" s="181" t="s">
        <v>2312</v>
      </c>
      <c r="B50" s="193">
        <v>1</v>
      </c>
      <c r="C50" s="197" t="s">
        <v>5155</v>
      </c>
      <c r="D50" s="193" t="s">
        <v>4277</v>
      </c>
      <c r="E50" s="193" t="s">
        <v>2340</v>
      </c>
      <c r="F50" s="214" t="s">
        <v>5156</v>
      </c>
      <c r="G50" s="100"/>
      <c r="H50" s="100"/>
      <c r="I50" s="100"/>
      <c r="J50" s="18">
        <v>1</v>
      </c>
      <c r="K50" s="18">
        <v>2</v>
      </c>
      <c r="L50" s="18">
        <v>0</v>
      </c>
      <c r="M50" s="18">
        <v>1</v>
      </c>
      <c r="N50" s="18">
        <v>2</v>
      </c>
      <c r="O50" s="100">
        <v>0</v>
      </c>
      <c r="P50" s="18">
        <v>0</v>
      </c>
      <c r="Q50" s="18">
        <v>0</v>
      </c>
      <c r="R50" s="100">
        <v>0</v>
      </c>
      <c r="S50" s="18">
        <v>1</v>
      </c>
      <c r="T50" s="18">
        <v>1</v>
      </c>
      <c r="U50" s="100">
        <v>0</v>
      </c>
      <c r="V50" s="18">
        <v>1</v>
      </c>
      <c r="W50" s="18">
        <v>0</v>
      </c>
      <c r="X50" s="100">
        <v>0</v>
      </c>
      <c r="Y50" s="18">
        <v>0</v>
      </c>
      <c r="Z50" s="18">
        <v>1</v>
      </c>
      <c r="AA50" s="100">
        <v>0</v>
      </c>
      <c r="AB50" s="18">
        <v>0</v>
      </c>
      <c r="AC50" s="18">
        <v>0</v>
      </c>
      <c r="AD50" s="100">
        <v>0</v>
      </c>
      <c r="AE50" s="18">
        <v>0</v>
      </c>
      <c r="AF50" s="18">
        <v>0</v>
      </c>
      <c r="AG50" s="100">
        <v>0</v>
      </c>
      <c r="AH50" s="290">
        <v>0</v>
      </c>
      <c r="AI50" s="290">
        <v>0</v>
      </c>
      <c r="AJ50" s="290">
        <v>0</v>
      </c>
      <c r="AK50" s="353">
        <v>0</v>
      </c>
      <c r="AL50" s="353">
        <v>0</v>
      </c>
      <c r="AM50" s="353">
        <v>0</v>
      </c>
      <c r="AN50" s="371">
        <v>1</v>
      </c>
      <c r="AO50" s="371">
        <v>0</v>
      </c>
      <c r="AP50" s="371">
        <v>0</v>
      </c>
      <c r="AQ50" s="393">
        <v>0</v>
      </c>
      <c r="AR50" s="393">
        <v>1</v>
      </c>
      <c r="AS50" s="393">
        <v>0</v>
      </c>
      <c r="AT50" s="359">
        <v>1</v>
      </c>
      <c r="AU50" s="359">
        <v>1</v>
      </c>
      <c r="AV50" s="82">
        <v>0</v>
      </c>
      <c r="AW50" s="100">
        <v>0</v>
      </c>
      <c r="AX50" s="100">
        <v>0</v>
      </c>
      <c r="AY50" s="393">
        <v>0</v>
      </c>
      <c r="AZ50" s="100">
        <v>0</v>
      </c>
      <c r="BA50" s="100">
        <v>0</v>
      </c>
      <c r="BB50" s="393">
        <v>0</v>
      </c>
      <c r="BC50" s="100">
        <v>0</v>
      </c>
      <c r="BD50" s="100">
        <v>0</v>
      </c>
      <c r="BE50" s="393">
        <v>0</v>
      </c>
      <c r="BF50" s="100">
        <v>0</v>
      </c>
      <c r="BG50" s="100">
        <v>0</v>
      </c>
      <c r="BH50" s="100">
        <v>0</v>
      </c>
      <c r="BI50" s="26">
        <v>0</v>
      </c>
      <c r="BJ50" s="26">
        <v>0</v>
      </c>
      <c r="BK50" s="26">
        <v>0</v>
      </c>
      <c r="BL50" s="100">
        <v>0</v>
      </c>
      <c r="BM50" s="100">
        <v>0</v>
      </c>
      <c r="BN50" s="100">
        <v>0</v>
      </c>
      <c r="BO50" s="393">
        <v>0</v>
      </c>
      <c r="BP50" s="393">
        <v>0</v>
      </c>
      <c r="BQ50" s="393">
        <v>0</v>
      </c>
      <c r="BR50" s="100">
        <v>0</v>
      </c>
      <c r="BS50" s="100">
        <v>0</v>
      </c>
      <c r="BT50" s="393">
        <v>0</v>
      </c>
      <c r="BU50" s="100">
        <v>0</v>
      </c>
      <c r="BV50" s="100">
        <v>2</v>
      </c>
      <c r="BW50" s="393">
        <v>0</v>
      </c>
      <c r="BX50" s="100"/>
      <c r="BY50" s="100"/>
      <c r="BZ50" s="100"/>
      <c r="CA50" s="99"/>
      <c r="CB50" s="99"/>
      <c r="CC50" s="99"/>
    </row>
    <row r="51" spans="1:81" ht="14.25" x14ac:dyDescent="0.2">
      <c r="A51" s="23" t="s">
        <v>2312</v>
      </c>
      <c r="B51" s="24">
        <v>1</v>
      </c>
      <c r="C51" s="25" t="s">
        <v>1264</v>
      </c>
      <c r="D51" s="26" t="s">
        <v>4277</v>
      </c>
      <c r="E51" s="26" t="s">
        <v>3760</v>
      </c>
      <c r="F51" s="26" t="s">
        <v>1265</v>
      </c>
      <c r="G51" s="100">
        <v>0</v>
      </c>
      <c r="H51" s="100">
        <v>0</v>
      </c>
      <c r="I51" s="100">
        <v>0</v>
      </c>
      <c r="J51" s="100">
        <v>2</v>
      </c>
      <c r="K51" s="100">
        <v>2</v>
      </c>
      <c r="L51" s="18">
        <v>0</v>
      </c>
      <c r="M51" s="100">
        <v>2</v>
      </c>
      <c r="N51" s="100">
        <v>2</v>
      </c>
      <c r="O51" s="100">
        <v>0</v>
      </c>
      <c r="P51" s="100">
        <v>0</v>
      </c>
      <c r="Q51" s="100">
        <v>0</v>
      </c>
      <c r="R51" s="100">
        <v>0</v>
      </c>
      <c r="S51" s="100">
        <v>2</v>
      </c>
      <c r="T51" s="100">
        <v>2</v>
      </c>
      <c r="U51" s="100">
        <v>0</v>
      </c>
      <c r="V51" s="100">
        <v>0</v>
      </c>
      <c r="W51" s="100">
        <v>0</v>
      </c>
      <c r="X51" s="100">
        <v>0</v>
      </c>
      <c r="Y51" s="100">
        <v>2</v>
      </c>
      <c r="Z51" s="100">
        <v>2</v>
      </c>
      <c r="AA51" s="100">
        <v>0</v>
      </c>
      <c r="AB51" s="100">
        <v>0</v>
      </c>
      <c r="AC51" s="100">
        <v>0</v>
      </c>
      <c r="AD51" s="100">
        <v>0</v>
      </c>
      <c r="AE51" s="100">
        <v>0</v>
      </c>
      <c r="AF51" s="100">
        <v>0</v>
      </c>
      <c r="AG51" s="100">
        <v>0</v>
      </c>
      <c r="AH51" s="290">
        <v>0</v>
      </c>
      <c r="AI51" s="290">
        <v>0</v>
      </c>
      <c r="AJ51" s="290">
        <v>0</v>
      </c>
      <c r="AK51" s="353">
        <v>2</v>
      </c>
      <c r="AL51" s="353">
        <v>3</v>
      </c>
      <c r="AM51" s="353">
        <v>0</v>
      </c>
      <c r="AN51" s="371">
        <v>0</v>
      </c>
      <c r="AO51" s="371">
        <v>0</v>
      </c>
      <c r="AP51" s="371">
        <v>0</v>
      </c>
      <c r="AQ51" s="393">
        <v>0</v>
      </c>
      <c r="AR51" s="393">
        <v>0</v>
      </c>
      <c r="AS51" s="393">
        <v>0</v>
      </c>
      <c r="AT51" s="359">
        <v>0</v>
      </c>
      <c r="AU51" s="359">
        <v>0</v>
      </c>
      <c r="AV51" s="82">
        <v>0</v>
      </c>
      <c r="AW51" s="100">
        <v>2</v>
      </c>
      <c r="AX51" s="100">
        <v>0</v>
      </c>
      <c r="AY51" s="393">
        <v>0</v>
      </c>
      <c r="AZ51" s="100">
        <v>0</v>
      </c>
      <c r="BA51" s="100">
        <v>0</v>
      </c>
      <c r="BB51" s="393">
        <v>0</v>
      </c>
      <c r="BC51" s="100">
        <v>2</v>
      </c>
      <c r="BD51" s="100">
        <v>2</v>
      </c>
      <c r="BE51" s="393">
        <v>0</v>
      </c>
      <c r="BF51" s="100">
        <v>0</v>
      </c>
      <c r="BG51" s="100">
        <v>0</v>
      </c>
      <c r="BH51" s="100">
        <v>0</v>
      </c>
      <c r="BI51" s="26">
        <v>0</v>
      </c>
      <c r="BJ51" s="26">
        <v>0</v>
      </c>
      <c r="BK51" s="26">
        <v>0</v>
      </c>
      <c r="BL51" s="100">
        <v>2</v>
      </c>
      <c r="BM51" s="100">
        <v>0</v>
      </c>
      <c r="BN51" s="100">
        <v>0</v>
      </c>
      <c r="BO51" s="393">
        <v>0</v>
      </c>
      <c r="BP51" s="393">
        <v>4</v>
      </c>
      <c r="BQ51" s="393">
        <v>0</v>
      </c>
      <c r="BR51" s="100">
        <v>0</v>
      </c>
      <c r="BS51" s="100">
        <v>0</v>
      </c>
      <c r="BT51" s="393">
        <v>0</v>
      </c>
      <c r="BU51" s="100">
        <v>2</v>
      </c>
      <c r="BV51" s="100">
        <v>0</v>
      </c>
      <c r="BW51" s="393">
        <v>0</v>
      </c>
      <c r="BX51" s="100"/>
      <c r="BY51" s="100"/>
      <c r="BZ51" s="100"/>
      <c r="CA51" s="99"/>
      <c r="CB51" s="99"/>
      <c r="CC51" s="99"/>
    </row>
    <row r="52" spans="1:81" ht="14.25" x14ac:dyDescent="0.2">
      <c r="A52" s="23" t="s">
        <v>2312</v>
      </c>
      <c r="B52" s="24">
        <v>1</v>
      </c>
      <c r="C52" s="25" t="s">
        <v>1266</v>
      </c>
      <c r="D52" s="26" t="s">
        <v>4277</v>
      </c>
      <c r="E52" s="24" t="s">
        <v>3760</v>
      </c>
      <c r="F52" s="24" t="s">
        <v>1267</v>
      </c>
      <c r="G52" s="100">
        <v>0</v>
      </c>
      <c r="H52" s="100">
        <v>0</v>
      </c>
      <c r="I52" s="100">
        <v>0</v>
      </c>
      <c r="J52" s="100">
        <v>2</v>
      </c>
      <c r="K52" s="100">
        <v>2</v>
      </c>
      <c r="L52" s="18">
        <v>0</v>
      </c>
      <c r="M52" s="100">
        <v>2</v>
      </c>
      <c r="N52" s="100">
        <v>2</v>
      </c>
      <c r="O52" s="100">
        <v>0</v>
      </c>
      <c r="P52" s="100">
        <v>0</v>
      </c>
      <c r="Q52" s="100">
        <v>0</v>
      </c>
      <c r="R52" s="100">
        <v>0</v>
      </c>
      <c r="S52" s="100">
        <v>2</v>
      </c>
      <c r="T52" s="100">
        <v>2</v>
      </c>
      <c r="U52" s="100">
        <v>0</v>
      </c>
      <c r="V52" s="100">
        <v>0</v>
      </c>
      <c r="W52" s="100">
        <v>0</v>
      </c>
      <c r="X52" s="100">
        <v>0</v>
      </c>
      <c r="Y52" s="100">
        <v>2</v>
      </c>
      <c r="Z52" s="100">
        <v>2</v>
      </c>
      <c r="AA52" s="100">
        <v>0</v>
      </c>
      <c r="AB52" s="100">
        <v>0</v>
      </c>
      <c r="AC52" s="100">
        <v>0</v>
      </c>
      <c r="AD52" s="100">
        <v>0</v>
      </c>
      <c r="AE52" s="100">
        <v>0</v>
      </c>
      <c r="AF52" s="100">
        <v>0</v>
      </c>
      <c r="AG52" s="100">
        <v>0</v>
      </c>
      <c r="AH52" s="290">
        <v>0</v>
      </c>
      <c r="AI52" s="290">
        <v>0</v>
      </c>
      <c r="AJ52" s="290">
        <v>0</v>
      </c>
      <c r="AK52" s="353">
        <v>2</v>
      </c>
      <c r="AL52" s="353">
        <v>3</v>
      </c>
      <c r="AM52" s="353">
        <v>0</v>
      </c>
      <c r="AN52" s="371">
        <v>0</v>
      </c>
      <c r="AO52" s="371">
        <v>0</v>
      </c>
      <c r="AP52" s="371">
        <v>0</v>
      </c>
      <c r="AQ52" s="393">
        <v>0</v>
      </c>
      <c r="AR52" s="393">
        <v>0</v>
      </c>
      <c r="AS52" s="393">
        <v>0</v>
      </c>
      <c r="AT52" s="359">
        <v>0</v>
      </c>
      <c r="AU52" s="359">
        <v>0</v>
      </c>
      <c r="AV52" s="82">
        <v>0</v>
      </c>
      <c r="AW52" s="100">
        <v>2</v>
      </c>
      <c r="AX52" s="100">
        <v>0</v>
      </c>
      <c r="AY52" s="393">
        <v>0</v>
      </c>
      <c r="AZ52" s="100">
        <v>0</v>
      </c>
      <c r="BA52" s="100">
        <v>0</v>
      </c>
      <c r="BB52" s="393">
        <v>0</v>
      </c>
      <c r="BC52" s="100">
        <v>2</v>
      </c>
      <c r="BD52" s="100">
        <v>4</v>
      </c>
      <c r="BE52" s="393">
        <v>0</v>
      </c>
      <c r="BF52" s="100">
        <v>0</v>
      </c>
      <c r="BG52" s="100">
        <v>0</v>
      </c>
      <c r="BH52" s="100">
        <v>0</v>
      </c>
      <c r="BI52" s="26">
        <v>0</v>
      </c>
      <c r="BJ52" s="26">
        <v>0</v>
      </c>
      <c r="BK52" s="26">
        <v>0</v>
      </c>
      <c r="BL52" s="100">
        <v>2</v>
      </c>
      <c r="BM52" s="100">
        <v>0</v>
      </c>
      <c r="BN52" s="100">
        <v>0</v>
      </c>
      <c r="BO52" s="393">
        <v>0</v>
      </c>
      <c r="BP52" s="393">
        <v>2</v>
      </c>
      <c r="BQ52" s="393">
        <v>0</v>
      </c>
      <c r="BR52" s="100">
        <v>0</v>
      </c>
      <c r="BS52" s="100">
        <v>0</v>
      </c>
      <c r="BT52" s="393">
        <v>0</v>
      </c>
      <c r="BU52" s="100">
        <v>2</v>
      </c>
      <c r="BV52" s="100">
        <v>2</v>
      </c>
      <c r="BW52" s="393">
        <v>0</v>
      </c>
      <c r="BX52" s="100"/>
      <c r="BY52" s="100"/>
      <c r="BZ52" s="100"/>
      <c r="CA52" s="99"/>
      <c r="CB52" s="99"/>
      <c r="CC52" s="99"/>
    </row>
    <row r="53" spans="1:81" ht="14.25" x14ac:dyDescent="0.2">
      <c r="A53" s="23" t="s">
        <v>2312</v>
      </c>
      <c r="B53" s="24">
        <v>1</v>
      </c>
      <c r="C53" s="25" t="s">
        <v>1268</v>
      </c>
      <c r="D53" s="26" t="s">
        <v>4277</v>
      </c>
      <c r="E53" s="24" t="s">
        <v>3760</v>
      </c>
      <c r="F53" s="24" t="s">
        <v>1269</v>
      </c>
      <c r="G53" s="100">
        <v>0</v>
      </c>
      <c r="H53" s="100">
        <v>0</v>
      </c>
      <c r="I53" s="100">
        <v>0</v>
      </c>
      <c r="J53" s="100">
        <v>2</v>
      </c>
      <c r="K53" s="100">
        <v>2</v>
      </c>
      <c r="L53" s="18">
        <v>0</v>
      </c>
      <c r="M53" s="100">
        <v>2</v>
      </c>
      <c r="N53" s="100">
        <v>3</v>
      </c>
      <c r="O53" s="100">
        <v>0</v>
      </c>
      <c r="P53" s="100">
        <v>0</v>
      </c>
      <c r="Q53" s="100">
        <v>0</v>
      </c>
      <c r="R53" s="100">
        <v>0</v>
      </c>
      <c r="S53" s="100">
        <v>2</v>
      </c>
      <c r="T53" s="100">
        <v>2</v>
      </c>
      <c r="U53" s="100">
        <v>0</v>
      </c>
      <c r="V53" s="100">
        <v>0</v>
      </c>
      <c r="W53" s="100">
        <v>0</v>
      </c>
      <c r="X53" s="100">
        <v>0</v>
      </c>
      <c r="Y53" s="100">
        <v>2</v>
      </c>
      <c r="Z53" s="100">
        <v>2</v>
      </c>
      <c r="AA53" s="100">
        <v>0</v>
      </c>
      <c r="AB53" s="100">
        <v>0</v>
      </c>
      <c r="AC53" s="100">
        <v>0</v>
      </c>
      <c r="AD53" s="100">
        <v>0</v>
      </c>
      <c r="AE53" s="100">
        <v>0</v>
      </c>
      <c r="AF53" s="100">
        <v>0</v>
      </c>
      <c r="AG53" s="100">
        <v>0</v>
      </c>
      <c r="AH53" s="290">
        <v>0</v>
      </c>
      <c r="AI53" s="290">
        <v>0</v>
      </c>
      <c r="AJ53" s="290">
        <v>0</v>
      </c>
      <c r="AK53" s="353">
        <v>2</v>
      </c>
      <c r="AL53" s="353">
        <v>3</v>
      </c>
      <c r="AM53" s="353">
        <v>0</v>
      </c>
      <c r="AN53" s="371">
        <v>0</v>
      </c>
      <c r="AO53" s="371">
        <v>0</v>
      </c>
      <c r="AP53" s="371">
        <v>0</v>
      </c>
      <c r="AQ53" s="393">
        <v>0</v>
      </c>
      <c r="AR53" s="393">
        <v>0</v>
      </c>
      <c r="AS53" s="393">
        <v>0</v>
      </c>
      <c r="AT53" s="359">
        <v>0</v>
      </c>
      <c r="AU53" s="359">
        <v>0</v>
      </c>
      <c r="AV53" s="82">
        <v>0</v>
      </c>
      <c r="AW53" s="100">
        <v>2</v>
      </c>
      <c r="AX53" s="100">
        <v>0</v>
      </c>
      <c r="AY53" s="393">
        <v>0</v>
      </c>
      <c r="AZ53" s="100">
        <v>0</v>
      </c>
      <c r="BA53" s="100">
        <v>0</v>
      </c>
      <c r="BB53" s="393">
        <v>0</v>
      </c>
      <c r="BC53" s="100">
        <v>2</v>
      </c>
      <c r="BD53" s="100">
        <v>4</v>
      </c>
      <c r="BE53" s="393">
        <v>0</v>
      </c>
      <c r="BF53" s="100">
        <v>0</v>
      </c>
      <c r="BG53" s="100">
        <v>0</v>
      </c>
      <c r="BH53" s="100">
        <v>0</v>
      </c>
      <c r="BI53" s="26">
        <v>0</v>
      </c>
      <c r="BJ53" s="26">
        <v>0</v>
      </c>
      <c r="BK53" s="26">
        <v>0</v>
      </c>
      <c r="BL53" s="100">
        <v>2</v>
      </c>
      <c r="BM53" s="100">
        <v>0</v>
      </c>
      <c r="BN53" s="100">
        <v>0</v>
      </c>
      <c r="BO53" s="393">
        <v>0</v>
      </c>
      <c r="BP53" s="393">
        <v>0</v>
      </c>
      <c r="BQ53" s="393">
        <v>0</v>
      </c>
      <c r="BR53" s="100">
        <v>0</v>
      </c>
      <c r="BS53" s="100">
        <v>0</v>
      </c>
      <c r="BT53" s="393">
        <v>0</v>
      </c>
      <c r="BU53" s="100">
        <v>2</v>
      </c>
      <c r="BV53" s="100">
        <v>3</v>
      </c>
      <c r="BW53" s="393">
        <v>0</v>
      </c>
      <c r="BX53" s="100"/>
      <c r="BY53" s="100"/>
      <c r="BZ53" s="100"/>
      <c r="CA53" s="99"/>
      <c r="CB53" s="99"/>
      <c r="CC53" s="99"/>
    </row>
    <row r="54" spans="1:81" ht="14.25" x14ac:dyDescent="0.2">
      <c r="A54" s="23" t="s">
        <v>2312</v>
      </c>
      <c r="B54" s="24">
        <v>1</v>
      </c>
      <c r="C54" s="25" t="s">
        <v>2613</v>
      </c>
      <c r="D54" s="26" t="s">
        <v>4277</v>
      </c>
      <c r="E54" s="24" t="s">
        <v>3760</v>
      </c>
      <c r="F54" s="24" t="s">
        <v>2614</v>
      </c>
      <c r="G54" s="100">
        <v>0</v>
      </c>
      <c r="H54" s="100">
        <v>0</v>
      </c>
      <c r="I54" s="100">
        <v>0</v>
      </c>
      <c r="J54" s="100">
        <v>2</v>
      </c>
      <c r="K54" s="100">
        <v>0</v>
      </c>
      <c r="L54" s="18">
        <v>0</v>
      </c>
      <c r="M54" s="100">
        <v>2</v>
      </c>
      <c r="N54" s="100">
        <v>1</v>
      </c>
      <c r="O54" s="100">
        <v>0</v>
      </c>
      <c r="P54" s="100">
        <v>0</v>
      </c>
      <c r="Q54" s="100">
        <v>0</v>
      </c>
      <c r="R54" s="100">
        <v>0</v>
      </c>
      <c r="S54" s="100">
        <v>2</v>
      </c>
      <c r="T54" s="100">
        <v>2</v>
      </c>
      <c r="U54" s="100">
        <v>0</v>
      </c>
      <c r="V54" s="100">
        <v>2</v>
      </c>
      <c r="W54" s="100">
        <v>0</v>
      </c>
      <c r="X54" s="100">
        <v>0</v>
      </c>
      <c r="Y54" s="100">
        <v>0</v>
      </c>
      <c r="Z54" s="100">
        <v>2</v>
      </c>
      <c r="AA54" s="100">
        <v>0</v>
      </c>
      <c r="AB54" s="100">
        <v>0</v>
      </c>
      <c r="AC54" s="100">
        <v>0</v>
      </c>
      <c r="AD54" s="100">
        <v>0</v>
      </c>
      <c r="AE54" s="100">
        <v>0</v>
      </c>
      <c r="AF54" s="100">
        <v>0</v>
      </c>
      <c r="AG54" s="100">
        <v>0</v>
      </c>
      <c r="AH54" s="290">
        <v>0</v>
      </c>
      <c r="AI54" s="290">
        <v>0</v>
      </c>
      <c r="AJ54" s="290">
        <v>0</v>
      </c>
      <c r="AK54" s="353">
        <v>0</v>
      </c>
      <c r="AL54" s="353">
        <v>0</v>
      </c>
      <c r="AM54" s="353">
        <v>0</v>
      </c>
      <c r="AN54" s="371">
        <v>0</v>
      </c>
      <c r="AO54" s="371">
        <v>0</v>
      </c>
      <c r="AP54" s="371">
        <v>0</v>
      </c>
      <c r="AQ54" s="393">
        <v>0</v>
      </c>
      <c r="AR54" s="393">
        <v>0</v>
      </c>
      <c r="AS54" s="393">
        <v>0</v>
      </c>
      <c r="AT54" s="359">
        <v>2</v>
      </c>
      <c r="AU54" s="359">
        <v>2</v>
      </c>
      <c r="AV54" s="82">
        <v>0</v>
      </c>
      <c r="AW54" s="100">
        <v>2</v>
      </c>
      <c r="AX54" s="100">
        <v>0</v>
      </c>
      <c r="AY54" s="393">
        <v>0</v>
      </c>
      <c r="AZ54" s="100">
        <v>0</v>
      </c>
      <c r="BA54" s="100">
        <v>0</v>
      </c>
      <c r="BB54" s="393">
        <v>0</v>
      </c>
      <c r="BC54" s="100">
        <v>2</v>
      </c>
      <c r="BD54" s="100">
        <v>4</v>
      </c>
      <c r="BE54" s="393">
        <v>0</v>
      </c>
      <c r="BF54" s="100">
        <v>2</v>
      </c>
      <c r="BG54" s="100">
        <v>0</v>
      </c>
      <c r="BH54" s="100">
        <v>0</v>
      </c>
      <c r="BI54" s="26">
        <v>0</v>
      </c>
      <c r="BJ54" s="26">
        <v>0</v>
      </c>
      <c r="BK54" s="26">
        <v>0</v>
      </c>
      <c r="BL54" s="100">
        <v>0</v>
      </c>
      <c r="BM54" s="100">
        <v>2</v>
      </c>
      <c r="BN54" s="100">
        <v>0</v>
      </c>
      <c r="BO54" s="393">
        <v>2</v>
      </c>
      <c r="BP54" s="393">
        <v>2</v>
      </c>
      <c r="BQ54" s="393">
        <v>0</v>
      </c>
      <c r="BR54" s="100">
        <v>0</v>
      </c>
      <c r="BS54" s="100">
        <v>0</v>
      </c>
      <c r="BT54" s="393">
        <v>0</v>
      </c>
      <c r="BU54" s="100">
        <v>2</v>
      </c>
      <c r="BV54" s="100">
        <v>0</v>
      </c>
      <c r="BW54" s="393">
        <v>0</v>
      </c>
      <c r="BX54" s="100"/>
      <c r="BY54" s="100"/>
      <c r="BZ54" s="100"/>
      <c r="CA54" s="99"/>
      <c r="CB54" s="99"/>
      <c r="CC54" s="99"/>
    </row>
    <row r="55" spans="1:81" ht="14.25" x14ac:dyDescent="0.2">
      <c r="A55" s="23" t="s">
        <v>2312</v>
      </c>
      <c r="B55" s="24">
        <v>1</v>
      </c>
      <c r="C55" s="25" t="s">
        <v>2615</v>
      </c>
      <c r="D55" s="26" t="s">
        <v>4277</v>
      </c>
      <c r="E55" s="24" t="s">
        <v>2340</v>
      </c>
      <c r="F55" s="24" t="s">
        <v>2616</v>
      </c>
      <c r="G55" s="100">
        <v>0</v>
      </c>
      <c r="H55" s="100">
        <v>0</v>
      </c>
      <c r="I55" s="100">
        <v>0</v>
      </c>
      <c r="J55" s="100">
        <v>1</v>
      </c>
      <c r="K55" s="100">
        <v>0</v>
      </c>
      <c r="L55" s="18">
        <v>0</v>
      </c>
      <c r="M55" s="100">
        <v>1</v>
      </c>
      <c r="N55" s="100">
        <v>1</v>
      </c>
      <c r="O55" s="100">
        <v>0</v>
      </c>
      <c r="P55" s="100">
        <v>0</v>
      </c>
      <c r="Q55" s="100">
        <v>0</v>
      </c>
      <c r="R55" s="100">
        <v>0</v>
      </c>
      <c r="S55" s="100">
        <v>0</v>
      </c>
      <c r="T55" s="100">
        <v>0</v>
      </c>
      <c r="U55" s="100">
        <v>0</v>
      </c>
      <c r="V55" s="100">
        <v>0</v>
      </c>
      <c r="W55" s="100">
        <v>0</v>
      </c>
      <c r="X55" s="100">
        <v>0</v>
      </c>
      <c r="Y55" s="100">
        <v>0</v>
      </c>
      <c r="Z55" s="100">
        <v>0</v>
      </c>
      <c r="AA55" s="100">
        <v>0</v>
      </c>
      <c r="AB55" s="100">
        <v>0</v>
      </c>
      <c r="AC55" s="100">
        <v>0</v>
      </c>
      <c r="AD55" s="100">
        <v>0</v>
      </c>
      <c r="AE55" s="100">
        <v>0</v>
      </c>
      <c r="AF55" s="100">
        <v>0</v>
      </c>
      <c r="AG55" s="100">
        <v>0</v>
      </c>
      <c r="AH55" s="290">
        <v>0</v>
      </c>
      <c r="AI55" s="290">
        <v>0</v>
      </c>
      <c r="AJ55" s="290">
        <v>0</v>
      </c>
      <c r="AK55" s="353">
        <v>0</v>
      </c>
      <c r="AL55" s="353">
        <v>0</v>
      </c>
      <c r="AM55" s="353">
        <v>0</v>
      </c>
      <c r="AN55" s="371">
        <v>0</v>
      </c>
      <c r="AO55" s="371">
        <v>0</v>
      </c>
      <c r="AP55" s="371">
        <v>0</v>
      </c>
      <c r="AQ55" s="393">
        <v>0</v>
      </c>
      <c r="AR55" s="393">
        <v>0</v>
      </c>
      <c r="AS55" s="393">
        <v>0</v>
      </c>
      <c r="AT55" s="359">
        <v>0</v>
      </c>
      <c r="AU55" s="359">
        <v>1</v>
      </c>
      <c r="AV55" s="82">
        <v>0</v>
      </c>
      <c r="AW55" s="100">
        <v>0</v>
      </c>
      <c r="AX55" s="100">
        <v>0</v>
      </c>
      <c r="AY55" s="393">
        <v>0</v>
      </c>
      <c r="AZ55" s="100">
        <v>0</v>
      </c>
      <c r="BA55" s="100">
        <v>0</v>
      </c>
      <c r="BB55" s="393">
        <v>0</v>
      </c>
      <c r="BC55" s="100">
        <v>0</v>
      </c>
      <c r="BD55" s="100">
        <v>0</v>
      </c>
      <c r="BE55" s="393">
        <v>0</v>
      </c>
      <c r="BF55" s="100">
        <v>0</v>
      </c>
      <c r="BG55" s="100">
        <v>0</v>
      </c>
      <c r="BH55" s="100">
        <v>0</v>
      </c>
      <c r="BI55" s="26">
        <v>0</v>
      </c>
      <c r="BJ55" s="26">
        <v>0</v>
      </c>
      <c r="BK55" s="26">
        <v>0</v>
      </c>
      <c r="BL55" s="100">
        <v>0</v>
      </c>
      <c r="BM55" s="100">
        <v>0</v>
      </c>
      <c r="BN55" s="100">
        <v>0</v>
      </c>
      <c r="BO55" s="393">
        <v>1</v>
      </c>
      <c r="BP55" s="393">
        <v>0</v>
      </c>
      <c r="BQ55" s="393">
        <v>0</v>
      </c>
      <c r="BR55" s="100">
        <v>2</v>
      </c>
      <c r="BS55" s="100">
        <v>3</v>
      </c>
      <c r="BT55" s="393">
        <v>0</v>
      </c>
      <c r="BU55" s="100">
        <v>0</v>
      </c>
      <c r="BV55" s="100">
        <v>0</v>
      </c>
      <c r="BW55" s="393">
        <v>0</v>
      </c>
      <c r="BX55" s="100"/>
      <c r="BY55" s="100"/>
      <c r="BZ55" s="100"/>
      <c r="CA55" s="99"/>
      <c r="CB55" s="99"/>
      <c r="CC55" s="99"/>
    </row>
    <row r="56" spans="1:81" ht="14.25" x14ac:dyDescent="0.2">
      <c r="A56" s="23" t="s">
        <v>2312</v>
      </c>
      <c r="B56" s="24">
        <v>1</v>
      </c>
      <c r="C56" s="25" t="s">
        <v>2617</v>
      </c>
      <c r="D56" s="26" t="s">
        <v>4277</v>
      </c>
      <c r="E56" s="24" t="s">
        <v>3760</v>
      </c>
      <c r="F56" s="24" t="s">
        <v>2618</v>
      </c>
      <c r="G56" s="100">
        <v>0</v>
      </c>
      <c r="H56" s="100">
        <v>0</v>
      </c>
      <c r="I56" s="100">
        <v>0</v>
      </c>
      <c r="J56" s="100">
        <v>1</v>
      </c>
      <c r="K56" s="100">
        <v>0</v>
      </c>
      <c r="L56" s="18">
        <v>0</v>
      </c>
      <c r="M56" s="100">
        <v>1</v>
      </c>
      <c r="N56" s="100">
        <v>0</v>
      </c>
      <c r="O56" s="100">
        <v>0</v>
      </c>
      <c r="P56" s="100">
        <v>0</v>
      </c>
      <c r="Q56" s="100">
        <v>0</v>
      </c>
      <c r="R56" s="100">
        <v>0</v>
      </c>
      <c r="S56" s="100">
        <v>1</v>
      </c>
      <c r="T56" s="100">
        <v>1</v>
      </c>
      <c r="U56" s="100">
        <v>0</v>
      </c>
      <c r="V56" s="100">
        <v>0</v>
      </c>
      <c r="W56" s="100">
        <v>0</v>
      </c>
      <c r="X56" s="100">
        <v>0</v>
      </c>
      <c r="Y56" s="100">
        <v>1</v>
      </c>
      <c r="Z56" s="100">
        <v>1</v>
      </c>
      <c r="AA56" s="100">
        <v>0</v>
      </c>
      <c r="AB56" s="100">
        <v>0</v>
      </c>
      <c r="AC56" s="100">
        <v>0</v>
      </c>
      <c r="AD56" s="100">
        <v>0</v>
      </c>
      <c r="AE56" s="100">
        <v>0</v>
      </c>
      <c r="AF56" s="100">
        <v>0</v>
      </c>
      <c r="AG56" s="100">
        <v>0</v>
      </c>
      <c r="AH56" s="290">
        <v>1</v>
      </c>
      <c r="AI56" s="290">
        <v>1</v>
      </c>
      <c r="AJ56" s="290">
        <v>0</v>
      </c>
      <c r="AK56" s="353">
        <v>0</v>
      </c>
      <c r="AL56" s="353">
        <v>0</v>
      </c>
      <c r="AM56" s="353">
        <v>0</v>
      </c>
      <c r="AN56" s="371">
        <v>0</v>
      </c>
      <c r="AO56" s="371">
        <v>0</v>
      </c>
      <c r="AP56" s="371">
        <v>0</v>
      </c>
      <c r="AQ56" s="393">
        <v>0</v>
      </c>
      <c r="AR56" s="393">
        <v>0</v>
      </c>
      <c r="AS56" s="393">
        <v>0</v>
      </c>
      <c r="AT56" s="359">
        <v>0</v>
      </c>
      <c r="AU56" s="359">
        <v>0</v>
      </c>
      <c r="AV56" s="82">
        <v>0</v>
      </c>
      <c r="AW56" s="100">
        <v>1</v>
      </c>
      <c r="AX56" s="100">
        <v>0</v>
      </c>
      <c r="AY56" s="393">
        <v>0</v>
      </c>
      <c r="AZ56" s="100">
        <v>0</v>
      </c>
      <c r="BA56" s="100">
        <v>2</v>
      </c>
      <c r="BB56" s="393">
        <v>0</v>
      </c>
      <c r="BC56" s="100">
        <v>1</v>
      </c>
      <c r="BD56" s="100">
        <v>0</v>
      </c>
      <c r="BE56" s="393">
        <v>0</v>
      </c>
      <c r="BF56" s="100">
        <v>0</v>
      </c>
      <c r="BG56" s="100">
        <v>0</v>
      </c>
      <c r="BH56" s="100">
        <v>0</v>
      </c>
      <c r="BI56" s="26">
        <v>0</v>
      </c>
      <c r="BJ56" s="26">
        <v>0</v>
      </c>
      <c r="BK56" s="26">
        <v>0</v>
      </c>
      <c r="BL56" s="100">
        <v>1</v>
      </c>
      <c r="BM56" s="100">
        <v>0</v>
      </c>
      <c r="BN56" s="100">
        <v>0</v>
      </c>
      <c r="BO56" s="393">
        <v>0</v>
      </c>
      <c r="BP56" s="393">
        <v>2</v>
      </c>
      <c r="BQ56" s="393">
        <v>0</v>
      </c>
      <c r="BR56" s="100">
        <v>0</v>
      </c>
      <c r="BS56" s="100">
        <v>0</v>
      </c>
      <c r="BT56" s="393">
        <v>0</v>
      </c>
      <c r="BU56" s="100">
        <v>1</v>
      </c>
      <c r="BV56" s="100">
        <v>0</v>
      </c>
      <c r="BW56" s="393">
        <v>0</v>
      </c>
      <c r="BX56" s="100"/>
      <c r="BY56" s="100"/>
      <c r="BZ56" s="100"/>
      <c r="CA56" s="99"/>
      <c r="CB56" s="99"/>
      <c r="CC56" s="99"/>
    </row>
    <row r="57" spans="1:81" ht="14.25" x14ac:dyDescent="0.2">
      <c r="A57" s="23" t="s">
        <v>2312</v>
      </c>
      <c r="B57" s="24">
        <v>1</v>
      </c>
      <c r="C57" s="25" t="s">
        <v>1864</v>
      </c>
      <c r="D57" s="26" t="s">
        <v>4277</v>
      </c>
      <c r="E57" s="24" t="s">
        <v>3762</v>
      </c>
      <c r="F57" s="24" t="s">
        <v>422</v>
      </c>
      <c r="G57" s="100">
        <v>0</v>
      </c>
      <c r="H57" s="100">
        <v>0</v>
      </c>
      <c r="I57" s="100">
        <v>0</v>
      </c>
      <c r="J57" s="100">
        <v>0</v>
      </c>
      <c r="K57" s="100">
        <v>0</v>
      </c>
      <c r="L57" s="18">
        <v>0</v>
      </c>
      <c r="M57" s="100">
        <v>0</v>
      </c>
      <c r="N57" s="100">
        <v>0</v>
      </c>
      <c r="O57" s="100">
        <v>0</v>
      </c>
      <c r="P57" s="100">
        <v>0</v>
      </c>
      <c r="Q57" s="100">
        <v>0</v>
      </c>
      <c r="R57" s="100">
        <v>0</v>
      </c>
      <c r="S57" s="100">
        <v>1</v>
      </c>
      <c r="T57" s="100">
        <v>1</v>
      </c>
      <c r="U57" s="100">
        <v>0</v>
      </c>
      <c r="V57" s="100">
        <v>1</v>
      </c>
      <c r="W57" s="100">
        <v>0</v>
      </c>
      <c r="X57" s="100">
        <v>0</v>
      </c>
      <c r="Y57" s="100">
        <v>0</v>
      </c>
      <c r="Z57" s="100">
        <v>1</v>
      </c>
      <c r="AA57" s="100">
        <v>0</v>
      </c>
      <c r="AB57" s="100">
        <v>0</v>
      </c>
      <c r="AC57" s="100">
        <v>0</v>
      </c>
      <c r="AD57" s="100">
        <v>0</v>
      </c>
      <c r="AE57" s="100">
        <v>0</v>
      </c>
      <c r="AF57" s="100">
        <v>0</v>
      </c>
      <c r="AG57" s="100">
        <v>0</v>
      </c>
      <c r="AH57" s="290">
        <v>0</v>
      </c>
      <c r="AI57" s="290">
        <v>0</v>
      </c>
      <c r="AJ57" s="290">
        <v>0</v>
      </c>
      <c r="AK57" s="353">
        <v>0</v>
      </c>
      <c r="AL57" s="353">
        <v>0</v>
      </c>
      <c r="AM57" s="353">
        <v>0</v>
      </c>
      <c r="AN57" s="371">
        <v>1</v>
      </c>
      <c r="AO57" s="371">
        <v>0</v>
      </c>
      <c r="AP57" s="371">
        <v>0</v>
      </c>
      <c r="AQ57" s="393">
        <v>0</v>
      </c>
      <c r="AR57" s="393">
        <v>1</v>
      </c>
      <c r="AS57" s="393">
        <v>0</v>
      </c>
      <c r="AT57" s="359">
        <v>1</v>
      </c>
      <c r="AU57" s="359">
        <v>0</v>
      </c>
      <c r="AV57" s="82">
        <v>0</v>
      </c>
      <c r="AW57" s="100">
        <v>0</v>
      </c>
      <c r="AX57" s="100">
        <v>1</v>
      </c>
      <c r="AY57" s="393">
        <v>0</v>
      </c>
      <c r="AZ57" s="100">
        <v>0</v>
      </c>
      <c r="BA57" s="100">
        <v>0</v>
      </c>
      <c r="BB57" s="393">
        <v>0</v>
      </c>
      <c r="BC57" s="100">
        <v>0</v>
      </c>
      <c r="BD57" s="100">
        <v>0</v>
      </c>
      <c r="BE57" s="393">
        <v>0</v>
      </c>
      <c r="BF57" s="100">
        <v>0</v>
      </c>
      <c r="BG57" s="100">
        <v>0</v>
      </c>
      <c r="BH57" s="100">
        <v>0</v>
      </c>
      <c r="BI57" s="26">
        <v>0</v>
      </c>
      <c r="BJ57" s="26">
        <v>0</v>
      </c>
      <c r="BK57" s="26">
        <v>0</v>
      </c>
      <c r="BL57" s="100">
        <v>0</v>
      </c>
      <c r="BM57" s="100">
        <v>0</v>
      </c>
      <c r="BN57" s="100">
        <v>0</v>
      </c>
      <c r="BO57" s="393">
        <v>0</v>
      </c>
      <c r="BP57" s="393">
        <v>0</v>
      </c>
      <c r="BQ57" s="393">
        <v>0</v>
      </c>
      <c r="BR57" s="100">
        <v>0</v>
      </c>
      <c r="BS57" s="100">
        <v>0</v>
      </c>
      <c r="BT57" s="393">
        <v>0</v>
      </c>
      <c r="BU57" s="100">
        <v>0</v>
      </c>
      <c r="BV57" s="100">
        <v>0</v>
      </c>
      <c r="BW57" s="393">
        <v>0</v>
      </c>
      <c r="BX57" s="100"/>
      <c r="BY57" s="100"/>
      <c r="BZ57" s="100"/>
      <c r="CA57" s="99"/>
      <c r="CB57" s="99"/>
      <c r="CC57" s="99"/>
    </row>
    <row r="58" spans="1:81" ht="14.25" x14ac:dyDescent="0.2">
      <c r="A58" s="23" t="s">
        <v>2312</v>
      </c>
      <c r="B58" s="24">
        <v>1</v>
      </c>
      <c r="C58" s="25" t="s">
        <v>2511</v>
      </c>
      <c r="D58" s="26" t="s">
        <v>4277</v>
      </c>
      <c r="E58" s="24" t="s">
        <v>3760</v>
      </c>
      <c r="F58" s="24" t="s">
        <v>3555</v>
      </c>
      <c r="G58" s="100">
        <v>0</v>
      </c>
      <c r="H58" s="100">
        <v>0</v>
      </c>
      <c r="I58" s="100">
        <v>0</v>
      </c>
      <c r="J58" s="100">
        <v>0</v>
      </c>
      <c r="K58" s="100">
        <v>0</v>
      </c>
      <c r="L58" s="18">
        <v>0</v>
      </c>
      <c r="M58" s="100">
        <v>0</v>
      </c>
      <c r="N58" s="100">
        <v>0</v>
      </c>
      <c r="O58" s="100">
        <v>0</v>
      </c>
      <c r="P58" s="100">
        <v>0</v>
      </c>
      <c r="Q58" s="100">
        <v>0</v>
      </c>
      <c r="R58" s="100">
        <v>0</v>
      </c>
      <c r="S58" s="100">
        <v>1</v>
      </c>
      <c r="T58" s="100">
        <v>1</v>
      </c>
      <c r="U58" s="100">
        <v>0</v>
      </c>
      <c r="V58" s="100">
        <v>1</v>
      </c>
      <c r="W58" s="100">
        <v>0</v>
      </c>
      <c r="X58" s="100">
        <v>0</v>
      </c>
      <c r="Y58" s="100">
        <v>0</v>
      </c>
      <c r="Z58" s="100">
        <v>1</v>
      </c>
      <c r="AA58" s="100">
        <v>0</v>
      </c>
      <c r="AB58" s="100">
        <v>0</v>
      </c>
      <c r="AC58" s="100">
        <v>0</v>
      </c>
      <c r="AD58" s="100">
        <v>0</v>
      </c>
      <c r="AE58" s="100">
        <v>0</v>
      </c>
      <c r="AF58" s="100">
        <v>0</v>
      </c>
      <c r="AG58" s="100">
        <v>0</v>
      </c>
      <c r="AH58" s="290">
        <v>0</v>
      </c>
      <c r="AI58" s="290">
        <v>0</v>
      </c>
      <c r="AJ58" s="290">
        <v>0</v>
      </c>
      <c r="AK58" s="353">
        <v>0</v>
      </c>
      <c r="AL58" s="353">
        <v>0</v>
      </c>
      <c r="AM58" s="353">
        <v>0</v>
      </c>
      <c r="AN58" s="371">
        <v>2</v>
      </c>
      <c r="AO58" s="371">
        <v>0</v>
      </c>
      <c r="AP58" s="371">
        <v>0</v>
      </c>
      <c r="AQ58" s="393">
        <v>0</v>
      </c>
      <c r="AR58" s="393">
        <v>2</v>
      </c>
      <c r="AS58" s="393">
        <v>0</v>
      </c>
      <c r="AT58" s="359">
        <v>2</v>
      </c>
      <c r="AU58" s="359">
        <v>2</v>
      </c>
      <c r="AV58" s="82">
        <v>0</v>
      </c>
      <c r="AW58" s="100">
        <v>0</v>
      </c>
      <c r="AX58" s="100">
        <v>0</v>
      </c>
      <c r="AY58" s="393">
        <v>0</v>
      </c>
      <c r="AZ58" s="100">
        <v>0</v>
      </c>
      <c r="BA58" s="100">
        <v>0</v>
      </c>
      <c r="BB58" s="393">
        <v>0</v>
      </c>
      <c r="BC58" s="100">
        <v>0</v>
      </c>
      <c r="BD58" s="100">
        <v>0</v>
      </c>
      <c r="BE58" s="393">
        <v>0</v>
      </c>
      <c r="BF58" s="100">
        <v>3</v>
      </c>
      <c r="BG58" s="100">
        <v>1</v>
      </c>
      <c r="BH58" s="100">
        <v>0</v>
      </c>
      <c r="BI58" s="26">
        <v>0</v>
      </c>
      <c r="BJ58" s="26">
        <v>0</v>
      </c>
      <c r="BK58" s="26">
        <v>0</v>
      </c>
      <c r="BL58" s="100">
        <v>0</v>
      </c>
      <c r="BM58" s="100">
        <v>0</v>
      </c>
      <c r="BN58" s="100">
        <v>0</v>
      </c>
      <c r="BO58" s="393">
        <v>0</v>
      </c>
      <c r="BP58" s="393">
        <v>0</v>
      </c>
      <c r="BQ58" s="393">
        <v>0</v>
      </c>
      <c r="BR58" s="100">
        <v>0</v>
      </c>
      <c r="BS58" s="100">
        <v>0</v>
      </c>
      <c r="BT58" s="393">
        <v>0</v>
      </c>
      <c r="BU58" s="100">
        <v>2</v>
      </c>
      <c r="BV58" s="100">
        <v>4</v>
      </c>
      <c r="BW58" s="393">
        <v>0</v>
      </c>
      <c r="BX58" s="100"/>
      <c r="BY58" s="100"/>
      <c r="BZ58" s="100"/>
      <c r="CA58" s="99"/>
      <c r="CB58" s="99"/>
      <c r="CC58" s="99"/>
    </row>
    <row r="59" spans="1:81" ht="14.25" x14ac:dyDescent="0.2">
      <c r="A59" s="23" t="s">
        <v>2312</v>
      </c>
      <c r="B59" s="24">
        <v>1</v>
      </c>
      <c r="C59" s="25" t="s">
        <v>2593</v>
      </c>
      <c r="D59" s="26" t="s">
        <v>4277</v>
      </c>
      <c r="E59" s="24" t="s">
        <v>3762</v>
      </c>
      <c r="F59" s="24" t="s">
        <v>2594</v>
      </c>
      <c r="G59" s="100">
        <v>0</v>
      </c>
      <c r="H59" s="100">
        <v>0</v>
      </c>
      <c r="I59" s="100">
        <v>0</v>
      </c>
      <c r="J59" s="100">
        <v>1</v>
      </c>
      <c r="K59" s="100">
        <v>0</v>
      </c>
      <c r="L59" s="18">
        <v>0</v>
      </c>
      <c r="M59" s="100">
        <v>1</v>
      </c>
      <c r="N59" s="100">
        <v>1</v>
      </c>
      <c r="O59" s="100">
        <v>0</v>
      </c>
      <c r="P59" s="100">
        <v>0</v>
      </c>
      <c r="Q59" s="100">
        <v>0</v>
      </c>
      <c r="R59" s="100">
        <v>0</v>
      </c>
      <c r="S59" s="100">
        <v>4</v>
      </c>
      <c r="T59" s="100">
        <v>4</v>
      </c>
      <c r="U59" s="100">
        <v>0</v>
      </c>
      <c r="V59" s="100">
        <v>2</v>
      </c>
      <c r="W59" s="100">
        <v>0</v>
      </c>
      <c r="X59" s="100">
        <v>0</v>
      </c>
      <c r="Y59" s="100">
        <v>0</v>
      </c>
      <c r="Z59" s="100">
        <v>2</v>
      </c>
      <c r="AA59" s="100">
        <v>0</v>
      </c>
      <c r="AB59" s="100">
        <v>0</v>
      </c>
      <c r="AC59" s="100">
        <v>0</v>
      </c>
      <c r="AD59" s="100">
        <v>0</v>
      </c>
      <c r="AE59" s="100">
        <v>0</v>
      </c>
      <c r="AF59" s="100">
        <v>0</v>
      </c>
      <c r="AG59" s="100">
        <v>0</v>
      </c>
      <c r="AH59" s="290">
        <v>0</v>
      </c>
      <c r="AI59" s="290">
        <v>0</v>
      </c>
      <c r="AJ59" s="290">
        <v>0</v>
      </c>
      <c r="AK59" s="353">
        <v>0</v>
      </c>
      <c r="AL59" s="353">
        <v>0</v>
      </c>
      <c r="AM59" s="353">
        <v>0</v>
      </c>
      <c r="AN59" s="371">
        <v>2</v>
      </c>
      <c r="AO59" s="371">
        <v>0</v>
      </c>
      <c r="AP59" s="371">
        <v>0</v>
      </c>
      <c r="AQ59" s="393">
        <v>0</v>
      </c>
      <c r="AR59" s="393">
        <v>2</v>
      </c>
      <c r="AS59" s="393">
        <v>0</v>
      </c>
      <c r="AT59" s="359">
        <v>2</v>
      </c>
      <c r="AU59" s="359">
        <v>0</v>
      </c>
      <c r="AV59" s="82">
        <v>0</v>
      </c>
      <c r="AW59" s="100">
        <v>0</v>
      </c>
      <c r="AX59" s="100">
        <v>0</v>
      </c>
      <c r="AY59" s="393">
        <v>0</v>
      </c>
      <c r="AZ59" s="100">
        <v>0</v>
      </c>
      <c r="BA59" s="100">
        <v>0</v>
      </c>
      <c r="BB59" s="393">
        <v>0</v>
      </c>
      <c r="BC59" s="100">
        <v>0</v>
      </c>
      <c r="BD59" s="100">
        <v>0</v>
      </c>
      <c r="BE59" s="393">
        <v>0</v>
      </c>
      <c r="BF59" s="100">
        <v>2</v>
      </c>
      <c r="BG59" s="100">
        <v>0</v>
      </c>
      <c r="BH59" s="100">
        <v>0</v>
      </c>
      <c r="BI59" s="26">
        <v>0</v>
      </c>
      <c r="BJ59" s="26">
        <v>0</v>
      </c>
      <c r="BK59" s="26">
        <v>0</v>
      </c>
      <c r="BL59" s="100">
        <v>0</v>
      </c>
      <c r="BM59" s="100">
        <v>0</v>
      </c>
      <c r="BN59" s="100">
        <v>0</v>
      </c>
      <c r="BO59" s="393">
        <v>0</v>
      </c>
      <c r="BP59" s="393">
        <v>2</v>
      </c>
      <c r="BQ59" s="393">
        <v>0</v>
      </c>
      <c r="BR59" s="100">
        <v>0</v>
      </c>
      <c r="BS59" s="100">
        <v>0</v>
      </c>
      <c r="BT59" s="393">
        <v>0</v>
      </c>
      <c r="BU59" s="100">
        <v>1</v>
      </c>
      <c r="BV59" s="100">
        <v>2</v>
      </c>
      <c r="BW59" s="393">
        <v>0</v>
      </c>
      <c r="BX59" s="100"/>
      <c r="BY59" s="100"/>
      <c r="BZ59" s="100"/>
      <c r="CA59" s="99"/>
      <c r="CB59" s="99"/>
      <c r="CC59" s="99"/>
    </row>
    <row r="60" spans="1:81" ht="14.25" x14ac:dyDescent="0.2">
      <c r="A60" s="23" t="s">
        <v>2312</v>
      </c>
      <c r="B60" s="24">
        <v>1</v>
      </c>
      <c r="C60" s="25" t="s">
        <v>2595</v>
      </c>
      <c r="D60" s="26" t="s">
        <v>4277</v>
      </c>
      <c r="E60" s="24" t="s">
        <v>2340</v>
      </c>
      <c r="F60" s="24" t="s">
        <v>2596</v>
      </c>
      <c r="G60" s="100">
        <v>2</v>
      </c>
      <c r="H60" s="100">
        <v>0</v>
      </c>
      <c r="I60" s="100">
        <v>0</v>
      </c>
      <c r="J60" s="100">
        <v>0</v>
      </c>
      <c r="K60" s="100">
        <v>2</v>
      </c>
      <c r="L60" s="18">
        <v>0</v>
      </c>
      <c r="M60" s="100">
        <v>2</v>
      </c>
      <c r="N60" s="100">
        <v>4</v>
      </c>
      <c r="O60" s="100">
        <v>0</v>
      </c>
      <c r="P60" s="100">
        <v>0</v>
      </c>
      <c r="Q60" s="100">
        <v>0</v>
      </c>
      <c r="R60" s="100">
        <v>0</v>
      </c>
      <c r="S60" s="100">
        <v>2</v>
      </c>
      <c r="T60" s="100">
        <v>0</v>
      </c>
      <c r="U60" s="100">
        <v>0</v>
      </c>
      <c r="V60" s="100">
        <v>0</v>
      </c>
      <c r="W60" s="100">
        <v>2</v>
      </c>
      <c r="X60" s="100">
        <v>0</v>
      </c>
      <c r="Y60" s="100">
        <v>2</v>
      </c>
      <c r="Z60" s="100">
        <v>2</v>
      </c>
      <c r="AA60" s="100">
        <v>0</v>
      </c>
      <c r="AB60" s="100">
        <v>0</v>
      </c>
      <c r="AC60" s="100">
        <v>0</v>
      </c>
      <c r="AD60" s="100">
        <v>0</v>
      </c>
      <c r="AE60" s="100">
        <v>0</v>
      </c>
      <c r="AF60" s="100">
        <v>0</v>
      </c>
      <c r="AG60" s="100">
        <v>0</v>
      </c>
      <c r="AH60" s="290">
        <v>0</v>
      </c>
      <c r="AI60" s="290">
        <v>0</v>
      </c>
      <c r="AJ60" s="290">
        <v>0</v>
      </c>
      <c r="AK60" s="353">
        <v>0</v>
      </c>
      <c r="AL60" s="353">
        <v>0</v>
      </c>
      <c r="AM60" s="353">
        <v>0</v>
      </c>
      <c r="AN60" s="371">
        <v>2</v>
      </c>
      <c r="AO60" s="371">
        <v>0</v>
      </c>
      <c r="AP60" s="371">
        <v>0</v>
      </c>
      <c r="AQ60" s="393">
        <v>2</v>
      </c>
      <c r="AR60" s="393">
        <v>4</v>
      </c>
      <c r="AS60" s="393">
        <v>0</v>
      </c>
      <c r="AT60" s="359">
        <v>2</v>
      </c>
      <c r="AU60" s="359">
        <v>0</v>
      </c>
      <c r="AV60" s="82">
        <v>0</v>
      </c>
      <c r="AW60" s="100">
        <v>0</v>
      </c>
      <c r="AX60" s="100">
        <v>0</v>
      </c>
      <c r="AY60" s="393">
        <v>0</v>
      </c>
      <c r="AZ60" s="100">
        <v>0</v>
      </c>
      <c r="BA60" s="100">
        <v>0</v>
      </c>
      <c r="BB60" s="393">
        <v>0</v>
      </c>
      <c r="BC60" s="100">
        <v>2</v>
      </c>
      <c r="BD60" s="100">
        <v>0</v>
      </c>
      <c r="BE60" s="393">
        <v>0</v>
      </c>
      <c r="BF60" s="100">
        <v>2</v>
      </c>
      <c r="BG60" s="100">
        <v>1</v>
      </c>
      <c r="BH60" s="100">
        <v>0</v>
      </c>
      <c r="BI60" s="26">
        <v>0</v>
      </c>
      <c r="BJ60" s="26">
        <v>0</v>
      </c>
      <c r="BK60" s="26">
        <v>0</v>
      </c>
      <c r="BL60" s="100">
        <v>0</v>
      </c>
      <c r="BM60" s="100">
        <v>0</v>
      </c>
      <c r="BN60" s="100">
        <v>0</v>
      </c>
      <c r="BO60" s="393">
        <v>2</v>
      </c>
      <c r="BP60" s="393">
        <v>0</v>
      </c>
      <c r="BQ60" s="393">
        <v>0</v>
      </c>
      <c r="BR60" s="100">
        <v>2</v>
      </c>
      <c r="BS60" s="100">
        <v>2</v>
      </c>
      <c r="BT60" s="393">
        <v>0</v>
      </c>
      <c r="BU60" s="100">
        <v>0</v>
      </c>
      <c r="BV60" s="100">
        <v>0</v>
      </c>
      <c r="BW60" s="393">
        <v>0</v>
      </c>
      <c r="BX60" s="100"/>
      <c r="BY60" s="100"/>
      <c r="BZ60" s="100"/>
      <c r="CA60" s="99"/>
      <c r="CB60" s="99"/>
      <c r="CC60" s="99"/>
    </row>
    <row r="61" spans="1:81" ht="14.25" x14ac:dyDescent="0.2">
      <c r="A61" s="23" t="s">
        <v>2312</v>
      </c>
      <c r="B61" s="24">
        <v>1</v>
      </c>
      <c r="C61" s="25" t="s">
        <v>2597</v>
      </c>
      <c r="D61" s="26" t="s">
        <v>4277</v>
      </c>
      <c r="E61" s="24" t="s">
        <v>2340</v>
      </c>
      <c r="F61" s="24" t="s">
        <v>1126</v>
      </c>
      <c r="G61" s="100">
        <v>0</v>
      </c>
      <c r="H61" s="100">
        <v>0</v>
      </c>
      <c r="I61" s="100">
        <v>0</v>
      </c>
      <c r="J61" s="100">
        <v>1</v>
      </c>
      <c r="K61" s="100">
        <v>0</v>
      </c>
      <c r="L61" s="18">
        <v>0</v>
      </c>
      <c r="M61" s="100">
        <v>1</v>
      </c>
      <c r="N61" s="100">
        <v>0</v>
      </c>
      <c r="O61" s="100">
        <v>0</v>
      </c>
      <c r="P61" s="100">
        <v>0</v>
      </c>
      <c r="Q61" s="100">
        <v>0</v>
      </c>
      <c r="R61" s="100">
        <v>0</v>
      </c>
      <c r="S61" s="100">
        <v>1</v>
      </c>
      <c r="T61" s="100">
        <v>0</v>
      </c>
      <c r="U61" s="100">
        <v>0</v>
      </c>
      <c r="V61" s="100">
        <v>0</v>
      </c>
      <c r="W61" s="100">
        <v>0</v>
      </c>
      <c r="X61" s="100">
        <v>0</v>
      </c>
      <c r="Y61" s="100">
        <v>1</v>
      </c>
      <c r="Z61" s="100">
        <v>0</v>
      </c>
      <c r="AA61" s="100">
        <v>0</v>
      </c>
      <c r="AB61" s="100">
        <v>0</v>
      </c>
      <c r="AC61" s="100">
        <v>0</v>
      </c>
      <c r="AD61" s="100">
        <v>0</v>
      </c>
      <c r="AE61" s="100">
        <v>0</v>
      </c>
      <c r="AF61" s="100">
        <v>0</v>
      </c>
      <c r="AG61" s="100">
        <v>0</v>
      </c>
      <c r="AH61" s="290">
        <v>1</v>
      </c>
      <c r="AI61" s="290">
        <v>0</v>
      </c>
      <c r="AJ61" s="290">
        <v>0</v>
      </c>
      <c r="AK61" s="353">
        <v>0</v>
      </c>
      <c r="AL61" s="353">
        <v>0</v>
      </c>
      <c r="AM61" s="353">
        <v>0</v>
      </c>
      <c r="AN61" s="371">
        <v>0</v>
      </c>
      <c r="AO61" s="371">
        <v>0</v>
      </c>
      <c r="AP61" s="371">
        <v>0</v>
      </c>
      <c r="AQ61" s="393">
        <v>0</v>
      </c>
      <c r="AR61" s="393">
        <v>0</v>
      </c>
      <c r="AS61" s="393">
        <v>0</v>
      </c>
      <c r="AT61" s="359">
        <v>0</v>
      </c>
      <c r="AU61" s="359">
        <v>0</v>
      </c>
      <c r="AV61" s="82">
        <v>0</v>
      </c>
      <c r="AW61" s="100">
        <v>1</v>
      </c>
      <c r="AX61" s="100">
        <v>0</v>
      </c>
      <c r="AY61" s="393">
        <v>0</v>
      </c>
      <c r="AZ61" s="100">
        <v>0</v>
      </c>
      <c r="BA61" s="100">
        <v>3</v>
      </c>
      <c r="BB61" s="393">
        <v>0</v>
      </c>
      <c r="BC61" s="100">
        <v>1</v>
      </c>
      <c r="BD61" s="100">
        <v>0</v>
      </c>
      <c r="BE61" s="393">
        <v>0</v>
      </c>
      <c r="BF61" s="100">
        <v>0</v>
      </c>
      <c r="BG61" s="100">
        <v>0</v>
      </c>
      <c r="BH61" s="100">
        <v>0</v>
      </c>
      <c r="BI61" s="26">
        <v>0</v>
      </c>
      <c r="BJ61" s="26">
        <v>0</v>
      </c>
      <c r="BK61" s="26">
        <v>0</v>
      </c>
      <c r="BL61" s="100">
        <v>1</v>
      </c>
      <c r="BM61" s="100">
        <v>0</v>
      </c>
      <c r="BN61" s="100">
        <v>0</v>
      </c>
      <c r="BO61" s="393">
        <v>0</v>
      </c>
      <c r="BP61" s="393">
        <v>1</v>
      </c>
      <c r="BQ61" s="393">
        <v>0</v>
      </c>
      <c r="BR61" s="100">
        <v>0</v>
      </c>
      <c r="BS61" s="100">
        <v>0</v>
      </c>
      <c r="BT61" s="393">
        <v>0</v>
      </c>
      <c r="BU61" s="100">
        <v>1</v>
      </c>
      <c r="BV61" s="100">
        <v>2</v>
      </c>
      <c r="BW61" s="393">
        <v>0</v>
      </c>
      <c r="BX61" s="100"/>
      <c r="BY61" s="100"/>
      <c r="BZ61" s="100"/>
      <c r="CA61" s="99"/>
      <c r="CB61" s="99"/>
      <c r="CC61" s="99"/>
    </row>
    <row r="62" spans="1:81" ht="14.25" x14ac:dyDescent="0.2">
      <c r="A62" s="23" t="s">
        <v>2312</v>
      </c>
      <c r="B62" s="24">
        <v>1</v>
      </c>
      <c r="C62" s="25" t="s">
        <v>1127</v>
      </c>
      <c r="D62" s="26" t="s">
        <v>4277</v>
      </c>
      <c r="E62" s="24" t="s">
        <v>2340</v>
      </c>
      <c r="F62" s="24" t="s">
        <v>1128</v>
      </c>
      <c r="G62" s="100">
        <v>0</v>
      </c>
      <c r="H62" s="100">
        <v>0</v>
      </c>
      <c r="I62" s="100">
        <v>0</v>
      </c>
      <c r="J62" s="100">
        <v>2</v>
      </c>
      <c r="K62" s="100">
        <v>2</v>
      </c>
      <c r="L62" s="18">
        <v>0</v>
      </c>
      <c r="M62" s="100">
        <v>2</v>
      </c>
      <c r="N62" s="100">
        <v>3</v>
      </c>
      <c r="O62" s="100">
        <v>0</v>
      </c>
      <c r="P62" s="100">
        <v>0</v>
      </c>
      <c r="Q62" s="100">
        <v>0</v>
      </c>
      <c r="R62" s="100">
        <v>0</v>
      </c>
      <c r="S62" s="100">
        <v>2</v>
      </c>
      <c r="T62" s="100">
        <v>2</v>
      </c>
      <c r="U62" s="100">
        <v>0</v>
      </c>
      <c r="V62" s="100">
        <v>0</v>
      </c>
      <c r="W62" s="100">
        <v>0</v>
      </c>
      <c r="X62" s="100">
        <v>0</v>
      </c>
      <c r="Y62" s="100">
        <v>2</v>
      </c>
      <c r="Z62" s="100">
        <v>2</v>
      </c>
      <c r="AA62" s="100">
        <v>0</v>
      </c>
      <c r="AB62" s="100">
        <v>0</v>
      </c>
      <c r="AC62" s="100">
        <v>0</v>
      </c>
      <c r="AD62" s="100">
        <v>0</v>
      </c>
      <c r="AE62" s="100">
        <v>0</v>
      </c>
      <c r="AF62" s="100">
        <v>0</v>
      </c>
      <c r="AG62" s="100">
        <v>0</v>
      </c>
      <c r="AH62" s="290">
        <v>0</v>
      </c>
      <c r="AI62" s="290">
        <v>0</v>
      </c>
      <c r="AJ62" s="290">
        <v>0</v>
      </c>
      <c r="AK62" s="353">
        <v>2</v>
      </c>
      <c r="AL62" s="353">
        <v>3</v>
      </c>
      <c r="AM62" s="353">
        <v>0</v>
      </c>
      <c r="AN62" s="371">
        <v>0</v>
      </c>
      <c r="AO62" s="371">
        <v>0</v>
      </c>
      <c r="AP62" s="371">
        <v>0</v>
      </c>
      <c r="AQ62" s="393">
        <v>0</v>
      </c>
      <c r="AR62" s="393">
        <v>0</v>
      </c>
      <c r="AS62" s="393">
        <v>0</v>
      </c>
      <c r="AT62" s="359">
        <v>0</v>
      </c>
      <c r="AU62" s="359">
        <v>0</v>
      </c>
      <c r="AV62" s="82">
        <v>0</v>
      </c>
      <c r="AW62" s="100">
        <v>2</v>
      </c>
      <c r="AX62" s="100">
        <v>0</v>
      </c>
      <c r="AY62" s="393">
        <v>0</v>
      </c>
      <c r="AZ62" s="100">
        <v>0</v>
      </c>
      <c r="BA62" s="100">
        <v>0</v>
      </c>
      <c r="BB62" s="393">
        <v>0</v>
      </c>
      <c r="BC62" s="100">
        <v>2</v>
      </c>
      <c r="BD62" s="100">
        <v>4</v>
      </c>
      <c r="BE62" s="393">
        <v>0</v>
      </c>
      <c r="BF62" s="100">
        <v>0</v>
      </c>
      <c r="BG62" s="100">
        <v>0</v>
      </c>
      <c r="BH62" s="100">
        <v>0</v>
      </c>
      <c r="BI62" s="26">
        <v>0</v>
      </c>
      <c r="BJ62" s="26">
        <v>0</v>
      </c>
      <c r="BK62" s="26">
        <v>0</v>
      </c>
      <c r="BL62" s="100">
        <v>2</v>
      </c>
      <c r="BM62" s="100">
        <v>0</v>
      </c>
      <c r="BN62" s="100">
        <v>0</v>
      </c>
      <c r="BO62" s="393">
        <v>0</v>
      </c>
      <c r="BP62" s="393">
        <v>0</v>
      </c>
      <c r="BQ62" s="393">
        <v>0</v>
      </c>
      <c r="BR62" s="100">
        <v>0</v>
      </c>
      <c r="BS62" s="100">
        <v>0</v>
      </c>
      <c r="BT62" s="393">
        <v>0</v>
      </c>
      <c r="BU62" s="100">
        <v>2</v>
      </c>
      <c r="BV62" s="100">
        <v>3</v>
      </c>
      <c r="BW62" s="393">
        <v>0</v>
      </c>
      <c r="BX62" s="100"/>
      <c r="BY62" s="100"/>
      <c r="BZ62" s="100"/>
      <c r="CA62" s="99"/>
      <c r="CB62" s="99"/>
      <c r="CC62" s="99"/>
    </row>
    <row r="63" spans="1:81" ht="14.25" x14ac:dyDescent="0.2">
      <c r="A63" s="23" t="s">
        <v>2312</v>
      </c>
      <c r="B63" s="24">
        <v>1</v>
      </c>
      <c r="C63" s="25" t="s">
        <v>323</v>
      </c>
      <c r="D63" s="26" t="s">
        <v>4277</v>
      </c>
      <c r="E63" s="24" t="s">
        <v>2340</v>
      </c>
      <c r="F63" s="24" t="s">
        <v>324</v>
      </c>
      <c r="G63" s="100">
        <v>0</v>
      </c>
      <c r="H63" s="100">
        <v>0</v>
      </c>
      <c r="I63" s="100">
        <v>0</v>
      </c>
      <c r="J63" s="100">
        <v>1</v>
      </c>
      <c r="K63" s="100">
        <v>0</v>
      </c>
      <c r="L63" s="18">
        <v>0</v>
      </c>
      <c r="M63" s="100">
        <v>1</v>
      </c>
      <c r="N63" s="100">
        <v>0</v>
      </c>
      <c r="O63" s="100">
        <v>0</v>
      </c>
      <c r="P63" s="100">
        <v>0</v>
      </c>
      <c r="Q63" s="100">
        <v>0</v>
      </c>
      <c r="R63" s="100">
        <v>0</v>
      </c>
      <c r="S63" s="100">
        <v>0</v>
      </c>
      <c r="T63" s="100">
        <v>1</v>
      </c>
      <c r="U63" s="100">
        <v>0</v>
      </c>
      <c r="V63" s="100">
        <v>1</v>
      </c>
      <c r="W63" s="100">
        <v>0</v>
      </c>
      <c r="X63" s="100">
        <v>0</v>
      </c>
      <c r="Y63" s="100">
        <v>0</v>
      </c>
      <c r="Z63" s="100">
        <v>0</v>
      </c>
      <c r="AA63" s="100">
        <v>0</v>
      </c>
      <c r="AB63" s="100">
        <v>0</v>
      </c>
      <c r="AC63" s="100">
        <v>0</v>
      </c>
      <c r="AD63" s="100">
        <v>0</v>
      </c>
      <c r="AE63" s="100">
        <v>0</v>
      </c>
      <c r="AF63" s="100">
        <v>0</v>
      </c>
      <c r="AG63" s="100">
        <v>0</v>
      </c>
      <c r="AH63" s="290">
        <v>0</v>
      </c>
      <c r="AI63" s="290">
        <v>0</v>
      </c>
      <c r="AJ63" s="290">
        <v>0</v>
      </c>
      <c r="AK63" s="353">
        <v>0</v>
      </c>
      <c r="AL63" s="353">
        <v>0</v>
      </c>
      <c r="AM63" s="353">
        <v>0</v>
      </c>
      <c r="AN63" s="371">
        <v>0</v>
      </c>
      <c r="AO63" s="371">
        <v>0</v>
      </c>
      <c r="AP63" s="371">
        <v>0</v>
      </c>
      <c r="AQ63" s="393">
        <v>0</v>
      </c>
      <c r="AR63" s="393">
        <v>0</v>
      </c>
      <c r="AS63" s="393">
        <v>0</v>
      </c>
      <c r="AT63" s="359">
        <v>1</v>
      </c>
      <c r="AU63" s="359">
        <v>0</v>
      </c>
      <c r="AV63" s="82">
        <v>0</v>
      </c>
      <c r="AW63" s="100">
        <v>0</v>
      </c>
      <c r="AX63" s="100">
        <v>0</v>
      </c>
      <c r="AY63" s="393">
        <v>0</v>
      </c>
      <c r="AZ63" s="100">
        <v>0</v>
      </c>
      <c r="BA63" s="100">
        <v>0</v>
      </c>
      <c r="BB63" s="393">
        <v>0</v>
      </c>
      <c r="BC63" s="100">
        <v>0</v>
      </c>
      <c r="BD63" s="100">
        <v>0</v>
      </c>
      <c r="BE63" s="393">
        <v>0</v>
      </c>
      <c r="BF63" s="100">
        <v>1</v>
      </c>
      <c r="BG63" s="100">
        <v>0</v>
      </c>
      <c r="BH63" s="100">
        <v>0</v>
      </c>
      <c r="BI63" s="26">
        <v>0</v>
      </c>
      <c r="BJ63" s="26">
        <v>0</v>
      </c>
      <c r="BK63" s="26">
        <v>0</v>
      </c>
      <c r="BL63" s="100">
        <v>0</v>
      </c>
      <c r="BM63" s="100">
        <v>2</v>
      </c>
      <c r="BN63" s="100">
        <v>0</v>
      </c>
      <c r="BO63" s="393">
        <v>0</v>
      </c>
      <c r="BP63" s="393">
        <v>0</v>
      </c>
      <c r="BQ63" s="393">
        <v>0</v>
      </c>
      <c r="BR63" s="100">
        <v>0</v>
      </c>
      <c r="BS63" s="100">
        <v>0</v>
      </c>
      <c r="BT63" s="393">
        <v>0</v>
      </c>
      <c r="BU63" s="100">
        <v>1</v>
      </c>
      <c r="BV63" s="100">
        <v>0</v>
      </c>
      <c r="BW63" s="393">
        <v>0</v>
      </c>
      <c r="BX63" s="100"/>
      <c r="BY63" s="100"/>
      <c r="BZ63" s="100"/>
      <c r="CA63" s="99"/>
      <c r="CB63" s="99"/>
      <c r="CC63" s="99"/>
    </row>
    <row r="64" spans="1:81" ht="14.25" x14ac:dyDescent="0.2">
      <c r="A64" s="23" t="s">
        <v>2312</v>
      </c>
      <c r="B64" s="24">
        <v>1</v>
      </c>
      <c r="C64" s="25" t="s">
        <v>325</v>
      </c>
      <c r="D64" s="26" t="s">
        <v>4277</v>
      </c>
      <c r="E64" s="24" t="s">
        <v>3761</v>
      </c>
      <c r="F64" s="24" t="s">
        <v>5365</v>
      </c>
      <c r="G64" s="100">
        <v>0</v>
      </c>
      <c r="H64" s="100">
        <v>0</v>
      </c>
      <c r="I64" s="100">
        <v>0</v>
      </c>
      <c r="J64" s="100">
        <v>2</v>
      </c>
      <c r="K64" s="100">
        <v>2</v>
      </c>
      <c r="L64" s="18">
        <v>0</v>
      </c>
      <c r="M64" s="100">
        <v>2</v>
      </c>
      <c r="N64" s="100">
        <v>2</v>
      </c>
      <c r="O64" s="100">
        <v>0</v>
      </c>
      <c r="P64" s="100">
        <v>2</v>
      </c>
      <c r="Q64" s="100">
        <v>2</v>
      </c>
      <c r="R64" s="100">
        <v>0</v>
      </c>
      <c r="S64" s="100">
        <v>0</v>
      </c>
      <c r="T64" s="100">
        <v>0</v>
      </c>
      <c r="U64" s="100">
        <v>0</v>
      </c>
      <c r="V64" s="100">
        <v>2</v>
      </c>
      <c r="W64" s="100">
        <v>2</v>
      </c>
      <c r="X64" s="100">
        <v>0</v>
      </c>
      <c r="Y64" s="100">
        <v>2</v>
      </c>
      <c r="Z64" s="100">
        <v>2</v>
      </c>
      <c r="AA64" s="100">
        <v>0</v>
      </c>
      <c r="AB64" s="100">
        <v>0</v>
      </c>
      <c r="AC64" s="100">
        <v>0</v>
      </c>
      <c r="AD64" s="100">
        <v>0</v>
      </c>
      <c r="AE64" s="100">
        <v>0</v>
      </c>
      <c r="AF64" s="100">
        <v>0</v>
      </c>
      <c r="AG64" s="100">
        <v>0</v>
      </c>
      <c r="AH64" s="290">
        <v>0</v>
      </c>
      <c r="AI64" s="290">
        <v>0</v>
      </c>
      <c r="AJ64" s="290">
        <v>0</v>
      </c>
      <c r="AK64" s="353">
        <v>0</v>
      </c>
      <c r="AL64" s="353">
        <v>0</v>
      </c>
      <c r="AM64" s="353">
        <v>0</v>
      </c>
      <c r="AN64" s="371">
        <v>2</v>
      </c>
      <c r="AO64" s="371">
        <v>0</v>
      </c>
      <c r="AP64" s="371">
        <v>0</v>
      </c>
      <c r="AQ64" s="393">
        <v>0</v>
      </c>
      <c r="AR64" s="393">
        <v>2</v>
      </c>
      <c r="AS64" s="393">
        <v>0</v>
      </c>
      <c r="AT64" s="359">
        <v>2</v>
      </c>
      <c r="AU64" s="359">
        <v>2</v>
      </c>
      <c r="AV64" s="82">
        <v>0</v>
      </c>
      <c r="AW64" s="100">
        <v>0</v>
      </c>
      <c r="AX64" s="100">
        <v>0</v>
      </c>
      <c r="AY64" s="393">
        <v>0</v>
      </c>
      <c r="AZ64" s="100">
        <v>0</v>
      </c>
      <c r="BA64" s="100">
        <v>0</v>
      </c>
      <c r="BB64" s="393">
        <v>0</v>
      </c>
      <c r="BC64" s="100">
        <v>2</v>
      </c>
      <c r="BD64" s="100">
        <v>0</v>
      </c>
      <c r="BE64" s="393">
        <v>0</v>
      </c>
      <c r="BF64" s="100">
        <v>2</v>
      </c>
      <c r="BG64" s="100">
        <v>1</v>
      </c>
      <c r="BH64" s="100">
        <v>0</v>
      </c>
      <c r="BI64" s="26">
        <v>0</v>
      </c>
      <c r="BJ64" s="26">
        <v>0</v>
      </c>
      <c r="BK64" s="26">
        <v>0</v>
      </c>
      <c r="BL64" s="100">
        <v>0</v>
      </c>
      <c r="BM64" s="100">
        <v>0</v>
      </c>
      <c r="BN64" s="100">
        <v>0</v>
      </c>
      <c r="BO64" s="393">
        <v>2</v>
      </c>
      <c r="BP64" s="393">
        <v>3</v>
      </c>
      <c r="BQ64" s="393">
        <v>0</v>
      </c>
      <c r="BR64" s="100">
        <v>0</v>
      </c>
      <c r="BS64" s="100">
        <v>0</v>
      </c>
      <c r="BT64" s="393">
        <v>0</v>
      </c>
      <c r="BU64" s="100">
        <v>2</v>
      </c>
      <c r="BV64" s="100">
        <v>0</v>
      </c>
      <c r="BW64" s="393">
        <v>0</v>
      </c>
      <c r="BX64" s="100"/>
      <c r="BY64" s="100"/>
      <c r="BZ64" s="100"/>
      <c r="CA64" s="99"/>
      <c r="CB64" s="99"/>
      <c r="CC64" s="99"/>
    </row>
    <row r="65" spans="1:81" ht="14.25" x14ac:dyDescent="0.2">
      <c r="A65" s="23" t="s">
        <v>2312</v>
      </c>
      <c r="B65" s="24">
        <v>1</v>
      </c>
      <c r="C65" s="25" t="s">
        <v>971</v>
      </c>
      <c r="D65" s="26" t="s">
        <v>4277</v>
      </c>
      <c r="E65" s="24" t="s">
        <v>3760</v>
      </c>
      <c r="F65" s="24" t="s">
        <v>1061</v>
      </c>
      <c r="G65" s="100">
        <v>0</v>
      </c>
      <c r="H65" s="100">
        <v>0</v>
      </c>
      <c r="I65" s="100">
        <v>0</v>
      </c>
      <c r="J65" s="100">
        <v>2</v>
      </c>
      <c r="K65" s="100">
        <v>2</v>
      </c>
      <c r="L65" s="18">
        <v>0</v>
      </c>
      <c r="M65" s="100">
        <v>2</v>
      </c>
      <c r="N65" s="100">
        <v>2</v>
      </c>
      <c r="O65" s="100">
        <v>0</v>
      </c>
      <c r="P65" s="100">
        <v>2</v>
      </c>
      <c r="Q65" s="100">
        <v>2</v>
      </c>
      <c r="R65" s="100">
        <v>0</v>
      </c>
      <c r="S65" s="100">
        <v>0</v>
      </c>
      <c r="T65" s="100">
        <v>0</v>
      </c>
      <c r="U65" s="100">
        <v>0</v>
      </c>
      <c r="V65" s="100">
        <v>2</v>
      </c>
      <c r="W65" s="100">
        <v>2</v>
      </c>
      <c r="X65" s="100">
        <v>0</v>
      </c>
      <c r="Y65" s="100">
        <v>2</v>
      </c>
      <c r="Z65" s="100">
        <v>2</v>
      </c>
      <c r="AA65" s="100">
        <v>0</v>
      </c>
      <c r="AB65" s="100">
        <v>0</v>
      </c>
      <c r="AC65" s="100">
        <v>0</v>
      </c>
      <c r="AD65" s="100">
        <v>0</v>
      </c>
      <c r="AE65" s="100">
        <v>0</v>
      </c>
      <c r="AF65" s="100">
        <v>0</v>
      </c>
      <c r="AG65" s="100">
        <v>0</v>
      </c>
      <c r="AH65" s="290">
        <v>0</v>
      </c>
      <c r="AI65" s="290">
        <v>0</v>
      </c>
      <c r="AJ65" s="290">
        <v>0</v>
      </c>
      <c r="AK65" s="353">
        <v>0</v>
      </c>
      <c r="AL65" s="353">
        <v>0</v>
      </c>
      <c r="AM65" s="353">
        <v>0</v>
      </c>
      <c r="AN65" s="371">
        <v>2</v>
      </c>
      <c r="AO65" s="371">
        <v>0</v>
      </c>
      <c r="AP65" s="371">
        <v>0</v>
      </c>
      <c r="AQ65" s="393">
        <v>0</v>
      </c>
      <c r="AR65" s="393">
        <v>2</v>
      </c>
      <c r="AS65" s="393">
        <v>0</v>
      </c>
      <c r="AT65" s="359">
        <v>2</v>
      </c>
      <c r="AU65" s="359">
        <v>2</v>
      </c>
      <c r="AV65" s="82">
        <v>0</v>
      </c>
      <c r="AW65" s="100">
        <v>0</v>
      </c>
      <c r="AX65" s="100">
        <v>0</v>
      </c>
      <c r="AY65" s="393">
        <v>0</v>
      </c>
      <c r="AZ65" s="100">
        <v>0</v>
      </c>
      <c r="BA65" s="100">
        <v>0</v>
      </c>
      <c r="BB65" s="393">
        <v>0</v>
      </c>
      <c r="BC65" s="100">
        <v>2</v>
      </c>
      <c r="BD65" s="100">
        <v>2</v>
      </c>
      <c r="BE65" s="393">
        <v>0</v>
      </c>
      <c r="BF65" s="100">
        <v>2</v>
      </c>
      <c r="BG65" s="100">
        <v>4</v>
      </c>
      <c r="BH65" s="100">
        <v>0</v>
      </c>
      <c r="BI65" s="26">
        <v>0</v>
      </c>
      <c r="BJ65" s="26">
        <v>0</v>
      </c>
      <c r="BK65" s="26">
        <v>0</v>
      </c>
      <c r="BL65" s="100">
        <v>0</v>
      </c>
      <c r="BM65" s="100">
        <v>0</v>
      </c>
      <c r="BN65" s="100">
        <v>0</v>
      </c>
      <c r="BO65" s="393">
        <v>2</v>
      </c>
      <c r="BP65" s="393">
        <v>0</v>
      </c>
      <c r="BQ65" s="393">
        <v>0</v>
      </c>
      <c r="BR65" s="100">
        <v>0</v>
      </c>
      <c r="BS65" s="100">
        <v>0</v>
      </c>
      <c r="BT65" s="393">
        <v>0</v>
      </c>
      <c r="BU65" s="100">
        <v>2</v>
      </c>
      <c r="BV65" s="100">
        <v>0</v>
      </c>
      <c r="BW65" s="393">
        <v>0</v>
      </c>
      <c r="BX65" s="100"/>
      <c r="BY65" s="100"/>
      <c r="BZ65" s="100"/>
      <c r="CA65" s="99"/>
      <c r="CB65" s="99"/>
      <c r="CC65" s="99"/>
    </row>
    <row r="66" spans="1:81" ht="14.25" x14ac:dyDescent="0.2">
      <c r="A66" s="23" t="s">
        <v>2312</v>
      </c>
      <c r="B66" s="24">
        <v>1</v>
      </c>
      <c r="C66" s="25" t="s">
        <v>1062</v>
      </c>
      <c r="D66" s="26" t="s">
        <v>4277</v>
      </c>
      <c r="E66" s="24" t="s">
        <v>2340</v>
      </c>
      <c r="F66" s="24" t="s">
        <v>1063</v>
      </c>
      <c r="G66" s="100">
        <v>0</v>
      </c>
      <c r="H66" s="100">
        <v>0</v>
      </c>
      <c r="I66" s="100">
        <v>0</v>
      </c>
      <c r="J66" s="100">
        <v>1</v>
      </c>
      <c r="K66" s="100">
        <v>0</v>
      </c>
      <c r="L66" s="18">
        <v>0</v>
      </c>
      <c r="M66" s="100">
        <v>1</v>
      </c>
      <c r="N66" s="100">
        <v>1</v>
      </c>
      <c r="O66" s="100">
        <v>0</v>
      </c>
      <c r="P66" s="100">
        <v>0</v>
      </c>
      <c r="Q66" s="100">
        <v>0</v>
      </c>
      <c r="R66" s="100">
        <v>0</v>
      </c>
      <c r="S66" s="100">
        <v>0</v>
      </c>
      <c r="T66" s="100">
        <v>0</v>
      </c>
      <c r="U66" s="100">
        <v>0</v>
      </c>
      <c r="V66" s="100">
        <v>2</v>
      </c>
      <c r="W66" s="100">
        <v>0</v>
      </c>
      <c r="X66" s="100">
        <v>0</v>
      </c>
      <c r="Y66" s="100">
        <v>0</v>
      </c>
      <c r="Z66" s="100">
        <v>2</v>
      </c>
      <c r="AA66" s="100">
        <v>0</v>
      </c>
      <c r="AB66" s="100">
        <v>0</v>
      </c>
      <c r="AC66" s="100">
        <v>0</v>
      </c>
      <c r="AD66" s="100">
        <v>0</v>
      </c>
      <c r="AE66" s="100">
        <v>0</v>
      </c>
      <c r="AF66" s="100">
        <v>0</v>
      </c>
      <c r="AG66" s="100">
        <v>0</v>
      </c>
      <c r="AH66" s="290">
        <v>0</v>
      </c>
      <c r="AI66" s="290">
        <v>0</v>
      </c>
      <c r="AJ66" s="290">
        <v>0</v>
      </c>
      <c r="AK66" s="353">
        <v>0</v>
      </c>
      <c r="AL66" s="353">
        <v>2</v>
      </c>
      <c r="AM66" s="353">
        <v>0</v>
      </c>
      <c r="AN66" s="371">
        <v>2</v>
      </c>
      <c r="AO66" s="371">
        <v>0</v>
      </c>
      <c r="AP66" s="371">
        <v>0</v>
      </c>
      <c r="AQ66" s="393">
        <v>0</v>
      </c>
      <c r="AR66" s="393">
        <v>0</v>
      </c>
      <c r="AS66" s="393">
        <v>0</v>
      </c>
      <c r="AT66" s="359">
        <v>3</v>
      </c>
      <c r="AU66" s="359">
        <v>3</v>
      </c>
      <c r="AV66" s="82">
        <v>0</v>
      </c>
      <c r="AW66" s="100">
        <v>0</v>
      </c>
      <c r="AX66" s="100">
        <v>0</v>
      </c>
      <c r="AY66" s="393">
        <v>0</v>
      </c>
      <c r="AZ66" s="100">
        <v>1</v>
      </c>
      <c r="BA66" s="100">
        <v>0</v>
      </c>
      <c r="BB66" s="393">
        <v>0</v>
      </c>
      <c r="BC66" s="100">
        <v>0</v>
      </c>
      <c r="BD66" s="100">
        <v>1</v>
      </c>
      <c r="BE66" s="393">
        <v>0</v>
      </c>
      <c r="BF66" s="100">
        <v>1</v>
      </c>
      <c r="BG66" s="100">
        <v>1</v>
      </c>
      <c r="BH66" s="100">
        <v>0</v>
      </c>
      <c r="BI66" s="26">
        <v>0</v>
      </c>
      <c r="BJ66" s="26">
        <v>0</v>
      </c>
      <c r="BK66" s="26">
        <v>0</v>
      </c>
      <c r="BL66" s="100">
        <v>0</v>
      </c>
      <c r="BM66" s="100">
        <v>0</v>
      </c>
      <c r="BN66" s="100">
        <v>0</v>
      </c>
      <c r="BO66" s="393">
        <v>1</v>
      </c>
      <c r="BP66" s="393">
        <v>2</v>
      </c>
      <c r="BQ66" s="393">
        <v>0</v>
      </c>
      <c r="BR66" s="100">
        <v>0</v>
      </c>
      <c r="BS66" s="100">
        <v>0</v>
      </c>
      <c r="BT66" s="393">
        <v>0</v>
      </c>
      <c r="BU66" s="100">
        <v>2</v>
      </c>
      <c r="BV66" s="100">
        <v>1</v>
      </c>
      <c r="BW66" s="393">
        <v>0</v>
      </c>
      <c r="BX66" s="100"/>
      <c r="BY66" s="100"/>
      <c r="BZ66" s="100"/>
      <c r="CA66" s="99"/>
      <c r="CB66" s="99"/>
      <c r="CC66" s="99"/>
    </row>
    <row r="67" spans="1:81" ht="14.25" x14ac:dyDescent="0.2">
      <c r="A67" s="23" t="s">
        <v>2312</v>
      </c>
      <c r="B67" s="24">
        <v>1</v>
      </c>
      <c r="C67" s="25" t="s">
        <v>3510</v>
      </c>
      <c r="D67" s="26" t="s">
        <v>4277</v>
      </c>
      <c r="E67" s="24" t="s">
        <v>2340</v>
      </c>
      <c r="F67" s="24" t="s">
        <v>3511</v>
      </c>
      <c r="G67" s="100">
        <v>0</v>
      </c>
      <c r="H67" s="100">
        <v>0</v>
      </c>
      <c r="I67" s="100">
        <v>0</v>
      </c>
      <c r="J67" s="100">
        <v>1</v>
      </c>
      <c r="K67" s="100">
        <v>2</v>
      </c>
      <c r="L67" s="18">
        <v>0</v>
      </c>
      <c r="M67" s="100">
        <v>2</v>
      </c>
      <c r="N67" s="100">
        <v>3</v>
      </c>
      <c r="O67" s="100">
        <v>0</v>
      </c>
      <c r="P67" s="100">
        <v>0</v>
      </c>
      <c r="Q67" s="100">
        <v>0</v>
      </c>
      <c r="R67" s="100">
        <v>0</v>
      </c>
      <c r="S67" s="100">
        <v>1</v>
      </c>
      <c r="T67" s="100">
        <v>1</v>
      </c>
      <c r="U67" s="100">
        <v>0</v>
      </c>
      <c r="V67" s="100">
        <v>1</v>
      </c>
      <c r="W67" s="100">
        <v>0</v>
      </c>
      <c r="X67" s="100">
        <v>0</v>
      </c>
      <c r="Y67" s="100">
        <v>0</v>
      </c>
      <c r="Z67" s="100">
        <v>1</v>
      </c>
      <c r="AA67" s="100">
        <v>0</v>
      </c>
      <c r="AB67" s="100">
        <v>0</v>
      </c>
      <c r="AC67" s="100">
        <v>0</v>
      </c>
      <c r="AD67" s="100">
        <v>0</v>
      </c>
      <c r="AE67" s="100">
        <v>0</v>
      </c>
      <c r="AF67" s="100">
        <v>0</v>
      </c>
      <c r="AG67" s="100">
        <v>0</v>
      </c>
      <c r="AH67" s="290">
        <v>2</v>
      </c>
      <c r="AI67" s="290">
        <v>2</v>
      </c>
      <c r="AJ67" s="290">
        <v>0</v>
      </c>
      <c r="AK67" s="353">
        <v>0</v>
      </c>
      <c r="AL67" s="353">
        <v>0</v>
      </c>
      <c r="AM67" s="353">
        <v>0</v>
      </c>
      <c r="AN67" s="371">
        <v>0</v>
      </c>
      <c r="AO67" s="371">
        <v>0</v>
      </c>
      <c r="AP67" s="371">
        <v>0</v>
      </c>
      <c r="AQ67" s="393">
        <v>0</v>
      </c>
      <c r="AR67" s="393">
        <v>0</v>
      </c>
      <c r="AS67" s="393">
        <v>0</v>
      </c>
      <c r="AT67" s="359">
        <v>1</v>
      </c>
      <c r="AU67" s="359">
        <v>0</v>
      </c>
      <c r="AV67" s="82">
        <v>0</v>
      </c>
      <c r="AW67" s="100">
        <v>0</v>
      </c>
      <c r="AX67" s="100">
        <v>1</v>
      </c>
      <c r="AY67" s="393">
        <v>0</v>
      </c>
      <c r="AZ67" s="100">
        <v>0</v>
      </c>
      <c r="BA67" s="100">
        <v>0</v>
      </c>
      <c r="BB67" s="393">
        <v>0</v>
      </c>
      <c r="BC67" s="100">
        <v>0</v>
      </c>
      <c r="BD67" s="100">
        <v>0</v>
      </c>
      <c r="BE67" s="393">
        <v>0</v>
      </c>
      <c r="BF67" s="100">
        <v>1</v>
      </c>
      <c r="BG67" s="100">
        <v>0</v>
      </c>
      <c r="BH67" s="100">
        <v>0</v>
      </c>
      <c r="BI67" s="26">
        <v>0</v>
      </c>
      <c r="BJ67" s="26">
        <v>0</v>
      </c>
      <c r="BK67" s="26">
        <v>0</v>
      </c>
      <c r="BL67" s="100">
        <v>0</v>
      </c>
      <c r="BM67" s="100">
        <v>0</v>
      </c>
      <c r="BN67" s="100">
        <v>0</v>
      </c>
      <c r="BO67" s="393">
        <v>1</v>
      </c>
      <c r="BP67" s="393">
        <v>2</v>
      </c>
      <c r="BQ67" s="393">
        <v>0</v>
      </c>
      <c r="BR67" s="100">
        <v>0</v>
      </c>
      <c r="BS67" s="100">
        <v>0</v>
      </c>
      <c r="BT67" s="393">
        <v>0</v>
      </c>
      <c r="BU67" s="100">
        <v>1</v>
      </c>
      <c r="BV67" s="100">
        <v>0</v>
      </c>
      <c r="BW67" s="393">
        <v>0</v>
      </c>
      <c r="BX67" s="100"/>
      <c r="BY67" s="100"/>
      <c r="BZ67" s="100"/>
      <c r="CA67" s="99"/>
      <c r="CB67" s="99"/>
      <c r="CC67" s="99"/>
    </row>
    <row r="68" spans="1:81" ht="14.25" x14ac:dyDescent="0.2">
      <c r="A68" s="23" t="s">
        <v>2312</v>
      </c>
      <c r="B68" s="26">
        <v>1</v>
      </c>
      <c r="C68" s="27" t="s">
        <v>3512</v>
      </c>
      <c r="D68" s="26" t="s">
        <v>4277</v>
      </c>
      <c r="E68" s="24" t="s">
        <v>2340</v>
      </c>
      <c r="F68" s="26" t="s">
        <v>590</v>
      </c>
      <c r="G68" s="100">
        <v>0</v>
      </c>
      <c r="H68" s="100">
        <v>0</v>
      </c>
      <c r="I68" s="100">
        <v>0</v>
      </c>
      <c r="J68" s="100">
        <v>2</v>
      </c>
      <c r="K68" s="100">
        <v>2</v>
      </c>
      <c r="L68" s="18">
        <v>0</v>
      </c>
      <c r="M68" s="100">
        <v>2</v>
      </c>
      <c r="N68" s="100">
        <v>2</v>
      </c>
      <c r="O68" s="100">
        <v>0</v>
      </c>
      <c r="P68" s="100">
        <v>0</v>
      </c>
      <c r="Q68" s="100">
        <v>0</v>
      </c>
      <c r="R68" s="100">
        <v>0</v>
      </c>
      <c r="S68" s="100">
        <v>2</v>
      </c>
      <c r="T68" s="100">
        <v>2</v>
      </c>
      <c r="U68" s="100">
        <v>0</v>
      </c>
      <c r="V68" s="100">
        <v>0</v>
      </c>
      <c r="W68" s="100">
        <v>0</v>
      </c>
      <c r="X68" s="100">
        <v>0</v>
      </c>
      <c r="Y68" s="100">
        <v>2</v>
      </c>
      <c r="Z68" s="100">
        <v>2</v>
      </c>
      <c r="AA68" s="100">
        <v>0</v>
      </c>
      <c r="AB68" s="100">
        <v>0</v>
      </c>
      <c r="AC68" s="100">
        <v>0</v>
      </c>
      <c r="AD68" s="100">
        <v>0</v>
      </c>
      <c r="AE68" s="100">
        <v>0</v>
      </c>
      <c r="AF68" s="100">
        <v>0</v>
      </c>
      <c r="AG68" s="100">
        <v>0</v>
      </c>
      <c r="AH68" s="290">
        <v>0</v>
      </c>
      <c r="AI68" s="290">
        <v>0</v>
      </c>
      <c r="AJ68" s="290">
        <v>0</v>
      </c>
      <c r="AK68" s="353">
        <v>2</v>
      </c>
      <c r="AL68" s="353">
        <v>3</v>
      </c>
      <c r="AM68" s="353">
        <v>0</v>
      </c>
      <c r="AN68" s="371">
        <v>0</v>
      </c>
      <c r="AO68" s="371">
        <v>0</v>
      </c>
      <c r="AP68" s="371">
        <v>0</v>
      </c>
      <c r="AQ68" s="393">
        <v>0</v>
      </c>
      <c r="AR68" s="393">
        <v>0</v>
      </c>
      <c r="AS68" s="393">
        <v>0</v>
      </c>
      <c r="AT68" s="359">
        <v>0</v>
      </c>
      <c r="AU68" s="359">
        <v>0</v>
      </c>
      <c r="AV68" s="82">
        <v>0</v>
      </c>
      <c r="AW68" s="100">
        <v>2</v>
      </c>
      <c r="AX68" s="100">
        <v>0</v>
      </c>
      <c r="AY68" s="393">
        <v>0</v>
      </c>
      <c r="AZ68" s="100">
        <v>0</v>
      </c>
      <c r="BA68" s="100">
        <v>0</v>
      </c>
      <c r="BB68" s="393">
        <v>0</v>
      </c>
      <c r="BC68" s="100">
        <v>2</v>
      </c>
      <c r="BD68" s="100">
        <v>4</v>
      </c>
      <c r="BE68" s="393">
        <v>0</v>
      </c>
      <c r="BF68" s="100">
        <v>0</v>
      </c>
      <c r="BG68" s="100">
        <v>0</v>
      </c>
      <c r="BH68" s="100">
        <v>0</v>
      </c>
      <c r="BI68" s="26">
        <v>0</v>
      </c>
      <c r="BJ68" s="26">
        <v>0</v>
      </c>
      <c r="BK68" s="26">
        <v>0</v>
      </c>
      <c r="BL68" s="100">
        <v>2</v>
      </c>
      <c r="BM68" s="100">
        <v>0</v>
      </c>
      <c r="BN68" s="100">
        <v>0</v>
      </c>
      <c r="BO68" s="393">
        <v>0</v>
      </c>
      <c r="BP68" s="393">
        <v>0</v>
      </c>
      <c r="BQ68" s="393">
        <v>0</v>
      </c>
      <c r="BR68" s="100">
        <v>0</v>
      </c>
      <c r="BS68" s="100">
        <v>0</v>
      </c>
      <c r="BT68" s="393">
        <v>0</v>
      </c>
      <c r="BU68" s="100">
        <v>2</v>
      </c>
      <c r="BV68" s="100">
        <v>3</v>
      </c>
      <c r="BW68" s="393">
        <v>0</v>
      </c>
      <c r="BX68" s="100"/>
      <c r="BY68" s="100"/>
      <c r="BZ68" s="100"/>
      <c r="CA68" s="99"/>
      <c r="CB68" s="99"/>
      <c r="CC68" s="99"/>
    </row>
    <row r="69" spans="1:81" ht="14.25" x14ac:dyDescent="0.2">
      <c r="A69" s="23" t="s">
        <v>2312</v>
      </c>
      <c r="B69" s="24">
        <v>1</v>
      </c>
      <c r="C69" s="25" t="s">
        <v>591</v>
      </c>
      <c r="D69" s="26" t="s">
        <v>4277</v>
      </c>
      <c r="E69" s="24" t="s">
        <v>2340</v>
      </c>
      <c r="F69" s="24" t="s">
        <v>592</v>
      </c>
      <c r="G69" s="100">
        <v>0</v>
      </c>
      <c r="H69" s="100">
        <v>0</v>
      </c>
      <c r="I69" s="100">
        <v>0</v>
      </c>
      <c r="J69" s="100">
        <v>2</v>
      </c>
      <c r="K69" s="100">
        <v>2</v>
      </c>
      <c r="L69" s="18">
        <v>0</v>
      </c>
      <c r="M69" s="100">
        <v>2</v>
      </c>
      <c r="N69" s="100">
        <v>2</v>
      </c>
      <c r="O69" s="100">
        <v>0</v>
      </c>
      <c r="P69" s="100">
        <v>0</v>
      </c>
      <c r="Q69" s="100">
        <v>0</v>
      </c>
      <c r="R69" s="100">
        <v>0</v>
      </c>
      <c r="S69" s="100">
        <v>2</v>
      </c>
      <c r="T69" s="100">
        <v>2</v>
      </c>
      <c r="U69" s="100">
        <v>0</v>
      </c>
      <c r="V69" s="100">
        <v>0</v>
      </c>
      <c r="W69" s="100">
        <v>0</v>
      </c>
      <c r="X69" s="100">
        <v>0</v>
      </c>
      <c r="Y69" s="100">
        <v>2</v>
      </c>
      <c r="Z69" s="100">
        <v>2</v>
      </c>
      <c r="AA69" s="100">
        <v>0</v>
      </c>
      <c r="AB69" s="100">
        <v>0</v>
      </c>
      <c r="AC69" s="100">
        <v>0</v>
      </c>
      <c r="AD69" s="100">
        <v>0</v>
      </c>
      <c r="AE69" s="100">
        <v>0</v>
      </c>
      <c r="AF69" s="100">
        <v>0</v>
      </c>
      <c r="AG69" s="100">
        <v>0</v>
      </c>
      <c r="AH69" s="290">
        <v>0</v>
      </c>
      <c r="AI69" s="290">
        <v>0</v>
      </c>
      <c r="AJ69" s="290">
        <v>0</v>
      </c>
      <c r="AK69" s="353">
        <v>2</v>
      </c>
      <c r="AL69" s="353">
        <v>3</v>
      </c>
      <c r="AM69" s="353">
        <v>0</v>
      </c>
      <c r="AN69" s="371">
        <v>0</v>
      </c>
      <c r="AO69" s="371">
        <v>0</v>
      </c>
      <c r="AP69" s="371">
        <v>0</v>
      </c>
      <c r="AQ69" s="393">
        <v>0</v>
      </c>
      <c r="AR69" s="393">
        <v>0</v>
      </c>
      <c r="AS69" s="393">
        <v>0</v>
      </c>
      <c r="AT69" s="359">
        <v>0</v>
      </c>
      <c r="AU69" s="359">
        <v>0</v>
      </c>
      <c r="AV69" s="82">
        <v>0</v>
      </c>
      <c r="AW69" s="100">
        <v>2</v>
      </c>
      <c r="AX69" s="100">
        <v>0</v>
      </c>
      <c r="AY69" s="393">
        <v>0</v>
      </c>
      <c r="AZ69" s="100">
        <v>0</v>
      </c>
      <c r="BA69" s="100">
        <v>0</v>
      </c>
      <c r="BB69" s="393">
        <v>0</v>
      </c>
      <c r="BC69" s="100">
        <v>2</v>
      </c>
      <c r="BD69" s="100">
        <v>0</v>
      </c>
      <c r="BE69" s="393">
        <v>0</v>
      </c>
      <c r="BF69" s="100">
        <v>0</v>
      </c>
      <c r="BG69" s="100">
        <v>1</v>
      </c>
      <c r="BH69" s="100">
        <v>0</v>
      </c>
      <c r="BI69" s="26">
        <v>0</v>
      </c>
      <c r="BJ69" s="26">
        <v>0</v>
      </c>
      <c r="BK69" s="26">
        <v>0</v>
      </c>
      <c r="BL69" s="100">
        <v>2</v>
      </c>
      <c r="BM69" s="100">
        <v>0</v>
      </c>
      <c r="BN69" s="100">
        <v>0</v>
      </c>
      <c r="BO69" s="393">
        <v>0</v>
      </c>
      <c r="BP69" s="393">
        <v>0</v>
      </c>
      <c r="BQ69" s="393">
        <v>0</v>
      </c>
      <c r="BR69" s="100">
        <v>0</v>
      </c>
      <c r="BS69" s="100">
        <v>0</v>
      </c>
      <c r="BT69" s="393">
        <v>0</v>
      </c>
      <c r="BU69" s="100">
        <v>2</v>
      </c>
      <c r="BV69" s="100">
        <v>3</v>
      </c>
      <c r="BW69" s="393">
        <v>0</v>
      </c>
      <c r="BX69" s="100"/>
      <c r="BY69" s="100"/>
      <c r="BZ69" s="100"/>
      <c r="CA69" s="99"/>
      <c r="CB69" s="99"/>
      <c r="CC69" s="99"/>
    </row>
    <row r="70" spans="1:81" ht="14.25" x14ac:dyDescent="0.2">
      <c r="A70" s="23" t="s">
        <v>2312</v>
      </c>
      <c r="B70" s="24">
        <v>1</v>
      </c>
      <c r="C70" s="25" t="s">
        <v>598</v>
      </c>
      <c r="D70" s="26" t="s">
        <v>4277</v>
      </c>
      <c r="E70" s="24" t="s">
        <v>3760</v>
      </c>
      <c r="F70" s="24" t="s">
        <v>5366</v>
      </c>
      <c r="G70" s="100">
        <v>0</v>
      </c>
      <c r="H70" s="100">
        <v>0</v>
      </c>
      <c r="I70" s="100">
        <v>0</v>
      </c>
      <c r="J70" s="100">
        <v>2</v>
      </c>
      <c r="K70" s="100">
        <v>3</v>
      </c>
      <c r="L70" s="18">
        <v>0</v>
      </c>
      <c r="M70" s="100">
        <v>2</v>
      </c>
      <c r="N70" s="100">
        <v>4</v>
      </c>
      <c r="O70" s="100">
        <v>0</v>
      </c>
      <c r="P70" s="100">
        <v>2</v>
      </c>
      <c r="Q70" s="100">
        <v>2</v>
      </c>
      <c r="R70" s="100">
        <v>0</v>
      </c>
      <c r="S70" s="100">
        <v>0</v>
      </c>
      <c r="T70" s="100">
        <v>1</v>
      </c>
      <c r="U70" s="100">
        <v>0</v>
      </c>
      <c r="V70" s="100">
        <v>2</v>
      </c>
      <c r="W70" s="100">
        <v>1</v>
      </c>
      <c r="X70" s="100">
        <v>0</v>
      </c>
      <c r="Y70" s="100">
        <v>2</v>
      </c>
      <c r="Z70" s="100">
        <v>2</v>
      </c>
      <c r="AA70" s="100">
        <v>0</v>
      </c>
      <c r="AB70" s="100">
        <v>0</v>
      </c>
      <c r="AC70" s="100">
        <v>0</v>
      </c>
      <c r="AD70" s="100">
        <v>0</v>
      </c>
      <c r="AE70" s="100">
        <v>0</v>
      </c>
      <c r="AF70" s="100">
        <v>4</v>
      </c>
      <c r="AG70" s="100">
        <v>0</v>
      </c>
      <c r="AH70" s="290">
        <v>0</v>
      </c>
      <c r="AI70" s="290">
        <v>0</v>
      </c>
      <c r="AJ70" s="290">
        <v>0</v>
      </c>
      <c r="AK70" s="353">
        <v>0</v>
      </c>
      <c r="AL70" s="353">
        <v>0</v>
      </c>
      <c r="AM70" s="353">
        <v>0</v>
      </c>
      <c r="AN70" s="371">
        <v>2</v>
      </c>
      <c r="AO70" s="371">
        <v>2</v>
      </c>
      <c r="AP70" s="371">
        <v>0</v>
      </c>
      <c r="AQ70" s="393">
        <v>0</v>
      </c>
      <c r="AR70" s="393">
        <v>4</v>
      </c>
      <c r="AS70" s="393">
        <v>0</v>
      </c>
      <c r="AT70" s="359">
        <v>2</v>
      </c>
      <c r="AU70" s="359">
        <v>0</v>
      </c>
      <c r="AV70" s="82">
        <v>0</v>
      </c>
      <c r="AW70" s="100">
        <v>0</v>
      </c>
      <c r="AX70" s="100">
        <v>1</v>
      </c>
      <c r="AY70" s="393">
        <v>0</v>
      </c>
      <c r="AZ70" s="100">
        <v>0</v>
      </c>
      <c r="BA70" s="100">
        <v>0</v>
      </c>
      <c r="BB70" s="393">
        <v>0</v>
      </c>
      <c r="BC70" s="100">
        <v>2</v>
      </c>
      <c r="BD70" s="100">
        <v>0</v>
      </c>
      <c r="BE70" s="393">
        <v>0</v>
      </c>
      <c r="BF70" s="100">
        <v>2</v>
      </c>
      <c r="BG70" s="100">
        <v>1</v>
      </c>
      <c r="BH70" s="100">
        <v>0</v>
      </c>
      <c r="BI70" s="26">
        <v>0</v>
      </c>
      <c r="BJ70" s="26">
        <v>0</v>
      </c>
      <c r="BK70" s="26">
        <v>0</v>
      </c>
      <c r="BL70" s="100">
        <v>0</v>
      </c>
      <c r="BM70" s="100">
        <v>0</v>
      </c>
      <c r="BN70" s="100">
        <v>0</v>
      </c>
      <c r="BO70" s="393">
        <v>2</v>
      </c>
      <c r="BP70" s="393">
        <v>3</v>
      </c>
      <c r="BQ70" s="393">
        <v>0</v>
      </c>
      <c r="BR70" s="100">
        <v>0</v>
      </c>
      <c r="BS70" s="100">
        <v>0</v>
      </c>
      <c r="BT70" s="393">
        <v>0</v>
      </c>
      <c r="BU70" s="100">
        <v>2</v>
      </c>
      <c r="BV70" s="100">
        <v>2</v>
      </c>
      <c r="BW70" s="393">
        <v>0</v>
      </c>
      <c r="BX70" s="100"/>
      <c r="BY70" s="100"/>
      <c r="BZ70" s="100"/>
      <c r="CA70" s="99"/>
      <c r="CB70" s="99"/>
      <c r="CC70" s="99"/>
    </row>
    <row r="71" spans="1:81" ht="14.25" x14ac:dyDescent="0.2">
      <c r="A71" s="23" t="s">
        <v>2312</v>
      </c>
      <c r="B71" s="24">
        <v>1</v>
      </c>
      <c r="C71" s="25" t="s">
        <v>599</v>
      </c>
      <c r="D71" s="26" t="s">
        <v>4277</v>
      </c>
      <c r="E71" s="24" t="s">
        <v>2340</v>
      </c>
      <c r="F71" s="24" t="s">
        <v>2700</v>
      </c>
      <c r="G71" s="100">
        <v>0</v>
      </c>
      <c r="H71" s="100">
        <v>0</v>
      </c>
      <c r="I71" s="100">
        <v>0</v>
      </c>
      <c r="J71" s="100">
        <v>0</v>
      </c>
      <c r="K71" s="100">
        <v>0</v>
      </c>
      <c r="L71" s="18">
        <v>0</v>
      </c>
      <c r="M71" s="100">
        <v>0</v>
      </c>
      <c r="N71" s="100">
        <v>0</v>
      </c>
      <c r="O71" s="100">
        <v>0</v>
      </c>
      <c r="P71" s="100">
        <v>0</v>
      </c>
      <c r="Q71" s="100">
        <v>0</v>
      </c>
      <c r="R71" s="100">
        <v>0</v>
      </c>
      <c r="S71" s="100">
        <v>2</v>
      </c>
      <c r="T71" s="100">
        <v>0</v>
      </c>
      <c r="U71" s="100">
        <v>0</v>
      </c>
      <c r="V71" s="100">
        <v>0</v>
      </c>
      <c r="W71" s="100">
        <v>0</v>
      </c>
      <c r="X71" s="100">
        <v>0</v>
      </c>
      <c r="Y71" s="100">
        <v>0</v>
      </c>
      <c r="Z71" s="100">
        <v>0</v>
      </c>
      <c r="AA71" s="100">
        <v>0</v>
      </c>
      <c r="AB71" s="100">
        <v>0</v>
      </c>
      <c r="AC71" s="100">
        <v>0</v>
      </c>
      <c r="AD71" s="100">
        <v>0</v>
      </c>
      <c r="AE71" s="100">
        <v>0</v>
      </c>
      <c r="AF71" s="100">
        <v>0</v>
      </c>
      <c r="AG71" s="100">
        <v>0</v>
      </c>
      <c r="AH71" s="290">
        <v>0</v>
      </c>
      <c r="AI71" s="290">
        <v>0</v>
      </c>
      <c r="AJ71" s="290">
        <v>0</v>
      </c>
      <c r="AK71" s="353">
        <v>0</v>
      </c>
      <c r="AL71" s="353">
        <v>0</v>
      </c>
      <c r="AM71" s="353">
        <v>0</v>
      </c>
      <c r="AN71" s="371">
        <v>2</v>
      </c>
      <c r="AO71" s="371">
        <v>0</v>
      </c>
      <c r="AP71" s="371">
        <v>0</v>
      </c>
      <c r="AQ71" s="393">
        <v>0</v>
      </c>
      <c r="AR71" s="393">
        <v>2</v>
      </c>
      <c r="AS71" s="393">
        <v>0</v>
      </c>
      <c r="AT71" s="359">
        <v>2</v>
      </c>
      <c r="AU71" s="359">
        <v>2</v>
      </c>
      <c r="AV71" s="82">
        <v>0</v>
      </c>
      <c r="AW71" s="100">
        <v>0</v>
      </c>
      <c r="AX71" s="100">
        <v>0</v>
      </c>
      <c r="AY71" s="393">
        <v>0</v>
      </c>
      <c r="AZ71" s="100">
        <v>0</v>
      </c>
      <c r="BA71" s="100">
        <v>0</v>
      </c>
      <c r="BB71" s="393">
        <v>0</v>
      </c>
      <c r="BC71" s="100">
        <v>0</v>
      </c>
      <c r="BD71" s="100">
        <v>0</v>
      </c>
      <c r="BE71" s="393">
        <v>0</v>
      </c>
      <c r="BF71" s="100">
        <v>0</v>
      </c>
      <c r="BG71" s="100">
        <v>0</v>
      </c>
      <c r="BH71" s="100">
        <v>0</v>
      </c>
      <c r="BI71" s="26">
        <v>0</v>
      </c>
      <c r="BJ71" s="26">
        <v>0</v>
      </c>
      <c r="BK71" s="26">
        <v>0</v>
      </c>
      <c r="BL71" s="100">
        <v>0</v>
      </c>
      <c r="BM71" s="100">
        <v>0</v>
      </c>
      <c r="BN71" s="100">
        <v>0</v>
      </c>
      <c r="BO71" s="393">
        <v>0</v>
      </c>
      <c r="BP71" s="393">
        <v>0</v>
      </c>
      <c r="BQ71" s="393">
        <v>0</v>
      </c>
      <c r="BR71" s="100">
        <v>0</v>
      </c>
      <c r="BS71" s="100">
        <v>0</v>
      </c>
      <c r="BT71" s="393">
        <v>0</v>
      </c>
      <c r="BU71" s="100">
        <v>0</v>
      </c>
      <c r="BV71" s="100">
        <v>0</v>
      </c>
      <c r="BW71" s="393">
        <v>0</v>
      </c>
      <c r="BX71" s="100"/>
      <c r="BY71" s="100"/>
      <c r="BZ71" s="100"/>
      <c r="CA71" s="99"/>
      <c r="CB71" s="99"/>
      <c r="CC71" s="99"/>
    </row>
    <row r="72" spans="1:81" ht="14.25" x14ac:dyDescent="0.2">
      <c r="A72" s="23" t="s">
        <v>2312</v>
      </c>
      <c r="B72" s="24">
        <v>1</v>
      </c>
      <c r="C72" s="25" t="s">
        <v>2236</v>
      </c>
      <c r="D72" s="26" t="s">
        <v>4277</v>
      </c>
      <c r="E72" s="24" t="s">
        <v>2340</v>
      </c>
      <c r="F72" s="24" t="s">
        <v>2237</v>
      </c>
      <c r="G72" s="100">
        <v>0</v>
      </c>
      <c r="H72" s="100">
        <v>0</v>
      </c>
      <c r="I72" s="100">
        <v>0</v>
      </c>
      <c r="J72" s="100">
        <v>0</v>
      </c>
      <c r="K72" s="100">
        <v>1</v>
      </c>
      <c r="L72" s="18">
        <v>0</v>
      </c>
      <c r="M72" s="100">
        <v>0</v>
      </c>
      <c r="N72" s="100">
        <v>1</v>
      </c>
      <c r="O72" s="100">
        <v>0</v>
      </c>
      <c r="P72" s="100">
        <v>0</v>
      </c>
      <c r="Q72" s="100">
        <v>0</v>
      </c>
      <c r="R72" s="100">
        <v>0</v>
      </c>
      <c r="S72" s="100">
        <v>0</v>
      </c>
      <c r="T72" s="100">
        <v>0</v>
      </c>
      <c r="U72" s="100">
        <v>0</v>
      </c>
      <c r="V72" s="100">
        <v>0</v>
      </c>
      <c r="W72" s="100">
        <v>0</v>
      </c>
      <c r="X72" s="100">
        <v>0</v>
      </c>
      <c r="Y72" s="100">
        <v>0</v>
      </c>
      <c r="Z72" s="100">
        <v>0</v>
      </c>
      <c r="AA72" s="100">
        <v>0</v>
      </c>
      <c r="AB72" s="100">
        <v>0</v>
      </c>
      <c r="AC72" s="100">
        <v>0</v>
      </c>
      <c r="AD72" s="100">
        <v>0</v>
      </c>
      <c r="AE72" s="100">
        <v>0</v>
      </c>
      <c r="AF72" s="100">
        <v>0</v>
      </c>
      <c r="AG72" s="100">
        <v>0</v>
      </c>
      <c r="AH72" s="290">
        <v>0</v>
      </c>
      <c r="AI72" s="290">
        <v>0</v>
      </c>
      <c r="AJ72" s="290">
        <v>0</v>
      </c>
      <c r="AK72" s="353">
        <v>0</v>
      </c>
      <c r="AL72" s="353">
        <v>0</v>
      </c>
      <c r="AM72" s="353">
        <v>0</v>
      </c>
      <c r="AN72" s="371">
        <v>0</v>
      </c>
      <c r="AO72" s="371">
        <v>0</v>
      </c>
      <c r="AP72" s="371">
        <v>0</v>
      </c>
      <c r="AQ72" s="393">
        <v>0</v>
      </c>
      <c r="AR72" s="393">
        <v>0</v>
      </c>
      <c r="AS72" s="393">
        <v>0</v>
      </c>
      <c r="AT72" s="359">
        <v>0</v>
      </c>
      <c r="AU72" s="359">
        <v>0</v>
      </c>
      <c r="AV72" s="82">
        <v>0</v>
      </c>
      <c r="AW72" s="100">
        <v>0</v>
      </c>
      <c r="AX72" s="100">
        <v>0</v>
      </c>
      <c r="AY72" s="393">
        <v>0</v>
      </c>
      <c r="AZ72" s="100">
        <v>0</v>
      </c>
      <c r="BA72" s="100">
        <v>0</v>
      </c>
      <c r="BB72" s="393">
        <v>0</v>
      </c>
      <c r="BC72" s="100">
        <v>0</v>
      </c>
      <c r="BD72" s="100">
        <v>0</v>
      </c>
      <c r="BE72" s="393">
        <v>0</v>
      </c>
      <c r="BF72" s="100">
        <v>1</v>
      </c>
      <c r="BG72" s="100">
        <v>0</v>
      </c>
      <c r="BH72" s="100">
        <v>0</v>
      </c>
      <c r="BI72" s="26">
        <v>0</v>
      </c>
      <c r="BJ72" s="26">
        <v>0</v>
      </c>
      <c r="BK72" s="26">
        <v>0</v>
      </c>
      <c r="BL72" s="100">
        <v>0</v>
      </c>
      <c r="BM72" s="100">
        <v>0</v>
      </c>
      <c r="BN72" s="100">
        <v>0</v>
      </c>
      <c r="BO72" s="393">
        <v>0</v>
      </c>
      <c r="BP72" s="393">
        <v>0</v>
      </c>
      <c r="BQ72" s="393">
        <v>0</v>
      </c>
      <c r="BR72" s="100">
        <v>0</v>
      </c>
      <c r="BS72" s="100">
        <v>0</v>
      </c>
      <c r="BT72" s="393">
        <v>0</v>
      </c>
      <c r="BU72" s="100">
        <v>0</v>
      </c>
      <c r="BV72" s="100">
        <v>0</v>
      </c>
      <c r="BW72" s="393">
        <v>0</v>
      </c>
      <c r="BX72" s="100"/>
      <c r="BY72" s="100"/>
      <c r="BZ72" s="100"/>
      <c r="CA72" s="99"/>
      <c r="CB72" s="99"/>
      <c r="CC72" s="99"/>
    </row>
    <row r="73" spans="1:81" ht="14.25" x14ac:dyDescent="0.2">
      <c r="A73" s="23" t="s">
        <v>2312</v>
      </c>
      <c r="B73" s="24">
        <v>1</v>
      </c>
      <c r="C73" s="25" t="s">
        <v>2238</v>
      </c>
      <c r="D73" s="26" t="s">
        <v>4277</v>
      </c>
      <c r="E73" s="24" t="s">
        <v>3762</v>
      </c>
      <c r="F73" s="24" t="s">
        <v>2239</v>
      </c>
      <c r="G73" s="100">
        <v>0</v>
      </c>
      <c r="H73" s="100">
        <v>0</v>
      </c>
      <c r="I73" s="100">
        <v>0</v>
      </c>
      <c r="J73" s="100">
        <v>0</v>
      </c>
      <c r="K73" s="100">
        <v>0</v>
      </c>
      <c r="L73" s="18">
        <v>0</v>
      </c>
      <c r="M73" s="100">
        <v>0</v>
      </c>
      <c r="N73" s="100">
        <v>0</v>
      </c>
      <c r="O73" s="100">
        <v>0</v>
      </c>
      <c r="P73" s="100">
        <v>0</v>
      </c>
      <c r="Q73" s="100">
        <v>0</v>
      </c>
      <c r="R73" s="100">
        <v>0</v>
      </c>
      <c r="S73" s="100">
        <v>0</v>
      </c>
      <c r="T73" s="100">
        <v>0</v>
      </c>
      <c r="U73" s="100">
        <v>0</v>
      </c>
      <c r="V73" s="100">
        <v>0</v>
      </c>
      <c r="W73" s="100">
        <v>0</v>
      </c>
      <c r="X73" s="100">
        <v>0</v>
      </c>
      <c r="Y73" s="100">
        <v>0</v>
      </c>
      <c r="Z73" s="100">
        <v>0</v>
      </c>
      <c r="AA73" s="100">
        <v>0</v>
      </c>
      <c r="AB73" s="100">
        <v>0</v>
      </c>
      <c r="AC73" s="100">
        <v>0</v>
      </c>
      <c r="AD73" s="100">
        <v>0</v>
      </c>
      <c r="AE73" s="100">
        <v>0</v>
      </c>
      <c r="AF73" s="100">
        <v>0</v>
      </c>
      <c r="AG73" s="100">
        <v>0</v>
      </c>
      <c r="AH73" s="290">
        <v>1</v>
      </c>
      <c r="AI73" s="290">
        <v>0</v>
      </c>
      <c r="AJ73" s="290">
        <v>0</v>
      </c>
      <c r="AK73" s="353">
        <v>0</v>
      </c>
      <c r="AL73" s="353">
        <v>0</v>
      </c>
      <c r="AM73" s="353">
        <v>0</v>
      </c>
      <c r="AN73" s="371">
        <v>0</v>
      </c>
      <c r="AO73" s="371">
        <v>0</v>
      </c>
      <c r="AP73" s="371">
        <v>0</v>
      </c>
      <c r="AQ73" s="393">
        <v>0</v>
      </c>
      <c r="AR73" s="393">
        <v>0</v>
      </c>
      <c r="AS73" s="393">
        <v>0</v>
      </c>
      <c r="AT73" s="359">
        <v>0</v>
      </c>
      <c r="AU73" s="359">
        <v>0</v>
      </c>
      <c r="AV73" s="82">
        <v>0</v>
      </c>
      <c r="AW73" s="100">
        <v>0</v>
      </c>
      <c r="AX73" s="100">
        <v>0</v>
      </c>
      <c r="AY73" s="393">
        <v>0</v>
      </c>
      <c r="AZ73" s="100">
        <v>0</v>
      </c>
      <c r="BA73" s="100">
        <v>0</v>
      </c>
      <c r="BB73" s="393">
        <v>0</v>
      </c>
      <c r="BC73" s="100">
        <v>0</v>
      </c>
      <c r="BD73" s="100">
        <v>2</v>
      </c>
      <c r="BE73" s="393">
        <v>0</v>
      </c>
      <c r="BF73" s="100">
        <v>1</v>
      </c>
      <c r="BG73" s="100">
        <v>3</v>
      </c>
      <c r="BH73" s="100">
        <v>0</v>
      </c>
      <c r="BI73" s="26">
        <v>0</v>
      </c>
      <c r="BJ73" s="26">
        <v>2</v>
      </c>
      <c r="BK73" s="26">
        <v>0</v>
      </c>
      <c r="BL73" s="100">
        <v>0</v>
      </c>
      <c r="BM73" s="100">
        <v>0</v>
      </c>
      <c r="BN73" s="100">
        <v>0</v>
      </c>
      <c r="BO73" s="393">
        <v>0</v>
      </c>
      <c r="BP73" s="393">
        <v>0</v>
      </c>
      <c r="BQ73" s="393">
        <v>0</v>
      </c>
      <c r="BR73" s="100">
        <v>0</v>
      </c>
      <c r="BS73" s="100">
        <v>0</v>
      </c>
      <c r="BT73" s="393">
        <v>0</v>
      </c>
      <c r="BU73" s="100">
        <v>0</v>
      </c>
      <c r="BV73" s="100">
        <v>0</v>
      </c>
      <c r="BW73" s="393">
        <v>0</v>
      </c>
      <c r="BX73" s="100"/>
      <c r="BY73" s="100"/>
      <c r="BZ73" s="100"/>
      <c r="CA73" s="99"/>
      <c r="CB73" s="99"/>
      <c r="CC73" s="99"/>
    </row>
    <row r="74" spans="1:81" ht="14.25" x14ac:dyDescent="0.2">
      <c r="A74" s="23" t="s">
        <v>2312</v>
      </c>
      <c r="B74" s="24">
        <v>1</v>
      </c>
      <c r="C74" s="25" t="s">
        <v>2741</v>
      </c>
      <c r="D74" s="26" t="s">
        <v>4277</v>
      </c>
      <c r="E74" s="24" t="s">
        <v>2340</v>
      </c>
      <c r="F74" s="24" t="s">
        <v>2742</v>
      </c>
      <c r="G74" s="100">
        <v>0</v>
      </c>
      <c r="H74" s="100">
        <v>0</v>
      </c>
      <c r="I74" s="100">
        <v>0</v>
      </c>
      <c r="J74" s="100">
        <v>2</v>
      </c>
      <c r="K74" s="100">
        <v>2</v>
      </c>
      <c r="L74" s="18">
        <v>0</v>
      </c>
      <c r="M74" s="100">
        <v>2</v>
      </c>
      <c r="N74" s="100">
        <v>2</v>
      </c>
      <c r="O74" s="100">
        <v>0</v>
      </c>
      <c r="P74" s="100">
        <v>0</v>
      </c>
      <c r="Q74" s="100">
        <v>0</v>
      </c>
      <c r="R74" s="100">
        <v>0</v>
      </c>
      <c r="S74" s="100">
        <v>2</v>
      </c>
      <c r="T74" s="100">
        <v>2</v>
      </c>
      <c r="U74" s="100">
        <v>0</v>
      </c>
      <c r="V74" s="100">
        <v>2</v>
      </c>
      <c r="W74" s="100">
        <v>0</v>
      </c>
      <c r="X74" s="100">
        <v>0</v>
      </c>
      <c r="Y74" s="100">
        <v>0</v>
      </c>
      <c r="Z74" s="100">
        <v>2</v>
      </c>
      <c r="AA74" s="100">
        <v>0</v>
      </c>
      <c r="AB74" s="100">
        <v>0</v>
      </c>
      <c r="AC74" s="100">
        <v>0</v>
      </c>
      <c r="AD74" s="100">
        <v>0</v>
      </c>
      <c r="AE74" s="100">
        <v>0</v>
      </c>
      <c r="AF74" s="100">
        <v>0</v>
      </c>
      <c r="AG74" s="100">
        <v>0</v>
      </c>
      <c r="AH74" s="290">
        <v>0</v>
      </c>
      <c r="AI74" s="290">
        <v>0</v>
      </c>
      <c r="AJ74" s="290">
        <v>0</v>
      </c>
      <c r="AK74" s="353">
        <v>0</v>
      </c>
      <c r="AL74" s="353">
        <v>0</v>
      </c>
      <c r="AM74" s="353">
        <v>0</v>
      </c>
      <c r="AN74" s="371">
        <v>2</v>
      </c>
      <c r="AO74" s="371">
        <v>0</v>
      </c>
      <c r="AP74" s="371">
        <v>0</v>
      </c>
      <c r="AQ74" s="393">
        <v>0</v>
      </c>
      <c r="AR74" s="393">
        <v>2</v>
      </c>
      <c r="AS74" s="393">
        <v>0</v>
      </c>
      <c r="AT74" s="359">
        <v>2</v>
      </c>
      <c r="AU74" s="359">
        <v>2</v>
      </c>
      <c r="AV74" s="82">
        <v>0</v>
      </c>
      <c r="AW74" s="100">
        <v>0</v>
      </c>
      <c r="AX74" s="100">
        <v>0</v>
      </c>
      <c r="AY74" s="393">
        <v>0</v>
      </c>
      <c r="AZ74" s="100">
        <v>0</v>
      </c>
      <c r="BA74" s="100">
        <v>0</v>
      </c>
      <c r="BB74" s="393">
        <v>0</v>
      </c>
      <c r="BC74" s="100">
        <v>0</v>
      </c>
      <c r="BD74" s="100">
        <v>0</v>
      </c>
      <c r="BE74" s="393">
        <v>0</v>
      </c>
      <c r="BF74" s="100">
        <v>0</v>
      </c>
      <c r="BG74" s="100">
        <v>0</v>
      </c>
      <c r="BH74" s="100">
        <v>0</v>
      </c>
      <c r="BI74" s="26">
        <v>0</v>
      </c>
      <c r="BJ74" s="26">
        <v>0</v>
      </c>
      <c r="BK74" s="26">
        <v>0</v>
      </c>
      <c r="BL74" s="100">
        <v>0</v>
      </c>
      <c r="BM74" s="100">
        <v>2</v>
      </c>
      <c r="BN74" s="100">
        <v>0</v>
      </c>
      <c r="BO74" s="393">
        <v>0</v>
      </c>
      <c r="BP74" s="393">
        <v>0</v>
      </c>
      <c r="BQ74" s="393">
        <v>0</v>
      </c>
      <c r="BR74" s="100">
        <v>0</v>
      </c>
      <c r="BS74" s="100">
        <v>0</v>
      </c>
      <c r="BT74" s="393">
        <v>0</v>
      </c>
      <c r="BU74" s="100">
        <v>0</v>
      </c>
      <c r="BV74" s="100">
        <v>0</v>
      </c>
      <c r="BW74" s="393">
        <v>0</v>
      </c>
      <c r="BX74" s="100"/>
      <c r="BY74" s="100"/>
      <c r="BZ74" s="100"/>
      <c r="CA74" s="99"/>
      <c r="CB74" s="99"/>
      <c r="CC74" s="99"/>
    </row>
    <row r="75" spans="1:81" ht="14.25" x14ac:dyDescent="0.2">
      <c r="A75" s="23" t="s">
        <v>2312</v>
      </c>
      <c r="B75" s="24">
        <v>1</v>
      </c>
      <c r="C75" s="25" t="s">
        <v>3017</v>
      </c>
      <c r="D75" s="26" t="s">
        <v>4277</v>
      </c>
      <c r="E75" s="24" t="s">
        <v>2340</v>
      </c>
      <c r="F75" s="24" t="s">
        <v>1624</v>
      </c>
      <c r="G75" s="100">
        <v>0</v>
      </c>
      <c r="H75" s="100">
        <v>0</v>
      </c>
      <c r="I75" s="100">
        <v>0</v>
      </c>
      <c r="J75" s="100">
        <v>2</v>
      </c>
      <c r="K75" s="100">
        <v>2</v>
      </c>
      <c r="L75" s="18">
        <v>0</v>
      </c>
      <c r="M75" s="100">
        <v>2</v>
      </c>
      <c r="N75" s="100">
        <v>2</v>
      </c>
      <c r="O75" s="100">
        <v>0</v>
      </c>
      <c r="P75" s="100">
        <v>0</v>
      </c>
      <c r="Q75" s="100">
        <v>0</v>
      </c>
      <c r="R75" s="100">
        <v>0</v>
      </c>
      <c r="S75" s="100">
        <v>1</v>
      </c>
      <c r="T75" s="100">
        <v>1</v>
      </c>
      <c r="U75" s="100">
        <v>0</v>
      </c>
      <c r="V75" s="100">
        <v>1</v>
      </c>
      <c r="W75" s="100">
        <v>0</v>
      </c>
      <c r="X75" s="100">
        <v>0</v>
      </c>
      <c r="Y75" s="100">
        <v>0</v>
      </c>
      <c r="Z75" s="100">
        <v>1</v>
      </c>
      <c r="AA75" s="100">
        <v>0</v>
      </c>
      <c r="AB75" s="100">
        <v>0</v>
      </c>
      <c r="AC75" s="100">
        <v>0</v>
      </c>
      <c r="AD75" s="100">
        <v>0</v>
      </c>
      <c r="AE75" s="100">
        <v>0</v>
      </c>
      <c r="AF75" s="100">
        <v>0</v>
      </c>
      <c r="AG75" s="100">
        <v>0</v>
      </c>
      <c r="AH75" s="290">
        <v>0</v>
      </c>
      <c r="AI75" s="290">
        <v>0</v>
      </c>
      <c r="AJ75" s="290">
        <v>0</v>
      </c>
      <c r="AK75" s="353">
        <v>0</v>
      </c>
      <c r="AL75" s="353">
        <v>0</v>
      </c>
      <c r="AM75" s="353">
        <v>0</v>
      </c>
      <c r="AN75" s="371">
        <v>2</v>
      </c>
      <c r="AO75" s="371">
        <v>0</v>
      </c>
      <c r="AP75" s="371">
        <v>0</v>
      </c>
      <c r="AQ75" s="393">
        <v>0</v>
      </c>
      <c r="AR75" s="393">
        <v>2</v>
      </c>
      <c r="AS75" s="393">
        <v>0</v>
      </c>
      <c r="AT75" s="359">
        <v>2</v>
      </c>
      <c r="AU75" s="359">
        <v>0</v>
      </c>
      <c r="AV75" s="82">
        <v>0</v>
      </c>
      <c r="AW75" s="100">
        <v>0</v>
      </c>
      <c r="AX75" s="100">
        <v>2</v>
      </c>
      <c r="AY75" s="393">
        <v>0</v>
      </c>
      <c r="AZ75" s="100">
        <v>0</v>
      </c>
      <c r="BA75" s="100">
        <v>0</v>
      </c>
      <c r="BB75" s="393">
        <v>0</v>
      </c>
      <c r="BC75" s="100">
        <v>0</v>
      </c>
      <c r="BD75" s="100">
        <v>0</v>
      </c>
      <c r="BE75" s="393">
        <v>0</v>
      </c>
      <c r="BF75" s="100">
        <v>2</v>
      </c>
      <c r="BG75" s="100">
        <v>1</v>
      </c>
      <c r="BH75" s="100">
        <v>0</v>
      </c>
      <c r="BI75" s="26">
        <v>0</v>
      </c>
      <c r="BJ75" s="26">
        <v>0</v>
      </c>
      <c r="BK75" s="26">
        <v>0</v>
      </c>
      <c r="BL75" s="100">
        <v>0</v>
      </c>
      <c r="BM75" s="100">
        <v>0</v>
      </c>
      <c r="BN75" s="100">
        <v>0</v>
      </c>
      <c r="BO75" s="393">
        <v>1</v>
      </c>
      <c r="BP75" s="393">
        <v>0</v>
      </c>
      <c r="BQ75" s="393">
        <v>0</v>
      </c>
      <c r="BR75" s="100">
        <v>0</v>
      </c>
      <c r="BS75" s="100">
        <v>0</v>
      </c>
      <c r="BT75" s="393">
        <v>0</v>
      </c>
      <c r="BU75" s="100">
        <v>2</v>
      </c>
      <c r="BV75" s="100">
        <v>5</v>
      </c>
      <c r="BW75" s="393">
        <v>0</v>
      </c>
      <c r="BX75" s="100"/>
      <c r="BY75" s="100"/>
      <c r="BZ75" s="100"/>
      <c r="CA75" s="99"/>
      <c r="CB75" s="99"/>
      <c r="CC75" s="99"/>
    </row>
    <row r="76" spans="1:81" ht="14.25" x14ac:dyDescent="0.2">
      <c r="A76" s="23" t="s">
        <v>2312</v>
      </c>
      <c r="B76" s="24">
        <v>1</v>
      </c>
      <c r="C76" s="25" t="s">
        <v>2046</v>
      </c>
      <c r="D76" s="26" t="s">
        <v>4277</v>
      </c>
      <c r="E76" s="24" t="s">
        <v>2340</v>
      </c>
      <c r="F76" s="24" t="s">
        <v>2047</v>
      </c>
      <c r="G76" s="100">
        <v>0</v>
      </c>
      <c r="H76" s="100">
        <v>0</v>
      </c>
      <c r="I76" s="100">
        <v>0</v>
      </c>
      <c r="J76" s="100">
        <v>0</v>
      </c>
      <c r="K76" s="100">
        <v>0</v>
      </c>
      <c r="L76" s="18">
        <v>0</v>
      </c>
      <c r="M76" s="100">
        <v>0</v>
      </c>
      <c r="N76" s="100">
        <v>0</v>
      </c>
      <c r="O76" s="100">
        <v>0</v>
      </c>
      <c r="P76" s="100">
        <v>0</v>
      </c>
      <c r="Q76" s="100">
        <v>0</v>
      </c>
      <c r="R76" s="100">
        <v>0</v>
      </c>
      <c r="S76" s="100">
        <v>1</v>
      </c>
      <c r="T76" s="100">
        <v>0</v>
      </c>
      <c r="U76" s="100">
        <v>0</v>
      </c>
      <c r="V76" s="100">
        <v>0</v>
      </c>
      <c r="W76" s="100">
        <v>0</v>
      </c>
      <c r="X76" s="100">
        <v>0</v>
      </c>
      <c r="Y76" s="100">
        <v>1</v>
      </c>
      <c r="Z76" s="100">
        <v>1</v>
      </c>
      <c r="AA76" s="100">
        <v>0</v>
      </c>
      <c r="AB76" s="100">
        <v>0</v>
      </c>
      <c r="AC76" s="100">
        <v>0</v>
      </c>
      <c r="AD76" s="100">
        <v>0</v>
      </c>
      <c r="AE76" s="100">
        <v>0</v>
      </c>
      <c r="AF76" s="100">
        <v>0</v>
      </c>
      <c r="AG76" s="100">
        <v>0</v>
      </c>
      <c r="AH76" s="290">
        <v>0</v>
      </c>
      <c r="AI76" s="290">
        <v>0</v>
      </c>
      <c r="AJ76" s="290">
        <v>0</v>
      </c>
      <c r="AK76" s="353">
        <v>0</v>
      </c>
      <c r="AL76" s="353">
        <v>0</v>
      </c>
      <c r="AM76" s="353">
        <v>0</v>
      </c>
      <c r="AN76" s="371">
        <v>1</v>
      </c>
      <c r="AO76" s="371">
        <v>0</v>
      </c>
      <c r="AP76" s="371">
        <v>0</v>
      </c>
      <c r="AQ76" s="393">
        <v>0</v>
      </c>
      <c r="AR76" s="393">
        <v>1</v>
      </c>
      <c r="AS76" s="393">
        <v>0</v>
      </c>
      <c r="AT76" s="359">
        <v>1</v>
      </c>
      <c r="AU76" s="359">
        <v>1</v>
      </c>
      <c r="AV76" s="82">
        <v>0</v>
      </c>
      <c r="AW76" s="100">
        <v>0</v>
      </c>
      <c r="AX76" s="100">
        <v>0</v>
      </c>
      <c r="AY76" s="393">
        <v>0</v>
      </c>
      <c r="AZ76" s="100">
        <v>0</v>
      </c>
      <c r="BA76" s="100">
        <v>0</v>
      </c>
      <c r="BB76" s="393">
        <v>0</v>
      </c>
      <c r="BC76" s="100">
        <v>0</v>
      </c>
      <c r="BD76" s="100">
        <v>2</v>
      </c>
      <c r="BE76" s="393">
        <v>0</v>
      </c>
      <c r="BF76" s="100">
        <v>1</v>
      </c>
      <c r="BG76" s="100">
        <v>0</v>
      </c>
      <c r="BH76" s="100">
        <v>0</v>
      </c>
      <c r="BI76" s="26">
        <v>0</v>
      </c>
      <c r="BJ76" s="26">
        <v>0</v>
      </c>
      <c r="BK76" s="26">
        <v>0</v>
      </c>
      <c r="BL76" s="100">
        <v>0</v>
      </c>
      <c r="BM76" s="100">
        <v>0</v>
      </c>
      <c r="BN76" s="100">
        <v>0</v>
      </c>
      <c r="BO76" s="393">
        <v>0</v>
      </c>
      <c r="BP76" s="393">
        <v>0</v>
      </c>
      <c r="BQ76" s="393">
        <v>0</v>
      </c>
      <c r="BR76" s="100">
        <v>0</v>
      </c>
      <c r="BS76" s="100">
        <v>0</v>
      </c>
      <c r="BT76" s="393">
        <v>0</v>
      </c>
      <c r="BU76" s="100">
        <v>0</v>
      </c>
      <c r="BV76" s="100">
        <v>0</v>
      </c>
      <c r="BW76" s="393">
        <v>0</v>
      </c>
      <c r="BX76" s="100"/>
      <c r="BY76" s="100"/>
      <c r="BZ76" s="100"/>
      <c r="CA76" s="99"/>
      <c r="CB76" s="99"/>
      <c r="CC76" s="99"/>
    </row>
    <row r="77" spans="1:81" ht="14.25" x14ac:dyDescent="0.2">
      <c r="A77" s="23" t="s">
        <v>2312</v>
      </c>
      <c r="B77" s="24">
        <v>1</v>
      </c>
      <c r="C77" s="25" t="s">
        <v>2048</v>
      </c>
      <c r="D77" s="26" t="s">
        <v>4277</v>
      </c>
      <c r="E77" s="24" t="s">
        <v>3762</v>
      </c>
      <c r="F77" s="24" t="s">
        <v>2049</v>
      </c>
      <c r="G77" s="100">
        <v>0</v>
      </c>
      <c r="H77" s="100">
        <v>0</v>
      </c>
      <c r="I77" s="100">
        <v>0</v>
      </c>
      <c r="J77" s="100">
        <v>0</v>
      </c>
      <c r="K77" s="100">
        <v>0</v>
      </c>
      <c r="L77" s="18">
        <v>0</v>
      </c>
      <c r="M77" s="100">
        <v>0</v>
      </c>
      <c r="N77" s="100">
        <v>0</v>
      </c>
      <c r="O77" s="100">
        <v>0</v>
      </c>
      <c r="P77" s="100">
        <v>0</v>
      </c>
      <c r="Q77" s="100">
        <v>0</v>
      </c>
      <c r="R77" s="100">
        <v>0</v>
      </c>
      <c r="S77" s="100">
        <v>2</v>
      </c>
      <c r="T77" s="100">
        <v>2</v>
      </c>
      <c r="U77" s="100">
        <v>0</v>
      </c>
      <c r="V77" s="100">
        <v>0</v>
      </c>
      <c r="W77" s="100">
        <v>0</v>
      </c>
      <c r="X77" s="100">
        <v>0</v>
      </c>
      <c r="Y77" s="100">
        <v>0</v>
      </c>
      <c r="Z77" s="100">
        <v>0</v>
      </c>
      <c r="AA77" s="100">
        <v>0</v>
      </c>
      <c r="AB77" s="100">
        <v>0</v>
      </c>
      <c r="AC77" s="100">
        <v>0</v>
      </c>
      <c r="AD77" s="100">
        <v>0</v>
      </c>
      <c r="AE77" s="100">
        <v>0</v>
      </c>
      <c r="AF77" s="100">
        <v>0</v>
      </c>
      <c r="AG77" s="100">
        <v>0</v>
      </c>
      <c r="AH77" s="290">
        <v>0</v>
      </c>
      <c r="AI77" s="290">
        <v>0</v>
      </c>
      <c r="AJ77" s="290">
        <v>0</v>
      </c>
      <c r="AK77" s="353">
        <v>0</v>
      </c>
      <c r="AL77" s="353">
        <v>0</v>
      </c>
      <c r="AM77" s="353">
        <v>0</v>
      </c>
      <c r="AN77" s="371">
        <v>0</v>
      </c>
      <c r="AO77" s="371">
        <v>0</v>
      </c>
      <c r="AP77" s="371">
        <v>0</v>
      </c>
      <c r="AQ77" s="393">
        <v>0</v>
      </c>
      <c r="AR77" s="393">
        <v>0</v>
      </c>
      <c r="AS77" s="393">
        <v>0</v>
      </c>
      <c r="AT77" s="359">
        <v>1</v>
      </c>
      <c r="AU77" s="359">
        <v>0</v>
      </c>
      <c r="AV77" s="82">
        <v>0</v>
      </c>
      <c r="AW77" s="100">
        <v>0</v>
      </c>
      <c r="AX77" s="100">
        <v>1</v>
      </c>
      <c r="AY77" s="393">
        <v>0</v>
      </c>
      <c r="AZ77" s="100">
        <v>2</v>
      </c>
      <c r="BA77" s="100">
        <v>0</v>
      </c>
      <c r="BB77" s="393">
        <v>0</v>
      </c>
      <c r="BC77" s="100">
        <v>0</v>
      </c>
      <c r="BD77" s="100">
        <v>0</v>
      </c>
      <c r="BE77" s="393">
        <v>0</v>
      </c>
      <c r="BF77" s="100">
        <v>2</v>
      </c>
      <c r="BG77" s="100">
        <v>1</v>
      </c>
      <c r="BH77" s="100">
        <v>0</v>
      </c>
      <c r="BI77" s="26">
        <v>0</v>
      </c>
      <c r="BJ77" s="26">
        <v>0</v>
      </c>
      <c r="BK77" s="26">
        <v>0</v>
      </c>
      <c r="BL77" s="100">
        <v>0</v>
      </c>
      <c r="BM77" s="100">
        <v>0</v>
      </c>
      <c r="BN77" s="100">
        <v>0</v>
      </c>
      <c r="BO77" s="393">
        <v>0</v>
      </c>
      <c r="BP77" s="393">
        <v>0</v>
      </c>
      <c r="BQ77" s="393">
        <v>0</v>
      </c>
      <c r="BR77" s="100">
        <v>0</v>
      </c>
      <c r="BS77" s="100">
        <v>0</v>
      </c>
      <c r="BT77" s="393">
        <v>0</v>
      </c>
      <c r="BU77" s="100">
        <v>0</v>
      </c>
      <c r="BV77" s="100">
        <v>2</v>
      </c>
      <c r="BW77" s="393">
        <v>0</v>
      </c>
      <c r="BX77" s="100"/>
      <c r="BY77" s="100"/>
      <c r="BZ77" s="100"/>
      <c r="CA77" s="99"/>
      <c r="CB77" s="99"/>
      <c r="CC77" s="99"/>
    </row>
    <row r="78" spans="1:81" ht="14.25" x14ac:dyDescent="0.2">
      <c r="A78" s="23" t="s">
        <v>2312</v>
      </c>
      <c r="B78" s="24">
        <v>1</v>
      </c>
      <c r="C78" s="25" t="s">
        <v>2050</v>
      </c>
      <c r="D78" s="26" t="s">
        <v>4277</v>
      </c>
      <c r="E78" s="24" t="s">
        <v>2340</v>
      </c>
      <c r="F78" s="24" t="s">
        <v>2051</v>
      </c>
      <c r="G78" s="100">
        <v>0</v>
      </c>
      <c r="H78" s="100">
        <v>0</v>
      </c>
      <c r="I78" s="100">
        <v>0</v>
      </c>
      <c r="J78" s="100">
        <v>0</v>
      </c>
      <c r="K78" s="100">
        <v>0</v>
      </c>
      <c r="L78" s="18">
        <v>0</v>
      </c>
      <c r="M78" s="100">
        <v>0</v>
      </c>
      <c r="N78" s="100">
        <v>0</v>
      </c>
      <c r="O78" s="100">
        <v>0</v>
      </c>
      <c r="P78" s="100">
        <v>0</v>
      </c>
      <c r="Q78" s="100">
        <v>0</v>
      </c>
      <c r="R78" s="100">
        <v>0</v>
      </c>
      <c r="S78" s="100">
        <v>0</v>
      </c>
      <c r="T78" s="100">
        <v>0</v>
      </c>
      <c r="U78" s="100">
        <v>0</v>
      </c>
      <c r="V78" s="100">
        <v>0</v>
      </c>
      <c r="W78" s="100">
        <v>0</v>
      </c>
      <c r="X78" s="100">
        <v>0</v>
      </c>
      <c r="Y78" s="100">
        <v>0</v>
      </c>
      <c r="Z78" s="100">
        <v>0</v>
      </c>
      <c r="AA78" s="100">
        <v>0</v>
      </c>
      <c r="AB78" s="100">
        <v>0</v>
      </c>
      <c r="AC78" s="100">
        <v>0</v>
      </c>
      <c r="AD78" s="100">
        <v>0</v>
      </c>
      <c r="AE78" s="100">
        <v>0</v>
      </c>
      <c r="AF78" s="100">
        <v>0</v>
      </c>
      <c r="AG78" s="100">
        <v>0</v>
      </c>
      <c r="AH78" s="290">
        <v>0</v>
      </c>
      <c r="AI78" s="290">
        <v>0</v>
      </c>
      <c r="AJ78" s="290">
        <v>0</v>
      </c>
      <c r="AK78" s="353">
        <v>0</v>
      </c>
      <c r="AL78" s="353">
        <v>0</v>
      </c>
      <c r="AM78" s="353">
        <v>0</v>
      </c>
      <c r="AN78" s="371">
        <v>0</v>
      </c>
      <c r="AO78" s="371">
        <v>0</v>
      </c>
      <c r="AP78" s="371">
        <v>0</v>
      </c>
      <c r="AQ78" s="393">
        <v>0</v>
      </c>
      <c r="AR78" s="393">
        <v>0</v>
      </c>
      <c r="AS78" s="393">
        <v>0</v>
      </c>
      <c r="AT78" s="359">
        <v>1</v>
      </c>
      <c r="AU78" s="359">
        <v>0</v>
      </c>
      <c r="AV78" s="82">
        <v>0</v>
      </c>
      <c r="AW78" s="100">
        <v>0</v>
      </c>
      <c r="AX78" s="100">
        <v>0</v>
      </c>
      <c r="AY78" s="393">
        <v>0</v>
      </c>
      <c r="AZ78" s="100">
        <v>0</v>
      </c>
      <c r="BA78" s="100">
        <v>0</v>
      </c>
      <c r="BB78" s="393">
        <v>0</v>
      </c>
      <c r="BC78" s="100">
        <v>0</v>
      </c>
      <c r="BD78" s="100">
        <v>0</v>
      </c>
      <c r="BE78" s="393">
        <v>0</v>
      </c>
      <c r="BF78" s="100">
        <v>0</v>
      </c>
      <c r="BG78" s="100">
        <v>0</v>
      </c>
      <c r="BH78" s="100">
        <v>0</v>
      </c>
      <c r="BI78" s="26">
        <v>0</v>
      </c>
      <c r="BJ78" s="26">
        <v>0</v>
      </c>
      <c r="BK78" s="26">
        <v>0</v>
      </c>
      <c r="BL78" s="100">
        <v>0</v>
      </c>
      <c r="BM78" s="100">
        <v>0</v>
      </c>
      <c r="BN78" s="100">
        <v>0</v>
      </c>
      <c r="BO78" s="393">
        <v>0</v>
      </c>
      <c r="BP78" s="393">
        <v>0</v>
      </c>
      <c r="BQ78" s="393">
        <v>0</v>
      </c>
      <c r="BR78" s="100">
        <v>0</v>
      </c>
      <c r="BS78" s="100">
        <v>0</v>
      </c>
      <c r="BT78" s="393">
        <v>0</v>
      </c>
      <c r="BU78" s="100">
        <v>0</v>
      </c>
      <c r="BV78" s="100">
        <v>0</v>
      </c>
      <c r="BW78" s="393">
        <v>0</v>
      </c>
      <c r="BX78" s="100"/>
      <c r="BY78" s="100"/>
      <c r="BZ78" s="100"/>
      <c r="CA78" s="99"/>
      <c r="CB78" s="99"/>
      <c r="CC78" s="99"/>
    </row>
    <row r="79" spans="1:81" ht="14.25" x14ac:dyDescent="0.2">
      <c r="A79" s="23" t="s">
        <v>2312</v>
      </c>
      <c r="B79" s="24">
        <v>1</v>
      </c>
      <c r="C79" s="25" t="s">
        <v>2052</v>
      </c>
      <c r="D79" s="26" t="s">
        <v>4277</v>
      </c>
      <c r="E79" s="24" t="s">
        <v>2340</v>
      </c>
      <c r="F79" s="24" t="s">
        <v>2053</v>
      </c>
      <c r="G79" s="100">
        <v>1</v>
      </c>
      <c r="H79" s="100">
        <v>0</v>
      </c>
      <c r="I79" s="100">
        <v>0</v>
      </c>
      <c r="J79" s="100">
        <v>1</v>
      </c>
      <c r="K79" s="100">
        <v>0</v>
      </c>
      <c r="L79" s="18">
        <v>0</v>
      </c>
      <c r="M79" s="100">
        <v>1</v>
      </c>
      <c r="N79" s="100">
        <v>1</v>
      </c>
      <c r="O79" s="100">
        <v>0</v>
      </c>
      <c r="P79" s="100">
        <v>0</v>
      </c>
      <c r="Q79" s="100">
        <v>0</v>
      </c>
      <c r="R79" s="100">
        <v>0</v>
      </c>
      <c r="S79" s="100">
        <v>0</v>
      </c>
      <c r="T79" s="100">
        <v>0</v>
      </c>
      <c r="U79" s="100">
        <v>0</v>
      </c>
      <c r="V79" s="100">
        <v>0</v>
      </c>
      <c r="W79" s="100">
        <v>0</v>
      </c>
      <c r="X79" s="100">
        <v>0</v>
      </c>
      <c r="Y79" s="100">
        <v>1</v>
      </c>
      <c r="Z79" s="100">
        <v>1</v>
      </c>
      <c r="AA79" s="100">
        <v>0</v>
      </c>
      <c r="AB79" s="100">
        <v>0</v>
      </c>
      <c r="AC79" s="100">
        <v>0</v>
      </c>
      <c r="AD79" s="100">
        <v>0</v>
      </c>
      <c r="AE79" s="100">
        <v>0</v>
      </c>
      <c r="AF79" s="100">
        <v>0</v>
      </c>
      <c r="AG79" s="100">
        <v>0</v>
      </c>
      <c r="AH79" s="290">
        <v>0</v>
      </c>
      <c r="AI79" s="290">
        <v>0</v>
      </c>
      <c r="AJ79" s="290">
        <v>0</v>
      </c>
      <c r="AK79" s="353">
        <v>0</v>
      </c>
      <c r="AL79" s="353">
        <v>0</v>
      </c>
      <c r="AM79" s="353">
        <v>0</v>
      </c>
      <c r="AN79" s="371">
        <v>1</v>
      </c>
      <c r="AO79" s="371">
        <v>0</v>
      </c>
      <c r="AP79" s="371">
        <v>0</v>
      </c>
      <c r="AQ79" s="393">
        <v>0</v>
      </c>
      <c r="AR79" s="393">
        <v>1</v>
      </c>
      <c r="AS79" s="393">
        <v>0</v>
      </c>
      <c r="AT79" s="359">
        <v>1</v>
      </c>
      <c r="AU79" s="359">
        <v>1</v>
      </c>
      <c r="AV79" s="82">
        <v>0</v>
      </c>
      <c r="AW79" s="100">
        <v>0</v>
      </c>
      <c r="AX79" s="100">
        <v>0</v>
      </c>
      <c r="AY79" s="393">
        <v>0</v>
      </c>
      <c r="AZ79" s="100">
        <v>0</v>
      </c>
      <c r="BA79" s="100">
        <v>0</v>
      </c>
      <c r="BB79" s="393">
        <v>0</v>
      </c>
      <c r="BC79" s="100">
        <v>1</v>
      </c>
      <c r="BD79" s="100">
        <v>2</v>
      </c>
      <c r="BE79" s="393">
        <v>0</v>
      </c>
      <c r="BF79" s="100">
        <v>1</v>
      </c>
      <c r="BG79" s="100">
        <v>0</v>
      </c>
      <c r="BH79" s="100">
        <v>0</v>
      </c>
      <c r="BI79" s="26">
        <v>0</v>
      </c>
      <c r="BJ79" s="26">
        <v>0</v>
      </c>
      <c r="BK79" s="26">
        <v>0</v>
      </c>
      <c r="BL79" s="100">
        <v>0</v>
      </c>
      <c r="BM79" s="100">
        <v>0</v>
      </c>
      <c r="BN79" s="100">
        <v>0</v>
      </c>
      <c r="BO79" s="393">
        <v>1</v>
      </c>
      <c r="BP79" s="393">
        <v>2</v>
      </c>
      <c r="BQ79" s="393">
        <v>0</v>
      </c>
      <c r="BR79" s="100">
        <v>0</v>
      </c>
      <c r="BS79" s="100">
        <v>0</v>
      </c>
      <c r="BT79" s="393">
        <v>0</v>
      </c>
      <c r="BU79" s="100">
        <v>1</v>
      </c>
      <c r="BV79" s="100">
        <v>0</v>
      </c>
      <c r="BW79" s="393">
        <v>0</v>
      </c>
      <c r="BX79" s="100"/>
      <c r="BY79" s="100"/>
      <c r="BZ79" s="100"/>
      <c r="CA79" s="99"/>
      <c r="CB79" s="99"/>
      <c r="CC79" s="99"/>
    </row>
    <row r="80" spans="1:81" ht="14.25" x14ac:dyDescent="0.2">
      <c r="A80" s="23" t="s">
        <v>2312</v>
      </c>
      <c r="B80" s="24">
        <v>1</v>
      </c>
      <c r="C80" s="25" t="s">
        <v>2054</v>
      </c>
      <c r="D80" s="26" t="s">
        <v>4277</v>
      </c>
      <c r="E80" s="24" t="s">
        <v>2340</v>
      </c>
      <c r="F80" s="24" t="s">
        <v>2055</v>
      </c>
      <c r="G80" s="100">
        <v>0</v>
      </c>
      <c r="H80" s="100">
        <v>0</v>
      </c>
      <c r="I80" s="100">
        <v>0</v>
      </c>
      <c r="J80" s="100">
        <v>0</v>
      </c>
      <c r="K80" s="100">
        <v>1</v>
      </c>
      <c r="L80" s="18">
        <v>0</v>
      </c>
      <c r="M80" s="100">
        <v>0</v>
      </c>
      <c r="N80" s="100">
        <v>1</v>
      </c>
      <c r="O80" s="100">
        <v>0</v>
      </c>
      <c r="P80" s="100">
        <v>0</v>
      </c>
      <c r="Q80" s="100">
        <v>0</v>
      </c>
      <c r="R80" s="100">
        <v>0</v>
      </c>
      <c r="S80" s="100">
        <v>0</v>
      </c>
      <c r="T80" s="100">
        <v>0</v>
      </c>
      <c r="U80" s="100">
        <v>0</v>
      </c>
      <c r="V80" s="100">
        <v>0</v>
      </c>
      <c r="W80" s="100">
        <v>0</v>
      </c>
      <c r="X80" s="100">
        <v>0</v>
      </c>
      <c r="Y80" s="100">
        <v>1</v>
      </c>
      <c r="Z80" s="100">
        <v>0</v>
      </c>
      <c r="AA80" s="100">
        <v>0</v>
      </c>
      <c r="AB80" s="100">
        <v>0</v>
      </c>
      <c r="AC80" s="100">
        <v>0</v>
      </c>
      <c r="AD80" s="100">
        <v>0</v>
      </c>
      <c r="AE80" s="100">
        <v>0</v>
      </c>
      <c r="AF80" s="100">
        <v>0</v>
      </c>
      <c r="AG80" s="100">
        <v>0</v>
      </c>
      <c r="AH80" s="290">
        <v>0</v>
      </c>
      <c r="AI80" s="290">
        <v>0</v>
      </c>
      <c r="AJ80" s="290">
        <v>0</v>
      </c>
      <c r="AK80" s="353">
        <v>0</v>
      </c>
      <c r="AL80" s="353">
        <v>0</v>
      </c>
      <c r="AM80" s="353">
        <v>0</v>
      </c>
      <c r="AN80" s="371">
        <v>1</v>
      </c>
      <c r="AO80" s="371">
        <v>0</v>
      </c>
      <c r="AP80" s="371">
        <v>0</v>
      </c>
      <c r="AQ80" s="393">
        <v>0</v>
      </c>
      <c r="AR80" s="393">
        <v>1</v>
      </c>
      <c r="AS80" s="393">
        <v>0</v>
      </c>
      <c r="AT80" s="359">
        <v>1</v>
      </c>
      <c r="AU80" s="359">
        <v>1</v>
      </c>
      <c r="AV80" s="82">
        <v>0</v>
      </c>
      <c r="AW80" s="100">
        <v>0</v>
      </c>
      <c r="AX80" s="100">
        <v>0</v>
      </c>
      <c r="AY80" s="393">
        <v>0</v>
      </c>
      <c r="AZ80" s="100">
        <v>0</v>
      </c>
      <c r="BA80" s="100">
        <v>0</v>
      </c>
      <c r="BB80" s="393">
        <v>0</v>
      </c>
      <c r="BC80" s="100">
        <v>1</v>
      </c>
      <c r="BD80" s="100">
        <v>2</v>
      </c>
      <c r="BE80" s="393">
        <v>0</v>
      </c>
      <c r="BF80" s="100">
        <v>1</v>
      </c>
      <c r="BG80" s="100">
        <v>0</v>
      </c>
      <c r="BH80" s="100">
        <v>0</v>
      </c>
      <c r="BI80" s="26">
        <v>0</v>
      </c>
      <c r="BJ80" s="26">
        <v>0</v>
      </c>
      <c r="BK80" s="26">
        <v>0</v>
      </c>
      <c r="BL80" s="100">
        <v>0</v>
      </c>
      <c r="BM80" s="100">
        <v>2</v>
      </c>
      <c r="BN80" s="100">
        <v>0</v>
      </c>
      <c r="BO80" s="393">
        <v>1</v>
      </c>
      <c r="BP80" s="393">
        <v>0</v>
      </c>
      <c r="BQ80" s="393">
        <v>0</v>
      </c>
      <c r="BR80" s="100">
        <v>0</v>
      </c>
      <c r="BS80" s="100">
        <v>0</v>
      </c>
      <c r="BT80" s="393">
        <v>0</v>
      </c>
      <c r="BU80" s="100">
        <v>1</v>
      </c>
      <c r="BV80" s="100">
        <v>0</v>
      </c>
      <c r="BW80" s="393">
        <v>0</v>
      </c>
      <c r="BX80" s="100"/>
      <c r="BY80" s="100"/>
      <c r="BZ80" s="100"/>
      <c r="CA80" s="99"/>
      <c r="CB80" s="99"/>
      <c r="CC80" s="99"/>
    </row>
    <row r="81" spans="1:81" ht="14.25" x14ac:dyDescent="0.2">
      <c r="A81" s="23" t="s">
        <v>2312</v>
      </c>
      <c r="B81" s="24">
        <v>1</v>
      </c>
      <c r="C81" s="25" t="s">
        <v>2056</v>
      </c>
      <c r="D81" s="26" t="s">
        <v>4277</v>
      </c>
      <c r="E81" s="24" t="s">
        <v>3762</v>
      </c>
      <c r="F81" s="24" t="s">
        <v>2057</v>
      </c>
      <c r="G81" s="100">
        <v>0</v>
      </c>
      <c r="H81" s="100">
        <v>0</v>
      </c>
      <c r="I81" s="100">
        <v>0</v>
      </c>
      <c r="J81" s="100">
        <v>0</v>
      </c>
      <c r="K81" s="100">
        <v>0</v>
      </c>
      <c r="L81" s="18">
        <v>0</v>
      </c>
      <c r="M81" s="100">
        <v>0</v>
      </c>
      <c r="N81" s="100">
        <v>0</v>
      </c>
      <c r="O81" s="100">
        <v>0</v>
      </c>
      <c r="P81" s="100">
        <v>0</v>
      </c>
      <c r="Q81" s="100">
        <v>0</v>
      </c>
      <c r="R81" s="100">
        <v>0</v>
      </c>
      <c r="S81" s="100">
        <v>0</v>
      </c>
      <c r="T81" s="100">
        <v>0</v>
      </c>
      <c r="U81" s="100">
        <v>0</v>
      </c>
      <c r="V81" s="100">
        <v>0</v>
      </c>
      <c r="W81" s="100">
        <v>0</v>
      </c>
      <c r="X81" s="100">
        <v>0</v>
      </c>
      <c r="Y81" s="100">
        <v>0</v>
      </c>
      <c r="Z81" s="100">
        <v>0</v>
      </c>
      <c r="AA81" s="100">
        <v>0</v>
      </c>
      <c r="AB81" s="100">
        <v>0</v>
      </c>
      <c r="AC81" s="100">
        <v>0</v>
      </c>
      <c r="AD81" s="100">
        <v>0</v>
      </c>
      <c r="AE81" s="100">
        <v>0</v>
      </c>
      <c r="AF81" s="100">
        <v>0</v>
      </c>
      <c r="AG81" s="100">
        <v>0</v>
      </c>
      <c r="AH81" s="290">
        <v>0</v>
      </c>
      <c r="AI81" s="290">
        <v>0</v>
      </c>
      <c r="AJ81" s="290">
        <v>0</v>
      </c>
      <c r="AK81" s="353">
        <v>0</v>
      </c>
      <c r="AL81" s="353">
        <v>0</v>
      </c>
      <c r="AM81" s="353">
        <v>0</v>
      </c>
      <c r="AN81" s="371">
        <v>0</v>
      </c>
      <c r="AO81" s="371">
        <v>0</v>
      </c>
      <c r="AP81" s="371">
        <v>0</v>
      </c>
      <c r="AQ81" s="393">
        <v>0</v>
      </c>
      <c r="AR81" s="393">
        <v>0</v>
      </c>
      <c r="AS81" s="393">
        <v>0</v>
      </c>
      <c r="AT81" s="359">
        <v>0</v>
      </c>
      <c r="AU81" s="359">
        <v>0</v>
      </c>
      <c r="AV81" s="82">
        <v>0</v>
      </c>
      <c r="AW81" s="100">
        <v>0</v>
      </c>
      <c r="AX81" s="100">
        <v>0</v>
      </c>
      <c r="AY81" s="393">
        <v>0</v>
      </c>
      <c r="AZ81" s="100">
        <v>0</v>
      </c>
      <c r="BA81" s="100">
        <v>0</v>
      </c>
      <c r="BB81" s="393">
        <v>0</v>
      </c>
      <c r="BC81" s="100">
        <v>0</v>
      </c>
      <c r="BD81" s="100">
        <v>0</v>
      </c>
      <c r="BE81" s="393">
        <v>0</v>
      </c>
      <c r="BF81" s="100">
        <v>0</v>
      </c>
      <c r="BG81" s="100">
        <v>0</v>
      </c>
      <c r="BH81" s="100">
        <v>0</v>
      </c>
      <c r="BI81" s="26">
        <v>0</v>
      </c>
      <c r="BJ81" s="26">
        <v>0</v>
      </c>
      <c r="BK81" s="26">
        <v>0</v>
      </c>
      <c r="BL81" s="100">
        <v>0</v>
      </c>
      <c r="BM81" s="100">
        <v>0</v>
      </c>
      <c r="BN81" s="100">
        <v>0</v>
      </c>
      <c r="BO81" s="393">
        <v>0</v>
      </c>
      <c r="BP81" s="393">
        <v>0</v>
      </c>
      <c r="BQ81" s="393">
        <v>0</v>
      </c>
      <c r="BR81" s="100">
        <v>0</v>
      </c>
      <c r="BS81" s="100">
        <v>0</v>
      </c>
      <c r="BT81" s="393">
        <v>0</v>
      </c>
      <c r="BU81" s="100">
        <v>0</v>
      </c>
      <c r="BV81" s="100">
        <v>0</v>
      </c>
      <c r="BW81" s="393">
        <v>0</v>
      </c>
      <c r="BX81" s="100"/>
      <c r="BY81" s="100"/>
      <c r="BZ81" s="100"/>
      <c r="CA81" s="99"/>
      <c r="CB81" s="99"/>
      <c r="CC81" s="99"/>
    </row>
    <row r="82" spans="1:81" ht="14.25" x14ac:dyDescent="0.2">
      <c r="A82" s="23" t="s">
        <v>2312</v>
      </c>
      <c r="B82" s="24">
        <v>1</v>
      </c>
      <c r="C82" s="25" t="s">
        <v>2058</v>
      </c>
      <c r="D82" s="26" t="s">
        <v>4277</v>
      </c>
      <c r="E82" s="24" t="s">
        <v>2340</v>
      </c>
      <c r="F82" s="24" t="s">
        <v>2907</v>
      </c>
      <c r="G82" s="100">
        <v>0</v>
      </c>
      <c r="H82" s="100">
        <v>5</v>
      </c>
      <c r="I82" s="100">
        <v>0</v>
      </c>
      <c r="J82" s="100">
        <v>1</v>
      </c>
      <c r="K82" s="100">
        <v>2</v>
      </c>
      <c r="L82" s="18">
        <v>0</v>
      </c>
      <c r="M82" s="100">
        <v>1</v>
      </c>
      <c r="N82" s="100">
        <v>2</v>
      </c>
      <c r="O82" s="100">
        <v>0</v>
      </c>
      <c r="P82" s="100">
        <v>0</v>
      </c>
      <c r="Q82" s="100">
        <v>0</v>
      </c>
      <c r="R82" s="100">
        <v>0</v>
      </c>
      <c r="S82" s="100">
        <v>1</v>
      </c>
      <c r="T82" s="100">
        <v>0</v>
      </c>
      <c r="U82" s="100">
        <v>0</v>
      </c>
      <c r="V82" s="100">
        <v>1</v>
      </c>
      <c r="W82" s="100">
        <v>0</v>
      </c>
      <c r="X82" s="100">
        <v>0</v>
      </c>
      <c r="Y82" s="100">
        <v>0</v>
      </c>
      <c r="Z82" s="100">
        <v>0</v>
      </c>
      <c r="AA82" s="100">
        <v>0</v>
      </c>
      <c r="AB82" s="100">
        <v>0</v>
      </c>
      <c r="AC82" s="100">
        <v>0</v>
      </c>
      <c r="AD82" s="100">
        <v>0</v>
      </c>
      <c r="AE82" s="100">
        <v>0</v>
      </c>
      <c r="AF82" s="100">
        <v>0</v>
      </c>
      <c r="AG82" s="100">
        <v>0</v>
      </c>
      <c r="AH82" s="290">
        <v>0</v>
      </c>
      <c r="AI82" s="290">
        <v>0</v>
      </c>
      <c r="AJ82" s="290">
        <v>0</v>
      </c>
      <c r="AK82" s="353">
        <v>0</v>
      </c>
      <c r="AL82" s="353">
        <v>0</v>
      </c>
      <c r="AM82" s="353">
        <v>0</v>
      </c>
      <c r="AN82" s="371">
        <v>1</v>
      </c>
      <c r="AO82" s="371">
        <v>0</v>
      </c>
      <c r="AP82" s="371">
        <v>0</v>
      </c>
      <c r="AQ82" s="393">
        <v>0</v>
      </c>
      <c r="AR82" s="393">
        <v>0</v>
      </c>
      <c r="AS82" s="393">
        <v>0</v>
      </c>
      <c r="AT82" s="359">
        <v>1</v>
      </c>
      <c r="AU82" s="359">
        <v>0</v>
      </c>
      <c r="AV82" s="82">
        <v>0</v>
      </c>
      <c r="AW82" s="100">
        <v>0</v>
      </c>
      <c r="AX82" s="100">
        <v>0</v>
      </c>
      <c r="AY82" s="393">
        <v>0</v>
      </c>
      <c r="AZ82" s="100">
        <v>0</v>
      </c>
      <c r="BA82" s="100">
        <v>0</v>
      </c>
      <c r="BB82" s="393">
        <v>0</v>
      </c>
      <c r="BC82" s="100">
        <v>0</v>
      </c>
      <c r="BD82" s="100">
        <v>0</v>
      </c>
      <c r="BE82" s="393">
        <v>0</v>
      </c>
      <c r="BF82" s="100">
        <v>1</v>
      </c>
      <c r="BG82" s="100">
        <v>1</v>
      </c>
      <c r="BH82" s="100">
        <v>0</v>
      </c>
      <c r="BI82" s="26">
        <v>0</v>
      </c>
      <c r="BJ82" s="26">
        <v>0</v>
      </c>
      <c r="BK82" s="26">
        <v>0</v>
      </c>
      <c r="BL82" s="100">
        <v>0</v>
      </c>
      <c r="BM82" s="100">
        <v>0</v>
      </c>
      <c r="BN82" s="100">
        <v>0</v>
      </c>
      <c r="BO82" s="393">
        <v>2</v>
      </c>
      <c r="BP82" s="393">
        <v>0</v>
      </c>
      <c r="BQ82" s="393">
        <v>0</v>
      </c>
      <c r="BR82" s="100">
        <v>0</v>
      </c>
      <c r="BS82" s="100">
        <v>0</v>
      </c>
      <c r="BT82" s="393">
        <v>0</v>
      </c>
      <c r="BU82" s="100">
        <v>0</v>
      </c>
      <c r="BV82" s="100">
        <v>0</v>
      </c>
      <c r="BW82" s="393">
        <v>0</v>
      </c>
      <c r="BX82" s="100"/>
      <c r="BY82" s="100"/>
      <c r="BZ82" s="100"/>
      <c r="CA82" s="99"/>
      <c r="CB82" s="99"/>
      <c r="CC82" s="99"/>
    </row>
    <row r="83" spans="1:81" ht="14.25" x14ac:dyDescent="0.2">
      <c r="A83" s="23" t="s">
        <v>2312</v>
      </c>
      <c r="B83" s="24">
        <v>1</v>
      </c>
      <c r="C83" s="25" t="s">
        <v>2908</v>
      </c>
      <c r="D83" s="26" t="s">
        <v>4277</v>
      </c>
      <c r="E83" s="24" t="s">
        <v>3760</v>
      </c>
      <c r="F83" s="24" t="s">
        <v>1842</v>
      </c>
      <c r="G83" s="100">
        <v>0</v>
      </c>
      <c r="H83" s="100">
        <v>0</v>
      </c>
      <c r="I83" s="100">
        <v>0</v>
      </c>
      <c r="J83" s="100">
        <v>0</v>
      </c>
      <c r="K83" s="100">
        <v>0</v>
      </c>
      <c r="L83" s="18">
        <v>0</v>
      </c>
      <c r="M83" s="100">
        <v>0</v>
      </c>
      <c r="N83" s="100">
        <v>0</v>
      </c>
      <c r="O83" s="100">
        <v>0</v>
      </c>
      <c r="P83" s="100">
        <v>0</v>
      </c>
      <c r="Q83" s="100">
        <v>0</v>
      </c>
      <c r="R83" s="100">
        <v>0</v>
      </c>
      <c r="S83" s="100">
        <v>0</v>
      </c>
      <c r="T83" s="100">
        <v>1</v>
      </c>
      <c r="U83" s="100">
        <v>0</v>
      </c>
      <c r="V83" s="100">
        <v>0</v>
      </c>
      <c r="W83" s="100">
        <v>0</v>
      </c>
      <c r="X83" s="100">
        <v>0</v>
      </c>
      <c r="Y83" s="100">
        <v>0</v>
      </c>
      <c r="Z83" s="100">
        <v>0</v>
      </c>
      <c r="AA83" s="100">
        <v>0</v>
      </c>
      <c r="AB83" s="100">
        <v>0</v>
      </c>
      <c r="AC83" s="100">
        <v>0</v>
      </c>
      <c r="AD83" s="100">
        <v>0</v>
      </c>
      <c r="AE83" s="100">
        <v>0</v>
      </c>
      <c r="AF83" s="100">
        <v>0</v>
      </c>
      <c r="AG83" s="100">
        <v>0</v>
      </c>
      <c r="AH83" s="290">
        <v>0</v>
      </c>
      <c r="AI83" s="290">
        <v>0</v>
      </c>
      <c r="AJ83" s="290">
        <v>0</v>
      </c>
      <c r="AK83" s="353">
        <v>0</v>
      </c>
      <c r="AL83" s="353">
        <v>0</v>
      </c>
      <c r="AM83" s="353">
        <v>0</v>
      </c>
      <c r="AN83" s="371">
        <v>0</v>
      </c>
      <c r="AO83" s="371">
        <v>0</v>
      </c>
      <c r="AP83" s="371">
        <v>0</v>
      </c>
      <c r="AQ83" s="393">
        <v>0</v>
      </c>
      <c r="AR83" s="393">
        <v>0</v>
      </c>
      <c r="AS83" s="393">
        <v>0</v>
      </c>
      <c r="AT83" s="359">
        <v>0</v>
      </c>
      <c r="AU83" s="359">
        <v>0</v>
      </c>
      <c r="AV83" s="82">
        <v>0</v>
      </c>
      <c r="AW83" s="100">
        <v>0</v>
      </c>
      <c r="AX83" s="100">
        <v>0</v>
      </c>
      <c r="AY83" s="393">
        <v>0</v>
      </c>
      <c r="AZ83" s="100">
        <v>0</v>
      </c>
      <c r="BA83" s="100">
        <v>0</v>
      </c>
      <c r="BB83" s="393">
        <v>0</v>
      </c>
      <c r="BC83" s="100">
        <v>0</v>
      </c>
      <c r="BD83" s="100">
        <v>0</v>
      </c>
      <c r="BE83" s="393">
        <v>0</v>
      </c>
      <c r="BF83" s="100">
        <v>0</v>
      </c>
      <c r="BG83" s="100">
        <v>0</v>
      </c>
      <c r="BH83" s="100">
        <v>0</v>
      </c>
      <c r="BI83" s="26">
        <v>0</v>
      </c>
      <c r="BJ83" s="26">
        <v>0</v>
      </c>
      <c r="BK83" s="26">
        <v>0</v>
      </c>
      <c r="BL83" s="100">
        <v>0</v>
      </c>
      <c r="BM83" s="100">
        <v>0</v>
      </c>
      <c r="BN83" s="100">
        <v>0</v>
      </c>
      <c r="BO83" s="393">
        <v>0</v>
      </c>
      <c r="BP83" s="393">
        <v>0</v>
      </c>
      <c r="BQ83" s="393">
        <v>0</v>
      </c>
      <c r="BR83" s="100">
        <v>0</v>
      </c>
      <c r="BS83" s="100">
        <v>0</v>
      </c>
      <c r="BT83" s="393">
        <v>0</v>
      </c>
      <c r="BU83" s="100">
        <v>0</v>
      </c>
      <c r="BV83" s="100">
        <v>0</v>
      </c>
      <c r="BW83" s="393">
        <v>0</v>
      </c>
      <c r="BX83" s="100"/>
      <c r="BY83" s="100"/>
      <c r="BZ83" s="100"/>
      <c r="CA83" s="99"/>
      <c r="CB83" s="99"/>
      <c r="CC83" s="99"/>
    </row>
    <row r="84" spans="1:81" ht="14.25" x14ac:dyDescent="0.2">
      <c r="A84" s="23" t="s">
        <v>2312</v>
      </c>
      <c r="B84" s="24">
        <v>1</v>
      </c>
      <c r="C84" s="25" t="s">
        <v>1843</v>
      </c>
      <c r="D84" s="26" t="s">
        <v>4277</v>
      </c>
      <c r="E84" s="24" t="s">
        <v>2340</v>
      </c>
      <c r="F84" s="24" t="s">
        <v>1844</v>
      </c>
      <c r="G84" s="100">
        <v>1</v>
      </c>
      <c r="H84" s="100">
        <v>0</v>
      </c>
      <c r="I84" s="100">
        <v>0</v>
      </c>
      <c r="J84" s="100">
        <v>1</v>
      </c>
      <c r="K84" s="100">
        <v>1</v>
      </c>
      <c r="L84" s="18">
        <v>0</v>
      </c>
      <c r="M84" s="100">
        <v>2</v>
      </c>
      <c r="N84" s="100">
        <v>2</v>
      </c>
      <c r="O84" s="100">
        <v>0</v>
      </c>
      <c r="P84" s="100">
        <v>0</v>
      </c>
      <c r="Q84" s="100">
        <v>1</v>
      </c>
      <c r="R84" s="100">
        <v>0</v>
      </c>
      <c r="S84" s="100">
        <v>1</v>
      </c>
      <c r="T84" s="100">
        <v>1</v>
      </c>
      <c r="U84" s="100">
        <v>0</v>
      </c>
      <c r="V84" s="100">
        <v>0</v>
      </c>
      <c r="W84" s="100">
        <v>0</v>
      </c>
      <c r="X84" s="100">
        <v>0</v>
      </c>
      <c r="Y84" s="100">
        <v>1</v>
      </c>
      <c r="Z84" s="100">
        <v>1</v>
      </c>
      <c r="AA84" s="100">
        <v>0</v>
      </c>
      <c r="AB84" s="100">
        <v>0</v>
      </c>
      <c r="AC84" s="100">
        <v>0</v>
      </c>
      <c r="AD84" s="100">
        <v>0</v>
      </c>
      <c r="AE84" s="100">
        <v>0</v>
      </c>
      <c r="AF84" s="100">
        <v>0</v>
      </c>
      <c r="AG84" s="100">
        <v>0</v>
      </c>
      <c r="AH84" s="290">
        <v>0</v>
      </c>
      <c r="AI84" s="290">
        <v>0</v>
      </c>
      <c r="AJ84" s="290">
        <v>0</v>
      </c>
      <c r="AK84" s="353">
        <v>0</v>
      </c>
      <c r="AL84" s="353">
        <v>0</v>
      </c>
      <c r="AM84" s="353">
        <v>0</v>
      </c>
      <c r="AN84" s="371">
        <v>1</v>
      </c>
      <c r="AO84" s="371">
        <v>0</v>
      </c>
      <c r="AP84" s="371">
        <v>0</v>
      </c>
      <c r="AQ84" s="393">
        <v>0</v>
      </c>
      <c r="AR84" s="393">
        <v>1</v>
      </c>
      <c r="AS84" s="393">
        <v>0</v>
      </c>
      <c r="AT84" s="359">
        <v>1</v>
      </c>
      <c r="AU84" s="359">
        <v>1</v>
      </c>
      <c r="AV84" s="82">
        <v>0</v>
      </c>
      <c r="AW84" s="100">
        <v>0</v>
      </c>
      <c r="AX84" s="100">
        <v>0</v>
      </c>
      <c r="AY84" s="393">
        <v>0</v>
      </c>
      <c r="AZ84" s="100">
        <v>0</v>
      </c>
      <c r="BA84" s="100">
        <v>0</v>
      </c>
      <c r="BB84" s="393">
        <v>0</v>
      </c>
      <c r="BC84" s="100">
        <v>1</v>
      </c>
      <c r="BD84" s="100">
        <v>2</v>
      </c>
      <c r="BE84" s="393">
        <v>0</v>
      </c>
      <c r="BF84" s="100">
        <v>1</v>
      </c>
      <c r="BG84" s="100">
        <v>0</v>
      </c>
      <c r="BH84" s="100">
        <v>0</v>
      </c>
      <c r="BI84" s="26">
        <v>0</v>
      </c>
      <c r="BJ84" s="26">
        <v>0</v>
      </c>
      <c r="BK84" s="26">
        <v>0</v>
      </c>
      <c r="BL84" s="100">
        <v>0</v>
      </c>
      <c r="BM84" s="100">
        <v>1</v>
      </c>
      <c r="BN84" s="100">
        <v>0</v>
      </c>
      <c r="BO84" s="393">
        <v>1</v>
      </c>
      <c r="BP84" s="393">
        <v>0</v>
      </c>
      <c r="BQ84" s="393">
        <v>0</v>
      </c>
      <c r="BR84" s="100">
        <v>0</v>
      </c>
      <c r="BS84" s="100">
        <v>0</v>
      </c>
      <c r="BT84" s="393">
        <v>0</v>
      </c>
      <c r="BU84" s="100">
        <v>1</v>
      </c>
      <c r="BV84" s="100">
        <v>0</v>
      </c>
      <c r="BW84" s="393">
        <v>0</v>
      </c>
      <c r="BX84" s="100"/>
      <c r="BY84" s="100"/>
      <c r="BZ84" s="100"/>
      <c r="CA84" s="99"/>
      <c r="CB84" s="99"/>
      <c r="CC84" s="99"/>
    </row>
    <row r="85" spans="1:81" ht="14.25" x14ac:dyDescent="0.2">
      <c r="A85" s="23" t="s">
        <v>2312</v>
      </c>
      <c r="B85" s="24">
        <v>1</v>
      </c>
      <c r="C85" s="25" t="s">
        <v>1845</v>
      </c>
      <c r="D85" s="26" t="s">
        <v>4277</v>
      </c>
      <c r="E85" s="24" t="s">
        <v>2340</v>
      </c>
      <c r="F85" s="24" t="s">
        <v>1846</v>
      </c>
      <c r="G85" s="100">
        <v>0</v>
      </c>
      <c r="H85" s="100">
        <v>0</v>
      </c>
      <c r="I85" s="100">
        <v>0</v>
      </c>
      <c r="J85" s="100">
        <v>1</v>
      </c>
      <c r="K85" s="100">
        <v>0</v>
      </c>
      <c r="L85" s="18">
        <v>0</v>
      </c>
      <c r="M85" s="100">
        <v>2</v>
      </c>
      <c r="N85" s="100">
        <v>0</v>
      </c>
      <c r="O85" s="100">
        <v>0</v>
      </c>
      <c r="P85" s="100">
        <v>0</v>
      </c>
      <c r="Q85" s="100">
        <v>0</v>
      </c>
      <c r="R85" s="100">
        <v>0</v>
      </c>
      <c r="S85" s="100">
        <v>1</v>
      </c>
      <c r="T85" s="100">
        <v>0</v>
      </c>
      <c r="U85" s="100">
        <v>0</v>
      </c>
      <c r="V85" s="100">
        <v>1</v>
      </c>
      <c r="W85" s="100">
        <v>0</v>
      </c>
      <c r="X85" s="100">
        <v>0</v>
      </c>
      <c r="Y85" s="100">
        <v>0</v>
      </c>
      <c r="Z85" s="100">
        <v>0</v>
      </c>
      <c r="AA85" s="100">
        <v>0</v>
      </c>
      <c r="AB85" s="100">
        <v>0</v>
      </c>
      <c r="AC85" s="100">
        <v>0</v>
      </c>
      <c r="AD85" s="100">
        <v>0</v>
      </c>
      <c r="AE85" s="100">
        <v>0</v>
      </c>
      <c r="AF85" s="100">
        <v>0</v>
      </c>
      <c r="AG85" s="100">
        <v>0</v>
      </c>
      <c r="AH85" s="290">
        <v>2</v>
      </c>
      <c r="AI85" s="290">
        <v>2</v>
      </c>
      <c r="AJ85" s="290">
        <v>0</v>
      </c>
      <c r="AK85" s="353">
        <v>0</v>
      </c>
      <c r="AL85" s="353">
        <v>0</v>
      </c>
      <c r="AM85" s="353">
        <v>0</v>
      </c>
      <c r="AN85" s="371">
        <v>0</v>
      </c>
      <c r="AO85" s="371">
        <v>0</v>
      </c>
      <c r="AP85" s="371">
        <v>0</v>
      </c>
      <c r="AQ85" s="393">
        <v>0</v>
      </c>
      <c r="AR85" s="393">
        <v>0</v>
      </c>
      <c r="AS85" s="393">
        <v>0</v>
      </c>
      <c r="AT85" s="359">
        <v>1</v>
      </c>
      <c r="AU85" s="359">
        <v>0</v>
      </c>
      <c r="AV85" s="82">
        <v>0</v>
      </c>
      <c r="AW85" s="100">
        <v>0</v>
      </c>
      <c r="AX85" s="100">
        <v>0</v>
      </c>
      <c r="AY85" s="393">
        <v>0</v>
      </c>
      <c r="AZ85" s="100">
        <v>0</v>
      </c>
      <c r="BA85" s="100">
        <v>0</v>
      </c>
      <c r="BB85" s="393">
        <v>0</v>
      </c>
      <c r="BC85" s="100">
        <v>0</v>
      </c>
      <c r="BD85" s="100">
        <v>0</v>
      </c>
      <c r="BE85" s="393">
        <v>0</v>
      </c>
      <c r="BF85" s="100">
        <v>1</v>
      </c>
      <c r="BG85" s="100">
        <v>0</v>
      </c>
      <c r="BH85" s="100">
        <v>0</v>
      </c>
      <c r="BI85" s="26">
        <v>0</v>
      </c>
      <c r="BJ85" s="26">
        <v>0</v>
      </c>
      <c r="BK85" s="26">
        <v>0</v>
      </c>
      <c r="BL85" s="100">
        <v>0</v>
      </c>
      <c r="BM85" s="100">
        <v>0</v>
      </c>
      <c r="BN85" s="100">
        <v>0</v>
      </c>
      <c r="BO85" s="393">
        <v>1</v>
      </c>
      <c r="BP85" s="393">
        <v>2</v>
      </c>
      <c r="BQ85" s="393">
        <v>0</v>
      </c>
      <c r="BR85" s="100">
        <v>0</v>
      </c>
      <c r="BS85" s="100">
        <v>0</v>
      </c>
      <c r="BT85" s="393">
        <v>0</v>
      </c>
      <c r="BU85" s="100">
        <v>1</v>
      </c>
      <c r="BV85" s="100">
        <v>0</v>
      </c>
      <c r="BW85" s="393">
        <v>0</v>
      </c>
      <c r="BX85" s="100"/>
      <c r="BY85" s="100"/>
      <c r="BZ85" s="100"/>
      <c r="CA85" s="99"/>
      <c r="CB85" s="99"/>
      <c r="CC85" s="99"/>
    </row>
    <row r="86" spans="1:81" ht="14.25" x14ac:dyDescent="0.2">
      <c r="A86" s="23" t="s">
        <v>2312</v>
      </c>
      <c r="B86" s="24">
        <v>1</v>
      </c>
      <c r="C86" s="25" t="s">
        <v>1847</v>
      </c>
      <c r="D86" s="26" t="s">
        <v>4277</v>
      </c>
      <c r="E86" s="24" t="s">
        <v>2340</v>
      </c>
      <c r="F86" s="24" t="s">
        <v>1848</v>
      </c>
      <c r="G86" s="100">
        <v>0</v>
      </c>
      <c r="H86" s="100">
        <v>0</v>
      </c>
      <c r="I86" s="100">
        <v>0</v>
      </c>
      <c r="J86" s="100">
        <v>1</v>
      </c>
      <c r="K86" s="100">
        <v>1</v>
      </c>
      <c r="L86" s="18">
        <v>0</v>
      </c>
      <c r="M86" s="100">
        <v>2</v>
      </c>
      <c r="N86" s="100">
        <v>1</v>
      </c>
      <c r="O86" s="100">
        <v>0</v>
      </c>
      <c r="P86" s="100">
        <v>0</v>
      </c>
      <c r="Q86" s="100">
        <v>0</v>
      </c>
      <c r="R86" s="100">
        <v>0</v>
      </c>
      <c r="S86" s="100">
        <v>1</v>
      </c>
      <c r="T86" s="100">
        <v>0</v>
      </c>
      <c r="U86" s="100">
        <v>0</v>
      </c>
      <c r="V86" s="100">
        <v>1</v>
      </c>
      <c r="W86" s="100">
        <v>0</v>
      </c>
      <c r="X86" s="100">
        <v>0</v>
      </c>
      <c r="Y86" s="100">
        <v>0</v>
      </c>
      <c r="Z86" s="100">
        <v>0</v>
      </c>
      <c r="AA86" s="100">
        <v>0</v>
      </c>
      <c r="AB86" s="100">
        <v>0</v>
      </c>
      <c r="AC86" s="100">
        <v>0</v>
      </c>
      <c r="AD86" s="100">
        <v>0</v>
      </c>
      <c r="AE86" s="100">
        <v>0</v>
      </c>
      <c r="AF86" s="100">
        <v>0</v>
      </c>
      <c r="AG86" s="100">
        <v>0</v>
      </c>
      <c r="AH86" s="290">
        <v>2</v>
      </c>
      <c r="AI86" s="290">
        <v>1</v>
      </c>
      <c r="AJ86" s="290">
        <v>0</v>
      </c>
      <c r="AK86" s="353">
        <v>0</v>
      </c>
      <c r="AL86" s="353">
        <v>0</v>
      </c>
      <c r="AM86" s="353">
        <v>0</v>
      </c>
      <c r="AN86" s="371">
        <v>0</v>
      </c>
      <c r="AO86" s="371">
        <v>0</v>
      </c>
      <c r="AP86" s="371">
        <v>0</v>
      </c>
      <c r="AQ86" s="393">
        <v>0</v>
      </c>
      <c r="AR86" s="393">
        <v>0</v>
      </c>
      <c r="AS86" s="393">
        <v>0</v>
      </c>
      <c r="AT86" s="359">
        <v>1</v>
      </c>
      <c r="AU86" s="359">
        <v>0</v>
      </c>
      <c r="AV86" s="82">
        <v>0</v>
      </c>
      <c r="AW86" s="100">
        <v>0</v>
      </c>
      <c r="AX86" s="100">
        <v>1</v>
      </c>
      <c r="AY86" s="393">
        <v>0</v>
      </c>
      <c r="AZ86" s="100">
        <v>0</v>
      </c>
      <c r="BA86" s="100">
        <v>0</v>
      </c>
      <c r="BB86" s="393">
        <v>0</v>
      </c>
      <c r="BC86" s="100">
        <v>0</v>
      </c>
      <c r="BD86" s="100">
        <v>0</v>
      </c>
      <c r="BE86" s="393">
        <v>0</v>
      </c>
      <c r="BF86" s="100">
        <v>1</v>
      </c>
      <c r="BG86" s="100">
        <v>0</v>
      </c>
      <c r="BH86" s="100">
        <v>0</v>
      </c>
      <c r="BI86" s="26">
        <v>0</v>
      </c>
      <c r="BJ86" s="26">
        <v>0</v>
      </c>
      <c r="BK86" s="26">
        <v>0</v>
      </c>
      <c r="BL86" s="100">
        <v>0</v>
      </c>
      <c r="BM86" s="100">
        <v>0</v>
      </c>
      <c r="BN86" s="100">
        <v>0</v>
      </c>
      <c r="BO86" s="393">
        <v>1</v>
      </c>
      <c r="BP86" s="393">
        <v>4</v>
      </c>
      <c r="BQ86" s="393">
        <v>0</v>
      </c>
      <c r="BR86" s="100">
        <v>0</v>
      </c>
      <c r="BS86" s="100">
        <v>0</v>
      </c>
      <c r="BT86" s="393">
        <v>0</v>
      </c>
      <c r="BU86" s="100">
        <v>1</v>
      </c>
      <c r="BV86" s="100">
        <v>0</v>
      </c>
      <c r="BW86" s="393">
        <v>0</v>
      </c>
      <c r="BX86" s="100"/>
      <c r="BY86" s="100"/>
      <c r="BZ86" s="100"/>
      <c r="CA86" s="99"/>
      <c r="CB86" s="99"/>
      <c r="CC86" s="99"/>
    </row>
    <row r="87" spans="1:81" ht="14.25" x14ac:dyDescent="0.2">
      <c r="A87" s="23" t="s">
        <v>2312</v>
      </c>
      <c r="B87" s="24">
        <v>1</v>
      </c>
      <c r="C87" s="25" t="s">
        <v>1849</v>
      </c>
      <c r="D87" s="26" t="s">
        <v>4277</v>
      </c>
      <c r="E87" s="24" t="s">
        <v>2340</v>
      </c>
      <c r="F87" s="24" t="s">
        <v>1850</v>
      </c>
      <c r="G87" s="100">
        <v>0</v>
      </c>
      <c r="H87" s="100">
        <v>0</v>
      </c>
      <c r="I87" s="100">
        <v>0</v>
      </c>
      <c r="J87" s="100">
        <v>1</v>
      </c>
      <c r="K87" s="100">
        <v>2</v>
      </c>
      <c r="L87" s="18">
        <v>0</v>
      </c>
      <c r="M87" s="100">
        <v>1</v>
      </c>
      <c r="N87" s="100">
        <v>2</v>
      </c>
      <c r="O87" s="100">
        <v>0</v>
      </c>
      <c r="P87" s="100">
        <v>0</v>
      </c>
      <c r="Q87" s="100">
        <v>0</v>
      </c>
      <c r="R87" s="100">
        <v>0</v>
      </c>
      <c r="S87" s="100">
        <v>0</v>
      </c>
      <c r="T87" s="100">
        <v>0</v>
      </c>
      <c r="U87" s="100">
        <v>0</v>
      </c>
      <c r="V87" s="100">
        <v>1</v>
      </c>
      <c r="W87" s="100">
        <v>0</v>
      </c>
      <c r="X87" s="100">
        <v>0</v>
      </c>
      <c r="Y87" s="100">
        <v>0</v>
      </c>
      <c r="Z87" s="100">
        <v>1</v>
      </c>
      <c r="AA87" s="100">
        <v>0</v>
      </c>
      <c r="AB87" s="100">
        <v>0</v>
      </c>
      <c r="AC87" s="100">
        <v>0</v>
      </c>
      <c r="AD87" s="100">
        <v>0</v>
      </c>
      <c r="AE87" s="100">
        <v>0</v>
      </c>
      <c r="AF87" s="100">
        <v>0</v>
      </c>
      <c r="AG87" s="100">
        <v>0</v>
      </c>
      <c r="AH87" s="290">
        <v>0</v>
      </c>
      <c r="AI87" s="290">
        <v>0</v>
      </c>
      <c r="AJ87" s="290">
        <v>0</v>
      </c>
      <c r="AK87" s="353">
        <v>0</v>
      </c>
      <c r="AL87" s="353">
        <v>0</v>
      </c>
      <c r="AM87" s="353">
        <v>0</v>
      </c>
      <c r="AN87" s="371">
        <v>2</v>
      </c>
      <c r="AO87" s="371">
        <v>0</v>
      </c>
      <c r="AP87" s="371">
        <v>0</v>
      </c>
      <c r="AQ87" s="393">
        <v>0</v>
      </c>
      <c r="AR87" s="393">
        <v>2</v>
      </c>
      <c r="AS87" s="393">
        <v>0</v>
      </c>
      <c r="AT87" s="359">
        <v>2</v>
      </c>
      <c r="AU87" s="359">
        <v>0</v>
      </c>
      <c r="AV87" s="82">
        <v>0</v>
      </c>
      <c r="AW87" s="100">
        <v>0</v>
      </c>
      <c r="AX87" s="100">
        <v>0</v>
      </c>
      <c r="AY87" s="393">
        <v>0</v>
      </c>
      <c r="AZ87" s="100">
        <v>0</v>
      </c>
      <c r="BA87" s="100">
        <v>0</v>
      </c>
      <c r="BB87" s="393">
        <v>0</v>
      </c>
      <c r="BC87" s="100">
        <v>0</v>
      </c>
      <c r="BD87" s="100">
        <v>0</v>
      </c>
      <c r="BE87" s="393">
        <v>0</v>
      </c>
      <c r="BF87" s="100">
        <v>2</v>
      </c>
      <c r="BG87" s="100">
        <v>1</v>
      </c>
      <c r="BH87" s="100">
        <v>0</v>
      </c>
      <c r="BI87" s="26">
        <v>0</v>
      </c>
      <c r="BJ87" s="26">
        <v>0</v>
      </c>
      <c r="BK87" s="26">
        <v>0</v>
      </c>
      <c r="BL87" s="100">
        <v>0</v>
      </c>
      <c r="BM87" s="100">
        <v>0</v>
      </c>
      <c r="BN87" s="100">
        <v>0</v>
      </c>
      <c r="BO87" s="393">
        <v>0</v>
      </c>
      <c r="BP87" s="393">
        <v>2</v>
      </c>
      <c r="BQ87" s="393">
        <v>0</v>
      </c>
      <c r="BR87" s="100">
        <v>0</v>
      </c>
      <c r="BS87" s="100">
        <v>0</v>
      </c>
      <c r="BT87" s="393">
        <v>0</v>
      </c>
      <c r="BU87" s="100">
        <v>1</v>
      </c>
      <c r="BV87" s="100">
        <v>2</v>
      </c>
      <c r="BW87" s="393">
        <v>0</v>
      </c>
      <c r="BX87" s="100"/>
      <c r="BY87" s="100"/>
      <c r="BZ87" s="100"/>
      <c r="CA87" s="99"/>
      <c r="CB87" s="99"/>
      <c r="CC87" s="99"/>
    </row>
    <row r="88" spans="1:81" ht="14.25" x14ac:dyDescent="0.2">
      <c r="A88" s="23" t="s">
        <v>2312</v>
      </c>
      <c r="B88" s="24">
        <v>1</v>
      </c>
      <c r="C88" s="25" t="s">
        <v>1851</v>
      </c>
      <c r="D88" s="26" t="s">
        <v>4277</v>
      </c>
      <c r="E88" s="24" t="s">
        <v>2822</v>
      </c>
      <c r="F88" s="24" t="s">
        <v>5362</v>
      </c>
      <c r="G88" s="100">
        <v>0</v>
      </c>
      <c r="H88" s="100">
        <v>0</v>
      </c>
      <c r="I88" s="100">
        <v>0</v>
      </c>
      <c r="J88" s="100">
        <v>2</v>
      </c>
      <c r="K88" s="100">
        <v>1</v>
      </c>
      <c r="L88" s="18">
        <v>0</v>
      </c>
      <c r="M88" s="100">
        <v>2</v>
      </c>
      <c r="N88" s="100">
        <v>3</v>
      </c>
      <c r="O88" s="100">
        <v>0</v>
      </c>
      <c r="P88" s="100">
        <v>2</v>
      </c>
      <c r="Q88" s="100">
        <v>0</v>
      </c>
      <c r="R88" s="100">
        <v>0</v>
      </c>
      <c r="S88" s="100">
        <v>0</v>
      </c>
      <c r="T88" s="100">
        <v>2</v>
      </c>
      <c r="U88" s="100">
        <v>0</v>
      </c>
      <c r="V88" s="100">
        <v>2</v>
      </c>
      <c r="W88" s="100">
        <v>2</v>
      </c>
      <c r="X88" s="100">
        <v>0</v>
      </c>
      <c r="Y88" s="100">
        <v>2</v>
      </c>
      <c r="Z88" s="100">
        <v>2</v>
      </c>
      <c r="AA88" s="100">
        <v>0</v>
      </c>
      <c r="AB88" s="100">
        <v>0</v>
      </c>
      <c r="AC88" s="100">
        <v>0</v>
      </c>
      <c r="AD88" s="100">
        <v>0</v>
      </c>
      <c r="AE88" s="100">
        <v>0</v>
      </c>
      <c r="AF88" s="100">
        <v>0</v>
      </c>
      <c r="AG88" s="100">
        <v>0</v>
      </c>
      <c r="AH88" s="290">
        <v>0</v>
      </c>
      <c r="AI88" s="290">
        <v>0</v>
      </c>
      <c r="AJ88" s="290">
        <v>0</v>
      </c>
      <c r="AK88" s="353">
        <v>0</v>
      </c>
      <c r="AL88" s="353">
        <v>0</v>
      </c>
      <c r="AM88" s="353">
        <v>0</v>
      </c>
      <c r="AN88" s="371">
        <v>2</v>
      </c>
      <c r="AO88" s="371">
        <v>0</v>
      </c>
      <c r="AP88" s="371">
        <v>0</v>
      </c>
      <c r="AQ88" s="393">
        <v>0</v>
      </c>
      <c r="AR88" s="393">
        <v>2</v>
      </c>
      <c r="AS88" s="393">
        <v>0</v>
      </c>
      <c r="AT88" s="359">
        <v>2</v>
      </c>
      <c r="AU88" s="359">
        <v>0</v>
      </c>
      <c r="AV88" s="82">
        <v>0</v>
      </c>
      <c r="AW88" s="100">
        <v>0</v>
      </c>
      <c r="AX88" s="100">
        <v>3</v>
      </c>
      <c r="AY88" s="393">
        <v>0</v>
      </c>
      <c r="AZ88" s="100">
        <v>0</v>
      </c>
      <c r="BA88" s="100">
        <v>0</v>
      </c>
      <c r="BB88" s="393">
        <v>0</v>
      </c>
      <c r="BC88" s="100">
        <v>2</v>
      </c>
      <c r="BD88" s="100">
        <v>0</v>
      </c>
      <c r="BE88" s="393">
        <v>0</v>
      </c>
      <c r="BF88" s="100">
        <v>2</v>
      </c>
      <c r="BG88" s="100">
        <v>0</v>
      </c>
      <c r="BH88" s="100">
        <v>0</v>
      </c>
      <c r="BI88" s="26">
        <v>0</v>
      </c>
      <c r="BJ88" s="26">
        <v>0</v>
      </c>
      <c r="BK88" s="26">
        <v>0</v>
      </c>
      <c r="BL88" s="100">
        <v>0</v>
      </c>
      <c r="BM88" s="100">
        <v>0</v>
      </c>
      <c r="BN88" s="100">
        <v>0</v>
      </c>
      <c r="BO88" s="393">
        <v>2</v>
      </c>
      <c r="BP88" s="393">
        <v>2</v>
      </c>
      <c r="BQ88" s="393">
        <v>0</v>
      </c>
      <c r="BR88" s="100">
        <v>0</v>
      </c>
      <c r="BS88" s="100">
        <v>0</v>
      </c>
      <c r="BT88" s="393">
        <v>0</v>
      </c>
      <c r="BU88" s="100">
        <v>2</v>
      </c>
      <c r="BV88" s="100">
        <v>6</v>
      </c>
      <c r="BW88" s="393">
        <v>0</v>
      </c>
      <c r="BX88" s="100"/>
      <c r="BY88" s="100"/>
      <c r="BZ88" s="100"/>
      <c r="CA88" s="99"/>
      <c r="CB88" s="99"/>
      <c r="CC88" s="99"/>
    </row>
    <row r="89" spans="1:81" ht="14.25" x14ac:dyDescent="0.2">
      <c r="A89" s="23" t="s">
        <v>2312</v>
      </c>
      <c r="B89" s="24">
        <v>1</v>
      </c>
      <c r="C89" s="25" t="s">
        <v>1326</v>
      </c>
      <c r="D89" s="26" t="s">
        <v>4277</v>
      </c>
      <c r="E89" s="24" t="s">
        <v>1691</v>
      </c>
      <c r="F89" s="24" t="s">
        <v>5363</v>
      </c>
      <c r="G89" s="100">
        <v>0</v>
      </c>
      <c r="H89" s="100">
        <v>0</v>
      </c>
      <c r="I89" s="100">
        <v>0</v>
      </c>
      <c r="J89" s="100">
        <v>1</v>
      </c>
      <c r="K89" s="100">
        <v>1</v>
      </c>
      <c r="L89" s="18">
        <v>0</v>
      </c>
      <c r="M89" s="100">
        <v>1</v>
      </c>
      <c r="N89" s="100">
        <v>1</v>
      </c>
      <c r="O89" s="100">
        <v>0</v>
      </c>
      <c r="P89" s="100">
        <v>1</v>
      </c>
      <c r="Q89" s="100">
        <v>1</v>
      </c>
      <c r="R89" s="100">
        <v>0</v>
      </c>
      <c r="S89" s="100">
        <v>0</v>
      </c>
      <c r="T89" s="100">
        <v>0</v>
      </c>
      <c r="U89" s="100">
        <v>0</v>
      </c>
      <c r="V89" s="100">
        <v>1</v>
      </c>
      <c r="W89" s="100">
        <v>1</v>
      </c>
      <c r="X89" s="100">
        <v>0</v>
      </c>
      <c r="Y89" s="100">
        <v>1</v>
      </c>
      <c r="Z89" s="100">
        <v>1</v>
      </c>
      <c r="AA89" s="100">
        <v>0</v>
      </c>
      <c r="AB89" s="100">
        <v>0</v>
      </c>
      <c r="AC89" s="100">
        <v>0</v>
      </c>
      <c r="AD89" s="100">
        <v>0</v>
      </c>
      <c r="AE89" s="100">
        <v>0</v>
      </c>
      <c r="AF89" s="100">
        <v>0</v>
      </c>
      <c r="AG89" s="100">
        <v>0</v>
      </c>
      <c r="AH89" s="290">
        <v>0</v>
      </c>
      <c r="AI89" s="290">
        <v>0</v>
      </c>
      <c r="AJ89" s="290">
        <v>0</v>
      </c>
      <c r="AK89" s="353">
        <v>0</v>
      </c>
      <c r="AL89" s="353">
        <v>0</v>
      </c>
      <c r="AM89" s="353">
        <v>0</v>
      </c>
      <c r="AN89" s="371">
        <v>1</v>
      </c>
      <c r="AO89" s="371">
        <v>0</v>
      </c>
      <c r="AP89" s="371">
        <v>0</v>
      </c>
      <c r="AQ89" s="393">
        <v>0</v>
      </c>
      <c r="AR89" s="393">
        <v>1</v>
      </c>
      <c r="AS89" s="393">
        <v>0</v>
      </c>
      <c r="AT89" s="359">
        <v>1</v>
      </c>
      <c r="AU89" s="359">
        <v>1</v>
      </c>
      <c r="AV89" s="82">
        <v>0</v>
      </c>
      <c r="AW89" s="100">
        <v>0</v>
      </c>
      <c r="AX89" s="100">
        <v>0</v>
      </c>
      <c r="AY89" s="393">
        <v>0</v>
      </c>
      <c r="AZ89" s="100">
        <v>0</v>
      </c>
      <c r="BA89" s="100">
        <v>0</v>
      </c>
      <c r="BB89" s="393">
        <v>0</v>
      </c>
      <c r="BC89" s="100">
        <v>1</v>
      </c>
      <c r="BD89" s="100">
        <v>0</v>
      </c>
      <c r="BE89" s="393">
        <v>0</v>
      </c>
      <c r="BF89" s="100">
        <v>1</v>
      </c>
      <c r="BG89" s="100">
        <v>1</v>
      </c>
      <c r="BH89" s="100">
        <v>0</v>
      </c>
      <c r="BI89" s="26">
        <v>0</v>
      </c>
      <c r="BJ89" s="26">
        <v>0</v>
      </c>
      <c r="BK89" s="26">
        <v>0</v>
      </c>
      <c r="BL89" s="100">
        <v>0</v>
      </c>
      <c r="BM89" s="100">
        <v>0</v>
      </c>
      <c r="BN89" s="100">
        <v>0</v>
      </c>
      <c r="BO89" s="393">
        <v>1</v>
      </c>
      <c r="BP89" s="393">
        <v>2</v>
      </c>
      <c r="BQ89" s="393">
        <v>0</v>
      </c>
      <c r="BR89" s="100">
        <v>0</v>
      </c>
      <c r="BS89" s="100">
        <v>0</v>
      </c>
      <c r="BT89" s="393">
        <v>0</v>
      </c>
      <c r="BU89" s="100">
        <v>1</v>
      </c>
      <c r="BV89" s="100">
        <v>0</v>
      </c>
      <c r="BW89" s="393">
        <v>0</v>
      </c>
      <c r="BX89" s="100"/>
      <c r="BY89" s="100"/>
      <c r="BZ89" s="100"/>
      <c r="CA89" s="99"/>
      <c r="CB89" s="99"/>
      <c r="CC89" s="99"/>
    </row>
    <row r="90" spans="1:81" ht="14.25" x14ac:dyDescent="0.2">
      <c r="A90" s="23" t="s">
        <v>2312</v>
      </c>
      <c r="B90" s="24">
        <v>1</v>
      </c>
      <c r="C90" s="25" t="s">
        <v>1673</v>
      </c>
      <c r="D90" s="26" t="s">
        <v>4277</v>
      </c>
      <c r="E90" s="24" t="s">
        <v>3762</v>
      </c>
      <c r="F90" s="24" t="s">
        <v>1674</v>
      </c>
      <c r="G90" s="100">
        <v>0</v>
      </c>
      <c r="H90" s="100">
        <v>0</v>
      </c>
      <c r="I90" s="100">
        <v>0</v>
      </c>
      <c r="J90" s="100">
        <v>0</v>
      </c>
      <c r="K90" s="100">
        <v>0</v>
      </c>
      <c r="L90" s="18">
        <v>0</v>
      </c>
      <c r="M90" s="100">
        <v>0</v>
      </c>
      <c r="N90" s="100">
        <v>0</v>
      </c>
      <c r="O90" s="100">
        <v>0</v>
      </c>
      <c r="P90" s="100">
        <v>0</v>
      </c>
      <c r="Q90" s="100">
        <v>0</v>
      </c>
      <c r="R90" s="100">
        <v>0</v>
      </c>
      <c r="S90" s="100">
        <v>0</v>
      </c>
      <c r="T90" s="100">
        <v>0</v>
      </c>
      <c r="U90" s="100">
        <v>0</v>
      </c>
      <c r="V90" s="100">
        <v>2</v>
      </c>
      <c r="W90" s="100">
        <v>0</v>
      </c>
      <c r="X90" s="100">
        <v>0</v>
      </c>
      <c r="Y90" s="100">
        <v>0</v>
      </c>
      <c r="Z90" s="100">
        <v>0</v>
      </c>
      <c r="AA90" s="100">
        <v>0</v>
      </c>
      <c r="AB90" s="100">
        <v>0</v>
      </c>
      <c r="AC90" s="100">
        <v>0</v>
      </c>
      <c r="AD90" s="100">
        <v>0</v>
      </c>
      <c r="AE90" s="100">
        <v>0</v>
      </c>
      <c r="AF90" s="100">
        <v>0</v>
      </c>
      <c r="AG90" s="100">
        <v>0</v>
      </c>
      <c r="AH90" s="290">
        <v>0</v>
      </c>
      <c r="AI90" s="290">
        <v>0</v>
      </c>
      <c r="AJ90" s="290">
        <v>0</v>
      </c>
      <c r="AK90" s="353">
        <v>0</v>
      </c>
      <c r="AL90" s="353">
        <v>0</v>
      </c>
      <c r="AM90" s="353">
        <v>0</v>
      </c>
      <c r="AN90" s="371">
        <v>1</v>
      </c>
      <c r="AO90" s="371">
        <v>0</v>
      </c>
      <c r="AP90" s="371">
        <v>0</v>
      </c>
      <c r="AQ90" s="393">
        <v>0</v>
      </c>
      <c r="AR90" s="393">
        <v>1</v>
      </c>
      <c r="AS90" s="393">
        <v>0</v>
      </c>
      <c r="AT90" s="359">
        <v>2</v>
      </c>
      <c r="AU90" s="359">
        <v>0</v>
      </c>
      <c r="AV90" s="82">
        <v>0</v>
      </c>
      <c r="AW90" s="100">
        <v>0</v>
      </c>
      <c r="AX90" s="100">
        <v>2</v>
      </c>
      <c r="AY90" s="393">
        <v>0</v>
      </c>
      <c r="AZ90" s="100">
        <v>0</v>
      </c>
      <c r="BA90" s="100">
        <v>0</v>
      </c>
      <c r="BB90" s="393">
        <v>0</v>
      </c>
      <c r="BC90" s="100">
        <v>0</v>
      </c>
      <c r="BD90" s="100">
        <v>0</v>
      </c>
      <c r="BE90" s="393">
        <v>0</v>
      </c>
      <c r="BF90" s="100">
        <v>0</v>
      </c>
      <c r="BG90" s="100">
        <v>0</v>
      </c>
      <c r="BH90" s="100">
        <v>0</v>
      </c>
      <c r="BI90" s="26">
        <v>0</v>
      </c>
      <c r="BJ90" s="26">
        <v>0</v>
      </c>
      <c r="BK90" s="26">
        <v>0</v>
      </c>
      <c r="BL90" s="100">
        <v>0</v>
      </c>
      <c r="BM90" s="100">
        <v>0</v>
      </c>
      <c r="BN90" s="100">
        <v>0</v>
      </c>
      <c r="BO90" s="393">
        <v>2</v>
      </c>
      <c r="BP90" s="393">
        <v>2</v>
      </c>
      <c r="BQ90" s="393">
        <v>0</v>
      </c>
      <c r="BR90" s="100">
        <v>0</v>
      </c>
      <c r="BS90" s="100">
        <v>0</v>
      </c>
      <c r="BT90" s="393">
        <v>0</v>
      </c>
      <c r="BU90" s="100">
        <v>0</v>
      </c>
      <c r="BV90" s="100">
        <v>0</v>
      </c>
      <c r="BW90" s="393">
        <v>0</v>
      </c>
      <c r="BX90" s="100"/>
      <c r="BY90" s="100"/>
      <c r="BZ90" s="100"/>
      <c r="CA90" s="99"/>
      <c r="CB90" s="99"/>
      <c r="CC90" s="99"/>
    </row>
    <row r="91" spans="1:81" ht="14.25" x14ac:dyDescent="0.2">
      <c r="A91" s="23" t="s">
        <v>2312</v>
      </c>
      <c r="B91" s="24">
        <v>1</v>
      </c>
      <c r="C91" s="25" t="s">
        <v>1675</v>
      </c>
      <c r="D91" s="26" t="s">
        <v>4277</v>
      </c>
      <c r="E91" s="24" t="s">
        <v>2340</v>
      </c>
      <c r="F91" s="24" t="s">
        <v>1676</v>
      </c>
      <c r="G91" s="100">
        <v>0</v>
      </c>
      <c r="H91" s="100">
        <v>0</v>
      </c>
      <c r="I91" s="100">
        <v>0</v>
      </c>
      <c r="J91" s="100">
        <v>1</v>
      </c>
      <c r="K91" s="100">
        <v>1</v>
      </c>
      <c r="L91" s="18">
        <v>0</v>
      </c>
      <c r="M91" s="100">
        <v>1</v>
      </c>
      <c r="N91" s="100">
        <v>1</v>
      </c>
      <c r="O91" s="100">
        <v>0</v>
      </c>
      <c r="P91" s="100">
        <v>0</v>
      </c>
      <c r="Q91" s="100">
        <v>0</v>
      </c>
      <c r="R91" s="100">
        <v>0</v>
      </c>
      <c r="S91" s="100">
        <v>0</v>
      </c>
      <c r="T91" s="100">
        <v>0</v>
      </c>
      <c r="U91" s="100">
        <v>0</v>
      </c>
      <c r="V91" s="100">
        <v>1</v>
      </c>
      <c r="W91" s="100">
        <v>0</v>
      </c>
      <c r="X91" s="100">
        <v>0</v>
      </c>
      <c r="Y91" s="100">
        <v>0</v>
      </c>
      <c r="Z91" s="100">
        <v>1</v>
      </c>
      <c r="AA91" s="100">
        <v>0</v>
      </c>
      <c r="AB91" s="100">
        <v>0</v>
      </c>
      <c r="AC91" s="100">
        <v>0</v>
      </c>
      <c r="AD91" s="100">
        <v>0</v>
      </c>
      <c r="AE91" s="100">
        <v>0</v>
      </c>
      <c r="AF91" s="100">
        <v>0</v>
      </c>
      <c r="AG91" s="100">
        <v>0</v>
      </c>
      <c r="AH91" s="290">
        <v>0</v>
      </c>
      <c r="AI91" s="290">
        <v>0</v>
      </c>
      <c r="AJ91" s="290">
        <v>0</v>
      </c>
      <c r="AK91" s="353">
        <v>0</v>
      </c>
      <c r="AL91" s="353">
        <v>0</v>
      </c>
      <c r="AM91" s="353">
        <v>0</v>
      </c>
      <c r="AN91" s="371">
        <v>0</v>
      </c>
      <c r="AO91" s="371">
        <v>0</v>
      </c>
      <c r="AP91" s="371">
        <v>0</v>
      </c>
      <c r="AQ91" s="393">
        <v>0</v>
      </c>
      <c r="AR91" s="393">
        <v>0</v>
      </c>
      <c r="AS91" s="393">
        <v>0</v>
      </c>
      <c r="AT91" s="359">
        <v>1</v>
      </c>
      <c r="AU91" s="359">
        <v>1</v>
      </c>
      <c r="AV91" s="82">
        <v>0</v>
      </c>
      <c r="AW91" s="100">
        <v>0</v>
      </c>
      <c r="AX91" s="100">
        <v>0</v>
      </c>
      <c r="AY91" s="393">
        <v>0</v>
      </c>
      <c r="AZ91" s="100">
        <v>0</v>
      </c>
      <c r="BA91" s="100">
        <v>0</v>
      </c>
      <c r="BB91" s="393">
        <v>0</v>
      </c>
      <c r="BC91" s="100">
        <v>0</v>
      </c>
      <c r="BD91" s="100">
        <v>0</v>
      </c>
      <c r="BE91" s="393">
        <v>0</v>
      </c>
      <c r="BF91" s="100">
        <v>1</v>
      </c>
      <c r="BG91" s="100">
        <v>0</v>
      </c>
      <c r="BH91" s="100">
        <v>0</v>
      </c>
      <c r="BI91" s="26">
        <v>0</v>
      </c>
      <c r="BJ91" s="26">
        <v>0</v>
      </c>
      <c r="BK91" s="26">
        <v>0</v>
      </c>
      <c r="BL91" s="100">
        <v>0</v>
      </c>
      <c r="BM91" s="100">
        <v>0</v>
      </c>
      <c r="BN91" s="100">
        <v>0</v>
      </c>
      <c r="BO91" s="393">
        <v>0</v>
      </c>
      <c r="BP91" s="393">
        <v>0</v>
      </c>
      <c r="BQ91" s="393">
        <v>0</v>
      </c>
      <c r="BR91" s="100">
        <v>0</v>
      </c>
      <c r="BS91" s="100">
        <v>0</v>
      </c>
      <c r="BT91" s="393">
        <v>0</v>
      </c>
      <c r="BU91" s="100">
        <v>0</v>
      </c>
      <c r="BV91" s="100">
        <v>0</v>
      </c>
      <c r="BW91" s="393">
        <v>0</v>
      </c>
      <c r="BX91" s="100"/>
      <c r="BY91" s="100"/>
      <c r="BZ91" s="100"/>
      <c r="CA91" s="99"/>
      <c r="CB91" s="99"/>
      <c r="CC91" s="99"/>
    </row>
    <row r="92" spans="1:81" ht="14.25" x14ac:dyDescent="0.2">
      <c r="A92" s="23" t="s">
        <v>2312</v>
      </c>
      <c r="B92" s="24">
        <v>1</v>
      </c>
      <c r="C92" s="25" t="s">
        <v>1677</v>
      </c>
      <c r="D92" s="26" t="s">
        <v>4277</v>
      </c>
      <c r="E92" s="24" t="s">
        <v>1691</v>
      </c>
      <c r="F92" s="24" t="s">
        <v>5364</v>
      </c>
      <c r="G92" s="100">
        <v>0</v>
      </c>
      <c r="H92" s="100">
        <v>0</v>
      </c>
      <c r="I92" s="100">
        <v>0</v>
      </c>
      <c r="J92" s="100">
        <v>2</v>
      </c>
      <c r="K92" s="100">
        <v>3</v>
      </c>
      <c r="L92" s="18">
        <v>0</v>
      </c>
      <c r="M92" s="100">
        <v>2</v>
      </c>
      <c r="N92" s="100">
        <v>3</v>
      </c>
      <c r="O92" s="100">
        <v>0</v>
      </c>
      <c r="P92" s="100">
        <v>0</v>
      </c>
      <c r="Q92" s="100">
        <v>0</v>
      </c>
      <c r="R92" s="100">
        <v>0</v>
      </c>
      <c r="S92" s="100">
        <v>0</v>
      </c>
      <c r="T92" s="100">
        <v>0</v>
      </c>
      <c r="U92" s="100">
        <v>0</v>
      </c>
      <c r="V92" s="100">
        <v>0</v>
      </c>
      <c r="W92" s="100">
        <v>0</v>
      </c>
      <c r="X92" s="100">
        <v>0</v>
      </c>
      <c r="Y92" s="100">
        <v>0</v>
      </c>
      <c r="Z92" s="100">
        <v>0</v>
      </c>
      <c r="AA92" s="100">
        <v>0</v>
      </c>
      <c r="AB92" s="100">
        <v>0</v>
      </c>
      <c r="AC92" s="100">
        <v>0</v>
      </c>
      <c r="AD92" s="100">
        <v>0</v>
      </c>
      <c r="AE92" s="100">
        <v>0</v>
      </c>
      <c r="AF92" s="100">
        <v>0</v>
      </c>
      <c r="AG92" s="100">
        <v>0</v>
      </c>
      <c r="AH92" s="290">
        <v>0</v>
      </c>
      <c r="AI92" s="290">
        <v>0</v>
      </c>
      <c r="AJ92" s="290">
        <v>0</v>
      </c>
      <c r="AK92" s="353">
        <v>0</v>
      </c>
      <c r="AL92" s="353">
        <v>0</v>
      </c>
      <c r="AM92" s="353">
        <v>0</v>
      </c>
      <c r="AN92" s="371">
        <v>1</v>
      </c>
      <c r="AO92" s="371">
        <v>0</v>
      </c>
      <c r="AP92" s="371">
        <v>0</v>
      </c>
      <c r="AQ92" s="393">
        <v>0</v>
      </c>
      <c r="AR92" s="393">
        <v>0</v>
      </c>
      <c r="AS92" s="393">
        <v>0</v>
      </c>
      <c r="AT92" s="359">
        <v>2</v>
      </c>
      <c r="AU92" s="359">
        <v>0</v>
      </c>
      <c r="AV92" s="82">
        <v>0</v>
      </c>
      <c r="AW92" s="100">
        <v>0</v>
      </c>
      <c r="AX92" s="100">
        <v>2</v>
      </c>
      <c r="AY92" s="393">
        <v>0</v>
      </c>
      <c r="AZ92" s="100">
        <v>0</v>
      </c>
      <c r="BA92" s="100">
        <v>0</v>
      </c>
      <c r="BB92" s="393">
        <v>0</v>
      </c>
      <c r="BC92" s="100">
        <v>0</v>
      </c>
      <c r="BD92" s="100">
        <v>0</v>
      </c>
      <c r="BE92" s="393">
        <v>0</v>
      </c>
      <c r="BF92" s="100">
        <v>0</v>
      </c>
      <c r="BG92" s="100">
        <v>0</v>
      </c>
      <c r="BH92" s="100">
        <v>0</v>
      </c>
      <c r="BI92" s="26">
        <v>0</v>
      </c>
      <c r="BJ92" s="26">
        <v>0</v>
      </c>
      <c r="BK92" s="26">
        <v>0</v>
      </c>
      <c r="BL92" s="100">
        <v>0</v>
      </c>
      <c r="BM92" s="100">
        <v>0</v>
      </c>
      <c r="BN92" s="100">
        <v>0</v>
      </c>
      <c r="BO92" s="393">
        <v>0</v>
      </c>
      <c r="BP92" s="393">
        <v>0</v>
      </c>
      <c r="BQ92" s="393">
        <v>0</v>
      </c>
      <c r="BR92" s="100">
        <v>0</v>
      </c>
      <c r="BS92" s="100">
        <v>0</v>
      </c>
      <c r="BT92" s="393">
        <v>0</v>
      </c>
      <c r="BU92" s="100">
        <v>0</v>
      </c>
      <c r="BV92" s="100">
        <v>0</v>
      </c>
      <c r="BW92" s="393">
        <v>0</v>
      </c>
      <c r="BX92" s="100"/>
      <c r="BY92" s="100"/>
      <c r="BZ92" s="100"/>
      <c r="CA92" s="99"/>
      <c r="CB92" s="99"/>
      <c r="CC92" s="99"/>
    </row>
    <row r="93" spans="1:81" ht="14.25" x14ac:dyDescent="0.2">
      <c r="A93" s="23" t="s">
        <v>2312</v>
      </c>
      <c r="B93" s="24">
        <v>1</v>
      </c>
      <c r="C93" s="25" t="s">
        <v>870</v>
      </c>
      <c r="D93" s="26" t="s">
        <v>4277</v>
      </c>
      <c r="E93" s="24" t="s">
        <v>3762</v>
      </c>
      <c r="F93" s="24" t="s">
        <v>871</v>
      </c>
      <c r="G93" s="100">
        <v>0</v>
      </c>
      <c r="H93" s="100">
        <v>0</v>
      </c>
      <c r="I93" s="100">
        <v>0</v>
      </c>
      <c r="J93" s="100">
        <v>4</v>
      </c>
      <c r="K93" s="100">
        <v>17</v>
      </c>
      <c r="L93" s="18">
        <v>0</v>
      </c>
      <c r="M93" s="100">
        <v>4</v>
      </c>
      <c r="N93" s="100">
        <v>17</v>
      </c>
      <c r="O93" s="100">
        <v>0</v>
      </c>
      <c r="P93" s="100">
        <v>0</v>
      </c>
      <c r="Q93" s="100">
        <v>0</v>
      </c>
      <c r="R93" s="100">
        <v>0</v>
      </c>
      <c r="S93" s="100">
        <v>4</v>
      </c>
      <c r="T93" s="100">
        <v>0</v>
      </c>
      <c r="U93" s="100">
        <v>0</v>
      </c>
      <c r="V93" s="100">
        <v>4</v>
      </c>
      <c r="W93" s="100">
        <v>0</v>
      </c>
      <c r="X93" s="100">
        <v>0</v>
      </c>
      <c r="Y93" s="100">
        <v>0</v>
      </c>
      <c r="Z93" s="100">
        <v>0</v>
      </c>
      <c r="AA93" s="100">
        <v>0</v>
      </c>
      <c r="AB93" s="100">
        <v>0</v>
      </c>
      <c r="AC93" s="100">
        <v>0</v>
      </c>
      <c r="AD93" s="100">
        <v>0</v>
      </c>
      <c r="AE93" s="100">
        <v>0</v>
      </c>
      <c r="AF93" s="100">
        <v>0</v>
      </c>
      <c r="AG93" s="100">
        <v>0</v>
      </c>
      <c r="AH93" s="290">
        <v>0</v>
      </c>
      <c r="AI93" s="290">
        <v>0</v>
      </c>
      <c r="AJ93" s="290">
        <v>0</v>
      </c>
      <c r="AK93" s="353">
        <v>0</v>
      </c>
      <c r="AL93" s="353">
        <v>0</v>
      </c>
      <c r="AM93" s="353">
        <v>0</v>
      </c>
      <c r="AN93" s="371">
        <v>4</v>
      </c>
      <c r="AO93" s="371">
        <v>0</v>
      </c>
      <c r="AP93" s="371">
        <v>0</v>
      </c>
      <c r="AQ93" s="393">
        <v>0</v>
      </c>
      <c r="AR93" s="393">
        <v>3</v>
      </c>
      <c r="AS93" s="393">
        <v>0</v>
      </c>
      <c r="AT93" s="359">
        <v>4</v>
      </c>
      <c r="AU93" s="359">
        <v>0</v>
      </c>
      <c r="AV93" s="82">
        <v>0</v>
      </c>
      <c r="AW93" s="100">
        <v>0</v>
      </c>
      <c r="AX93" s="100">
        <v>4</v>
      </c>
      <c r="AY93" s="393">
        <v>0</v>
      </c>
      <c r="AZ93" s="100">
        <v>0</v>
      </c>
      <c r="BA93" s="100">
        <v>0</v>
      </c>
      <c r="BB93" s="393">
        <v>0</v>
      </c>
      <c r="BC93" s="100">
        <v>4</v>
      </c>
      <c r="BD93" s="100">
        <v>0</v>
      </c>
      <c r="BE93" s="393">
        <v>0</v>
      </c>
      <c r="BF93" s="100">
        <v>4</v>
      </c>
      <c r="BG93" s="100">
        <v>0</v>
      </c>
      <c r="BH93" s="100">
        <v>0</v>
      </c>
      <c r="BI93" s="26">
        <v>0</v>
      </c>
      <c r="BJ93" s="26">
        <v>0</v>
      </c>
      <c r="BK93" s="26">
        <v>0</v>
      </c>
      <c r="BL93" s="100">
        <v>0</v>
      </c>
      <c r="BM93" s="100">
        <v>0</v>
      </c>
      <c r="BN93" s="100">
        <v>0</v>
      </c>
      <c r="BO93" s="393">
        <v>4</v>
      </c>
      <c r="BP93" s="393">
        <v>4</v>
      </c>
      <c r="BQ93" s="393">
        <v>0</v>
      </c>
      <c r="BR93" s="100">
        <v>0</v>
      </c>
      <c r="BS93" s="100">
        <v>0</v>
      </c>
      <c r="BT93" s="393">
        <v>0</v>
      </c>
      <c r="BU93" s="100">
        <v>4</v>
      </c>
      <c r="BV93" s="100">
        <v>12</v>
      </c>
      <c r="BW93" s="393">
        <v>0</v>
      </c>
      <c r="BX93" s="100"/>
      <c r="BY93" s="100"/>
      <c r="BZ93" s="100"/>
      <c r="CA93" s="99"/>
      <c r="CB93" s="99"/>
      <c r="CC93" s="99"/>
    </row>
    <row r="94" spans="1:81" ht="14.25" x14ac:dyDescent="0.2">
      <c r="A94" s="23" t="s">
        <v>2312</v>
      </c>
      <c r="B94" s="24">
        <v>1</v>
      </c>
      <c r="C94" s="25" t="s">
        <v>3255</v>
      </c>
      <c r="D94" s="26" t="s">
        <v>4277</v>
      </c>
      <c r="E94" s="24" t="s">
        <v>2340</v>
      </c>
      <c r="F94" s="24" t="s">
        <v>3273</v>
      </c>
      <c r="G94" s="100">
        <v>0</v>
      </c>
      <c r="H94" s="100">
        <v>0</v>
      </c>
      <c r="I94" s="100">
        <v>0</v>
      </c>
      <c r="J94" s="100">
        <v>0</v>
      </c>
      <c r="K94" s="100">
        <v>0</v>
      </c>
      <c r="L94" s="18">
        <v>0</v>
      </c>
      <c r="M94" s="100">
        <v>0</v>
      </c>
      <c r="N94" s="100">
        <v>0</v>
      </c>
      <c r="O94" s="100">
        <v>0</v>
      </c>
      <c r="P94" s="100">
        <v>0</v>
      </c>
      <c r="Q94" s="100">
        <v>0</v>
      </c>
      <c r="R94" s="100">
        <v>0</v>
      </c>
      <c r="S94" s="100">
        <v>1</v>
      </c>
      <c r="T94" s="100">
        <v>0</v>
      </c>
      <c r="U94" s="100">
        <v>0</v>
      </c>
      <c r="V94" s="100">
        <v>0</v>
      </c>
      <c r="W94" s="100">
        <v>0</v>
      </c>
      <c r="X94" s="100">
        <v>0</v>
      </c>
      <c r="Y94" s="100">
        <v>0</v>
      </c>
      <c r="Z94" s="100">
        <v>0</v>
      </c>
      <c r="AA94" s="100">
        <v>0</v>
      </c>
      <c r="AB94" s="100">
        <v>0</v>
      </c>
      <c r="AC94" s="100">
        <v>0</v>
      </c>
      <c r="AD94" s="100">
        <v>0</v>
      </c>
      <c r="AE94" s="100">
        <v>0</v>
      </c>
      <c r="AF94" s="100">
        <v>0</v>
      </c>
      <c r="AG94" s="100">
        <v>0</v>
      </c>
      <c r="AH94" s="290">
        <v>0</v>
      </c>
      <c r="AI94" s="290">
        <v>0</v>
      </c>
      <c r="AJ94" s="290">
        <v>0</v>
      </c>
      <c r="AK94" s="353">
        <v>0</v>
      </c>
      <c r="AL94" s="353">
        <v>0</v>
      </c>
      <c r="AM94" s="353">
        <v>0</v>
      </c>
      <c r="AN94" s="371">
        <v>1</v>
      </c>
      <c r="AO94" s="371">
        <v>0</v>
      </c>
      <c r="AP94" s="371">
        <v>0</v>
      </c>
      <c r="AQ94" s="393">
        <v>0</v>
      </c>
      <c r="AR94" s="393">
        <v>1</v>
      </c>
      <c r="AS94" s="393">
        <v>0</v>
      </c>
      <c r="AT94" s="359">
        <v>1</v>
      </c>
      <c r="AU94" s="359">
        <v>1</v>
      </c>
      <c r="AV94" s="82">
        <v>0</v>
      </c>
      <c r="AW94" s="100">
        <v>0</v>
      </c>
      <c r="AX94" s="100">
        <v>0</v>
      </c>
      <c r="AY94" s="393">
        <v>0</v>
      </c>
      <c r="AZ94" s="100">
        <v>0</v>
      </c>
      <c r="BA94" s="100">
        <v>0</v>
      </c>
      <c r="BB94" s="393">
        <v>0</v>
      </c>
      <c r="BC94" s="100">
        <v>0</v>
      </c>
      <c r="BD94" s="100">
        <v>0</v>
      </c>
      <c r="BE94" s="393">
        <v>0</v>
      </c>
      <c r="BF94" s="100">
        <v>0</v>
      </c>
      <c r="BG94" s="100">
        <v>0</v>
      </c>
      <c r="BH94" s="100">
        <v>0</v>
      </c>
      <c r="BI94" s="26">
        <v>0</v>
      </c>
      <c r="BJ94" s="26">
        <v>0</v>
      </c>
      <c r="BK94" s="26">
        <v>0</v>
      </c>
      <c r="BL94" s="100">
        <v>0</v>
      </c>
      <c r="BM94" s="100">
        <v>0</v>
      </c>
      <c r="BN94" s="100">
        <v>0</v>
      </c>
      <c r="BO94" s="393">
        <v>1</v>
      </c>
      <c r="BP94" s="393">
        <v>2</v>
      </c>
      <c r="BQ94" s="393">
        <v>0</v>
      </c>
      <c r="BR94" s="100">
        <v>0</v>
      </c>
      <c r="BS94" s="100">
        <v>0</v>
      </c>
      <c r="BT94" s="393">
        <v>0</v>
      </c>
      <c r="BU94" s="100">
        <v>0</v>
      </c>
      <c r="BV94" s="100">
        <v>0</v>
      </c>
      <c r="BW94" s="393">
        <v>0</v>
      </c>
      <c r="BX94" s="100"/>
      <c r="BY94" s="100"/>
      <c r="BZ94" s="100"/>
      <c r="CA94" s="99"/>
      <c r="CB94" s="99"/>
      <c r="CC94" s="99"/>
    </row>
    <row r="95" spans="1:81" ht="14.25" x14ac:dyDescent="0.2">
      <c r="A95" s="23" t="s">
        <v>2312</v>
      </c>
      <c r="B95" s="24">
        <v>1</v>
      </c>
      <c r="C95" s="25" t="s">
        <v>2267</v>
      </c>
      <c r="D95" s="26" t="s">
        <v>4277</v>
      </c>
      <c r="E95" s="24" t="s">
        <v>2340</v>
      </c>
      <c r="F95" s="24" t="s">
        <v>2710</v>
      </c>
      <c r="G95" s="100">
        <v>0</v>
      </c>
      <c r="H95" s="100">
        <v>0</v>
      </c>
      <c r="I95" s="100">
        <v>0</v>
      </c>
      <c r="J95" s="100">
        <v>2</v>
      </c>
      <c r="K95" s="100">
        <v>0</v>
      </c>
      <c r="L95" s="18">
        <v>0</v>
      </c>
      <c r="M95" s="100">
        <v>2</v>
      </c>
      <c r="N95" s="100">
        <v>0</v>
      </c>
      <c r="O95" s="100">
        <v>0</v>
      </c>
      <c r="P95" s="100">
        <v>0</v>
      </c>
      <c r="Q95" s="100">
        <v>0</v>
      </c>
      <c r="R95" s="100">
        <v>0</v>
      </c>
      <c r="S95" s="100">
        <v>2</v>
      </c>
      <c r="T95" s="100">
        <v>0</v>
      </c>
      <c r="U95" s="100">
        <v>0</v>
      </c>
      <c r="V95" s="100">
        <v>2</v>
      </c>
      <c r="W95" s="100">
        <v>0</v>
      </c>
      <c r="X95" s="100">
        <v>0</v>
      </c>
      <c r="Y95" s="100">
        <v>0</v>
      </c>
      <c r="Z95" s="100">
        <v>2</v>
      </c>
      <c r="AA95" s="100">
        <v>0</v>
      </c>
      <c r="AB95" s="100">
        <v>0</v>
      </c>
      <c r="AC95" s="100">
        <v>0</v>
      </c>
      <c r="AD95" s="100">
        <v>0</v>
      </c>
      <c r="AE95" s="100">
        <v>0</v>
      </c>
      <c r="AF95" s="100">
        <v>0</v>
      </c>
      <c r="AG95" s="100">
        <v>0</v>
      </c>
      <c r="AH95" s="290">
        <v>0</v>
      </c>
      <c r="AI95" s="290">
        <v>0</v>
      </c>
      <c r="AJ95" s="290">
        <v>0</v>
      </c>
      <c r="AK95" s="353">
        <v>0</v>
      </c>
      <c r="AL95" s="353">
        <v>0</v>
      </c>
      <c r="AM95" s="353">
        <v>0</v>
      </c>
      <c r="AN95" s="371">
        <v>2</v>
      </c>
      <c r="AO95" s="371">
        <v>0</v>
      </c>
      <c r="AP95" s="371">
        <v>0</v>
      </c>
      <c r="AQ95" s="393">
        <v>0</v>
      </c>
      <c r="AR95" s="393">
        <v>2</v>
      </c>
      <c r="AS95" s="393">
        <v>0</v>
      </c>
      <c r="AT95" s="359">
        <v>2</v>
      </c>
      <c r="AU95" s="359">
        <v>0</v>
      </c>
      <c r="AV95" s="82">
        <v>0</v>
      </c>
      <c r="AW95" s="100">
        <v>0</v>
      </c>
      <c r="AX95" s="100">
        <v>2</v>
      </c>
      <c r="AY95" s="393">
        <v>0</v>
      </c>
      <c r="AZ95" s="100">
        <v>0</v>
      </c>
      <c r="BA95" s="100">
        <v>0</v>
      </c>
      <c r="BB95" s="393">
        <v>0</v>
      </c>
      <c r="BC95" s="100">
        <v>0</v>
      </c>
      <c r="BD95" s="100">
        <v>0</v>
      </c>
      <c r="BE95" s="393">
        <v>0</v>
      </c>
      <c r="BF95" s="100">
        <v>2</v>
      </c>
      <c r="BG95" s="100">
        <v>1</v>
      </c>
      <c r="BH95" s="100">
        <v>0</v>
      </c>
      <c r="BI95" s="26">
        <v>0</v>
      </c>
      <c r="BJ95" s="26">
        <v>0</v>
      </c>
      <c r="BK95" s="26">
        <v>0</v>
      </c>
      <c r="BL95" s="100">
        <v>0</v>
      </c>
      <c r="BM95" s="100">
        <v>0</v>
      </c>
      <c r="BN95" s="100">
        <v>0</v>
      </c>
      <c r="BO95" s="393">
        <v>2</v>
      </c>
      <c r="BP95" s="393">
        <v>4</v>
      </c>
      <c r="BQ95" s="393">
        <v>0</v>
      </c>
      <c r="BR95" s="100">
        <v>0</v>
      </c>
      <c r="BS95" s="100">
        <v>0</v>
      </c>
      <c r="BT95" s="393">
        <v>0</v>
      </c>
      <c r="BU95" s="100">
        <v>0</v>
      </c>
      <c r="BV95" s="100">
        <v>0</v>
      </c>
      <c r="BW95" s="393">
        <v>0</v>
      </c>
      <c r="BX95" s="100"/>
      <c r="BY95" s="100"/>
      <c r="BZ95" s="100"/>
      <c r="CA95" s="99"/>
      <c r="CB95" s="99"/>
      <c r="CC95" s="99"/>
    </row>
    <row r="96" spans="1:81" ht="14.25" x14ac:dyDescent="0.2">
      <c r="A96" s="23" t="s">
        <v>2312</v>
      </c>
      <c r="B96" s="24">
        <v>1</v>
      </c>
      <c r="C96" s="25" t="s">
        <v>2711</v>
      </c>
      <c r="D96" s="26" t="s">
        <v>4277</v>
      </c>
      <c r="E96" s="24" t="s">
        <v>3762</v>
      </c>
      <c r="F96" s="24" t="s">
        <v>568</v>
      </c>
      <c r="G96" s="100">
        <v>0</v>
      </c>
      <c r="H96" s="100">
        <v>0</v>
      </c>
      <c r="I96" s="100">
        <v>0</v>
      </c>
      <c r="J96" s="100">
        <v>0</v>
      </c>
      <c r="K96" s="100">
        <v>0</v>
      </c>
      <c r="L96" s="18">
        <v>0</v>
      </c>
      <c r="M96" s="100">
        <v>0</v>
      </c>
      <c r="N96" s="100">
        <v>0</v>
      </c>
      <c r="O96" s="100">
        <v>0</v>
      </c>
      <c r="P96" s="100">
        <v>0</v>
      </c>
      <c r="Q96" s="100">
        <v>0</v>
      </c>
      <c r="R96" s="100">
        <v>0</v>
      </c>
      <c r="S96" s="100">
        <v>0</v>
      </c>
      <c r="T96" s="100">
        <v>0</v>
      </c>
      <c r="U96" s="100">
        <v>0</v>
      </c>
      <c r="V96" s="100">
        <v>0</v>
      </c>
      <c r="W96" s="100">
        <v>0</v>
      </c>
      <c r="X96" s="100">
        <v>0</v>
      </c>
      <c r="Y96" s="100">
        <v>0</v>
      </c>
      <c r="Z96" s="100">
        <v>0</v>
      </c>
      <c r="AA96" s="100">
        <v>0</v>
      </c>
      <c r="AB96" s="100">
        <v>0</v>
      </c>
      <c r="AC96" s="100">
        <v>0</v>
      </c>
      <c r="AD96" s="100">
        <v>0</v>
      </c>
      <c r="AE96" s="100">
        <v>0</v>
      </c>
      <c r="AF96" s="100">
        <v>0</v>
      </c>
      <c r="AG96" s="100">
        <v>0</v>
      </c>
      <c r="AH96" s="290">
        <v>0</v>
      </c>
      <c r="AI96" s="290">
        <v>0</v>
      </c>
      <c r="AJ96" s="290">
        <v>0</v>
      </c>
      <c r="AK96" s="353">
        <v>0</v>
      </c>
      <c r="AL96" s="353">
        <v>0</v>
      </c>
      <c r="AM96" s="353">
        <v>0</v>
      </c>
      <c r="AN96" s="371">
        <v>0</v>
      </c>
      <c r="AO96" s="371">
        <v>0</v>
      </c>
      <c r="AP96" s="371">
        <v>0</v>
      </c>
      <c r="AQ96" s="393">
        <v>0</v>
      </c>
      <c r="AR96" s="393">
        <v>0</v>
      </c>
      <c r="AS96" s="393">
        <v>0</v>
      </c>
      <c r="AT96" s="359">
        <v>0</v>
      </c>
      <c r="AU96" s="359">
        <v>0</v>
      </c>
      <c r="AV96" s="82">
        <v>0</v>
      </c>
      <c r="AW96" s="100">
        <v>0</v>
      </c>
      <c r="AX96" s="100">
        <v>0</v>
      </c>
      <c r="AY96" s="393">
        <v>0</v>
      </c>
      <c r="AZ96" s="100">
        <v>0</v>
      </c>
      <c r="BA96" s="100">
        <v>0</v>
      </c>
      <c r="BB96" s="393">
        <v>0</v>
      </c>
      <c r="BC96" s="100">
        <v>0</v>
      </c>
      <c r="BD96" s="100">
        <v>0</v>
      </c>
      <c r="BE96" s="393">
        <v>0</v>
      </c>
      <c r="BF96" s="100">
        <v>0</v>
      </c>
      <c r="BG96" s="100">
        <v>0</v>
      </c>
      <c r="BH96" s="100">
        <v>0</v>
      </c>
      <c r="BI96" s="26">
        <v>0</v>
      </c>
      <c r="BJ96" s="26">
        <v>0</v>
      </c>
      <c r="BK96" s="26">
        <v>0</v>
      </c>
      <c r="BL96" s="100">
        <v>0</v>
      </c>
      <c r="BM96" s="100">
        <v>0</v>
      </c>
      <c r="BN96" s="100">
        <v>0</v>
      </c>
      <c r="BO96" s="393">
        <v>0</v>
      </c>
      <c r="BP96" s="393">
        <v>0</v>
      </c>
      <c r="BQ96" s="393">
        <v>0</v>
      </c>
      <c r="BR96" s="100">
        <v>0</v>
      </c>
      <c r="BS96" s="100">
        <v>0</v>
      </c>
      <c r="BT96" s="393">
        <v>0</v>
      </c>
      <c r="BU96" s="100">
        <v>0</v>
      </c>
      <c r="BV96" s="100">
        <v>0</v>
      </c>
      <c r="BW96" s="393">
        <v>0</v>
      </c>
      <c r="BX96" s="100"/>
      <c r="BY96" s="100"/>
      <c r="BZ96" s="100"/>
      <c r="CA96" s="99"/>
      <c r="CB96" s="99"/>
      <c r="CC96" s="99"/>
    </row>
    <row r="97" spans="1:81" ht="14.25" x14ac:dyDescent="0.2">
      <c r="A97" s="23" t="s">
        <v>2312</v>
      </c>
      <c r="B97" s="24">
        <v>1</v>
      </c>
      <c r="C97" s="25" t="s">
        <v>569</v>
      </c>
      <c r="D97" s="26" t="s">
        <v>4277</v>
      </c>
      <c r="E97" s="24" t="s">
        <v>3762</v>
      </c>
      <c r="F97" s="24" t="s">
        <v>570</v>
      </c>
      <c r="G97" s="100">
        <v>0</v>
      </c>
      <c r="H97" s="100">
        <v>0</v>
      </c>
      <c r="I97" s="100">
        <v>0</v>
      </c>
      <c r="J97" s="100">
        <v>0</v>
      </c>
      <c r="K97" s="100">
        <v>3</v>
      </c>
      <c r="L97" s="18">
        <v>0</v>
      </c>
      <c r="M97" s="100">
        <v>0</v>
      </c>
      <c r="N97" s="100">
        <v>3</v>
      </c>
      <c r="O97" s="100">
        <v>0</v>
      </c>
      <c r="P97" s="100">
        <v>0</v>
      </c>
      <c r="Q97" s="100">
        <v>0</v>
      </c>
      <c r="R97" s="100">
        <v>0</v>
      </c>
      <c r="S97" s="100">
        <v>1</v>
      </c>
      <c r="T97" s="100">
        <v>0</v>
      </c>
      <c r="U97" s="100">
        <v>0</v>
      </c>
      <c r="V97" s="100">
        <v>1</v>
      </c>
      <c r="W97" s="100">
        <v>0</v>
      </c>
      <c r="X97" s="100">
        <v>0</v>
      </c>
      <c r="Y97" s="100">
        <v>0</v>
      </c>
      <c r="Z97" s="100">
        <v>1</v>
      </c>
      <c r="AA97" s="100">
        <v>0</v>
      </c>
      <c r="AB97" s="100">
        <v>0</v>
      </c>
      <c r="AC97" s="100">
        <v>0</v>
      </c>
      <c r="AD97" s="100">
        <v>0</v>
      </c>
      <c r="AE97" s="100">
        <v>0</v>
      </c>
      <c r="AF97" s="100">
        <v>0</v>
      </c>
      <c r="AG97" s="100">
        <v>0</v>
      </c>
      <c r="AH97" s="290">
        <v>0</v>
      </c>
      <c r="AI97" s="290">
        <v>0</v>
      </c>
      <c r="AJ97" s="290">
        <v>0</v>
      </c>
      <c r="AK97" s="353">
        <v>0</v>
      </c>
      <c r="AL97" s="353">
        <v>0</v>
      </c>
      <c r="AM97" s="353">
        <v>0</v>
      </c>
      <c r="AN97" s="371">
        <v>1</v>
      </c>
      <c r="AO97" s="371">
        <v>0</v>
      </c>
      <c r="AP97" s="371">
        <v>0</v>
      </c>
      <c r="AQ97" s="393">
        <v>0</v>
      </c>
      <c r="AR97" s="393">
        <v>1</v>
      </c>
      <c r="AS97" s="393">
        <v>0</v>
      </c>
      <c r="AT97" s="359">
        <v>2</v>
      </c>
      <c r="AU97" s="359">
        <v>0</v>
      </c>
      <c r="AV97" s="82">
        <v>0</v>
      </c>
      <c r="AW97" s="100">
        <v>0</v>
      </c>
      <c r="AX97" s="100">
        <v>2</v>
      </c>
      <c r="AY97" s="393">
        <v>0</v>
      </c>
      <c r="AZ97" s="100">
        <v>0</v>
      </c>
      <c r="BA97" s="100">
        <v>0</v>
      </c>
      <c r="BB97" s="393">
        <v>0</v>
      </c>
      <c r="BC97" s="100">
        <v>0</v>
      </c>
      <c r="BD97" s="100">
        <v>0</v>
      </c>
      <c r="BE97" s="393">
        <v>0</v>
      </c>
      <c r="BF97" s="100">
        <v>1</v>
      </c>
      <c r="BG97" s="100">
        <v>1</v>
      </c>
      <c r="BH97" s="100">
        <v>0</v>
      </c>
      <c r="BI97" s="26">
        <v>0</v>
      </c>
      <c r="BJ97" s="26">
        <v>3</v>
      </c>
      <c r="BK97" s="26">
        <v>0</v>
      </c>
      <c r="BL97" s="100">
        <v>0</v>
      </c>
      <c r="BM97" s="100">
        <v>0</v>
      </c>
      <c r="BN97" s="100">
        <v>0</v>
      </c>
      <c r="BO97" s="393">
        <v>1</v>
      </c>
      <c r="BP97" s="393">
        <v>0</v>
      </c>
      <c r="BQ97" s="393">
        <v>0</v>
      </c>
      <c r="BR97" s="100">
        <v>0</v>
      </c>
      <c r="BS97" s="100">
        <v>0</v>
      </c>
      <c r="BT97" s="393">
        <v>0</v>
      </c>
      <c r="BU97" s="100">
        <v>2</v>
      </c>
      <c r="BV97" s="100">
        <v>2</v>
      </c>
      <c r="BW97" s="393">
        <v>0</v>
      </c>
      <c r="BX97" s="100"/>
      <c r="BY97" s="100"/>
      <c r="BZ97" s="100"/>
      <c r="CA97" s="99"/>
      <c r="CB97" s="99"/>
      <c r="CC97" s="99"/>
    </row>
    <row r="98" spans="1:81" ht="14.25" x14ac:dyDescent="0.2">
      <c r="A98" s="23" t="s">
        <v>2312</v>
      </c>
      <c r="B98" s="24">
        <v>1</v>
      </c>
      <c r="C98" s="25" t="s">
        <v>571</v>
      </c>
      <c r="D98" s="26" t="s">
        <v>4277</v>
      </c>
      <c r="E98" s="24" t="s">
        <v>3760</v>
      </c>
      <c r="F98" s="24" t="s">
        <v>572</v>
      </c>
      <c r="G98" s="100">
        <v>0</v>
      </c>
      <c r="H98" s="100">
        <v>0</v>
      </c>
      <c r="I98" s="100">
        <v>0</v>
      </c>
      <c r="J98" s="100">
        <v>0</v>
      </c>
      <c r="K98" s="100">
        <v>0</v>
      </c>
      <c r="L98" s="18">
        <v>0</v>
      </c>
      <c r="M98" s="100">
        <v>0</v>
      </c>
      <c r="N98" s="100">
        <v>0</v>
      </c>
      <c r="O98" s="100">
        <v>0</v>
      </c>
      <c r="P98" s="100">
        <v>0</v>
      </c>
      <c r="Q98" s="100">
        <v>0</v>
      </c>
      <c r="R98" s="100">
        <v>0</v>
      </c>
      <c r="S98" s="100">
        <v>1</v>
      </c>
      <c r="T98" s="100">
        <v>0</v>
      </c>
      <c r="U98" s="100">
        <v>0</v>
      </c>
      <c r="V98" s="100">
        <v>0</v>
      </c>
      <c r="W98" s="100">
        <v>1</v>
      </c>
      <c r="X98" s="100">
        <v>0</v>
      </c>
      <c r="Y98" s="100">
        <v>0</v>
      </c>
      <c r="Z98" s="100">
        <v>0</v>
      </c>
      <c r="AA98" s="100">
        <v>0</v>
      </c>
      <c r="AB98" s="100">
        <v>0</v>
      </c>
      <c r="AC98" s="100">
        <v>0</v>
      </c>
      <c r="AD98" s="100">
        <v>0</v>
      </c>
      <c r="AE98" s="100">
        <v>0</v>
      </c>
      <c r="AF98" s="100">
        <v>0</v>
      </c>
      <c r="AG98" s="100">
        <v>0</v>
      </c>
      <c r="AH98" s="290">
        <v>0</v>
      </c>
      <c r="AI98" s="290">
        <v>0</v>
      </c>
      <c r="AJ98" s="290">
        <v>0</v>
      </c>
      <c r="AK98" s="353">
        <v>0</v>
      </c>
      <c r="AL98" s="353">
        <v>0</v>
      </c>
      <c r="AM98" s="353">
        <v>0</v>
      </c>
      <c r="AN98" s="371">
        <v>0</v>
      </c>
      <c r="AO98" s="371">
        <v>0</v>
      </c>
      <c r="AP98" s="371">
        <v>0</v>
      </c>
      <c r="AQ98" s="393">
        <v>0</v>
      </c>
      <c r="AR98" s="393">
        <v>0</v>
      </c>
      <c r="AS98" s="393">
        <v>0</v>
      </c>
      <c r="AT98" s="359">
        <v>0</v>
      </c>
      <c r="AU98" s="359">
        <v>0</v>
      </c>
      <c r="AV98" s="82">
        <v>0</v>
      </c>
      <c r="AW98" s="100">
        <v>1</v>
      </c>
      <c r="AX98" s="100">
        <v>1</v>
      </c>
      <c r="AY98" s="393">
        <v>0</v>
      </c>
      <c r="AZ98" s="100">
        <v>1</v>
      </c>
      <c r="BA98" s="100">
        <v>0</v>
      </c>
      <c r="BB98" s="393">
        <v>0</v>
      </c>
      <c r="BC98" s="100">
        <v>0</v>
      </c>
      <c r="BD98" s="100">
        <v>0</v>
      </c>
      <c r="BE98" s="393">
        <v>0</v>
      </c>
      <c r="BF98" s="100">
        <v>0</v>
      </c>
      <c r="BG98" s="100">
        <v>0</v>
      </c>
      <c r="BH98" s="100">
        <v>0</v>
      </c>
      <c r="BI98" s="26">
        <v>0</v>
      </c>
      <c r="BJ98" s="26">
        <v>5</v>
      </c>
      <c r="BK98" s="26">
        <v>0</v>
      </c>
      <c r="BL98" s="100">
        <v>1</v>
      </c>
      <c r="BM98" s="100">
        <v>0</v>
      </c>
      <c r="BN98" s="100">
        <v>0</v>
      </c>
      <c r="BO98" s="393">
        <v>0</v>
      </c>
      <c r="BP98" s="393">
        <v>0</v>
      </c>
      <c r="BQ98" s="393">
        <v>0</v>
      </c>
      <c r="BR98" s="100">
        <v>0</v>
      </c>
      <c r="BS98" s="100">
        <v>0</v>
      </c>
      <c r="BT98" s="393">
        <v>0</v>
      </c>
      <c r="BU98" s="100">
        <v>0</v>
      </c>
      <c r="BV98" s="100">
        <v>0</v>
      </c>
      <c r="BW98" s="393">
        <v>0</v>
      </c>
      <c r="BX98" s="100"/>
      <c r="BY98" s="100"/>
      <c r="BZ98" s="100"/>
      <c r="CA98" s="99"/>
      <c r="CB98" s="99"/>
      <c r="CC98" s="99"/>
    </row>
    <row r="99" spans="1:81" ht="14.25" x14ac:dyDescent="0.2">
      <c r="A99" s="23" t="s">
        <v>2312</v>
      </c>
      <c r="B99" s="24">
        <v>1</v>
      </c>
      <c r="C99" s="25" t="s">
        <v>3513</v>
      </c>
      <c r="D99" s="26" t="s">
        <v>4277</v>
      </c>
      <c r="E99" s="24" t="s">
        <v>3762</v>
      </c>
      <c r="F99" s="24" t="s">
        <v>3514</v>
      </c>
      <c r="G99" s="100">
        <v>0</v>
      </c>
      <c r="H99" s="100">
        <v>0</v>
      </c>
      <c r="I99" s="100">
        <v>0</v>
      </c>
      <c r="J99" s="100">
        <v>0</v>
      </c>
      <c r="K99" s="100">
        <v>0</v>
      </c>
      <c r="L99" s="18">
        <v>0</v>
      </c>
      <c r="M99" s="100">
        <v>0</v>
      </c>
      <c r="N99" s="100">
        <v>0</v>
      </c>
      <c r="O99" s="100">
        <v>0</v>
      </c>
      <c r="P99" s="100">
        <v>0</v>
      </c>
      <c r="Q99" s="100">
        <v>0</v>
      </c>
      <c r="R99" s="100">
        <v>0</v>
      </c>
      <c r="S99" s="100">
        <v>0</v>
      </c>
      <c r="T99" s="100">
        <v>0</v>
      </c>
      <c r="U99" s="100">
        <v>0</v>
      </c>
      <c r="V99" s="100">
        <v>0</v>
      </c>
      <c r="W99" s="100">
        <v>0</v>
      </c>
      <c r="X99" s="100">
        <v>0</v>
      </c>
      <c r="Y99" s="100">
        <v>0</v>
      </c>
      <c r="Z99" s="100">
        <v>0</v>
      </c>
      <c r="AA99" s="100">
        <v>0</v>
      </c>
      <c r="AB99" s="100">
        <v>0</v>
      </c>
      <c r="AC99" s="100">
        <v>0</v>
      </c>
      <c r="AD99" s="100">
        <v>0</v>
      </c>
      <c r="AE99" s="100">
        <v>0</v>
      </c>
      <c r="AF99" s="100">
        <v>0</v>
      </c>
      <c r="AG99" s="100">
        <v>0</v>
      </c>
      <c r="AH99" s="290">
        <v>0</v>
      </c>
      <c r="AI99" s="290">
        <v>0</v>
      </c>
      <c r="AJ99" s="290">
        <v>0</v>
      </c>
      <c r="AK99" s="353">
        <v>0</v>
      </c>
      <c r="AL99" s="353">
        <v>0</v>
      </c>
      <c r="AM99" s="353">
        <v>0</v>
      </c>
      <c r="AN99" s="371">
        <v>0</v>
      </c>
      <c r="AO99" s="371">
        <v>0</v>
      </c>
      <c r="AP99" s="371">
        <v>0</v>
      </c>
      <c r="AQ99" s="393">
        <v>0</v>
      </c>
      <c r="AR99" s="393">
        <v>0</v>
      </c>
      <c r="AS99" s="393">
        <v>0</v>
      </c>
      <c r="AT99" s="359">
        <v>0</v>
      </c>
      <c r="AU99" s="359">
        <v>2</v>
      </c>
      <c r="AV99" s="82">
        <v>0</v>
      </c>
      <c r="AW99" s="100">
        <v>0</v>
      </c>
      <c r="AX99" s="100">
        <v>0</v>
      </c>
      <c r="AY99" s="393">
        <v>0</v>
      </c>
      <c r="AZ99" s="100">
        <v>0</v>
      </c>
      <c r="BA99" s="100">
        <v>0</v>
      </c>
      <c r="BB99" s="393">
        <v>0</v>
      </c>
      <c r="BC99" s="100">
        <v>0</v>
      </c>
      <c r="BD99" s="100">
        <v>0</v>
      </c>
      <c r="BE99" s="393">
        <v>0</v>
      </c>
      <c r="BF99" s="100">
        <v>0</v>
      </c>
      <c r="BG99" s="100">
        <v>0</v>
      </c>
      <c r="BH99" s="100">
        <v>0</v>
      </c>
      <c r="BI99" s="26">
        <v>0</v>
      </c>
      <c r="BJ99" s="26">
        <v>0</v>
      </c>
      <c r="BK99" s="26">
        <v>0</v>
      </c>
      <c r="BL99" s="100">
        <v>0</v>
      </c>
      <c r="BM99" s="100">
        <v>0</v>
      </c>
      <c r="BN99" s="100">
        <v>0</v>
      </c>
      <c r="BO99" s="393">
        <v>0</v>
      </c>
      <c r="BP99" s="393">
        <v>0</v>
      </c>
      <c r="BQ99" s="393">
        <v>0</v>
      </c>
      <c r="BR99" s="100">
        <v>0</v>
      </c>
      <c r="BS99" s="100">
        <v>0</v>
      </c>
      <c r="BT99" s="393">
        <v>0</v>
      </c>
      <c r="BU99" s="100">
        <v>0</v>
      </c>
      <c r="BV99" s="100">
        <v>0</v>
      </c>
      <c r="BW99" s="393">
        <v>0</v>
      </c>
      <c r="BX99" s="100"/>
      <c r="BY99" s="100"/>
      <c r="BZ99" s="100"/>
      <c r="CA99" s="99"/>
      <c r="CB99" s="99"/>
      <c r="CC99" s="99"/>
    </row>
    <row r="100" spans="1:81" ht="14.25" x14ac:dyDescent="0.2">
      <c r="A100" s="23" t="s">
        <v>2312</v>
      </c>
      <c r="B100" s="24">
        <v>1</v>
      </c>
      <c r="C100" s="25" t="s">
        <v>3515</v>
      </c>
      <c r="D100" s="26" t="s">
        <v>4277</v>
      </c>
      <c r="E100" s="24" t="s">
        <v>3762</v>
      </c>
      <c r="F100" s="24" t="s">
        <v>3516</v>
      </c>
      <c r="G100" s="100">
        <v>1</v>
      </c>
      <c r="H100" s="100">
        <v>0</v>
      </c>
      <c r="I100" s="100">
        <v>0</v>
      </c>
      <c r="J100" s="100">
        <v>0</v>
      </c>
      <c r="K100" s="100">
        <v>1</v>
      </c>
      <c r="L100" s="18">
        <v>0</v>
      </c>
      <c r="M100" s="100">
        <v>1</v>
      </c>
      <c r="N100" s="100">
        <v>1</v>
      </c>
      <c r="O100" s="100">
        <v>0</v>
      </c>
      <c r="P100" s="100">
        <v>0</v>
      </c>
      <c r="Q100" s="100">
        <v>1</v>
      </c>
      <c r="R100" s="100">
        <v>0</v>
      </c>
      <c r="S100" s="100">
        <v>1</v>
      </c>
      <c r="T100" s="100">
        <v>2</v>
      </c>
      <c r="U100" s="100">
        <v>0</v>
      </c>
      <c r="V100" s="100">
        <v>0</v>
      </c>
      <c r="W100" s="100">
        <v>0</v>
      </c>
      <c r="X100" s="100">
        <v>0</v>
      </c>
      <c r="Y100" s="100">
        <v>1</v>
      </c>
      <c r="Z100" s="100">
        <v>0</v>
      </c>
      <c r="AA100" s="100">
        <v>0</v>
      </c>
      <c r="AB100" s="100">
        <v>0</v>
      </c>
      <c r="AC100" s="100">
        <v>0</v>
      </c>
      <c r="AD100" s="100">
        <v>0</v>
      </c>
      <c r="AE100" s="100">
        <v>0</v>
      </c>
      <c r="AF100" s="100">
        <v>0</v>
      </c>
      <c r="AG100" s="100">
        <v>0</v>
      </c>
      <c r="AH100" s="290">
        <v>0</v>
      </c>
      <c r="AI100" s="290">
        <v>0</v>
      </c>
      <c r="AJ100" s="290">
        <v>0</v>
      </c>
      <c r="AK100" s="353">
        <v>0</v>
      </c>
      <c r="AL100" s="353">
        <v>0</v>
      </c>
      <c r="AM100" s="353">
        <v>0</v>
      </c>
      <c r="AN100" s="371">
        <v>1</v>
      </c>
      <c r="AO100" s="371">
        <v>0</v>
      </c>
      <c r="AP100" s="371">
        <v>0</v>
      </c>
      <c r="AQ100" s="393">
        <v>0</v>
      </c>
      <c r="AR100" s="393">
        <v>1</v>
      </c>
      <c r="AS100" s="393">
        <v>0</v>
      </c>
      <c r="AT100" s="359">
        <v>1</v>
      </c>
      <c r="AU100" s="359">
        <v>1</v>
      </c>
      <c r="AV100" s="82">
        <v>0</v>
      </c>
      <c r="AW100" s="100">
        <v>0</v>
      </c>
      <c r="AX100" s="100">
        <v>0</v>
      </c>
      <c r="AY100" s="393">
        <v>0</v>
      </c>
      <c r="AZ100" s="100">
        <v>0</v>
      </c>
      <c r="BA100" s="100">
        <v>0</v>
      </c>
      <c r="BB100" s="393">
        <v>0</v>
      </c>
      <c r="BC100" s="100">
        <v>0</v>
      </c>
      <c r="BD100" s="100">
        <v>0</v>
      </c>
      <c r="BE100" s="393">
        <v>0</v>
      </c>
      <c r="BF100" s="100">
        <v>1</v>
      </c>
      <c r="BG100" s="100">
        <v>0</v>
      </c>
      <c r="BH100" s="100">
        <v>0</v>
      </c>
      <c r="BI100" s="26">
        <v>0</v>
      </c>
      <c r="BJ100" s="26">
        <v>2</v>
      </c>
      <c r="BK100" s="26">
        <v>0</v>
      </c>
      <c r="BL100" s="100">
        <v>0</v>
      </c>
      <c r="BM100" s="100">
        <v>0</v>
      </c>
      <c r="BN100" s="100">
        <v>0</v>
      </c>
      <c r="BO100" s="393">
        <v>1</v>
      </c>
      <c r="BP100" s="393">
        <v>0</v>
      </c>
      <c r="BQ100" s="393">
        <v>0</v>
      </c>
      <c r="BR100" s="100">
        <v>0</v>
      </c>
      <c r="BS100" s="100">
        <v>0</v>
      </c>
      <c r="BT100" s="393">
        <v>0</v>
      </c>
      <c r="BU100" s="100">
        <v>1</v>
      </c>
      <c r="BV100" s="100">
        <v>2</v>
      </c>
      <c r="BW100" s="393">
        <v>0</v>
      </c>
      <c r="BX100" s="100"/>
      <c r="BY100" s="100"/>
      <c r="BZ100" s="100"/>
      <c r="CA100" s="99"/>
      <c r="CB100" s="99"/>
      <c r="CC100" s="99"/>
    </row>
    <row r="101" spans="1:81" ht="14.25" x14ac:dyDescent="0.2">
      <c r="A101" s="23" t="s">
        <v>2312</v>
      </c>
      <c r="B101" s="24">
        <v>1</v>
      </c>
      <c r="C101" s="25" t="s">
        <v>680</v>
      </c>
      <c r="D101" s="26" t="s">
        <v>4277</v>
      </c>
      <c r="E101" s="24" t="s">
        <v>2340</v>
      </c>
      <c r="F101" s="24" t="s">
        <v>681</v>
      </c>
      <c r="G101" s="100">
        <v>2</v>
      </c>
      <c r="H101" s="100">
        <v>3</v>
      </c>
      <c r="I101" s="100">
        <v>0</v>
      </c>
      <c r="J101" s="100">
        <v>0</v>
      </c>
      <c r="K101" s="100">
        <v>1</v>
      </c>
      <c r="L101" s="18">
        <v>0</v>
      </c>
      <c r="M101" s="100">
        <v>0</v>
      </c>
      <c r="N101" s="100">
        <v>1</v>
      </c>
      <c r="O101" s="100">
        <v>0</v>
      </c>
      <c r="P101" s="100">
        <v>0</v>
      </c>
      <c r="Q101" s="100">
        <v>0</v>
      </c>
      <c r="R101" s="100">
        <v>0</v>
      </c>
      <c r="S101" s="100">
        <v>1</v>
      </c>
      <c r="T101" s="100">
        <v>1</v>
      </c>
      <c r="U101" s="100">
        <v>0</v>
      </c>
      <c r="V101" s="100">
        <v>0</v>
      </c>
      <c r="W101" s="100">
        <v>0</v>
      </c>
      <c r="X101" s="100">
        <v>0</v>
      </c>
      <c r="Y101" s="100">
        <v>1</v>
      </c>
      <c r="Z101" s="100">
        <v>1</v>
      </c>
      <c r="AA101" s="100">
        <v>0</v>
      </c>
      <c r="AB101" s="100">
        <v>0</v>
      </c>
      <c r="AC101" s="100">
        <v>0</v>
      </c>
      <c r="AD101" s="100">
        <v>0</v>
      </c>
      <c r="AE101" s="100">
        <v>0</v>
      </c>
      <c r="AF101" s="100">
        <v>0</v>
      </c>
      <c r="AG101" s="100">
        <v>0</v>
      </c>
      <c r="AH101" s="290">
        <v>0</v>
      </c>
      <c r="AI101" s="290">
        <v>0</v>
      </c>
      <c r="AJ101" s="290">
        <v>0</v>
      </c>
      <c r="AK101" s="353">
        <v>0</v>
      </c>
      <c r="AL101" s="353">
        <v>0</v>
      </c>
      <c r="AM101" s="353">
        <v>0</v>
      </c>
      <c r="AN101" s="371">
        <v>1</v>
      </c>
      <c r="AO101" s="371">
        <v>0</v>
      </c>
      <c r="AP101" s="371">
        <v>0</v>
      </c>
      <c r="AQ101" s="393">
        <v>0</v>
      </c>
      <c r="AR101" s="393">
        <v>1</v>
      </c>
      <c r="AS101" s="393">
        <v>0</v>
      </c>
      <c r="AT101" s="359">
        <v>1</v>
      </c>
      <c r="AU101" s="359">
        <v>1</v>
      </c>
      <c r="AV101" s="82">
        <v>0</v>
      </c>
      <c r="AW101" s="100">
        <v>0</v>
      </c>
      <c r="AX101" s="100">
        <v>0</v>
      </c>
      <c r="AY101" s="393">
        <v>0</v>
      </c>
      <c r="AZ101" s="100">
        <v>0</v>
      </c>
      <c r="BA101" s="100">
        <v>0</v>
      </c>
      <c r="BB101" s="393">
        <v>0</v>
      </c>
      <c r="BC101" s="100">
        <v>1</v>
      </c>
      <c r="BD101" s="100">
        <v>0</v>
      </c>
      <c r="BE101" s="393">
        <v>0</v>
      </c>
      <c r="BF101" s="100">
        <v>1</v>
      </c>
      <c r="BG101" s="100">
        <v>0</v>
      </c>
      <c r="BH101" s="100">
        <v>0</v>
      </c>
      <c r="BI101" s="26">
        <v>0</v>
      </c>
      <c r="BJ101" s="26">
        <v>2</v>
      </c>
      <c r="BK101" s="26">
        <v>0</v>
      </c>
      <c r="BL101" s="100">
        <v>0</v>
      </c>
      <c r="BM101" s="100">
        <v>0</v>
      </c>
      <c r="BN101" s="100">
        <v>0</v>
      </c>
      <c r="BO101" s="393">
        <v>1</v>
      </c>
      <c r="BP101" s="393">
        <v>0</v>
      </c>
      <c r="BQ101" s="393">
        <v>0</v>
      </c>
      <c r="BR101" s="100">
        <v>0</v>
      </c>
      <c r="BS101" s="100">
        <v>0</v>
      </c>
      <c r="BT101" s="393">
        <v>0</v>
      </c>
      <c r="BU101" s="100">
        <v>1</v>
      </c>
      <c r="BV101" s="100">
        <v>1</v>
      </c>
      <c r="BW101" s="393">
        <v>0</v>
      </c>
      <c r="BX101" s="100"/>
      <c r="BY101" s="100"/>
      <c r="BZ101" s="100"/>
      <c r="CA101" s="99"/>
      <c r="CB101" s="99"/>
      <c r="CC101" s="99"/>
    </row>
    <row r="102" spans="1:81" ht="14.25" x14ac:dyDescent="0.2">
      <c r="A102" s="23" t="s">
        <v>2312</v>
      </c>
      <c r="B102" s="24">
        <v>1</v>
      </c>
      <c r="C102" s="25" t="s">
        <v>682</v>
      </c>
      <c r="D102" s="26" t="s">
        <v>4277</v>
      </c>
      <c r="E102" s="24" t="s">
        <v>2340</v>
      </c>
      <c r="F102" s="24" t="s">
        <v>683</v>
      </c>
      <c r="G102" s="100">
        <v>0</v>
      </c>
      <c r="H102" s="100">
        <v>0</v>
      </c>
      <c r="I102" s="100">
        <v>0</v>
      </c>
      <c r="J102" s="100">
        <v>0</v>
      </c>
      <c r="K102" s="100">
        <v>0</v>
      </c>
      <c r="L102" s="18">
        <v>0</v>
      </c>
      <c r="M102" s="100">
        <v>0</v>
      </c>
      <c r="N102" s="100">
        <v>0</v>
      </c>
      <c r="O102" s="100">
        <v>0</v>
      </c>
      <c r="P102" s="100">
        <v>0</v>
      </c>
      <c r="Q102" s="100">
        <v>0</v>
      </c>
      <c r="R102" s="100">
        <v>0</v>
      </c>
      <c r="S102" s="100">
        <v>0</v>
      </c>
      <c r="T102" s="100">
        <v>0</v>
      </c>
      <c r="U102" s="100">
        <v>0</v>
      </c>
      <c r="V102" s="100">
        <v>0</v>
      </c>
      <c r="W102" s="100">
        <v>0</v>
      </c>
      <c r="X102" s="100">
        <v>0</v>
      </c>
      <c r="Y102" s="100">
        <v>0</v>
      </c>
      <c r="Z102" s="100">
        <v>0</v>
      </c>
      <c r="AA102" s="100">
        <v>0</v>
      </c>
      <c r="AB102" s="100">
        <v>0</v>
      </c>
      <c r="AC102" s="100">
        <v>0</v>
      </c>
      <c r="AD102" s="100">
        <v>0</v>
      </c>
      <c r="AE102" s="100">
        <v>0</v>
      </c>
      <c r="AF102" s="100">
        <v>0</v>
      </c>
      <c r="AG102" s="100">
        <v>0</v>
      </c>
      <c r="AH102" s="290">
        <v>0</v>
      </c>
      <c r="AI102" s="290">
        <v>0</v>
      </c>
      <c r="AJ102" s="290">
        <v>0</v>
      </c>
      <c r="AK102" s="353">
        <v>0</v>
      </c>
      <c r="AL102" s="353">
        <v>0</v>
      </c>
      <c r="AM102" s="353">
        <v>0</v>
      </c>
      <c r="AN102" s="371">
        <v>0</v>
      </c>
      <c r="AO102" s="371">
        <v>0</v>
      </c>
      <c r="AP102" s="371">
        <v>0</v>
      </c>
      <c r="AQ102" s="393">
        <v>0</v>
      </c>
      <c r="AR102" s="393">
        <v>0</v>
      </c>
      <c r="AS102" s="393">
        <v>0</v>
      </c>
      <c r="AT102" s="359">
        <v>0</v>
      </c>
      <c r="AU102" s="359">
        <v>0</v>
      </c>
      <c r="AV102" s="82">
        <v>0</v>
      </c>
      <c r="AW102" s="100">
        <v>0</v>
      </c>
      <c r="AX102" s="100">
        <v>0</v>
      </c>
      <c r="AY102" s="393">
        <v>0</v>
      </c>
      <c r="AZ102" s="100">
        <v>0</v>
      </c>
      <c r="BA102" s="100">
        <v>0</v>
      </c>
      <c r="BB102" s="393">
        <v>0</v>
      </c>
      <c r="BC102" s="100">
        <v>0</v>
      </c>
      <c r="BD102" s="100">
        <v>0</v>
      </c>
      <c r="BE102" s="393">
        <v>0</v>
      </c>
      <c r="BF102" s="100">
        <v>2</v>
      </c>
      <c r="BG102" s="100">
        <v>0</v>
      </c>
      <c r="BH102" s="100">
        <v>0</v>
      </c>
      <c r="BI102" s="26">
        <v>0</v>
      </c>
      <c r="BJ102" s="26">
        <v>0</v>
      </c>
      <c r="BK102" s="26">
        <v>0</v>
      </c>
      <c r="BL102" s="100">
        <v>0</v>
      </c>
      <c r="BM102" s="100">
        <v>0</v>
      </c>
      <c r="BN102" s="100">
        <v>0</v>
      </c>
      <c r="BO102" s="393">
        <v>0</v>
      </c>
      <c r="BP102" s="393">
        <v>0</v>
      </c>
      <c r="BQ102" s="393">
        <v>0</v>
      </c>
      <c r="BR102" s="100">
        <v>0</v>
      </c>
      <c r="BS102" s="100">
        <v>0</v>
      </c>
      <c r="BT102" s="393">
        <v>0</v>
      </c>
      <c r="BU102" s="100">
        <v>0</v>
      </c>
      <c r="BV102" s="100">
        <v>0</v>
      </c>
      <c r="BW102" s="393">
        <v>0</v>
      </c>
      <c r="BX102" s="100"/>
      <c r="BY102" s="100"/>
      <c r="BZ102" s="100"/>
      <c r="CA102" s="99"/>
      <c r="CB102" s="99"/>
      <c r="CC102" s="99"/>
    </row>
    <row r="103" spans="1:81" ht="14.25" x14ac:dyDescent="0.2">
      <c r="A103" s="23" t="s">
        <v>2312</v>
      </c>
      <c r="B103" s="24">
        <v>1</v>
      </c>
      <c r="C103" s="25" t="s">
        <v>1312</v>
      </c>
      <c r="D103" s="26" t="s">
        <v>4277</v>
      </c>
      <c r="E103" s="24" t="s">
        <v>2340</v>
      </c>
      <c r="F103" s="24" t="s">
        <v>1313</v>
      </c>
      <c r="G103" s="100">
        <v>0</v>
      </c>
      <c r="H103" s="100">
        <v>0</v>
      </c>
      <c r="I103" s="100">
        <v>0</v>
      </c>
      <c r="J103" s="100">
        <v>1</v>
      </c>
      <c r="K103" s="100">
        <v>1</v>
      </c>
      <c r="L103" s="18">
        <v>0</v>
      </c>
      <c r="M103" s="100">
        <v>1</v>
      </c>
      <c r="N103" s="100">
        <v>1</v>
      </c>
      <c r="O103" s="100">
        <v>0</v>
      </c>
      <c r="P103" s="100">
        <v>0</v>
      </c>
      <c r="Q103" s="100">
        <v>0</v>
      </c>
      <c r="R103" s="100">
        <v>0</v>
      </c>
      <c r="S103" s="100">
        <v>0</v>
      </c>
      <c r="T103" s="100">
        <v>0</v>
      </c>
      <c r="U103" s="100">
        <v>0</v>
      </c>
      <c r="V103" s="100">
        <v>0</v>
      </c>
      <c r="W103" s="100">
        <v>0</v>
      </c>
      <c r="X103" s="100">
        <v>0</v>
      </c>
      <c r="Y103" s="100">
        <v>0</v>
      </c>
      <c r="Z103" s="100">
        <v>0</v>
      </c>
      <c r="AA103" s="100">
        <v>0</v>
      </c>
      <c r="AB103" s="100">
        <v>0</v>
      </c>
      <c r="AC103" s="100">
        <v>0</v>
      </c>
      <c r="AD103" s="100">
        <v>0</v>
      </c>
      <c r="AE103" s="100">
        <v>0</v>
      </c>
      <c r="AF103" s="100">
        <v>0</v>
      </c>
      <c r="AG103" s="100">
        <v>0</v>
      </c>
      <c r="AH103" s="290">
        <v>0</v>
      </c>
      <c r="AI103" s="290">
        <v>0</v>
      </c>
      <c r="AJ103" s="290">
        <v>0</v>
      </c>
      <c r="AK103" s="353">
        <v>0</v>
      </c>
      <c r="AL103" s="353">
        <v>0</v>
      </c>
      <c r="AM103" s="353">
        <v>0</v>
      </c>
      <c r="AN103" s="371">
        <v>1</v>
      </c>
      <c r="AO103" s="371">
        <v>0</v>
      </c>
      <c r="AP103" s="371">
        <v>0</v>
      </c>
      <c r="AQ103" s="393">
        <v>0</v>
      </c>
      <c r="AR103" s="393">
        <v>1</v>
      </c>
      <c r="AS103" s="393">
        <v>0</v>
      </c>
      <c r="AT103" s="359">
        <v>1</v>
      </c>
      <c r="AU103" s="359">
        <v>1</v>
      </c>
      <c r="AV103" s="82">
        <v>0</v>
      </c>
      <c r="AW103" s="100">
        <v>0</v>
      </c>
      <c r="AX103" s="100">
        <v>0</v>
      </c>
      <c r="AY103" s="393">
        <v>0</v>
      </c>
      <c r="AZ103" s="100">
        <v>0</v>
      </c>
      <c r="BA103" s="100">
        <v>0</v>
      </c>
      <c r="BB103" s="393">
        <v>0</v>
      </c>
      <c r="BC103" s="100">
        <v>0</v>
      </c>
      <c r="BD103" s="100">
        <v>0</v>
      </c>
      <c r="BE103" s="393">
        <v>0</v>
      </c>
      <c r="BF103" s="100">
        <v>1</v>
      </c>
      <c r="BG103" s="100">
        <v>0</v>
      </c>
      <c r="BH103" s="100">
        <v>0</v>
      </c>
      <c r="BI103" s="26">
        <v>0</v>
      </c>
      <c r="BJ103" s="26">
        <v>2</v>
      </c>
      <c r="BK103" s="26">
        <v>0</v>
      </c>
      <c r="BL103" s="100">
        <v>0</v>
      </c>
      <c r="BM103" s="100">
        <v>0</v>
      </c>
      <c r="BN103" s="100">
        <v>0</v>
      </c>
      <c r="BO103" s="393">
        <v>1</v>
      </c>
      <c r="BP103" s="393">
        <v>0</v>
      </c>
      <c r="BQ103" s="393">
        <v>0</v>
      </c>
      <c r="BR103" s="100">
        <v>0</v>
      </c>
      <c r="BS103" s="100">
        <v>0</v>
      </c>
      <c r="BT103" s="393">
        <v>0</v>
      </c>
      <c r="BU103" s="100">
        <v>0</v>
      </c>
      <c r="BV103" s="100">
        <v>2</v>
      </c>
      <c r="BW103" s="393">
        <v>0</v>
      </c>
      <c r="BX103" s="100"/>
      <c r="BY103" s="100"/>
      <c r="BZ103" s="100"/>
      <c r="CA103" s="99"/>
      <c r="CB103" s="99"/>
      <c r="CC103" s="99"/>
    </row>
    <row r="104" spans="1:81" ht="14.25" x14ac:dyDescent="0.2">
      <c r="A104" s="23" t="s">
        <v>2312</v>
      </c>
      <c r="B104" s="24">
        <v>1</v>
      </c>
      <c r="C104" s="25" t="s">
        <v>3242</v>
      </c>
      <c r="D104" s="26" t="s">
        <v>4277</v>
      </c>
      <c r="E104" s="24" t="s">
        <v>2340</v>
      </c>
      <c r="F104" s="24" t="s">
        <v>2233</v>
      </c>
      <c r="G104" s="100">
        <v>0</v>
      </c>
      <c r="H104" s="100">
        <v>0</v>
      </c>
      <c r="I104" s="100">
        <v>0</v>
      </c>
      <c r="J104" s="100">
        <v>1</v>
      </c>
      <c r="K104" s="100">
        <v>0</v>
      </c>
      <c r="L104" s="18">
        <v>0</v>
      </c>
      <c r="M104" s="100">
        <v>1</v>
      </c>
      <c r="N104" s="100">
        <v>0</v>
      </c>
      <c r="O104" s="100">
        <v>0</v>
      </c>
      <c r="P104" s="100">
        <v>0</v>
      </c>
      <c r="Q104" s="100">
        <v>0</v>
      </c>
      <c r="R104" s="100">
        <v>0</v>
      </c>
      <c r="S104" s="100">
        <v>0</v>
      </c>
      <c r="T104" s="100">
        <v>0</v>
      </c>
      <c r="U104" s="100">
        <v>0</v>
      </c>
      <c r="V104" s="100">
        <v>1</v>
      </c>
      <c r="W104" s="100">
        <v>0</v>
      </c>
      <c r="X104" s="100">
        <v>0</v>
      </c>
      <c r="Y104" s="100">
        <v>0</v>
      </c>
      <c r="Z104" s="100">
        <v>1</v>
      </c>
      <c r="AA104" s="100">
        <v>0</v>
      </c>
      <c r="AB104" s="100">
        <v>0</v>
      </c>
      <c r="AC104" s="100">
        <v>0</v>
      </c>
      <c r="AD104" s="100">
        <v>0</v>
      </c>
      <c r="AE104" s="100">
        <v>0</v>
      </c>
      <c r="AF104" s="100">
        <v>0</v>
      </c>
      <c r="AG104" s="100">
        <v>0</v>
      </c>
      <c r="AH104" s="290">
        <v>0</v>
      </c>
      <c r="AI104" s="290">
        <v>0</v>
      </c>
      <c r="AJ104" s="290">
        <v>0</v>
      </c>
      <c r="AK104" s="353">
        <v>0</v>
      </c>
      <c r="AL104" s="353">
        <v>0</v>
      </c>
      <c r="AM104" s="353">
        <v>0</v>
      </c>
      <c r="AN104" s="371">
        <v>1</v>
      </c>
      <c r="AO104" s="371">
        <v>0</v>
      </c>
      <c r="AP104" s="371">
        <v>0</v>
      </c>
      <c r="AQ104" s="393">
        <v>0</v>
      </c>
      <c r="AR104" s="393">
        <v>1</v>
      </c>
      <c r="AS104" s="393">
        <v>0</v>
      </c>
      <c r="AT104" s="359">
        <v>1</v>
      </c>
      <c r="AU104" s="359">
        <v>1</v>
      </c>
      <c r="AV104" s="82">
        <v>0</v>
      </c>
      <c r="AW104" s="100">
        <v>0</v>
      </c>
      <c r="AX104" s="100">
        <v>0</v>
      </c>
      <c r="AY104" s="393">
        <v>0</v>
      </c>
      <c r="AZ104" s="100">
        <v>0</v>
      </c>
      <c r="BA104" s="100">
        <v>0</v>
      </c>
      <c r="BB104" s="393">
        <v>0</v>
      </c>
      <c r="BC104" s="100">
        <v>0</v>
      </c>
      <c r="BD104" s="100">
        <v>0</v>
      </c>
      <c r="BE104" s="393">
        <v>0</v>
      </c>
      <c r="BF104" s="100">
        <v>1</v>
      </c>
      <c r="BG104" s="100">
        <v>1</v>
      </c>
      <c r="BH104" s="100">
        <v>0</v>
      </c>
      <c r="BI104" s="26">
        <v>0</v>
      </c>
      <c r="BJ104" s="26">
        <v>2</v>
      </c>
      <c r="BK104" s="26">
        <v>0</v>
      </c>
      <c r="BL104" s="100">
        <v>0</v>
      </c>
      <c r="BM104" s="100">
        <v>0</v>
      </c>
      <c r="BN104" s="100">
        <v>0</v>
      </c>
      <c r="BO104" s="393">
        <v>1</v>
      </c>
      <c r="BP104" s="393">
        <v>2</v>
      </c>
      <c r="BQ104" s="393">
        <v>0</v>
      </c>
      <c r="BR104" s="100">
        <v>0</v>
      </c>
      <c r="BS104" s="100">
        <v>0</v>
      </c>
      <c r="BT104" s="393">
        <v>0</v>
      </c>
      <c r="BU104" s="100">
        <v>1</v>
      </c>
      <c r="BV104" s="100">
        <v>2</v>
      </c>
      <c r="BW104" s="393">
        <v>0</v>
      </c>
      <c r="BX104" s="100"/>
      <c r="BY104" s="100"/>
      <c r="BZ104" s="100"/>
      <c r="CA104" s="99"/>
      <c r="CB104" s="99"/>
      <c r="CC104" s="99"/>
    </row>
    <row r="105" spans="1:81" ht="14.25" x14ac:dyDescent="0.2">
      <c r="A105" s="23" t="s">
        <v>2312</v>
      </c>
      <c r="B105" s="24">
        <v>1</v>
      </c>
      <c r="C105" s="25" t="s">
        <v>2234</v>
      </c>
      <c r="D105" s="26" t="s">
        <v>4277</v>
      </c>
      <c r="E105" s="24" t="s">
        <v>2340</v>
      </c>
      <c r="F105" s="24" t="s">
        <v>2235</v>
      </c>
      <c r="G105" s="100">
        <v>2</v>
      </c>
      <c r="H105" s="100">
        <v>3</v>
      </c>
      <c r="I105" s="100">
        <v>0</v>
      </c>
      <c r="J105" s="100">
        <v>0</v>
      </c>
      <c r="K105" s="100">
        <v>1</v>
      </c>
      <c r="L105" s="18">
        <v>0</v>
      </c>
      <c r="M105" s="100">
        <v>0</v>
      </c>
      <c r="N105" s="100">
        <v>1</v>
      </c>
      <c r="O105" s="100">
        <v>0</v>
      </c>
      <c r="P105" s="100">
        <v>0</v>
      </c>
      <c r="Q105" s="100">
        <v>0</v>
      </c>
      <c r="R105" s="100">
        <v>0</v>
      </c>
      <c r="S105" s="100">
        <v>0</v>
      </c>
      <c r="T105" s="100">
        <v>0</v>
      </c>
      <c r="U105" s="100">
        <v>0</v>
      </c>
      <c r="V105" s="100">
        <v>0</v>
      </c>
      <c r="W105" s="100">
        <v>0</v>
      </c>
      <c r="X105" s="100">
        <v>0</v>
      </c>
      <c r="Y105" s="100">
        <v>1</v>
      </c>
      <c r="Z105" s="100">
        <v>1</v>
      </c>
      <c r="AA105" s="100">
        <v>0</v>
      </c>
      <c r="AB105" s="100">
        <v>0</v>
      </c>
      <c r="AC105" s="100">
        <v>0</v>
      </c>
      <c r="AD105" s="100">
        <v>0</v>
      </c>
      <c r="AE105" s="100">
        <v>0</v>
      </c>
      <c r="AF105" s="100">
        <v>0</v>
      </c>
      <c r="AG105" s="100">
        <v>0</v>
      </c>
      <c r="AH105" s="290">
        <v>0</v>
      </c>
      <c r="AI105" s="290">
        <v>0</v>
      </c>
      <c r="AJ105" s="290">
        <v>0</v>
      </c>
      <c r="AK105" s="353">
        <v>0</v>
      </c>
      <c r="AL105" s="353">
        <v>0</v>
      </c>
      <c r="AM105" s="353">
        <v>0</v>
      </c>
      <c r="AN105" s="371">
        <v>1</v>
      </c>
      <c r="AO105" s="371">
        <v>0</v>
      </c>
      <c r="AP105" s="371">
        <v>0</v>
      </c>
      <c r="AQ105" s="393">
        <v>0</v>
      </c>
      <c r="AR105" s="393">
        <v>1</v>
      </c>
      <c r="AS105" s="393">
        <v>0</v>
      </c>
      <c r="AT105" s="359">
        <v>1</v>
      </c>
      <c r="AU105" s="359">
        <v>1</v>
      </c>
      <c r="AV105" s="82">
        <v>0</v>
      </c>
      <c r="AW105" s="100">
        <v>0</v>
      </c>
      <c r="AX105" s="100">
        <v>0</v>
      </c>
      <c r="AY105" s="393">
        <v>0</v>
      </c>
      <c r="AZ105" s="100">
        <v>0</v>
      </c>
      <c r="BA105" s="100">
        <v>0</v>
      </c>
      <c r="BB105" s="393">
        <v>0</v>
      </c>
      <c r="BC105" s="100">
        <v>1</v>
      </c>
      <c r="BD105" s="100">
        <v>0</v>
      </c>
      <c r="BE105" s="393">
        <v>0</v>
      </c>
      <c r="BF105" s="100">
        <v>1</v>
      </c>
      <c r="BG105" s="100">
        <v>0</v>
      </c>
      <c r="BH105" s="100">
        <v>0</v>
      </c>
      <c r="BI105" s="26">
        <v>0</v>
      </c>
      <c r="BJ105" s="26">
        <v>2</v>
      </c>
      <c r="BK105" s="26">
        <v>0</v>
      </c>
      <c r="BL105" s="100">
        <v>0</v>
      </c>
      <c r="BM105" s="100">
        <v>0</v>
      </c>
      <c r="BN105" s="100">
        <v>0</v>
      </c>
      <c r="BO105" s="393">
        <v>1</v>
      </c>
      <c r="BP105" s="393">
        <v>2</v>
      </c>
      <c r="BQ105" s="393">
        <v>0</v>
      </c>
      <c r="BR105" s="100">
        <v>0</v>
      </c>
      <c r="BS105" s="100">
        <v>0</v>
      </c>
      <c r="BT105" s="393">
        <v>0</v>
      </c>
      <c r="BU105" s="100">
        <v>1</v>
      </c>
      <c r="BV105" s="100">
        <v>0</v>
      </c>
      <c r="BW105" s="393">
        <v>0</v>
      </c>
      <c r="BX105" s="100"/>
      <c r="BY105" s="100"/>
      <c r="BZ105" s="100"/>
      <c r="CA105" s="99"/>
      <c r="CB105" s="99"/>
      <c r="CC105" s="99"/>
    </row>
    <row r="106" spans="1:81" ht="14.25" x14ac:dyDescent="0.2">
      <c r="A106" s="23" t="s">
        <v>2312</v>
      </c>
      <c r="B106" s="24">
        <v>1</v>
      </c>
      <c r="C106" s="25" t="s">
        <v>2560</v>
      </c>
      <c r="D106" s="26" t="s">
        <v>4277</v>
      </c>
      <c r="E106" s="24" t="s">
        <v>2340</v>
      </c>
      <c r="F106" s="24" t="s">
        <v>2561</v>
      </c>
      <c r="G106" s="100">
        <v>1</v>
      </c>
      <c r="H106" s="100">
        <v>0</v>
      </c>
      <c r="I106" s="100">
        <v>0</v>
      </c>
      <c r="J106" s="100">
        <v>0</v>
      </c>
      <c r="K106" s="100">
        <v>0</v>
      </c>
      <c r="L106" s="18">
        <v>0</v>
      </c>
      <c r="M106" s="100">
        <v>0</v>
      </c>
      <c r="N106" s="100">
        <v>0</v>
      </c>
      <c r="O106" s="100">
        <v>0</v>
      </c>
      <c r="P106" s="100">
        <v>0</v>
      </c>
      <c r="Q106" s="100">
        <v>0</v>
      </c>
      <c r="R106" s="100">
        <v>0</v>
      </c>
      <c r="S106" s="100">
        <v>1</v>
      </c>
      <c r="T106" s="100">
        <v>0</v>
      </c>
      <c r="U106" s="100">
        <v>0</v>
      </c>
      <c r="V106" s="100">
        <v>0</v>
      </c>
      <c r="W106" s="100">
        <v>0</v>
      </c>
      <c r="X106" s="100">
        <v>0</v>
      </c>
      <c r="Y106" s="100">
        <v>1</v>
      </c>
      <c r="Z106" s="100">
        <v>0</v>
      </c>
      <c r="AA106" s="100">
        <v>0</v>
      </c>
      <c r="AB106" s="100">
        <v>0</v>
      </c>
      <c r="AC106" s="100">
        <v>0</v>
      </c>
      <c r="AD106" s="100">
        <v>0</v>
      </c>
      <c r="AE106" s="100">
        <v>0</v>
      </c>
      <c r="AF106" s="100">
        <v>0</v>
      </c>
      <c r="AG106" s="100">
        <v>0</v>
      </c>
      <c r="AH106" s="290">
        <v>0</v>
      </c>
      <c r="AI106" s="290">
        <v>0</v>
      </c>
      <c r="AJ106" s="290">
        <v>0</v>
      </c>
      <c r="AK106" s="353">
        <v>0</v>
      </c>
      <c r="AL106" s="353">
        <v>0</v>
      </c>
      <c r="AM106" s="353">
        <v>0</v>
      </c>
      <c r="AN106" s="371">
        <v>1</v>
      </c>
      <c r="AO106" s="371">
        <v>0</v>
      </c>
      <c r="AP106" s="371">
        <v>0</v>
      </c>
      <c r="AQ106" s="393">
        <v>0</v>
      </c>
      <c r="AR106" s="393">
        <v>0</v>
      </c>
      <c r="AS106" s="393">
        <v>0</v>
      </c>
      <c r="AT106" s="359">
        <v>1</v>
      </c>
      <c r="AU106" s="359">
        <v>1</v>
      </c>
      <c r="AV106" s="82">
        <v>0</v>
      </c>
      <c r="AW106" s="100">
        <v>0</v>
      </c>
      <c r="AX106" s="100">
        <v>0</v>
      </c>
      <c r="AY106" s="393">
        <v>0</v>
      </c>
      <c r="AZ106" s="100">
        <v>0</v>
      </c>
      <c r="BA106" s="100">
        <v>0</v>
      </c>
      <c r="BB106" s="393">
        <v>0</v>
      </c>
      <c r="BC106" s="100">
        <v>1</v>
      </c>
      <c r="BD106" s="100">
        <v>0</v>
      </c>
      <c r="BE106" s="393">
        <v>0</v>
      </c>
      <c r="BF106" s="100">
        <v>1</v>
      </c>
      <c r="BG106" s="100">
        <v>0</v>
      </c>
      <c r="BH106" s="100">
        <v>0</v>
      </c>
      <c r="BI106" s="26">
        <v>0</v>
      </c>
      <c r="BJ106" s="26">
        <v>0</v>
      </c>
      <c r="BK106" s="26">
        <v>0</v>
      </c>
      <c r="BL106" s="100">
        <v>0</v>
      </c>
      <c r="BM106" s="100">
        <v>0</v>
      </c>
      <c r="BN106" s="100">
        <v>0</v>
      </c>
      <c r="BO106" s="393">
        <v>1</v>
      </c>
      <c r="BP106" s="393">
        <v>3</v>
      </c>
      <c r="BQ106" s="393">
        <v>0</v>
      </c>
      <c r="BR106" s="100">
        <v>0</v>
      </c>
      <c r="BS106" s="100">
        <v>0</v>
      </c>
      <c r="BT106" s="393">
        <v>0</v>
      </c>
      <c r="BU106" s="100">
        <v>0</v>
      </c>
      <c r="BV106" s="100">
        <v>0</v>
      </c>
      <c r="BW106" s="393">
        <v>0</v>
      </c>
      <c r="BX106" s="100"/>
      <c r="BY106" s="100"/>
      <c r="BZ106" s="100"/>
      <c r="CA106" s="99"/>
      <c r="CB106" s="99"/>
      <c r="CC106" s="99"/>
    </row>
    <row r="107" spans="1:81" ht="14.25" x14ac:dyDescent="0.2">
      <c r="A107" s="23" t="s">
        <v>2312</v>
      </c>
      <c r="B107" s="24">
        <v>1</v>
      </c>
      <c r="C107" s="25" t="s">
        <v>2562</v>
      </c>
      <c r="D107" s="26" t="s">
        <v>4277</v>
      </c>
      <c r="E107" s="24" t="s">
        <v>2340</v>
      </c>
      <c r="F107" s="24" t="s">
        <v>2563</v>
      </c>
      <c r="G107" s="100">
        <v>0</v>
      </c>
      <c r="H107" s="100">
        <v>0</v>
      </c>
      <c r="I107" s="100">
        <v>0</v>
      </c>
      <c r="J107" s="100">
        <v>0</v>
      </c>
      <c r="K107" s="100">
        <v>0</v>
      </c>
      <c r="L107" s="18">
        <v>0</v>
      </c>
      <c r="M107" s="100">
        <v>0</v>
      </c>
      <c r="N107" s="100">
        <v>0</v>
      </c>
      <c r="O107" s="100">
        <v>0</v>
      </c>
      <c r="P107" s="100">
        <v>0</v>
      </c>
      <c r="Q107" s="100">
        <v>0</v>
      </c>
      <c r="R107" s="100">
        <v>0</v>
      </c>
      <c r="S107" s="100">
        <v>0</v>
      </c>
      <c r="T107" s="100">
        <v>0</v>
      </c>
      <c r="U107" s="100">
        <v>0</v>
      </c>
      <c r="V107" s="100">
        <v>0</v>
      </c>
      <c r="W107" s="100">
        <v>0</v>
      </c>
      <c r="X107" s="100">
        <v>0</v>
      </c>
      <c r="Y107" s="100">
        <v>1</v>
      </c>
      <c r="Z107" s="100">
        <v>0</v>
      </c>
      <c r="AA107" s="100">
        <v>0</v>
      </c>
      <c r="AB107" s="100">
        <v>0</v>
      </c>
      <c r="AC107" s="100">
        <v>0</v>
      </c>
      <c r="AD107" s="100">
        <v>0</v>
      </c>
      <c r="AE107" s="100">
        <v>0</v>
      </c>
      <c r="AF107" s="100">
        <v>0</v>
      </c>
      <c r="AG107" s="100">
        <v>0</v>
      </c>
      <c r="AH107" s="290">
        <v>0</v>
      </c>
      <c r="AI107" s="290">
        <v>0</v>
      </c>
      <c r="AJ107" s="290">
        <v>0</v>
      </c>
      <c r="AK107" s="353">
        <v>0</v>
      </c>
      <c r="AL107" s="353">
        <v>0</v>
      </c>
      <c r="AM107" s="353">
        <v>0</v>
      </c>
      <c r="AN107" s="371">
        <v>1</v>
      </c>
      <c r="AO107" s="371">
        <v>0</v>
      </c>
      <c r="AP107" s="371">
        <v>0</v>
      </c>
      <c r="AQ107" s="393">
        <v>0</v>
      </c>
      <c r="AR107" s="393">
        <v>1</v>
      </c>
      <c r="AS107" s="393">
        <v>0</v>
      </c>
      <c r="AT107" s="359">
        <v>1</v>
      </c>
      <c r="AU107" s="359">
        <v>1</v>
      </c>
      <c r="AV107" s="82">
        <v>0</v>
      </c>
      <c r="AW107" s="100">
        <v>0</v>
      </c>
      <c r="AX107" s="100">
        <v>0</v>
      </c>
      <c r="AY107" s="393">
        <v>0</v>
      </c>
      <c r="AZ107" s="100">
        <v>0</v>
      </c>
      <c r="BA107" s="100">
        <v>0</v>
      </c>
      <c r="BB107" s="393">
        <v>0</v>
      </c>
      <c r="BC107" s="100">
        <v>0</v>
      </c>
      <c r="BD107" s="100">
        <v>0</v>
      </c>
      <c r="BE107" s="393">
        <v>0</v>
      </c>
      <c r="BF107" s="100">
        <v>0</v>
      </c>
      <c r="BG107" s="100">
        <v>0</v>
      </c>
      <c r="BH107" s="100">
        <v>0</v>
      </c>
      <c r="BI107" s="26">
        <v>0</v>
      </c>
      <c r="BJ107" s="26">
        <v>2</v>
      </c>
      <c r="BK107" s="26">
        <v>0</v>
      </c>
      <c r="BL107" s="100">
        <v>0</v>
      </c>
      <c r="BM107" s="100">
        <v>0</v>
      </c>
      <c r="BN107" s="100">
        <v>0</v>
      </c>
      <c r="BO107" s="393">
        <v>1</v>
      </c>
      <c r="BP107" s="393">
        <v>0</v>
      </c>
      <c r="BQ107" s="393">
        <v>0</v>
      </c>
      <c r="BR107" s="100">
        <v>0</v>
      </c>
      <c r="BS107" s="100">
        <v>0</v>
      </c>
      <c r="BT107" s="393">
        <v>0</v>
      </c>
      <c r="BU107" s="100">
        <v>0</v>
      </c>
      <c r="BV107" s="100">
        <v>0</v>
      </c>
      <c r="BW107" s="393">
        <v>0</v>
      </c>
      <c r="BX107" s="100"/>
      <c r="BY107" s="100"/>
      <c r="BZ107" s="100"/>
      <c r="CA107" s="99"/>
      <c r="CB107" s="99"/>
      <c r="CC107" s="99"/>
    </row>
    <row r="108" spans="1:81" ht="14.25" x14ac:dyDescent="0.2">
      <c r="A108" s="23" t="s">
        <v>2312</v>
      </c>
      <c r="B108" s="24">
        <v>1</v>
      </c>
      <c r="C108" s="25" t="s">
        <v>2564</v>
      </c>
      <c r="D108" s="26" t="s">
        <v>4277</v>
      </c>
      <c r="E108" s="24" t="s">
        <v>3762</v>
      </c>
      <c r="F108" s="24" t="s">
        <v>2565</v>
      </c>
      <c r="G108" s="100">
        <v>2</v>
      </c>
      <c r="H108" s="100">
        <v>0</v>
      </c>
      <c r="I108" s="100">
        <v>0</v>
      </c>
      <c r="J108" s="100">
        <v>0</v>
      </c>
      <c r="K108" s="100">
        <v>2</v>
      </c>
      <c r="L108" s="18">
        <v>0</v>
      </c>
      <c r="M108" s="100">
        <v>2</v>
      </c>
      <c r="N108" s="100">
        <v>2</v>
      </c>
      <c r="O108" s="100">
        <v>0</v>
      </c>
      <c r="P108" s="100">
        <v>0</v>
      </c>
      <c r="Q108" s="100">
        <v>2</v>
      </c>
      <c r="R108" s="100">
        <v>0</v>
      </c>
      <c r="S108" s="100">
        <v>2</v>
      </c>
      <c r="T108" s="100">
        <v>2</v>
      </c>
      <c r="U108" s="100">
        <v>0</v>
      </c>
      <c r="V108" s="100">
        <v>0</v>
      </c>
      <c r="W108" s="100">
        <v>0</v>
      </c>
      <c r="X108" s="100">
        <v>0</v>
      </c>
      <c r="Y108" s="100">
        <v>2</v>
      </c>
      <c r="Z108" s="100">
        <v>2</v>
      </c>
      <c r="AA108" s="100">
        <v>0</v>
      </c>
      <c r="AB108" s="100">
        <v>0</v>
      </c>
      <c r="AC108" s="100">
        <v>0</v>
      </c>
      <c r="AD108" s="100">
        <v>0</v>
      </c>
      <c r="AE108" s="100">
        <v>0</v>
      </c>
      <c r="AF108" s="100">
        <v>0</v>
      </c>
      <c r="AG108" s="100">
        <v>0</v>
      </c>
      <c r="AH108" s="290">
        <v>0</v>
      </c>
      <c r="AI108" s="290">
        <v>0</v>
      </c>
      <c r="AJ108" s="290">
        <v>0</v>
      </c>
      <c r="AK108" s="353">
        <v>0</v>
      </c>
      <c r="AL108" s="353">
        <v>0</v>
      </c>
      <c r="AM108" s="353">
        <v>0</v>
      </c>
      <c r="AN108" s="371">
        <v>2</v>
      </c>
      <c r="AO108" s="371">
        <v>0</v>
      </c>
      <c r="AP108" s="371">
        <v>0</v>
      </c>
      <c r="AQ108" s="393">
        <v>0</v>
      </c>
      <c r="AR108" s="393">
        <v>2</v>
      </c>
      <c r="AS108" s="393">
        <v>0</v>
      </c>
      <c r="AT108" s="359">
        <v>2</v>
      </c>
      <c r="AU108" s="359">
        <v>0</v>
      </c>
      <c r="AV108" s="82">
        <v>0</v>
      </c>
      <c r="AW108" s="100">
        <v>0</v>
      </c>
      <c r="AX108" s="100">
        <v>2</v>
      </c>
      <c r="AY108" s="393">
        <v>0</v>
      </c>
      <c r="AZ108" s="100">
        <v>0</v>
      </c>
      <c r="BA108" s="100">
        <v>0</v>
      </c>
      <c r="BB108" s="393">
        <v>0</v>
      </c>
      <c r="BC108" s="100">
        <v>2</v>
      </c>
      <c r="BD108" s="100">
        <v>0</v>
      </c>
      <c r="BE108" s="393">
        <v>0</v>
      </c>
      <c r="BF108" s="100">
        <v>2</v>
      </c>
      <c r="BG108" s="100">
        <v>0</v>
      </c>
      <c r="BH108" s="100">
        <v>0</v>
      </c>
      <c r="BI108" s="26">
        <v>0</v>
      </c>
      <c r="BJ108" s="26">
        <v>4</v>
      </c>
      <c r="BK108" s="26">
        <v>0</v>
      </c>
      <c r="BL108" s="100">
        <v>0</v>
      </c>
      <c r="BM108" s="100">
        <v>0</v>
      </c>
      <c r="BN108" s="100">
        <v>0</v>
      </c>
      <c r="BO108" s="393">
        <v>2</v>
      </c>
      <c r="BP108" s="393">
        <v>2</v>
      </c>
      <c r="BQ108" s="393">
        <v>0</v>
      </c>
      <c r="BR108" s="100">
        <v>0</v>
      </c>
      <c r="BS108" s="100">
        <v>0</v>
      </c>
      <c r="BT108" s="393">
        <v>0</v>
      </c>
      <c r="BU108" s="100">
        <v>2</v>
      </c>
      <c r="BV108" s="100">
        <v>0</v>
      </c>
      <c r="BW108" s="393">
        <v>0</v>
      </c>
      <c r="BX108" s="100"/>
      <c r="BY108" s="100"/>
      <c r="BZ108" s="100"/>
      <c r="CA108" s="99"/>
      <c r="CB108" s="99"/>
      <c r="CC108" s="99"/>
    </row>
    <row r="109" spans="1:81" ht="14.25" x14ac:dyDescent="0.2">
      <c r="A109" s="23" t="s">
        <v>2312</v>
      </c>
      <c r="B109" s="24">
        <v>1</v>
      </c>
      <c r="C109" s="25" t="s">
        <v>2566</v>
      </c>
      <c r="D109" s="26" t="s">
        <v>4277</v>
      </c>
      <c r="E109" s="24" t="s">
        <v>2340</v>
      </c>
      <c r="F109" s="24" t="s">
        <v>2567</v>
      </c>
      <c r="G109" s="100">
        <v>0</v>
      </c>
      <c r="H109" s="100">
        <v>0</v>
      </c>
      <c r="I109" s="100">
        <v>0</v>
      </c>
      <c r="J109" s="100">
        <v>0</v>
      </c>
      <c r="K109" s="100">
        <v>0</v>
      </c>
      <c r="L109" s="18">
        <v>0</v>
      </c>
      <c r="M109" s="100">
        <v>1</v>
      </c>
      <c r="N109" s="100">
        <v>0</v>
      </c>
      <c r="O109" s="100">
        <v>0</v>
      </c>
      <c r="P109" s="100">
        <v>0</v>
      </c>
      <c r="Q109" s="100">
        <v>0</v>
      </c>
      <c r="R109" s="100">
        <v>0</v>
      </c>
      <c r="S109" s="100">
        <v>0</v>
      </c>
      <c r="T109" s="100">
        <v>0</v>
      </c>
      <c r="U109" s="100">
        <v>0</v>
      </c>
      <c r="V109" s="100">
        <v>0</v>
      </c>
      <c r="W109" s="100">
        <v>0</v>
      </c>
      <c r="X109" s="100">
        <v>0</v>
      </c>
      <c r="Y109" s="100">
        <v>1</v>
      </c>
      <c r="Z109" s="100">
        <v>0</v>
      </c>
      <c r="AA109" s="100">
        <v>0</v>
      </c>
      <c r="AB109" s="100">
        <v>0</v>
      </c>
      <c r="AC109" s="100">
        <v>0</v>
      </c>
      <c r="AD109" s="100">
        <v>0</v>
      </c>
      <c r="AE109" s="100">
        <v>0</v>
      </c>
      <c r="AF109" s="100">
        <v>0</v>
      </c>
      <c r="AG109" s="100">
        <v>0</v>
      </c>
      <c r="AH109" s="290">
        <v>0</v>
      </c>
      <c r="AI109" s="290">
        <v>0</v>
      </c>
      <c r="AJ109" s="290">
        <v>0</v>
      </c>
      <c r="AK109" s="353">
        <v>0</v>
      </c>
      <c r="AL109" s="353">
        <v>0</v>
      </c>
      <c r="AM109" s="353">
        <v>0</v>
      </c>
      <c r="AN109" s="371">
        <v>1</v>
      </c>
      <c r="AO109" s="371">
        <v>0</v>
      </c>
      <c r="AP109" s="371">
        <v>0</v>
      </c>
      <c r="AQ109" s="393">
        <v>0</v>
      </c>
      <c r="AR109" s="393">
        <v>1</v>
      </c>
      <c r="AS109" s="393">
        <v>0</v>
      </c>
      <c r="AT109" s="359">
        <v>1</v>
      </c>
      <c r="AU109" s="359">
        <v>1</v>
      </c>
      <c r="AV109" s="82">
        <v>0</v>
      </c>
      <c r="AW109" s="100">
        <v>0</v>
      </c>
      <c r="AX109" s="100">
        <v>0</v>
      </c>
      <c r="AY109" s="393">
        <v>0</v>
      </c>
      <c r="AZ109" s="100">
        <v>0</v>
      </c>
      <c r="BA109" s="100">
        <v>0</v>
      </c>
      <c r="BB109" s="393">
        <v>0</v>
      </c>
      <c r="BC109" s="100">
        <v>0</v>
      </c>
      <c r="BD109" s="100">
        <v>0</v>
      </c>
      <c r="BE109" s="393">
        <v>0</v>
      </c>
      <c r="BF109" s="100">
        <v>1</v>
      </c>
      <c r="BG109" s="100">
        <v>0</v>
      </c>
      <c r="BH109" s="100">
        <v>0</v>
      </c>
      <c r="BI109" s="26">
        <v>0</v>
      </c>
      <c r="BJ109" s="26">
        <v>2</v>
      </c>
      <c r="BK109" s="26">
        <v>0</v>
      </c>
      <c r="BL109" s="100">
        <v>0</v>
      </c>
      <c r="BM109" s="100">
        <v>0</v>
      </c>
      <c r="BN109" s="100">
        <v>0</v>
      </c>
      <c r="BO109" s="393">
        <v>1</v>
      </c>
      <c r="BP109" s="393">
        <v>2</v>
      </c>
      <c r="BQ109" s="393">
        <v>0</v>
      </c>
      <c r="BR109" s="100">
        <v>0</v>
      </c>
      <c r="BS109" s="100">
        <v>0</v>
      </c>
      <c r="BT109" s="393">
        <v>0</v>
      </c>
      <c r="BU109" s="100">
        <v>0</v>
      </c>
      <c r="BV109" s="100">
        <v>0</v>
      </c>
      <c r="BW109" s="393">
        <v>0</v>
      </c>
      <c r="BX109" s="100"/>
      <c r="BY109" s="100"/>
      <c r="BZ109" s="100"/>
      <c r="CA109" s="99"/>
      <c r="CB109" s="99"/>
      <c r="CC109" s="99"/>
    </row>
    <row r="110" spans="1:81" ht="14.25" x14ac:dyDescent="0.2">
      <c r="A110" s="23" t="s">
        <v>2312</v>
      </c>
      <c r="B110" s="24">
        <v>1</v>
      </c>
      <c r="C110" s="25" t="s">
        <v>2568</v>
      </c>
      <c r="D110" s="26" t="s">
        <v>4277</v>
      </c>
      <c r="E110" s="24" t="s">
        <v>2340</v>
      </c>
      <c r="F110" s="24" t="s">
        <v>2569</v>
      </c>
      <c r="G110" s="100">
        <v>1</v>
      </c>
      <c r="H110" s="100">
        <v>0</v>
      </c>
      <c r="I110" s="100">
        <v>0</v>
      </c>
      <c r="J110" s="100">
        <v>0</v>
      </c>
      <c r="K110" s="100">
        <v>0</v>
      </c>
      <c r="L110" s="18">
        <v>0</v>
      </c>
      <c r="M110" s="100">
        <v>1</v>
      </c>
      <c r="N110" s="100">
        <v>1</v>
      </c>
      <c r="O110" s="100">
        <v>0</v>
      </c>
      <c r="P110" s="100">
        <v>0</v>
      </c>
      <c r="Q110" s="100">
        <v>0</v>
      </c>
      <c r="R110" s="100">
        <v>0</v>
      </c>
      <c r="S110" s="100">
        <v>1</v>
      </c>
      <c r="T110" s="100">
        <v>1</v>
      </c>
      <c r="U110" s="100">
        <v>0</v>
      </c>
      <c r="V110" s="100">
        <v>0</v>
      </c>
      <c r="W110" s="100">
        <v>0</v>
      </c>
      <c r="X110" s="100">
        <v>0</v>
      </c>
      <c r="Y110" s="100">
        <v>1</v>
      </c>
      <c r="Z110" s="100">
        <v>1</v>
      </c>
      <c r="AA110" s="100">
        <v>0</v>
      </c>
      <c r="AB110" s="100">
        <v>0</v>
      </c>
      <c r="AC110" s="100">
        <v>0</v>
      </c>
      <c r="AD110" s="100">
        <v>0</v>
      </c>
      <c r="AE110" s="100">
        <v>0</v>
      </c>
      <c r="AF110" s="100">
        <v>0</v>
      </c>
      <c r="AG110" s="100">
        <v>0</v>
      </c>
      <c r="AH110" s="290">
        <v>0</v>
      </c>
      <c r="AI110" s="290">
        <v>0</v>
      </c>
      <c r="AJ110" s="290">
        <v>0</v>
      </c>
      <c r="AK110" s="353">
        <v>0</v>
      </c>
      <c r="AL110" s="353">
        <v>0</v>
      </c>
      <c r="AM110" s="353">
        <v>0</v>
      </c>
      <c r="AN110" s="371">
        <v>0</v>
      </c>
      <c r="AO110" s="371">
        <v>0</v>
      </c>
      <c r="AP110" s="371">
        <v>0</v>
      </c>
      <c r="AQ110" s="393">
        <v>0</v>
      </c>
      <c r="AR110" s="393">
        <v>2</v>
      </c>
      <c r="AS110" s="393">
        <v>0</v>
      </c>
      <c r="AT110" s="359">
        <v>2</v>
      </c>
      <c r="AU110" s="359">
        <v>2</v>
      </c>
      <c r="AV110" s="82">
        <v>0</v>
      </c>
      <c r="AW110" s="100">
        <v>0</v>
      </c>
      <c r="AX110" s="100">
        <v>0</v>
      </c>
      <c r="AY110" s="393">
        <v>0</v>
      </c>
      <c r="AZ110" s="100">
        <v>0</v>
      </c>
      <c r="BA110" s="100">
        <v>0</v>
      </c>
      <c r="BB110" s="393">
        <v>0</v>
      </c>
      <c r="BC110" s="100">
        <v>0</v>
      </c>
      <c r="BD110" s="100">
        <v>0</v>
      </c>
      <c r="BE110" s="393">
        <v>0</v>
      </c>
      <c r="BF110" s="100">
        <v>1</v>
      </c>
      <c r="BG110" s="100">
        <v>1</v>
      </c>
      <c r="BH110" s="100">
        <v>0</v>
      </c>
      <c r="BI110" s="26">
        <v>0</v>
      </c>
      <c r="BJ110" s="26">
        <v>0</v>
      </c>
      <c r="BK110" s="26">
        <v>0</v>
      </c>
      <c r="BL110" s="100">
        <v>0</v>
      </c>
      <c r="BM110" s="100">
        <v>0</v>
      </c>
      <c r="BN110" s="100">
        <v>0</v>
      </c>
      <c r="BO110" s="393">
        <v>1</v>
      </c>
      <c r="BP110" s="393">
        <v>2</v>
      </c>
      <c r="BQ110" s="393">
        <v>0</v>
      </c>
      <c r="BR110" s="100">
        <v>0</v>
      </c>
      <c r="BS110" s="100">
        <v>0</v>
      </c>
      <c r="BT110" s="393">
        <v>0</v>
      </c>
      <c r="BU110" s="100">
        <v>0</v>
      </c>
      <c r="BV110" s="100">
        <v>0</v>
      </c>
      <c r="BW110" s="393">
        <v>0</v>
      </c>
      <c r="BX110" s="100"/>
      <c r="BY110" s="100"/>
      <c r="BZ110" s="100"/>
      <c r="CA110" s="99"/>
      <c r="CB110" s="99"/>
      <c r="CC110" s="99"/>
    </row>
    <row r="111" spans="1:81" ht="14.25" x14ac:dyDescent="0.2">
      <c r="A111" s="23" t="s">
        <v>2312</v>
      </c>
      <c r="B111" s="26">
        <v>1</v>
      </c>
      <c r="C111" s="27" t="s">
        <v>2570</v>
      </c>
      <c r="D111" s="26" t="s">
        <v>4277</v>
      </c>
      <c r="E111" s="24" t="s">
        <v>3762</v>
      </c>
      <c r="F111" s="26" t="s">
        <v>2571</v>
      </c>
      <c r="G111" s="100">
        <v>0</v>
      </c>
      <c r="H111" s="100">
        <v>0</v>
      </c>
      <c r="I111" s="100">
        <v>0</v>
      </c>
      <c r="J111" s="100">
        <v>0</v>
      </c>
      <c r="K111" s="100">
        <v>0</v>
      </c>
      <c r="L111" s="18">
        <v>0</v>
      </c>
      <c r="M111" s="100">
        <v>1</v>
      </c>
      <c r="N111" s="100">
        <v>1</v>
      </c>
      <c r="O111" s="100">
        <v>0</v>
      </c>
      <c r="P111" s="100">
        <v>0</v>
      </c>
      <c r="Q111" s="100">
        <v>0</v>
      </c>
      <c r="R111" s="100">
        <v>0</v>
      </c>
      <c r="S111" s="100">
        <v>1</v>
      </c>
      <c r="T111" s="100">
        <v>1</v>
      </c>
      <c r="U111" s="100">
        <v>0</v>
      </c>
      <c r="V111" s="100">
        <v>0</v>
      </c>
      <c r="W111" s="100">
        <v>0</v>
      </c>
      <c r="X111" s="100">
        <v>0</v>
      </c>
      <c r="Y111" s="100">
        <v>1</v>
      </c>
      <c r="Z111" s="100">
        <v>1</v>
      </c>
      <c r="AA111" s="100">
        <v>0</v>
      </c>
      <c r="AB111" s="100">
        <v>0</v>
      </c>
      <c r="AC111" s="100">
        <v>0</v>
      </c>
      <c r="AD111" s="100">
        <v>0</v>
      </c>
      <c r="AE111" s="100">
        <v>0</v>
      </c>
      <c r="AF111" s="100">
        <v>0</v>
      </c>
      <c r="AG111" s="100">
        <v>0</v>
      </c>
      <c r="AH111" s="290">
        <v>0</v>
      </c>
      <c r="AI111" s="290">
        <v>0</v>
      </c>
      <c r="AJ111" s="290">
        <v>0</v>
      </c>
      <c r="AK111" s="353">
        <v>0</v>
      </c>
      <c r="AL111" s="353">
        <v>0</v>
      </c>
      <c r="AM111" s="353">
        <v>0</v>
      </c>
      <c r="AN111" s="371">
        <v>1</v>
      </c>
      <c r="AO111" s="371">
        <v>0</v>
      </c>
      <c r="AP111" s="371">
        <v>0</v>
      </c>
      <c r="AQ111" s="393">
        <v>0</v>
      </c>
      <c r="AR111" s="393">
        <v>1</v>
      </c>
      <c r="AS111" s="393">
        <v>0</v>
      </c>
      <c r="AT111" s="359">
        <v>1</v>
      </c>
      <c r="AU111" s="359">
        <v>0</v>
      </c>
      <c r="AV111" s="82">
        <v>0</v>
      </c>
      <c r="AW111" s="100">
        <v>0</v>
      </c>
      <c r="AX111" s="100">
        <v>0</v>
      </c>
      <c r="AY111" s="393">
        <v>0</v>
      </c>
      <c r="AZ111" s="100">
        <v>0</v>
      </c>
      <c r="BA111" s="100">
        <v>0</v>
      </c>
      <c r="BB111" s="393">
        <v>0</v>
      </c>
      <c r="BC111" s="100">
        <v>1</v>
      </c>
      <c r="BD111" s="100">
        <v>0</v>
      </c>
      <c r="BE111" s="393">
        <v>0</v>
      </c>
      <c r="BF111" s="100">
        <v>1</v>
      </c>
      <c r="BG111" s="100">
        <v>1</v>
      </c>
      <c r="BH111" s="100">
        <v>0</v>
      </c>
      <c r="BI111" s="26">
        <v>0</v>
      </c>
      <c r="BJ111" s="26">
        <v>0</v>
      </c>
      <c r="BK111" s="26">
        <v>0</v>
      </c>
      <c r="BL111" s="100">
        <v>0</v>
      </c>
      <c r="BM111" s="100">
        <v>0</v>
      </c>
      <c r="BN111" s="100">
        <v>0</v>
      </c>
      <c r="BO111" s="393">
        <v>1</v>
      </c>
      <c r="BP111" s="393">
        <v>2</v>
      </c>
      <c r="BQ111" s="393">
        <v>0</v>
      </c>
      <c r="BR111" s="100">
        <v>0</v>
      </c>
      <c r="BS111" s="100">
        <v>0</v>
      </c>
      <c r="BT111" s="393">
        <v>0</v>
      </c>
      <c r="BU111" s="100">
        <v>0</v>
      </c>
      <c r="BV111" s="100">
        <v>0</v>
      </c>
      <c r="BW111" s="393">
        <v>0</v>
      </c>
      <c r="BX111" s="100"/>
      <c r="BY111" s="100"/>
      <c r="BZ111" s="100"/>
      <c r="CA111" s="99"/>
      <c r="CB111" s="99"/>
      <c r="CC111" s="99"/>
    </row>
    <row r="112" spans="1:81" ht="14.25" x14ac:dyDescent="0.2">
      <c r="A112" s="23" t="s">
        <v>2312</v>
      </c>
      <c r="B112" s="24">
        <v>1</v>
      </c>
      <c r="C112" s="25" t="s">
        <v>2572</v>
      </c>
      <c r="D112" s="26" t="s">
        <v>4277</v>
      </c>
      <c r="E112" s="24" t="s">
        <v>2340</v>
      </c>
      <c r="F112" s="24" t="s">
        <v>2573</v>
      </c>
      <c r="G112" s="100">
        <v>1</v>
      </c>
      <c r="H112" s="100">
        <v>0</v>
      </c>
      <c r="I112" s="100">
        <v>0</v>
      </c>
      <c r="J112" s="100">
        <v>1</v>
      </c>
      <c r="K112" s="100">
        <v>0</v>
      </c>
      <c r="L112" s="18">
        <v>0</v>
      </c>
      <c r="M112" s="100">
        <v>1</v>
      </c>
      <c r="N112" s="100">
        <v>1</v>
      </c>
      <c r="O112" s="100">
        <v>0</v>
      </c>
      <c r="P112" s="100">
        <v>0</v>
      </c>
      <c r="Q112" s="100">
        <v>0</v>
      </c>
      <c r="R112" s="100">
        <v>0</v>
      </c>
      <c r="S112" s="100">
        <v>1</v>
      </c>
      <c r="T112" s="100">
        <v>1</v>
      </c>
      <c r="U112" s="100">
        <v>0</v>
      </c>
      <c r="V112" s="100">
        <v>0</v>
      </c>
      <c r="W112" s="100">
        <v>0</v>
      </c>
      <c r="X112" s="100">
        <v>0</v>
      </c>
      <c r="Y112" s="100">
        <v>1</v>
      </c>
      <c r="Z112" s="100">
        <v>1</v>
      </c>
      <c r="AA112" s="100">
        <v>0</v>
      </c>
      <c r="AB112" s="100">
        <v>0</v>
      </c>
      <c r="AC112" s="100">
        <v>0</v>
      </c>
      <c r="AD112" s="100">
        <v>0</v>
      </c>
      <c r="AE112" s="100">
        <v>0</v>
      </c>
      <c r="AF112" s="100">
        <v>0</v>
      </c>
      <c r="AG112" s="100">
        <v>0</v>
      </c>
      <c r="AH112" s="290">
        <v>0</v>
      </c>
      <c r="AI112" s="290">
        <v>0</v>
      </c>
      <c r="AJ112" s="290">
        <v>0</v>
      </c>
      <c r="AK112" s="353">
        <v>0</v>
      </c>
      <c r="AL112" s="353">
        <v>0</v>
      </c>
      <c r="AM112" s="353">
        <v>0</v>
      </c>
      <c r="AN112" s="371">
        <v>1</v>
      </c>
      <c r="AO112" s="371">
        <v>0</v>
      </c>
      <c r="AP112" s="371">
        <v>0</v>
      </c>
      <c r="AQ112" s="393">
        <v>0</v>
      </c>
      <c r="AR112" s="393">
        <v>1</v>
      </c>
      <c r="AS112" s="393">
        <v>0</v>
      </c>
      <c r="AT112" s="359">
        <v>1</v>
      </c>
      <c r="AU112" s="359">
        <v>1</v>
      </c>
      <c r="AV112" s="82">
        <v>0</v>
      </c>
      <c r="AW112" s="100">
        <v>0</v>
      </c>
      <c r="AX112" s="100">
        <v>0</v>
      </c>
      <c r="AY112" s="393">
        <v>0</v>
      </c>
      <c r="AZ112" s="100">
        <v>0</v>
      </c>
      <c r="BA112" s="100">
        <v>0</v>
      </c>
      <c r="BB112" s="393">
        <v>0</v>
      </c>
      <c r="BC112" s="100">
        <v>1</v>
      </c>
      <c r="BD112" s="100">
        <v>0</v>
      </c>
      <c r="BE112" s="393">
        <v>0</v>
      </c>
      <c r="BF112" s="100">
        <v>1</v>
      </c>
      <c r="BG112" s="100">
        <v>2</v>
      </c>
      <c r="BH112" s="100">
        <v>0</v>
      </c>
      <c r="BI112" s="26">
        <v>0</v>
      </c>
      <c r="BJ112" s="26">
        <v>0</v>
      </c>
      <c r="BK112" s="26">
        <v>0</v>
      </c>
      <c r="BL112" s="100">
        <v>0</v>
      </c>
      <c r="BM112" s="100">
        <v>0</v>
      </c>
      <c r="BN112" s="100">
        <v>0</v>
      </c>
      <c r="BO112" s="393">
        <v>1</v>
      </c>
      <c r="BP112" s="393">
        <v>2</v>
      </c>
      <c r="BQ112" s="393">
        <v>0</v>
      </c>
      <c r="BR112" s="100">
        <v>0</v>
      </c>
      <c r="BS112" s="100">
        <v>0</v>
      </c>
      <c r="BT112" s="393">
        <v>0</v>
      </c>
      <c r="BU112" s="100">
        <v>0</v>
      </c>
      <c r="BV112" s="100">
        <v>0</v>
      </c>
      <c r="BW112" s="393">
        <v>0</v>
      </c>
      <c r="BX112" s="100"/>
      <c r="BY112" s="100"/>
      <c r="BZ112" s="100"/>
      <c r="CA112" s="99"/>
      <c r="CB112" s="99"/>
      <c r="CC112" s="99"/>
    </row>
    <row r="113" spans="1:81" ht="14.25" x14ac:dyDescent="0.2">
      <c r="A113" s="23" t="s">
        <v>2312</v>
      </c>
      <c r="B113" s="24">
        <v>1</v>
      </c>
      <c r="C113" s="25" t="s">
        <v>2574</v>
      </c>
      <c r="D113" s="26" t="s">
        <v>4277</v>
      </c>
      <c r="E113" s="24" t="s">
        <v>2340</v>
      </c>
      <c r="F113" s="24" t="s">
        <v>839</v>
      </c>
      <c r="G113" s="100">
        <v>2</v>
      </c>
      <c r="H113" s="100">
        <v>5</v>
      </c>
      <c r="I113" s="100">
        <v>0</v>
      </c>
      <c r="J113" s="100">
        <v>0</v>
      </c>
      <c r="K113" s="100">
        <v>0</v>
      </c>
      <c r="L113" s="18">
        <v>0</v>
      </c>
      <c r="M113" s="100">
        <v>0</v>
      </c>
      <c r="N113" s="100">
        <v>0</v>
      </c>
      <c r="O113" s="100">
        <v>0</v>
      </c>
      <c r="P113" s="100">
        <v>0</v>
      </c>
      <c r="Q113" s="100">
        <v>0</v>
      </c>
      <c r="R113" s="100">
        <v>0</v>
      </c>
      <c r="S113" s="100">
        <v>1</v>
      </c>
      <c r="T113" s="100">
        <v>0</v>
      </c>
      <c r="U113" s="100">
        <v>0</v>
      </c>
      <c r="V113" s="100">
        <v>0</v>
      </c>
      <c r="W113" s="100">
        <v>0</v>
      </c>
      <c r="X113" s="100">
        <v>0</v>
      </c>
      <c r="Y113" s="100">
        <v>1</v>
      </c>
      <c r="Z113" s="100">
        <v>1</v>
      </c>
      <c r="AA113" s="100">
        <v>0</v>
      </c>
      <c r="AB113" s="100">
        <v>0</v>
      </c>
      <c r="AC113" s="100">
        <v>0</v>
      </c>
      <c r="AD113" s="100">
        <v>0</v>
      </c>
      <c r="AE113" s="100">
        <v>0</v>
      </c>
      <c r="AF113" s="100">
        <v>0</v>
      </c>
      <c r="AG113" s="100">
        <v>0</v>
      </c>
      <c r="AH113" s="290">
        <v>0</v>
      </c>
      <c r="AI113" s="290">
        <v>0</v>
      </c>
      <c r="AJ113" s="290">
        <v>0</v>
      </c>
      <c r="AK113" s="353">
        <v>0</v>
      </c>
      <c r="AL113" s="353">
        <v>0</v>
      </c>
      <c r="AM113" s="353">
        <v>0</v>
      </c>
      <c r="AN113" s="371">
        <v>1</v>
      </c>
      <c r="AO113" s="371">
        <v>0</v>
      </c>
      <c r="AP113" s="371">
        <v>0</v>
      </c>
      <c r="AQ113" s="393">
        <v>0</v>
      </c>
      <c r="AR113" s="393">
        <v>1</v>
      </c>
      <c r="AS113" s="393">
        <v>0</v>
      </c>
      <c r="AT113" s="359">
        <v>1</v>
      </c>
      <c r="AU113" s="359">
        <v>1</v>
      </c>
      <c r="AV113" s="82">
        <v>0</v>
      </c>
      <c r="AW113" s="100">
        <v>0</v>
      </c>
      <c r="AX113" s="100">
        <v>0</v>
      </c>
      <c r="AY113" s="393">
        <v>0</v>
      </c>
      <c r="AZ113" s="100">
        <v>0</v>
      </c>
      <c r="BA113" s="100">
        <v>0</v>
      </c>
      <c r="BB113" s="393">
        <v>0</v>
      </c>
      <c r="BC113" s="100">
        <v>1</v>
      </c>
      <c r="BD113" s="100">
        <v>0</v>
      </c>
      <c r="BE113" s="393">
        <v>0</v>
      </c>
      <c r="BF113" s="100">
        <v>1</v>
      </c>
      <c r="BG113" s="100">
        <v>0</v>
      </c>
      <c r="BH113" s="100">
        <v>0</v>
      </c>
      <c r="BI113" s="26">
        <v>0</v>
      </c>
      <c r="BJ113" s="26">
        <v>2</v>
      </c>
      <c r="BK113" s="26">
        <v>0</v>
      </c>
      <c r="BL113" s="100">
        <v>0</v>
      </c>
      <c r="BM113" s="100">
        <v>0</v>
      </c>
      <c r="BN113" s="100">
        <v>0</v>
      </c>
      <c r="BO113" s="393">
        <v>1</v>
      </c>
      <c r="BP113" s="393">
        <v>2</v>
      </c>
      <c r="BQ113" s="393">
        <v>0</v>
      </c>
      <c r="BR113" s="100">
        <v>0</v>
      </c>
      <c r="BS113" s="100">
        <v>0</v>
      </c>
      <c r="BT113" s="393">
        <v>0</v>
      </c>
      <c r="BU113" s="100">
        <v>1</v>
      </c>
      <c r="BV113" s="100">
        <v>0</v>
      </c>
      <c r="BW113" s="393">
        <v>0</v>
      </c>
      <c r="BX113" s="100"/>
      <c r="BY113" s="100"/>
      <c r="BZ113" s="100"/>
      <c r="CA113" s="99"/>
      <c r="CB113" s="99"/>
      <c r="CC113" s="99"/>
    </row>
    <row r="114" spans="1:81" ht="14.25" x14ac:dyDescent="0.2">
      <c r="A114" s="23" t="s">
        <v>2312</v>
      </c>
      <c r="B114" s="24">
        <v>1</v>
      </c>
      <c r="C114" s="25" t="s">
        <v>840</v>
      </c>
      <c r="D114" s="26" t="s">
        <v>4277</v>
      </c>
      <c r="E114" s="24" t="s">
        <v>3762</v>
      </c>
      <c r="F114" s="24" t="s">
        <v>841</v>
      </c>
      <c r="G114" s="100">
        <v>1</v>
      </c>
      <c r="H114" s="100">
        <v>0</v>
      </c>
      <c r="I114" s="100">
        <v>0</v>
      </c>
      <c r="J114" s="100">
        <v>0</v>
      </c>
      <c r="K114" s="100">
        <v>0</v>
      </c>
      <c r="L114" s="18">
        <v>0</v>
      </c>
      <c r="M114" s="100">
        <v>1</v>
      </c>
      <c r="N114" s="100">
        <v>0</v>
      </c>
      <c r="O114" s="100">
        <v>0</v>
      </c>
      <c r="P114" s="100">
        <v>0</v>
      </c>
      <c r="Q114" s="100">
        <v>0</v>
      </c>
      <c r="R114" s="100">
        <v>0</v>
      </c>
      <c r="S114" s="100">
        <v>0</v>
      </c>
      <c r="T114" s="100">
        <v>0</v>
      </c>
      <c r="U114" s="100">
        <v>0</v>
      </c>
      <c r="V114" s="100">
        <v>0</v>
      </c>
      <c r="W114" s="100">
        <v>0</v>
      </c>
      <c r="X114" s="100">
        <v>0</v>
      </c>
      <c r="Y114" s="100">
        <v>1</v>
      </c>
      <c r="Z114" s="100">
        <v>1</v>
      </c>
      <c r="AA114" s="100">
        <v>0</v>
      </c>
      <c r="AB114" s="100">
        <v>0</v>
      </c>
      <c r="AC114" s="100">
        <v>0</v>
      </c>
      <c r="AD114" s="100">
        <v>0</v>
      </c>
      <c r="AE114" s="100">
        <v>0</v>
      </c>
      <c r="AF114" s="100">
        <v>0</v>
      </c>
      <c r="AG114" s="100">
        <v>0</v>
      </c>
      <c r="AH114" s="290">
        <v>0</v>
      </c>
      <c r="AI114" s="290">
        <v>0</v>
      </c>
      <c r="AJ114" s="290">
        <v>0</v>
      </c>
      <c r="AK114" s="353">
        <v>0</v>
      </c>
      <c r="AL114" s="353">
        <v>0</v>
      </c>
      <c r="AM114" s="353">
        <v>0</v>
      </c>
      <c r="AN114" s="371">
        <v>0</v>
      </c>
      <c r="AO114" s="371">
        <v>0</v>
      </c>
      <c r="AP114" s="371">
        <v>0</v>
      </c>
      <c r="AQ114" s="393">
        <v>0</v>
      </c>
      <c r="AR114" s="393">
        <v>0</v>
      </c>
      <c r="AS114" s="393">
        <v>0</v>
      </c>
      <c r="AT114" s="359">
        <v>1</v>
      </c>
      <c r="AU114" s="359">
        <v>1</v>
      </c>
      <c r="AV114" s="82">
        <v>0</v>
      </c>
      <c r="AW114" s="100">
        <v>0</v>
      </c>
      <c r="AX114" s="100">
        <v>0</v>
      </c>
      <c r="AY114" s="393">
        <v>0</v>
      </c>
      <c r="AZ114" s="100">
        <v>0</v>
      </c>
      <c r="BA114" s="100">
        <v>0</v>
      </c>
      <c r="BB114" s="393">
        <v>0</v>
      </c>
      <c r="BC114" s="100">
        <v>2</v>
      </c>
      <c r="BD114" s="100">
        <v>2</v>
      </c>
      <c r="BE114" s="393">
        <v>0</v>
      </c>
      <c r="BF114" s="100">
        <v>1</v>
      </c>
      <c r="BG114" s="100">
        <v>0</v>
      </c>
      <c r="BH114" s="100">
        <v>0</v>
      </c>
      <c r="BI114" s="26">
        <v>0</v>
      </c>
      <c r="BJ114" s="26">
        <v>2</v>
      </c>
      <c r="BK114" s="26">
        <v>0</v>
      </c>
      <c r="BL114" s="100">
        <v>0</v>
      </c>
      <c r="BM114" s="100">
        <v>0</v>
      </c>
      <c r="BN114" s="100">
        <v>0</v>
      </c>
      <c r="BO114" s="393">
        <v>0</v>
      </c>
      <c r="BP114" s="393">
        <v>0</v>
      </c>
      <c r="BQ114" s="393">
        <v>0</v>
      </c>
      <c r="BR114" s="100">
        <v>0</v>
      </c>
      <c r="BS114" s="100">
        <v>0</v>
      </c>
      <c r="BT114" s="393">
        <v>0</v>
      </c>
      <c r="BU114" s="100">
        <v>0</v>
      </c>
      <c r="BV114" s="100">
        <v>0</v>
      </c>
      <c r="BW114" s="393">
        <v>0</v>
      </c>
      <c r="BX114" s="100"/>
      <c r="BY114" s="100"/>
      <c r="BZ114" s="100"/>
      <c r="CA114" s="99"/>
      <c r="CB114" s="99"/>
      <c r="CC114" s="99"/>
    </row>
    <row r="115" spans="1:81" ht="14.25" x14ac:dyDescent="0.2">
      <c r="A115" s="23" t="s">
        <v>2312</v>
      </c>
      <c r="B115" s="24">
        <v>1</v>
      </c>
      <c r="C115" s="25" t="s">
        <v>842</v>
      </c>
      <c r="D115" s="26" t="s">
        <v>4277</v>
      </c>
      <c r="E115" s="24" t="s">
        <v>2340</v>
      </c>
      <c r="F115" s="24" t="s">
        <v>843</v>
      </c>
      <c r="G115" s="100">
        <v>0</v>
      </c>
      <c r="H115" s="100">
        <v>0</v>
      </c>
      <c r="I115" s="100">
        <v>0</v>
      </c>
      <c r="J115" s="100">
        <v>0</v>
      </c>
      <c r="K115" s="100">
        <v>0</v>
      </c>
      <c r="L115" s="18">
        <v>0</v>
      </c>
      <c r="M115" s="100">
        <v>0</v>
      </c>
      <c r="N115" s="100">
        <v>0</v>
      </c>
      <c r="O115" s="100">
        <v>0</v>
      </c>
      <c r="P115" s="100">
        <v>0</v>
      </c>
      <c r="Q115" s="100">
        <v>0</v>
      </c>
      <c r="R115" s="100">
        <v>0</v>
      </c>
      <c r="S115" s="100">
        <v>0</v>
      </c>
      <c r="T115" s="100">
        <v>0</v>
      </c>
      <c r="U115" s="100">
        <v>0</v>
      </c>
      <c r="V115" s="100">
        <v>0</v>
      </c>
      <c r="W115" s="100">
        <v>0</v>
      </c>
      <c r="X115" s="100">
        <v>0</v>
      </c>
      <c r="Y115" s="100">
        <v>1</v>
      </c>
      <c r="Z115" s="100">
        <v>0</v>
      </c>
      <c r="AA115" s="100">
        <v>0</v>
      </c>
      <c r="AB115" s="100">
        <v>0</v>
      </c>
      <c r="AC115" s="100">
        <v>0</v>
      </c>
      <c r="AD115" s="100">
        <v>0</v>
      </c>
      <c r="AE115" s="100">
        <v>0</v>
      </c>
      <c r="AF115" s="100">
        <v>0</v>
      </c>
      <c r="AG115" s="100">
        <v>0</v>
      </c>
      <c r="AH115" s="290">
        <v>0</v>
      </c>
      <c r="AI115" s="290">
        <v>0</v>
      </c>
      <c r="AJ115" s="290">
        <v>0</v>
      </c>
      <c r="AK115" s="353">
        <v>0</v>
      </c>
      <c r="AL115" s="353">
        <v>0</v>
      </c>
      <c r="AM115" s="353">
        <v>0</v>
      </c>
      <c r="AN115" s="371">
        <v>1</v>
      </c>
      <c r="AO115" s="371">
        <v>0</v>
      </c>
      <c r="AP115" s="371">
        <v>0</v>
      </c>
      <c r="AQ115" s="393">
        <v>0</v>
      </c>
      <c r="AR115" s="393">
        <v>0</v>
      </c>
      <c r="AS115" s="393">
        <v>0</v>
      </c>
      <c r="AT115" s="359">
        <v>1</v>
      </c>
      <c r="AU115" s="359">
        <v>1</v>
      </c>
      <c r="AV115" s="82">
        <v>0</v>
      </c>
      <c r="AW115" s="100">
        <v>0</v>
      </c>
      <c r="AX115" s="100">
        <v>0</v>
      </c>
      <c r="AY115" s="393">
        <v>0</v>
      </c>
      <c r="AZ115" s="100">
        <v>0</v>
      </c>
      <c r="BA115" s="100">
        <v>0</v>
      </c>
      <c r="BB115" s="393">
        <v>0</v>
      </c>
      <c r="BC115" s="100">
        <v>1</v>
      </c>
      <c r="BD115" s="100">
        <v>0</v>
      </c>
      <c r="BE115" s="393">
        <v>0</v>
      </c>
      <c r="BF115" s="100">
        <v>1</v>
      </c>
      <c r="BG115" s="100">
        <v>0</v>
      </c>
      <c r="BH115" s="100">
        <v>0</v>
      </c>
      <c r="BI115" s="26">
        <v>0</v>
      </c>
      <c r="BJ115" s="26">
        <v>0</v>
      </c>
      <c r="BK115" s="26">
        <v>0</v>
      </c>
      <c r="BL115" s="100">
        <v>0</v>
      </c>
      <c r="BM115" s="100">
        <v>0</v>
      </c>
      <c r="BN115" s="100">
        <v>0</v>
      </c>
      <c r="BO115" s="393">
        <v>1</v>
      </c>
      <c r="BP115" s="393">
        <v>2</v>
      </c>
      <c r="BQ115" s="393">
        <v>0</v>
      </c>
      <c r="BR115" s="100">
        <v>0</v>
      </c>
      <c r="BS115" s="100">
        <v>0</v>
      </c>
      <c r="BT115" s="393">
        <v>0</v>
      </c>
      <c r="BU115" s="100">
        <v>1</v>
      </c>
      <c r="BV115" s="100">
        <v>0</v>
      </c>
      <c r="BW115" s="393">
        <v>0</v>
      </c>
      <c r="BX115" s="100"/>
      <c r="BY115" s="100"/>
      <c r="BZ115" s="100"/>
      <c r="CA115" s="99"/>
      <c r="CB115" s="99"/>
      <c r="CC115" s="99"/>
    </row>
    <row r="116" spans="1:81" ht="14.25" x14ac:dyDescent="0.2">
      <c r="A116" s="23" t="s">
        <v>2312</v>
      </c>
      <c r="B116" s="24">
        <v>1</v>
      </c>
      <c r="C116" s="25" t="s">
        <v>844</v>
      </c>
      <c r="D116" s="26" t="s">
        <v>4277</v>
      </c>
      <c r="E116" s="24" t="s">
        <v>2340</v>
      </c>
      <c r="F116" s="24" t="s">
        <v>845</v>
      </c>
      <c r="G116" s="100">
        <v>0</v>
      </c>
      <c r="H116" s="100">
        <v>0</v>
      </c>
      <c r="I116" s="100">
        <v>0</v>
      </c>
      <c r="J116" s="100">
        <v>0</v>
      </c>
      <c r="K116" s="100">
        <v>0</v>
      </c>
      <c r="L116" s="18">
        <v>0</v>
      </c>
      <c r="M116" s="100">
        <v>1</v>
      </c>
      <c r="N116" s="100">
        <v>0</v>
      </c>
      <c r="O116" s="100">
        <v>0</v>
      </c>
      <c r="P116" s="100">
        <v>0</v>
      </c>
      <c r="Q116" s="100">
        <v>0</v>
      </c>
      <c r="R116" s="100">
        <v>0</v>
      </c>
      <c r="S116" s="100">
        <v>0</v>
      </c>
      <c r="T116" s="100">
        <v>0</v>
      </c>
      <c r="U116" s="100">
        <v>0</v>
      </c>
      <c r="V116" s="100">
        <v>0</v>
      </c>
      <c r="W116" s="100">
        <v>0</v>
      </c>
      <c r="X116" s="100">
        <v>0</v>
      </c>
      <c r="Y116" s="100">
        <v>1</v>
      </c>
      <c r="Z116" s="100">
        <v>1</v>
      </c>
      <c r="AA116" s="100">
        <v>0</v>
      </c>
      <c r="AB116" s="100">
        <v>0</v>
      </c>
      <c r="AC116" s="100">
        <v>0</v>
      </c>
      <c r="AD116" s="100">
        <v>0</v>
      </c>
      <c r="AE116" s="100">
        <v>0</v>
      </c>
      <c r="AF116" s="100">
        <v>0</v>
      </c>
      <c r="AG116" s="100">
        <v>0</v>
      </c>
      <c r="AH116" s="290">
        <v>0</v>
      </c>
      <c r="AI116" s="290">
        <v>0</v>
      </c>
      <c r="AJ116" s="290">
        <v>0</v>
      </c>
      <c r="AK116" s="353">
        <v>0</v>
      </c>
      <c r="AL116" s="353">
        <v>0</v>
      </c>
      <c r="AM116" s="353">
        <v>0</v>
      </c>
      <c r="AN116" s="371">
        <v>1</v>
      </c>
      <c r="AO116" s="371">
        <v>0</v>
      </c>
      <c r="AP116" s="371">
        <v>0</v>
      </c>
      <c r="AQ116" s="393">
        <v>0</v>
      </c>
      <c r="AR116" s="393">
        <v>1</v>
      </c>
      <c r="AS116" s="393">
        <v>0</v>
      </c>
      <c r="AT116" s="359">
        <v>1</v>
      </c>
      <c r="AU116" s="359">
        <v>1</v>
      </c>
      <c r="AV116" s="82">
        <v>0</v>
      </c>
      <c r="AW116" s="100">
        <v>0</v>
      </c>
      <c r="AX116" s="100">
        <v>0</v>
      </c>
      <c r="AY116" s="393">
        <v>0</v>
      </c>
      <c r="AZ116" s="100">
        <v>0</v>
      </c>
      <c r="BA116" s="100">
        <v>0</v>
      </c>
      <c r="BB116" s="393">
        <v>0</v>
      </c>
      <c r="BC116" s="100">
        <v>1</v>
      </c>
      <c r="BD116" s="100">
        <v>0</v>
      </c>
      <c r="BE116" s="393">
        <v>0</v>
      </c>
      <c r="BF116" s="100">
        <v>1</v>
      </c>
      <c r="BG116" s="100">
        <v>0</v>
      </c>
      <c r="BH116" s="100">
        <v>0</v>
      </c>
      <c r="BI116" s="26">
        <v>0</v>
      </c>
      <c r="BJ116" s="26">
        <v>0</v>
      </c>
      <c r="BK116" s="26">
        <v>0</v>
      </c>
      <c r="BL116" s="100">
        <v>0</v>
      </c>
      <c r="BM116" s="100">
        <v>0</v>
      </c>
      <c r="BN116" s="100">
        <v>0</v>
      </c>
      <c r="BO116" s="393">
        <v>1</v>
      </c>
      <c r="BP116" s="393">
        <v>3</v>
      </c>
      <c r="BQ116" s="393">
        <v>0</v>
      </c>
      <c r="BR116" s="100">
        <v>0</v>
      </c>
      <c r="BS116" s="100">
        <v>0</v>
      </c>
      <c r="BT116" s="393">
        <v>0</v>
      </c>
      <c r="BU116" s="100">
        <v>0</v>
      </c>
      <c r="BV116" s="100">
        <v>0</v>
      </c>
      <c r="BW116" s="393">
        <v>0</v>
      </c>
      <c r="BX116" s="100"/>
      <c r="BY116" s="100"/>
      <c r="BZ116" s="100"/>
      <c r="CA116" s="99"/>
      <c r="CB116" s="99"/>
      <c r="CC116" s="99"/>
    </row>
    <row r="117" spans="1:81" ht="14.25" x14ac:dyDescent="0.2">
      <c r="A117" s="23" t="s">
        <v>2312</v>
      </c>
      <c r="B117" s="24">
        <v>1</v>
      </c>
      <c r="C117" s="25" t="s">
        <v>846</v>
      </c>
      <c r="D117" s="26" t="s">
        <v>4277</v>
      </c>
      <c r="E117" s="24" t="s">
        <v>2340</v>
      </c>
      <c r="F117" s="24" t="s">
        <v>847</v>
      </c>
      <c r="G117" s="100">
        <v>1</v>
      </c>
      <c r="H117" s="100">
        <v>0</v>
      </c>
      <c r="I117" s="100">
        <v>0</v>
      </c>
      <c r="J117" s="100">
        <v>0</v>
      </c>
      <c r="K117" s="100">
        <v>0</v>
      </c>
      <c r="L117" s="18">
        <v>0</v>
      </c>
      <c r="M117" s="100">
        <v>0</v>
      </c>
      <c r="N117" s="100">
        <v>0</v>
      </c>
      <c r="O117" s="100">
        <v>0</v>
      </c>
      <c r="P117" s="100">
        <v>0</v>
      </c>
      <c r="Q117" s="100">
        <v>0</v>
      </c>
      <c r="R117" s="100">
        <v>0</v>
      </c>
      <c r="S117" s="100">
        <v>1</v>
      </c>
      <c r="T117" s="100">
        <v>1</v>
      </c>
      <c r="U117" s="100">
        <v>0</v>
      </c>
      <c r="V117" s="100">
        <v>0</v>
      </c>
      <c r="W117" s="100">
        <v>0</v>
      </c>
      <c r="X117" s="100">
        <v>0</v>
      </c>
      <c r="Y117" s="100">
        <v>1</v>
      </c>
      <c r="Z117" s="100">
        <v>1</v>
      </c>
      <c r="AA117" s="100">
        <v>0</v>
      </c>
      <c r="AB117" s="100">
        <v>0</v>
      </c>
      <c r="AC117" s="100">
        <v>0</v>
      </c>
      <c r="AD117" s="100">
        <v>0</v>
      </c>
      <c r="AE117" s="100">
        <v>0</v>
      </c>
      <c r="AF117" s="100">
        <v>0</v>
      </c>
      <c r="AG117" s="100">
        <v>0</v>
      </c>
      <c r="AH117" s="290">
        <v>0</v>
      </c>
      <c r="AI117" s="290">
        <v>0</v>
      </c>
      <c r="AJ117" s="290">
        <v>0</v>
      </c>
      <c r="AK117" s="353">
        <v>0</v>
      </c>
      <c r="AL117" s="353">
        <v>0</v>
      </c>
      <c r="AM117" s="353">
        <v>0</v>
      </c>
      <c r="AN117" s="371">
        <v>1</v>
      </c>
      <c r="AO117" s="371">
        <v>0</v>
      </c>
      <c r="AP117" s="371">
        <v>0</v>
      </c>
      <c r="AQ117" s="393">
        <v>0</v>
      </c>
      <c r="AR117" s="393">
        <v>1</v>
      </c>
      <c r="AS117" s="393">
        <v>0</v>
      </c>
      <c r="AT117" s="359">
        <v>1</v>
      </c>
      <c r="AU117" s="359">
        <v>1</v>
      </c>
      <c r="AV117" s="82">
        <v>0</v>
      </c>
      <c r="AW117" s="100">
        <v>0</v>
      </c>
      <c r="AX117" s="100">
        <v>0</v>
      </c>
      <c r="AY117" s="393">
        <v>0</v>
      </c>
      <c r="AZ117" s="100">
        <v>0</v>
      </c>
      <c r="BA117" s="100">
        <v>0</v>
      </c>
      <c r="BB117" s="393">
        <v>0</v>
      </c>
      <c r="BC117" s="100">
        <v>0</v>
      </c>
      <c r="BD117" s="100">
        <v>0</v>
      </c>
      <c r="BE117" s="393">
        <v>0</v>
      </c>
      <c r="BF117" s="100">
        <v>1</v>
      </c>
      <c r="BG117" s="100">
        <v>1</v>
      </c>
      <c r="BH117" s="100">
        <v>0</v>
      </c>
      <c r="BI117" s="26">
        <v>0</v>
      </c>
      <c r="BJ117" s="26">
        <v>2</v>
      </c>
      <c r="BK117" s="26">
        <v>0</v>
      </c>
      <c r="BL117" s="100">
        <v>0</v>
      </c>
      <c r="BM117" s="100">
        <v>0</v>
      </c>
      <c r="BN117" s="100">
        <v>0</v>
      </c>
      <c r="BO117" s="393">
        <v>1</v>
      </c>
      <c r="BP117" s="393">
        <v>0</v>
      </c>
      <c r="BQ117" s="393">
        <v>0</v>
      </c>
      <c r="BR117" s="100">
        <v>0</v>
      </c>
      <c r="BS117" s="100">
        <v>0</v>
      </c>
      <c r="BT117" s="393">
        <v>0</v>
      </c>
      <c r="BU117" s="100">
        <v>1</v>
      </c>
      <c r="BV117" s="100">
        <v>0</v>
      </c>
      <c r="BW117" s="393">
        <v>0</v>
      </c>
      <c r="BX117" s="100"/>
      <c r="BY117" s="100"/>
      <c r="BZ117" s="100"/>
      <c r="CA117" s="99"/>
      <c r="CB117" s="99"/>
      <c r="CC117" s="99"/>
    </row>
    <row r="118" spans="1:81" ht="14.25" x14ac:dyDescent="0.2">
      <c r="A118" s="23" t="s">
        <v>2312</v>
      </c>
      <c r="B118" s="24">
        <v>1</v>
      </c>
      <c r="C118" s="25" t="s">
        <v>848</v>
      </c>
      <c r="D118" s="26" t="s">
        <v>4277</v>
      </c>
      <c r="E118" s="24" t="s">
        <v>3762</v>
      </c>
      <c r="F118" s="24" t="s">
        <v>849</v>
      </c>
      <c r="G118" s="100">
        <v>2</v>
      </c>
      <c r="H118" s="100">
        <v>0</v>
      </c>
      <c r="I118" s="100">
        <v>0</v>
      </c>
      <c r="J118" s="100">
        <v>0</v>
      </c>
      <c r="K118" s="100">
        <v>2</v>
      </c>
      <c r="L118" s="18">
        <v>0</v>
      </c>
      <c r="M118" s="100">
        <v>2</v>
      </c>
      <c r="N118" s="100">
        <v>6</v>
      </c>
      <c r="O118" s="100">
        <v>0</v>
      </c>
      <c r="P118" s="100">
        <v>0</v>
      </c>
      <c r="Q118" s="100">
        <v>0</v>
      </c>
      <c r="R118" s="100">
        <v>0</v>
      </c>
      <c r="S118" s="100">
        <v>2</v>
      </c>
      <c r="T118" s="100">
        <v>0</v>
      </c>
      <c r="U118" s="100">
        <v>0</v>
      </c>
      <c r="V118" s="100">
        <v>0</v>
      </c>
      <c r="W118" s="100">
        <v>0</v>
      </c>
      <c r="X118" s="100">
        <v>0</v>
      </c>
      <c r="Y118" s="100">
        <v>2</v>
      </c>
      <c r="Z118" s="100">
        <v>2</v>
      </c>
      <c r="AA118" s="100">
        <v>0</v>
      </c>
      <c r="AB118" s="100">
        <v>0</v>
      </c>
      <c r="AC118" s="100">
        <v>0</v>
      </c>
      <c r="AD118" s="100">
        <v>0</v>
      </c>
      <c r="AE118" s="100">
        <v>0</v>
      </c>
      <c r="AF118" s="100">
        <v>0</v>
      </c>
      <c r="AG118" s="100">
        <v>0</v>
      </c>
      <c r="AH118" s="290">
        <v>0</v>
      </c>
      <c r="AI118" s="290">
        <v>0</v>
      </c>
      <c r="AJ118" s="290">
        <v>0</v>
      </c>
      <c r="AK118" s="353">
        <v>0</v>
      </c>
      <c r="AL118" s="353">
        <v>0</v>
      </c>
      <c r="AM118" s="353">
        <v>0</v>
      </c>
      <c r="AN118" s="371">
        <v>2</v>
      </c>
      <c r="AO118" s="371">
        <v>0</v>
      </c>
      <c r="AP118" s="371">
        <v>0</v>
      </c>
      <c r="AQ118" s="393">
        <v>0</v>
      </c>
      <c r="AR118" s="393">
        <v>2</v>
      </c>
      <c r="AS118" s="393">
        <v>0</v>
      </c>
      <c r="AT118" s="359">
        <v>2</v>
      </c>
      <c r="AU118" s="359">
        <v>2</v>
      </c>
      <c r="AV118" s="82">
        <v>0</v>
      </c>
      <c r="AW118" s="100">
        <v>0</v>
      </c>
      <c r="AX118" s="100">
        <v>0</v>
      </c>
      <c r="AY118" s="393">
        <v>0</v>
      </c>
      <c r="AZ118" s="100">
        <v>0</v>
      </c>
      <c r="BA118" s="100">
        <v>0</v>
      </c>
      <c r="BB118" s="393">
        <v>0</v>
      </c>
      <c r="BC118" s="100">
        <v>2</v>
      </c>
      <c r="BD118" s="100">
        <v>0</v>
      </c>
      <c r="BE118" s="393">
        <v>0</v>
      </c>
      <c r="BF118" s="100">
        <v>2</v>
      </c>
      <c r="BG118" s="100">
        <v>1</v>
      </c>
      <c r="BH118" s="100">
        <v>0</v>
      </c>
      <c r="BI118" s="26">
        <v>0</v>
      </c>
      <c r="BJ118" s="26">
        <v>0</v>
      </c>
      <c r="BK118" s="26">
        <v>0</v>
      </c>
      <c r="BL118" s="100">
        <v>0</v>
      </c>
      <c r="BM118" s="100">
        <v>0</v>
      </c>
      <c r="BN118" s="100">
        <v>0</v>
      </c>
      <c r="BO118" s="393">
        <v>1</v>
      </c>
      <c r="BP118" s="393">
        <v>0</v>
      </c>
      <c r="BQ118" s="393">
        <v>0</v>
      </c>
      <c r="BR118" s="100">
        <v>0</v>
      </c>
      <c r="BS118" s="100">
        <v>2</v>
      </c>
      <c r="BT118" s="393">
        <v>0</v>
      </c>
      <c r="BU118" s="100">
        <v>1</v>
      </c>
      <c r="BV118" s="100">
        <v>0</v>
      </c>
      <c r="BW118" s="393">
        <v>0</v>
      </c>
      <c r="BX118" s="100"/>
      <c r="BY118" s="100"/>
      <c r="BZ118" s="100"/>
      <c r="CA118" s="99"/>
      <c r="CB118" s="99"/>
      <c r="CC118" s="99"/>
    </row>
    <row r="119" spans="1:81" ht="14.25" x14ac:dyDescent="0.2">
      <c r="A119" s="23" t="s">
        <v>2312</v>
      </c>
      <c r="B119" s="24">
        <v>1</v>
      </c>
      <c r="C119" s="25" t="s">
        <v>850</v>
      </c>
      <c r="D119" s="26" t="s">
        <v>4277</v>
      </c>
      <c r="E119" s="24" t="s">
        <v>2340</v>
      </c>
      <c r="F119" s="24" t="s">
        <v>2732</v>
      </c>
      <c r="G119" s="100">
        <v>2</v>
      </c>
      <c r="H119" s="100">
        <v>4</v>
      </c>
      <c r="I119" s="100">
        <v>0</v>
      </c>
      <c r="J119" s="100">
        <v>0</v>
      </c>
      <c r="K119" s="100">
        <v>0</v>
      </c>
      <c r="L119" s="18">
        <v>0</v>
      </c>
      <c r="M119" s="100">
        <v>0</v>
      </c>
      <c r="N119" s="100">
        <v>0</v>
      </c>
      <c r="O119" s="100">
        <v>0</v>
      </c>
      <c r="P119" s="100">
        <v>0</v>
      </c>
      <c r="Q119" s="100">
        <v>0</v>
      </c>
      <c r="R119" s="100">
        <v>0</v>
      </c>
      <c r="S119" s="100">
        <v>1</v>
      </c>
      <c r="T119" s="100">
        <v>1</v>
      </c>
      <c r="U119" s="100">
        <v>0</v>
      </c>
      <c r="V119" s="100">
        <v>0</v>
      </c>
      <c r="W119" s="100">
        <v>0</v>
      </c>
      <c r="X119" s="100">
        <v>0</v>
      </c>
      <c r="Y119" s="100">
        <v>1</v>
      </c>
      <c r="Z119" s="100">
        <v>1</v>
      </c>
      <c r="AA119" s="100">
        <v>0</v>
      </c>
      <c r="AB119" s="100">
        <v>0</v>
      </c>
      <c r="AC119" s="100">
        <v>0</v>
      </c>
      <c r="AD119" s="100">
        <v>0</v>
      </c>
      <c r="AE119" s="100">
        <v>0</v>
      </c>
      <c r="AF119" s="100">
        <v>0</v>
      </c>
      <c r="AG119" s="100">
        <v>0</v>
      </c>
      <c r="AH119" s="290">
        <v>0</v>
      </c>
      <c r="AI119" s="290">
        <v>0</v>
      </c>
      <c r="AJ119" s="290">
        <v>0</v>
      </c>
      <c r="AK119" s="353">
        <v>0</v>
      </c>
      <c r="AL119" s="353">
        <v>0</v>
      </c>
      <c r="AM119" s="353">
        <v>0</v>
      </c>
      <c r="AN119" s="371">
        <v>1</v>
      </c>
      <c r="AO119" s="371">
        <v>0</v>
      </c>
      <c r="AP119" s="371">
        <v>0</v>
      </c>
      <c r="AQ119" s="393">
        <v>0</v>
      </c>
      <c r="AR119" s="393">
        <v>1</v>
      </c>
      <c r="AS119" s="393">
        <v>0</v>
      </c>
      <c r="AT119" s="359">
        <v>1</v>
      </c>
      <c r="AU119" s="359">
        <v>1</v>
      </c>
      <c r="AV119" s="82">
        <v>0</v>
      </c>
      <c r="AW119" s="100">
        <v>0</v>
      </c>
      <c r="AX119" s="100">
        <v>0</v>
      </c>
      <c r="AY119" s="393">
        <v>0</v>
      </c>
      <c r="AZ119" s="100">
        <v>0</v>
      </c>
      <c r="BA119" s="100">
        <v>0</v>
      </c>
      <c r="BB119" s="393">
        <v>0</v>
      </c>
      <c r="BC119" s="100">
        <v>1</v>
      </c>
      <c r="BD119" s="100">
        <v>0</v>
      </c>
      <c r="BE119" s="393">
        <v>0</v>
      </c>
      <c r="BF119" s="100">
        <v>1</v>
      </c>
      <c r="BG119" s="100">
        <v>0</v>
      </c>
      <c r="BH119" s="100">
        <v>0</v>
      </c>
      <c r="BI119" s="26">
        <v>0</v>
      </c>
      <c r="BJ119" s="26">
        <v>2</v>
      </c>
      <c r="BK119" s="26">
        <v>0</v>
      </c>
      <c r="BL119" s="100">
        <v>0</v>
      </c>
      <c r="BM119" s="100">
        <v>0</v>
      </c>
      <c r="BN119" s="100">
        <v>0</v>
      </c>
      <c r="BO119" s="393">
        <v>1</v>
      </c>
      <c r="BP119" s="393">
        <v>2</v>
      </c>
      <c r="BQ119" s="393">
        <v>0</v>
      </c>
      <c r="BR119" s="100">
        <v>0</v>
      </c>
      <c r="BS119" s="100">
        <v>0</v>
      </c>
      <c r="BT119" s="393">
        <v>0</v>
      </c>
      <c r="BU119" s="100">
        <v>1</v>
      </c>
      <c r="BV119" s="100">
        <v>0</v>
      </c>
      <c r="BW119" s="393">
        <v>0</v>
      </c>
      <c r="BX119" s="100"/>
      <c r="BY119" s="100"/>
      <c r="BZ119" s="100"/>
      <c r="CA119" s="99"/>
      <c r="CB119" s="99"/>
      <c r="CC119" s="99"/>
    </row>
    <row r="120" spans="1:81" ht="14.25" x14ac:dyDescent="0.2">
      <c r="A120" s="23" t="s">
        <v>2312</v>
      </c>
      <c r="B120" s="24">
        <v>1</v>
      </c>
      <c r="C120" s="25" t="s">
        <v>2435</v>
      </c>
      <c r="D120" s="26" t="s">
        <v>4277</v>
      </c>
      <c r="E120" s="24" t="s">
        <v>2340</v>
      </c>
      <c r="F120" s="24" t="s">
        <v>1779</v>
      </c>
      <c r="G120" s="100">
        <v>1</v>
      </c>
      <c r="H120" s="100">
        <v>4</v>
      </c>
      <c r="I120" s="100">
        <v>0</v>
      </c>
      <c r="J120" s="100">
        <v>0</v>
      </c>
      <c r="K120" s="100">
        <v>0</v>
      </c>
      <c r="L120" s="18">
        <v>0</v>
      </c>
      <c r="M120" s="100">
        <v>0</v>
      </c>
      <c r="N120" s="100">
        <v>0</v>
      </c>
      <c r="O120" s="100">
        <v>0</v>
      </c>
      <c r="P120" s="100">
        <v>0</v>
      </c>
      <c r="Q120" s="100">
        <v>0</v>
      </c>
      <c r="R120" s="100">
        <v>0</v>
      </c>
      <c r="S120" s="100">
        <v>0</v>
      </c>
      <c r="T120" s="100">
        <v>0</v>
      </c>
      <c r="U120" s="100">
        <v>0</v>
      </c>
      <c r="V120" s="100">
        <v>0</v>
      </c>
      <c r="W120" s="100">
        <v>0</v>
      </c>
      <c r="X120" s="100">
        <v>0</v>
      </c>
      <c r="Y120" s="100">
        <v>1</v>
      </c>
      <c r="Z120" s="100">
        <v>0</v>
      </c>
      <c r="AA120" s="100">
        <v>0</v>
      </c>
      <c r="AB120" s="100">
        <v>0</v>
      </c>
      <c r="AC120" s="100">
        <v>0</v>
      </c>
      <c r="AD120" s="100">
        <v>0</v>
      </c>
      <c r="AE120" s="100">
        <v>0</v>
      </c>
      <c r="AF120" s="100">
        <v>0</v>
      </c>
      <c r="AG120" s="100">
        <v>0</v>
      </c>
      <c r="AH120" s="290">
        <v>0</v>
      </c>
      <c r="AI120" s="290">
        <v>0</v>
      </c>
      <c r="AJ120" s="290">
        <v>0</v>
      </c>
      <c r="AK120" s="353">
        <v>0</v>
      </c>
      <c r="AL120" s="353">
        <v>0</v>
      </c>
      <c r="AM120" s="353">
        <v>0</v>
      </c>
      <c r="AN120" s="371">
        <v>1</v>
      </c>
      <c r="AO120" s="371">
        <v>0</v>
      </c>
      <c r="AP120" s="371">
        <v>0</v>
      </c>
      <c r="AQ120" s="393">
        <v>0</v>
      </c>
      <c r="AR120" s="393">
        <v>1</v>
      </c>
      <c r="AS120" s="393">
        <v>0</v>
      </c>
      <c r="AT120" s="359">
        <v>1</v>
      </c>
      <c r="AU120" s="359">
        <v>1</v>
      </c>
      <c r="AV120" s="82">
        <v>0</v>
      </c>
      <c r="AW120" s="100">
        <v>0</v>
      </c>
      <c r="AX120" s="100">
        <v>0</v>
      </c>
      <c r="AY120" s="393">
        <v>0</v>
      </c>
      <c r="AZ120" s="100">
        <v>0</v>
      </c>
      <c r="BA120" s="100">
        <v>0</v>
      </c>
      <c r="BB120" s="393">
        <v>0</v>
      </c>
      <c r="BC120" s="100">
        <v>0</v>
      </c>
      <c r="BD120" s="100">
        <v>0</v>
      </c>
      <c r="BE120" s="393">
        <v>0</v>
      </c>
      <c r="BF120" s="100">
        <v>1</v>
      </c>
      <c r="BG120" s="100">
        <v>1</v>
      </c>
      <c r="BH120" s="100">
        <v>0</v>
      </c>
      <c r="BI120" s="26">
        <v>0</v>
      </c>
      <c r="BJ120" s="26">
        <v>0</v>
      </c>
      <c r="BK120" s="26">
        <v>0</v>
      </c>
      <c r="BL120" s="100">
        <v>0</v>
      </c>
      <c r="BM120" s="100">
        <v>0</v>
      </c>
      <c r="BN120" s="100">
        <v>0</v>
      </c>
      <c r="BO120" s="393">
        <v>1</v>
      </c>
      <c r="BP120" s="393">
        <v>2</v>
      </c>
      <c r="BQ120" s="393">
        <v>0</v>
      </c>
      <c r="BR120" s="100">
        <v>0</v>
      </c>
      <c r="BS120" s="100">
        <v>0</v>
      </c>
      <c r="BT120" s="393">
        <v>0</v>
      </c>
      <c r="BU120" s="100">
        <v>1</v>
      </c>
      <c r="BV120" s="100">
        <v>0</v>
      </c>
      <c r="BW120" s="393">
        <v>0</v>
      </c>
      <c r="BX120" s="100"/>
      <c r="BY120" s="100"/>
      <c r="BZ120" s="100"/>
      <c r="CA120" s="99"/>
      <c r="CB120" s="99"/>
      <c r="CC120" s="99"/>
    </row>
    <row r="121" spans="1:81" ht="14.25" x14ac:dyDescent="0.2">
      <c r="A121" s="23" t="s">
        <v>2312</v>
      </c>
      <c r="B121" s="26">
        <v>1</v>
      </c>
      <c r="C121" s="27" t="s">
        <v>1780</v>
      </c>
      <c r="D121" s="26" t="s">
        <v>4277</v>
      </c>
      <c r="E121" s="24" t="s">
        <v>2340</v>
      </c>
      <c r="F121" s="26" t="s">
        <v>2196</v>
      </c>
      <c r="G121" s="100">
        <v>0</v>
      </c>
      <c r="H121" s="100">
        <v>0</v>
      </c>
      <c r="I121" s="100">
        <v>0</v>
      </c>
      <c r="J121" s="100">
        <v>0</v>
      </c>
      <c r="K121" s="100">
        <v>0</v>
      </c>
      <c r="L121" s="18">
        <v>0</v>
      </c>
      <c r="M121" s="100">
        <v>0</v>
      </c>
      <c r="N121" s="100">
        <v>0</v>
      </c>
      <c r="O121" s="100">
        <v>0</v>
      </c>
      <c r="P121" s="100">
        <v>0</v>
      </c>
      <c r="Q121" s="100">
        <v>0</v>
      </c>
      <c r="R121" s="100">
        <v>0</v>
      </c>
      <c r="S121" s="100">
        <v>1</v>
      </c>
      <c r="T121" s="100">
        <v>1</v>
      </c>
      <c r="U121" s="100">
        <v>0</v>
      </c>
      <c r="V121" s="100">
        <v>1</v>
      </c>
      <c r="W121" s="100">
        <v>0</v>
      </c>
      <c r="X121" s="100">
        <v>0</v>
      </c>
      <c r="Y121" s="100">
        <v>0</v>
      </c>
      <c r="Z121" s="100">
        <v>1</v>
      </c>
      <c r="AA121" s="100">
        <v>0</v>
      </c>
      <c r="AB121" s="100">
        <v>0</v>
      </c>
      <c r="AC121" s="100">
        <v>0</v>
      </c>
      <c r="AD121" s="100">
        <v>0</v>
      </c>
      <c r="AE121" s="100">
        <v>0</v>
      </c>
      <c r="AF121" s="100">
        <v>0</v>
      </c>
      <c r="AG121" s="100">
        <v>0</v>
      </c>
      <c r="AH121" s="290">
        <v>0</v>
      </c>
      <c r="AI121" s="290">
        <v>0</v>
      </c>
      <c r="AJ121" s="290">
        <v>0</v>
      </c>
      <c r="AK121" s="353">
        <v>0</v>
      </c>
      <c r="AL121" s="353">
        <v>0</v>
      </c>
      <c r="AM121" s="353">
        <v>0</v>
      </c>
      <c r="AN121" s="371">
        <v>1</v>
      </c>
      <c r="AO121" s="371">
        <v>0</v>
      </c>
      <c r="AP121" s="371">
        <v>0</v>
      </c>
      <c r="AQ121" s="393">
        <v>0</v>
      </c>
      <c r="AR121" s="393">
        <v>1</v>
      </c>
      <c r="AS121" s="393">
        <v>0</v>
      </c>
      <c r="AT121" s="359">
        <v>1</v>
      </c>
      <c r="AU121" s="359">
        <v>1</v>
      </c>
      <c r="AV121" s="82">
        <v>0</v>
      </c>
      <c r="AW121" s="100">
        <v>0</v>
      </c>
      <c r="AX121" s="100">
        <v>0</v>
      </c>
      <c r="AY121" s="393">
        <v>0</v>
      </c>
      <c r="AZ121" s="100">
        <v>0</v>
      </c>
      <c r="BA121" s="100">
        <v>0</v>
      </c>
      <c r="BB121" s="393">
        <v>0</v>
      </c>
      <c r="BC121" s="100">
        <v>0</v>
      </c>
      <c r="BD121" s="100">
        <v>3</v>
      </c>
      <c r="BE121" s="393">
        <v>0</v>
      </c>
      <c r="BF121" s="100">
        <v>1</v>
      </c>
      <c r="BG121" s="100">
        <v>0</v>
      </c>
      <c r="BH121" s="100">
        <v>0</v>
      </c>
      <c r="BI121" s="26">
        <v>0</v>
      </c>
      <c r="BJ121" s="26">
        <v>0</v>
      </c>
      <c r="BK121" s="26">
        <v>0</v>
      </c>
      <c r="BL121" s="100">
        <v>0</v>
      </c>
      <c r="BM121" s="100">
        <v>0</v>
      </c>
      <c r="BN121" s="100">
        <v>0</v>
      </c>
      <c r="BO121" s="393">
        <v>2</v>
      </c>
      <c r="BP121" s="393">
        <v>3</v>
      </c>
      <c r="BQ121" s="393">
        <v>0</v>
      </c>
      <c r="BR121" s="100">
        <v>0</v>
      </c>
      <c r="BS121" s="100">
        <v>0</v>
      </c>
      <c r="BT121" s="393">
        <v>0</v>
      </c>
      <c r="BU121" s="100">
        <v>0</v>
      </c>
      <c r="BV121" s="100">
        <v>0</v>
      </c>
      <c r="BW121" s="393">
        <v>0</v>
      </c>
      <c r="BX121" s="100"/>
      <c r="BY121" s="100"/>
      <c r="BZ121" s="100"/>
      <c r="CA121" s="99"/>
      <c r="CB121" s="99"/>
      <c r="CC121" s="99"/>
    </row>
    <row r="122" spans="1:81" ht="14.25" x14ac:dyDescent="0.2">
      <c r="A122" s="23" t="s">
        <v>2312</v>
      </c>
      <c r="B122" s="24">
        <v>1</v>
      </c>
      <c r="C122" s="25" t="s">
        <v>2800</v>
      </c>
      <c r="D122" s="26" t="s">
        <v>4277</v>
      </c>
      <c r="E122" s="24" t="s">
        <v>2340</v>
      </c>
      <c r="F122" s="24" t="s">
        <v>2801</v>
      </c>
      <c r="G122" s="100">
        <v>0</v>
      </c>
      <c r="H122" s="100">
        <v>0</v>
      </c>
      <c r="I122" s="100">
        <v>0</v>
      </c>
      <c r="J122" s="100">
        <v>2</v>
      </c>
      <c r="K122" s="100">
        <v>0</v>
      </c>
      <c r="L122" s="18">
        <v>0</v>
      </c>
      <c r="M122" s="100">
        <v>2</v>
      </c>
      <c r="N122" s="100">
        <v>0</v>
      </c>
      <c r="O122" s="100">
        <v>0</v>
      </c>
      <c r="P122" s="100">
        <v>0</v>
      </c>
      <c r="Q122" s="100">
        <v>0</v>
      </c>
      <c r="R122" s="100">
        <v>0</v>
      </c>
      <c r="S122" s="100">
        <v>1</v>
      </c>
      <c r="T122" s="100">
        <v>1</v>
      </c>
      <c r="U122" s="100">
        <v>0</v>
      </c>
      <c r="V122" s="100">
        <v>2</v>
      </c>
      <c r="W122" s="100">
        <v>0</v>
      </c>
      <c r="X122" s="100">
        <v>0</v>
      </c>
      <c r="Y122" s="100">
        <v>0</v>
      </c>
      <c r="Z122" s="100">
        <v>2</v>
      </c>
      <c r="AA122" s="100">
        <v>0</v>
      </c>
      <c r="AB122" s="100">
        <v>0</v>
      </c>
      <c r="AC122" s="100">
        <v>0</v>
      </c>
      <c r="AD122" s="100">
        <v>0</v>
      </c>
      <c r="AE122" s="100">
        <v>0</v>
      </c>
      <c r="AF122" s="100">
        <v>0</v>
      </c>
      <c r="AG122" s="100">
        <v>0</v>
      </c>
      <c r="AH122" s="290">
        <v>0</v>
      </c>
      <c r="AI122" s="290">
        <v>0</v>
      </c>
      <c r="AJ122" s="290">
        <v>0</v>
      </c>
      <c r="AK122" s="353">
        <v>0</v>
      </c>
      <c r="AL122" s="353">
        <v>0</v>
      </c>
      <c r="AM122" s="353">
        <v>0</v>
      </c>
      <c r="AN122" s="371">
        <v>2</v>
      </c>
      <c r="AO122" s="371">
        <v>0</v>
      </c>
      <c r="AP122" s="371">
        <v>0</v>
      </c>
      <c r="AQ122" s="393">
        <v>0</v>
      </c>
      <c r="AR122" s="393">
        <v>2</v>
      </c>
      <c r="AS122" s="393">
        <v>0</v>
      </c>
      <c r="AT122" s="359">
        <v>2</v>
      </c>
      <c r="AU122" s="359">
        <v>1</v>
      </c>
      <c r="AV122" s="82">
        <v>0</v>
      </c>
      <c r="AW122" s="100">
        <v>0</v>
      </c>
      <c r="AX122" s="100">
        <v>1</v>
      </c>
      <c r="AY122" s="393">
        <v>0</v>
      </c>
      <c r="AZ122" s="100">
        <v>0</v>
      </c>
      <c r="BA122" s="100">
        <v>0</v>
      </c>
      <c r="BB122" s="393">
        <v>0</v>
      </c>
      <c r="BC122" s="100">
        <v>0</v>
      </c>
      <c r="BD122" s="100">
        <v>0</v>
      </c>
      <c r="BE122" s="393">
        <v>0</v>
      </c>
      <c r="BF122" s="100">
        <v>0</v>
      </c>
      <c r="BG122" s="100">
        <v>0</v>
      </c>
      <c r="BH122" s="100">
        <v>0</v>
      </c>
      <c r="BI122" s="26">
        <v>0</v>
      </c>
      <c r="BJ122" s="26">
        <v>0</v>
      </c>
      <c r="BK122" s="26">
        <v>0</v>
      </c>
      <c r="BL122" s="100">
        <v>0</v>
      </c>
      <c r="BM122" s="100">
        <v>0</v>
      </c>
      <c r="BN122" s="100">
        <v>0</v>
      </c>
      <c r="BO122" s="393">
        <v>0</v>
      </c>
      <c r="BP122" s="393">
        <v>0</v>
      </c>
      <c r="BQ122" s="393">
        <v>0</v>
      </c>
      <c r="BR122" s="100">
        <v>0</v>
      </c>
      <c r="BS122" s="100">
        <v>0</v>
      </c>
      <c r="BT122" s="393">
        <v>0</v>
      </c>
      <c r="BU122" s="100">
        <v>1</v>
      </c>
      <c r="BV122" s="100">
        <v>2</v>
      </c>
      <c r="BW122" s="393">
        <v>0</v>
      </c>
      <c r="BX122" s="100"/>
      <c r="BY122" s="100"/>
      <c r="BZ122" s="100"/>
      <c r="CA122" s="99"/>
      <c r="CB122" s="99"/>
      <c r="CC122" s="99"/>
    </row>
    <row r="123" spans="1:81" ht="14.25" x14ac:dyDescent="0.2">
      <c r="A123" s="23" t="s">
        <v>2312</v>
      </c>
      <c r="B123" s="24">
        <v>1</v>
      </c>
      <c r="C123" s="25" t="s">
        <v>2802</v>
      </c>
      <c r="D123" s="26" t="s">
        <v>4277</v>
      </c>
      <c r="E123" s="24" t="s">
        <v>2340</v>
      </c>
      <c r="F123" s="24" t="s">
        <v>2803</v>
      </c>
      <c r="G123" s="100">
        <v>0</v>
      </c>
      <c r="H123" s="100">
        <v>0</v>
      </c>
      <c r="I123" s="100">
        <v>0</v>
      </c>
      <c r="J123" s="100">
        <v>0</v>
      </c>
      <c r="K123" s="100">
        <v>0</v>
      </c>
      <c r="L123" s="18">
        <v>0</v>
      </c>
      <c r="M123" s="100">
        <v>0</v>
      </c>
      <c r="N123" s="100">
        <v>0</v>
      </c>
      <c r="O123" s="100">
        <v>0</v>
      </c>
      <c r="P123" s="100">
        <v>0</v>
      </c>
      <c r="Q123" s="100">
        <v>0</v>
      </c>
      <c r="R123" s="100">
        <v>0</v>
      </c>
      <c r="S123" s="100">
        <v>1</v>
      </c>
      <c r="T123" s="100">
        <v>1</v>
      </c>
      <c r="U123" s="100">
        <v>0</v>
      </c>
      <c r="V123" s="100">
        <v>0</v>
      </c>
      <c r="W123" s="100">
        <v>0</v>
      </c>
      <c r="X123" s="100">
        <v>0</v>
      </c>
      <c r="Y123" s="100">
        <v>1</v>
      </c>
      <c r="Z123" s="100">
        <v>1</v>
      </c>
      <c r="AA123" s="100">
        <v>0</v>
      </c>
      <c r="AB123" s="100">
        <v>0</v>
      </c>
      <c r="AC123" s="100">
        <v>0</v>
      </c>
      <c r="AD123" s="100">
        <v>0</v>
      </c>
      <c r="AE123" s="100">
        <v>0</v>
      </c>
      <c r="AF123" s="100">
        <v>0</v>
      </c>
      <c r="AG123" s="100">
        <v>0</v>
      </c>
      <c r="AH123" s="290">
        <v>0</v>
      </c>
      <c r="AI123" s="290">
        <v>0</v>
      </c>
      <c r="AJ123" s="290">
        <v>0</v>
      </c>
      <c r="AK123" s="353">
        <v>0</v>
      </c>
      <c r="AL123" s="353">
        <v>0</v>
      </c>
      <c r="AM123" s="353">
        <v>0</v>
      </c>
      <c r="AN123" s="371">
        <v>1</v>
      </c>
      <c r="AO123" s="371">
        <v>0</v>
      </c>
      <c r="AP123" s="371">
        <v>0</v>
      </c>
      <c r="AQ123" s="393">
        <v>0</v>
      </c>
      <c r="AR123" s="393">
        <v>1</v>
      </c>
      <c r="AS123" s="393">
        <v>0</v>
      </c>
      <c r="AT123" s="359">
        <v>1</v>
      </c>
      <c r="AU123" s="359">
        <v>1</v>
      </c>
      <c r="AV123" s="82">
        <v>0</v>
      </c>
      <c r="AW123" s="100">
        <v>0</v>
      </c>
      <c r="AX123" s="100">
        <v>0</v>
      </c>
      <c r="AY123" s="393">
        <v>0</v>
      </c>
      <c r="AZ123" s="100">
        <v>0</v>
      </c>
      <c r="BA123" s="100">
        <v>0</v>
      </c>
      <c r="BB123" s="393">
        <v>0</v>
      </c>
      <c r="BC123" s="100">
        <v>0</v>
      </c>
      <c r="BD123" s="100">
        <v>0</v>
      </c>
      <c r="BE123" s="393">
        <v>0</v>
      </c>
      <c r="BF123" s="100">
        <v>1</v>
      </c>
      <c r="BG123" s="100">
        <v>1</v>
      </c>
      <c r="BH123" s="100">
        <v>0</v>
      </c>
      <c r="BI123" s="26">
        <v>0</v>
      </c>
      <c r="BJ123" s="26">
        <v>0</v>
      </c>
      <c r="BK123" s="26">
        <v>0</v>
      </c>
      <c r="BL123" s="100">
        <v>0</v>
      </c>
      <c r="BM123" s="100">
        <v>0</v>
      </c>
      <c r="BN123" s="100">
        <v>0</v>
      </c>
      <c r="BO123" s="393">
        <v>1</v>
      </c>
      <c r="BP123" s="393">
        <v>2</v>
      </c>
      <c r="BQ123" s="393">
        <v>0</v>
      </c>
      <c r="BR123" s="100">
        <v>0</v>
      </c>
      <c r="BS123" s="100">
        <v>0</v>
      </c>
      <c r="BT123" s="393">
        <v>0</v>
      </c>
      <c r="BU123" s="100">
        <v>0</v>
      </c>
      <c r="BV123" s="100">
        <v>0</v>
      </c>
      <c r="BW123" s="393">
        <v>0</v>
      </c>
      <c r="BX123" s="100"/>
      <c r="BY123" s="100"/>
      <c r="BZ123" s="100"/>
      <c r="CA123" s="99"/>
      <c r="CB123" s="99"/>
      <c r="CC123" s="99"/>
    </row>
    <row r="124" spans="1:81" ht="14.25" x14ac:dyDescent="0.2">
      <c r="A124" s="23" t="s">
        <v>2312</v>
      </c>
      <c r="B124" s="24">
        <v>1</v>
      </c>
      <c r="C124" s="25" t="s">
        <v>3024</v>
      </c>
      <c r="D124" s="26" t="s">
        <v>4277</v>
      </c>
      <c r="E124" s="24" t="s">
        <v>3760</v>
      </c>
      <c r="F124" s="24" t="s">
        <v>3025</v>
      </c>
      <c r="G124" s="100">
        <v>0</v>
      </c>
      <c r="H124" s="100">
        <v>0</v>
      </c>
      <c r="I124" s="100">
        <v>0</v>
      </c>
      <c r="J124" s="100">
        <v>1</v>
      </c>
      <c r="K124" s="100">
        <v>2</v>
      </c>
      <c r="L124" s="18">
        <v>0</v>
      </c>
      <c r="M124" s="100">
        <v>1</v>
      </c>
      <c r="N124" s="100">
        <v>3</v>
      </c>
      <c r="O124" s="100">
        <v>0</v>
      </c>
      <c r="P124" s="100">
        <v>0</v>
      </c>
      <c r="Q124" s="100">
        <v>0</v>
      </c>
      <c r="R124" s="100">
        <v>0</v>
      </c>
      <c r="S124" s="100">
        <v>1</v>
      </c>
      <c r="T124" s="100">
        <v>1</v>
      </c>
      <c r="U124" s="100">
        <v>0</v>
      </c>
      <c r="V124" s="100">
        <v>1</v>
      </c>
      <c r="W124" s="100">
        <v>0</v>
      </c>
      <c r="X124" s="100">
        <v>0</v>
      </c>
      <c r="Y124" s="100">
        <v>0</v>
      </c>
      <c r="Z124" s="100">
        <v>1</v>
      </c>
      <c r="AA124" s="100">
        <v>0</v>
      </c>
      <c r="AB124" s="100">
        <v>0</v>
      </c>
      <c r="AC124" s="100">
        <v>0</v>
      </c>
      <c r="AD124" s="100">
        <v>0</v>
      </c>
      <c r="AE124" s="100">
        <v>1</v>
      </c>
      <c r="AF124" s="100">
        <v>0</v>
      </c>
      <c r="AG124" s="100">
        <v>0</v>
      </c>
      <c r="AH124" s="290">
        <v>0</v>
      </c>
      <c r="AI124" s="290">
        <v>1</v>
      </c>
      <c r="AJ124" s="290">
        <v>0</v>
      </c>
      <c r="AK124" s="353">
        <v>0</v>
      </c>
      <c r="AL124" s="353">
        <v>0</v>
      </c>
      <c r="AM124" s="353">
        <v>0</v>
      </c>
      <c r="AN124" s="371">
        <v>1</v>
      </c>
      <c r="AO124" s="371">
        <v>0</v>
      </c>
      <c r="AP124" s="371">
        <v>0</v>
      </c>
      <c r="AQ124" s="393">
        <v>0</v>
      </c>
      <c r="AR124" s="393">
        <v>0</v>
      </c>
      <c r="AS124" s="393">
        <v>0</v>
      </c>
      <c r="AT124" s="359">
        <v>1</v>
      </c>
      <c r="AU124" s="359">
        <v>1</v>
      </c>
      <c r="AV124" s="82">
        <v>0</v>
      </c>
      <c r="AW124" s="100">
        <v>0</v>
      </c>
      <c r="AX124" s="100">
        <v>1</v>
      </c>
      <c r="AY124" s="393">
        <v>0</v>
      </c>
      <c r="AZ124" s="100">
        <v>0</v>
      </c>
      <c r="BA124" s="100">
        <v>0</v>
      </c>
      <c r="BB124" s="393">
        <v>0</v>
      </c>
      <c r="BC124" s="100">
        <v>1</v>
      </c>
      <c r="BD124" s="100">
        <v>0</v>
      </c>
      <c r="BE124" s="393">
        <v>0</v>
      </c>
      <c r="BF124" s="100">
        <v>1</v>
      </c>
      <c r="BG124" s="100">
        <v>1</v>
      </c>
      <c r="BH124" s="100">
        <v>0</v>
      </c>
      <c r="BI124" s="26">
        <v>0</v>
      </c>
      <c r="BJ124" s="26">
        <v>3</v>
      </c>
      <c r="BK124" s="26">
        <v>0</v>
      </c>
      <c r="BL124" s="100">
        <v>0</v>
      </c>
      <c r="BM124" s="100">
        <v>0</v>
      </c>
      <c r="BN124" s="100">
        <v>0</v>
      </c>
      <c r="BO124" s="393">
        <v>1</v>
      </c>
      <c r="BP124" s="393">
        <v>0</v>
      </c>
      <c r="BQ124" s="393">
        <v>0</v>
      </c>
      <c r="BR124" s="100">
        <v>0</v>
      </c>
      <c r="BS124" s="100">
        <v>0</v>
      </c>
      <c r="BT124" s="393">
        <v>0</v>
      </c>
      <c r="BU124" s="100">
        <v>1</v>
      </c>
      <c r="BV124" s="100">
        <v>0</v>
      </c>
      <c r="BW124" s="393">
        <v>0</v>
      </c>
      <c r="BX124" s="100"/>
      <c r="BY124" s="100"/>
      <c r="BZ124" s="100"/>
      <c r="CA124" s="99"/>
      <c r="CB124" s="99"/>
      <c r="CC124" s="99"/>
    </row>
    <row r="125" spans="1:81" ht="14.25" x14ac:dyDescent="0.2">
      <c r="A125" s="23" t="s">
        <v>2312</v>
      </c>
      <c r="B125" s="24">
        <v>1</v>
      </c>
      <c r="C125" s="25" t="s">
        <v>3169</v>
      </c>
      <c r="D125" s="26" t="s">
        <v>4277</v>
      </c>
      <c r="E125" s="24" t="s">
        <v>3761</v>
      </c>
      <c r="F125" s="24" t="s">
        <v>2551</v>
      </c>
      <c r="G125" s="100">
        <v>0</v>
      </c>
      <c r="H125" s="100">
        <v>0</v>
      </c>
      <c r="I125" s="100">
        <v>0</v>
      </c>
      <c r="J125" s="100">
        <v>1</v>
      </c>
      <c r="K125" s="100">
        <v>0</v>
      </c>
      <c r="L125" s="18">
        <v>0</v>
      </c>
      <c r="M125" s="100">
        <v>1</v>
      </c>
      <c r="N125" s="100">
        <v>1</v>
      </c>
      <c r="O125" s="100">
        <v>0</v>
      </c>
      <c r="P125" s="100">
        <v>0</v>
      </c>
      <c r="Q125" s="100">
        <v>0</v>
      </c>
      <c r="R125" s="100">
        <v>0</v>
      </c>
      <c r="S125" s="100">
        <v>1</v>
      </c>
      <c r="T125" s="100">
        <v>1</v>
      </c>
      <c r="U125" s="100">
        <v>0</v>
      </c>
      <c r="V125" s="100">
        <v>1</v>
      </c>
      <c r="W125" s="100">
        <v>0</v>
      </c>
      <c r="X125" s="100">
        <v>0</v>
      </c>
      <c r="Y125" s="100">
        <v>0</v>
      </c>
      <c r="Z125" s="100">
        <v>1</v>
      </c>
      <c r="AA125" s="100">
        <v>0</v>
      </c>
      <c r="AB125" s="100">
        <v>0</v>
      </c>
      <c r="AC125" s="100">
        <v>0</v>
      </c>
      <c r="AD125" s="100">
        <v>0</v>
      </c>
      <c r="AE125" s="100">
        <v>0</v>
      </c>
      <c r="AF125" s="100">
        <v>0</v>
      </c>
      <c r="AG125" s="100">
        <v>0</v>
      </c>
      <c r="AH125" s="290">
        <v>0</v>
      </c>
      <c r="AI125" s="290">
        <v>0</v>
      </c>
      <c r="AJ125" s="290">
        <v>0</v>
      </c>
      <c r="AK125" s="353">
        <v>0</v>
      </c>
      <c r="AL125" s="353">
        <v>0</v>
      </c>
      <c r="AM125" s="353">
        <v>0</v>
      </c>
      <c r="AN125" s="371">
        <v>1</v>
      </c>
      <c r="AO125" s="371">
        <v>0</v>
      </c>
      <c r="AP125" s="371">
        <v>0</v>
      </c>
      <c r="AQ125" s="393">
        <v>0</v>
      </c>
      <c r="AR125" s="393">
        <v>0</v>
      </c>
      <c r="AS125" s="393">
        <v>0</v>
      </c>
      <c r="AT125" s="359">
        <v>1</v>
      </c>
      <c r="AU125" s="359">
        <v>1</v>
      </c>
      <c r="AV125" s="82">
        <v>0</v>
      </c>
      <c r="AW125" s="100">
        <v>0</v>
      </c>
      <c r="AX125" s="100">
        <v>1</v>
      </c>
      <c r="AY125" s="393">
        <v>0</v>
      </c>
      <c r="AZ125" s="100">
        <v>0</v>
      </c>
      <c r="BA125" s="100">
        <v>0</v>
      </c>
      <c r="BB125" s="393">
        <v>0</v>
      </c>
      <c r="BC125" s="100">
        <v>1</v>
      </c>
      <c r="BD125" s="100">
        <v>0</v>
      </c>
      <c r="BE125" s="393">
        <v>0</v>
      </c>
      <c r="BF125" s="100">
        <v>1</v>
      </c>
      <c r="BG125" s="100">
        <v>1</v>
      </c>
      <c r="BH125" s="100">
        <v>0</v>
      </c>
      <c r="BI125" s="26">
        <v>0</v>
      </c>
      <c r="BJ125" s="26">
        <v>0</v>
      </c>
      <c r="BK125" s="26">
        <v>0</v>
      </c>
      <c r="BL125" s="100">
        <v>0</v>
      </c>
      <c r="BM125" s="100">
        <v>0</v>
      </c>
      <c r="BN125" s="100">
        <v>0</v>
      </c>
      <c r="BO125" s="393">
        <v>1</v>
      </c>
      <c r="BP125" s="393">
        <v>0</v>
      </c>
      <c r="BQ125" s="393">
        <v>0</v>
      </c>
      <c r="BR125" s="100">
        <v>0</v>
      </c>
      <c r="BS125" s="100">
        <v>1</v>
      </c>
      <c r="BT125" s="393">
        <v>0</v>
      </c>
      <c r="BU125" s="100">
        <v>2</v>
      </c>
      <c r="BV125" s="100">
        <v>0</v>
      </c>
      <c r="BW125" s="393">
        <v>0</v>
      </c>
      <c r="BX125" s="100"/>
      <c r="BY125" s="100"/>
      <c r="BZ125" s="100"/>
      <c r="CA125" s="99"/>
      <c r="CB125" s="99"/>
      <c r="CC125" s="99"/>
    </row>
    <row r="126" spans="1:81" ht="14.25" x14ac:dyDescent="0.2">
      <c r="A126" s="23" t="s">
        <v>2312</v>
      </c>
      <c r="B126" s="24">
        <v>1</v>
      </c>
      <c r="C126" s="25" t="s">
        <v>1185</v>
      </c>
      <c r="D126" s="26" t="s">
        <v>4277</v>
      </c>
      <c r="E126" s="24" t="s">
        <v>2340</v>
      </c>
      <c r="F126" s="24" t="s">
        <v>1186</v>
      </c>
      <c r="G126" s="100">
        <v>0</v>
      </c>
      <c r="H126" s="100">
        <v>0</v>
      </c>
      <c r="I126" s="100">
        <v>0</v>
      </c>
      <c r="J126" s="100">
        <v>1</v>
      </c>
      <c r="K126" s="100">
        <v>0</v>
      </c>
      <c r="L126" s="18">
        <v>0</v>
      </c>
      <c r="M126" s="100">
        <v>1</v>
      </c>
      <c r="N126" s="100">
        <v>0</v>
      </c>
      <c r="O126" s="100">
        <v>0</v>
      </c>
      <c r="P126" s="100">
        <v>0</v>
      </c>
      <c r="Q126" s="100">
        <v>0</v>
      </c>
      <c r="R126" s="100">
        <v>0</v>
      </c>
      <c r="S126" s="100">
        <v>1</v>
      </c>
      <c r="T126" s="100">
        <v>0</v>
      </c>
      <c r="U126" s="100">
        <v>0</v>
      </c>
      <c r="V126" s="100">
        <v>1</v>
      </c>
      <c r="W126" s="100">
        <v>0</v>
      </c>
      <c r="X126" s="100">
        <v>0</v>
      </c>
      <c r="Y126" s="100">
        <v>0</v>
      </c>
      <c r="Z126" s="100">
        <v>0</v>
      </c>
      <c r="AA126" s="100">
        <v>0</v>
      </c>
      <c r="AB126" s="100">
        <v>0</v>
      </c>
      <c r="AC126" s="100">
        <v>0</v>
      </c>
      <c r="AD126" s="100">
        <v>0</v>
      </c>
      <c r="AE126" s="100">
        <v>0</v>
      </c>
      <c r="AF126" s="100">
        <v>0</v>
      </c>
      <c r="AG126" s="100">
        <v>0</v>
      </c>
      <c r="AH126" s="290">
        <v>0</v>
      </c>
      <c r="AI126" s="290">
        <v>0</v>
      </c>
      <c r="AJ126" s="290">
        <v>0</v>
      </c>
      <c r="AK126" s="353">
        <v>0</v>
      </c>
      <c r="AL126" s="353">
        <v>0</v>
      </c>
      <c r="AM126" s="353">
        <v>0</v>
      </c>
      <c r="AN126" s="371">
        <v>1</v>
      </c>
      <c r="AO126" s="371">
        <v>0</v>
      </c>
      <c r="AP126" s="371">
        <v>0</v>
      </c>
      <c r="AQ126" s="393">
        <v>0</v>
      </c>
      <c r="AR126" s="393">
        <v>0</v>
      </c>
      <c r="AS126" s="393">
        <v>0</v>
      </c>
      <c r="AT126" s="359">
        <v>1</v>
      </c>
      <c r="AU126" s="359">
        <v>1</v>
      </c>
      <c r="AV126" s="82">
        <v>0</v>
      </c>
      <c r="AW126" s="100">
        <v>0</v>
      </c>
      <c r="AX126" s="100">
        <v>0</v>
      </c>
      <c r="AY126" s="393">
        <v>0</v>
      </c>
      <c r="AZ126" s="100">
        <v>0</v>
      </c>
      <c r="BA126" s="100">
        <v>0</v>
      </c>
      <c r="BB126" s="393">
        <v>0</v>
      </c>
      <c r="BC126" s="100">
        <v>1</v>
      </c>
      <c r="BD126" s="100">
        <v>0</v>
      </c>
      <c r="BE126" s="393">
        <v>0</v>
      </c>
      <c r="BF126" s="100">
        <v>1</v>
      </c>
      <c r="BG126" s="100">
        <v>1</v>
      </c>
      <c r="BH126" s="100">
        <v>0</v>
      </c>
      <c r="BI126" s="26">
        <v>0</v>
      </c>
      <c r="BJ126" s="26">
        <v>0</v>
      </c>
      <c r="BK126" s="26">
        <v>0</v>
      </c>
      <c r="BL126" s="100">
        <v>0</v>
      </c>
      <c r="BM126" s="100">
        <v>0</v>
      </c>
      <c r="BN126" s="100">
        <v>0</v>
      </c>
      <c r="BO126" s="393">
        <v>1</v>
      </c>
      <c r="BP126" s="393">
        <v>3</v>
      </c>
      <c r="BQ126" s="393">
        <v>0</v>
      </c>
      <c r="BR126" s="100">
        <v>0</v>
      </c>
      <c r="BS126" s="100">
        <v>0</v>
      </c>
      <c r="BT126" s="393">
        <v>0</v>
      </c>
      <c r="BU126" s="100">
        <v>1</v>
      </c>
      <c r="BV126" s="100">
        <v>0</v>
      </c>
      <c r="BW126" s="393">
        <v>0</v>
      </c>
      <c r="BX126" s="100"/>
      <c r="BY126" s="100"/>
      <c r="BZ126" s="100"/>
      <c r="CA126" s="99"/>
      <c r="CB126" s="99"/>
      <c r="CC126" s="99"/>
    </row>
    <row r="127" spans="1:81" ht="14.25" x14ac:dyDescent="0.2">
      <c r="A127" s="23" t="s">
        <v>2312</v>
      </c>
      <c r="B127" s="24">
        <v>1</v>
      </c>
      <c r="C127" s="25" t="s">
        <v>1187</v>
      </c>
      <c r="D127" s="26" t="s">
        <v>4277</v>
      </c>
      <c r="E127" s="24" t="s">
        <v>2340</v>
      </c>
      <c r="F127" s="24" t="s">
        <v>1549</v>
      </c>
      <c r="G127" s="100">
        <v>0</v>
      </c>
      <c r="H127" s="100">
        <v>0</v>
      </c>
      <c r="I127" s="100">
        <v>0</v>
      </c>
      <c r="J127" s="100">
        <v>0</v>
      </c>
      <c r="K127" s="100">
        <v>0</v>
      </c>
      <c r="L127" s="18">
        <v>0</v>
      </c>
      <c r="M127" s="100">
        <v>0</v>
      </c>
      <c r="N127" s="100">
        <v>0</v>
      </c>
      <c r="O127" s="100">
        <v>0</v>
      </c>
      <c r="P127" s="100">
        <v>0</v>
      </c>
      <c r="Q127" s="100">
        <v>0</v>
      </c>
      <c r="R127" s="100">
        <v>0</v>
      </c>
      <c r="S127" s="100">
        <v>1</v>
      </c>
      <c r="T127" s="100">
        <v>0</v>
      </c>
      <c r="U127" s="100">
        <v>0</v>
      </c>
      <c r="V127" s="100">
        <v>0</v>
      </c>
      <c r="W127" s="100">
        <v>0</v>
      </c>
      <c r="X127" s="100">
        <v>0</v>
      </c>
      <c r="Y127" s="100">
        <v>1</v>
      </c>
      <c r="Z127" s="100">
        <v>0</v>
      </c>
      <c r="AA127" s="100">
        <v>0</v>
      </c>
      <c r="AB127" s="100">
        <v>0</v>
      </c>
      <c r="AC127" s="100">
        <v>0</v>
      </c>
      <c r="AD127" s="100">
        <v>0</v>
      </c>
      <c r="AE127" s="100">
        <v>0</v>
      </c>
      <c r="AF127" s="100">
        <v>0</v>
      </c>
      <c r="AG127" s="100">
        <v>0</v>
      </c>
      <c r="AH127" s="290">
        <v>0</v>
      </c>
      <c r="AI127" s="290">
        <v>0</v>
      </c>
      <c r="AJ127" s="290">
        <v>0</v>
      </c>
      <c r="AK127" s="353">
        <v>0</v>
      </c>
      <c r="AL127" s="353">
        <v>0</v>
      </c>
      <c r="AM127" s="353">
        <v>0</v>
      </c>
      <c r="AN127" s="371">
        <v>1</v>
      </c>
      <c r="AO127" s="371">
        <v>0</v>
      </c>
      <c r="AP127" s="371">
        <v>0</v>
      </c>
      <c r="AQ127" s="393">
        <v>0</v>
      </c>
      <c r="AR127" s="393">
        <v>1</v>
      </c>
      <c r="AS127" s="393">
        <v>0</v>
      </c>
      <c r="AT127" s="359">
        <v>1</v>
      </c>
      <c r="AU127" s="359">
        <v>0</v>
      </c>
      <c r="AV127" s="82">
        <v>0</v>
      </c>
      <c r="AW127" s="100">
        <v>0</v>
      </c>
      <c r="AX127" s="100">
        <v>0</v>
      </c>
      <c r="AY127" s="393">
        <v>0</v>
      </c>
      <c r="AZ127" s="100">
        <v>0</v>
      </c>
      <c r="BA127" s="100">
        <v>0</v>
      </c>
      <c r="BB127" s="393">
        <v>0</v>
      </c>
      <c r="BC127" s="100">
        <v>0</v>
      </c>
      <c r="BD127" s="100">
        <v>0</v>
      </c>
      <c r="BE127" s="393">
        <v>0</v>
      </c>
      <c r="BF127" s="100">
        <v>1</v>
      </c>
      <c r="BG127" s="100">
        <v>1</v>
      </c>
      <c r="BH127" s="100">
        <v>0</v>
      </c>
      <c r="BI127" s="26">
        <v>0</v>
      </c>
      <c r="BJ127" s="26">
        <v>0</v>
      </c>
      <c r="BK127" s="26">
        <v>0</v>
      </c>
      <c r="BL127" s="100">
        <v>0</v>
      </c>
      <c r="BM127" s="100">
        <v>0</v>
      </c>
      <c r="BN127" s="100">
        <v>0</v>
      </c>
      <c r="BO127" s="393">
        <v>1</v>
      </c>
      <c r="BP127" s="393">
        <v>2</v>
      </c>
      <c r="BQ127" s="393">
        <v>0</v>
      </c>
      <c r="BR127" s="100">
        <v>0</v>
      </c>
      <c r="BS127" s="100">
        <v>0</v>
      </c>
      <c r="BT127" s="393">
        <v>0</v>
      </c>
      <c r="BU127" s="100">
        <v>0</v>
      </c>
      <c r="BV127" s="100">
        <v>0</v>
      </c>
      <c r="BW127" s="393">
        <v>0</v>
      </c>
      <c r="BX127" s="100"/>
      <c r="BY127" s="100"/>
      <c r="BZ127" s="100"/>
      <c r="CA127" s="99"/>
      <c r="CB127" s="99"/>
      <c r="CC127" s="99"/>
    </row>
    <row r="128" spans="1:81" ht="14.25" x14ac:dyDescent="0.2">
      <c r="A128" s="23" t="s">
        <v>2312</v>
      </c>
      <c r="B128" s="24">
        <v>1</v>
      </c>
      <c r="C128" s="25" t="s">
        <v>1550</v>
      </c>
      <c r="D128" s="26" t="s">
        <v>4277</v>
      </c>
      <c r="E128" s="24" t="s">
        <v>3762</v>
      </c>
      <c r="F128" s="24" t="s">
        <v>2552</v>
      </c>
      <c r="G128" s="100">
        <v>0</v>
      </c>
      <c r="H128" s="100">
        <v>0</v>
      </c>
      <c r="I128" s="100">
        <v>0</v>
      </c>
      <c r="J128" s="100">
        <v>1</v>
      </c>
      <c r="K128" s="100">
        <v>2</v>
      </c>
      <c r="L128" s="18">
        <v>0</v>
      </c>
      <c r="M128" s="100">
        <v>1</v>
      </c>
      <c r="N128" s="100">
        <v>2</v>
      </c>
      <c r="O128" s="100">
        <v>0</v>
      </c>
      <c r="P128" s="100">
        <v>0</v>
      </c>
      <c r="Q128" s="100">
        <v>0</v>
      </c>
      <c r="R128" s="100">
        <v>0</v>
      </c>
      <c r="S128" s="100">
        <v>1</v>
      </c>
      <c r="T128" s="100">
        <v>1</v>
      </c>
      <c r="U128" s="100">
        <v>0</v>
      </c>
      <c r="V128" s="100">
        <v>1</v>
      </c>
      <c r="W128" s="100">
        <v>0</v>
      </c>
      <c r="X128" s="100">
        <v>0</v>
      </c>
      <c r="Y128" s="100">
        <v>0</v>
      </c>
      <c r="Z128" s="100">
        <v>1</v>
      </c>
      <c r="AA128" s="100">
        <v>0</v>
      </c>
      <c r="AB128" s="100">
        <v>0</v>
      </c>
      <c r="AC128" s="100">
        <v>0</v>
      </c>
      <c r="AD128" s="100">
        <v>0</v>
      </c>
      <c r="AE128" s="100">
        <v>0</v>
      </c>
      <c r="AF128" s="100">
        <v>0</v>
      </c>
      <c r="AG128" s="100">
        <v>0</v>
      </c>
      <c r="AH128" s="290">
        <v>0</v>
      </c>
      <c r="AI128" s="290">
        <v>0</v>
      </c>
      <c r="AJ128" s="290">
        <v>0</v>
      </c>
      <c r="AK128" s="353">
        <v>0</v>
      </c>
      <c r="AL128" s="353">
        <v>0</v>
      </c>
      <c r="AM128" s="353">
        <v>0</v>
      </c>
      <c r="AN128" s="371">
        <v>1</v>
      </c>
      <c r="AO128" s="371">
        <v>0</v>
      </c>
      <c r="AP128" s="371">
        <v>0</v>
      </c>
      <c r="AQ128" s="393">
        <v>0</v>
      </c>
      <c r="AR128" s="393">
        <v>1</v>
      </c>
      <c r="AS128" s="393">
        <v>0</v>
      </c>
      <c r="AT128" s="359">
        <v>1</v>
      </c>
      <c r="AU128" s="359">
        <v>0</v>
      </c>
      <c r="AV128" s="82">
        <v>0</v>
      </c>
      <c r="AW128" s="100">
        <v>0</v>
      </c>
      <c r="AX128" s="100">
        <v>1</v>
      </c>
      <c r="AY128" s="393">
        <v>0</v>
      </c>
      <c r="AZ128" s="100">
        <v>0</v>
      </c>
      <c r="BA128" s="100">
        <v>0</v>
      </c>
      <c r="BB128" s="393">
        <v>0</v>
      </c>
      <c r="BC128" s="100">
        <v>1</v>
      </c>
      <c r="BD128" s="100">
        <v>0</v>
      </c>
      <c r="BE128" s="393">
        <v>0</v>
      </c>
      <c r="BF128" s="100">
        <v>1</v>
      </c>
      <c r="BG128" s="100">
        <v>1</v>
      </c>
      <c r="BH128" s="100">
        <v>0</v>
      </c>
      <c r="BI128" s="26">
        <v>0</v>
      </c>
      <c r="BJ128" s="26">
        <v>0</v>
      </c>
      <c r="BK128" s="26">
        <v>0</v>
      </c>
      <c r="BL128" s="100">
        <v>0</v>
      </c>
      <c r="BM128" s="100">
        <v>0</v>
      </c>
      <c r="BN128" s="100">
        <v>0</v>
      </c>
      <c r="BO128" s="393">
        <v>1</v>
      </c>
      <c r="BP128" s="393">
        <v>0</v>
      </c>
      <c r="BQ128" s="393">
        <v>0</v>
      </c>
      <c r="BR128" s="100">
        <v>0</v>
      </c>
      <c r="BS128" s="100">
        <v>0</v>
      </c>
      <c r="BT128" s="393">
        <v>0</v>
      </c>
      <c r="BU128" s="100">
        <v>1</v>
      </c>
      <c r="BV128" s="100">
        <v>3</v>
      </c>
      <c r="BW128" s="393">
        <v>0</v>
      </c>
      <c r="BX128" s="100"/>
      <c r="BY128" s="100"/>
      <c r="BZ128" s="100"/>
      <c r="CA128" s="99"/>
      <c r="CB128" s="99"/>
      <c r="CC128" s="99"/>
    </row>
    <row r="129" spans="1:81" ht="14.25" x14ac:dyDescent="0.2">
      <c r="A129" s="23" t="s">
        <v>2312</v>
      </c>
      <c r="B129" s="26">
        <v>1</v>
      </c>
      <c r="C129" s="27" t="s">
        <v>1600</v>
      </c>
      <c r="D129" s="26" t="s">
        <v>4277</v>
      </c>
      <c r="E129" s="24" t="s">
        <v>3760</v>
      </c>
      <c r="F129" s="26" t="s">
        <v>1601</v>
      </c>
      <c r="G129" s="100">
        <v>0</v>
      </c>
      <c r="H129" s="100">
        <v>0</v>
      </c>
      <c r="I129" s="100">
        <v>0</v>
      </c>
      <c r="J129" s="100">
        <v>0</v>
      </c>
      <c r="K129" s="100">
        <v>0</v>
      </c>
      <c r="L129" s="18">
        <v>0</v>
      </c>
      <c r="M129" s="100">
        <v>0</v>
      </c>
      <c r="N129" s="100">
        <v>0</v>
      </c>
      <c r="O129" s="100">
        <v>0</v>
      </c>
      <c r="P129" s="100">
        <v>0</v>
      </c>
      <c r="Q129" s="100">
        <v>0</v>
      </c>
      <c r="R129" s="100">
        <v>0</v>
      </c>
      <c r="S129" s="100">
        <v>1</v>
      </c>
      <c r="T129" s="100">
        <v>0</v>
      </c>
      <c r="U129" s="100">
        <v>0</v>
      </c>
      <c r="V129" s="100">
        <v>0</v>
      </c>
      <c r="W129" s="100">
        <v>0</v>
      </c>
      <c r="X129" s="100">
        <v>0</v>
      </c>
      <c r="Y129" s="100">
        <v>0</v>
      </c>
      <c r="Z129" s="100">
        <v>2</v>
      </c>
      <c r="AA129" s="100">
        <v>0</v>
      </c>
      <c r="AB129" s="100">
        <v>0</v>
      </c>
      <c r="AC129" s="100">
        <v>0</v>
      </c>
      <c r="AD129" s="100">
        <v>0</v>
      </c>
      <c r="AE129" s="100">
        <v>0</v>
      </c>
      <c r="AF129" s="100">
        <v>2</v>
      </c>
      <c r="AG129" s="100">
        <v>0</v>
      </c>
      <c r="AH129" s="290">
        <v>0</v>
      </c>
      <c r="AI129" s="290">
        <v>0</v>
      </c>
      <c r="AJ129" s="290">
        <v>0</v>
      </c>
      <c r="AK129" s="353">
        <v>0</v>
      </c>
      <c r="AL129" s="353">
        <v>0</v>
      </c>
      <c r="AM129" s="353">
        <v>0</v>
      </c>
      <c r="AN129" s="371">
        <v>0</v>
      </c>
      <c r="AO129" s="371">
        <v>0</v>
      </c>
      <c r="AP129" s="371">
        <v>0</v>
      </c>
      <c r="AQ129" s="393">
        <v>0</v>
      </c>
      <c r="AR129" s="393">
        <v>2</v>
      </c>
      <c r="AS129" s="393">
        <v>0</v>
      </c>
      <c r="AT129" s="359">
        <v>0</v>
      </c>
      <c r="AU129" s="359">
        <v>0</v>
      </c>
      <c r="AV129" s="82">
        <v>0</v>
      </c>
      <c r="AW129" s="100">
        <v>0</v>
      </c>
      <c r="AX129" s="100">
        <v>0</v>
      </c>
      <c r="AY129" s="393">
        <v>0</v>
      </c>
      <c r="AZ129" s="100">
        <v>0</v>
      </c>
      <c r="BA129" s="100">
        <v>0</v>
      </c>
      <c r="BB129" s="393">
        <v>0</v>
      </c>
      <c r="BC129" s="100">
        <v>0</v>
      </c>
      <c r="BD129" s="100">
        <v>0</v>
      </c>
      <c r="BE129" s="393">
        <v>0</v>
      </c>
      <c r="BF129" s="100">
        <v>0</v>
      </c>
      <c r="BG129" s="100">
        <v>0</v>
      </c>
      <c r="BH129" s="100">
        <v>0</v>
      </c>
      <c r="BI129" s="26">
        <v>0</v>
      </c>
      <c r="BJ129" s="26">
        <v>0</v>
      </c>
      <c r="BK129" s="26">
        <v>0</v>
      </c>
      <c r="BL129" s="100">
        <v>0</v>
      </c>
      <c r="BM129" s="100">
        <v>0</v>
      </c>
      <c r="BN129" s="100">
        <v>0</v>
      </c>
      <c r="BO129" s="393">
        <v>1</v>
      </c>
      <c r="BP129" s="393">
        <v>1</v>
      </c>
      <c r="BQ129" s="393">
        <v>1</v>
      </c>
      <c r="BR129" s="100">
        <v>2</v>
      </c>
      <c r="BS129" s="100">
        <v>2</v>
      </c>
      <c r="BT129" s="393">
        <v>0</v>
      </c>
      <c r="BU129" s="100">
        <v>1</v>
      </c>
      <c r="BV129" s="100">
        <v>1</v>
      </c>
      <c r="BW129" s="393">
        <v>0</v>
      </c>
      <c r="BX129" s="100"/>
      <c r="BY129" s="100"/>
      <c r="BZ129" s="100"/>
      <c r="CA129" s="99"/>
      <c r="CB129" s="99"/>
      <c r="CC129" s="99"/>
    </row>
    <row r="130" spans="1:81" ht="14.25" x14ac:dyDescent="0.2">
      <c r="A130" s="23" t="s">
        <v>2312</v>
      </c>
      <c r="B130" s="24">
        <v>1</v>
      </c>
      <c r="C130" s="25" t="s">
        <v>1602</v>
      </c>
      <c r="D130" s="26" t="s">
        <v>4277</v>
      </c>
      <c r="E130" s="24" t="s">
        <v>3760</v>
      </c>
      <c r="F130" s="24" t="s">
        <v>5360</v>
      </c>
      <c r="G130" s="100">
        <v>0</v>
      </c>
      <c r="H130" s="100">
        <v>0</v>
      </c>
      <c r="I130" s="100">
        <v>0</v>
      </c>
      <c r="J130" s="100">
        <v>0</v>
      </c>
      <c r="K130" s="100">
        <v>0</v>
      </c>
      <c r="L130" s="18">
        <v>0</v>
      </c>
      <c r="M130" s="100">
        <v>0</v>
      </c>
      <c r="N130" s="100">
        <v>0</v>
      </c>
      <c r="O130" s="100">
        <v>0</v>
      </c>
      <c r="P130" s="100">
        <v>0</v>
      </c>
      <c r="Q130" s="100">
        <v>0</v>
      </c>
      <c r="R130" s="100">
        <v>0</v>
      </c>
      <c r="S130" s="100">
        <v>0</v>
      </c>
      <c r="T130" s="100">
        <v>0</v>
      </c>
      <c r="U130" s="100">
        <v>0</v>
      </c>
      <c r="V130" s="100">
        <v>0</v>
      </c>
      <c r="W130" s="100">
        <v>0</v>
      </c>
      <c r="X130" s="100">
        <v>0</v>
      </c>
      <c r="Y130" s="100">
        <v>0</v>
      </c>
      <c r="Z130" s="100">
        <v>0</v>
      </c>
      <c r="AA130" s="100">
        <v>0</v>
      </c>
      <c r="AB130" s="100">
        <v>0</v>
      </c>
      <c r="AC130" s="100">
        <v>0</v>
      </c>
      <c r="AD130" s="100">
        <v>0</v>
      </c>
      <c r="AE130" s="100">
        <v>0</v>
      </c>
      <c r="AF130" s="100">
        <v>0</v>
      </c>
      <c r="AG130" s="100">
        <v>0</v>
      </c>
      <c r="AH130" s="290">
        <v>0</v>
      </c>
      <c r="AI130" s="290">
        <v>0</v>
      </c>
      <c r="AJ130" s="290">
        <v>0</v>
      </c>
      <c r="AK130" s="353">
        <v>0</v>
      </c>
      <c r="AL130" s="353">
        <v>0</v>
      </c>
      <c r="AM130" s="353">
        <v>0</v>
      </c>
      <c r="AN130" s="371">
        <v>0</v>
      </c>
      <c r="AO130" s="371">
        <v>0</v>
      </c>
      <c r="AP130" s="371">
        <v>0</v>
      </c>
      <c r="AQ130" s="393">
        <v>0</v>
      </c>
      <c r="AR130" s="393">
        <v>0</v>
      </c>
      <c r="AS130" s="393">
        <v>0</v>
      </c>
      <c r="AT130" s="359">
        <v>0</v>
      </c>
      <c r="AU130" s="359">
        <v>0</v>
      </c>
      <c r="AV130" s="82">
        <v>0</v>
      </c>
      <c r="AW130" s="100">
        <v>0</v>
      </c>
      <c r="AX130" s="100">
        <v>0</v>
      </c>
      <c r="AY130" s="393">
        <v>0</v>
      </c>
      <c r="AZ130" s="100">
        <v>0</v>
      </c>
      <c r="BA130" s="100">
        <v>0</v>
      </c>
      <c r="BB130" s="393">
        <v>0</v>
      </c>
      <c r="BC130" s="100">
        <v>0</v>
      </c>
      <c r="BD130" s="100">
        <v>0</v>
      </c>
      <c r="BE130" s="393">
        <v>0</v>
      </c>
      <c r="BF130" s="100">
        <v>0</v>
      </c>
      <c r="BG130" s="100">
        <v>0</v>
      </c>
      <c r="BH130" s="100">
        <v>0</v>
      </c>
      <c r="BI130" s="26">
        <v>0</v>
      </c>
      <c r="BJ130" s="26">
        <v>0</v>
      </c>
      <c r="BK130" s="26">
        <v>0</v>
      </c>
      <c r="BL130" s="100">
        <v>0</v>
      </c>
      <c r="BM130" s="100">
        <v>0</v>
      </c>
      <c r="BN130" s="100">
        <v>0</v>
      </c>
      <c r="BO130" s="393">
        <v>0</v>
      </c>
      <c r="BP130" s="393">
        <v>0</v>
      </c>
      <c r="BQ130" s="393">
        <v>0</v>
      </c>
      <c r="BR130" s="100">
        <v>0</v>
      </c>
      <c r="BS130" s="100">
        <v>0</v>
      </c>
      <c r="BT130" s="393">
        <v>0</v>
      </c>
      <c r="BU130" s="100">
        <v>0</v>
      </c>
      <c r="BV130" s="100">
        <v>0</v>
      </c>
      <c r="BW130" s="393">
        <v>0</v>
      </c>
      <c r="BX130" s="100"/>
      <c r="BY130" s="100"/>
      <c r="BZ130" s="100"/>
      <c r="CA130" s="99"/>
      <c r="CB130" s="99"/>
      <c r="CC130" s="99"/>
    </row>
    <row r="131" spans="1:81" ht="14.25" x14ac:dyDescent="0.2">
      <c r="A131" s="23" t="s">
        <v>2312</v>
      </c>
      <c r="B131" s="24">
        <v>1</v>
      </c>
      <c r="C131" s="25" t="s">
        <v>1603</v>
      </c>
      <c r="D131" s="26" t="s">
        <v>4277</v>
      </c>
      <c r="E131" s="24" t="s">
        <v>3760</v>
      </c>
      <c r="F131" s="24" t="s">
        <v>5361</v>
      </c>
      <c r="G131" s="100">
        <v>0</v>
      </c>
      <c r="H131" s="100">
        <v>0</v>
      </c>
      <c r="I131" s="100">
        <v>0</v>
      </c>
      <c r="J131" s="100">
        <v>0</v>
      </c>
      <c r="K131" s="100">
        <v>0</v>
      </c>
      <c r="L131" s="18">
        <v>0</v>
      </c>
      <c r="M131" s="100">
        <v>0</v>
      </c>
      <c r="N131" s="100">
        <v>0</v>
      </c>
      <c r="O131" s="100">
        <v>0</v>
      </c>
      <c r="P131" s="100">
        <v>0</v>
      </c>
      <c r="Q131" s="100">
        <v>0</v>
      </c>
      <c r="R131" s="100">
        <v>0</v>
      </c>
      <c r="S131" s="100">
        <v>0</v>
      </c>
      <c r="T131" s="100">
        <v>0</v>
      </c>
      <c r="U131" s="100">
        <v>0</v>
      </c>
      <c r="V131" s="100">
        <v>0</v>
      </c>
      <c r="W131" s="100">
        <v>0</v>
      </c>
      <c r="X131" s="100">
        <v>0</v>
      </c>
      <c r="Y131" s="100">
        <v>0</v>
      </c>
      <c r="Z131" s="100">
        <v>0</v>
      </c>
      <c r="AA131" s="100">
        <v>0</v>
      </c>
      <c r="AB131" s="100">
        <v>0</v>
      </c>
      <c r="AC131" s="100">
        <v>0</v>
      </c>
      <c r="AD131" s="100">
        <v>0</v>
      </c>
      <c r="AE131" s="100">
        <v>0</v>
      </c>
      <c r="AF131" s="100">
        <v>0</v>
      </c>
      <c r="AG131" s="100">
        <v>0</v>
      </c>
      <c r="AH131" s="290">
        <v>0</v>
      </c>
      <c r="AI131" s="290">
        <v>0</v>
      </c>
      <c r="AJ131" s="290">
        <v>0</v>
      </c>
      <c r="AK131" s="353">
        <v>0</v>
      </c>
      <c r="AL131" s="353">
        <v>0</v>
      </c>
      <c r="AM131" s="353">
        <v>0</v>
      </c>
      <c r="AN131" s="371">
        <v>1</v>
      </c>
      <c r="AO131" s="371">
        <v>0</v>
      </c>
      <c r="AP131" s="371">
        <v>0</v>
      </c>
      <c r="AQ131" s="393">
        <v>0</v>
      </c>
      <c r="AR131" s="393">
        <v>0</v>
      </c>
      <c r="AS131" s="393">
        <v>0</v>
      </c>
      <c r="AT131" s="359">
        <v>1</v>
      </c>
      <c r="AU131" s="359">
        <v>1</v>
      </c>
      <c r="AV131" s="82">
        <v>0</v>
      </c>
      <c r="AW131" s="100">
        <v>0</v>
      </c>
      <c r="AX131" s="100">
        <v>0</v>
      </c>
      <c r="AY131" s="393">
        <v>0</v>
      </c>
      <c r="AZ131" s="100">
        <v>0</v>
      </c>
      <c r="BA131" s="100">
        <v>0</v>
      </c>
      <c r="BB131" s="393">
        <v>0</v>
      </c>
      <c r="BC131" s="100">
        <v>0</v>
      </c>
      <c r="BD131" s="100">
        <v>0</v>
      </c>
      <c r="BE131" s="393">
        <v>0</v>
      </c>
      <c r="BF131" s="100">
        <v>0</v>
      </c>
      <c r="BG131" s="100">
        <v>0</v>
      </c>
      <c r="BH131" s="100">
        <v>0</v>
      </c>
      <c r="BI131" s="26">
        <v>0</v>
      </c>
      <c r="BJ131" s="26">
        <v>2</v>
      </c>
      <c r="BK131" s="26">
        <v>0</v>
      </c>
      <c r="BL131" s="100">
        <v>0</v>
      </c>
      <c r="BM131" s="100">
        <v>0</v>
      </c>
      <c r="BN131" s="100">
        <v>0</v>
      </c>
      <c r="BO131" s="393">
        <v>0</v>
      </c>
      <c r="BP131" s="393">
        <v>0</v>
      </c>
      <c r="BQ131" s="393">
        <v>0</v>
      </c>
      <c r="BR131" s="100">
        <v>0</v>
      </c>
      <c r="BS131" s="100">
        <v>0</v>
      </c>
      <c r="BT131" s="393">
        <v>0</v>
      </c>
      <c r="BU131" s="100">
        <v>0</v>
      </c>
      <c r="BV131" s="100">
        <v>0</v>
      </c>
      <c r="BW131" s="393">
        <v>0</v>
      </c>
      <c r="BX131" s="100"/>
      <c r="BY131" s="100"/>
      <c r="BZ131" s="100"/>
      <c r="CA131" s="99"/>
      <c r="CB131" s="99"/>
      <c r="CC131" s="99"/>
    </row>
    <row r="132" spans="1:81" ht="14.25" x14ac:dyDescent="0.2">
      <c r="A132" s="23" t="s">
        <v>2312</v>
      </c>
      <c r="B132" s="24">
        <v>1</v>
      </c>
      <c r="C132" s="25" t="s">
        <v>2607</v>
      </c>
      <c r="D132" s="26" t="s">
        <v>4277</v>
      </c>
      <c r="E132" s="24" t="s">
        <v>2340</v>
      </c>
      <c r="F132" s="24" t="s">
        <v>2608</v>
      </c>
      <c r="G132" s="100">
        <v>0</v>
      </c>
      <c r="H132" s="100">
        <v>0</v>
      </c>
      <c r="I132" s="100">
        <v>0</v>
      </c>
      <c r="J132" s="100">
        <v>2</v>
      </c>
      <c r="K132" s="100">
        <v>4</v>
      </c>
      <c r="L132" s="18">
        <v>0</v>
      </c>
      <c r="M132" s="100">
        <v>2</v>
      </c>
      <c r="N132" s="100">
        <v>4</v>
      </c>
      <c r="O132" s="100">
        <v>0</v>
      </c>
      <c r="P132" s="100">
        <v>0</v>
      </c>
      <c r="Q132" s="100">
        <v>0</v>
      </c>
      <c r="R132" s="100">
        <v>0</v>
      </c>
      <c r="S132" s="100">
        <v>2</v>
      </c>
      <c r="T132" s="100">
        <v>0</v>
      </c>
      <c r="U132" s="100">
        <v>0</v>
      </c>
      <c r="V132" s="100">
        <v>2</v>
      </c>
      <c r="W132" s="100">
        <v>0</v>
      </c>
      <c r="X132" s="100">
        <v>0</v>
      </c>
      <c r="Y132" s="100">
        <v>0</v>
      </c>
      <c r="Z132" s="100">
        <v>2</v>
      </c>
      <c r="AA132" s="100">
        <v>0</v>
      </c>
      <c r="AB132" s="100">
        <v>0</v>
      </c>
      <c r="AC132" s="100">
        <v>0</v>
      </c>
      <c r="AD132" s="100">
        <v>0</v>
      </c>
      <c r="AE132" s="100">
        <v>0</v>
      </c>
      <c r="AF132" s="100">
        <v>0</v>
      </c>
      <c r="AG132" s="100">
        <v>0</v>
      </c>
      <c r="AH132" s="290">
        <v>0</v>
      </c>
      <c r="AI132" s="290">
        <v>0</v>
      </c>
      <c r="AJ132" s="290">
        <v>0</v>
      </c>
      <c r="AK132" s="353">
        <v>0</v>
      </c>
      <c r="AL132" s="353">
        <v>0</v>
      </c>
      <c r="AM132" s="353">
        <v>0</v>
      </c>
      <c r="AN132" s="371">
        <v>2</v>
      </c>
      <c r="AO132" s="371">
        <v>0</v>
      </c>
      <c r="AP132" s="371">
        <v>0</v>
      </c>
      <c r="AQ132" s="393">
        <v>0</v>
      </c>
      <c r="AR132" s="393">
        <v>2</v>
      </c>
      <c r="AS132" s="393">
        <v>0</v>
      </c>
      <c r="AT132" s="359">
        <v>2</v>
      </c>
      <c r="AU132" s="359">
        <v>2</v>
      </c>
      <c r="AV132" s="82">
        <v>0</v>
      </c>
      <c r="AW132" s="100">
        <v>0</v>
      </c>
      <c r="AX132" s="100">
        <v>0</v>
      </c>
      <c r="AY132" s="393">
        <v>0</v>
      </c>
      <c r="AZ132" s="100">
        <v>0</v>
      </c>
      <c r="BA132" s="100">
        <v>0</v>
      </c>
      <c r="BB132" s="393">
        <v>0</v>
      </c>
      <c r="BC132" s="100">
        <v>0</v>
      </c>
      <c r="BD132" s="100">
        <v>0</v>
      </c>
      <c r="BE132" s="393">
        <v>0</v>
      </c>
      <c r="BF132" s="100">
        <v>1</v>
      </c>
      <c r="BG132" s="100">
        <v>0</v>
      </c>
      <c r="BH132" s="100">
        <v>0</v>
      </c>
      <c r="BI132" s="26">
        <v>0</v>
      </c>
      <c r="BJ132" s="26">
        <v>0</v>
      </c>
      <c r="BK132" s="26">
        <v>0</v>
      </c>
      <c r="BL132" s="100">
        <v>0</v>
      </c>
      <c r="BM132" s="100">
        <v>0</v>
      </c>
      <c r="BN132" s="100">
        <v>0</v>
      </c>
      <c r="BO132" s="393">
        <v>2</v>
      </c>
      <c r="BP132" s="393">
        <v>3</v>
      </c>
      <c r="BQ132" s="393">
        <v>0</v>
      </c>
      <c r="BR132" s="100">
        <v>0</v>
      </c>
      <c r="BS132" s="100">
        <v>0</v>
      </c>
      <c r="BT132" s="393">
        <v>0</v>
      </c>
      <c r="BU132" s="100">
        <v>2</v>
      </c>
      <c r="BV132" s="100">
        <v>2</v>
      </c>
      <c r="BW132" s="393">
        <v>0</v>
      </c>
      <c r="BX132" s="100"/>
      <c r="BY132" s="100"/>
      <c r="BZ132" s="100"/>
      <c r="CA132" s="99"/>
      <c r="CB132" s="99"/>
      <c r="CC132" s="99"/>
    </row>
    <row r="133" spans="1:81" s="99" customFormat="1" ht="14.25" x14ac:dyDescent="0.2">
      <c r="A133" s="109" t="s">
        <v>2312</v>
      </c>
      <c r="B133" s="24">
        <v>1</v>
      </c>
      <c r="C133" s="25" t="s">
        <v>2609</v>
      </c>
      <c r="D133" s="26" t="s">
        <v>4277</v>
      </c>
      <c r="E133" s="24" t="s">
        <v>2340</v>
      </c>
      <c r="F133" s="21" t="s">
        <v>595</v>
      </c>
      <c r="G133" s="100">
        <v>2</v>
      </c>
      <c r="H133" s="100">
        <v>0</v>
      </c>
      <c r="I133" s="100">
        <v>0</v>
      </c>
      <c r="J133" s="100">
        <v>0</v>
      </c>
      <c r="K133" s="100">
        <v>0</v>
      </c>
      <c r="L133" s="18">
        <v>0</v>
      </c>
      <c r="M133" s="100">
        <v>0</v>
      </c>
      <c r="N133" s="100">
        <v>0</v>
      </c>
      <c r="O133" s="100">
        <v>0</v>
      </c>
      <c r="P133" s="100">
        <v>0</v>
      </c>
      <c r="Q133" s="100">
        <v>0</v>
      </c>
      <c r="R133" s="100">
        <v>0</v>
      </c>
      <c r="S133" s="100">
        <v>2</v>
      </c>
      <c r="T133" s="100">
        <v>1</v>
      </c>
      <c r="U133" s="100">
        <v>0</v>
      </c>
      <c r="V133" s="100">
        <v>0</v>
      </c>
      <c r="W133" s="100">
        <v>0</v>
      </c>
      <c r="X133" s="100">
        <v>0</v>
      </c>
      <c r="Y133" s="100">
        <v>2</v>
      </c>
      <c r="Z133" s="100">
        <v>2</v>
      </c>
      <c r="AA133" s="100">
        <v>0</v>
      </c>
      <c r="AB133" s="100">
        <v>0</v>
      </c>
      <c r="AC133" s="100">
        <v>0</v>
      </c>
      <c r="AD133" s="100">
        <v>0</v>
      </c>
      <c r="AE133" s="100">
        <v>0</v>
      </c>
      <c r="AF133" s="100">
        <v>0</v>
      </c>
      <c r="AG133" s="100">
        <v>0</v>
      </c>
      <c r="AH133" s="290">
        <v>0</v>
      </c>
      <c r="AI133" s="290">
        <v>0</v>
      </c>
      <c r="AJ133" s="290">
        <v>0</v>
      </c>
      <c r="AK133" s="353">
        <v>0</v>
      </c>
      <c r="AL133" s="353">
        <v>0</v>
      </c>
      <c r="AM133" s="353">
        <v>0</v>
      </c>
      <c r="AN133" s="371">
        <v>2</v>
      </c>
      <c r="AO133" s="371">
        <v>0</v>
      </c>
      <c r="AP133" s="371">
        <v>0</v>
      </c>
      <c r="AQ133" s="393">
        <v>0</v>
      </c>
      <c r="AR133" s="393">
        <v>2</v>
      </c>
      <c r="AS133" s="393">
        <v>0</v>
      </c>
      <c r="AT133" s="359">
        <v>2</v>
      </c>
      <c r="AU133" s="359">
        <v>0</v>
      </c>
      <c r="AV133" s="82">
        <v>0</v>
      </c>
      <c r="AW133" s="100">
        <v>0</v>
      </c>
      <c r="AX133" s="100">
        <v>0</v>
      </c>
      <c r="AY133" s="393">
        <v>0</v>
      </c>
      <c r="AZ133" s="100">
        <v>0</v>
      </c>
      <c r="BA133" s="100">
        <v>0</v>
      </c>
      <c r="BB133" s="393">
        <v>0</v>
      </c>
      <c r="BC133" s="100">
        <v>1</v>
      </c>
      <c r="BD133" s="100">
        <v>0</v>
      </c>
      <c r="BE133" s="393">
        <v>0</v>
      </c>
      <c r="BF133" s="100">
        <v>2</v>
      </c>
      <c r="BG133" s="100">
        <v>1</v>
      </c>
      <c r="BH133" s="100">
        <v>0</v>
      </c>
      <c r="BI133" s="26">
        <v>0</v>
      </c>
      <c r="BJ133" s="26">
        <v>0</v>
      </c>
      <c r="BK133" s="26">
        <v>0</v>
      </c>
      <c r="BL133" s="100">
        <v>0</v>
      </c>
      <c r="BM133" s="100">
        <v>0</v>
      </c>
      <c r="BN133" s="100">
        <v>0</v>
      </c>
      <c r="BO133" s="393">
        <v>2</v>
      </c>
      <c r="BP133" s="393">
        <v>2</v>
      </c>
      <c r="BQ133" s="393">
        <v>0</v>
      </c>
      <c r="BR133" s="100">
        <v>0</v>
      </c>
      <c r="BS133" s="100">
        <v>0</v>
      </c>
      <c r="BT133" s="393">
        <v>0</v>
      </c>
      <c r="BU133" s="100">
        <v>0</v>
      </c>
      <c r="BV133" s="100">
        <v>0</v>
      </c>
      <c r="BW133" s="393">
        <v>0</v>
      </c>
      <c r="BX133" s="100"/>
      <c r="BY133" s="100"/>
      <c r="BZ133" s="100"/>
    </row>
    <row r="134" spans="1:81" ht="14.25" x14ac:dyDescent="0.2">
      <c r="A134" s="23" t="s">
        <v>2312</v>
      </c>
      <c r="B134" s="26">
        <v>1</v>
      </c>
      <c r="C134" s="27" t="s">
        <v>836</v>
      </c>
      <c r="D134" s="26" t="s">
        <v>4277</v>
      </c>
      <c r="E134" s="24" t="s">
        <v>3762</v>
      </c>
      <c r="F134" s="26" t="s">
        <v>837</v>
      </c>
      <c r="G134" s="100">
        <v>0</v>
      </c>
      <c r="H134" s="100">
        <v>0</v>
      </c>
      <c r="I134" s="100">
        <v>0</v>
      </c>
      <c r="J134" s="100">
        <v>1</v>
      </c>
      <c r="K134" s="100">
        <v>2</v>
      </c>
      <c r="L134" s="18">
        <v>0</v>
      </c>
      <c r="M134" s="100">
        <v>1</v>
      </c>
      <c r="N134" s="100">
        <v>2</v>
      </c>
      <c r="O134" s="100">
        <v>0</v>
      </c>
      <c r="P134" s="100">
        <v>0</v>
      </c>
      <c r="Q134" s="100">
        <v>0</v>
      </c>
      <c r="R134" s="100">
        <v>0</v>
      </c>
      <c r="S134" s="100">
        <v>1</v>
      </c>
      <c r="T134" s="100">
        <v>1</v>
      </c>
      <c r="U134" s="100">
        <v>0</v>
      </c>
      <c r="V134" s="100">
        <v>1</v>
      </c>
      <c r="W134" s="100">
        <v>0</v>
      </c>
      <c r="X134" s="100">
        <v>0</v>
      </c>
      <c r="Y134" s="100">
        <v>0</v>
      </c>
      <c r="Z134" s="100">
        <v>1</v>
      </c>
      <c r="AA134" s="100">
        <v>0</v>
      </c>
      <c r="AB134" s="100">
        <v>0</v>
      </c>
      <c r="AC134" s="100">
        <v>0</v>
      </c>
      <c r="AD134" s="100">
        <v>0</v>
      </c>
      <c r="AE134" s="100">
        <v>0</v>
      </c>
      <c r="AF134" s="100">
        <v>0</v>
      </c>
      <c r="AG134" s="100">
        <v>0</v>
      </c>
      <c r="AH134" s="290">
        <v>0</v>
      </c>
      <c r="AI134" s="290">
        <v>0</v>
      </c>
      <c r="AJ134" s="290">
        <v>0</v>
      </c>
      <c r="AK134" s="353">
        <v>0</v>
      </c>
      <c r="AL134" s="353">
        <v>0</v>
      </c>
      <c r="AM134" s="353">
        <v>0</v>
      </c>
      <c r="AN134" s="371">
        <v>1</v>
      </c>
      <c r="AO134" s="371">
        <v>0</v>
      </c>
      <c r="AP134" s="371">
        <v>0</v>
      </c>
      <c r="AQ134" s="393">
        <v>0</v>
      </c>
      <c r="AR134" s="393">
        <v>1</v>
      </c>
      <c r="AS134" s="393">
        <v>0</v>
      </c>
      <c r="AT134" s="359">
        <v>1</v>
      </c>
      <c r="AU134" s="359">
        <v>1</v>
      </c>
      <c r="AV134" s="82">
        <v>0</v>
      </c>
      <c r="AW134" s="100">
        <v>0</v>
      </c>
      <c r="AX134" s="100">
        <v>0</v>
      </c>
      <c r="AY134" s="393">
        <v>0</v>
      </c>
      <c r="AZ134" s="100">
        <v>0</v>
      </c>
      <c r="BA134" s="100">
        <v>0</v>
      </c>
      <c r="BB134" s="393">
        <v>0</v>
      </c>
      <c r="BC134" s="100">
        <v>1</v>
      </c>
      <c r="BD134" s="100">
        <v>0</v>
      </c>
      <c r="BE134" s="393">
        <v>0</v>
      </c>
      <c r="BF134" s="100">
        <v>1</v>
      </c>
      <c r="BG134" s="100">
        <v>1</v>
      </c>
      <c r="BH134" s="100">
        <v>0</v>
      </c>
      <c r="BI134" s="26">
        <v>0</v>
      </c>
      <c r="BJ134" s="26">
        <v>0</v>
      </c>
      <c r="BK134" s="26">
        <v>0</v>
      </c>
      <c r="BL134" s="100">
        <v>0</v>
      </c>
      <c r="BM134" s="100">
        <v>0</v>
      </c>
      <c r="BN134" s="100">
        <v>0</v>
      </c>
      <c r="BO134" s="393">
        <v>0</v>
      </c>
      <c r="BP134" s="393">
        <v>0</v>
      </c>
      <c r="BQ134" s="393">
        <v>0</v>
      </c>
      <c r="BR134" s="100">
        <v>0</v>
      </c>
      <c r="BS134" s="100">
        <v>0</v>
      </c>
      <c r="BT134" s="393">
        <v>0</v>
      </c>
      <c r="BU134" s="100">
        <v>1</v>
      </c>
      <c r="BV134" s="100">
        <v>0</v>
      </c>
      <c r="BW134" s="393">
        <v>0</v>
      </c>
      <c r="BX134" s="100"/>
      <c r="BY134" s="100"/>
      <c r="BZ134" s="100"/>
      <c r="CA134" s="99"/>
      <c r="CB134" s="99"/>
      <c r="CC134" s="99"/>
    </row>
    <row r="135" spans="1:81" ht="14.25" x14ac:dyDescent="0.2">
      <c r="A135" s="23" t="s">
        <v>2312</v>
      </c>
      <c r="B135" s="24">
        <v>1</v>
      </c>
      <c r="C135" s="25" t="s">
        <v>838</v>
      </c>
      <c r="D135" s="26" t="s">
        <v>4277</v>
      </c>
      <c r="E135" s="24" t="s">
        <v>2340</v>
      </c>
      <c r="F135" s="24" t="s">
        <v>2140</v>
      </c>
      <c r="G135" s="100">
        <v>0</v>
      </c>
      <c r="H135" s="100">
        <v>0</v>
      </c>
      <c r="I135" s="100">
        <v>0</v>
      </c>
      <c r="J135" s="100">
        <v>0</v>
      </c>
      <c r="K135" s="100">
        <v>0</v>
      </c>
      <c r="L135" s="18">
        <v>0</v>
      </c>
      <c r="M135" s="100">
        <v>0</v>
      </c>
      <c r="N135" s="100">
        <v>0</v>
      </c>
      <c r="O135" s="100">
        <v>0</v>
      </c>
      <c r="P135" s="100">
        <v>0</v>
      </c>
      <c r="Q135" s="100">
        <v>0</v>
      </c>
      <c r="R135" s="100">
        <v>0</v>
      </c>
      <c r="S135" s="100">
        <v>0</v>
      </c>
      <c r="T135" s="100">
        <v>0</v>
      </c>
      <c r="U135" s="100">
        <v>0</v>
      </c>
      <c r="V135" s="100">
        <v>0</v>
      </c>
      <c r="W135" s="100">
        <v>0</v>
      </c>
      <c r="X135" s="100">
        <v>0</v>
      </c>
      <c r="Y135" s="100">
        <v>0</v>
      </c>
      <c r="Z135" s="100">
        <v>0</v>
      </c>
      <c r="AA135" s="100">
        <v>0</v>
      </c>
      <c r="AB135" s="100">
        <v>0</v>
      </c>
      <c r="AC135" s="100">
        <v>0</v>
      </c>
      <c r="AD135" s="100">
        <v>0</v>
      </c>
      <c r="AE135" s="100">
        <v>0</v>
      </c>
      <c r="AF135" s="100">
        <v>0</v>
      </c>
      <c r="AG135" s="100">
        <v>0</v>
      </c>
      <c r="AH135" s="290">
        <v>0</v>
      </c>
      <c r="AI135" s="290">
        <v>0</v>
      </c>
      <c r="AJ135" s="290">
        <v>0</v>
      </c>
      <c r="AK135" s="353">
        <v>0</v>
      </c>
      <c r="AL135" s="353">
        <v>0</v>
      </c>
      <c r="AM135" s="353">
        <v>0</v>
      </c>
      <c r="AN135" s="371">
        <v>0</v>
      </c>
      <c r="AO135" s="371">
        <v>0</v>
      </c>
      <c r="AP135" s="371">
        <v>0</v>
      </c>
      <c r="AQ135" s="393">
        <v>0</v>
      </c>
      <c r="AR135" s="393">
        <v>0</v>
      </c>
      <c r="AS135" s="393">
        <v>0</v>
      </c>
      <c r="AT135" s="359">
        <v>0</v>
      </c>
      <c r="AU135" s="359">
        <v>0</v>
      </c>
      <c r="AV135" s="82">
        <v>0</v>
      </c>
      <c r="AW135" s="100">
        <v>0</v>
      </c>
      <c r="AX135" s="100">
        <v>0</v>
      </c>
      <c r="AY135" s="393">
        <v>0</v>
      </c>
      <c r="AZ135" s="100">
        <v>0</v>
      </c>
      <c r="BA135" s="100">
        <v>0</v>
      </c>
      <c r="BB135" s="393">
        <v>0</v>
      </c>
      <c r="BC135" s="100">
        <v>0</v>
      </c>
      <c r="BD135" s="100">
        <v>0</v>
      </c>
      <c r="BE135" s="393">
        <v>0</v>
      </c>
      <c r="BF135" s="100">
        <v>0</v>
      </c>
      <c r="BG135" s="100">
        <v>0</v>
      </c>
      <c r="BH135" s="100">
        <v>0</v>
      </c>
      <c r="BI135" s="26">
        <v>0</v>
      </c>
      <c r="BJ135" s="26">
        <v>0</v>
      </c>
      <c r="BK135" s="26">
        <v>0</v>
      </c>
      <c r="BL135" s="100">
        <v>0</v>
      </c>
      <c r="BM135" s="100">
        <v>0</v>
      </c>
      <c r="BN135" s="100">
        <v>0</v>
      </c>
      <c r="BO135" s="393">
        <v>0</v>
      </c>
      <c r="BP135" s="393">
        <v>0</v>
      </c>
      <c r="BQ135" s="393">
        <v>0</v>
      </c>
      <c r="BR135" s="100">
        <v>0</v>
      </c>
      <c r="BS135" s="100">
        <v>0</v>
      </c>
      <c r="BT135" s="393">
        <v>0</v>
      </c>
      <c r="BU135" s="100">
        <v>0</v>
      </c>
      <c r="BV135" s="100">
        <v>0</v>
      </c>
      <c r="BW135" s="393">
        <v>0</v>
      </c>
      <c r="BX135" s="100"/>
      <c r="BY135" s="100"/>
      <c r="BZ135" s="100"/>
      <c r="CA135" s="99"/>
      <c r="CB135" s="99"/>
      <c r="CC135" s="99"/>
    </row>
    <row r="136" spans="1:81" ht="14.25" x14ac:dyDescent="0.2">
      <c r="A136" s="23" t="s">
        <v>2312</v>
      </c>
      <c r="B136" s="24">
        <v>1</v>
      </c>
      <c r="C136" s="25" t="s">
        <v>2141</v>
      </c>
      <c r="D136" s="26" t="s">
        <v>4277</v>
      </c>
      <c r="E136" s="24" t="s">
        <v>2340</v>
      </c>
      <c r="F136" s="24" t="s">
        <v>2142</v>
      </c>
      <c r="G136" s="100">
        <v>0</v>
      </c>
      <c r="H136" s="100">
        <v>0</v>
      </c>
      <c r="I136" s="100">
        <v>0</v>
      </c>
      <c r="J136" s="100">
        <v>2</v>
      </c>
      <c r="K136" s="100">
        <v>2</v>
      </c>
      <c r="L136" s="18">
        <v>0</v>
      </c>
      <c r="M136" s="100">
        <v>2</v>
      </c>
      <c r="N136" s="100">
        <v>2</v>
      </c>
      <c r="O136" s="100">
        <v>0</v>
      </c>
      <c r="P136" s="100">
        <v>0</v>
      </c>
      <c r="Q136" s="100">
        <v>0</v>
      </c>
      <c r="R136" s="100">
        <v>0</v>
      </c>
      <c r="S136" s="100">
        <v>2</v>
      </c>
      <c r="T136" s="100">
        <v>2</v>
      </c>
      <c r="U136" s="100">
        <v>0</v>
      </c>
      <c r="V136" s="100">
        <v>2</v>
      </c>
      <c r="W136" s="100">
        <v>0</v>
      </c>
      <c r="X136" s="100">
        <v>0</v>
      </c>
      <c r="Y136" s="100">
        <v>0</v>
      </c>
      <c r="Z136" s="100">
        <v>2</v>
      </c>
      <c r="AA136" s="100">
        <v>0</v>
      </c>
      <c r="AB136" s="100">
        <v>0</v>
      </c>
      <c r="AC136" s="100">
        <v>0</v>
      </c>
      <c r="AD136" s="100">
        <v>0</v>
      </c>
      <c r="AE136" s="100">
        <v>0</v>
      </c>
      <c r="AF136" s="100">
        <v>0</v>
      </c>
      <c r="AG136" s="100">
        <v>0</v>
      </c>
      <c r="AH136" s="290">
        <v>0</v>
      </c>
      <c r="AI136" s="290">
        <v>0</v>
      </c>
      <c r="AJ136" s="290">
        <v>0</v>
      </c>
      <c r="AK136" s="353">
        <v>0</v>
      </c>
      <c r="AL136" s="353">
        <v>0</v>
      </c>
      <c r="AM136" s="353">
        <v>0</v>
      </c>
      <c r="AN136" s="371">
        <v>2</v>
      </c>
      <c r="AO136" s="371">
        <v>0</v>
      </c>
      <c r="AP136" s="371">
        <v>0</v>
      </c>
      <c r="AQ136" s="393">
        <v>0</v>
      </c>
      <c r="AR136" s="393">
        <v>2</v>
      </c>
      <c r="AS136" s="393">
        <v>0</v>
      </c>
      <c r="AT136" s="359">
        <v>2</v>
      </c>
      <c r="AU136" s="359">
        <v>2</v>
      </c>
      <c r="AV136" s="82">
        <v>0</v>
      </c>
      <c r="AW136" s="100">
        <v>0</v>
      </c>
      <c r="AX136" s="100">
        <v>0</v>
      </c>
      <c r="AY136" s="393">
        <v>0</v>
      </c>
      <c r="AZ136" s="100">
        <v>0</v>
      </c>
      <c r="BA136" s="100">
        <v>0</v>
      </c>
      <c r="BB136" s="393">
        <v>0</v>
      </c>
      <c r="BC136" s="100">
        <v>2</v>
      </c>
      <c r="BD136" s="100">
        <v>0</v>
      </c>
      <c r="BE136" s="393">
        <v>0</v>
      </c>
      <c r="BF136" s="100">
        <v>2</v>
      </c>
      <c r="BG136" s="100">
        <v>2</v>
      </c>
      <c r="BH136" s="100">
        <v>0</v>
      </c>
      <c r="BI136" s="26">
        <v>0</v>
      </c>
      <c r="BJ136" s="26">
        <v>4</v>
      </c>
      <c r="BK136" s="26">
        <v>0</v>
      </c>
      <c r="BL136" s="100">
        <v>0</v>
      </c>
      <c r="BM136" s="100">
        <v>0</v>
      </c>
      <c r="BN136" s="100">
        <v>0</v>
      </c>
      <c r="BO136" s="393">
        <v>2</v>
      </c>
      <c r="BP136" s="393">
        <v>0</v>
      </c>
      <c r="BQ136" s="393">
        <v>0</v>
      </c>
      <c r="BR136" s="100">
        <v>0</v>
      </c>
      <c r="BS136" s="100">
        <v>0</v>
      </c>
      <c r="BT136" s="393">
        <v>0</v>
      </c>
      <c r="BU136" s="100">
        <v>2</v>
      </c>
      <c r="BV136" s="100">
        <v>0</v>
      </c>
      <c r="BW136" s="393">
        <v>0</v>
      </c>
      <c r="BX136" s="100"/>
      <c r="BY136" s="100"/>
      <c r="BZ136" s="100"/>
      <c r="CA136" s="99"/>
      <c r="CB136" s="99"/>
      <c r="CC136" s="99"/>
    </row>
    <row r="137" spans="1:81" ht="14.25" x14ac:dyDescent="0.2">
      <c r="A137" s="23" t="s">
        <v>2312</v>
      </c>
      <c r="B137" s="24">
        <v>1</v>
      </c>
      <c r="C137" s="25" t="s">
        <v>1154</v>
      </c>
      <c r="D137" s="26" t="s">
        <v>4277</v>
      </c>
      <c r="E137" s="24" t="s">
        <v>3762</v>
      </c>
      <c r="F137" s="24" t="s">
        <v>1155</v>
      </c>
      <c r="G137" s="100">
        <v>0</v>
      </c>
      <c r="H137" s="100">
        <v>0</v>
      </c>
      <c r="I137" s="100">
        <v>0</v>
      </c>
      <c r="J137" s="100">
        <v>3</v>
      </c>
      <c r="K137" s="100">
        <v>6</v>
      </c>
      <c r="L137" s="18">
        <v>0</v>
      </c>
      <c r="M137" s="100">
        <v>3</v>
      </c>
      <c r="N137" s="100">
        <v>6</v>
      </c>
      <c r="O137" s="100">
        <v>0</v>
      </c>
      <c r="P137" s="100">
        <v>0</v>
      </c>
      <c r="Q137" s="100">
        <v>0</v>
      </c>
      <c r="R137" s="100">
        <v>0</v>
      </c>
      <c r="S137" s="100">
        <v>2</v>
      </c>
      <c r="T137" s="100">
        <v>0</v>
      </c>
      <c r="U137" s="100">
        <v>0</v>
      </c>
      <c r="V137" s="100">
        <v>0</v>
      </c>
      <c r="W137" s="100">
        <v>0</v>
      </c>
      <c r="X137" s="100">
        <v>0</v>
      </c>
      <c r="Y137" s="100">
        <v>3</v>
      </c>
      <c r="Z137" s="100">
        <v>2</v>
      </c>
      <c r="AA137" s="100">
        <v>0</v>
      </c>
      <c r="AB137" s="100">
        <v>0</v>
      </c>
      <c r="AC137" s="100">
        <v>0</v>
      </c>
      <c r="AD137" s="100">
        <v>0</v>
      </c>
      <c r="AE137" s="100">
        <v>0</v>
      </c>
      <c r="AF137" s="100">
        <v>0</v>
      </c>
      <c r="AG137" s="100">
        <v>0</v>
      </c>
      <c r="AH137" s="290">
        <v>0</v>
      </c>
      <c r="AI137" s="290">
        <v>2</v>
      </c>
      <c r="AJ137" s="290">
        <v>0</v>
      </c>
      <c r="AK137" s="353">
        <v>0</v>
      </c>
      <c r="AL137" s="353">
        <v>0</v>
      </c>
      <c r="AM137" s="353">
        <v>0</v>
      </c>
      <c r="AN137" s="371">
        <v>3</v>
      </c>
      <c r="AO137" s="371">
        <v>0</v>
      </c>
      <c r="AP137" s="371">
        <v>0</v>
      </c>
      <c r="AQ137" s="393">
        <v>0</v>
      </c>
      <c r="AR137" s="393">
        <v>1</v>
      </c>
      <c r="AS137" s="393">
        <v>0</v>
      </c>
      <c r="AT137" s="359">
        <v>2</v>
      </c>
      <c r="AU137" s="359">
        <v>0</v>
      </c>
      <c r="AV137" s="82">
        <v>0</v>
      </c>
      <c r="AW137" s="100">
        <v>0</v>
      </c>
      <c r="AX137" s="100">
        <v>0</v>
      </c>
      <c r="AY137" s="393">
        <v>0</v>
      </c>
      <c r="AZ137" s="100">
        <v>0</v>
      </c>
      <c r="BA137" s="100">
        <v>0</v>
      </c>
      <c r="BB137" s="393">
        <v>0</v>
      </c>
      <c r="BC137" s="100">
        <v>5</v>
      </c>
      <c r="BD137" s="100">
        <v>4</v>
      </c>
      <c r="BE137" s="393">
        <v>0</v>
      </c>
      <c r="BF137" s="100">
        <v>3</v>
      </c>
      <c r="BG137" s="100">
        <v>1</v>
      </c>
      <c r="BH137" s="100">
        <v>0</v>
      </c>
      <c r="BI137" s="26">
        <v>0</v>
      </c>
      <c r="BJ137" s="26">
        <v>0</v>
      </c>
      <c r="BK137" s="26">
        <v>0</v>
      </c>
      <c r="BL137" s="100">
        <v>0</v>
      </c>
      <c r="BM137" s="100">
        <v>0</v>
      </c>
      <c r="BN137" s="100">
        <v>0</v>
      </c>
      <c r="BO137" s="393">
        <v>8</v>
      </c>
      <c r="BP137" s="393">
        <v>10</v>
      </c>
      <c r="BQ137" s="393">
        <v>0</v>
      </c>
      <c r="BR137" s="100">
        <v>0</v>
      </c>
      <c r="BS137" s="100">
        <v>0</v>
      </c>
      <c r="BT137" s="393">
        <v>0</v>
      </c>
      <c r="BU137" s="100">
        <v>1</v>
      </c>
      <c r="BV137" s="100">
        <v>0</v>
      </c>
      <c r="BW137" s="393">
        <v>0</v>
      </c>
      <c r="BX137" s="100"/>
      <c r="BY137" s="100"/>
      <c r="BZ137" s="100"/>
      <c r="CA137" s="99"/>
      <c r="CB137" s="99"/>
      <c r="CC137" s="99"/>
    </row>
    <row r="138" spans="1:81" ht="14.25" x14ac:dyDescent="0.2">
      <c r="A138" s="23" t="s">
        <v>2312</v>
      </c>
      <c r="B138" s="24">
        <v>1</v>
      </c>
      <c r="C138" s="25" t="s">
        <v>1156</v>
      </c>
      <c r="D138" s="26" t="s">
        <v>4277</v>
      </c>
      <c r="E138" s="24" t="s">
        <v>2340</v>
      </c>
      <c r="F138" s="24" t="s">
        <v>1157</v>
      </c>
      <c r="G138" s="100">
        <v>0</v>
      </c>
      <c r="H138" s="100">
        <v>0</v>
      </c>
      <c r="I138" s="100">
        <v>0</v>
      </c>
      <c r="J138" s="100">
        <v>1</v>
      </c>
      <c r="K138" s="100">
        <v>4</v>
      </c>
      <c r="L138" s="18">
        <v>0</v>
      </c>
      <c r="M138" s="100">
        <v>1</v>
      </c>
      <c r="N138" s="100">
        <v>4</v>
      </c>
      <c r="O138" s="100">
        <v>0</v>
      </c>
      <c r="P138" s="100">
        <v>0</v>
      </c>
      <c r="Q138" s="100">
        <v>0</v>
      </c>
      <c r="R138" s="100">
        <v>0</v>
      </c>
      <c r="S138" s="100">
        <v>1</v>
      </c>
      <c r="T138" s="100">
        <v>0</v>
      </c>
      <c r="U138" s="100">
        <v>0</v>
      </c>
      <c r="V138" s="100">
        <v>1</v>
      </c>
      <c r="W138" s="100">
        <v>0</v>
      </c>
      <c r="X138" s="100">
        <v>0</v>
      </c>
      <c r="Y138" s="100">
        <v>0</v>
      </c>
      <c r="Z138" s="100">
        <v>0</v>
      </c>
      <c r="AA138" s="100">
        <v>0</v>
      </c>
      <c r="AB138" s="100">
        <v>0</v>
      </c>
      <c r="AC138" s="100">
        <v>0</v>
      </c>
      <c r="AD138" s="100">
        <v>0</v>
      </c>
      <c r="AE138" s="100">
        <v>0</v>
      </c>
      <c r="AF138" s="100">
        <v>0</v>
      </c>
      <c r="AG138" s="100">
        <v>0</v>
      </c>
      <c r="AH138" s="290">
        <v>0</v>
      </c>
      <c r="AI138" s="290">
        <v>0</v>
      </c>
      <c r="AJ138" s="290">
        <v>0</v>
      </c>
      <c r="AK138" s="353">
        <v>0</v>
      </c>
      <c r="AL138" s="353">
        <v>0</v>
      </c>
      <c r="AM138" s="353">
        <v>0</v>
      </c>
      <c r="AN138" s="371">
        <v>1</v>
      </c>
      <c r="AO138" s="371">
        <v>0</v>
      </c>
      <c r="AP138" s="371">
        <v>0</v>
      </c>
      <c r="AQ138" s="393">
        <v>0</v>
      </c>
      <c r="AR138" s="393">
        <v>1</v>
      </c>
      <c r="AS138" s="393">
        <v>0</v>
      </c>
      <c r="AT138" s="359">
        <v>1</v>
      </c>
      <c r="AU138" s="359">
        <v>1</v>
      </c>
      <c r="AV138" s="82">
        <v>0</v>
      </c>
      <c r="AW138" s="100">
        <v>0</v>
      </c>
      <c r="AX138" s="100">
        <v>0</v>
      </c>
      <c r="AY138" s="393">
        <v>0</v>
      </c>
      <c r="AZ138" s="100">
        <v>1</v>
      </c>
      <c r="BA138" s="100">
        <v>0</v>
      </c>
      <c r="BB138" s="393">
        <v>0</v>
      </c>
      <c r="BC138" s="100">
        <v>0</v>
      </c>
      <c r="BD138" s="100">
        <v>0</v>
      </c>
      <c r="BE138" s="393">
        <v>0</v>
      </c>
      <c r="BF138" s="100">
        <v>1</v>
      </c>
      <c r="BG138" s="100">
        <v>0</v>
      </c>
      <c r="BH138" s="100">
        <v>0</v>
      </c>
      <c r="BI138" s="26">
        <v>0</v>
      </c>
      <c r="BJ138" s="26">
        <v>2</v>
      </c>
      <c r="BK138" s="26">
        <v>0</v>
      </c>
      <c r="BL138" s="100">
        <v>0</v>
      </c>
      <c r="BM138" s="100">
        <v>0</v>
      </c>
      <c r="BN138" s="100">
        <v>0</v>
      </c>
      <c r="BO138" s="393">
        <v>1</v>
      </c>
      <c r="BP138" s="393">
        <v>0</v>
      </c>
      <c r="BQ138" s="393">
        <v>0</v>
      </c>
      <c r="BR138" s="100">
        <v>0</v>
      </c>
      <c r="BS138" s="100">
        <v>0</v>
      </c>
      <c r="BT138" s="393">
        <v>0</v>
      </c>
      <c r="BU138" s="100">
        <v>1</v>
      </c>
      <c r="BV138" s="100">
        <v>2</v>
      </c>
      <c r="BW138" s="393">
        <v>0</v>
      </c>
      <c r="BX138" s="100"/>
      <c r="BY138" s="100"/>
      <c r="BZ138" s="100"/>
      <c r="CA138" s="99"/>
      <c r="CB138" s="99"/>
      <c r="CC138" s="99"/>
    </row>
    <row r="139" spans="1:81" ht="14.25" x14ac:dyDescent="0.2">
      <c r="A139" s="23" t="s">
        <v>2312</v>
      </c>
      <c r="B139" s="24">
        <v>1</v>
      </c>
      <c r="C139" s="25" t="s">
        <v>1158</v>
      </c>
      <c r="D139" s="26" t="s">
        <v>4277</v>
      </c>
      <c r="E139" s="24" t="s">
        <v>2340</v>
      </c>
      <c r="F139" s="24" t="s">
        <v>1159</v>
      </c>
      <c r="G139" s="100">
        <v>1</v>
      </c>
      <c r="H139" s="100">
        <v>0</v>
      </c>
      <c r="I139" s="100">
        <v>0</v>
      </c>
      <c r="J139" s="100">
        <v>0</v>
      </c>
      <c r="K139" s="100">
        <v>1</v>
      </c>
      <c r="L139" s="18">
        <v>0</v>
      </c>
      <c r="M139" s="100">
        <v>1</v>
      </c>
      <c r="N139" s="100">
        <v>2</v>
      </c>
      <c r="O139" s="100">
        <v>0</v>
      </c>
      <c r="P139" s="100">
        <v>0</v>
      </c>
      <c r="Q139" s="100">
        <v>0</v>
      </c>
      <c r="R139" s="100">
        <v>0</v>
      </c>
      <c r="S139" s="100">
        <v>0</v>
      </c>
      <c r="T139" s="100">
        <v>0</v>
      </c>
      <c r="U139" s="100">
        <v>0</v>
      </c>
      <c r="V139" s="100">
        <v>0</v>
      </c>
      <c r="W139" s="100">
        <v>0</v>
      </c>
      <c r="X139" s="100">
        <v>0</v>
      </c>
      <c r="Y139" s="100">
        <v>1</v>
      </c>
      <c r="Z139" s="100">
        <v>1</v>
      </c>
      <c r="AA139" s="100">
        <v>0</v>
      </c>
      <c r="AB139" s="100">
        <v>0</v>
      </c>
      <c r="AC139" s="100">
        <v>0</v>
      </c>
      <c r="AD139" s="100">
        <v>0</v>
      </c>
      <c r="AE139" s="100">
        <v>0</v>
      </c>
      <c r="AF139" s="100">
        <v>0</v>
      </c>
      <c r="AG139" s="100">
        <v>0</v>
      </c>
      <c r="AH139" s="290">
        <v>0</v>
      </c>
      <c r="AI139" s="290">
        <v>0</v>
      </c>
      <c r="AJ139" s="290">
        <v>0</v>
      </c>
      <c r="AK139" s="353">
        <v>0</v>
      </c>
      <c r="AL139" s="353">
        <v>0</v>
      </c>
      <c r="AM139" s="353">
        <v>0</v>
      </c>
      <c r="AN139" s="371">
        <v>0</v>
      </c>
      <c r="AO139" s="371">
        <v>0</v>
      </c>
      <c r="AP139" s="371">
        <v>0</v>
      </c>
      <c r="AQ139" s="393">
        <v>0</v>
      </c>
      <c r="AR139" s="393">
        <v>0</v>
      </c>
      <c r="AS139" s="393">
        <v>0</v>
      </c>
      <c r="AT139" s="359">
        <v>1</v>
      </c>
      <c r="AU139" s="359">
        <v>0</v>
      </c>
      <c r="AV139" s="82">
        <v>0</v>
      </c>
      <c r="AW139" s="100">
        <v>0</v>
      </c>
      <c r="AX139" s="100">
        <v>0</v>
      </c>
      <c r="AY139" s="393">
        <v>0</v>
      </c>
      <c r="AZ139" s="100">
        <v>0</v>
      </c>
      <c r="BA139" s="100">
        <v>0</v>
      </c>
      <c r="BB139" s="393">
        <v>0</v>
      </c>
      <c r="BC139" s="100">
        <v>2</v>
      </c>
      <c r="BD139" s="100">
        <v>3</v>
      </c>
      <c r="BE139" s="393">
        <v>0</v>
      </c>
      <c r="BF139" s="100">
        <v>1</v>
      </c>
      <c r="BG139" s="100">
        <v>0</v>
      </c>
      <c r="BH139" s="100">
        <v>0</v>
      </c>
      <c r="BI139" s="26">
        <v>0</v>
      </c>
      <c r="BJ139" s="26">
        <v>0</v>
      </c>
      <c r="BK139" s="26">
        <v>0</v>
      </c>
      <c r="BL139" s="100">
        <v>0</v>
      </c>
      <c r="BM139" s="100">
        <v>0</v>
      </c>
      <c r="BN139" s="100">
        <v>0</v>
      </c>
      <c r="BO139" s="393">
        <v>0</v>
      </c>
      <c r="BP139" s="393">
        <v>0</v>
      </c>
      <c r="BQ139" s="393">
        <v>0</v>
      </c>
      <c r="BR139" s="100">
        <v>0</v>
      </c>
      <c r="BS139" s="100">
        <v>0</v>
      </c>
      <c r="BT139" s="393">
        <v>0</v>
      </c>
      <c r="BU139" s="100">
        <v>0</v>
      </c>
      <c r="BV139" s="100">
        <v>0</v>
      </c>
      <c r="BW139" s="393">
        <v>0</v>
      </c>
      <c r="BX139" s="100"/>
      <c r="BY139" s="100"/>
      <c r="BZ139" s="100"/>
      <c r="CA139" s="99"/>
      <c r="CB139" s="99"/>
      <c r="CC139" s="99"/>
    </row>
    <row r="140" spans="1:81" ht="14.25" x14ac:dyDescent="0.2">
      <c r="A140" s="23" t="s">
        <v>2312</v>
      </c>
      <c r="B140" s="24">
        <v>1</v>
      </c>
      <c r="C140" s="25" t="s">
        <v>1160</v>
      </c>
      <c r="D140" s="26" t="s">
        <v>4277</v>
      </c>
      <c r="E140" s="24" t="s">
        <v>2340</v>
      </c>
      <c r="F140" s="24" t="s">
        <v>1933</v>
      </c>
      <c r="G140" s="100">
        <v>0</v>
      </c>
      <c r="H140" s="100">
        <v>0</v>
      </c>
      <c r="I140" s="100">
        <v>0</v>
      </c>
      <c r="J140" s="100">
        <v>0</v>
      </c>
      <c r="K140" s="100">
        <v>0</v>
      </c>
      <c r="L140" s="18">
        <v>0</v>
      </c>
      <c r="M140" s="100">
        <v>0</v>
      </c>
      <c r="N140" s="100">
        <v>0</v>
      </c>
      <c r="O140" s="100">
        <v>0</v>
      </c>
      <c r="P140" s="100">
        <v>0</v>
      </c>
      <c r="Q140" s="100">
        <v>0</v>
      </c>
      <c r="R140" s="100">
        <v>0</v>
      </c>
      <c r="S140" s="100">
        <v>0</v>
      </c>
      <c r="T140" s="100">
        <v>0</v>
      </c>
      <c r="U140" s="100">
        <v>0</v>
      </c>
      <c r="V140" s="100">
        <v>0</v>
      </c>
      <c r="W140" s="100">
        <v>0</v>
      </c>
      <c r="X140" s="100">
        <v>0</v>
      </c>
      <c r="Y140" s="100">
        <v>0</v>
      </c>
      <c r="Z140" s="100">
        <v>0</v>
      </c>
      <c r="AA140" s="100">
        <v>0</v>
      </c>
      <c r="AB140" s="100">
        <v>0</v>
      </c>
      <c r="AC140" s="100">
        <v>0</v>
      </c>
      <c r="AD140" s="100">
        <v>0</v>
      </c>
      <c r="AE140" s="100">
        <v>0</v>
      </c>
      <c r="AF140" s="100">
        <v>0</v>
      </c>
      <c r="AG140" s="100">
        <v>0</v>
      </c>
      <c r="AH140" s="290">
        <v>0</v>
      </c>
      <c r="AI140" s="290">
        <v>0</v>
      </c>
      <c r="AJ140" s="290">
        <v>0</v>
      </c>
      <c r="AK140" s="353">
        <v>0</v>
      </c>
      <c r="AL140" s="353">
        <v>0</v>
      </c>
      <c r="AM140" s="353">
        <v>0</v>
      </c>
      <c r="AN140" s="371">
        <v>0</v>
      </c>
      <c r="AO140" s="371">
        <v>0</v>
      </c>
      <c r="AP140" s="371">
        <v>0</v>
      </c>
      <c r="AQ140" s="393">
        <v>0</v>
      </c>
      <c r="AR140" s="393">
        <v>0</v>
      </c>
      <c r="AS140" s="393">
        <v>0</v>
      </c>
      <c r="AT140" s="359">
        <v>2</v>
      </c>
      <c r="AU140" s="359">
        <v>0</v>
      </c>
      <c r="AV140" s="82">
        <v>0</v>
      </c>
      <c r="AW140" s="100">
        <v>0</v>
      </c>
      <c r="AX140" s="100">
        <v>0</v>
      </c>
      <c r="AY140" s="393">
        <v>0</v>
      </c>
      <c r="AZ140" s="100">
        <v>0</v>
      </c>
      <c r="BA140" s="100">
        <v>0</v>
      </c>
      <c r="BB140" s="393">
        <v>0</v>
      </c>
      <c r="BC140" s="100">
        <v>0</v>
      </c>
      <c r="BD140" s="100">
        <v>0</v>
      </c>
      <c r="BE140" s="393">
        <v>0</v>
      </c>
      <c r="BF140" s="100">
        <v>2</v>
      </c>
      <c r="BG140" s="100">
        <v>1</v>
      </c>
      <c r="BH140" s="100">
        <v>0</v>
      </c>
      <c r="BI140" s="26">
        <v>0</v>
      </c>
      <c r="BJ140" s="26">
        <v>4</v>
      </c>
      <c r="BK140" s="26">
        <v>0</v>
      </c>
      <c r="BL140" s="100">
        <v>0</v>
      </c>
      <c r="BM140" s="100">
        <v>0</v>
      </c>
      <c r="BN140" s="100">
        <v>0</v>
      </c>
      <c r="BO140" s="393">
        <v>2</v>
      </c>
      <c r="BP140" s="393">
        <v>0</v>
      </c>
      <c r="BQ140" s="393">
        <v>0</v>
      </c>
      <c r="BR140" s="100">
        <v>0</v>
      </c>
      <c r="BS140" s="100">
        <v>0</v>
      </c>
      <c r="BT140" s="393">
        <v>0</v>
      </c>
      <c r="BU140" s="100">
        <v>2</v>
      </c>
      <c r="BV140" s="100">
        <v>4</v>
      </c>
      <c r="BW140" s="393">
        <v>0</v>
      </c>
      <c r="BX140" s="100"/>
      <c r="BY140" s="100"/>
      <c r="BZ140" s="100"/>
      <c r="CA140" s="99"/>
      <c r="CB140" s="99"/>
      <c r="CC140" s="99"/>
    </row>
    <row r="141" spans="1:81" ht="14.25" x14ac:dyDescent="0.2">
      <c r="A141" s="23" t="s">
        <v>2312</v>
      </c>
      <c r="B141" s="24">
        <v>1</v>
      </c>
      <c r="C141" s="25" t="s">
        <v>1934</v>
      </c>
      <c r="D141" s="26" t="s">
        <v>4277</v>
      </c>
      <c r="E141" s="24" t="s">
        <v>3762</v>
      </c>
      <c r="F141" s="24" t="s">
        <v>1935</v>
      </c>
      <c r="G141" s="100">
        <v>0</v>
      </c>
      <c r="H141" s="100">
        <v>0</v>
      </c>
      <c r="I141" s="100">
        <v>0</v>
      </c>
      <c r="J141" s="100">
        <v>0</v>
      </c>
      <c r="K141" s="100">
        <v>0</v>
      </c>
      <c r="L141" s="18">
        <v>0</v>
      </c>
      <c r="M141" s="100">
        <v>0</v>
      </c>
      <c r="N141" s="100">
        <v>0</v>
      </c>
      <c r="O141" s="100">
        <v>0</v>
      </c>
      <c r="P141" s="100">
        <v>0</v>
      </c>
      <c r="Q141" s="100">
        <v>0</v>
      </c>
      <c r="R141" s="100">
        <v>0</v>
      </c>
      <c r="S141" s="100">
        <v>0</v>
      </c>
      <c r="T141" s="100">
        <v>0</v>
      </c>
      <c r="U141" s="100">
        <v>0</v>
      </c>
      <c r="V141" s="100">
        <v>0</v>
      </c>
      <c r="W141" s="100">
        <v>0</v>
      </c>
      <c r="X141" s="100">
        <v>0</v>
      </c>
      <c r="Y141" s="100">
        <v>0</v>
      </c>
      <c r="Z141" s="100">
        <v>0</v>
      </c>
      <c r="AA141" s="100">
        <v>0</v>
      </c>
      <c r="AB141" s="100">
        <v>0</v>
      </c>
      <c r="AC141" s="100">
        <v>0</v>
      </c>
      <c r="AD141" s="100">
        <v>0</v>
      </c>
      <c r="AE141" s="100">
        <v>0</v>
      </c>
      <c r="AF141" s="100">
        <v>0</v>
      </c>
      <c r="AG141" s="100">
        <v>0</v>
      </c>
      <c r="AH141" s="290">
        <v>0</v>
      </c>
      <c r="AI141" s="290">
        <v>0</v>
      </c>
      <c r="AJ141" s="290">
        <v>0</v>
      </c>
      <c r="AK141" s="353">
        <v>0</v>
      </c>
      <c r="AL141" s="353">
        <v>0</v>
      </c>
      <c r="AM141" s="353">
        <v>0</v>
      </c>
      <c r="AN141" s="371">
        <v>0</v>
      </c>
      <c r="AO141" s="371">
        <v>0</v>
      </c>
      <c r="AP141" s="371">
        <v>0</v>
      </c>
      <c r="AQ141" s="393">
        <v>0</v>
      </c>
      <c r="AR141" s="393">
        <v>0</v>
      </c>
      <c r="AS141" s="393">
        <v>0</v>
      </c>
      <c r="AT141" s="359">
        <v>0</v>
      </c>
      <c r="AU141" s="359">
        <v>0</v>
      </c>
      <c r="AV141" s="82">
        <v>0</v>
      </c>
      <c r="AW141" s="100">
        <v>0</v>
      </c>
      <c r="AX141" s="100">
        <v>0</v>
      </c>
      <c r="AY141" s="393">
        <v>0</v>
      </c>
      <c r="AZ141" s="100">
        <v>0</v>
      </c>
      <c r="BA141" s="100">
        <v>0</v>
      </c>
      <c r="BB141" s="393">
        <v>0</v>
      </c>
      <c r="BC141" s="100">
        <v>0</v>
      </c>
      <c r="BD141" s="100">
        <v>0</v>
      </c>
      <c r="BE141" s="393">
        <v>0</v>
      </c>
      <c r="BF141" s="100">
        <v>0</v>
      </c>
      <c r="BG141" s="100">
        <v>0</v>
      </c>
      <c r="BH141" s="100">
        <v>0</v>
      </c>
      <c r="BI141" s="26">
        <v>0</v>
      </c>
      <c r="BJ141" s="26">
        <v>1</v>
      </c>
      <c r="BK141" s="26">
        <v>0</v>
      </c>
      <c r="BL141" s="100">
        <v>0</v>
      </c>
      <c r="BM141" s="100">
        <v>0</v>
      </c>
      <c r="BN141" s="100">
        <v>0</v>
      </c>
      <c r="BO141" s="393">
        <v>0</v>
      </c>
      <c r="BP141" s="393">
        <v>0</v>
      </c>
      <c r="BQ141" s="393">
        <v>0</v>
      </c>
      <c r="BR141" s="100">
        <v>0</v>
      </c>
      <c r="BS141" s="100">
        <v>0</v>
      </c>
      <c r="BT141" s="393">
        <v>0</v>
      </c>
      <c r="BU141" s="100">
        <v>0</v>
      </c>
      <c r="BV141" s="100">
        <v>0</v>
      </c>
      <c r="BW141" s="393">
        <v>0</v>
      </c>
      <c r="BX141" s="100"/>
      <c r="BY141" s="100"/>
      <c r="BZ141" s="100"/>
      <c r="CA141" s="99"/>
      <c r="CB141" s="99"/>
      <c r="CC141" s="99"/>
    </row>
    <row r="142" spans="1:81" ht="14.25" x14ac:dyDescent="0.2">
      <c r="A142" s="23" t="s">
        <v>2312</v>
      </c>
      <c r="B142" s="24">
        <v>1</v>
      </c>
      <c r="C142" s="25" t="s">
        <v>1936</v>
      </c>
      <c r="D142" s="26" t="s">
        <v>4277</v>
      </c>
      <c r="E142" s="24" t="s">
        <v>3760</v>
      </c>
      <c r="F142" s="24" t="s">
        <v>2411</v>
      </c>
      <c r="G142" s="100">
        <v>0</v>
      </c>
      <c r="H142" s="100">
        <v>0</v>
      </c>
      <c r="I142" s="100">
        <v>0</v>
      </c>
      <c r="J142" s="100">
        <v>1</v>
      </c>
      <c r="K142" s="100">
        <v>0</v>
      </c>
      <c r="L142" s="18">
        <v>0</v>
      </c>
      <c r="M142" s="100">
        <v>1</v>
      </c>
      <c r="N142" s="100">
        <v>0</v>
      </c>
      <c r="O142" s="100">
        <v>0</v>
      </c>
      <c r="P142" s="100">
        <v>0</v>
      </c>
      <c r="Q142" s="100">
        <v>0</v>
      </c>
      <c r="R142" s="100">
        <v>0</v>
      </c>
      <c r="S142" s="100">
        <v>1</v>
      </c>
      <c r="T142" s="100">
        <v>0</v>
      </c>
      <c r="U142" s="100">
        <v>0</v>
      </c>
      <c r="V142" s="100">
        <v>1</v>
      </c>
      <c r="W142" s="100">
        <v>0</v>
      </c>
      <c r="X142" s="100">
        <v>0</v>
      </c>
      <c r="Y142" s="100">
        <v>0</v>
      </c>
      <c r="Z142" s="100">
        <v>0</v>
      </c>
      <c r="AA142" s="100">
        <v>0</v>
      </c>
      <c r="AB142" s="100">
        <v>0</v>
      </c>
      <c r="AC142" s="100">
        <v>0</v>
      </c>
      <c r="AD142" s="100">
        <v>0</v>
      </c>
      <c r="AE142" s="100">
        <v>1</v>
      </c>
      <c r="AF142" s="100">
        <v>2</v>
      </c>
      <c r="AG142" s="100">
        <v>0</v>
      </c>
      <c r="AH142" s="290">
        <v>0</v>
      </c>
      <c r="AI142" s="290">
        <v>0</v>
      </c>
      <c r="AJ142" s="290">
        <v>0</v>
      </c>
      <c r="AK142" s="353">
        <v>0</v>
      </c>
      <c r="AL142" s="353">
        <v>0</v>
      </c>
      <c r="AM142" s="353">
        <v>0</v>
      </c>
      <c r="AN142" s="371">
        <v>1</v>
      </c>
      <c r="AO142" s="371">
        <v>0</v>
      </c>
      <c r="AP142" s="371">
        <v>0</v>
      </c>
      <c r="AQ142" s="393">
        <v>0</v>
      </c>
      <c r="AR142" s="393">
        <v>0</v>
      </c>
      <c r="AS142" s="393">
        <v>0</v>
      </c>
      <c r="AT142" s="359">
        <v>1</v>
      </c>
      <c r="AU142" s="359">
        <v>0</v>
      </c>
      <c r="AV142" s="82">
        <v>0</v>
      </c>
      <c r="AW142" s="100">
        <v>0</v>
      </c>
      <c r="AX142" s="100">
        <v>3</v>
      </c>
      <c r="AY142" s="393">
        <v>0</v>
      </c>
      <c r="AZ142" s="100">
        <v>0</v>
      </c>
      <c r="BA142" s="100">
        <v>0</v>
      </c>
      <c r="BB142" s="393">
        <v>0</v>
      </c>
      <c r="BC142" s="100">
        <v>1</v>
      </c>
      <c r="BD142" s="100">
        <v>0</v>
      </c>
      <c r="BE142" s="393">
        <v>0</v>
      </c>
      <c r="BF142" s="100">
        <v>1</v>
      </c>
      <c r="BG142" s="100">
        <v>1</v>
      </c>
      <c r="BH142" s="100">
        <v>0</v>
      </c>
      <c r="BI142" s="26">
        <v>0</v>
      </c>
      <c r="BJ142" s="26">
        <v>1</v>
      </c>
      <c r="BK142" s="26">
        <v>0</v>
      </c>
      <c r="BL142" s="100">
        <v>1</v>
      </c>
      <c r="BM142" s="100">
        <v>0</v>
      </c>
      <c r="BN142" s="100">
        <v>0</v>
      </c>
      <c r="BO142" s="393">
        <v>1</v>
      </c>
      <c r="BP142" s="393">
        <v>0</v>
      </c>
      <c r="BQ142" s="393">
        <v>0</v>
      </c>
      <c r="BR142" s="100">
        <v>0</v>
      </c>
      <c r="BS142" s="100">
        <v>0</v>
      </c>
      <c r="BT142" s="393">
        <v>0</v>
      </c>
      <c r="BU142" s="100">
        <v>1</v>
      </c>
      <c r="BV142" s="100">
        <v>5</v>
      </c>
      <c r="BW142" s="393">
        <v>0</v>
      </c>
      <c r="BX142" s="100"/>
      <c r="BY142" s="100"/>
      <c r="BZ142" s="100"/>
      <c r="CA142" s="99"/>
      <c r="CB142" s="99"/>
      <c r="CC142" s="99"/>
    </row>
    <row r="143" spans="1:81" ht="14.25" x14ac:dyDescent="0.2">
      <c r="A143" s="23" t="s">
        <v>2312</v>
      </c>
      <c r="B143" s="24">
        <v>1</v>
      </c>
      <c r="C143" s="25" t="s">
        <v>268</v>
      </c>
      <c r="D143" s="26" t="s">
        <v>4277</v>
      </c>
      <c r="E143" s="24" t="s">
        <v>3762</v>
      </c>
      <c r="F143" s="24" t="s">
        <v>269</v>
      </c>
      <c r="G143" s="100">
        <v>0</v>
      </c>
      <c r="H143" s="100">
        <v>0</v>
      </c>
      <c r="I143" s="100">
        <v>0</v>
      </c>
      <c r="J143" s="100">
        <v>1</v>
      </c>
      <c r="K143" s="100">
        <v>0</v>
      </c>
      <c r="L143" s="18">
        <v>0</v>
      </c>
      <c r="M143" s="100">
        <v>1</v>
      </c>
      <c r="N143" s="100">
        <v>0</v>
      </c>
      <c r="O143" s="100">
        <v>0</v>
      </c>
      <c r="P143" s="100">
        <v>0</v>
      </c>
      <c r="Q143" s="100">
        <v>0</v>
      </c>
      <c r="R143" s="100">
        <v>0</v>
      </c>
      <c r="S143" s="100">
        <v>1</v>
      </c>
      <c r="T143" s="100">
        <v>1</v>
      </c>
      <c r="U143" s="100">
        <v>0</v>
      </c>
      <c r="V143" s="100">
        <v>1</v>
      </c>
      <c r="W143" s="100">
        <v>0</v>
      </c>
      <c r="X143" s="100">
        <v>0</v>
      </c>
      <c r="Y143" s="100">
        <v>0</v>
      </c>
      <c r="Z143" s="100">
        <v>1</v>
      </c>
      <c r="AA143" s="100">
        <v>0</v>
      </c>
      <c r="AB143" s="100">
        <v>0</v>
      </c>
      <c r="AC143" s="100">
        <v>0</v>
      </c>
      <c r="AD143" s="100">
        <v>0</v>
      </c>
      <c r="AE143" s="100">
        <v>0</v>
      </c>
      <c r="AF143" s="100">
        <v>0</v>
      </c>
      <c r="AG143" s="100">
        <v>0</v>
      </c>
      <c r="AH143" s="290">
        <v>0</v>
      </c>
      <c r="AI143" s="290">
        <v>0</v>
      </c>
      <c r="AJ143" s="290">
        <v>0</v>
      </c>
      <c r="AK143" s="353">
        <v>0</v>
      </c>
      <c r="AL143" s="353">
        <v>0</v>
      </c>
      <c r="AM143" s="353">
        <v>0</v>
      </c>
      <c r="AN143" s="371">
        <v>1</v>
      </c>
      <c r="AO143" s="371">
        <v>0</v>
      </c>
      <c r="AP143" s="371">
        <v>0</v>
      </c>
      <c r="AQ143" s="393">
        <v>0</v>
      </c>
      <c r="AR143" s="393">
        <v>1</v>
      </c>
      <c r="AS143" s="393">
        <v>0</v>
      </c>
      <c r="AT143" s="359">
        <v>1</v>
      </c>
      <c r="AU143" s="359">
        <v>1</v>
      </c>
      <c r="AV143" s="82">
        <v>0</v>
      </c>
      <c r="AW143" s="100">
        <v>0</v>
      </c>
      <c r="AX143" s="100">
        <v>0</v>
      </c>
      <c r="AY143" s="393">
        <v>0</v>
      </c>
      <c r="AZ143" s="100">
        <v>0</v>
      </c>
      <c r="BA143" s="100">
        <v>0</v>
      </c>
      <c r="BB143" s="393">
        <v>0</v>
      </c>
      <c r="BC143" s="100">
        <v>1</v>
      </c>
      <c r="BD143" s="100">
        <v>0</v>
      </c>
      <c r="BE143" s="393">
        <v>0</v>
      </c>
      <c r="BF143" s="100">
        <v>1</v>
      </c>
      <c r="BG143" s="100">
        <v>1</v>
      </c>
      <c r="BH143" s="100">
        <v>0</v>
      </c>
      <c r="BI143" s="26">
        <v>0</v>
      </c>
      <c r="BJ143" s="26">
        <v>1</v>
      </c>
      <c r="BK143" s="26">
        <v>0</v>
      </c>
      <c r="BL143" s="100">
        <v>0</v>
      </c>
      <c r="BM143" s="100">
        <v>0</v>
      </c>
      <c r="BN143" s="100">
        <v>0</v>
      </c>
      <c r="BO143" s="393">
        <v>1</v>
      </c>
      <c r="BP143" s="393">
        <v>3</v>
      </c>
      <c r="BQ143" s="393">
        <v>0</v>
      </c>
      <c r="BR143" s="100">
        <v>0</v>
      </c>
      <c r="BS143" s="100">
        <v>0</v>
      </c>
      <c r="BT143" s="393">
        <v>0</v>
      </c>
      <c r="BU143" s="100">
        <v>1</v>
      </c>
      <c r="BV143" s="100">
        <v>0</v>
      </c>
      <c r="BW143" s="393">
        <v>0</v>
      </c>
      <c r="BX143" s="100"/>
      <c r="BY143" s="100"/>
      <c r="BZ143" s="100"/>
      <c r="CA143" s="99"/>
      <c r="CB143" s="99"/>
      <c r="CC143" s="99"/>
    </row>
    <row r="144" spans="1:81" ht="14.25" x14ac:dyDescent="0.2">
      <c r="A144" s="23" t="s">
        <v>2312</v>
      </c>
      <c r="B144" s="24">
        <v>1</v>
      </c>
      <c r="C144" s="25" t="s">
        <v>2631</v>
      </c>
      <c r="D144" s="26" t="s">
        <v>4277</v>
      </c>
      <c r="E144" s="24" t="s">
        <v>3762</v>
      </c>
      <c r="F144" s="24" t="s">
        <v>2128</v>
      </c>
      <c r="G144" s="100">
        <v>0</v>
      </c>
      <c r="H144" s="100">
        <v>0</v>
      </c>
      <c r="I144" s="100">
        <v>0</v>
      </c>
      <c r="J144" s="100">
        <v>1</v>
      </c>
      <c r="K144" s="100">
        <v>2</v>
      </c>
      <c r="L144" s="18">
        <v>0</v>
      </c>
      <c r="M144" s="100">
        <v>1</v>
      </c>
      <c r="N144" s="100">
        <v>2</v>
      </c>
      <c r="O144" s="100">
        <v>0</v>
      </c>
      <c r="P144" s="100">
        <v>0</v>
      </c>
      <c r="Q144" s="100">
        <v>0</v>
      </c>
      <c r="R144" s="100">
        <v>0</v>
      </c>
      <c r="S144" s="100">
        <v>1</v>
      </c>
      <c r="T144" s="100">
        <v>1</v>
      </c>
      <c r="U144" s="100">
        <v>0</v>
      </c>
      <c r="V144" s="100">
        <v>1</v>
      </c>
      <c r="W144" s="100">
        <v>0</v>
      </c>
      <c r="X144" s="100">
        <v>0</v>
      </c>
      <c r="Y144" s="100">
        <v>0</v>
      </c>
      <c r="Z144" s="100">
        <v>1</v>
      </c>
      <c r="AA144" s="100">
        <v>0</v>
      </c>
      <c r="AB144" s="100">
        <v>0</v>
      </c>
      <c r="AC144" s="100">
        <v>0</v>
      </c>
      <c r="AD144" s="100">
        <v>0</v>
      </c>
      <c r="AE144" s="100">
        <v>0</v>
      </c>
      <c r="AF144" s="100">
        <v>0</v>
      </c>
      <c r="AG144" s="100">
        <v>0</v>
      </c>
      <c r="AH144" s="290">
        <v>0</v>
      </c>
      <c r="AI144" s="290">
        <v>0</v>
      </c>
      <c r="AJ144" s="290">
        <v>0</v>
      </c>
      <c r="AK144" s="353">
        <v>0</v>
      </c>
      <c r="AL144" s="353">
        <v>0</v>
      </c>
      <c r="AM144" s="353">
        <v>0</v>
      </c>
      <c r="AN144" s="371">
        <v>1</v>
      </c>
      <c r="AO144" s="371">
        <v>0</v>
      </c>
      <c r="AP144" s="371">
        <v>0</v>
      </c>
      <c r="AQ144" s="393">
        <v>0</v>
      </c>
      <c r="AR144" s="393">
        <v>1</v>
      </c>
      <c r="AS144" s="393">
        <v>0</v>
      </c>
      <c r="AT144" s="359">
        <v>1</v>
      </c>
      <c r="AU144" s="359">
        <v>1</v>
      </c>
      <c r="AV144" s="82">
        <v>0</v>
      </c>
      <c r="AW144" s="100">
        <v>0</v>
      </c>
      <c r="AX144" s="100">
        <v>0</v>
      </c>
      <c r="AY144" s="393">
        <v>0</v>
      </c>
      <c r="AZ144" s="100">
        <v>0</v>
      </c>
      <c r="BA144" s="100">
        <v>0</v>
      </c>
      <c r="BB144" s="393">
        <v>0</v>
      </c>
      <c r="BC144" s="100">
        <v>1</v>
      </c>
      <c r="BD144" s="100">
        <v>0</v>
      </c>
      <c r="BE144" s="393">
        <v>0</v>
      </c>
      <c r="BF144" s="100">
        <v>1</v>
      </c>
      <c r="BG144" s="100">
        <v>1</v>
      </c>
      <c r="BH144" s="100">
        <v>0</v>
      </c>
      <c r="BI144" s="26">
        <v>0</v>
      </c>
      <c r="BJ144" s="26">
        <v>1</v>
      </c>
      <c r="BK144" s="26">
        <v>0</v>
      </c>
      <c r="BL144" s="100">
        <v>0</v>
      </c>
      <c r="BM144" s="100">
        <v>0</v>
      </c>
      <c r="BN144" s="100">
        <v>0</v>
      </c>
      <c r="BO144" s="393">
        <v>1</v>
      </c>
      <c r="BP144" s="393">
        <v>3</v>
      </c>
      <c r="BQ144" s="393">
        <v>0</v>
      </c>
      <c r="BR144" s="100">
        <v>0</v>
      </c>
      <c r="BS144" s="100">
        <v>0</v>
      </c>
      <c r="BT144" s="393">
        <v>0</v>
      </c>
      <c r="BU144" s="100">
        <v>1</v>
      </c>
      <c r="BV144" s="100">
        <v>0</v>
      </c>
      <c r="BW144" s="393">
        <v>0</v>
      </c>
      <c r="BX144" s="100"/>
      <c r="BY144" s="100"/>
      <c r="BZ144" s="100"/>
      <c r="CA144" s="99"/>
      <c r="CB144" s="99"/>
      <c r="CC144" s="99"/>
    </row>
    <row r="145" spans="1:81" ht="14.25" x14ac:dyDescent="0.2">
      <c r="A145" s="23" t="s">
        <v>2312</v>
      </c>
      <c r="B145" s="24">
        <v>1</v>
      </c>
      <c r="C145" s="25" t="s">
        <v>2129</v>
      </c>
      <c r="D145" s="26" t="s">
        <v>4277</v>
      </c>
      <c r="E145" s="24" t="s">
        <v>3762</v>
      </c>
      <c r="F145" s="24" t="s">
        <v>3446</v>
      </c>
      <c r="G145" s="100">
        <v>0</v>
      </c>
      <c r="H145" s="100">
        <v>0</v>
      </c>
      <c r="I145" s="100">
        <v>0</v>
      </c>
      <c r="J145" s="100">
        <v>1</v>
      </c>
      <c r="K145" s="100">
        <v>2</v>
      </c>
      <c r="L145" s="18">
        <v>0</v>
      </c>
      <c r="M145" s="100">
        <v>1</v>
      </c>
      <c r="N145" s="100">
        <v>2</v>
      </c>
      <c r="O145" s="100">
        <v>0</v>
      </c>
      <c r="P145" s="100">
        <v>0</v>
      </c>
      <c r="Q145" s="100">
        <v>0</v>
      </c>
      <c r="R145" s="100">
        <v>0</v>
      </c>
      <c r="S145" s="100">
        <v>1</v>
      </c>
      <c r="T145" s="100">
        <v>1</v>
      </c>
      <c r="U145" s="100">
        <v>0</v>
      </c>
      <c r="V145" s="100">
        <v>1</v>
      </c>
      <c r="W145" s="100">
        <v>0</v>
      </c>
      <c r="X145" s="100">
        <v>0</v>
      </c>
      <c r="Y145" s="100">
        <v>0</v>
      </c>
      <c r="Z145" s="100">
        <v>1</v>
      </c>
      <c r="AA145" s="100">
        <v>0</v>
      </c>
      <c r="AB145" s="100">
        <v>0</v>
      </c>
      <c r="AC145" s="100">
        <v>0</v>
      </c>
      <c r="AD145" s="100">
        <v>0</v>
      </c>
      <c r="AE145" s="100">
        <v>0</v>
      </c>
      <c r="AF145" s="100">
        <v>0</v>
      </c>
      <c r="AG145" s="100">
        <v>0</v>
      </c>
      <c r="AH145" s="290">
        <v>0</v>
      </c>
      <c r="AI145" s="290">
        <v>0</v>
      </c>
      <c r="AJ145" s="290">
        <v>0</v>
      </c>
      <c r="AK145" s="353">
        <v>0</v>
      </c>
      <c r="AL145" s="353">
        <v>0</v>
      </c>
      <c r="AM145" s="353">
        <v>0</v>
      </c>
      <c r="AN145" s="371">
        <v>1</v>
      </c>
      <c r="AO145" s="371">
        <v>0</v>
      </c>
      <c r="AP145" s="371">
        <v>0</v>
      </c>
      <c r="AQ145" s="393">
        <v>0</v>
      </c>
      <c r="AR145" s="393">
        <v>1</v>
      </c>
      <c r="AS145" s="393">
        <v>0</v>
      </c>
      <c r="AT145" s="359">
        <v>1</v>
      </c>
      <c r="AU145" s="359">
        <v>1</v>
      </c>
      <c r="AV145" s="82">
        <v>0</v>
      </c>
      <c r="AW145" s="100">
        <v>0</v>
      </c>
      <c r="AX145" s="100">
        <v>0</v>
      </c>
      <c r="AY145" s="393">
        <v>0</v>
      </c>
      <c r="AZ145" s="100">
        <v>0</v>
      </c>
      <c r="BA145" s="100">
        <v>0</v>
      </c>
      <c r="BB145" s="393">
        <v>0</v>
      </c>
      <c r="BC145" s="100">
        <v>1</v>
      </c>
      <c r="BD145" s="100">
        <v>1</v>
      </c>
      <c r="BE145" s="393">
        <v>0</v>
      </c>
      <c r="BF145" s="100">
        <v>1</v>
      </c>
      <c r="BG145" s="100">
        <v>0</v>
      </c>
      <c r="BH145" s="100">
        <v>0</v>
      </c>
      <c r="BI145" s="26">
        <v>0</v>
      </c>
      <c r="BJ145" s="26">
        <v>1</v>
      </c>
      <c r="BK145" s="26">
        <v>0</v>
      </c>
      <c r="BL145" s="100">
        <v>0</v>
      </c>
      <c r="BM145" s="100">
        <v>0</v>
      </c>
      <c r="BN145" s="100">
        <v>0</v>
      </c>
      <c r="BO145" s="393">
        <v>1</v>
      </c>
      <c r="BP145" s="393">
        <v>3</v>
      </c>
      <c r="BQ145" s="393">
        <v>0</v>
      </c>
      <c r="BR145" s="100">
        <v>0</v>
      </c>
      <c r="BS145" s="100">
        <v>0</v>
      </c>
      <c r="BT145" s="393">
        <v>0</v>
      </c>
      <c r="BU145" s="100">
        <v>1</v>
      </c>
      <c r="BV145" s="100">
        <v>0</v>
      </c>
      <c r="BW145" s="393">
        <v>0</v>
      </c>
      <c r="BX145" s="100"/>
      <c r="BY145" s="100"/>
      <c r="BZ145" s="100"/>
      <c r="CA145" s="99"/>
      <c r="CB145" s="99"/>
      <c r="CC145" s="99"/>
    </row>
    <row r="146" spans="1:81" ht="14.25" x14ac:dyDescent="0.2">
      <c r="A146" s="23" t="s">
        <v>2312</v>
      </c>
      <c r="B146" s="24">
        <v>1</v>
      </c>
      <c r="C146" s="25" t="s">
        <v>3447</v>
      </c>
      <c r="D146" s="26" t="s">
        <v>4277</v>
      </c>
      <c r="E146" s="24" t="s">
        <v>3760</v>
      </c>
      <c r="F146" s="24" t="s">
        <v>3131</v>
      </c>
      <c r="G146" s="100">
        <v>0</v>
      </c>
      <c r="H146" s="100">
        <v>0</v>
      </c>
      <c r="I146" s="100">
        <v>0</v>
      </c>
      <c r="J146" s="100">
        <v>2</v>
      </c>
      <c r="K146" s="100">
        <v>2</v>
      </c>
      <c r="L146" s="18">
        <v>0</v>
      </c>
      <c r="M146" s="100">
        <v>2</v>
      </c>
      <c r="N146" s="100">
        <v>2</v>
      </c>
      <c r="O146" s="100">
        <v>0</v>
      </c>
      <c r="P146" s="100">
        <v>0</v>
      </c>
      <c r="Q146" s="100">
        <v>0</v>
      </c>
      <c r="R146" s="100">
        <v>0</v>
      </c>
      <c r="S146" s="100">
        <v>2</v>
      </c>
      <c r="T146" s="100">
        <v>3</v>
      </c>
      <c r="U146" s="100">
        <v>0</v>
      </c>
      <c r="V146" s="100">
        <v>2</v>
      </c>
      <c r="W146" s="100">
        <v>0</v>
      </c>
      <c r="X146" s="100">
        <v>0</v>
      </c>
      <c r="Y146" s="100">
        <v>0</v>
      </c>
      <c r="Z146" s="100">
        <v>1</v>
      </c>
      <c r="AA146" s="100">
        <v>0</v>
      </c>
      <c r="AB146" s="100">
        <v>0</v>
      </c>
      <c r="AC146" s="100">
        <v>0</v>
      </c>
      <c r="AD146" s="100">
        <v>0</v>
      </c>
      <c r="AE146" s="100">
        <v>0</v>
      </c>
      <c r="AF146" s="100">
        <v>0</v>
      </c>
      <c r="AG146" s="100">
        <v>0</v>
      </c>
      <c r="AH146" s="290">
        <v>0</v>
      </c>
      <c r="AI146" s="290">
        <v>0</v>
      </c>
      <c r="AJ146" s="290">
        <v>0</v>
      </c>
      <c r="AK146" s="353">
        <v>0</v>
      </c>
      <c r="AL146" s="353">
        <v>0</v>
      </c>
      <c r="AM146" s="353">
        <v>0</v>
      </c>
      <c r="AN146" s="371">
        <v>2</v>
      </c>
      <c r="AO146" s="371">
        <v>0</v>
      </c>
      <c r="AP146" s="371">
        <v>0</v>
      </c>
      <c r="AQ146" s="393">
        <v>0</v>
      </c>
      <c r="AR146" s="393">
        <v>2</v>
      </c>
      <c r="AS146" s="393">
        <v>0</v>
      </c>
      <c r="AT146" s="359">
        <v>2</v>
      </c>
      <c r="AU146" s="359">
        <v>0</v>
      </c>
      <c r="AV146" s="82">
        <v>0</v>
      </c>
      <c r="AW146" s="100">
        <v>0</v>
      </c>
      <c r="AX146" s="100">
        <v>0</v>
      </c>
      <c r="AY146" s="393">
        <v>0</v>
      </c>
      <c r="AZ146" s="100">
        <v>0</v>
      </c>
      <c r="BA146" s="100">
        <v>0</v>
      </c>
      <c r="BB146" s="393">
        <v>0</v>
      </c>
      <c r="BC146" s="100">
        <v>2</v>
      </c>
      <c r="BD146" s="100">
        <v>0</v>
      </c>
      <c r="BE146" s="393">
        <v>0</v>
      </c>
      <c r="BF146" s="100">
        <v>2</v>
      </c>
      <c r="BG146" s="100">
        <v>0</v>
      </c>
      <c r="BH146" s="100">
        <v>0</v>
      </c>
      <c r="BI146" s="26">
        <v>0</v>
      </c>
      <c r="BJ146" s="26">
        <v>4</v>
      </c>
      <c r="BK146" s="26">
        <v>0</v>
      </c>
      <c r="BL146" s="100">
        <v>0</v>
      </c>
      <c r="BM146" s="100">
        <v>0</v>
      </c>
      <c r="BN146" s="100">
        <v>0</v>
      </c>
      <c r="BO146" s="393">
        <v>2</v>
      </c>
      <c r="BP146" s="393">
        <v>2</v>
      </c>
      <c r="BQ146" s="393">
        <v>0</v>
      </c>
      <c r="BR146" s="100">
        <v>0</v>
      </c>
      <c r="BS146" s="100">
        <v>0</v>
      </c>
      <c r="BT146" s="393">
        <v>0</v>
      </c>
      <c r="BU146" s="100">
        <v>2</v>
      </c>
      <c r="BV146" s="100">
        <v>0</v>
      </c>
      <c r="BW146" s="393">
        <v>0</v>
      </c>
      <c r="BX146" s="100"/>
      <c r="BY146" s="100"/>
      <c r="BZ146" s="100"/>
      <c r="CA146" s="99"/>
      <c r="CB146" s="99"/>
      <c r="CC146" s="99"/>
    </row>
    <row r="147" spans="1:81" ht="14.25" x14ac:dyDescent="0.2">
      <c r="A147" s="23" t="s">
        <v>2312</v>
      </c>
      <c r="B147" s="24">
        <v>1</v>
      </c>
      <c r="C147" s="25" t="s">
        <v>3132</v>
      </c>
      <c r="D147" s="26" t="s">
        <v>4277</v>
      </c>
      <c r="E147" s="24" t="s">
        <v>2340</v>
      </c>
      <c r="F147" s="24" t="s">
        <v>3133</v>
      </c>
      <c r="G147" s="100">
        <v>0</v>
      </c>
      <c r="H147" s="100">
        <v>0</v>
      </c>
      <c r="I147" s="100">
        <v>0</v>
      </c>
      <c r="J147" s="100">
        <v>0</v>
      </c>
      <c r="K147" s="100">
        <v>0</v>
      </c>
      <c r="L147" s="18">
        <v>0</v>
      </c>
      <c r="M147" s="100">
        <v>1</v>
      </c>
      <c r="N147" s="100">
        <v>0</v>
      </c>
      <c r="O147" s="100">
        <v>0</v>
      </c>
      <c r="P147" s="100">
        <v>0</v>
      </c>
      <c r="Q147" s="100">
        <v>0</v>
      </c>
      <c r="R147" s="100">
        <v>0</v>
      </c>
      <c r="S147" s="100">
        <v>1</v>
      </c>
      <c r="T147" s="100">
        <v>1</v>
      </c>
      <c r="U147" s="100">
        <v>0</v>
      </c>
      <c r="V147" s="100">
        <v>0</v>
      </c>
      <c r="W147" s="100">
        <v>0</v>
      </c>
      <c r="X147" s="100">
        <v>0</v>
      </c>
      <c r="Y147" s="100">
        <v>1</v>
      </c>
      <c r="Z147" s="100">
        <v>1</v>
      </c>
      <c r="AA147" s="100">
        <v>0</v>
      </c>
      <c r="AB147" s="100">
        <v>0</v>
      </c>
      <c r="AC147" s="100">
        <v>0</v>
      </c>
      <c r="AD147" s="100">
        <v>0</v>
      </c>
      <c r="AE147" s="100">
        <v>0</v>
      </c>
      <c r="AF147" s="100">
        <v>0</v>
      </c>
      <c r="AG147" s="100">
        <v>0</v>
      </c>
      <c r="AH147" s="290">
        <v>0</v>
      </c>
      <c r="AI147" s="290">
        <v>0</v>
      </c>
      <c r="AJ147" s="290">
        <v>0</v>
      </c>
      <c r="AK147" s="353">
        <v>0</v>
      </c>
      <c r="AL147" s="353">
        <v>0</v>
      </c>
      <c r="AM147" s="353">
        <v>0</v>
      </c>
      <c r="AN147" s="371">
        <v>1</v>
      </c>
      <c r="AO147" s="371">
        <v>0</v>
      </c>
      <c r="AP147" s="371">
        <v>0</v>
      </c>
      <c r="AQ147" s="393">
        <v>0</v>
      </c>
      <c r="AR147" s="393">
        <v>1</v>
      </c>
      <c r="AS147" s="393">
        <v>0</v>
      </c>
      <c r="AT147" s="359">
        <v>1</v>
      </c>
      <c r="AU147" s="359">
        <v>1</v>
      </c>
      <c r="AV147" s="82">
        <v>0</v>
      </c>
      <c r="AW147" s="100">
        <v>0</v>
      </c>
      <c r="AX147" s="100">
        <v>0</v>
      </c>
      <c r="AY147" s="393">
        <v>0</v>
      </c>
      <c r="AZ147" s="100">
        <v>0</v>
      </c>
      <c r="BA147" s="100">
        <v>0</v>
      </c>
      <c r="BB147" s="393">
        <v>0</v>
      </c>
      <c r="BC147" s="100">
        <v>2</v>
      </c>
      <c r="BD147" s="100">
        <v>2</v>
      </c>
      <c r="BE147" s="393">
        <v>0</v>
      </c>
      <c r="BF147" s="100">
        <v>1</v>
      </c>
      <c r="BG147" s="100">
        <v>0</v>
      </c>
      <c r="BH147" s="100">
        <v>0</v>
      </c>
      <c r="BI147" s="26">
        <v>0</v>
      </c>
      <c r="BJ147" s="26">
        <v>0</v>
      </c>
      <c r="BK147" s="26">
        <v>0</v>
      </c>
      <c r="BL147" s="100">
        <v>0</v>
      </c>
      <c r="BM147" s="100">
        <v>0</v>
      </c>
      <c r="BN147" s="100">
        <v>0</v>
      </c>
      <c r="BO147" s="393">
        <v>0</v>
      </c>
      <c r="BP147" s="393">
        <v>0</v>
      </c>
      <c r="BQ147" s="393">
        <v>0</v>
      </c>
      <c r="BR147" s="100">
        <v>0</v>
      </c>
      <c r="BS147" s="100">
        <v>0</v>
      </c>
      <c r="BT147" s="393">
        <v>0</v>
      </c>
      <c r="BU147" s="100">
        <v>0</v>
      </c>
      <c r="BV147" s="100">
        <v>0</v>
      </c>
      <c r="BW147" s="393">
        <v>0</v>
      </c>
      <c r="BX147" s="100"/>
      <c r="BY147" s="100"/>
      <c r="BZ147" s="100"/>
      <c r="CA147" s="99"/>
      <c r="CB147" s="99"/>
      <c r="CC147" s="99"/>
    </row>
    <row r="148" spans="1:81" ht="14.25" x14ac:dyDescent="0.2">
      <c r="A148" s="23" t="s">
        <v>2312</v>
      </c>
      <c r="B148" s="24">
        <v>1</v>
      </c>
      <c r="C148" s="25" t="s">
        <v>3134</v>
      </c>
      <c r="D148" s="26" t="s">
        <v>4277</v>
      </c>
      <c r="E148" s="24" t="s">
        <v>3762</v>
      </c>
      <c r="F148" s="24" t="s">
        <v>269</v>
      </c>
      <c r="G148" s="100">
        <v>0</v>
      </c>
      <c r="H148" s="100">
        <v>0</v>
      </c>
      <c r="I148" s="100">
        <v>0</v>
      </c>
      <c r="J148" s="100">
        <v>1</v>
      </c>
      <c r="K148" s="100">
        <v>0</v>
      </c>
      <c r="L148" s="18">
        <v>0</v>
      </c>
      <c r="M148" s="100">
        <v>1</v>
      </c>
      <c r="N148" s="100">
        <v>0</v>
      </c>
      <c r="O148" s="100">
        <v>0</v>
      </c>
      <c r="P148" s="100">
        <v>0</v>
      </c>
      <c r="Q148" s="100">
        <v>0</v>
      </c>
      <c r="R148" s="100">
        <v>0</v>
      </c>
      <c r="S148" s="100">
        <v>1</v>
      </c>
      <c r="T148" s="100">
        <v>0</v>
      </c>
      <c r="U148" s="100">
        <v>0</v>
      </c>
      <c r="V148" s="100">
        <v>1</v>
      </c>
      <c r="W148" s="100">
        <v>0</v>
      </c>
      <c r="X148" s="100">
        <v>0</v>
      </c>
      <c r="Y148" s="100">
        <v>0</v>
      </c>
      <c r="Z148" s="100">
        <v>1</v>
      </c>
      <c r="AA148" s="100">
        <v>0</v>
      </c>
      <c r="AB148" s="100">
        <v>0</v>
      </c>
      <c r="AC148" s="100">
        <v>0</v>
      </c>
      <c r="AD148" s="100">
        <v>0</v>
      </c>
      <c r="AE148" s="100">
        <v>0</v>
      </c>
      <c r="AF148" s="100">
        <v>0</v>
      </c>
      <c r="AG148" s="100">
        <v>0</v>
      </c>
      <c r="AH148" s="290">
        <v>0</v>
      </c>
      <c r="AI148" s="290">
        <v>0</v>
      </c>
      <c r="AJ148" s="290">
        <v>0</v>
      </c>
      <c r="AK148" s="353">
        <v>0</v>
      </c>
      <c r="AL148" s="353">
        <v>0</v>
      </c>
      <c r="AM148" s="353">
        <v>0</v>
      </c>
      <c r="AN148" s="371">
        <v>1</v>
      </c>
      <c r="AO148" s="371">
        <v>0</v>
      </c>
      <c r="AP148" s="371">
        <v>0</v>
      </c>
      <c r="AQ148" s="393">
        <v>0</v>
      </c>
      <c r="AR148" s="393">
        <v>1</v>
      </c>
      <c r="AS148" s="393">
        <v>0</v>
      </c>
      <c r="AT148" s="359">
        <v>1</v>
      </c>
      <c r="AU148" s="359">
        <v>1</v>
      </c>
      <c r="AV148" s="82">
        <v>0</v>
      </c>
      <c r="AW148" s="100">
        <v>0</v>
      </c>
      <c r="AX148" s="100">
        <v>0</v>
      </c>
      <c r="AY148" s="393">
        <v>0</v>
      </c>
      <c r="AZ148" s="100">
        <v>0</v>
      </c>
      <c r="BA148" s="100">
        <v>0</v>
      </c>
      <c r="BB148" s="393">
        <v>0</v>
      </c>
      <c r="BC148" s="100">
        <v>1</v>
      </c>
      <c r="BD148" s="100">
        <v>1</v>
      </c>
      <c r="BE148" s="393">
        <v>0</v>
      </c>
      <c r="BF148" s="100">
        <v>1</v>
      </c>
      <c r="BG148" s="100">
        <v>0</v>
      </c>
      <c r="BH148" s="100">
        <v>0</v>
      </c>
      <c r="BI148" s="26">
        <v>0</v>
      </c>
      <c r="BJ148" s="26">
        <v>1</v>
      </c>
      <c r="BK148" s="26">
        <v>0</v>
      </c>
      <c r="BL148" s="100">
        <v>0</v>
      </c>
      <c r="BM148" s="100">
        <v>0</v>
      </c>
      <c r="BN148" s="100">
        <v>0</v>
      </c>
      <c r="BO148" s="393">
        <v>1</v>
      </c>
      <c r="BP148" s="393">
        <v>3</v>
      </c>
      <c r="BQ148" s="393">
        <v>0</v>
      </c>
      <c r="BR148" s="100">
        <v>0</v>
      </c>
      <c r="BS148" s="100">
        <v>0</v>
      </c>
      <c r="BT148" s="393">
        <v>0</v>
      </c>
      <c r="BU148" s="100">
        <v>1</v>
      </c>
      <c r="BV148" s="100">
        <v>0</v>
      </c>
      <c r="BW148" s="393">
        <v>0</v>
      </c>
      <c r="BX148" s="100"/>
      <c r="BY148" s="100"/>
      <c r="BZ148" s="100"/>
      <c r="CA148" s="99"/>
      <c r="CB148" s="99"/>
      <c r="CC148" s="99"/>
    </row>
    <row r="149" spans="1:81" ht="14.25" x14ac:dyDescent="0.2">
      <c r="A149" s="104" t="s">
        <v>2312</v>
      </c>
      <c r="B149" s="104">
        <v>1</v>
      </c>
      <c r="C149" s="190" t="s">
        <v>3135</v>
      </c>
      <c r="D149" s="26" t="s">
        <v>4277</v>
      </c>
      <c r="E149" s="24" t="s">
        <v>3761</v>
      </c>
      <c r="F149" s="104" t="s">
        <v>269</v>
      </c>
      <c r="G149" s="100">
        <v>0</v>
      </c>
      <c r="H149" s="100">
        <v>0</v>
      </c>
      <c r="I149" s="100">
        <v>0</v>
      </c>
      <c r="J149" s="100">
        <v>2</v>
      </c>
      <c r="K149" s="100">
        <v>3</v>
      </c>
      <c r="L149" s="18">
        <v>0</v>
      </c>
      <c r="M149" s="100">
        <v>2</v>
      </c>
      <c r="N149" s="100">
        <v>3</v>
      </c>
      <c r="O149" s="100">
        <v>0</v>
      </c>
      <c r="P149" s="100">
        <v>0</v>
      </c>
      <c r="Q149" s="100">
        <v>0</v>
      </c>
      <c r="R149" s="100">
        <v>0</v>
      </c>
      <c r="S149" s="100">
        <v>2</v>
      </c>
      <c r="T149" s="100">
        <v>2</v>
      </c>
      <c r="U149" s="100">
        <v>0</v>
      </c>
      <c r="V149" s="100">
        <v>2</v>
      </c>
      <c r="W149" s="100">
        <v>0</v>
      </c>
      <c r="X149" s="100">
        <v>0</v>
      </c>
      <c r="Y149" s="100">
        <v>0</v>
      </c>
      <c r="Z149" s="100">
        <v>2</v>
      </c>
      <c r="AA149" s="100">
        <v>0</v>
      </c>
      <c r="AB149" s="100">
        <v>0</v>
      </c>
      <c r="AC149" s="100">
        <v>0</v>
      </c>
      <c r="AD149" s="100">
        <v>0</v>
      </c>
      <c r="AE149" s="100">
        <v>0</v>
      </c>
      <c r="AF149" s="100">
        <v>0</v>
      </c>
      <c r="AG149" s="100">
        <v>0</v>
      </c>
      <c r="AH149" s="290">
        <v>0</v>
      </c>
      <c r="AI149" s="290">
        <v>0</v>
      </c>
      <c r="AJ149" s="290">
        <v>0</v>
      </c>
      <c r="AK149" s="353">
        <v>0</v>
      </c>
      <c r="AL149" s="353">
        <v>0</v>
      </c>
      <c r="AM149" s="353">
        <v>0</v>
      </c>
      <c r="AN149" s="371">
        <v>2</v>
      </c>
      <c r="AO149" s="371">
        <v>0</v>
      </c>
      <c r="AP149" s="371">
        <v>0</v>
      </c>
      <c r="AQ149" s="393">
        <v>0</v>
      </c>
      <c r="AR149" s="393">
        <v>2</v>
      </c>
      <c r="AS149" s="393">
        <v>0</v>
      </c>
      <c r="AT149" s="359">
        <v>2</v>
      </c>
      <c r="AU149" s="359">
        <v>2</v>
      </c>
      <c r="AV149" s="82">
        <v>0</v>
      </c>
      <c r="AW149" s="100">
        <v>0</v>
      </c>
      <c r="AX149" s="100">
        <v>0</v>
      </c>
      <c r="AY149" s="393">
        <v>0</v>
      </c>
      <c r="AZ149" s="100">
        <v>0</v>
      </c>
      <c r="BA149" s="100">
        <v>0</v>
      </c>
      <c r="BB149" s="393">
        <v>0</v>
      </c>
      <c r="BC149" s="100">
        <v>2</v>
      </c>
      <c r="BD149" s="100">
        <v>1</v>
      </c>
      <c r="BE149" s="393">
        <v>0</v>
      </c>
      <c r="BF149" s="100">
        <v>2</v>
      </c>
      <c r="BG149" s="100">
        <v>1</v>
      </c>
      <c r="BH149" s="100">
        <v>0</v>
      </c>
      <c r="BI149" s="26">
        <v>0</v>
      </c>
      <c r="BJ149" s="26">
        <v>0</v>
      </c>
      <c r="BK149" s="26">
        <v>0</v>
      </c>
      <c r="BL149" s="100">
        <v>0</v>
      </c>
      <c r="BM149" s="100">
        <v>0</v>
      </c>
      <c r="BN149" s="100">
        <v>0</v>
      </c>
      <c r="BO149" s="393">
        <v>2</v>
      </c>
      <c r="BP149" s="393">
        <v>3</v>
      </c>
      <c r="BQ149" s="393">
        <v>0</v>
      </c>
      <c r="BR149" s="100">
        <v>0</v>
      </c>
      <c r="BS149" s="100">
        <v>0</v>
      </c>
      <c r="BT149" s="393">
        <v>0</v>
      </c>
      <c r="BU149" s="100">
        <v>2</v>
      </c>
      <c r="BV149" s="100">
        <v>2</v>
      </c>
      <c r="BW149" s="393">
        <v>0</v>
      </c>
      <c r="BX149" s="100"/>
      <c r="BY149" s="100"/>
      <c r="BZ149" s="100"/>
      <c r="CA149" s="99"/>
      <c r="CB149" s="99"/>
      <c r="CC149" s="99"/>
    </row>
    <row r="150" spans="1:81" ht="14.25" x14ac:dyDescent="0.2">
      <c r="A150" s="23" t="s">
        <v>2312</v>
      </c>
      <c r="B150" s="24">
        <v>1</v>
      </c>
      <c r="C150" s="25" t="s">
        <v>3136</v>
      </c>
      <c r="D150" s="26" t="s">
        <v>4277</v>
      </c>
      <c r="E150" s="24" t="s">
        <v>3763</v>
      </c>
      <c r="F150" s="24" t="s">
        <v>269</v>
      </c>
      <c r="G150" s="100">
        <v>0</v>
      </c>
      <c r="H150" s="100">
        <v>4</v>
      </c>
      <c r="I150" s="100">
        <v>0</v>
      </c>
      <c r="J150" s="100">
        <v>2</v>
      </c>
      <c r="K150" s="100">
        <v>4</v>
      </c>
      <c r="L150" s="18">
        <v>0</v>
      </c>
      <c r="M150" s="100">
        <v>2</v>
      </c>
      <c r="N150" s="100">
        <v>4</v>
      </c>
      <c r="O150" s="100">
        <v>0</v>
      </c>
      <c r="P150" s="100">
        <v>0</v>
      </c>
      <c r="Q150" s="100">
        <v>0</v>
      </c>
      <c r="R150" s="100">
        <v>0</v>
      </c>
      <c r="S150" s="100">
        <v>2</v>
      </c>
      <c r="T150" s="100">
        <v>0</v>
      </c>
      <c r="U150" s="100">
        <v>0</v>
      </c>
      <c r="V150" s="100">
        <v>2</v>
      </c>
      <c r="W150" s="100">
        <v>0</v>
      </c>
      <c r="X150" s="100">
        <v>0</v>
      </c>
      <c r="Y150" s="100">
        <v>0</v>
      </c>
      <c r="Z150" s="100">
        <v>0</v>
      </c>
      <c r="AA150" s="100">
        <v>0</v>
      </c>
      <c r="AB150" s="100">
        <v>0</v>
      </c>
      <c r="AC150" s="100">
        <v>0</v>
      </c>
      <c r="AD150" s="100">
        <v>0</v>
      </c>
      <c r="AE150" s="100">
        <v>0</v>
      </c>
      <c r="AF150" s="100">
        <v>0</v>
      </c>
      <c r="AG150" s="100">
        <v>0</v>
      </c>
      <c r="AH150" s="290">
        <v>0</v>
      </c>
      <c r="AI150" s="290">
        <v>0</v>
      </c>
      <c r="AJ150" s="290">
        <v>0</v>
      </c>
      <c r="AK150" s="353">
        <v>0</v>
      </c>
      <c r="AL150" s="353">
        <v>0</v>
      </c>
      <c r="AM150" s="353">
        <v>0</v>
      </c>
      <c r="AN150" s="371">
        <v>2</v>
      </c>
      <c r="AO150" s="371">
        <v>0</v>
      </c>
      <c r="AP150" s="371">
        <v>0</v>
      </c>
      <c r="AQ150" s="393">
        <v>0</v>
      </c>
      <c r="AR150" s="393">
        <v>1</v>
      </c>
      <c r="AS150" s="393">
        <v>0</v>
      </c>
      <c r="AT150" s="359">
        <v>2</v>
      </c>
      <c r="AU150" s="359">
        <v>2</v>
      </c>
      <c r="AV150" s="82">
        <v>0</v>
      </c>
      <c r="AW150" s="100">
        <v>0</v>
      </c>
      <c r="AX150" s="100">
        <v>0</v>
      </c>
      <c r="AY150" s="393">
        <v>0</v>
      </c>
      <c r="AZ150" s="100">
        <v>0</v>
      </c>
      <c r="BA150" s="100">
        <v>0</v>
      </c>
      <c r="BB150" s="393">
        <v>0</v>
      </c>
      <c r="BC150" s="100">
        <v>2</v>
      </c>
      <c r="BD150" s="100">
        <v>1</v>
      </c>
      <c r="BE150" s="393">
        <v>0</v>
      </c>
      <c r="BF150" s="100">
        <v>2</v>
      </c>
      <c r="BG150" s="100">
        <v>1</v>
      </c>
      <c r="BH150" s="100">
        <v>0</v>
      </c>
      <c r="BI150" s="26">
        <v>0</v>
      </c>
      <c r="BJ150" s="26">
        <v>0</v>
      </c>
      <c r="BK150" s="26">
        <v>0</v>
      </c>
      <c r="BL150" s="100">
        <v>0</v>
      </c>
      <c r="BM150" s="100">
        <v>0</v>
      </c>
      <c r="BN150" s="100">
        <v>0</v>
      </c>
      <c r="BO150" s="393">
        <v>2</v>
      </c>
      <c r="BP150" s="393">
        <v>3</v>
      </c>
      <c r="BQ150" s="393">
        <v>0</v>
      </c>
      <c r="BR150" s="100">
        <v>0</v>
      </c>
      <c r="BS150" s="100">
        <v>0</v>
      </c>
      <c r="BT150" s="393">
        <v>0</v>
      </c>
      <c r="BU150" s="100">
        <v>2</v>
      </c>
      <c r="BV150" s="100">
        <v>2</v>
      </c>
      <c r="BW150" s="393">
        <v>0</v>
      </c>
      <c r="BX150" s="100"/>
      <c r="BY150" s="100"/>
      <c r="BZ150" s="100"/>
      <c r="CA150" s="99"/>
      <c r="CB150" s="99"/>
      <c r="CC150" s="99"/>
    </row>
    <row r="151" spans="1:81" ht="14.25" x14ac:dyDescent="0.2">
      <c r="A151" s="24" t="s">
        <v>2312</v>
      </c>
      <c r="B151" s="105">
        <v>1</v>
      </c>
      <c r="C151" s="25" t="s">
        <v>1470</v>
      </c>
      <c r="D151" s="26" t="s">
        <v>4277</v>
      </c>
      <c r="E151" s="24" t="s">
        <v>3762</v>
      </c>
      <c r="F151" s="26" t="s">
        <v>1471</v>
      </c>
      <c r="G151" s="100">
        <v>0</v>
      </c>
      <c r="H151" s="100">
        <v>0</v>
      </c>
      <c r="I151" s="100">
        <v>0</v>
      </c>
      <c r="J151" s="100">
        <v>1</v>
      </c>
      <c r="K151" s="100">
        <v>0</v>
      </c>
      <c r="L151" s="18">
        <v>0</v>
      </c>
      <c r="M151" s="100">
        <v>1</v>
      </c>
      <c r="N151" s="100">
        <v>0</v>
      </c>
      <c r="O151" s="100">
        <v>0</v>
      </c>
      <c r="P151" s="100">
        <v>0</v>
      </c>
      <c r="Q151" s="100">
        <v>0</v>
      </c>
      <c r="R151" s="100">
        <v>0</v>
      </c>
      <c r="S151" s="100">
        <v>1</v>
      </c>
      <c r="T151" s="100">
        <v>0</v>
      </c>
      <c r="U151" s="100">
        <v>0</v>
      </c>
      <c r="V151" s="100">
        <v>1</v>
      </c>
      <c r="W151" s="100">
        <v>0</v>
      </c>
      <c r="X151" s="100">
        <v>0</v>
      </c>
      <c r="Y151" s="100">
        <v>0</v>
      </c>
      <c r="Z151" s="100">
        <v>0</v>
      </c>
      <c r="AA151" s="100">
        <v>0</v>
      </c>
      <c r="AB151" s="100">
        <v>0</v>
      </c>
      <c r="AC151" s="100">
        <v>0</v>
      </c>
      <c r="AD151" s="100">
        <v>0</v>
      </c>
      <c r="AE151" s="100">
        <v>0</v>
      </c>
      <c r="AF151" s="100">
        <v>0</v>
      </c>
      <c r="AG151" s="100">
        <v>0</v>
      </c>
      <c r="AH151" s="290">
        <v>0</v>
      </c>
      <c r="AI151" s="290">
        <v>0</v>
      </c>
      <c r="AJ151" s="290">
        <v>0</v>
      </c>
      <c r="AK151" s="353">
        <v>0</v>
      </c>
      <c r="AL151" s="353">
        <v>0</v>
      </c>
      <c r="AM151" s="353">
        <v>0</v>
      </c>
      <c r="AN151" s="371">
        <v>1</v>
      </c>
      <c r="AO151" s="371">
        <v>0</v>
      </c>
      <c r="AP151" s="371">
        <v>0</v>
      </c>
      <c r="AQ151" s="393">
        <v>0</v>
      </c>
      <c r="AR151" s="393">
        <v>1</v>
      </c>
      <c r="AS151" s="393">
        <v>0</v>
      </c>
      <c r="AT151" s="359">
        <v>1</v>
      </c>
      <c r="AU151" s="359">
        <v>1</v>
      </c>
      <c r="AV151" s="82">
        <v>0</v>
      </c>
      <c r="AW151" s="100">
        <v>0</v>
      </c>
      <c r="AX151" s="100">
        <v>0</v>
      </c>
      <c r="AY151" s="393">
        <v>0</v>
      </c>
      <c r="AZ151" s="100">
        <v>0</v>
      </c>
      <c r="BA151" s="100">
        <v>0</v>
      </c>
      <c r="BB151" s="393">
        <v>0</v>
      </c>
      <c r="BC151" s="100">
        <v>1</v>
      </c>
      <c r="BD151" s="100">
        <v>2</v>
      </c>
      <c r="BE151" s="393">
        <v>0</v>
      </c>
      <c r="BF151" s="100">
        <v>1</v>
      </c>
      <c r="BG151" s="100">
        <v>0</v>
      </c>
      <c r="BH151" s="100">
        <v>0</v>
      </c>
      <c r="BI151" s="26">
        <v>0</v>
      </c>
      <c r="BJ151" s="26">
        <v>0</v>
      </c>
      <c r="BK151" s="26">
        <v>0</v>
      </c>
      <c r="BL151" s="100">
        <v>0</v>
      </c>
      <c r="BM151" s="100">
        <v>0</v>
      </c>
      <c r="BN151" s="100">
        <v>0</v>
      </c>
      <c r="BO151" s="393">
        <v>1</v>
      </c>
      <c r="BP151" s="393">
        <v>0</v>
      </c>
      <c r="BQ151" s="393">
        <v>0</v>
      </c>
      <c r="BR151" s="100">
        <v>0</v>
      </c>
      <c r="BS151" s="100">
        <v>0</v>
      </c>
      <c r="BT151" s="393">
        <v>0</v>
      </c>
      <c r="BU151" s="100">
        <v>1</v>
      </c>
      <c r="BV151" s="100">
        <v>0</v>
      </c>
      <c r="BW151" s="393">
        <v>0</v>
      </c>
      <c r="BX151" s="100"/>
      <c r="BY151" s="100"/>
      <c r="BZ151" s="100"/>
      <c r="CA151" s="99"/>
      <c r="CB151" s="99"/>
      <c r="CC151" s="99"/>
    </row>
    <row r="152" spans="1:81" ht="14.25" x14ac:dyDescent="0.2">
      <c r="A152" s="23" t="s">
        <v>2312</v>
      </c>
      <c r="B152" s="26">
        <v>1</v>
      </c>
      <c r="C152" s="27" t="s">
        <v>1937</v>
      </c>
      <c r="D152" s="26" t="s">
        <v>4277</v>
      </c>
      <c r="E152" s="24" t="s">
        <v>3762</v>
      </c>
      <c r="F152" s="26" t="s">
        <v>3008</v>
      </c>
      <c r="G152" s="100">
        <v>0</v>
      </c>
      <c r="H152" s="100">
        <v>0</v>
      </c>
      <c r="I152" s="100">
        <v>0</v>
      </c>
      <c r="J152" s="100">
        <v>1</v>
      </c>
      <c r="K152" s="100">
        <v>0</v>
      </c>
      <c r="L152" s="18">
        <v>0</v>
      </c>
      <c r="M152" s="100">
        <v>1</v>
      </c>
      <c r="N152" s="100">
        <v>0</v>
      </c>
      <c r="O152" s="100">
        <v>0</v>
      </c>
      <c r="P152" s="100">
        <v>0</v>
      </c>
      <c r="Q152" s="100">
        <v>0</v>
      </c>
      <c r="R152" s="100">
        <v>0</v>
      </c>
      <c r="S152" s="100">
        <v>1</v>
      </c>
      <c r="T152" s="100">
        <v>2</v>
      </c>
      <c r="U152" s="100">
        <v>0</v>
      </c>
      <c r="V152" s="100">
        <v>1</v>
      </c>
      <c r="W152" s="100">
        <v>0</v>
      </c>
      <c r="X152" s="100">
        <v>0</v>
      </c>
      <c r="Y152" s="100">
        <v>0</v>
      </c>
      <c r="Z152" s="100">
        <v>0</v>
      </c>
      <c r="AA152" s="100">
        <v>0</v>
      </c>
      <c r="AB152" s="100">
        <v>0</v>
      </c>
      <c r="AC152" s="100">
        <v>0</v>
      </c>
      <c r="AD152" s="100">
        <v>0</v>
      </c>
      <c r="AE152" s="100">
        <v>0</v>
      </c>
      <c r="AF152" s="100">
        <v>0</v>
      </c>
      <c r="AG152" s="100">
        <v>0</v>
      </c>
      <c r="AH152" s="290">
        <v>0</v>
      </c>
      <c r="AI152" s="290">
        <v>0</v>
      </c>
      <c r="AJ152" s="290">
        <v>0</v>
      </c>
      <c r="AK152" s="353">
        <v>0</v>
      </c>
      <c r="AL152" s="353">
        <v>0</v>
      </c>
      <c r="AM152" s="353">
        <v>0</v>
      </c>
      <c r="AN152" s="371">
        <v>1</v>
      </c>
      <c r="AO152" s="371">
        <v>0</v>
      </c>
      <c r="AP152" s="371">
        <v>0</v>
      </c>
      <c r="AQ152" s="393">
        <v>0</v>
      </c>
      <c r="AR152" s="393">
        <v>1</v>
      </c>
      <c r="AS152" s="393">
        <v>0</v>
      </c>
      <c r="AT152" s="359">
        <v>1</v>
      </c>
      <c r="AU152" s="359">
        <v>1</v>
      </c>
      <c r="AV152" s="82">
        <v>0</v>
      </c>
      <c r="AW152" s="100">
        <v>0</v>
      </c>
      <c r="AX152" s="100">
        <v>0</v>
      </c>
      <c r="AY152" s="393">
        <v>0</v>
      </c>
      <c r="AZ152" s="100">
        <v>0</v>
      </c>
      <c r="BA152" s="100">
        <v>0</v>
      </c>
      <c r="BB152" s="393">
        <v>0</v>
      </c>
      <c r="BC152" s="100">
        <v>1</v>
      </c>
      <c r="BD152" s="100">
        <v>2</v>
      </c>
      <c r="BE152" s="393">
        <v>0</v>
      </c>
      <c r="BF152" s="100">
        <v>1</v>
      </c>
      <c r="BG152" s="100">
        <v>0</v>
      </c>
      <c r="BH152" s="100">
        <v>0</v>
      </c>
      <c r="BI152" s="26">
        <v>0</v>
      </c>
      <c r="BJ152" s="26">
        <v>0</v>
      </c>
      <c r="BK152" s="26">
        <v>0</v>
      </c>
      <c r="BL152" s="100">
        <v>0</v>
      </c>
      <c r="BM152" s="100">
        <v>0</v>
      </c>
      <c r="BN152" s="100">
        <v>0</v>
      </c>
      <c r="BO152" s="393">
        <v>1</v>
      </c>
      <c r="BP152" s="393">
        <v>3</v>
      </c>
      <c r="BQ152" s="393">
        <v>0</v>
      </c>
      <c r="BR152" s="100">
        <v>0</v>
      </c>
      <c r="BS152" s="100">
        <v>0</v>
      </c>
      <c r="BT152" s="393">
        <v>0</v>
      </c>
      <c r="BU152" s="100">
        <v>1</v>
      </c>
      <c r="BV152" s="100">
        <v>0</v>
      </c>
      <c r="BW152" s="393">
        <v>0</v>
      </c>
      <c r="BX152" s="100"/>
      <c r="BY152" s="100"/>
      <c r="BZ152" s="100"/>
      <c r="CA152" s="99"/>
      <c r="CB152" s="99"/>
      <c r="CC152" s="99"/>
    </row>
    <row r="153" spans="1:81" s="99" customFormat="1" ht="14.25" x14ac:dyDescent="0.2">
      <c r="A153" s="24" t="s">
        <v>2312</v>
      </c>
      <c r="B153" s="26">
        <v>1</v>
      </c>
      <c r="C153" s="27" t="s">
        <v>3009</v>
      </c>
      <c r="D153" s="26" t="s">
        <v>4277</v>
      </c>
      <c r="E153" s="24" t="s">
        <v>2340</v>
      </c>
      <c r="F153" s="26" t="s">
        <v>3010</v>
      </c>
      <c r="G153" s="100">
        <v>0</v>
      </c>
      <c r="H153" s="100">
        <v>0</v>
      </c>
      <c r="I153" s="100">
        <v>0</v>
      </c>
      <c r="J153" s="100">
        <v>1</v>
      </c>
      <c r="K153" s="100">
        <v>0</v>
      </c>
      <c r="L153" s="18">
        <v>0</v>
      </c>
      <c r="M153" s="100">
        <v>1</v>
      </c>
      <c r="N153" s="100">
        <v>0</v>
      </c>
      <c r="O153" s="100">
        <v>0</v>
      </c>
      <c r="P153" s="100">
        <v>0</v>
      </c>
      <c r="Q153" s="100">
        <v>0</v>
      </c>
      <c r="R153" s="100">
        <v>0</v>
      </c>
      <c r="S153" s="100">
        <v>1</v>
      </c>
      <c r="T153" s="100">
        <v>2</v>
      </c>
      <c r="U153" s="100">
        <v>0</v>
      </c>
      <c r="V153" s="100">
        <v>1</v>
      </c>
      <c r="W153" s="100">
        <v>0</v>
      </c>
      <c r="X153" s="100">
        <v>0</v>
      </c>
      <c r="Y153" s="100">
        <v>0</v>
      </c>
      <c r="Z153" s="100">
        <v>0</v>
      </c>
      <c r="AA153" s="100">
        <v>0</v>
      </c>
      <c r="AB153" s="100">
        <v>0</v>
      </c>
      <c r="AC153" s="100">
        <v>0</v>
      </c>
      <c r="AD153" s="100">
        <v>0</v>
      </c>
      <c r="AE153" s="100">
        <v>0</v>
      </c>
      <c r="AF153" s="100">
        <v>0</v>
      </c>
      <c r="AG153" s="100">
        <v>0</v>
      </c>
      <c r="AH153" s="290">
        <v>0</v>
      </c>
      <c r="AI153" s="290">
        <v>0</v>
      </c>
      <c r="AJ153" s="290">
        <v>0</v>
      </c>
      <c r="AK153" s="353">
        <v>0</v>
      </c>
      <c r="AL153" s="353">
        <v>0</v>
      </c>
      <c r="AM153" s="353">
        <v>0</v>
      </c>
      <c r="AN153" s="371">
        <v>1</v>
      </c>
      <c r="AO153" s="371">
        <v>0</v>
      </c>
      <c r="AP153" s="371">
        <v>0</v>
      </c>
      <c r="AQ153" s="393">
        <v>0</v>
      </c>
      <c r="AR153" s="393">
        <v>3</v>
      </c>
      <c r="AS153" s="393">
        <v>0</v>
      </c>
      <c r="AT153" s="359">
        <v>1</v>
      </c>
      <c r="AU153" s="359">
        <v>2</v>
      </c>
      <c r="AV153" s="82">
        <v>0</v>
      </c>
      <c r="AW153" s="100">
        <v>0</v>
      </c>
      <c r="AX153" s="100">
        <v>0</v>
      </c>
      <c r="AY153" s="393">
        <v>0</v>
      </c>
      <c r="AZ153" s="100">
        <v>0</v>
      </c>
      <c r="BA153" s="100">
        <v>0</v>
      </c>
      <c r="BB153" s="393">
        <v>0</v>
      </c>
      <c r="BC153" s="100">
        <v>1</v>
      </c>
      <c r="BD153" s="100">
        <v>0</v>
      </c>
      <c r="BE153" s="393">
        <v>0</v>
      </c>
      <c r="BF153" s="100">
        <v>1</v>
      </c>
      <c r="BG153" s="100">
        <v>0</v>
      </c>
      <c r="BH153" s="100">
        <v>0</v>
      </c>
      <c r="BI153" s="26">
        <v>0</v>
      </c>
      <c r="BJ153" s="26">
        <v>0</v>
      </c>
      <c r="BK153" s="26">
        <v>0</v>
      </c>
      <c r="BL153" s="100">
        <v>0</v>
      </c>
      <c r="BM153" s="100">
        <v>0</v>
      </c>
      <c r="BN153" s="100">
        <v>0</v>
      </c>
      <c r="BO153" s="393">
        <v>1</v>
      </c>
      <c r="BP153" s="393">
        <v>2</v>
      </c>
      <c r="BQ153" s="393">
        <v>0</v>
      </c>
      <c r="BR153" s="100">
        <v>0</v>
      </c>
      <c r="BS153" s="100">
        <v>0</v>
      </c>
      <c r="BT153" s="393">
        <v>0</v>
      </c>
      <c r="BU153" s="100">
        <v>1</v>
      </c>
      <c r="BV153" s="100">
        <v>0</v>
      </c>
      <c r="BW153" s="393">
        <v>0</v>
      </c>
      <c r="BX153" s="100"/>
      <c r="BY153" s="100"/>
      <c r="BZ153" s="100"/>
    </row>
    <row r="154" spans="1:81" s="92" customFormat="1" ht="14.25" x14ac:dyDescent="0.2">
      <c r="A154" s="23" t="s">
        <v>2312</v>
      </c>
      <c r="B154" s="26">
        <v>1</v>
      </c>
      <c r="C154" s="27" t="s">
        <v>3011</v>
      </c>
      <c r="D154" s="26" t="s">
        <v>4277</v>
      </c>
      <c r="E154" s="24" t="s">
        <v>2340</v>
      </c>
      <c r="F154" s="26" t="s">
        <v>3012</v>
      </c>
      <c r="G154" s="100">
        <v>0</v>
      </c>
      <c r="H154" s="100">
        <v>0</v>
      </c>
      <c r="I154" s="100">
        <v>0</v>
      </c>
      <c r="J154" s="100">
        <v>1</v>
      </c>
      <c r="K154" s="100">
        <v>4</v>
      </c>
      <c r="L154" s="18">
        <v>0</v>
      </c>
      <c r="M154" s="100">
        <v>1</v>
      </c>
      <c r="N154" s="100">
        <v>4</v>
      </c>
      <c r="O154" s="100">
        <v>0</v>
      </c>
      <c r="P154" s="100">
        <v>0</v>
      </c>
      <c r="Q154" s="100">
        <v>0</v>
      </c>
      <c r="R154" s="100">
        <v>0</v>
      </c>
      <c r="S154" s="100">
        <v>1</v>
      </c>
      <c r="T154" s="100">
        <v>0</v>
      </c>
      <c r="U154" s="100">
        <v>0</v>
      </c>
      <c r="V154" s="100">
        <v>1</v>
      </c>
      <c r="W154" s="100">
        <v>0</v>
      </c>
      <c r="X154" s="100">
        <v>0</v>
      </c>
      <c r="Y154" s="100">
        <v>0</v>
      </c>
      <c r="Z154" s="100">
        <v>0</v>
      </c>
      <c r="AA154" s="100">
        <v>0</v>
      </c>
      <c r="AB154" s="100">
        <v>0</v>
      </c>
      <c r="AC154" s="100">
        <v>0</v>
      </c>
      <c r="AD154" s="100">
        <v>0</v>
      </c>
      <c r="AE154" s="100">
        <v>0</v>
      </c>
      <c r="AF154" s="100">
        <v>0</v>
      </c>
      <c r="AG154" s="100">
        <v>0</v>
      </c>
      <c r="AH154" s="290">
        <v>0</v>
      </c>
      <c r="AI154" s="290">
        <v>0</v>
      </c>
      <c r="AJ154" s="290">
        <v>0</v>
      </c>
      <c r="AK154" s="353">
        <v>0</v>
      </c>
      <c r="AL154" s="353">
        <v>0</v>
      </c>
      <c r="AM154" s="353">
        <v>0</v>
      </c>
      <c r="AN154" s="371">
        <v>1</v>
      </c>
      <c r="AO154" s="371">
        <v>0</v>
      </c>
      <c r="AP154" s="371">
        <v>0</v>
      </c>
      <c r="AQ154" s="393">
        <v>0</v>
      </c>
      <c r="AR154" s="393">
        <v>1</v>
      </c>
      <c r="AS154" s="393">
        <v>0</v>
      </c>
      <c r="AT154" s="359">
        <v>1</v>
      </c>
      <c r="AU154" s="359">
        <v>1</v>
      </c>
      <c r="AV154" s="82">
        <v>0</v>
      </c>
      <c r="AW154" s="100">
        <v>0</v>
      </c>
      <c r="AX154" s="100">
        <v>0</v>
      </c>
      <c r="AY154" s="393">
        <v>0</v>
      </c>
      <c r="AZ154" s="100">
        <v>0</v>
      </c>
      <c r="BA154" s="100">
        <v>0</v>
      </c>
      <c r="BB154" s="393">
        <v>0</v>
      </c>
      <c r="BC154" s="100">
        <v>1</v>
      </c>
      <c r="BD154" s="100">
        <v>2</v>
      </c>
      <c r="BE154" s="393">
        <v>0</v>
      </c>
      <c r="BF154" s="100">
        <v>1</v>
      </c>
      <c r="BG154" s="100">
        <v>2</v>
      </c>
      <c r="BH154" s="100">
        <v>0</v>
      </c>
      <c r="BI154" s="26">
        <v>0</v>
      </c>
      <c r="BJ154" s="26">
        <v>0</v>
      </c>
      <c r="BK154" s="26">
        <v>0</v>
      </c>
      <c r="BL154" s="100">
        <v>0</v>
      </c>
      <c r="BM154" s="100">
        <v>0</v>
      </c>
      <c r="BN154" s="100">
        <v>0</v>
      </c>
      <c r="BO154" s="393">
        <v>1</v>
      </c>
      <c r="BP154" s="393">
        <v>0</v>
      </c>
      <c r="BQ154" s="393">
        <v>0</v>
      </c>
      <c r="BR154" s="100">
        <v>0</v>
      </c>
      <c r="BS154" s="100">
        <v>0</v>
      </c>
      <c r="BT154" s="393">
        <v>0</v>
      </c>
      <c r="BU154" s="100">
        <v>1</v>
      </c>
      <c r="BV154" s="100">
        <v>0</v>
      </c>
      <c r="BW154" s="393">
        <v>0</v>
      </c>
      <c r="BX154" s="100"/>
      <c r="BY154" s="100"/>
      <c r="BZ154" s="100"/>
      <c r="CA154" s="99"/>
      <c r="CB154" s="99"/>
      <c r="CC154" s="99"/>
    </row>
    <row r="155" spans="1:81" ht="14.25" x14ac:dyDescent="0.2">
      <c r="A155" s="23" t="s">
        <v>2312</v>
      </c>
      <c r="B155" s="26">
        <v>1</v>
      </c>
      <c r="C155" s="27" t="s">
        <v>3013</v>
      </c>
      <c r="D155" s="26" t="s">
        <v>4277</v>
      </c>
      <c r="E155" s="24" t="s">
        <v>2340</v>
      </c>
      <c r="F155" s="26" t="s">
        <v>3014</v>
      </c>
      <c r="G155" s="100">
        <v>0</v>
      </c>
      <c r="H155" s="100">
        <v>0</v>
      </c>
      <c r="I155" s="100">
        <v>0</v>
      </c>
      <c r="J155" s="100">
        <v>1</v>
      </c>
      <c r="K155" s="100">
        <v>0</v>
      </c>
      <c r="L155" s="18">
        <v>0</v>
      </c>
      <c r="M155" s="100">
        <v>1</v>
      </c>
      <c r="N155" s="100">
        <v>0</v>
      </c>
      <c r="O155" s="100">
        <v>0</v>
      </c>
      <c r="P155" s="100">
        <v>0</v>
      </c>
      <c r="Q155" s="100">
        <v>0</v>
      </c>
      <c r="R155" s="100">
        <v>0</v>
      </c>
      <c r="S155" s="100">
        <v>0</v>
      </c>
      <c r="T155" s="100">
        <v>0</v>
      </c>
      <c r="U155" s="100">
        <v>0</v>
      </c>
      <c r="V155" s="100">
        <v>0</v>
      </c>
      <c r="W155" s="100">
        <v>0</v>
      </c>
      <c r="X155" s="100">
        <v>0</v>
      </c>
      <c r="Y155" s="100">
        <v>0</v>
      </c>
      <c r="Z155" s="100">
        <v>0</v>
      </c>
      <c r="AA155" s="100">
        <v>0</v>
      </c>
      <c r="AB155" s="100">
        <v>0</v>
      </c>
      <c r="AC155" s="100">
        <v>0</v>
      </c>
      <c r="AD155" s="100">
        <v>0</v>
      </c>
      <c r="AE155" s="100">
        <v>0</v>
      </c>
      <c r="AF155" s="100">
        <v>0</v>
      </c>
      <c r="AG155" s="100">
        <v>0</v>
      </c>
      <c r="AH155" s="290">
        <v>0</v>
      </c>
      <c r="AI155" s="290">
        <v>0</v>
      </c>
      <c r="AJ155" s="290">
        <v>0</v>
      </c>
      <c r="AK155" s="353">
        <v>0</v>
      </c>
      <c r="AL155" s="353">
        <v>0</v>
      </c>
      <c r="AM155" s="353">
        <v>0</v>
      </c>
      <c r="AN155" s="371">
        <v>1</v>
      </c>
      <c r="AO155" s="371">
        <v>0</v>
      </c>
      <c r="AP155" s="371">
        <v>0</v>
      </c>
      <c r="AQ155" s="393">
        <v>0</v>
      </c>
      <c r="AR155" s="393">
        <v>1</v>
      </c>
      <c r="AS155" s="393">
        <v>0</v>
      </c>
      <c r="AT155" s="359">
        <v>1</v>
      </c>
      <c r="AU155" s="359">
        <v>0</v>
      </c>
      <c r="AV155" s="82">
        <v>0</v>
      </c>
      <c r="AW155" s="100">
        <v>0</v>
      </c>
      <c r="AX155" s="100">
        <v>0</v>
      </c>
      <c r="AY155" s="393">
        <v>0</v>
      </c>
      <c r="AZ155" s="100">
        <v>1</v>
      </c>
      <c r="BA155" s="100">
        <v>0</v>
      </c>
      <c r="BB155" s="393">
        <v>0</v>
      </c>
      <c r="BC155" s="100">
        <v>0</v>
      </c>
      <c r="BD155" s="100">
        <v>0</v>
      </c>
      <c r="BE155" s="393">
        <v>0</v>
      </c>
      <c r="BF155" s="100">
        <v>1</v>
      </c>
      <c r="BG155" s="100">
        <v>1</v>
      </c>
      <c r="BH155" s="100">
        <v>0</v>
      </c>
      <c r="BI155" s="26">
        <v>0</v>
      </c>
      <c r="BJ155" s="26">
        <v>2</v>
      </c>
      <c r="BK155" s="26">
        <v>0</v>
      </c>
      <c r="BL155" s="100">
        <v>0</v>
      </c>
      <c r="BM155" s="100">
        <v>0</v>
      </c>
      <c r="BN155" s="100">
        <v>0</v>
      </c>
      <c r="BO155" s="393">
        <v>0</v>
      </c>
      <c r="BP155" s="393">
        <v>0</v>
      </c>
      <c r="BQ155" s="393">
        <v>0</v>
      </c>
      <c r="BR155" s="100">
        <v>0</v>
      </c>
      <c r="BS155" s="100">
        <v>0</v>
      </c>
      <c r="BT155" s="393">
        <v>0</v>
      </c>
      <c r="BU155" s="100">
        <v>1</v>
      </c>
      <c r="BV155" s="100">
        <v>3</v>
      </c>
      <c r="BW155" s="393">
        <v>0</v>
      </c>
      <c r="BX155" s="100"/>
      <c r="BY155" s="100"/>
      <c r="BZ155" s="100"/>
      <c r="CA155" s="99"/>
      <c r="CB155" s="99"/>
      <c r="CC155" s="99"/>
    </row>
    <row r="156" spans="1:81" ht="14.25" x14ac:dyDescent="0.2">
      <c r="A156" s="20" t="s">
        <v>2312</v>
      </c>
      <c r="B156" s="98">
        <v>1</v>
      </c>
      <c r="C156" s="133" t="s">
        <v>2391</v>
      </c>
      <c r="D156" s="26" t="s">
        <v>4277</v>
      </c>
      <c r="E156" s="24" t="s">
        <v>2340</v>
      </c>
      <c r="F156" s="98" t="s">
        <v>273</v>
      </c>
      <c r="G156" s="100">
        <v>0</v>
      </c>
      <c r="H156" s="100">
        <v>0</v>
      </c>
      <c r="I156" s="100">
        <v>0</v>
      </c>
      <c r="J156" s="100">
        <v>0</v>
      </c>
      <c r="K156" s="100">
        <v>0</v>
      </c>
      <c r="L156" s="18">
        <v>0</v>
      </c>
      <c r="M156" s="100">
        <v>0</v>
      </c>
      <c r="N156" s="100">
        <v>0</v>
      </c>
      <c r="O156" s="100">
        <v>0</v>
      </c>
      <c r="P156" s="100">
        <v>0</v>
      </c>
      <c r="Q156" s="100">
        <v>0</v>
      </c>
      <c r="R156" s="100">
        <v>0</v>
      </c>
      <c r="S156" s="100">
        <v>0</v>
      </c>
      <c r="T156" s="100">
        <v>0</v>
      </c>
      <c r="U156" s="100">
        <v>0</v>
      </c>
      <c r="V156" s="100">
        <v>0</v>
      </c>
      <c r="W156" s="100">
        <v>0</v>
      </c>
      <c r="X156" s="100">
        <v>0</v>
      </c>
      <c r="Y156" s="100">
        <v>0</v>
      </c>
      <c r="Z156" s="100">
        <v>0</v>
      </c>
      <c r="AA156" s="100">
        <v>0</v>
      </c>
      <c r="AB156" s="100">
        <v>0</v>
      </c>
      <c r="AC156" s="100">
        <v>0</v>
      </c>
      <c r="AD156" s="100">
        <v>0</v>
      </c>
      <c r="AE156" s="100">
        <v>0</v>
      </c>
      <c r="AF156" s="100">
        <v>0</v>
      </c>
      <c r="AG156" s="100">
        <v>0</v>
      </c>
      <c r="AH156" s="290">
        <v>0</v>
      </c>
      <c r="AI156" s="290">
        <v>0</v>
      </c>
      <c r="AJ156" s="290">
        <v>0</v>
      </c>
      <c r="AK156" s="353">
        <v>0</v>
      </c>
      <c r="AL156" s="353">
        <v>0</v>
      </c>
      <c r="AM156" s="353">
        <v>0</v>
      </c>
      <c r="AN156" s="371">
        <v>0</v>
      </c>
      <c r="AO156" s="371">
        <v>0</v>
      </c>
      <c r="AP156" s="371">
        <v>0</v>
      </c>
      <c r="AQ156" s="393">
        <v>0</v>
      </c>
      <c r="AR156" s="393">
        <v>0</v>
      </c>
      <c r="AS156" s="393">
        <v>0</v>
      </c>
      <c r="AT156" s="359">
        <v>0</v>
      </c>
      <c r="AU156" s="359">
        <v>0</v>
      </c>
      <c r="AV156" s="82">
        <v>0</v>
      </c>
      <c r="AW156" s="100">
        <v>0</v>
      </c>
      <c r="AX156" s="100">
        <v>0</v>
      </c>
      <c r="AY156" s="393">
        <v>0</v>
      </c>
      <c r="AZ156" s="100">
        <v>0</v>
      </c>
      <c r="BA156" s="100">
        <v>0</v>
      </c>
      <c r="BB156" s="393">
        <v>0</v>
      </c>
      <c r="BC156" s="100">
        <v>0</v>
      </c>
      <c r="BD156" s="100">
        <v>0</v>
      </c>
      <c r="BE156" s="393">
        <v>0</v>
      </c>
      <c r="BF156" s="100">
        <v>0</v>
      </c>
      <c r="BG156" s="100">
        <v>0</v>
      </c>
      <c r="BH156" s="100">
        <v>0</v>
      </c>
      <c r="BI156" s="26">
        <v>0</v>
      </c>
      <c r="BJ156" s="26">
        <v>0</v>
      </c>
      <c r="BK156" s="26">
        <v>0</v>
      </c>
      <c r="BL156" s="100">
        <v>0</v>
      </c>
      <c r="BM156" s="100">
        <v>0</v>
      </c>
      <c r="BN156" s="100">
        <v>0</v>
      </c>
      <c r="BO156" s="393">
        <v>0</v>
      </c>
      <c r="BP156" s="393">
        <v>3</v>
      </c>
      <c r="BQ156" s="393">
        <v>0</v>
      </c>
      <c r="BR156" s="100">
        <v>0</v>
      </c>
      <c r="BS156" s="100">
        <v>0</v>
      </c>
      <c r="BT156" s="393">
        <v>0</v>
      </c>
      <c r="BU156" s="100">
        <v>0</v>
      </c>
      <c r="BV156" s="100">
        <v>0</v>
      </c>
      <c r="BW156" s="393">
        <v>0</v>
      </c>
      <c r="BX156" s="100"/>
      <c r="BY156" s="100"/>
      <c r="BZ156" s="100"/>
      <c r="CA156" s="99"/>
      <c r="CB156" s="99"/>
      <c r="CC156" s="99"/>
    </row>
    <row r="157" spans="1:81" ht="14.25" x14ac:dyDescent="0.2">
      <c r="A157" s="23" t="s">
        <v>2312</v>
      </c>
      <c r="B157" s="26">
        <v>1</v>
      </c>
      <c r="C157" s="27" t="s">
        <v>274</v>
      </c>
      <c r="D157" s="26" t="s">
        <v>4277</v>
      </c>
      <c r="E157" s="24" t="s">
        <v>2340</v>
      </c>
      <c r="F157" s="26" t="s">
        <v>3120</v>
      </c>
      <c r="G157" s="100">
        <v>0</v>
      </c>
      <c r="H157" s="100">
        <v>0</v>
      </c>
      <c r="I157" s="100">
        <v>0</v>
      </c>
      <c r="J157" s="100">
        <v>0</v>
      </c>
      <c r="K157" s="100">
        <v>1</v>
      </c>
      <c r="L157" s="18">
        <v>0</v>
      </c>
      <c r="M157" s="100">
        <v>0</v>
      </c>
      <c r="N157" s="100">
        <v>1</v>
      </c>
      <c r="O157" s="100">
        <v>0</v>
      </c>
      <c r="P157" s="100">
        <v>0</v>
      </c>
      <c r="Q157" s="100">
        <v>0</v>
      </c>
      <c r="R157" s="100">
        <v>0</v>
      </c>
      <c r="S157" s="100">
        <v>0</v>
      </c>
      <c r="T157" s="100">
        <v>0</v>
      </c>
      <c r="U157" s="100">
        <v>0</v>
      </c>
      <c r="V157" s="100">
        <v>0</v>
      </c>
      <c r="W157" s="100">
        <v>0</v>
      </c>
      <c r="X157" s="100">
        <v>0</v>
      </c>
      <c r="Y157" s="100">
        <v>0</v>
      </c>
      <c r="Z157" s="100">
        <v>0</v>
      </c>
      <c r="AA157" s="100">
        <v>0</v>
      </c>
      <c r="AB157" s="100">
        <v>0</v>
      </c>
      <c r="AC157" s="100">
        <v>0</v>
      </c>
      <c r="AD157" s="100">
        <v>0</v>
      </c>
      <c r="AE157" s="100">
        <v>0</v>
      </c>
      <c r="AF157" s="100">
        <v>0</v>
      </c>
      <c r="AG157" s="100">
        <v>0</v>
      </c>
      <c r="AH157" s="290">
        <v>0</v>
      </c>
      <c r="AI157" s="290">
        <v>0</v>
      </c>
      <c r="AJ157" s="290">
        <v>0</v>
      </c>
      <c r="AK157" s="353">
        <v>0</v>
      </c>
      <c r="AL157" s="353">
        <v>0</v>
      </c>
      <c r="AM157" s="353">
        <v>0</v>
      </c>
      <c r="AN157" s="371">
        <v>0</v>
      </c>
      <c r="AO157" s="371">
        <v>0</v>
      </c>
      <c r="AP157" s="371">
        <v>0</v>
      </c>
      <c r="AQ157" s="393">
        <v>0</v>
      </c>
      <c r="AR157" s="393">
        <v>0</v>
      </c>
      <c r="AS157" s="393">
        <v>0</v>
      </c>
      <c r="AT157" s="359">
        <v>0</v>
      </c>
      <c r="AU157" s="359">
        <v>0</v>
      </c>
      <c r="AV157" s="82">
        <v>0</v>
      </c>
      <c r="AW157" s="100">
        <v>0</v>
      </c>
      <c r="AX157" s="100">
        <v>0</v>
      </c>
      <c r="AY157" s="393">
        <v>0</v>
      </c>
      <c r="AZ157" s="100">
        <v>0</v>
      </c>
      <c r="BA157" s="100">
        <v>0</v>
      </c>
      <c r="BB157" s="393">
        <v>0</v>
      </c>
      <c r="BC157" s="100">
        <v>0</v>
      </c>
      <c r="BD157" s="100">
        <v>0</v>
      </c>
      <c r="BE157" s="393">
        <v>0</v>
      </c>
      <c r="BF157" s="100">
        <v>0</v>
      </c>
      <c r="BG157" s="100">
        <v>0</v>
      </c>
      <c r="BH157" s="100">
        <v>0</v>
      </c>
      <c r="BI157" s="26">
        <v>0</v>
      </c>
      <c r="BJ157" s="26">
        <v>0</v>
      </c>
      <c r="BK157" s="26">
        <v>0</v>
      </c>
      <c r="BL157" s="100">
        <v>0</v>
      </c>
      <c r="BM157" s="100">
        <v>0</v>
      </c>
      <c r="BN157" s="100">
        <v>0</v>
      </c>
      <c r="BO157" s="393">
        <v>0</v>
      </c>
      <c r="BP157" s="393">
        <v>2</v>
      </c>
      <c r="BQ157" s="393">
        <v>0</v>
      </c>
      <c r="BR157" s="100">
        <v>0</v>
      </c>
      <c r="BS157" s="100">
        <v>0</v>
      </c>
      <c r="BT157" s="393">
        <v>0</v>
      </c>
      <c r="BU157" s="100">
        <v>0</v>
      </c>
      <c r="BV157" s="100">
        <v>0</v>
      </c>
      <c r="BW157" s="393">
        <v>0</v>
      </c>
      <c r="BX157" s="100"/>
      <c r="BY157" s="100"/>
      <c r="BZ157" s="100"/>
      <c r="CA157" s="99"/>
      <c r="CB157" s="99"/>
      <c r="CC157" s="99"/>
    </row>
    <row r="158" spans="1:81" ht="14.25" x14ac:dyDescent="0.2">
      <c r="A158" s="23" t="s">
        <v>2312</v>
      </c>
      <c r="B158" s="24">
        <v>1</v>
      </c>
      <c r="C158" s="25" t="s">
        <v>3121</v>
      </c>
      <c r="D158" s="26" t="s">
        <v>4277</v>
      </c>
      <c r="E158" s="24" t="s">
        <v>2822</v>
      </c>
      <c r="F158" s="24" t="s">
        <v>5359</v>
      </c>
      <c r="G158" s="100">
        <v>0</v>
      </c>
      <c r="H158" s="100">
        <v>0</v>
      </c>
      <c r="I158" s="100">
        <v>0</v>
      </c>
      <c r="J158" s="100">
        <v>1</v>
      </c>
      <c r="K158" s="100">
        <v>2</v>
      </c>
      <c r="L158" s="18">
        <v>0</v>
      </c>
      <c r="M158" s="100">
        <v>1</v>
      </c>
      <c r="N158" s="100">
        <v>2</v>
      </c>
      <c r="O158" s="100">
        <v>0</v>
      </c>
      <c r="P158" s="100">
        <v>0</v>
      </c>
      <c r="Q158" s="100">
        <v>0</v>
      </c>
      <c r="R158" s="100">
        <v>0</v>
      </c>
      <c r="S158" s="100">
        <v>2</v>
      </c>
      <c r="T158" s="100">
        <v>2</v>
      </c>
      <c r="U158" s="100">
        <v>0</v>
      </c>
      <c r="V158" s="100">
        <v>2</v>
      </c>
      <c r="W158" s="100">
        <v>0</v>
      </c>
      <c r="X158" s="100">
        <v>0</v>
      </c>
      <c r="Y158" s="100">
        <v>0</v>
      </c>
      <c r="Z158" s="100">
        <v>1</v>
      </c>
      <c r="AA158" s="100">
        <v>0</v>
      </c>
      <c r="AB158" s="100">
        <v>0</v>
      </c>
      <c r="AC158" s="100">
        <v>0</v>
      </c>
      <c r="AD158" s="100">
        <v>0</v>
      </c>
      <c r="AE158" s="100">
        <v>0</v>
      </c>
      <c r="AF158" s="100">
        <v>0</v>
      </c>
      <c r="AG158" s="100">
        <v>0</v>
      </c>
      <c r="AH158" s="290">
        <v>0</v>
      </c>
      <c r="AI158" s="290">
        <v>0</v>
      </c>
      <c r="AJ158" s="290">
        <v>0</v>
      </c>
      <c r="AK158" s="353">
        <v>0</v>
      </c>
      <c r="AL158" s="353">
        <v>0</v>
      </c>
      <c r="AM158" s="353">
        <v>0</v>
      </c>
      <c r="AN158" s="371">
        <v>0</v>
      </c>
      <c r="AO158" s="371">
        <v>0</v>
      </c>
      <c r="AP158" s="371">
        <v>0</v>
      </c>
      <c r="AQ158" s="393">
        <v>0</v>
      </c>
      <c r="AR158" s="393">
        <v>0</v>
      </c>
      <c r="AS158" s="393">
        <v>0</v>
      </c>
      <c r="AT158" s="359">
        <v>2</v>
      </c>
      <c r="AU158" s="359">
        <v>2</v>
      </c>
      <c r="AV158" s="82">
        <v>0</v>
      </c>
      <c r="AW158" s="100">
        <v>0</v>
      </c>
      <c r="AX158" s="100">
        <v>0</v>
      </c>
      <c r="AY158" s="393">
        <v>0</v>
      </c>
      <c r="AZ158" s="100">
        <v>1</v>
      </c>
      <c r="BA158" s="100">
        <v>0</v>
      </c>
      <c r="BB158" s="393">
        <v>0</v>
      </c>
      <c r="BC158" s="100">
        <v>0</v>
      </c>
      <c r="BD158" s="100">
        <v>0</v>
      </c>
      <c r="BE158" s="393">
        <v>0</v>
      </c>
      <c r="BF158" s="100">
        <v>2</v>
      </c>
      <c r="BG158" s="100">
        <v>1</v>
      </c>
      <c r="BH158" s="100">
        <v>0</v>
      </c>
      <c r="BI158" s="26">
        <v>0</v>
      </c>
      <c r="BJ158" s="26">
        <v>0</v>
      </c>
      <c r="BK158" s="26">
        <v>0</v>
      </c>
      <c r="BL158" s="100">
        <v>0</v>
      </c>
      <c r="BM158" s="100">
        <v>0</v>
      </c>
      <c r="BN158" s="100">
        <v>0</v>
      </c>
      <c r="BO158" s="393">
        <v>1</v>
      </c>
      <c r="BP158" s="393">
        <v>3</v>
      </c>
      <c r="BQ158" s="393">
        <v>0</v>
      </c>
      <c r="BR158" s="100">
        <v>0</v>
      </c>
      <c r="BS158" s="100">
        <v>0</v>
      </c>
      <c r="BT158" s="393">
        <v>0</v>
      </c>
      <c r="BU158" s="100">
        <v>0</v>
      </c>
      <c r="BV158" s="100">
        <v>0</v>
      </c>
      <c r="BW158" s="393">
        <v>0</v>
      </c>
      <c r="BX158" s="100"/>
      <c r="BY158" s="100"/>
      <c r="BZ158" s="100"/>
      <c r="CA158" s="99"/>
      <c r="CB158" s="99"/>
      <c r="CC158" s="99"/>
    </row>
    <row r="159" spans="1:81" ht="14.25" x14ac:dyDescent="0.2">
      <c r="A159" s="23" t="s">
        <v>2312</v>
      </c>
      <c r="B159" s="24">
        <v>1</v>
      </c>
      <c r="C159" s="25" t="s">
        <v>2930</v>
      </c>
      <c r="D159" s="26" t="s">
        <v>4277</v>
      </c>
      <c r="E159" s="24" t="s">
        <v>2340</v>
      </c>
      <c r="F159" s="24" t="s">
        <v>2692</v>
      </c>
      <c r="G159" s="100">
        <v>0</v>
      </c>
      <c r="H159" s="100">
        <v>0</v>
      </c>
      <c r="I159" s="100">
        <v>0</v>
      </c>
      <c r="J159" s="100">
        <v>0</v>
      </c>
      <c r="K159" s="100">
        <v>0</v>
      </c>
      <c r="L159" s="18">
        <v>0</v>
      </c>
      <c r="M159" s="100">
        <v>0</v>
      </c>
      <c r="N159" s="100">
        <v>0</v>
      </c>
      <c r="O159" s="100">
        <v>0</v>
      </c>
      <c r="P159" s="100">
        <v>0</v>
      </c>
      <c r="Q159" s="100">
        <v>0</v>
      </c>
      <c r="R159" s="100">
        <v>0</v>
      </c>
      <c r="S159" s="100">
        <v>0</v>
      </c>
      <c r="T159" s="100">
        <v>0</v>
      </c>
      <c r="U159" s="100">
        <v>0</v>
      </c>
      <c r="V159" s="100">
        <v>0</v>
      </c>
      <c r="W159" s="100">
        <v>0</v>
      </c>
      <c r="X159" s="100">
        <v>0</v>
      </c>
      <c r="Y159" s="100">
        <v>0</v>
      </c>
      <c r="Z159" s="100">
        <v>0</v>
      </c>
      <c r="AA159" s="100">
        <v>0</v>
      </c>
      <c r="AB159" s="100">
        <v>0</v>
      </c>
      <c r="AC159" s="100">
        <v>0</v>
      </c>
      <c r="AD159" s="100">
        <v>0</v>
      </c>
      <c r="AE159" s="100">
        <v>0</v>
      </c>
      <c r="AF159" s="100">
        <v>0</v>
      </c>
      <c r="AG159" s="100">
        <v>0</v>
      </c>
      <c r="AH159" s="290">
        <v>0</v>
      </c>
      <c r="AI159" s="290">
        <v>0</v>
      </c>
      <c r="AJ159" s="290">
        <v>0</v>
      </c>
      <c r="AK159" s="353">
        <v>0</v>
      </c>
      <c r="AL159" s="353">
        <v>0</v>
      </c>
      <c r="AM159" s="353">
        <v>0</v>
      </c>
      <c r="AN159" s="371">
        <v>0</v>
      </c>
      <c r="AO159" s="371">
        <v>0</v>
      </c>
      <c r="AP159" s="371">
        <v>0</v>
      </c>
      <c r="AQ159" s="393">
        <v>0</v>
      </c>
      <c r="AR159" s="393">
        <v>0</v>
      </c>
      <c r="AS159" s="393">
        <v>0</v>
      </c>
      <c r="AT159" s="359">
        <v>1</v>
      </c>
      <c r="AU159" s="359">
        <v>1</v>
      </c>
      <c r="AV159" s="82">
        <v>0</v>
      </c>
      <c r="AW159" s="100">
        <v>0</v>
      </c>
      <c r="AX159" s="100">
        <v>0</v>
      </c>
      <c r="AY159" s="393">
        <v>0</v>
      </c>
      <c r="AZ159" s="100">
        <v>0</v>
      </c>
      <c r="BA159" s="100">
        <v>0</v>
      </c>
      <c r="BB159" s="393">
        <v>0</v>
      </c>
      <c r="BC159" s="100">
        <v>0</v>
      </c>
      <c r="BD159" s="100">
        <v>0</v>
      </c>
      <c r="BE159" s="393">
        <v>0</v>
      </c>
      <c r="BF159" s="100">
        <v>1</v>
      </c>
      <c r="BG159" s="100">
        <v>0</v>
      </c>
      <c r="BH159" s="100">
        <v>0</v>
      </c>
      <c r="BI159" s="26">
        <v>0</v>
      </c>
      <c r="BJ159" s="26">
        <v>0</v>
      </c>
      <c r="BK159" s="26">
        <v>0</v>
      </c>
      <c r="BL159" s="100">
        <v>0</v>
      </c>
      <c r="BM159" s="100">
        <v>0</v>
      </c>
      <c r="BN159" s="100">
        <v>0</v>
      </c>
      <c r="BO159" s="393">
        <v>0</v>
      </c>
      <c r="BP159" s="393">
        <v>0</v>
      </c>
      <c r="BQ159" s="393">
        <v>0</v>
      </c>
      <c r="BR159" s="100">
        <v>0</v>
      </c>
      <c r="BS159" s="100">
        <v>0</v>
      </c>
      <c r="BT159" s="393">
        <v>0</v>
      </c>
      <c r="BU159" s="100">
        <v>1</v>
      </c>
      <c r="BV159" s="100">
        <v>3</v>
      </c>
      <c r="BW159" s="393">
        <v>0</v>
      </c>
      <c r="BX159" s="100"/>
      <c r="BY159" s="100"/>
      <c r="BZ159" s="100"/>
      <c r="CA159" s="99"/>
      <c r="CB159" s="99"/>
      <c r="CC159" s="99"/>
    </row>
    <row r="160" spans="1:81" ht="14.25" x14ac:dyDescent="0.2">
      <c r="A160" s="23" t="s">
        <v>2312</v>
      </c>
      <c r="B160" s="26">
        <v>1</v>
      </c>
      <c r="C160" s="27" t="s">
        <v>2693</v>
      </c>
      <c r="D160" s="26" t="s">
        <v>4277</v>
      </c>
      <c r="E160" s="24" t="s">
        <v>2340</v>
      </c>
      <c r="F160" s="26" t="s">
        <v>2694</v>
      </c>
      <c r="G160" s="100">
        <v>0</v>
      </c>
      <c r="H160" s="100">
        <v>0</v>
      </c>
      <c r="I160" s="100">
        <v>0</v>
      </c>
      <c r="J160" s="100">
        <v>0</v>
      </c>
      <c r="K160" s="100">
        <v>0</v>
      </c>
      <c r="L160" s="18">
        <v>0</v>
      </c>
      <c r="M160" s="100">
        <v>0</v>
      </c>
      <c r="N160" s="100">
        <v>0</v>
      </c>
      <c r="O160" s="100">
        <v>0</v>
      </c>
      <c r="P160" s="100">
        <v>0</v>
      </c>
      <c r="Q160" s="100">
        <v>0</v>
      </c>
      <c r="R160" s="100">
        <v>0</v>
      </c>
      <c r="S160" s="100">
        <v>0</v>
      </c>
      <c r="T160" s="100">
        <v>0</v>
      </c>
      <c r="U160" s="100">
        <v>0</v>
      </c>
      <c r="V160" s="100">
        <v>0</v>
      </c>
      <c r="W160" s="100">
        <v>0</v>
      </c>
      <c r="X160" s="100">
        <v>0</v>
      </c>
      <c r="Y160" s="100">
        <v>0</v>
      </c>
      <c r="Z160" s="100">
        <v>0</v>
      </c>
      <c r="AA160" s="100">
        <v>0</v>
      </c>
      <c r="AB160" s="100">
        <v>0</v>
      </c>
      <c r="AC160" s="100">
        <v>0</v>
      </c>
      <c r="AD160" s="100">
        <v>0</v>
      </c>
      <c r="AE160" s="100">
        <v>0</v>
      </c>
      <c r="AF160" s="100">
        <v>0</v>
      </c>
      <c r="AG160" s="100">
        <v>0</v>
      </c>
      <c r="AH160" s="290">
        <v>0</v>
      </c>
      <c r="AI160" s="290">
        <v>0</v>
      </c>
      <c r="AJ160" s="290">
        <v>0</v>
      </c>
      <c r="AK160" s="353">
        <v>0</v>
      </c>
      <c r="AL160" s="353">
        <v>0</v>
      </c>
      <c r="AM160" s="353">
        <v>0</v>
      </c>
      <c r="AN160" s="371">
        <v>0</v>
      </c>
      <c r="AO160" s="371">
        <v>0</v>
      </c>
      <c r="AP160" s="371">
        <v>0</v>
      </c>
      <c r="AQ160" s="393">
        <v>0</v>
      </c>
      <c r="AR160" s="393">
        <v>0</v>
      </c>
      <c r="AS160" s="393">
        <v>0</v>
      </c>
      <c r="AT160" s="359">
        <v>0</v>
      </c>
      <c r="AU160" s="359">
        <v>0</v>
      </c>
      <c r="AV160" s="82">
        <v>0</v>
      </c>
      <c r="AW160" s="100">
        <v>0</v>
      </c>
      <c r="AX160" s="100">
        <v>0</v>
      </c>
      <c r="AY160" s="393">
        <v>0</v>
      </c>
      <c r="AZ160" s="100">
        <v>0</v>
      </c>
      <c r="BA160" s="100">
        <v>0</v>
      </c>
      <c r="BB160" s="393">
        <v>0</v>
      </c>
      <c r="BC160" s="100">
        <v>0</v>
      </c>
      <c r="BD160" s="100">
        <v>0</v>
      </c>
      <c r="BE160" s="393">
        <v>0</v>
      </c>
      <c r="BF160" s="100">
        <v>0</v>
      </c>
      <c r="BG160" s="100">
        <v>0</v>
      </c>
      <c r="BH160" s="100">
        <v>0</v>
      </c>
      <c r="BI160" s="26">
        <v>0</v>
      </c>
      <c r="BJ160" s="26">
        <v>0</v>
      </c>
      <c r="BK160" s="26">
        <v>0</v>
      </c>
      <c r="BL160" s="100">
        <v>0</v>
      </c>
      <c r="BM160" s="100">
        <v>0</v>
      </c>
      <c r="BN160" s="100">
        <v>0</v>
      </c>
      <c r="BO160" s="393">
        <v>0</v>
      </c>
      <c r="BP160" s="393">
        <v>0</v>
      </c>
      <c r="BQ160" s="393">
        <v>0</v>
      </c>
      <c r="BR160" s="100">
        <v>0</v>
      </c>
      <c r="BS160" s="100">
        <v>0</v>
      </c>
      <c r="BT160" s="393">
        <v>0</v>
      </c>
      <c r="BU160" s="100">
        <v>0</v>
      </c>
      <c r="BV160" s="100">
        <v>0</v>
      </c>
      <c r="BW160" s="393">
        <v>0</v>
      </c>
      <c r="BX160" s="100"/>
      <c r="BY160" s="100"/>
      <c r="BZ160" s="100"/>
      <c r="CA160" s="99"/>
      <c r="CB160" s="99"/>
      <c r="CC160" s="99"/>
    </row>
    <row r="161" spans="1:81" s="99" customFormat="1" ht="14.25" x14ac:dyDescent="0.2">
      <c r="A161" s="24" t="s">
        <v>2312</v>
      </c>
      <c r="B161" s="105">
        <v>1</v>
      </c>
      <c r="C161" s="27" t="s">
        <v>3015</v>
      </c>
      <c r="D161" s="26" t="s">
        <v>4277</v>
      </c>
      <c r="E161" s="24" t="s">
        <v>2340</v>
      </c>
      <c r="F161" s="26" t="s">
        <v>3016</v>
      </c>
      <c r="G161" s="100">
        <v>0</v>
      </c>
      <c r="H161" s="100">
        <v>0</v>
      </c>
      <c r="I161" s="100">
        <v>0</v>
      </c>
      <c r="J161" s="100">
        <v>0</v>
      </c>
      <c r="K161" s="100">
        <v>0</v>
      </c>
      <c r="L161" s="18">
        <v>0</v>
      </c>
      <c r="M161" s="100">
        <v>0</v>
      </c>
      <c r="N161" s="100">
        <v>0</v>
      </c>
      <c r="O161" s="100">
        <v>0</v>
      </c>
      <c r="P161" s="100">
        <v>0</v>
      </c>
      <c r="Q161" s="100">
        <v>0</v>
      </c>
      <c r="R161" s="100">
        <v>0</v>
      </c>
      <c r="S161" s="100">
        <v>0</v>
      </c>
      <c r="T161" s="100">
        <v>0</v>
      </c>
      <c r="U161" s="100">
        <v>0</v>
      </c>
      <c r="V161" s="100">
        <v>0</v>
      </c>
      <c r="W161" s="100">
        <v>0</v>
      </c>
      <c r="X161" s="100">
        <v>0</v>
      </c>
      <c r="Y161" s="100">
        <v>0</v>
      </c>
      <c r="Z161" s="100">
        <v>0</v>
      </c>
      <c r="AA161" s="100">
        <v>0</v>
      </c>
      <c r="AB161" s="100">
        <v>0</v>
      </c>
      <c r="AC161" s="100">
        <v>0</v>
      </c>
      <c r="AD161" s="100">
        <v>0</v>
      </c>
      <c r="AE161" s="100">
        <v>0</v>
      </c>
      <c r="AF161" s="100">
        <v>0</v>
      </c>
      <c r="AG161" s="100">
        <v>0</v>
      </c>
      <c r="AH161" s="290">
        <v>0</v>
      </c>
      <c r="AI161" s="290">
        <v>0</v>
      </c>
      <c r="AJ161" s="290">
        <v>0</v>
      </c>
      <c r="AK161" s="353">
        <v>0</v>
      </c>
      <c r="AL161" s="353">
        <v>0</v>
      </c>
      <c r="AM161" s="353">
        <v>0</v>
      </c>
      <c r="AN161" s="371">
        <v>0</v>
      </c>
      <c r="AO161" s="371">
        <v>0</v>
      </c>
      <c r="AP161" s="371">
        <v>0</v>
      </c>
      <c r="AQ161" s="393">
        <v>0</v>
      </c>
      <c r="AR161" s="393">
        <v>0</v>
      </c>
      <c r="AS161" s="393">
        <v>0</v>
      </c>
      <c r="AT161" s="359">
        <v>0</v>
      </c>
      <c r="AU161" s="359">
        <v>0</v>
      </c>
      <c r="AV161" s="82">
        <v>0</v>
      </c>
      <c r="AW161" s="100">
        <v>0</v>
      </c>
      <c r="AX161" s="100">
        <v>0</v>
      </c>
      <c r="AY161" s="393">
        <v>0</v>
      </c>
      <c r="AZ161" s="100">
        <v>0</v>
      </c>
      <c r="BA161" s="100">
        <v>0</v>
      </c>
      <c r="BB161" s="393">
        <v>0</v>
      </c>
      <c r="BC161" s="100">
        <v>0</v>
      </c>
      <c r="BD161" s="100">
        <v>0</v>
      </c>
      <c r="BE161" s="393">
        <v>0</v>
      </c>
      <c r="BF161" s="100">
        <v>0</v>
      </c>
      <c r="BG161" s="100">
        <v>0</v>
      </c>
      <c r="BH161" s="100">
        <v>0</v>
      </c>
      <c r="BI161" s="26">
        <v>0</v>
      </c>
      <c r="BJ161" s="26">
        <v>0</v>
      </c>
      <c r="BK161" s="26">
        <v>0</v>
      </c>
      <c r="BL161" s="100">
        <v>0</v>
      </c>
      <c r="BM161" s="100">
        <v>0</v>
      </c>
      <c r="BN161" s="100">
        <v>0</v>
      </c>
      <c r="BO161" s="393">
        <v>0</v>
      </c>
      <c r="BP161" s="393">
        <v>0</v>
      </c>
      <c r="BQ161" s="393">
        <v>0</v>
      </c>
      <c r="BR161" s="100">
        <v>0</v>
      </c>
      <c r="BS161" s="100">
        <v>0</v>
      </c>
      <c r="BT161" s="393">
        <v>0</v>
      </c>
      <c r="BU161" s="100">
        <v>0</v>
      </c>
      <c r="BV161" s="100">
        <v>0</v>
      </c>
      <c r="BW161" s="393">
        <v>0</v>
      </c>
      <c r="BX161" s="100"/>
      <c r="BY161" s="100"/>
      <c r="BZ161" s="100"/>
    </row>
    <row r="162" spans="1:81" s="99" customFormat="1" ht="14.25" x14ac:dyDescent="0.2">
      <c r="A162" s="24" t="s">
        <v>2312</v>
      </c>
      <c r="B162" s="26">
        <v>1</v>
      </c>
      <c r="C162" s="27" t="s">
        <v>1463</v>
      </c>
      <c r="D162" s="26" t="s">
        <v>4277</v>
      </c>
      <c r="E162" s="24" t="s">
        <v>2340</v>
      </c>
      <c r="F162" s="26" t="s">
        <v>1987</v>
      </c>
      <c r="G162" s="100">
        <v>0</v>
      </c>
      <c r="H162" s="100">
        <v>0</v>
      </c>
      <c r="I162" s="100">
        <v>0</v>
      </c>
      <c r="J162" s="100">
        <v>0</v>
      </c>
      <c r="K162" s="100">
        <v>1</v>
      </c>
      <c r="L162" s="18">
        <v>0</v>
      </c>
      <c r="M162" s="100">
        <v>0</v>
      </c>
      <c r="N162" s="100">
        <v>1</v>
      </c>
      <c r="O162" s="100">
        <v>0</v>
      </c>
      <c r="P162" s="100">
        <v>0</v>
      </c>
      <c r="Q162" s="100">
        <v>0</v>
      </c>
      <c r="R162" s="100">
        <v>0</v>
      </c>
      <c r="S162" s="100">
        <v>0</v>
      </c>
      <c r="T162" s="100">
        <v>0</v>
      </c>
      <c r="U162" s="100">
        <v>0</v>
      </c>
      <c r="V162" s="100">
        <v>0</v>
      </c>
      <c r="W162" s="100">
        <v>0</v>
      </c>
      <c r="X162" s="100">
        <v>0</v>
      </c>
      <c r="Y162" s="100">
        <v>0</v>
      </c>
      <c r="Z162" s="100">
        <v>0</v>
      </c>
      <c r="AA162" s="100">
        <v>0</v>
      </c>
      <c r="AB162" s="100">
        <v>0</v>
      </c>
      <c r="AC162" s="100">
        <v>0</v>
      </c>
      <c r="AD162" s="100">
        <v>0</v>
      </c>
      <c r="AE162" s="100">
        <v>0</v>
      </c>
      <c r="AF162" s="100">
        <v>0</v>
      </c>
      <c r="AG162" s="100">
        <v>0</v>
      </c>
      <c r="AH162" s="290">
        <v>0</v>
      </c>
      <c r="AI162" s="290">
        <v>0</v>
      </c>
      <c r="AJ162" s="290">
        <v>0</v>
      </c>
      <c r="AK162" s="353">
        <v>0</v>
      </c>
      <c r="AL162" s="353">
        <v>0</v>
      </c>
      <c r="AM162" s="353">
        <v>0</v>
      </c>
      <c r="AN162" s="371">
        <v>0</v>
      </c>
      <c r="AO162" s="371">
        <v>0</v>
      </c>
      <c r="AP162" s="371">
        <v>0</v>
      </c>
      <c r="AQ162" s="393">
        <v>0</v>
      </c>
      <c r="AR162" s="393">
        <v>0</v>
      </c>
      <c r="AS162" s="393">
        <v>0</v>
      </c>
      <c r="AT162" s="359">
        <v>0</v>
      </c>
      <c r="AU162" s="359">
        <v>0</v>
      </c>
      <c r="AV162" s="82">
        <v>0</v>
      </c>
      <c r="AW162" s="100">
        <v>0</v>
      </c>
      <c r="AX162" s="100">
        <v>0</v>
      </c>
      <c r="AY162" s="393">
        <v>0</v>
      </c>
      <c r="AZ162" s="100">
        <v>0</v>
      </c>
      <c r="BA162" s="100">
        <v>0</v>
      </c>
      <c r="BB162" s="393">
        <v>0</v>
      </c>
      <c r="BC162" s="100">
        <v>0</v>
      </c>
      <c r="BD162" s="100">
        <v>0</v>
      </c>
      <c r="BE162" s="393">
        <v>0</v>
      </c>
      <c r="BF162" s="100">
        <v>0</v>
      </c>
      <c r="BG162" s="100">
        <v>0</v>
      </c>
      <c r="BH162" s="100">
        <v>0</v>
      </c>
      <c r="BI162" s="26">
        <v>0</v>
      </c>
      <c r="BJ162" s="26">
        <v>0</v>
      </c>
      <c r="BK162" s="26">
        <v>0</v>
      </c>
      <c r="BL162" s="100">
        <v>0</v>
      </c>
      <c r="BM162" s="100">
        <v>0</v>
      </c>
      <c r="BN162" s="100">
        <v>0</v>
      </c>
      <c r="BO162" s="393">
        <v>0</v>
      </c>
      <c r="BP162" s="393">
        <v>0</v>
      </c>
      <c r="BQ162" s="393">
        <v>0</v>
      </c>
      <c r="BR162" s="100">
        <v>0</v>
      </c>
      <c r="BS162" s="100">
        <v>0</v>
      </c>
      <c r="BT162" s="393">
        <v>0</v>
      </c>
      <c r="BU162" s="100">
        <v>0</v>
      </c>
      <c r="BV162" s="100">
        <v>0</v>
      </c>
      <c r="BW162" s="393">
        <v>0</v>
      </c>
      <c r="BX162" s="100"/>
      <c r="BY162" s="100"/>
      <c r="BZ162" s="100"/>
    </row>
    <row r="163" spans="1:81" ht="14.25" x14ac:dyDescent="0.2">
      <c r="A163" s="21" t="s">
        <v>2312</v>
      </c>
      <c r="B163" s="26">
        <v>1</v>
      </c>
      <c r="C163" s="133" t="s">
        <v>1988</v>
      </c>
      <c r="D163" s="26" t="s">
        <v>4277</v>
      </c>
      <c r="E163" s="24" t="s">
        <v>3762</v>
      </c>
      <c r="F163" s="26" t="s">
        <v>1989</v>
      </c>
      <c r="G163" s="100">
        <v>0</v>
      </c>
      <c r="H163" s="100">
        <v>0</v>
      </c>
      <c r="I163" s="100">
        <v>0</v>
      </c>
      <c r="J163" s="100">
        <v>0</v>
      </c>
      <c r="K163" s="100">
        <v>0</v>
      </c>
      <c r="L163" s="18">
        <v>0</v>
      </c>
      <c r="M163" s="100">
        <v>0</v>
      </c>
      <c r="N163" s="100">
        <v>0</v>
      </c>
      <c r="O163" s="100">
        <v>0</v>
      </c>
      <c r="P163" s="100">
        <v>0</v>
      </c>
      <c r="Q163" s="100">
        <v>0</v>
      </c>
      <c r="R163" s="100">
        <v>0</v>
      </c>
      <c r="S163" s="100">
        <v>0</v>
      </c>
      <c r="T163" s="100">
        <v>0</v>
      </c>
      <c r="U163" s="100">
        <v>0</v>
      </c>
      <c r="V163" s="100">
        <v>0</v>
      </c>
      <c r="W163" s="100">
        <v>0</v>
      </c>
      <c r="X163" s="100">
        <v>0</v>
      </c>
      <c r="Y163" s="100">
        <v>0</v>
      </c>
      <c r="Z163" s="100">
        <v>0</v>
      </c>
      <c r="AA163" s="100">
        <v>0</v>
      </c>
      <c r="AB163" s="100">
        <v>0</v>
      </c>
      <c r="AC163" s="100">
        <v>0</v>
      </c>
      <c r="AD163" s="100">
        <v>0</v>
      </c>
      <c r="AE163" s="100">
        <v>0</v>
      </c>
      <c r="AF163" s="100">
        <v>0</v>
      </c>
      <c r="AG163" s="100">
        <v>0</v>
      </c>
      <c r="AH163" s="290">
        <v>0</v>
      </c>
      <c r="AI163" s="290">
        <v>0</v>
      </c>
      <c r="AJ163" s="290">
        <v>0</v>
      </c>
      <c r="AK163" s="353">
        <v>0</v>
      </c>
      <c r="AL163" s="353">
        <v>0</v>
      </c>
      <c r="AM163" s="353">
        <v>0</v>
      </c>
      <c r="AN163" s="371">
        <v>0</v>
      </c>
      <c r="AO163" s="371">
        <v>0</v>
      </c>
      <c r="AP163" s="371">
        <v>0</v>
      </c>
      <c r="AQ163" s="393">
        <v>0</v>
      </c>
      <c r="AR163" s="393">
        <v>0</v>
      </c>
      <c r="AS163" s="393">
        <v>0</v>
      </c>
      <c r="AT163" s="359">
        <v>0</v>
      </c>
      <c r="AU163" s="359">
        <v>0</v>
      </c>
      <c r="AV163" s="82">
        <v>0</v>
      </c>
      <c r="AW163" s="100">
        <v>0</v>
      </c>
      <c r="AX163" s="100">
        <v>0</v>
      </c>
      <c r="AY163" s="393">
        <v>0</v>
      </c>
      <c r="AZ163" s="100">
        <v>0</v>
      </c>
      <c r="BA163" s="100">
        <v>0</v>
      </c>
      <c r="BB163" s="393">
        <v>0</v>
      </c>
      <c r="BC163" s="100">
        <v>0</v>
      </c>
      <c r="BD163" s="100">
        <v>0</v>
      </c>
      <c r="BE163" s="393">
        <v>0</v>
      </c>
      <c r="BF163" s="100">
        <v>0</v>
      </c>
      <c r="BG163" s="100">
        <v>0</v>
      </c>
      <c r="BH163" s="100">
        <v>0</v>
      </c>
      <c r="BI163" s="26">
        <v>0</v>
      </c>
      <c r="BJ163" s="26">
        <v>0</v>
      </c>
      <c r="BK163" s="26">
        <v>0</v>
      </c>
      <c r="BL163" s="100">
        <v>0</v>
      </c>
      <c r="BM163" s="100">
        <v>0</v>
      </c>
      <c r="BN163" s="100">
        <v>0</v>
      </c>
      <c r="BO163" s="393">
        <v>0</v>
      </c>
      <c r="BP163" s="393">
        <v>0</v>
      </c>
      <c r="BQ163" s="393">
        <v>0</v>
      </c>
      <c r="BR163" s="100">
        <v>0</v>
      </c>
      <c r="BS163" s="100">
        <v>0</v>
      </c>
      <c r="BT163" s="393">
        <v>0</v>
      </c>
      <c r="BU163" s="100">
        <v>0</v>
      </c>
      <c r="BV163" s="100">
        <v>0</v>
      </c>
      <c r="BW163" s="393">
        <v>0</v>
      </c>
      <c r="BX163" s="100"/>
      <c r="BY163" s="100"/>
      <c r="BZ163" s="100"/>
      <c r="CA163" s="99"/>
      <c r="CB163" s="99"/>
      <c r="CC163" s="99"/>
    </row>
    <row r="164" spans="1:81" s="99" customFormat="1" ht="14.25" x14ac:dyDescent="0.2">
      <c r="A164" s="24" t="s">
        <v>2312</v>
      </c>
      <c r="B164" s="26">
        <v>1</v>
      </c>
      <c r="C164" s="133" t="s">
        <v>1990</v>
      </c>
      <c r="D164" s="26" t="s">
        <v>4277</v>
      </c>
      <c r="E164" s="24" t="s">
        <v>2340</v>
      </c>
      <c r="F164" s="26" t="s">
        <v>1991</v>
      </c>
      <c r="G164" s="100">
        <v>0</v>
      </c>
      <c r="H164" s="100">
        <v>0</v>
      </c>
      <c r="I164" s="100">
        <v>0</v>
      </c>
      <c r="J164" s="100">
        <v>0</v>
      </c>
      <c r="K164" s="100">
        <v>0</v>
      </c>
      <c r="L164" s="18">
        <v>0</v>
      </c>
      <c r="M164" s="100">
        <v>0</v>
      </c>
      <c r="N164" s="100">
        <v>0</v>
      </c>
      <c r="O164" s="100">
        <v>0</v>
      </c>
      <c r="P164" s="100">
        <v>0</v>
      </c>
      <c r="Q164" s="100">
        <v>0</v>
      </c>
      <c r="R164" s="100">
        <v>0</v>
      </c>
      <c r="S164" s="100">
        <v>0</v>
      </c>
      <c r="T164" s="100">
        <v>0</v>
      </c>
      <c r="U164" s="100">
        <v>0</v>
      </c>
      <c r="V164" s="100">
        <v>0</v>
      </c>
      <c r="W164" s="100">
        <v>0</v>
      </c>
      <c r="X164" s="100">
        <v>0</v>
      </c>
      <c r="Y164" s="100">
        <v>0</v>
      </c>
      <c r="Z164" s="100">
        <v>0</v>
      </c>
      <c r="AA164" s="100">
        <v>0</v>
      </c>
      <c r="AB164" s="100">
        <v>0</v>
      </c>
      <c r="AC164" s="100">
        <v>0</v>
      </c>
      <c r="AD164" s="100">
        <v>0</v>
      </c>
      <c r="AE164" s="100">
        <v>0</v>
      </c>
      <c r="AF164" s="100">
        <v>0</v>
      </c>
      <c r="AG164" s="100">
        <v>0</v>
      </c>
      <c r="AH164" s="290">
        <v>0</v>
      </c>
      <c r="AI164" s="290">
        <v>0</v>
      </c>
      <c r="AJ164" s="290">
        <v>0</v>
      </c>
      <c r="AK164" s="353">
        <v>0</v>
      </c>
      <c r="AL164" s="353">
        <v>0</v>
      </c>
      <c r="AM164" s="353">
        <v>0</v>
      </c>
      <c r="AN164" s="371">
        <v>0</v>
      </c>
      <c r="AO164" s="371">
        <v>0</v>
      </c>
      <c r="AP164" s="371">
        <v>0</v>
      </c>
      <c r="AQ164" s="393">
        <v>0</v>
      </c>
      <c r="AR164" s="393">
        <v>0</v>
      </c>
      <c r="AS164" s="393">
        <v>0</v>
      </c>
      <c r="AT164" s="359">
        <v>0</v>
      </c>
      <c r="AU164" s="359">
        <v>0</v>
      </c>
      <c r="AV164" s="82">
        <v>0</v>
      </c>
      <c r="AW164" s="100">
        <v>0</v>
      </c>
      <c r="AX164" s="100">
        <v>0</v>
      </c>
      <c r="AY164" s="393">
        <v>0</v>
      </c>
      <c r="AZ164" s="100">
        <v>0</v>
      </c>
      <c r="BA164" s="100">
        <v>0</v>
      </c>
      <c r="BB164" s="393">
        <v>0</v>
      </c>
      <c r="BC164" s="100">
        <v>0</v>
      </c>
      <c r="BD164" s="100">
        <v>0</v>
      </c>
      <c r="BE164" s="393">
        <v>0</v>
      </c>
      <c r="BF164" s="100">
        <v>0</v>
      </c>
      <c r="BG164" s="100">
        <v>0</v>
      </c>
      <c r="BH164" s="100">
        <v>0</v>
      </c>
      <c r="BI164" s="26">
        <v>0</v>
      </c>
      <c r="BJ164" s="26">
        <v>0</v>
      </c>
      <c r="BK164" s="26">
        <v>0</v>
      </c>
      <c r="BL164" s="100">
        <v>0</v>
      </c>
      <c r="BM164" s="100">
        <v>0</v>
      </c>
      <c r="BN164" s="100">
        <v>0</v>
      </c>
      <c r="BO164" s="393">
        <v>0</v>
      </c>
      <c r="BP164" s="393">
        <v>0</v>
      </c>
      <c r="BQ164" s="393">
        <v>0</v>
      </c>
      <c r="BR164" s="100">
        <v>0</v>
      </c>
      <c r="BS164" s="100">
        <v>0</v>
      </c>
      <c r="BT164" s="393">
        <v>0</v>
      </c>
      <c r="BU164" s="100">
        <v>1</v>
      </c>
      <c r="BV164" s="100">
        <v>0</v>
      </c>
      <c r="BW164" s="393">
        <v>0</v>
      </c>
      <c r="BX164" s="100"/>
      <c r="BY164" s="100"/>
      <c r="BZ164" s="100"/>
    </row>
    <row r="165" spans="1:81" s="99" customFormat="1" ht="14.25" x14ac:dyDescent="0.2">
      <c r="A165" s="24" t="s">
        <v>2312</v>
      </c>
      <c r="B165" s="26">
        <v>1</v>
      </c>
      <c r="C165" s="27" t="s">
        <v>1992</v>
      </c>
      <c r="D165" s="26" t="s">
        <v>4277</v>
      </c>
      <c r="E165" s="24" t="s">
        <v>3762</v>
      </c>
      <c r="F165" s="26" t="s">
        <v>1993</v>
      </c>
      <c r="G165" s="100">
        <v>1</v>
      </c>
      <c r="H165" s="100">
        <v>0</v>
      </c>
      <c r="I165" s="100">
        <v>0</v>
      </c>
      <c r="J165" s="100">
        <v>0</v>
      </c>
      <c r="K165" s="100">
        <v>2</v>
      </c>
      <c r="L165" s="18">
        <v>0</v>
      </c>
      <c r="M165" s="100">
        <v>1</v>
      </c>
      <c r="N165" s="100">
        <v>2</v>
      </c>
      <c r="O165" s="100">
        <v>0</v>
      </c>
      <c r="P165" s="100">
        <v>0</v>
      </c>
      <c r="Q165" s="100">
        <v>0</v>
      </c>
      <c r="R165" s="100">
        <v>0</v>
      </c>
      <c r="S165" s="100">
        <v>1</v>
      </c>
      <c r="T165" s="100">
        <v>1</v>
      </c>
      <c r="U165" s="100">
        <v>0</v>
      </c>
      <c r="V165" s="100">
        <v>0</v>
      </c>
      <c r="W165" s="100">
        <v>0</v>
      </c>
      <c r="X165" s="100">
        <v>0</v>
      </c>
      <c r="Y165" s="100">
        <v>1</v>
      </c>
      <c r="Z165" s="100">
        <v>1</v>
      </c>
      <c r="AA165" s="100">
        <v>0</v>
      </c>
      <c r="AB165" s="100">
        <v>0</v>
      </c>
      <c r="AC165" s="100">
        <v>0</v>
      </c>
      <c r="AD165" s="100">
        <v>0</v>
      </c>
      <c r="AE165" s="100">
        <v>0</v>
      </c>
      <c r="AF165" s="100">
        <v>0</v>
      </c>
      <c r="AG165" s="100">
        <v>0</v>
      </c>
      <c r="AH165" s="290">
        <v>0</v>
      </c>
      <c r="AI165" s="290">
        <v>0</v>
      </c>
      <c r="AJ165" s="290">
        <v>0</v>
      </c>
      <c r="AK165" s="353">
        <v>0</v>
      </c>
      <c r="AL165" s="353">
        <v>0</v>
      </c>
      <c r="AM165" s="353">
        <v>0</v>
      </c>
      <c r="AN165" s="371">
        <v>0</v>
      </c>
      <c r="AO165" s="371">
        <v>0</v>
      </c>
      <c r="AP165" s="371">
        <v>0</v>
      </c>
      <c r="AQ165" s="393">
        <v>0</v>
      </c>
      <c r="AR165" s="393">
        <v>0</v>
      </c>
      <c r="AS165" s="393">
        <v>0</v>
      </c>
      <c r="AT165" s="359">
        <v>0</v>
      </c>
      <c r="AU165" s="359">
        <v>0</v>
      </c>
      <c r="AV165" s="82">
        <v>0</v>
      </c>
      <c r="AW165" s="100">
        <v>0</v>
      </c>
      <c r="AX165" s="100">
        <v>0</v>
      </c>
      <c r="AY165" s="393">
        <v>0</v>
      </c>
      <c r="AZ165" s="100">
        <v>0</v>
      </c>
      <c r="BA165" s="100">
        <v>0</v>
      </c>
      <c r="BB165" s="393">
        <v>0</v>
      </c>
      <c r="BC165" s="100">
        <v>0</v>
      </c>
      <c r="BD165" s="100">
        <v>0</v>
      </c>
      <c r="BE165" s="393">
        <v>0</v>
      </c>
      <c r="BF165" s="100">
        <v>0</v>
      </c>
      <c r="BG165" s="100">
        <v>0</v>
      </c>
      <c r="BH165" s="100">
        <v>0</v>
      </c>
      <c r="BI165" s="26">
        <v>0</v>
      </c>
      <c r="BJ165" s="26">
        <v>0</v>
      </c>
      <c r="BK165" s="26">
        <v>0</v>
      </c>
      <c r="BL165" s="100">
        <v>0</v>
      </c>
      <c r="BM165" s="100">
        <v>0</v>
      </c>
      <c r="BN165" s="100">
        <v>0</v>
      </c>
      <c r="BO165" s="393">
        <v>0</v>
      </c>
      <c r="BP165" s="393">
        <v>2</v>
      </c>
      <c r="BQ165" s="393">
        <v>0</v>
      </c>
      <c r="BR165" s="100">
        <v>0</v>
      </c>
      <c r="BS165" s="100">
        <v>0</v>
      </c>
      <c r="BT165" s="393">
        <v>0</v>
      </c>
      <c r="BU165" s="100">
        <v>0</v>
      </c>
      <c r="BV165" s="100">
        <v>0</v>
      </c>
      <c r="BW165" s="393">
        <v>0</v>
      </c>
      <c r="BX165" s="100"/>
      <c r="BY165" s="100"/>
      <c r="BZ165" s="100"/>
    </row>
    <row r="166" spans="1:81" s="99" customFormat="1" ht="14.25" x14ac:dyDescent="0.2">
      <c r="A166" s="23" t="s">
        <v>2312</v>
      </c>
      <c r="B166" s="26">
        <v>1</v>
      </c>
      <c r="C166" s="27" t="s">
        <v>1994</v>
      </c>
      <c r="D166" s="26" t="s">
        <v>4277</v>
      </c>
      <c r="E166" s="24" t="s">
        <v>2340</v>
      </c>
      <c r="F166" s="26" t="s">
        <v>1508</v>
      </c>
      <c r="G166" s="100">
        <v>0</v>
      </c>
      <c r="H166" s="100">
        <v>0</v>
      </c>
      <c r="I166" s="100">
        <v>0</v>
      </c>
      <c r="J166" s="100">
        <v>1</v>
      </c>
      <c r="K166" s="100">
        <v>0</v>
      </c>
      <c r="L166" s="18">
        <v>0</v>
      </c>
      <c r="M166" s="100">
        <v>1</v>
      </c>
      <c r="N166" s="100">
        <v>0</v>
      </c>
      <c r="O166" s="100">
        <v>0</v>
      </c>
      <c r="P166" s="100">
        <v>0</v>
      </c>
      <c r="Q166" s="100">
        <v>0</v>
      </c>
      <c r="R166" s="100">
        <v>0</v>
      </c>
      <c r="S166" s="100">
        <v>0</v>
      </c>
      <c r="T166" s="100">
        <v>0</v>
      </c>
      <c r="U166" s="100">
        <v>0</v>
      </c>
      <c r="V166" s="100">
        <v>0</v>
      </c>
      <c r="W166" s="100">
        <v>0</v>
      </c>
      <c r="X166" s="100">
        <v>0</v>
      </c>
      <c r="Y166" s="100">
        <v>0</v>
      </c>
      <c r="Z166" s="100">
        <v>0</v>
      </c>
      <c r="AA166" s="100">
        <v>0</v>
      </c>
      <c r="AB166" s="100">
        <v>0</v>
      </c>
      <c r="AC166" s="100">
        <v>0</v>
      </c>
      <c r="AD166" s="100">
        <v>0</v>
      </c>
      <c r="AE166" s="100">
        <v>0</v>
      </c>
      <c r="AF166" s="100">
        <v>0</v>
      </c>
      <c r="AG166" s="100">
        <v>0</v>
      </c>
      <c r="AH166" s="290">
        <v>0</v>
      </c>
      <c r="AI166" s="290">
        <v>0</v>
      </c>
      <c r="AJ166" s="290">
        <v>0</v>
      </c>
      <c r="AK166" s="353">
        <v>0</v>
      </c>
      <c r="AL166" s="353">
        <v>0</v>
      </c>
      <c r="AM166" s="353">
        <v>0</v>
      </c>
      <c r="AN166" s="371">
        <v>0</v>
      </c>
      <c r="AO166" s="371">
        <v>0</v>
      </c>
      <c r="AP166" s="371">
        <v>0</v>
      </c>
      <c r="AQ166" s="393">
        <v>0</v>
      </c>
      <c r="AR166" s="393">
        <v>0</v>
      </c>
      <c r="AS166" s="393">
        <v>0</v>
      </c>
      <c r="AT166" s="359">
        <v>0</v>
      </c>
      <c r="AU166" s="359">
        <v>0</v>
      </c>
      <c r="AV166" s="82">
        <v>0</v>
      </c>
      <c r="AW166" s="100">
        <v>0</v>
      </c>
      <c r="AX166" s="100">
        <v>0</v>
      </c>
      <c r="AY166" s="393">
        <v>0</v>
      </c>
      <c r="AZ166" s="100">
        <v>0</v>
      </c>
      <c r="BA166" s="100">
        <v>0</v>
      </c>
      <c r="BB166" s="393">
        <v>0</v>
      </c>
      <c r="BC166" s="100">
        <v>0</v>
      </c>
      <c r="BD166" s="100">
        <v>0</v>
      </c>
      <c r="BE166" s="393">
        <v>0</v>
      </c>
      <c r="BF166" s="100">
        <v>1</v>
      </c>
      <c r="BG166" s="100">
        <v>0</v>
      </c>
      <c r="BH166" s="100">
        <v>0</v>
      </c>
      <c r="BI166" s="26">
        <v>0</v>
      </c>
      <c r="BJ166" s="26">
        <v>0</v>
      </c>
      <c r="BK166" s="26">
        <v>0</v>
      </c>
      <c r="BL166" s="100">
        <v>0</v>
      </c>
      <c r="BM166" s="100">
        <v>0</v>
      </c>
      <c r="BN166" s="100">
        <v>0</v>
      </c>
      <c r="BO166" s="393">
        <v>0</v>
      </c>
      <c r="BP166" s="393">
        <v>0</v>
      </c>
      <c r="BQ166" s="393">
        <v>0</v>
      </c>
      <c r="BR166" s="100">
        <v>0</v>
      </c>
      <c r="BS166" s="100">
        <v>0</v>
      </c>
      <c r="BT166" s="393">
        <v>0</v>
      </c>
      <c r="BU166" s="100">
        <v>0</v>
      </c>
      <c r="BV166" s="100">
        <v>0</v>
      </c>
      <c r="BW166" s="393">
        <v>0</v>
      </c>
      <c r="BX166" s="100"/>
      <c r="BY166" s="100"/>
      <c r="BZ166" s="100"/>
    </row>
    <row r="167" spans="1:81" s="99" customFormat="1" ht="14.25" x14ac:dyDescent="0.2">
      <c r="A167" s="26" t="s">
        <v>2312</v>
      </c>
      <c r="B167" s="26">
        <v>1</v>
      </c>
      <c r="C167" s="27" t="s">
        <v>2989</v>
      </c>
      <c r="D167" s="26" t="s">
        <v>4277</v>
      </c>
      <c r="E167" s="24" t="s">
        <v>3760</v>
      </c>
      <c r="F167" s="26" t="s">
        <v>1625</v>
      </c>
      <c r="G167" s="100">
        <v>0</v>
      </c>
      <c r="H167" s="100">
        <v>0</v>
      </c>
      <c r="I167" s="100">
        <v>0</v>
      </c>
      <c r="J167" s="100">
        <v>0</v>
      </c>
      <c r="K167" s="100">
        <v>0</v>
      </c>
      <c r="L167" s="18">
        <v>0</v>
      </c>
      <c r="M167" s="100">
        <v>0</v>
      </c>
      <c r="N167" s="100">
        <v>0</v>
      </c>
      <c r="O167" s="100">
        <v>0</v>
      </c>
      <c r="P167" s="100">
        <v>0</v>
      </c>
      <c r="Q167" s="100">
        <v>0</v>
      </c>
      <c r="R167" s="100">
        <v>0</v>
      </c>
      <c r="S167" s="100">
        <v>0</v>
      </c>
      <c r="T167" s="100">
        <v>0</v>
      </c>
      <c r="U167" s="100">
        <v>0</v>
      </c>
      <c r="V167" s="100">
        <v>0</v>
      </c>
      <c r="W167" s="100">
        <v>0</v>
      </c>
      <c r="X167" s="100">
        <v>0</v>
      </c>
      <c r="Y167" s="100">
        <v>0</v>
      </c>
      <c r="Z167" s="100">
        <v>0</v>
      </c>
      <c r="AA167" s="100">
        <v>0</v>
      </c>
      <c r="AB167" s="100">
        <v>0</v>
      </c>
      <c r="AC167" s="100">
        <v>0</v>
      </c>
      <c r="AD167" s="100">
        <v>0</v>
      </c>
      <c r="AE167" s="100">
        <v>0</v>
      </c>
      <c r="AF167" s="100">
        <v>0</v>
      </c>
      <c r="AG167" s="100">
        <v>0</v>
      </c>
      <c r="AH167" s="290">
        <v>0</v>
      </c>
      <c r="AI167" s="290">
        <v>0</v>
      </c>
      <c r="AJ167" s="290">
        <v>0</v>
      </c>
      <c r="AK167" s="353">
        <v>0</v>
      </c>
      <c r="AL167" s="353">
        <v>0</v>
      </c>
      <c r="AM167" s="353">
        <v>0</v>
      </c>
      <c r="AN167" s="371">
        <v>0</v>
      </c>
      <c r="AO167" s="371">
        <v>0</v>
      </c>
      <c r="AP167" s="371">
        <v>0</v>
      </c>
      <c r="AQ167" s="393">
        <v>0</v>
      </c>
      <c r="AR167" s="393">
        <v>0</v>
      </c>
      <c r="AS167" s="393">
        <v>0</v>
      </c>
      <c r="AT167" s="359">
        <v>0</v>
      </c>
      <c r="AU167" s="359">
        <v>0</v>
      </c>
      <c r="AV167" s="82">
        <v>0</v>
      </c>
      <c r="AW167" s="100">
        <v>0</v>
      </c>
      <c r="AX167" s="100">
        <v>0</v>
      </c>
      <c r="AY167" s="393">
        <v>0</v>
      </c>
      <c r="AZ167" s="100">
        <v>0</v>
      </c>
      <c r="BA167" s="100">
        <v>0</v>
      </c>
      <c r="BB167" s="393">
        <v>0</v>
      </c>
      <c r="BC167" s="100">
        <v>0</v>
      </c>
      <c r="BD167" s="100">
        <v>0</v>
      </c>
      <c r="BE167" s="393">
        <v>0</v>
      </c>
      <c r="BF167" s="100">
        <v>0</v>
      </c>
      <c r="BG167" s="100">
        <v>0</v>
      </c>
      <c r="BH167" s="100">
        <v>0</v>
      </c>
      <c r="BI167" s="26">
        <v>0</v>
      </c>
      <c r="BJ167" s="26">
        <v>0</v>
      </c>
      <c r="BK167" s="26">
        <v>0</v>
      </c>
      <c r="BL167" s="100">
        <v>0</v>
      </c>
      <c r="BM167" s="100">
        <v>0</v>
      </c>
      <c r="BN167" s="100">
        <v>0</v>
      </c>
      <c r="BO167" s="393">
        <v>0</v>
      </c>
      <c r="BP167" s="393">
        <v>0</v>
      </c>
      <c r="BQ167" s="393">
        <v>0</v>
      </c>
      <c r="BR167" s="100">
        <v>0</v>
      </c>
      <c r="BS167" s="100">
        <v>0</v>
      </c>
      <c r="BT167" s="393">
        <v>0</v>
      </c>
      <c r="BU167" s="100">
        <v>0</v>
      </c>
      <c r="BV167" s="100">
        <v>0</v>
      </c>
      <c r="BW167" s="393">
        <v>0</v>
      </c>
      <c r="BX167" s="100"/>
      <c r="BY167" s="100"/>
      <c r="BZ167" s="100"/>
    </row>
    <row r="168" spans="1:81" s="99" customFormat="1" ht="14.25" x14ac:dyDescent="0.2">
      <c r="A168" s="24" t="s">
        <v>2312</v>
      </c>
      <c r="B168" s="26">
        <v>1</v>
      </c>
      <c r="C168" s="27" t="s">
        <v>203</v>
      </c>
      <c r="D168" s="26" t="s">
        <v>4277</v>
      </c>
      <c r="E168" s="24" t="s">
        <v>2340</v>
      </c>
      <c r="F168" s="26" t="s">
        <v>204</v>
      </c>
      <c r="G168" s="100">
        <v>0</v>
      </c>
      <c r="H168" s="100">
        <v>0</v>
      </c>
      <c r="I168" s="100">
        <v>0</v>
      </c>
      <c r="J168" s="100">
        <v>0</v>
      </c>
      <c r="K168" s="100">
        <v>0</v>
      </c>
      <c r="L168" s="18">
        <v>0</v>
      </c>
      <c r="M168" s="100">
        <v>0</v>
      </c>
      <c r="N168" s="100">
        <v>0</v>
      </c>
      <c r="O168" s="100">
        <v>0</v>
      </c>
      <c r="P168" s="100">
        <v>0</v>
      </c>
      <c r="Q168" s="100">
        <v>0</v>
      </c>
      <c r="R168" s="100">
        <v>0</v>
      </c>
      <c r="S168" s="100">
        <v>0</v>
      </c>
      <c r="T168" s="100">
        <v>1</v>
      </c>
      <c r="U168" s="100">
        <v>0</v>
      </c>
      <c r="V168" s="100">
        <v>0</v>
      </c>
      <c r="W168" s="100">
        <v>0</v>
      </c>
      <c r="X168" s="100">
        <v>0</v>
      </c>
      <c r="Y168" s="100">
        <v>1</v>
      </c>
      <c r="Z168" s="100">
        <v>0</v>
      </c>
      <c r="AA168" s="100">
        <v>0</v>
      </c>
      <c r="AB168" s="100">
        <v>0</v>
      </c>
      <c r="AC168" s="100">
        <v>0</v>
      </c>
      <c r="AD168" s="100">
        <v>0</v>
      </c>
      <c r="AE168" s="100">
        <v>0</v>
      </c>
      <c r="AF168" s="100">
        <v>0</v>
      </c>
      <c r="AG168" s="100">
        <v>0</v>
      </c>
      <c r="AH168" s="290">
        <v>0</v>
      </c>
      <c r="AI168" s="290">
        <v>0</v>
      </c>
      <c r="AJ168" s="290">
        <v>0</v>
      </c>
      <c r="AK168" s="353">
        <v>0</v>
      </c>
      <c r="AL168" s="353">
        <v>0</v>
      </c>
      <c r="AM168" s="353">
        <v>0</v>
      </c>
      <c r="AN168" s="371">
        <v>0</v>
      </c>
      <c r="AO168" s="371">
        <v>0</v>
      </c>
      <c r="AP168" s="371">
        <v>0</v>
      </c>
      <c r="AQ168" s="393">
        <v>0</v>
      </c>
      <c r="AR168" s="393">
        <v>0</v>
      </c>
      <c r="AS168" s="393">
        <v>0</v>
      </c>
      <c r="AT168" s="359">
        <v>0</v>
      </c>
      <c r="AU168" s="359">
        <v>0</v>
      </c>
      <c r="AV168" s="82">
        <v>0</v>
      </c>
      <c r="AW168" s="100">
        <v>0</v>
      </c>
      <c r="AX168" s="100">
        <v>0</v>
      </c>
      <c r="AY168" s="393">
        <v>0</v>
      </c>
      <c r="AZ168" s="100">
        <v>0</v>
      </c>
      <c r="BA168" s="100">
        <v>0</v>
      </c>
      <c r="BB168" s="393">
        <v>0</v>
      </c>
      <c r="BC168" s="100">
        <v>0</v>
      </c>
      <c r="BD168" s="100">
        <v>0</v>
      </c>
      <c r="BE168" s="393">
        <v>0</v>
      </c>
      <c r="BF168" s="100">
        <v>0</v>
      </c>
      <c r="BG168" s="100">
        <v>0</v>
      </c>
      <c r="BH168" s="100">
        <v>0</v>
      </c>
      <c r="BI168" s="26">
        <v>0</v>
      </c>
      <c r="BJ168" s="26">
        <v>0</v>
      </c>
      <c r="BK168" s="26">
        <v>0</v>
      </c>
      <c r="BL168" s="100">
        <v>0</v>
      </c>
      <c r="BM168" s="100">
        <v>0</v>
      </c>
      <c r="BN168" s="100">
        <v>0</v>
      </c>
      <c r="BO168" s="393">
        <v>0</v>
      </c>
      <c r="BP168" s="393">
        <v>0</v>
      </c>
      <c r="BQ168" s="393">
        <v>0</v>
      </c>
      <c r="BR168" s="100">
        <v>0</v>
      </c>
      <c r="BS168" s="100">
        <v>0</v>
      </c>
      <c r="BT168" s="393">
        <v>0</v>
      </c>
      <c r="BU168" s="100">
        <v>0</v>
      </c>
      <c r="BV168" s="100">
        <v>0</v>
      </c>
      <c r="BW168" s="393">
        <v>0</v>
      </c>
      <c r="BX168" s="100"/>
      <c r="BY168" s="100"/>
      <c r="BZ168" s="100"/>
    </row>
    <row r="169" spans="1:81" s="99" customFormat="1" ht="14.25" x14ac:dyDescent="0.2">
      <c r="A169" s="26" t="s">
        <v>2312</v>
      </c>
      <c r="B169" s="26">
        <v>1</v>
      </c>
      <c r="C169" s="27" t="s">
        <v>1626</v>
      </c>
      <c r="D169" s="26" t="s">
        <v>4277</v>
      </c>
      <c r="E169" s="24" t="s">
        <v>3760</v>
      </c>
      <c r="F169" s="26" t="s">
        <v>1627</v>
      </c>
      <c r="G169" s="100">
        <v>0</v>
      </c>
      <c r="H169" s="100">
        <v>0</v>
      </c>
      <c r="I169" s="100">
        <v>0</v>
      </c>
      <c r="J169" s="100">
        <v>0</v>
      </c>
      <c r="K169" s="100">
        <v>0</v>
      </c>
      <c r="L169" s="18">
        <v>0</v>
      </c>
      <c r="M169" s="100">
        <v>0</v>
      </c>
      <c r="N169" s="100">
        <v>0</v>
      </c>
      <c r="O169" s="100">
        <v>0</v>
      </c>
      <c r="P169" s="100">
        <v>0</v>
      </c>
      <c r="Q169" s="100">
        <v>0</v>
      </c>
      <c r="R169" s="100">
        <v>0</v>
      </c>
      <c r="S169" s="100">
        <v>0</v>
      </c>
      <c r="T169" s="100">
        <v>0</v>
      </c>
      <c r="U169" s="100">
        <v>0</v>
      </c>
      <c r="V169" s="100">
        <v>0</v>
      </c>
      <c r="W169" s="100">
        <v>0</v>
      </c>
      <c r="X169" s="100">
        <v>0</v>
      </c>
      <c r="Y169" s="100">
        <v>0</v>
      </c>
      <c r="Z169" s="100">
        <v>0</v>
      </c>
      <c r="AA169" s="100">
        <v>0</v>
      </c>
      <c r="AB169" s="100">
        <v>0</v>
      </c>
      <c r="AC169" s="100">
        <v>0</v>
      </c>
      <c r="AD169" s="100">
        <v>0</v>
      </c>
      <c r="AE169" s="100">
        <v>0</v>
      </c>
      <c r="AF169" s="100">
        <v>0</v>
      </c>
      <c r="AG169" s="100">
        <v>0</v>
      </c>
      <c r="AH169" s="290">
        <v>0</v>
      </c>
      <c r="AI169" s="290">
        <v>0</v>
      </c>
      <c r="AJ169" s="290">
        <v>0</v>
      </c>
      <c r="AK169" s="353">
        <v>0</v>
      </c>
      <c r="AL169" s="353">
        <v>0</v>
      </c>
      <c r="AM169" s="353">
        <v>0</v>
      </c>
      <c r="AN169" s="371">
        <v>0</v>
      </c>
      <c r="AO169" s="371">
        <v>0</v>
      </c>
      <c r="AP169" s="371">
        <v>0</v>
      </c>
      <c r="AQ169" s="393">
        <v>0</v>
      </c>
      <c r="AR169" s="393">
        <v>0</v>
      </c>
      <c r="AS169" s="393">
        <v>0</v>
      </c>
      <c r="AT169" s="359">
        <v>0</v>
      </c>
      <c r="AU169" s="359">
        <v>0</v>
      </c>
      <c r="AV169" s="82">
        <v>0</v>
      </c>
      <c r="AW169" s="100">
        <v>0</v>
      </c>
      <c r="AX169" s="100">
        <v>0</v>
      </c>
      <c r="AY169" s="393">
        <v>0</v>
      </c>
      <c r="AZ169" s="100">
        <v>0</v>
      </c>
      <c r="BA169" s="100">
        <v>0</v>
      </c>
      <c r="BB169" s="393">
        <v>0</v>
      </c>
      <c r="BC169" s="100">
        <v>0</v>
      </c>
      <c r="BD169" s="100">
        <v>0</v>
      </c>
      <c r="BE169" s="393">
        <v>0</v>
      </c>
      <c r="BF169" s="100">
        <v>0</v>
      </c>
      <c r="BG169" s="100">
        <v>0</v>
      </c>
      <c r="BH169" s="100">
        <v>0</v>
      </c>
      <c r="BI169" s="26">
        <v>0</v>
      </c>
      <c r="BJ169" s="26">
        <v>0</v>
      </c>
      <c r="BK169" s="26">
        <v>0</v>
      </c>
      <c r="BL169" s="100">
        <v>0</v>
      </c>
      <c r="BM169" s="100">
        <v>0</v>
      </c>
      <c r="BN169" s="100">
        <v>0</v>
      </c>
      <c r="BO169" s="393">
        <v>0</v>
      </c>
      <c r="BP169" s="393">
        <v>0</v>
      </c>
      <c r="BQ169" s="393">
        <v>0</v>
      </c>
      <c r="BR169" s="100">
        <v>0</v>
      </c>
      <c r="BS169" s="100">
        <v>0</v>
      </c>
      <c r="BT169" s="393">
        <v>0</v>
      </c>
      <c r="BU169" s="100">
        <v>0</v>
      </c>
      <c r="BV169" s="100">
        <v>0</v>
      </c>
      <c r="BW169" s="393">
        <v>0</v>
      </c>
      <c r="BX169" s="100"/>
      <c r="BY169" s="100"/>
      <c r="BZ169" s="100"/>
    </row>
    <row r="170" spans="1:81" s="99" customFormat="1" ht="14.25" x14ac:dyDescent="0.2">
      <c r="A170" s="24" t="s">
        <v>2312</v>
      </c>
      <c r="B170" s="26">
        <v>1</v>
      </c>
      <c r="C170" s="27" t="s">
        <v>205</v>
      </c>
      <c r="D170" s="26" t="s">
        <v>4277</v>
      </c>
      <c r="E170" s="24" t="s">
        <v>3762</v>
      </c>
      <c r="F170" s="26" t="s">
        <v>1688</v>
      </c>
      <c r="G170" s="100">
        <v>0</v>
      </c>
      <c r="H170" s="100">
        <v>0</v>
      </c>
      <c r="I170" s="100">
        <v>0</v>
      </c>
      <c r="J170" s="100">
        <v>0</v>
      </c>
      <c r="K170" s="100">
        <v>0</v>
      </c>
      <c r="L170" s="18">
        <v>0</v>
      </c>
      <c r="M170" s="100">
        <v>0</v>
      </c>
      <c r="N170" s="100">
        <v>0</v>
      </c>
      <c r="O170" s="100">
        <v>0</v>
      </c>
      <c r="P170" s="100">
        <v>0</v>
      </c>
      <c r="Q170" s="100">
        <v>0</v>
      </c>
      <c r="R170" s="100">
        <v>0</v>
      </c>
      <c r="S170" s="100">
        <v>0</v>
      </c>
      <c r="T170" s="100">
        <v>0</v>
      </c>
      <c r="U170" s="100">
        <v>0</v>
      </c>
      <c r="V170" s="100">
        <v>0</v>
      </c>
      <c r="W170" s="100">
        <v>0</v>
      </c>
      <c r="X170" s="100">
        <v>0</v>
      </c>
      <c r="Y170" s="100">
        <v>0</v>
      </c>
      <c r="Z170" s="100">
        <v>0</v>
      </c>
      <c r="AA170" s="100">
        <v>0</v>
      </c>
      <c r="AB170" s="100">
        <v>0</v>
      </c>
      <c r="AC170" s="100">
        <v>0</v>
      </c>
      <c r="AD170" s="100">
        <v>0</v>
      </c>
      <c r="AE170" s="100">
        <v>0</v>
      </c>
      <c r="AF170" s="100">
        <v>0</v>
      </c>
      <c r="AG170" s="100">
        <v>0</v>
      </c>
      <c r="AH170" s="290">
        <v>0</v>
      </c>
      <c r="AI170" s="290">
        <v>0</v>
      </c>
      <c r="AJ170" s="290">
        <v>0</v>
      </c>
      <c r="AK170" s="353">
        <v>0</v>
      </c>
      <c r="AL170" s="353">
        <v>0</v>
      </c>
      <c r="AM170" s="353">
        <v>0</v>
      </c>
      <c r="AN170" s="371">
        <v>0</v>
      </c>
      <c r="AO170" s="371">
        <v>0</v>
      </c>
      <c r="AP170" s="371">
        <v>0</v>
      </c>
      <c r="AQ170" s="393">
        <v>0</v>
      </c>
      <c r="AR170" s="393">
        <v>0</v>
      </c>
      <c r="AS170" s="393">
        <v>0</v>
      </c>
      <c r="AT170" s="359">
        <v>0</v>
      </c>
      <c r="AU170" s="359">
        <v>0</v>
      </c>
      <c r="AV170" s="82">
        <v>0</v>
      </c>
      <c r="AW170" s="100">
        <v>0</v>
      </c>
      <c r="AX170" s="100">
        <v>0</v>
      </c>
      <c r="AY170" s="393">
        <v>0</v>
      </c>
      <c r="AZ170" s="100">
        <v>0</v>
      </c>
      <c r="BA170" s="100">
        <v>0</v>
      </c>
      <c r="BB170" s="393">
        <v>0</v>
      </c>
      <c r="BC170" s="100">
        <v>0</v>
      </c>
      <c r="BD170" s="100">
        <v>0</v>
      </c>
      <c r="BE170" s="393">
        <v>0</v>
      </c>
      <c r="BF170" s="100">
        <v>0</v>
      </c>
      <c r="BG170" s="100">
        <v>0</v>
      </c>
      <c r="BH170" s="100">
        <v>0</v>
      </c>
      <c r="BI170" s="26">
        <v>0</v>
      </c>
      <c r="BJ170" s="26">
        <v>0</v>
      </c>
      <c r="BK170" s="26">
        <v>0</v>
      </c>
      <c r="BL170" s="100">
        <v>0</v>
      </c>
      <c r="BM170" s="100">
        <v>0</v>
      </c>
      <c r="BN170" s="100">
        <v>0</v>
      </c>
      <c r="BO170" s="393">
        <v>0</v>
      </c>
      <c r="BP170" s="393">
        <v>0</v>
      </c>
      <c r="BQ170" s="393">
        <v>0</v>
      </c>
      <c r="BR170" s="100">
        <v>0</v>
      </c>
      <c r="BS170" s="100">
        <v>0</v>
      </c>
      <c r="BT170" s="393">
        <v>0</v>
      </c>
      <c r="BU170" s="100">
        <v>0</v>
      </c>
      <c r="BV170" s="100">
        <v>0</v>
      </c>
      <c r="BW170" s="393">
        <v>0</v>
      </c>
      <c r="BX170" s="100"/>
      <c r="BY170" s="100"/>
      <c r="BZ170" s="100"/>
    </row>
    <row r="171" spans="1:81" s="99" customFormat="1" ht="14.25" x14ac:dyDescent="0.2">
      <c r="A171" s="26" t="s">
        <v>2312</v>
      </c>
      <c r="B171" s="26">
        <v>1</v>
      </c>
      <c r="C171" s="27" t="s">
        <v>2400</v>
      </c>
      <c r="D171" s="26" t="s">
        <v>4277</v>
      </c>
      <c r="E171" s="24" t="s">
        <v>3762</v>
      </c>
      <c r="F171" s="26" t="s">
        <v>2401</v>
      </c>
      <c r="G171" s="100">
        <v>0</v>
      </c>
      <c r="H171" s="100">
        <v>0</v>
      </c>
      <c r="I171" s="100">
        <v>0</v>
      </c>
      <c r="J171" s="100">
        <v>0</v>
      </c>
      <c r="K171" s="100">
        <v>0</v>
      </c>
      <c r="L171" s="18">
        <v>0</v>
      </c>
      <c r="M171" s="100">
        <v>0</v>
      </c>
      <c r="N171" s="100">
        <v>0</v>
      </c>
      <c r="O171" s="100">
        <v>0</v>
      </c>
      <c r="P171" s="100">
        <v>0</v>
      </c>
      <c r="Q171" s="100">
        <v>0</v>
      </c>
      <c r="R171" s="100">
        <v>0</v>
      </c>
      <c r="S171" s="100">
        <v>0</v>
      </c>
      <c r="T171" s="100">
        <v>0</v>
      </c>
      <c r="U171" s="100">
        <v>0</v>
      </c>
      <c r="V171" s="100">
        <v>0</v>
      </c>
      <c r="W171" s="100">
        <v>0</v>
      </c>
      <c r="X171" s="100">
        <v>0</v>
      </c>
      <c r="Y171" s="100">
        <v>0</v>
      </c>
      <c r="Z171" s="100">
        <v>0</v>
      </c>
      <c r="AA171" s="100">
        <v>0</v>
      </c>
      <c r="AB171" s="100">
        <v>0</v>
      </c>
      <c r="AC171" s="100">
        <v>0</v>
      </c>
      <c r="AD171" s="100">
        <v>0</v>
      </c>
      <c r="AE171" s="100">
        <v>0</v>
      </c>
      <c r="AF171" s="100">
        <v>0</v>
      </c>
      <c r="AG171" s="100">
        <v>0</v>
      </c>
      <c r="AH171" s="290">
        <v>0</v>
      </c>
      <c r="AI171" s="290">
        <v>0</v>
      </c>
      <c r="AJ171" s="290">
        <v>0</v>
      </c>
      <c r="AK171" s="353">
        <v>0</v>
      </c>
      <c r="AL171" s="353">
        <v>0</v>
      </c>
      <c r="AM171" s="353">
        <v>0</v>
      </c>
      <c r="AN171" s="371">
        <v>0</v>
      </c>
      <c r="AO171" s="371">
        <v>0</v>
      </c>
      <c r="AP171" s="371">
        <v>0</v>
      </c>
      <c r="AQ171" s="393">
        <v>0</v>
      </c>
      <c r="AR171" s="393">
        <v>0</v>
      </c>
      <c r="AS171" s="393">
        <v>0</v>
      </c>
      <c r="AT171" s="359">
        <v>0</v>
      </c>
      <c r="AU171" s="359">
        <v>0</v>
      </c>
      <c r="AV171" s="82">
        <v>0</v>
      </c>
      <c r="AW171" s="100">
        <v>0</v>
      </c>
      <c r="AX171" s="100">
        <v>0</v>
      </c>
      <c r="AY171" s="393">
        <v>0</v>
      </c>
      <c r="AZ171" s="100">
        <v>0</v>
      </c>
      <c r="BA171" s="100">
        <v>0</v>
      </c>
      <c r="BB171" s="393">
        <v>0</v>
      </c>
      <c r="BC171" s="100">
        <v>0</v>
      </c>
      <c r="BD171" s="100">
        <v>0</v>
      </c>
      <c r="BE171" s="393">
        <v>0</v>
      </c>
      <c r="BF171" s="100">
        <v>0</v>
      </c>
      <c r="BG171" s="100">
        <v>0</v>
      </c>
      <c r="BH171" s="100">
        <v>0</v>
      </c>
      <c r="BI171" s="26">
        <v>0</v>
      </c>
      <c r="BJ171" s="26">
        <v>0</v>
      </c>
      <c r="BK171" s="26">
        <v>0</v>
      </c>
      <c r="BL171" s="100">
        <v>0</v>
      </c>
      <c r="BM171" s="100">
        <v>0</v>
      </c>
      <c r="BN171" s="100">
        <v>0</v>
      </c>
      <c r="BO171" s="393">
        <v>0</v>
      </c>
      <c r="BP171" s="393">
        <v>0</v>
      </c>
      <c r="BQ171" s="393">
        <v>0</v>
      </c>
      <c r="BR171" s="100">
        <v>0</v>
      </c>
      <c r="BS171" s="100">
        <v>0</v>
      </c>
      <c r="BT171" s="393">
        <v>0</v>
      </c>
      <c r="BU171" s="100">
        <v>0</v>
      </c>
      <c r="BV171" s="100">
        <v>0</v>
      </c>
      <c r="BW171" s="393">
        <v>0</v>
      </c>
      <c r="BX171" s="100"/>
      <c r="BY171" s="100"/>
      <c r="BZ171" s="100"/>
    </row>
    <row r="172" spans="1:81" s="99" customFormat="1" ht="14.25" x14ac:dyDescent="0.2">
      <c r="A172" s="24" t="s">
        <v>2312</v>
      </c>
      <c r="B172" s="24">
        <v>1</v>
      </c>
      <c r="C172" s="27" t="s">
        <v>2537</v>
      </c>
      <c r="D172" s="26" t="s">
        <v>4277</v>
      </c>
      <c r="E172" s="24" t="s">
        <v>2340</v>
      </c>
      <c r="F172" s="24" t="s">
        <v>2538</v>
      </c>
      <c r="G172" s="100">
        <v>0</v>
      </c>
      <c r="H172" s="100">
        <v>0</v>
      </c>
      <c r="I172" s="100">
        <v>0</v>
      </c>
      <c r="J172" s="100">
        <v>0</v>
      </c>
      <c r="K172" s="100">
        <v>0</v>
      </c>
      <c r="L172" s="18">
        <v>0</v>
      </c>
      <c r="M172" s="100">
        <v>0</v>
      </c>
      <c r="N172" s="100">
        <v>0</v>
      </c>
      <c r="O172" s="100">
        <v>0</v>
      </c>
      <c r="P172" s="100">
        <v>0</v>
      </c>
      <c r="Q172" s="100">
        <v>0</v>
      </c>
      <c r="R172" s="100">
        <v>0</v>
      </c>
      <c r="S172" s="100">
        <v>0</v>
      </c>
      <c r="T172" s="100">
        <v>0</v>
      </c>
      <c r="U172" s="100">
        <v>0</v>
      </c>
      <c r="V172" s="100">
        <v>1</v>
      </c>
      <c r="W172" s="100">
        <v>0</v>
      </c>
      <c r="X172" s="100">
        <v>0</v>
      </c>
      <c r="Y172" s="100">
        <v>0</v>
      </c>
      <c r="Z172" s="100">
        <v>0</v>
      </c>
      <c r="AA172" s="100">
        <v>0</v>
      </c>
      <c r="AB172" s="100">
        <v>0</v>
      </c>
      <c r="AC172" s="100">
        <v>0</v>
      </c>
      <c r="AD172" s="100">
        <v>0</v>
      </c>
      <c r="AE172" s="100">
        <v>0</v>
      </c>
      <c r="AF172" s="100">
        <v>0</v>
      </c>
      <c r="AG172" s="100">
        <v>0</v>
      </c>
      <c r="AH172" s="290">
        <v>0</v>
      </c>
      <c r="AI172" s="290">
        <v>0</v>
      </c>
      <c r="AJ172" s="290">
        <v>0</v>
      </c>
      <c r="AK172" s="353">
        <v>0</v>
      </c>
      <c r="AL172" s="353">
        <v>0</v>
      </c>
      <c r="AM172" s="353">
        <v>0</v>
      </c>
      <c r="AN172" s="371">
        <v>0</v>
      </c>
      <c r="AO172" s="371">
        <v>0</v>
      </c>
      <c r="AP172" s="371">
        <v>0</v>
      </c>
      <c r="AQ172" s="393">
        <v>0</v>
      </c>
      <c r="AR172" s="393">
        <v>0</v>
      </c>
      <c r="AS172" s="393">
        <v>0</v>
      </c>
      <c r="AT172" s="359">
        <v>0</v>
      </c>
      <c r="AU172" s="359">
        <v>0</v>
      </c>
      <c r="AV172" s="82">
        <v>0</v>
      </c>
      <c r="AW172" s="100">
        <v>0</v>
      </c>
      <c r="AX172" s="100">
        <v>0</v>
      </c>
      <c r="AY172" s="393">
        <v>0</v>
      </c>
      <c r="AZ172" s="100">
        <v>0</v>
      </c>
      <c r="BA172" s="100">
        <v>0</v>
      </c>
      <c r="BB172" s="393">
        <v>0</v>
      </c>
      <c r="BC172" s="100">
        <v>0</v>
      </c>
      <c r="BD172" s="100">
        <v>0</v>
      </c>
      <c r="BE172" s="393">
        <v>0</v>
      </c>
      <c r="BF172" s="100">
        <v>1</v>
      </c>
      <c r="BG172" s="100">
        <v>0</v>
      </c>
      <c r="BH172" s="100">
        <v>0</v>
      </c>
      <c r="BI172" s="26">
        <v>0</v>
      </c>
      <c r="BJ172" s="26">
        <v>0</v>
      </c>
      <c r="BK172" s="26">
        <v>0</v>
      </c>
      <c r="BL172" s="100">
        <v>0</v>
      </c>
      <c r="BM172" s="100">
        <v>0</v>
      </c>
      <c r="BN172" s="100">
        <v>0</v>
      </c>
      <c r="BO172" s="393">
        <v>0</v>
      </c>
      <c r="BP172" s="393">
        <v>0</v>
      </c>
      <c r="BQ172" s="393">
        <v>0</v>
      </c>
      <c r="BR172" s="100">
        <v>0</v>
      </c>
      <c r="BS172" s="100">
        <v>0</v>
      </c>
      <c r="BT172" s="393">
        <v>0</v>
      </c>
      <c r="BU172" s="100">
        <v>0</v>
      </c>
      <c r="BV172" s="100">
        <v>0</v>
      </c>
      <c r="BW172" s="393">
        <v>0</v>
      </c>
      <c r="BX172" s="100"/>
      <c r="BY172" s="100"/>
      <c r="BZ172" s="100"/>
    </row>
    <row r="173" spans="1:81" s="99" customFormat="1" ht="14.25" x14ac:dyDescent="0.2">
      <c r="A173" s="24" t="s">
        <v>2312</v>
      </c>
      <c r="B173" s="24">
        <v>1</v>
      </c>
      <c r="C173" s="25" t="s">
        <v>3395</v>
      </c>
      <c r="D173" s="26" t="s">
        <v>4277</v>
      </c>
      <c r="E173" s="24" t="s">
        <v>2340</v>
      </c>
      <c r="F173" s="24" t="s">
        <v>3396</v>
      </c>
      <c r="G173" s="100">
        <v>1</v>
      </c>
      <c r="H173" s="100">
        <v>0</v>
      </c>
      <c r="I173" s="100">
        <v>0</v>
      </c>
      <c r="J173" s="100">
        <v>0</v>
      </c>
      <c r="K173" s="100">
        <v>0</v>
      </c>
      <c r="L173" s="18">
        <v>0</v>
      </c>
      <c r="M173" s="100">
        <v>0</v>
      </c>
      <c r="N173" s="100">
        <v>0</v>
      </c>
      <c r="O173" s="100">
        <v>0</v>
      </c>
      <c r="P173" s="100">
        <v>0</v>
      </c>
      <c r="Q173" s="100">
        <v>0</v>
      </c>
      <c r="R173" s="100">
        <v>0</v>
      </c>
      <c r="S173" s="100">
        <v>1</v>
      </c>
      <c r="T173" s="100">
        <v>1</v>
      </c>
      <c r="U173" s="100">
        <v>0</v>
      </c>
      <c r="V173" s="100">
        <v>0</v>
      </c>
      <c r="W173" s="100">
        <v>0</v>
      </c>
      <c r="X173" s="100">
        <v>0</v>
      </c>
      <c r="Y173" s="100">
        <v>1</v>
      </c>
      <c r="Z173" s="100">
        <v>1</v>
      </c>
      <c r="AA173" s="100">
        <v>0</v>
      </c>
      <c r="AB173" s="100">
        <v>0</v>
      </c>
      <c r="AC173" s="100">
        <v>0</v>
      </c>
      <c r="AD173" s="100">
        <v>0</v>
      </c>
      <c r="AE173" s="100">
        <v>0</v>
      </c>
      <c r="AF173" s="100">
        <v>0</v>
      </c>
      <c r="AG173" s="100">
        <v>0</v>
      </c>
      <c r="AH173" s="290">
        <v>0</v>
      </c>
      <c r="AI173" s="290">
        <v>0</v>
      </c>
      <c r="AJ173" s="290">
        <v>0</v>
      </c>
      <c r="AK173" s="353">
        <v>0</v>
      </c>
      <c r="AL173" s="353">
        <v>0</v>
      </c>
      <c r="AM173" s="353">
        <v>0</v>
      </c>
      <c r="AN173" s="371">
        <v>0</v>
      </c>
      <c r="AO173" s="371">
        <v>0</v>
      </c>
      <c r="AP173" s="371">
        <v>0</v>
      </c>
      <c r="AQ173" s="393">
        <v>0</v>
      </c>
      <c r="AR173" s="393">
        <v>0</v>
      </c>
      <c r="AS173" s="393">
        <v>0</v>
      </c>
      <c r="AT173" s="359">
        <v>0</v>
      </c>
      <c r="AU173" s="359">
        <v>0</v>
      </c>
      <c r="AV173" s="82">
        <v>0</v>
      </c>
      <c r="AW173" s="100">
        <v>0</v>
      </c>
      <c r="AX173" s="100">
        <v>0</v>
      </c>
      <c r="AY173" s="393">
        <v>0</v>
      </c>
      <c r="AZ173" s="100">
        <v>0</v>
      </c>
      <c r="BA173" s="100">
        <v>0</v>
      </c>
      <c r="BB173" s="393">
        <v>0</v>
      </c>
      <c r="BC173" s="100">
        <v>1</v>
      </c>
      <c r="BD173" s="100">
        <v>2</v>
      </c>
      <c r="BE173" s="393">
        <v>0</v>
      </c>
      <c r="BF173" s="100">
        <v>0</v>
      </c>
      <c r="BG173" s="100">
        <v>0</v>
      </c>
      <c r="BH173" s="100">
        <v>0</v>
      </c>
      <c r="BI173" s="26">
        <v>0</v>
      </c>
      <c r="BJ173" s="26">
        <v>0</v>
      </c>
      <c r="BK173" s="26">
        <v>0</v>
      </c>
      <c r="BL173" s="100">
        <v>0</v>
      </c>
      <c r="BM173" s="100">
        <v>0</v>
      </c>
      <c r="BN173" s="100">
        <v>0</v>
      </c>
      <c r="BO173" s="393">
        <v>0</v>
      </c>
      <c r="BP173" s="393">
        <v>0</v>
      </c>
      <c r="BQ173" s="393">
        <v>0</v>
      </c>
      <c r="BR173" s="100">
        <v>0</v>
      </c>
      <c r="BS173" s="100">
        <v>0</v>
      </c>
      <c r="BT173" s="393">
        <v>0</v>
      </c>
      <c r="BU173" s="100">
        <v>0</v>
      </c>
      <c r="BV173" s="100">
        <v>0</v>
      </c>
      <c r="BW173" s="393">
        <v>0</v>
      </c>
      <c r="BX173" s="100"/>
      <c r="BY173" s="100"/>
      <c r="BZ173" s="100"/>
    </row>
    <row r="174" spans="1:81" s="99" customFormat="1" ht="14.25" x14ac:dyDescent="0.2">
      <c r="A174" s="24" t="s">
        <v>2312</v>
      </c>
      <c r="B174" s="24">
        <v>1</v>
      </c>
      <c r="C174" s="25" t="s">
        <v>3397</v>
      </c>
      <c r="D174" s="26" t="s">
        <v>4277</v>
      </c>
      <c r="E174" s="24" t="s">
        <v>2340</v>
      </c>
      <c r="F174" s="24" t="s">
        <v>3398</v>
      </c>
      <c r="G174" s="100">
        <v>0</v>
      </c>
      <c r="H174" s="100">
        <v>0</v>
      </c>
      <c r="I174" s="100">
        <v>0</v>
      </c>
      <c r="J174" s="100">
        <v>0</v>
      </c>
      <c r="K174" s="100">
        <v>0</v>
      </c>
      <c r="L174" s="18">
        <v>0</v>
      </c>
      <c r="M174" s="100">
        <v>0</v>
      </c>
      <c r="N174" s="100">
        <v>0</v>
      </c>
      <c r="O174" s="100">
        <v>0</v>
      </c>
      <c r="P174" s="100">
        <v>0</v>
      </c>
      <c r="Q174" s="100">
        <v>0</v>
      </c>
      <c r="R174" s="100">
        <v>0</v>
      </c>
      <c r="S174" s="100">
        <v>1</v>
      </c>
      <c r="T174" s="100">
        <v>0</v>
      </c>
      <c r="U174" s="100">
        <v>0</v>
      </c>
      <c r="V174" s="100">
        <v>0</v>
      </c>
      <c r="W174" s="100">
        <v>0</v>
      </c>
      <c r="X174" s="100">
        <v>0</v>
      </c>
      <c r="Y174" s="100">
        <v>1</v>
      </c>
      <c r="Z174" s="100">
        <v>0</v>
      </c>
      <c r="AA174" s="100">
        <v>0</v>
      </c>
      <c r="AB174" s="100">
        <v>0</v>
      </c>
      <c r="AC174" s="100">
        <v>0</v>
      </c>
      <c r="AD174" s="100">
        <v>0</v>
      </c>
      <c r="AE174" s="100">
        <v>0</v>
      </c>
      <c r="AF174" s="100">
        <v>0</v>
      </c>
      <c r="AG174" s="100">
        <v>0</v>
      </c>
      <c r="AH174" s="290">
        <v>0</v>
      </c>
      <c r="AI174" s="290">
        <v>0</v>
      </c>
      <c r="AJ174" s="290">
        <v>0</v>
      </c>
      <c r="AK174" s="353">
        <v>0</v>
      </c>
      <c r="AL174" s="353">
        <v>0</v>
      </c>
      <c r="AM174" s="353">
        <v>0</v>
      </c>
      <c r="AN174" s="371">
        <v>1</v>
      </c>
      <c r="AO174" s="371">
        <v>0</v>
      </c>
      <c r="AP174" s="371">
        <v>0</v>
      </c>
      <c r="AQ174" s="393">
        <v>0</v>
      </c>
      <c r="AR174" s="393">
        <v>0</v>
      </c>
      <c r="AS174" s="393">
        <v>0</v>
      </c>
      <c r="AT174" s="359">
        <v>1</v>
      </c>
      <c r="AU174" s="359">
        <v>1</v>
      </c>
      <c r="AV174" s="82">
        <v>0</v>
      </c>
      <c r="AW174" s="100">
        <v>0</v>
      </c>
      <c r="AX174" s="100">
        <v>0</v>
      </c>
      <c r="AY174" s="393">
        <v>0</v>
      </c>
      <c r="AZ174" s="100">
        <v>0</v>
      </c>
      <c r="BA174" s="100">
        <v>0</v>
      </c>
      <c r="BB174" s="393">
        <v>0</v>
      </c>
      <c r="BC174" s="100">
        <v>1</v>
      </c>
      <c r="BD174" s="100">
        <v>0</v>
      </c>
      <c r="BE174" s="393">
        <v>0</v>
      </c>
      <c r="BF174" s="100">
        <v>1</v>
      </c>
      <c r="BG174" s="100">
        <v>0</v>
      </c>
      <c r="BH174" s="100">
        <v>0</v>
      </c>
      <c r="BI174" s="26">
        <v>0</v>
      </c>
      <c r="BJ174" s="26">
        <v>0</v>
      </c>
      <c r="BK174" s="26">
        <v>0</v>
      </c>
      <c r="BL174" s="100">
        <v>0</v>
      </c>
      <c r="BM174" s="100">
        <v>0</v>
      </c>
      <c r="BN174" s="100">
        <v>0</v>
      </c>
      <c r="BO174" s="393">
        <v>1</v>
      </c>
      <c r="BP174" s="393">
        <v>2</v>
      </c>
      <c r="BQ174" s="393">
        <v>0</v>
      </c>
      <c r="BR174" s="100">
        <v>0</v>
      </c>
      <c r="BS174" s="100">
        <v>0</v>
      </c>
      <c r="BT174" s="393">
        <v>0</v>
      </c>
      <c r="BU174" s="100">
        <v>0</v>
      </c>
      <c r="BV174" s="100">
        <v>0</v>
      </c>
      <c r="BW174" s="393">
        <v>0</v>
      </c>
      <c r="BX174" s="100"/>
      <c r="BY174" s="100"/>
      <c r="BZ174" s="100"/>
    </row>
    <row r="175" spans="1:81" s="99" customFormat="1" ht="14.25" x14ac:dyDescent="0.2">
      <c r="A175" s="24" t="s">
        <v>2312</v>
      </c>
      <c r="B175" s="24">
        <v>1</v>
      </c>
      <c r="C175" s="25" t="s">
        <v>3399</v>
      </c>
      <c r="D175" s="26" t="s">
        <v>4277</v>
      </c>
      <c r="E175" s="24" t="s">
        <v>2340</v>
      </c>
      <c r="F175" s="24" t="s">
        <v>3400</v>
      </c>
      <c r="G175" s="100">
        <v>0</v>
      </c>
      <c r="H175" s="100">
        <v>0</v>
      </c>
      <c r="I175" s="100">
        <v>0</v>
      </c>
      <c r="J175" s="100">
        <v>1</v>
      </c>
      <c r="K175" s="100">
        <v>0</v>
      </c>
      <c r="L175" s="18">
        <v>0</v>
      </c>
      <c r="M175" s="100">
        <v>1</v>
      </c>
      <c r="N175" s="100">
        <v>0</v>
      </c>
      <c r="O175" s="100">
        <v>0</v>
      </c>
      <c r="P175" s="100">
        <v>0</v>
      </c>
      <c r="Q175" s="100">
        <v>0</v>
      </c>
      <c r="R175" s="100">
        <v>0</v>
      </c>
      <c r="S175" s="100">
        <v>0</v>
      </c>
      <c r="T175" s="100">
        <v>0</v>
      </c>
      <c r="U175" s="100">
        <v>0</v>
      </c>
      <c r="V175" s="100">
        <v>0</v>
      </c>
      <c r="W175" s="100">
        <v>0</v>
      </c>
      <c r="X175" s="100">
        <v>0</v>
      </c>
      <c r="Y175" s="100">
        <v>0</v>
      </c>
      <c r="Z175" s="100">
        <v>4</v>
      </c>
      <c r="AA175" s="100">
        <v>0</v>
      </c>
      <c r="AB175" s="100">
        <v>0</v>
      </c>
      <c r="AC175" s="100">
        <v>0</v>
      </c>
      <c r="AD175" s="100">
        <v>0</v>
      </c>
      <c r="AE175" s="100">
        <v>0</v>
      </c>
      <c r="AF175" s="100">
        <v>4</v>
      </c>
      <c r="AG175" s="100">
        <v>0</v>
      </c>
      <c r="AH175" s="290">
        <v>0</v>
      </c>
      <c r="AI175" s="290">
        <v>0</v>
      </c>
      <c r="AJ175" s="290">
        <v>0</v>
      </c>
      <c r="AK175" s="353">
        <v>0</v>
      </c>
      <c r="AL175" s="353">
        <v>0</v>
      </c>
      <c r="AM175" s="353">
        <v>0</v>
      </c>
      <c r="AN175" s="371">
        <v>2</v>
      </c>
      <c r="AO175" s="371">
        <v>2</v>
      </c>
      <c r="AP175" s="371">
        <v>0</v>
      </c>
      <c r="AQ175" s="393">
        <v>0</v>
      </c>
      <c r="AR175" s="393">
        <v>1</v>
      </c>
      <c r="AS175" s="393">
        <v>0</v>
      </c>
      <c r="AT175" s="359">
        <v>1</v>
      </c>
      <c r="AU175" s="359">
        <v>3</v>
      </c>
      <c r="AV175" s="82">
        <v>0</v>
      </c>
      <c r="AW175" s="100">
        <v>0</v>
      </c>
      <c r="AX175" s="100">
        <v>0</v>
      </c>
      <c r="AY175" s="393">
        <v>0</v>
      </c>
      <c r="AZ175" s="100">
        <v>0</v>
      </c>
      <c r="BA175" s="100">
        <v>0</v>
      </c>
      <c r="BB175" s="393">
        <v>0</v>
      </c>
      <c r="BC175" s="100">
        <v>0</v>
      </c>
      <c r="BD175" s="100">
        <v>0</v>
      </c>
      <c r="BE175" s="393">
        <v>0</v>
      </c>
      <c r="BF175" s="100">
        <v>0</v>
      </c>
      <c r="BG175" s="100">
        <v>0</v>
      </c>
      <c r="BH175" s="100">
        <v>0</v>
      </c>
      <c r="BI175" s="26">
        <v>0</v>
      </c>
      <c r="BJ175" s="26">
        <v>0</v>
      </c>
      <c r="BK175" s="26">
        <v>0</v>
      </c>
      <c r="BL175" s="100">
        <v>2</v>
      </c>
      <c r="BM175" s="100">
        <v>0</v>
      </c>
      <c r="BN175" s="100">
        <v>0</v>
      </c>
      <c r="BO175" s="393">
        <v>0</v>
      </c>
      <c r="BP175" s="393">
        <v>0</v>
      </c>
      <c r="BQ175" s="393">
        <v>0</v>
      </c>
      <c r="BR175" s="100">
        <v>0</v>
      </c>
      <c r="BS175" s="100">
        <v>0</v>
      </c>
      <c r="BT175" s="393">
        <v>0</v>
      </c>
      <c r="BU175" s="100">
        <v>0</v>
      </c>
      <c r="BV175" s="100">
        <v>0</v>
      </c>
      <c r="BW175" s="393">
        <v>0</v>
      </c>
      <c r="BX175" s="100"/>
      <c r="BY175" s="100"/>
      <c r="BZ175" s="100"/>
    </row>
    <row r="176" spans="1:81" s="99" customFormat="1" ht="14.25" x14ac:dyDescent="0.2">
      <c r="A176" s="24" t="s">
        <v>2312</v>
      </c>
      <c r="B176" s="24">
        <v>1</v>
      </c>
      <c r="C176" s="25" t="s">
        <v>3401</v>
      </c>
      <c r="D176" s="26" t="s">
        <v>4277</v>
      </c>
      <c r="E176" s="24" t="s">
        <v>2340</v>
      </c>
      <c r="F176" s="24" t="s">
        <v>3402</v>
      </c>
      <c r="G176" s="100">
        <v>0</v>
      </c>
      <c r="H176" s="100">
        <v>0</v>
      </c>
      <c r="I176" s="100">
        <v>0</v>
      </c>
      <c r="J176" s="100">
        <v>0</v>
      </c>
      <c r="K176" s="100">
        <v>0</v>
      </c>
      <c r="L176" s="18">
        <v>0</v>
      </c>
      <c r="M176" s="100">
        <v>0</v>
      </c>
      <c r="N176" s="100">
        <v>0</v>
      </c>
      <c r="O176" s="100">
        <v>0</v>
      </c>
      <c r="P176" s="100">
        <v>0</v>
      </c>
      <c r="Q176" s="100">
        <v>0</v>
      </c>
      <c r="R176" s="100">
        <v>0</v>
      </c>
      <c r="S176" s="100">
        <v>0</v>
      </c>
      <c r="T176" s="100">
        <v>0</v>
      </c>
      <c r="U176" s="100">
        <v>0</v>
      </c>
      <c r="V176" s="100">
        <v>0</v>
      </c>
      <c r="W176" s="100">
        <v>0</v>
      </c>
      <c r="X176" s="100">
        <v>0</v>
      </c>
      <c r="Y176" s="100">
        <v>0</v>
      </c>
      <c r="Z176" s="100">
        <v>3</v>
      </c>
      <c r="AA176" s="100">
        <v>0</v>
      </c>
      <c r="AB176" s="100">
        <v>0</v>
      </c>
      <c r="AC176" s="100">
        <v>0</v>
      </c>
      <c r="AD176" s="100">
        <v>0</v>
      </c>
      <c r="AE176" s="100">
        <v>0</v>
      </c>
      <c r="AF176" s="100">
        <v>3</v>
      </c>
      <c r="AG176" s="100">
        <v>0</v>
      </c>
      <c r="AH176" s="290">
        <v>0</v>
      </c>
      <c r="AI176" s="290">
        <v>0</v>
      </c>
      <c r="AJ176" s="290">
        <v>0</v>
      </c>
      <c r="AK176" s="353">
        <v>0</v>
      </c>
      <c r="AL176" s="353">
        <v>0</v>
      </c>
      <c r="AM176" s="353">
        <v>0</v>
      </c>
      <c r="AN176" s="371">
        <v>2</v>
      </c>
      <c r="AO176" s="371">
        <v>2</v>
      </c>
      <c r="AP176" s="371">
        <v>0</v>
      </c>
      <c r="AQ176" s="393">
        <v>0</v>
      </c>
      <c r="AR176" s="393">
        <v>1</v>
      </c>
      <c r="AS176" s="393">
        <v>0</v>
      </c>
      <c r="AT176" s="359">
        <v>0</v>
      </c>
      <c r="AU176" s="359">
        <v>0</v>
      </c>
      <c r="AV176" s="82">
        <v>0</v>
      </c>
      <c r="AW176" s="100">
        <v>0</v>
      </c>
      <c r="AX176" s="100">
        <v>0</v>
      </c>
      <c r="AY176" s="393">
        <v>0</v>
      </c>
      <c r="AZ176" s="100">
        <v>0</v>
      </c>
      <c r="BA176" s="100">
        <v>0</v>
      </c>
      <c r="BB176" s="393">
        <v>0</v>
      </c>
      <c r="BC176" s="100">
        <v>0</v>
      </c>
      <c r="BD176" s="100">
        <v>0</v>
      </c>
      <c r="BE176" s="393">
        <v>0</v>
      </c>
      <c r="BF176" s="100">
        <v>0</v>
      </c>
      <c r="BG176" s="100">
        <v>0</v>
      </c>
      <c r="BH176" s="100">
        <v>0</v>
      </c>
      <c r="BI176" s="26">
        <v>0</v>
      </c>
      <c r="BJ176" s="26">
        <v>0</v>
      </c>
      <c r="BK176" s="26">
        <v>0</v>
      </c>
      <c r="BL176" s="100">
        <v>2</v>
      </c>
      <c r="BM176" s="100">
        <v>0</v>
      </c>
      <c r="BN176" s="100">
        <v>0</v>
      </c>
      <c r="BO176" s="393">
        <v>0</v>
      </c>
      <c r="BP176" s="393">
        <v>0</v>
      </c>
      <c r="BQ176" s="393">
        <v>0</v>
      </c>
      <c r="BR176" s="100">
        <v>0</v>
      </c>
      <c r="BS176" s="100">
        <v>0</v>
      </c>
      <c r="BT176" s="393">
        <v>0</v>
      </c>
      <c r="BU176" s="100">
        <v>0</v>
      </c>
      <c r="BV176" s="100">
        <v>0</v>
      </c>
      <c r="BW176" s="393">
        <v>0</v>
      </c>
      <c r="BX176" s="100"/>
      <c r="BY176" s="100"/>
      <c r="BZ176" s="100"/>
    </row>
    <row r="177" spans="1:81" s="99" customFormat="1" ht="14.25" x14ac:dyDescent="0.2">
      <c r="A177" s="24" t="s">
        <v>2312</v>
      </c>
      <c r="B177" s="24">
        <v>1</v>
      </c>
      <c r="C177" s="25" t="s">
        <v>237</v>
      </c>
      <c r="D177" s="26" t="s">
        <v>4277</v>
      </c>
      <c r="E177" s="24" t="s">
        <v>2340</v>
      </c>
      <c r="F177" s="24" t="s">
        <v>238</v>
      </c>
      <c r="G177" s="100">
        <v>0</v>
      </c>
      <c r="H177" s="100">
        <v>0</v>
      </c>
      <c r="I177" s="100">
        <v>0</v>
      </c>
      <c r="J177" s="100">
        <v>0</v>
      </c>
      <c r="K177" s="100">
        <v>0</v>
      </c>
      <c r="L177" s="18">
        <v>0</v>
      </c>
      <c r="M177" s="100">
        <v>0</v>
      </c>
      <c r="N177" s="100">
        <v>0</v>
      </c>
      <c r="O177" s="100">
        <v>0</v>
      </c>
      <c r="P177" s="100">
        <v>0</v>
      </c>
      <c r="Q177" s="100">
        <v>0</v>
      </c>
      <c r="R177" s="100">
        <v>0</v>
      </c>
      <c r="S177" s="100">
        <v>0</v>
      </c>
      <c r="T177" s="100">
        <v>0</v>
      </c>
      <c r="U177" s="100">
        <v>0</v>
      </c>
      <c r="V177" s="100">
        <v>0</v>
      </c>
      <c r="W177" s="100">
        <v>0</v>
      </c>
      <c r="X177" s="100">
        <v>0</v>
      </c>
      <c r="Y177" s="100">
        <v>0</v>
      </c>
      <c r="Z177" s="100">
        <v>3</v>
      </c>
      <c r="AA177" s="100">
        <v>0</v>
      </c>
      <c r="AB177" s="100">
        <v>0</v>
      </c>
      <c r="AC177" s="100">
        <v>0</v>
      </c>
      <c r="AD177" s="100">
        <v>0</v>
      </c>
      <c r="AE177" s="100">
        <v>0</v>
      </c>
      <c r="AF177" s="100">
        <v>3</v>
      </c>
      <c r="AG177" s="100">
        <v>0</v>
      </c>
      <c r="AH177" s="290">
        <v>0</v>
      </c>
      <c r="AI177" s="290">
        <v>0</v>
      </c>
      <c r="AJ177" s="290">
        <v>0</v>
      </c>
      <c r="AK177" s="353">
        <v>0</v>
      </c>
      <c r="AL177" s="353">
        <v>0</v>
      </c>
      <c r="AM177" s="353">
        <v>0</v>
      </c>
      <c r="AN177" s="371">
        <v>2</v>
      </c>
      <c r="AO177" s="371">
        <v>2</v>
      </c>
      <c r="AP177" s="371">
        <v>0</v>
      </c>
      <c r="AQ177" s="393">
        <v>0</v>
      </c>
      <c r="AR177" s="393">
        <v>2</v>
      </c>
      <c r="AS177" s="393">
        <v>0</v>
      </c>
      <c r="AT177" s="359">
        <v>1</v>
      </c>
      <c r="AU177" s="359">
        <v>1</v>
      </c>
      <c r="AV177" s="82">
        <v>0</v>
      </c>
      <c r="AW177" s="100">
        <v>0</v>
      </c>
      <c r="AX177" s="100">
        <v>0</v>
      </c>
      <c r="AY177" s="393">
        <v>0</v>
      </c>
      <c r="AZ177" s="100">
        <v>0</v>
      </c>
      <c r="BA177" s="100">
        <v>0</v>
      </c>
      <c r="BB177" s="393">
        <v>0</v>
      </c>
      <c r="BC177" s="100">
        <v>1</v>
      </c>
      <c r="BD177" s="100">
        <v>0</v>
      </c>
      <c r="BE177" s="393">
        <v>0</v>
      </c>
      <c r="BF177" s="100">
        <v>0</v>
      </c>
      <c r="BG177" s="100">
        <v>0</v>
      </c>
      <c r="BH177" s="100">
        <v>0</v>
      </c>
      <c r="BI177" s="26">
        <v>0</v>
      </c>
      <c r="BJ177" s="26">
        <v>0</v>
      </c>
      <c r="BK177" s="26">
        <v>0</v>
      </c>
      <c r="BL177" s="100">
        <v>0</v>
      </c>
      <c r="BM177" s="100">
        <v>0</v>
      </c>
      <c r="BN177" s="100">
        <v>0</v>
      </c>
      <c r="BO177" s="393">
        <v>0</v>
      </c>
      <c r="BP177" s="393">
        <v>0</v>
      </c>
      <c r="BQ177" s="393">
        <v>0</v>
      </c>
      <c r="BR177" s="100">
        <v>0</v>
      </c>
      <c r="BS177" s="100">
        <v>0</v>
      </c>
      <c r="BT177" s="393">
        <v>0</v>
      </c>
      <c r="BU177" s="100">
        <v>0</v>
      </c>
      <c r="BV177" s="100">
        <v>0</v>
      </c>
      <c r="BW177" s="393">
        <v>0</v>
      </c>
      <c r="BX177" s="100"/>
      <c r="BY177" s="100"/>
      <c r="BZ177" s="100"/>
    </row>
    <row r="178" spans="1:81" s="99" customFormat="1" ht="15.75" customHeight="1" x14ac:dyDescent="0.2">
      <c r="A178" s="23" t="s">
        <v>2312</v>
      </c>
      <c r="B178" s="24">
        <v>1</v>
      </c>
      <c r="C178" s="25" t="s">
        <v>239</v>
      </c>
      <c r="D178" s="26" t="s">
        <v>4277</v>
      </c>
      <c r="E178" s="24" t="s">
        <v>2340</v>
      </c>
      <c r="F178" s="24" t="s">
        <v>614</v>
      </c>
      <c r="G178" s="100">
        <v>1</v>
      </c>
      <c r="H178" s="100">
        <v>0</v>
      </c>
      <c r="I178" s="100">
        <v>0</v>
      </c>
      <c r="J178" s="100">
        <v>0</v>
      </c>
      <c r="K178" s="100">
        <v>0</v>
      </c>
      <c r="L178" s="18">
        <v>0</v>
      </c>
      <c r="M178" s="100">
        <v>0</v>
      </c>
      <c r="N178" s="100">
        <v>0</v>
      </c>
      <c r="O178" s="100">
        <v>0</v>
      </c>
      <c r="P178" s="100">
        <v>0</v>
      </c>
      <c r="Q178" s="100">
        <v>0</v>
      </c>
      <c r="R178" s="100">
        <v>0</v>
      </c>
      <c r="S178" s="100">
        <v>1</v>
      </c>
      <c r="T178" s="100">
        <v>1</v>
      </c>
      <c r="U178" s="100">
        <v>0</v>
      </c>
      <c r="V178" s="100">
        <v>0</v>
      </c>
      <c r="W178" s="100">
        <v>0</v>
      </c>
      <c r="X178" s="100">
        <v>0</v>
      </c>
      <c r="Y178" s="100">
        <v>1</v>
      </c>
      <c r="Z178" s="100">
        <v>1</v>
      </c>
      <c r="AA178" s="100">
        <v>0</v>
      </c>
      <c r="AB178" s="100">
        <v>0</v>
      </c>
      <c r="AC178" s="100">
        <v>0</v>
      </c>
      <c r="AD178" s="100">
        <v>0</v>
      </c>
      <c r="AE178" s="100">
        <v>0</v>
      </c>
      <c r="AF178" s="100">
        <v>0</v>
      </c>
      <c r="AG178" s="100">
        <v>0</v>
      </c>
      <c r="AH178" s="290">
        <v>0</v>
      </c>
      <c r="AI178" s="290">
        <v>0</v>
      </c>
      <c r="AJ178" s="290">
        <v>0</v>
      </c>
      <c r="AK178" s="353">
        <v>0</v>
      </c>
      <c r="AL178" s="353">
        <v>0</v>
      </c>
      <c r="AM178" s="353">
        <v>0</v>
      </c>
      <c r="AN178" s="371">
        <v>0</v>
      </c>
      <c r="AO178" s="371">
        <v>0</v>
      </c>
      <c r="AP178" s="371">
        <v>0</v>
      </c>
      <c r="AQ178" s="393">
        <v>0</v>
      </c>
      <c r="AR178" s="393">
        <v>0</v>
      </c>
      <c r="AS178" s="393">
        <v>0</v>
      </c>
      <c r="AT178" s="359">
        <v>0</v>
      </c>
      <c r="AU178" s="359">
        <v>0</v>
      </c>
      <c r="AV178" s="82">
        <v>0</v>
      </c>
      <c r="AW178" s="100">
        <v>0</v>
      </c>
      <c r="AX178" s="100">
        <v>0</v>
      </c>
      <c r="AY178" s="393">
        <v>0</v>
      </c>
      <c r="AZ178" s="100">
        <v>0</v>
      </c>
      <c r="BA178" s="100">
        <v>0</v>
      </c>
      <c r="BB178" s="393">
        <v>0</v>
      </c>
      <c r="BC178" s="100">
        <v>1</v>
      </c>
      <c r="BD178" s="100">
        <v>0</v>
      </c>
      <c r="BE178" s="393">
        <v>0</v>
      </c>
      <c r="BF178" s="100">
        <v>1</v>
      </c>
      <c r="BG178" s="100">
        <v>0</v>
      </c>
      <c r="BH178" s="100">
        <v>0</v>
      </c>
      <c r="BI178" s="26">
        <v>0</v>
      </c>
      <c r="BJ178" s="26">
        <v>0</v>
      </c>
      <c r="BK178" s="26">
        <v>0</v>
      </c>
      <c r="BL178" s="100">
        <v>0</v>
      </c>
      <c r="BM178" s="100">
        <v>0</v>
      </c>
      <c r="BN178" s="100">
        <v>0</v>
      </c>
      <c r="BO178" s="393">
        <v>1</v>
      </c>
      <c r="BP178" s="393">
        <v>2</v>
      </c>
      <c r="BQ178" s="393">
        <v>0</v>
      </c>
      <c r="BR178" s="100">
        <v>0</v>
      </c>
      <c r="BS178" s="100">
        <v>0</v>
      </c>
      <c r="BT178" s="393">
        <v>0</v>
      </c>
      <c r="BU178" s="100">
        <v>1</v>
      </c>
      <c r="BV178" s="100">
        <v>0</v>
      </c>
      <c r="BW178" s="393">
        <v>0</v>
      </c>
      <c r="BX178" s="100"/>
      <c r="BY178" s="100"/>
      <c r="BZ178" s="100"/>
    </row>
    <row r="179" spans="1:81" s="99" customFormat="1" ht="15.75" customHeight="1" x14ac:dyDescent="0.2">
      <c r="A179" s="23" t="s">
        <v>2312</v>
      </c>
      <c r="B179" s="24">
        <v>1</v>
      </c>
      <c r="C179" s="25" t="s">
        <v>1905</v>
      </c>
      <c r="D179" s="26" t="s">
        <v>4277</v>
      </c>
      <c r="E179" s="24" t="s">
        <v>3762</v>
      </c>
      <c r="F179" s="24" t="s">
        <v>1906</v>
      </c>
      <c r="G179" s="100">
        <v>0</v>
      </c>
      <c r="H179" s="100">
        <v>0</v>
      </c>
      <c r="I179" s="100">
        <v>0</v>
      </c>
      <c r="J179" s="100">
        <v>0</v>
      </c>
      <c r="K179" s="100">
        <v>0</v>
      </c>
      <c r="L179" s="18">
        <v>0</v>
      </c>
      <c r="M179" s="100">
        <v>0</v>
      </c>
      <c r="N179" s="100">
        <v>0</v>
      </c>
      <c r="O179" s="100">
        <v>0</v>
      </c>
      <c r="P179" s="100">
        <v>0</v>
      </c>
      <c r="Q179" s="100">
        <v>0</v>
      </c>
      <c r="R179" s="100">
        <v>0</v>
      </c>
      <c r="S179" s="100">
        <v>0</v>
      </c>
      <c r="T179" s="100">
        <v>0</v>
      </c>
      <c r="U179" s="100">
        <v>0</v>
      </c>
      <c r="V179" s="100">
        <v>0</v>
      </c>
      <c r="W179" s="100">
        <v>0</v>
      </c>
      <c r="X179" s="100">
        <v>0</v>
      </c>
      <c r="Y179" s="100">
        <v>0</v>
      </c>
      <c r="Z179" s="100">
        <v>0</v>
      </c>
      <c r="AA179" s="100">
        <v>0</v>
      </c>
      <c r="AB179" s="100">
        <v>0</v>
      </c>
      <c r="AC179" s="100">
        <v>0</v>
      </c>
      <c r="AD179" s="100">
        <v>0</v>
      </c>
      <c r="AE179" s="100">
        <v>0</v>
      </c>
      <c r="AF179" s="100">
        <v>0</v>
      </c>
      <c r="AG179" s="100">
        <v>0</v>
      </c>
      <c r="AH179" s="290">
        <v>0</v>
      </c>
      <c r="AI179" s="290">
        <v>0</v>
      </c>
      <c r="AJ179" s="290">
        <v>0</v>
      </c>
      <c r="AK179" s="353">
        <v>0</v>
      </c>
      <c r="AL179" s="353">
        <v>0</v>
      </c>
      <c r="AM179" s="353">
        <v>0</v>
      </c>
      <c r="AN179" s="371">
        <v>0</v>
      </c>
      <c r="AO179" s="371">
        <v>0</v>
      </c>
      <c r="AP179" s="371">
        <v>0</v>
      </c>
      <c r="AQ179" s="393">
        <v>0</v>
      </c>
      <c r="AR179" s="393">
        <v>0</v>
      </c>
      <c r="AS179" s="393">
        <v>0</v>
      </c>
      <c r="AT179" s="359">
        <v>1</v>
      </c>
      <c r="AU179" s="359">
        <v>0</v>
      </c>
      <c r="AV179" s="82">
        <v>0</v>
      </c>
      <c r="AW179" s="100">
        <v>0</v>
      </c>
      <c r="AX179" s="100">
        <v>0</v>
      </c>
      <c r="AY179" s="393">
        <v>0</v>
      </c>
      <c r="AZ179" s="100">
        <v>0</v>
      </c>
      <c r="BA179" s="100">
        <v>0</v>
      </c>
      <c r="BB179" s="393">
        <v>0</v>
      </c>
      <c r="BC179" s="100">
        <v>0</v>
      </c>
      <c r="BD179" s="100">
        <v>0</v>
      </c>
      <c r="BE179" s="393">
        <v>0</v>
      </c>
      <c r="BF179" s="100">
        <v>0</v>
      </c>
      <c r="BG179" s="100">
        <v>1</v>
      </c>
      <c r="BH179" s="100">
        <v>0</v>
      </c>
      <c r="BI179" s="26">
        <v>0</v>
      </c>
      <c r="BJ179" s="26">
        <v>0</v>
      </c>
      <c r="BK179" s="26">
        <v>0</v>
      </c>
      <c r="BL179" s="100">
        <v>0</v>
      </c>
      <c r="BM179" s="100">
        <v>0</v>
      </c>
      <c r="BN179" s="100">
        <v>0</v>
      </c>
      <c r="BO179" s="393">
        <v>0</v>
      </c>
      <c r="BP179" s="393">
        <v>0</v>
      </c>
      <c r="BQ179" s="393">
        <v>0</v>
      </c>
      <c r="BR179" s="100">
        <v>0</v>
      </c>
      <c r="BS179" s="100">
        <v>2</v>
      </c>
      <c r="BT179" s="393">
        <v>0</v>
      </c>
      <c r="BU179" s="100">
        <v>0</v>
      </c>
      <c r="BV179" s="100">
        <v>0</v>
      </c>
      <c r="BW179" s="393">
        <v>0</v>
      </c>
      <c r="BX179" s="100"/>
      <c r="BY179" s="100"/>
      <c r="BZ179" s="100"/>
    </row>
    <row r="180" spans="1:81" s="99" customFormat="1" ht="15.75" customHeight="1" x14ac:dyDescent="0.2">
      <c r="A180" s="23" t="s">
        <v>2312</v>
      </c>
      <c r="B180" s="26">
        <v>1</v>
      </c>
      <c r="C180" s="27" t="s">
        <v>1145</v>
      </c>
      <c r="D180" s="26" t="s">
        <v>4277</v>
      </c>
      <c r="E180" s="24" t="s">
        <v>3760</v>
      </c>
      <c r="F180" s="26" t="s">
        <v>1438</v>
      </c>
      <c r="G180" s="100">
        <v>0</v>
      </c>
      <c r="H180" s="100">
        <v>0</v>
      </c>
      <c r="I180" s="100">
        <v>0</v>
      </c>
      <c r="J180" s="100">
        <v>0</v>
      </c>
      <c r="K180" s="100">
        <v>0</v>
      </c>
      <c r="L180" s="18">
        <v>0</v>
      </c>
      <c r="M180" s="100">
        <v>0</v>
      </c>
      <c r="N180" s="100">
        <v>0</v>
      </c>
      <c r="O180" s="100">
        <v>0</v>
      </c>
      <c r="P180" s="100">
        <v>0</v>
      </c>
      <c r="Q180" s="100">
        <v>0</v>
      </c>
      <c r="R180" s="100">
        <v>0</v>
      </c>
      <c r="S180" s="100">
        <v>1</v>
      </c>
      <c r="T180" s="100">
        <v>0</v>
      </c>
      <c r="U180" s="100">
        <v>0</v>
      </c>
      <c r="V180" s="100">
        <v>0</v>
      </c>
      <c r="W180" s="100">
        <v>1</v>
      </c>
      <c r="X180" s="100">
        <v>0</v>
      </c>
      <c r="Y180" s="100">
        <v>0</v>
      </c>
      <c r="Z180" s="100">
        <v>0</v>
      </c>
      <c r="AA180" s="100">
        <v>0</v>
      </c>
      <c r="AB180" s="100">
        <v>0</v>
      </c>
      <c r="AC180" s="100">
        <v>0</v>
      </c>
      <c r="AD180" s="100">
        <v>0</v>
      </c>
      <c r="AE180" s="100">
        <v>0</v>
      </c>
      <c r="AF180" s="100">
        <v>0</v>
      </c>
      <c r="AG180" s="100">
        <v>0</v>
      </c>
      <c r="AH180" s="290">
        <v>0</v>
      </c>
      <c r="AI180" s="290">
        <v>0</v>
      </c>
      <c r="AJ180" s="290">
        <v>0</v>
      </c>
      <c r="AK180" s="353">
        <v>1</v>
      </c>
      <c r="AL180" s="353">
        <v>1</v>
      </c>
      <c r="AM180" s="353">
        <v>0</v>
      </c>
      <c r="AN180" s="371">
        <v>0</v>
      </c>
      <c r="AO180" s="371">
        <v>0</v>
      </c>
      <c r="AP180" s="371">
        <v>0</v>
      </c>
      <c r="AQ180" s="393">
        <v>0</v>
      </c>
      <c r="AR180" s="393">
        <v>0</v>
      </c>
      <c r="AS180" s="393">
        <v>0</v>
      </c>
      <c r="AT180" s="359">
        <v>0</v>
      </c>
      <c r="AU180" s="359">
        <v>0</v>
      </c>
      <c r="AV180" s="82">
        <v>0</v>
      </c>
      <c r="AW180" s="100">
        <v>1</v>
      </c>
      <c r="AX180" s="100">
        <v>1</v>
      </c>
      <c r="AY180" s="393">
        <v>0</v>
      </c>
      <c r="AZ180" s="100">
        <v>0</v>
      </c>
      <c r="BA180" s="100">
        <v>0</v>
      </c>
      <c r="BB180" s="393">
        <v>0</v>
      </c>
      <c r="BC180" s="100">
        <v>1</v>
      </c>
      <c r="BD180" s="100">
        <v>0</v>
      </c>
      <c r="BE180" s="393">
        <v>0</v>
      </c>
      <c r="BF180" s="100">
        <v>0</v>
      </c>
      <c r="BG180" s="100">
        <v>0</v>
      </c>
      <c r="BH180" s="100">
        <v>0</v>
      </c>
      <c r="BI180" s="26">
        <v>0</v>
      </c>
      <c r="BJ180" s="26">
        <v>0</v>
      </c>
      <c r="BK180" s="26">
        <v>0</v>
      </c>
      <c r="BL180" s="100">
        <v>2</v>
      </c>
      <c r="BM180" s="100">
        <v>0</v>
      </c>
      <c r="BN180" s="100">
        <v>0</v>
      </c>
      <c r="BO180" s="393">
        <v>0</v>
      </c>
      <c r="BP180" s="393">
        <v>0</v>
      </c>
      <c r="BQ180" s="393">
        <v>0</v>
      </c>
      <c r="BR180" s="100">
        <v>0</v>
      </c>
      <c r="BS180" s="100">
        <v>0</v>
      </c>
      <c r="BT180" s="393">
        <v>0</v>
      </c>
      <c r="BU180" s="100">
        <v>0</v>
      </c>
      <c r="BV180" s="100">
        <v>0</v>
      </c>
      <c r="BW180" s="393">
        <v>0</v>
      </c>
      <c r="BX180" s="100"/>
      <c r="BY180" s="100"/>
      <c r="BZ180" s="100"/>
    </row>
    <row r="181" spans="1:81" s="99" customFormat="1" ht="15.75" customHeight="1" x14ac:dyDescent="0.2">
      <c r="A181" s="23" t="s">
        <v>2312</v>
      </c>
      <c r="B181" s="26">
        <v>1</v>
      </c>
      <c r="C181" s="27" t="s">
        <v>756</v>
      </c>
      <c r="D181" s="26" t="s">
        <v>4277</v>
      </c>
      <c r="E181" s="24" t="s">
        <v>3760</v>
      </c>
      <c r="F181" s="126" t="s">
        <v>5358</v>
      </c>
      <c r="G181" s="100">
        <v>1</v>
      </c>
      <c r="H181" s="100">
        <v>5</v>
      </c>
      <c r="I181" s="100">
        <v>0</v>
      </c>
      <c r="J181" s="100">
        <v>0</v>
      </c>
      <c r="K181" s="100">
        <v>0</v>
      </c>
      <c r="L181" s="18">
        <v>0</v>
      </c>
      <c r="M181" s="100">
        <v>0</v>
      </c>
      <c r="N181" s="100">
        <v>0</v>
      </c>
      <c r="O181" s="100">
        <v>0</v>
      </c>
      <c r="P181" s="100">
        <v>0</v>
      </c>
      <c r="Q181" s="100">
        <v>0</v>
      </c>
      <c r="R181" s="100">
        <v>0</v>
      </c>
      <c r="S181" s="100">
        <v>1</v>
      </c>
      <c r="T181" s="100">
        <v>0</v>
      </c>
      <c r="U181" s="100">
        <v>0</v>
      </c>
      <c r="V181" s="100">
        <v>1</v>
      </c>
      <c r="W181" s="100">
        <v>0</v>
      </c>
      <c r="X181" s="100">
        <v>0</v>
      </c>
      <c r="Y181" s="100">
        <v>0</v>
      </c>
      <c r="Z181" s="100">
        <v>0</v>
      </c>
      <c r="AA181" s="100">
        <v>0</v>
      </c>
      <c r="AB181" s="100">
        <v>0</v>
      </c>
      <c r="AC181" s="100">
        <v>0</v>
      </c>
      <c r="AD181" s="100">
        <v>0</v>
      </c>
      <c r="AE181" s="100">
        <v>0</v>
      </c>
      <c r="AF181" s="100">
        <v>0</v>
      </c>
      <c r="AG181" s="100">
        <v>0</v>
      </c>
      <c r="AH181" s="290">
        <v>0</v>
      </c>
      <c r="AI181" s="290">
        <v>0</v>
      </c>
      <c r="AJ181" s="290">
        <v>0</v>
      </c>
      <c r="AK181" s="353">
        <v>0</v>
      </c>
      <c r="AL181" s="353">
        <v>0</v>
      </c>
      <c r="AM181" s="353">
        <v>0</v>
      </c>
      <c r="AN181" s="371">
        <v>0</v>
      </c>
      <c r="AO181" s="371">
        <v>0</v>
      </c>
      <c r="AP181" s="371">
        <v>0</v>
      </c>
      <c r="AQ181" s="393">
        <v>0</v>
      </c>
      <c r="AR181" s="393">
        <v>0</v>
      </c>
      <c r="AS181" s="393">
        <v>0</v>
      </c>
      <c r="AT181" s="359">
        <v>1</v>
      </c>
      <c r="AU181" s="359">
        <v>0</v>
      </c>
      <c r="AV181" s="82">
        <v>0</v>
      </c>
      <c r="AW181" s="100">
        <v>0</v>
      </c>
      <c r="AX181" s="100">
        <v>0</v>
      </c>
      <c r="AY181" s="393">
        <v>0</v>
      </c>
      <c r="AZ181" s="100">
        <v>0</v>
      </c>
      <c r="BA181" s="100">
        <v>0</v>
      </c>
      <c r="BB181" s="393">
        <v>0</v>
      </c>
      <c r="BC181" s="100">
        <v>0</v>
      </c>
      <c r="BD181" s="100">
        <v>0</v>
      </c>
      <c r="BE181" s="393">
        <v>0</v>
      </c>
      <c r="BF181" s="100">
        <v>1</v>
      </c>
      <c r="BG181" s="100">
        <v>0</v>
      </c>
      <c r="BH181" s="100">
        <v>0</v>
      </c>
      <c r="BI181" s="26">
        <v>0</v>
      </c>
      <c r="BJ181" s="26">
        <v>0</v>
      </c>
      <c r="BK181" s="26">
        <v>0</v>
      </c>
      <c r="BL181" s="100">
        <v>0</v>
      </c>
      <c r="BM181" s="100">
        <v>0</v>
      </c>
      <c r="BN181" s="100">
        <v>0</v>
      </c>
      <c r="BO181" s="393">
        <v>0</v>
      </c>
      <c r="BP181" s="393">
        <v>0</v>
      </c>
      <c r="BQ181" s="393">
        <v>0</v>
      </c>
      <c r="BR181" s="100">
        <v>0</v>
      </c>
      <c r="BS181" s="100">
        <v>2</v>
      </c>
      <c r="BT181" s="393">
        <v>0</v>
      </c>
      <c r="BU181" s="100">
        <v>0</v>
      </c>
      <c r="BV181" s="100">
        <v>0</v>
      </c>
      <c r="BW181" s="393">
        <v>0</v>
      </c>
      <c r="BX181" s="100"/>
      <c r="BY181" s="100"/>
      <c r="BZ181" s="100"/>
    </row>
    <row r="182" spans="1:81" s="99" customFormat="1" ht="15.75" customHeight="1" x14ac:dyDescent="0.2">
      <c r="A182" s="147" t="s">
        <v>2312</v>
      </c>
      <c r="B182" s="26">
        <v>1</v>
      </c>
      <c r="C182" s="27" t="s">
        <v>689</v>
      </c>
      <c r="D182" s="26" t="s">
        <v>4277</v>
      </c>
      <c r="E182" s="24" t="s">
        <v>3764</v>
      </c>
      <c r="F182" s="24" t="s">
        <v>690</v>
      </c>
      <c r="G182" s="100">
        <v>0</v>
      </c>
      <c r="H182" s="100">
        <v>0</v>
      </c>
      <c r="I182" s="100">
        <v>0</v>
      </c>
      <c r="J182" s="100">
        <v>1</v>
      </c>
      <c r="K182" s="100">
        <v>0</v>
      </c>
      <c r="L182" s="18">
        <v>0</v>
      </c>
      <c r="M182" s="100">
        <v>1</v>
      </c>
      <c r="N182" s="100">
        <v>1</v>
      </c>
      <c r="O182" s="100">
        <v>0</v>
      </c>
      <c r="P182" s="100">
        <v>0</v>
      </c>
      <c r="Q182" s="100">
        <v>0</v>
      </c>
      <c r="R182" s="100">
        <v>0</v>
      </c>
      <c r="S182" s="100">
        <v>1</v>
      </c>
      <c r="T182" s="100">
        <v>0</v>
      </c>
      <c r="U182" s="100">
        <v>0</v>
      </c>
      <c r="V182" s="100">
        <v>0</v>
      </c>
      <c r="W182" s="100">
        <v>1</v>
      </c>
      <c r="X182" s="100">
        <v>0</v>
      </c>
      <c r="Y182" s="100">
        <v>0</v>
      </c>
      <c r="Z182" s="100">
        <v>0</v>
      </c>
      <c r="AA182" s="100">
        <v>0</v>
      </c>
      <c r="AB182" s="100">
        <v>0</v>
      </c>
      <c r="AC182" s="100">
        <v>0</v>
      </c>
      <c r="AD182" s="100">
        <v>0</v>
      </c>
      <c r="AE182" s="100">
        <v>0</v>
      </c>
      <c r="AF182" s="100">
        <v>0</v>
      </c>
      <c r="AG182" s="100">
        <v>0</v>
      </c>
      <c r="AH182" s="290">
        <v>0</v>
      </c>
      <c r="AI182" s="290">
        <v>0</v>
      </c>
      <c r="AJ182" s="290">
        <v>0</v>
      </c>
      <c r="AK182" s="353">
        <v>0</v>
      </c>
      <c r="AL182" s="353">
        <v>0</v>
      </c>
      <c r="AM182" s="353">
        <v>0</v>
      </c>
      <c r="AN182" s="371">
        <v>1</v>
      </c>
      <c r="AO182" s="371">
        <v>0</v>
      </c>
      <c r="AP182" s="371">
        <v>0</v>
      </c>
      <c r="AQ182" s="393">
        <v>0</v>
      </c>
      <c r="AR182" s="393">
        <v>1</v>
      </c>
      <c r="AS182" s="393">
        <v>0</v>
      </c>
      <c r="AT182" s="359">
        <v>1</v>
      </c>
      <c r="AU182" s="359">
        <v>0</v>
      </c>
      <c r="AV182" s="82">
        <v>0</v>
      </c>
      <c r="AW182" s="100">
        <v>0</v>
      </c>
      <c r="AX182" s="100">
        <v>0</v>
      </c>
      <c r="AY182" s="393">
        <v>0</v>
      </c>
      <c r="AZ182" s="100">
        <v>0</v>
      </c>
      <c r="BA182" s="100">
        <v>0</v>
      </c>
      <c r="BB182" s="393">
        <v>0</v>
      </c>
      <c r="BC182" s="100">
        <v>1</v>
      </c>
      <c r="BD182" s="100">
        <v>0</v>
      </c>
      <c r="BE182" s="393">
        <v>0</v>
      </c>
      <c r="BF182" s="100">
        <v>1</v>
      </c>
      <c r="BG182" s="100">
        <v>2</v>
      </c>
      <c r="BH182" s="100">
        <v>0</v>
      </c>
      <c r="BI182" s="26">
        <v>0</v>
      </c>
      <c r="BJ182" s="26">
        <v>0</v>
      </c>
      <c r="BK182" s="26">
        <v>0</v>
      </c>
      <c r="BL182" s="100">
        <v>0</v>
      </c>
      <c r="BM182" s="100">
        <v>0</v>
      </c>
      <c r="BN182" s="100">
        <v>0</v>
      </c>
      <c r="BO182" s="393">
        <v>2</v>
      </c>
      <c r="BP182" s="393">
        <v>0</v>
      </c>
      <c r="BQ182" s="393">
        <v>0</v>
      </c>
      <c r="BR182" s="100">
        <v>0</v>
      </c>
      <c r="BS182" s="100">
        <v>2</v>
      </c>
      <c r="BT182" s="393">
        <v>0</v>
      </c>
      <c r="BU182" s="100">
        <v>1</v>
      </c>
      <c r="BV182" s="100">
        <v>0</v>
      </c>
      <c r="BW182" s="393">
        <v>0</v>
      </c>
      <c r="BX182" s="100"/>
      <c r="BY182" s="100"/>
      <c r="BZ182" s="100"/>
    </row>
    <row r="183" spans="1:81" s="99" customFormat="1" ht="15.75" customHeight="1" x14ac:dyDescent="0.2">
      <c r="A183" s="23" t="s">
        <v>2312</v>
      </c>
      <c r="B183" s="26">
        <v>1</v>
      </c>
      <c r="C183" s="27" t="s">
        <v>2151</v>
      </c>
      <c r="D183" s="26" t="s">
        <v>4277</v>
      </c>
      <c r="E183" s="24" t="s">
        <v>3762</v>
      </c>
      <c r="F183" s="26" t="s">
        <v>2152</v>
      </c>
      <c r="G183" s="100">
        <v>0</v>
      </c>
      <c r="H183" s="100">
        <v>0</v>
      </c>
      <c r="I183" s="100">
        <v>0</v>
      </c>
      <c r="J183" s="100">
        <v>1</v>
      </c>
      <c r="K183" s="100">
        <v>0</v>
      </c>
      <c r="L183" s="18">
        <v>0</v>
      </c>
      <c r="M183" s="100">
        <v>1</v>
      </c>
      <c r="N183" s="100">
        <v>0</v>
      </c>
      <c r="O183" s="100">
        <v>0</v>
      </c>
      <c r="P183" s="100">
        <v>0</v>
      </c>
      <c r="Q183" s="100">
        <v>0</v>
      </c>
      <c r="R183" s="100">
        <v>0</v>
      </c>
      <c r="S183" s="100">
        <v>1</v>
      </c>
      <c r="T183" s="100">
        <v>0</v>
      </c>
      <c r="U183" s="100">
        <v>0</v>
      </c>
      <c r="V183" s="100">
        <v>0</v>
      </c>
      <c r="W183" s="100">
        <v>0</v>
      </c>
      <c r="X183" s="100">
        <v>0</v>
      </c>
      <c r="Y183" s="100">
        <v>0</v>
      </c>
      <c r="Z183" s="100">
        <v>0</v>
      </c>
      <c r="AA183" s="100">
        <v>0</v>
      </c>
      <c r="AB183" s="100">
        <v>0</v>
      </c>
      <c r="AC183" s="100">
        <v>0</v>
      </c>
      <c r="AD183" s="100">
        <v>0</v>
      </c>
      <c r="AE183" s="100">
        <v>0</v>
      </c>
      <c r="AF183" s="100">
        <v>0</v>
      </c>
      <c r="AG183" s="100">
        <v>0</v>
      </c>
      <c r="AH183" s="290">
        <v>0</v>
      </c>
      <c r="AI183" s="290">
        <v>0</v>
      </c>
      <c r="AJ183" s="290">
        <v>0</v>
      </c>
      <c r="AK183" s="353">
        <v>0</v>
      </c>
      <c r="AL183" s="353">
        <v>0</v>
      </c>
      <c r="AM183" s="353">
        <v>0</v>
      </c>
      <c r="AN183" s="371">
        <v>1</v>
      </c>
      <c r="AO183" s="371">
        <v>0</v>
      </c>
      <c r="AP183" s="371">
        <v>0</v>
      </c>
      <c r="AQ183" s="393">
        <v>0</v>
      </c>
      <c r="AR183" s="393">
        <v>0</v>
      </c>
      <c r="AS183" s="393">
        <v>0</v>
      </c>
      <c r="AT183" s="359">
        <v>1</v>
      </c>
      <c r="AU183" s="359">
        <v>1</v>
      </c>
      <c r="AV183" s="82">
        <v>0</v>
      </c>
      <c r="AW183" s="100">
        <v>0</v>
      </c>
      <c r="AX183" s="100">
        <v>0</v>
      </c>
      <c r="AY183" s="393">
        <v>0</v>
      </c>
      <c r="AZ183" s="100">
        <v>0</v>
      </c>
      <c r="BA183" s="100">
        <v>0</v>
      </c>
      <c r="BB183" s="393">
        <v>0</v>
      </c>
      <c r="BC183" s="100">
        <v>0</v>
      </c>
      <c r="BD183" s="100">
        <v>0</v>
      </c>
      <c r="BE183" s="393">
        <v>0</v>
      </c>
      <c r="BF183" s="100">
        <v>0</v>
      </c>
      <c r="BG183" s="100">
        <v>0</v>
      </c>
      <c r="BH183" s="100">
        <v>0</v>
      </c>
      <c r="BI183" s="26">
        <v>0</v>
      </c>
      <c r="BJ183" s="26">
        <v>0</v>
      </c>
      <c r="BK183" s="26">
        <v>0</v>
      </c>
      <c r="BL183" s="100">
        <v>0</v>
      </c>
      <c r="BM183" s="100">
        <v>0</v>
      </c>
      <c r="BN183" s="100">
        <v>0</v>
      </c>
      <c r="BO183" s="393">
        <v>0</v>
      </c>
      <c r="BP183" s="393">
        <v>0</v>
      </c>
      <c r="BQ183" s="393">
        <v>0</v>
      </c>
      <c r="BR183" s="100">
        <v>0</v>
      </c>
      <c r="BS183" s="100">
        <v>0</v>
      </c>
      <c r="BT183" s="393">
        <v>0</v>
      </c>
      <c r="BU183" s="100">
        <v>0</v>
      </c>
      <c r="BV183" s="100">
        <v>0</v>
      </c>
      <c r="BW183" s="393">
        <v>0</v>
      </c>
      <c r="BX183" s="100"/>
      <c r="BY183" s="100"/>
      <c r="BZ183" s="100"/>
    </row>
    <row r="184" spans="1:81" s="99" customFormat="1" ht="15.75" customHeight="1" x14ac:dyDescent="0.2">
      <c r="A184" s="23" t="s">
        <v>2312</v>
      </c>
      <c r="B184" s="26">
        <v>1</v>
      </c>
      <c r="C184" s="27" t="s">
        <v>3562</v>
      </c>
      <c r="D184" s="26" t="s">
        <v>4277</v>
      </c>
      <c r="E184" s="24" t="s">
        <v>3762</v>
      </c>
      <c r="F184" s="26" t="s">
        <v>3563</v>
      </c>
      <c r="G184" s="100">
        <v>0</v>
      </c>
      <c r="H184" s="100">
        <v>0</v>
      </c>
      <c r="I184" s="100">
        <v>0</v>
      </c>
      <c r="J184" s="100">
        <v>0</v>
      </c>
      <c r="K184" s="100">
        <v>2</v>
      </c>
      <c r="L184" s="18">
        <v>0</v>
      </c>
      <c r="M184" s="100">
        <v>0</v>
      </c>
      <c r="N184" s="100">
        <v>2</v>
      </c>
      <c r="O184" s="100">
        <v>0</v>
      </c>
      <c r="P184" s="100">
        <v>0</v>
      </c>
      <c r="Q184" s="100">
        <v>0</v>
      </c>
      <c r="R184" s="100">
        <v>0</v>
      </c>
      <c r="S184" s="100">
        <v>2</v>
      </c>
      <c r="T184" s="100">
        <v>0</v>
      </c>
      <c r="U184" s="100">
        <v>0</v>
      </c>
      <c r="V184" s="100">
        <v>0</v>
      </c>
      <c r="W184" s="100">
        <v>0</v>
      </c>
      <c r="X184" s="100">
        <v>0</v>
      </c>
      <c r="Y184" s="100">
        <v>0</v>
      </c>
      <c r="Z184" s="100">
        <v>2</v>
      </c>
      <c r="AA184" s="100">
        <v>0</v>
      </c>
      <c r="AB184" s="100">
        <v>0</v>
      </c>
      <c r="AC184" s="100">
        <v>0</v>
      </c>
      <c r="AD184" s="100">
        <v>0</v>
      </c>
      <c r="AE184" s="100">
        <v>0</v>
      </c>
      <c r="AF184" s="100">
        <v>2</v>
      </c>
      <c r="AG184" s="100">
        <v>0</v>
      </c>
      <c r="AH184" s="290">
        <v>0</v>
      </c>
      <c r="AI184" s="290">
        <v>0</v>
      </c>
      <c r="AJ184" s="290">
        <v>0</v>
      </c>
      <c r="AK184" s="353">
        <v>0</v>
      </c>
      <c r="AL184" s="353">
        <v>0</v>
      </c>
      <c r="AM184" s="353">
        <v>0</v>
      </c>
      <c r="AN184" s="371">
        <v>1</v>
      </c>
      <c r="AO184" s="371">
        <v>1</v>
      </c>
      <c r="AP184" s="371">
        <v>0</v>
      </c>
      <c r="AQ184" s="393">
        <v>0</v>
      </c>
      <c r="AR184" s="393">
        <v>2</v>
      </c>
      <c r="AS184" s="393">
        <v>0</v>
      </c>
      <c r="AT184" s="359">
        <v>1</v>
      </c>
      <c r="AU184" s="359">
        <v>2</v>
      </c>
      <c r="AV184" s="82">
        <v>0</v>
      </c>
      <c r="AW184" s="100">
        <v>0</v>
      </c>
      <c r="AX184" s="100">
        <v>0</v>
      </c>
      <c r="AY184" s="393">
        <v>0</v>
      </c>
      <c r="AZ184" s="100">
        <v>0</v>
      </c>
      <c r="BA184" s="100">
        <v>0</v>
      </c>
      <c r="BB184" s="393">
        <v>0</v>
      </c>
      <c r="BC184" s="100">
        <v>0</v>
      </c>
      <c r="BD184" s="100">
        <v>0</v>
      </c>
      <c r="BE184" s="393">
        <v>0</v>
      </c>
      <c r="BF184" s="100">
        <v>0</v>
      </c>
      <c r="BG184" s="100">
        <v>0</v>
      </c>
      <c r="BH184" s="100">
        <v>0</v>
      </c>
      <c r="BI184" s="26">
        <v>0</v>
      </c>
      <c r="BJ184" s="26">
        <v>0</v>
      </c>
      <c r="BK184" s="26">
        <v>0</v>
      </c>
      <c r="BL184" s="100">
        <v>0</v>
      </c>
      <c r="BM184" s="100">
        <v>0</v>
      </c>
      <c r="BN184" s="100">
        <v>0</v>
      </c>
      <c r="BO184" s="393">
        <v>0</v>
      </c>
      <c r="BP184" s="393">
        <v>0</v>
      </c>
      <c r="BQ184" s="393">
        <v>0</v>
      </c>
      <c r="BR184" s="100">
        <v>0</v>
      </c>
      <c r="BS184" s="100">
        <v>0</v>
      </c>
      <c r="BT184" s="393">
        <v>0</v>
      </c>
      <c r="BU184" s="100">
        <v>0</v>
      </c>
      <c r="BV184" s="100">
        <v>0</v>
      </c>
      <c r="BW184" s="393">
        <v>0</v>
      </c>
      <c r="BX184" s="100"/>
      <c r="BY184" s="100"/>
      <c r="BZ184" s="100"/>
    </row>
    <row r="185" spans="1:81" s="99" customFormat="1" ht="15.75" customHeight="1" x14ac:dyDescent="0.2">
      <c r="A185" s="189" t="s">
        <v>2312</v>
      </c>
      <c r="B185" s="26">
        <v>1</v>
      </c>
      <c r="C185" s="27" t="s">
        <v>1568</v>
      </c>
      <c r="D185" s="26" t="s">
        <v>4277</v>
      </c>
      <c r="E185" s="24" t="s">
        <v>3760</v>
      </c>
      <c r="F185" s="26" t="s">
        <v>947</v>
      </c>
      <c r="G185" s="100">
        <v>0</v>
      </c>
      <c r="H185" s="100">
        <v>0</v>
      </c>
      <c r="I185" s="100">
        <v>0</v>
      </c>
      <c r="J185" s="100">
        <v>1</v>
      </c>
      <c r="K185" s="100">
        <v>0</v>
      </c>
      <c r="L185" s="18">
        <v>0</v>
      </c>
      <c r="M185" s="100">
        <v>1</v>
      </c>
      <c r="N185" s="100">
        <v>0</v>
      </c>
      <c r="O185" s="100">
        <v>0</v>
      </c>
      <c r="P185" s="100">
        <v>0</v>
      </c>
      <c r="Q185" s="100">
        <v>0</v>
      </c>
      <c r="R185" s="100">
        <v>0</v>
      </c>
      <c r="S185" s="100">
        <v>1</v>
      </c>
      <c r="T185" s="100">
        <v>1</v>
      </c>
      <c r="U185" s="100">
        <v>0</v>
      </c>
      <c r="V185" s="100">
        <v>1</v>
      </c>
      <c r="W185" s="100">
        <v>0</v>
      </c>
      <c r="X185" s="100">
        <v>0</v>
      </c>
      <c r="Y185" s="100">
        <v>0</v>
      </c>
      <c r="Z185" s="100">
        <v>1</v>
      </c>
      <c r="AA185" s="100">
        <v>0</v>
      </c>
      <c r="AB185" s="100">
        <v>0</v>
      </c>
      <c r="AC185" s="100">
        <v>0</v>
      </c>
      <c r="AD185" s="100">
        <v>0</v>
      </c>
      <c r="AE185" s="100">
        <v>0</v>
      </c>
      <c r="AF185" s="100">
        <v>0</v>
      </c>
      <c r="AG185" s="100">
        <v>0</v>
      </c>
      <c r="AH185" s="290">
        <v>0</v>
      </c>
      <c r="AI185" s="290">
        <v>0</v>
      </c>
      <c r="AJ185" s="290">
        <v>0</v>
      </c>
      <c r="AK185" s="353">
        <v>0</v>
      </c>
      <c r="AL185" s="353">
        <v>0</v>
      </c>
      <c r="AM185" s="353">
        <v>0</v>
      </c>
      <c r="AN185" s="371">
        <v>2</v>
      </c>
      <c r="AO185" s="371">
        <v>0</v>
      </c>
      <c r="AP185" s="371">
        <v>0</v>
      </c>
      <c r="AQ185" s="393">
        <v>0</v>
      </c>
      <c r="AR185" s="393">
        <v>1</v>
      </c>
      <c r="AS185" s="393">
        <v>0</v>
      </c>
      <c r="AT185" s="359">
        <v>1</v>
      </c>
      <c r="AU185" s="359">
        <v>0</v>
      </c>
      <c r="AV185" s="82">
        <v>0</v>
      </c>
      <c r="AW185" s="100">
        <v>0</v>
      </c>
      <c r="AX185" s="100">
        <v>0</v>
      </c>
      <c r="AY185" s="393">
        <v>0</v>
      </c>
      <c r="AZ185" s="100">
        <v>0</v>
      </c>
      <c r="BA185" s="100">
        <v>0</v>
      </c>
      <c r="BB185" s="393">
        <v>0</v>
      </c>
      <c r="BC185" s="100">
        <v>1</v>
      </c>
      <c r="BD185" s="100">
        <v>3</v>
      </c>
      <c r="BE185" s="393">
        <v>0</v>
      </c>
      <c r="BF185" s="100">
        <v>1</v>
      </c>
      <c r="BG185" s="100">
        <v>1</v>
      </c>
      <c r="BH185" s="100">
        <v>0</v>
      </c>
      <c r="BI185" s="26">
        <v>0</v>
      </c>
      <c r="BJ185" s="26">
        <v>0</v>
      </c>
      <c r="BK185" s="26">
        <v>0</v>
      </c>
      <c r="BL185" s="100">
        <v>0</v>
      </c>
      <c r="BM185" s="100">
        <v>0</v>
      </c>
      <c r="BN185" s="100">
        <v>0</v>
      </c>
      <c r="BO185" s="393">
        <v>1</v>
      </c>
      <c r="BP185" s="393">
        <v>0</v>
      </c>
      <c r="BQ185" s="393">
        <v>0</v>
      </c>
      <c r="BR185" s="100">
        <v>0</v>
      </c>
      <c r="BS185" s="100">
        <v>0</v>
      </c>
      <c r="BT185" s="393">
        <v>0</v>
      </c>
      <c r="BU185" s="100">
        <v>1</v>
      </c>
      <c r="BV185" s="100">
        <v>0</v>
      </c>
      <c r="BW185" s="393">
        <v>0</v>
      </c>
      <c r="BX185" s="100"/>
      <c r="BY185" s="100"/>
      <c r="BZ185" s="100"/>
    </row>
    <row r="186" spans="1:81" s="99" customFormat="1" ht="15.75" customHeight="1" x14ac:dyDescent="0.2">
      <c r="A186" s="24" t="s">
        <v>2312</v>
      </c>
      <c r="B186" s="26">
        <v>1</v>
      </c>
      <c r="C186" s="27" t="s">
        <v>948</v>
      </c>
      <c r="D186" s="26" t="s">
        <v>4277</v>
      </c>
      <c r="E186" s="24" t="s">
        <v>3761</v>
      </c>
      <c r="F186" s="26" t="s">
        <v>949</v>
      </c>
      <c r="G186" s="100">
        <v>0</v>
      </c>
      <c r="H186" s="100">
        <v>0</v>
      </c>
      <c r="I186" s="100">
        <v>0</v>
      </c>
      <c r="J186" s="100">
        <v>1</v>
      </c>
      <c r="K186" s="100">
        <v>0</v>
      </c>
      <c r="L186" s="18">
        <v>0</v>
      </c>
      <c r="M186" s="100">
        <v>1</v>
      </c>
      <c r="N186" s="100">
        <v>0</v>
      </c>
      <c r="O186" s="100">
        <v>0</v>
      </c>
      <c r="P186" s="100">
        <v>0</v>
      </c>
      <c r="Q186" s="100">
        <v>0</v>
      </c>
      <c r="R186" s="100">
        <v>0</v>
      </c>
      <c r="S186" s="100">
        <v>1</v>
      </c>
      <c r="T186" s="100">
        <v>2</v>
      </c>
      <c r="U186" s="100">
        <v>0</v>
      </c>
      <c r="V186" s="100">
        <v>1</v>
      </c>
      <c r="W186" s="100">
        <v>0</v>
      </c>
      <c r="X186" s="100">
        <v>0</v>
      </c>
      <c r="Y186" s="100">
        <v>0</v>
      </c>
      <c r="Z186" s="100">
        <v>0</v>
      </c>
      <c r="AA186" s="100">
        <v>0</v>
      </c>
      <c r="AB186" s="100">
        <v>0</v>
      </c>
      <c r="AC186" s="100">
        <v>0</v>
      </c>
      <c r="AD186" s="100">
        <v>0</v>
      </c>
      <c r="AE186" s="100">
        <v>0</v>
      </c>
      <c r="AF186" s="100">
        <v>0</v>
      </c>
      <c r="AG186" s="100">
        <v>0</v>
      </c>
      <c r="AH186" s="290">
        <v>0</v>
      </c>
      <c r="AI186" s="290">
        <v>0</v>
      </c>
      <c r="AJ186" s="290">
        <v>0</v>
      </c>
      <c r="AK186" s="353">
        <v>0</v>
      </c>
      <c r="AL186" s="353">
        <v>0</v>
      </c>
      <c r="AM186" s="353">
        <v>0</v>
      </c>
      <c r="AN186" s="371">
        <v>2</v>
      </c>
      <c r="AO186" s="371">
        <v>0</v>
      </c>
      <c r="AP186" s="371">
        <v>0</v>
      </c>
      <c r="AQ186" s="392">
        <v>0</v>
      </c>
      <c r="AR186" s="392">
        <v>1</v>
      </c>
      <c r="AS186" s="393">
        <v>0</v>
      </c>
      <c r="AT186" s="359">
        <v>1</v>
      </c>
      <c r="AU186" s="359">
        <v>2</v>
      </c>
      <c r="AV186" s="82">
        <v>0</v>
      </c>
      <c r="AW186" s="100">
        <v>0</v>
      </c>
      <c r="AX186" s="100">
        <v>0</v>
      </c>
      <c r="AY186" s="393">
        <v>0</v>
      </c>
      <c r="AZ186" s="100">
        <v>0</v>
      </c>
      <c r="BA186" s="100">
        <v>0</v>
      </c>
      <c r="BB186" s="393">
        <v>0</v>
      </c>
      <c r="BC186" s="100">
        <v>1</v>
      </c>
      <c r="BD186" s="100">
        <v>2</v>
      </c>
      <c r="BE186" s="393">
        <v>0</v>
      </c>
      <c r="BF186" s="100">
        <v>1</v>
      </c>
      <c r="BG186" s="100">
        <v>0</v>
      </c>
      <c r="BH186" s="100">
        <v>0</v>
      </c>
      <c r="BI186" s="26">
        <v>0</v>
      </c>
      <c r="BJ186" s="26">
        <v>0</v>
      </c>
      <c r="BK186" s="26">
        <v>0</v>
      </c>
      <c r="BL186" s="100">
        <v>0</v>
      </c>
      <c r="BM186" s="100">
        <v>0</v>
      </c>
      <c r="BN186" s="100">
        <v>0</v>
      </c>
      <c r="BO186" s="393">
        <v>1</v>
      </c>
      <c r="BP186" s="393">
        <v>0</v>
      </c>
      <c r="BQ186" s="393">
        <v>0</v>
      </c>
      <c r="BR186" s="100">
        <v>0</v>
      </c>
      <c r="BS186" s="100">
        <v>3</v>
      </c>
      <c r="BT186" s="393">
        <v>0</v>
      </c>
      <c r="BU186" s="100">
        <v>1</v>
      </c>
      <c r="BV186" s="100">
        <v>0</v>
      </c>
      <c r="BW186" s="393">
        <v>0</v>
      </c>
      <c r="BX186" s="100"/>
      <c r="BY186" s="100"/>
      <c r="BZ186" s="100"/>
    </row>
    <row r="187" spans="1:81" ht="15.75" customHeight="1" x14ac:dyDescent="0.2">
      <c r="G187" s="6">
        <f t="shared" ref="G187:P187" si="0">SUM(G3:G186)</f>
        <v>32</v>
      </c>
      <c r="H187" s="6">
        <f t="shared" si="0"/>
        <v>35</v>
      </c>
      <c r="I187" s="6">
        <f t="shared" si="0"/>
        <v>0</v>
      </c>
      <c r="J187" s="6">
        <f t="shared" si="0"/>
        <v>131</v>
      </c>
      <c r="K187" s="6">
        <f t="shared" si="0"/>
        <v>156</v>
      </c>
      <c r="L187" s="6">
        <f t="shared" si="0"/>
        <v>0</v>
      </c>
      <c r="M187" s="6">
        <f t="shared" si="0"/>
        <v>154</v>
      </c>
      <c r="N187" s="6">
        <f t="shared" si="0"/>
        <v>192</v>
      </c>
      <c r="O187" s="6">
        <f t="shared" si="0"/>
        <v>0</v>
      </c>
      <c r="P187" s="6">
        <f t="shared" si="0"/>
        <v>13</v>
      </c>
      <c r="Q187" s="6">
        <f t="shared" ref="Q187:BZ187" si="1">SUM(Q3:Q186)</f>
        <v>19</v>
      </c>
      <c r="R187" s="6">
        <f t="shared" si="1"/>
        <v>0</v>
      </c>
      <c r="S187" s="6">
        <f t="shared" si="1"/>
        <v>150</v>
      </c>
      <c r="T187" s="6">
        <f t="shared" si="1"/>
        <v>106</v>
      </c>
      <c r="U187" s="6">
        <f t="shared" si="1"/>
        <v>0</v>
      </c>
      <c r="V187" s="6">
        <f t="shared" si="1"/>
        <v>102</v>
      </c>
      <c r="W187" s="6">
        <f t="shared" si="1"/>
        <v>23</v>
      </c>
      <c r="X187" s="6">
        <f t="shared" si="1"/>
        <v>0</v>
      </c>
      <c r="Y187" s="6">
        <f t="shared" si="1"/>
        <v>67</v>
      </c>
      <c r="Z187" s="6">
        <f t="shared" si="1"/>
        <v>138</v>
      </c>
      <c r="AA187" s="6">
        <f t="shared" si="1"/>
        <v>0</v>
      </c>
      <c r="AB187" s="6">
        <f t="shared" si="1"/>
        <v>0</v>
      </c>
      <c r="AC187" s="6">
        <f t="shared" si="1"/>
        <v>0</v>
      </c>
      <c r="AD187" s="6">
        <f t="shared" si="1"/>
        <v>0</v>
      </c>
      <c r="AE187" s="6">
        <f t="shared" si="1"/>
        <v>2</v>
      </c>
      <c r="AF187" s="6">
        <f t="shared" si="1"/>
        <v>32</v>
      </c>
      <c r="AG187" s="6">
        <f t="shared" si="1"/>
        <v>0</v>
      </c>
      <c r="AH187" s="6">
        <f t="shared" si="1"/>
        <v>9</v>
      </c>
      <c r="AI187" s="6">
        <f t="shared" si="1"/>
        <v>10</v>
      </c>
      <c r="AJ187" s="6">
        <f t="shared" si="1"/>
        <v>0</v>
      </c>
      <c r="AK187" s="6">
        <f t="shared" si="1"/>
        <v>13</v>
      </c>
      <c r="AL187" s="6">
        <f t="shared" si="1"/>
        <v>21</v>
      </c>
      <c r="AM187" s="6">
        <f t="shared" si="1"/>
        <v>0</v>
      </c>
      <c r="AN187" s="6">
        <f t="shared" si="1"/>
        <v>148</v>
      </c>
      <c r="AO187" s="360">
        <f t="shared" si="1"/>
        <v>16</v>
      </c>
      <c r="AP187" s="360">
        <f t="shared" si="1"/>
        <v>2</v>
      </c>
      <c r="AQ187" s="360">
        <f t="shared" si="1"/>
        <v>7</v>
      </c>
      <c r="AR187" s="360">
        <f t="shared" si="1"/>
        <v>150</v>
      </c>
      <c r="AS187" s="360">
        <f t="shared" si="1"/>
        <v>2</v>
      </c>
      <c r="AT187" s="360">
        <f t="shared" si="1"/>
        <v>174</v>
      </c>
      <c r="AU187" s="360">
        <f t="shared" si="1"/>
        <v>117</v>
      </c>
      <c r="AV187" s="360">
        <f t="shared" si="1"/>
        <v>2</v>
      </c>
      <c r="AW187" s="360">
        <f t="shared" si="1"/>
        <v>20</v>
      </c>
      <c r="AX187" s="360">
        <f t="shared" si="1"/>
        <v>41</v>
      </c>
      <c r="AY187" s="360">
        <f t="shared" si="1"/>
        <v>0</v>
      </c>
      <c r="AZ187" s="360">
        <f t="shared" si="1"/>
        <v>10</v>
      </c>
      <c r="BA187" s="360">
        <f t="shared" si="1"/>
        <v>6</v>
      </c>
      <c r="BB187" s="360">
        <f t="shared" si="1"/>
        <v>0</v>
      </c>
      <c r="BC187" s="360">
        <f t="shared" si="1"/>
        <v>109</v>
      </c>
      <c r="BD187" s="360">
        <f t="shared" si="1"/>
        <v>87</v>
      </c>
      <c r="BE187" s="360">
        <f t="shared" si="1"/>
        <v>0</v>
      </c>
      <c r="BF187" s="360">
        <f t="shared" si="1"/>
        <v>145</v>
      </c>
      <c r="BG187" s="360">
        <f t="shared" si="1"/>
        <v>56</v>
      </c>
      <c r="BH187" s="360">
        <f t="shared" si="1"/>
        <v>0</v>
      </c>
      <c r="BI187" s="391">
        <f t="shared" si="1"/>
        <v>0</v>
      </c>
      <c r="BJ187" s="391">
        <f t="shared" si="1"/>
        <v>84</v>
      </c>
      <c r="BK187" s="391">
        <f t="shared" si="1"/>
        <v>0</v>
      </c>
      <c r="BL187" s="391">
        <f t="shared" si="1"/>
        <v>23</v>
      </c>
      <c r="BM187" s="391">
        <f t="shared" si="1"/>
        <v>13</v>
      </c>
      <c r="BN187" s="391">
        <f t="shared" si="1"/>
        <v>0</v>
      </c>
      <c r="BO187" s="391">
        <f t="shared" si="1"/>
        <v>140</v>
      </c>
      <c r="BP187" s="391">
        <f t="shared" si="1"/>
        <v>207</v>
      </c>
      <c r="BQ187" s="391">
        <f t="shared" si="1"/>
        <v>1</v>
      </c>
      <c r="BR187" s="391">
        <f t="shared" si="1"/>
        <v>6</v>
      </c>
      <c r="BS187" s="391">
        <f t="shared" si="1"/>
        <v>22</v>
      </c>
      <c r="BT187" s="391">
        <f t="shared" si="1"/>
        <v>0</v>
      </c>
      <c r="BU187" s="391">
        <f t="shared" si="1"/>
        <v>127</v>
      </c>
      <c r="BV187" s="391">
        <f t="shared" si="1"/>
        <v>160</v>
      </c>
      <c r="BW187" s="391">
        <f t="shared" si="1"/>
        <v>0</v>
      </c>
      <c r="BX187" s="391">
        <f t="shared" si="1"/>
        <v>0</v>
      </c>
      <c r="BY187" s="391">
        <f t="shared" si="1"/>
        <v>0</v>
      </c>
      <c r="BZ187" s="391">
        <f t="shared" si="1"/>
        <v>0</v>
      </c>
      <c r="CA187" s="99"/>
      <c r="CB187" s="99"/>
      <c r="CC187" s="99"/>
    </row>
    <row r="188" spans="1:81" s="110" customFormat="1" ht="14.25" x14ac:dyDescent="0.2">
      <c r="A188" s="255"/>
      <c r="B188" s="269">
        <f>SUM(B3:B186)</f>
        <v>184</v>
      </c>
      <c r="C188" s="154" t="s">
        <v>1852</v>
      </c>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269"/>
      <c r="BE188" s="269"/>
      <c r="BF188" s="269"/>
      <c r="BG188" s="269"/>
      <c r="BH188" s="269"/>
      <c r="BI188" s="268"/>
      <c r="BJ188" s="268"/>
      <c r="BK188" s="268"/>
      <c r="BL188" s="269"/>
      <c r="BM188" s="269"/>
      <c r="BN188" s="269"/>
      <c r="BO188" s="269"/>
      <c r="BP188" s="269"/>
      <c r="BQ188" s="269"/>
      <c r="BR188" s="269"/>
      <c r="BS188" s="269"/>
      <c r="BT188" s="269"/>
      <c r="BU188" s="269"/>
      <c r="BV188" s="269"/>
      <c r="BW188" s="269"/>
      <c r="BX188" s="269"/>
      <c r="BY188" s="269"/>
      <c r="BZ188" s="269"/>
    </row>
    <row r="189" spans="1:81" x14ac:dyDescent="0.2">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c r="BB189" s="96"/>
      <c r="BC189" s="96"/>
      <c r="BD189" s="96"/>
      <c r="BE189" s="96"/>
      <c r="BF189" s="96"/>
      <c r="BG189" s="96"/>
      <c r="BH189" s="96"/>
      <c r="BI189" s="208"/>
      <c r="BJ189" s="208"/>
      <c r="BK189" s="208"/>
      <c r="BL189" s="96"/>
      <c r="BM189" s="96"/>
      <c r="BN189" s="96"/>
      <c r="BO189" s="96"/>
      <c r="BP189" s="96"/>
      <c r="BQ189" s="96"/>
      <c r="BR189" s="96"/>
      <c r="BS189" s="96"/>
      <c r="BT189" s="96"/>
      <c r="BU189" s="96"/>
      <c r="BV189" s="96"/>
      <c r="BW189" s="96"/>
      <c r="BX189" s="96"/>
      <c r="BY189" s="96"/>
      <c r="BZ189" s="96"/>
    </row>
    <row r="190" spans="1:81" x14ac:dyDescent="0.2">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96"/>
      <c r="BB190" s="96"/>
      <c r="BC190" s="96"/>
      <c r="BD190" s="96"/>
      <c r="BE190" s="96"/>
      <c r="BF190" s="96"/>
      <c r="BG190" s="96"/>
      <c r="BH190" s="96"/>
      <c r="BI190" s="208"/>
      <c r="BJ190" s="208"/>
      <c r="BK190" s="208"/>
      <c r="BL190" s="96"/>
      <c r="BM190" s="96"/>
      <c r="BN190" s="96"/>
      <c r="BO190" s="96"/>
      <c r="BP190" s="96"/>
      <c r="BQ190" s="96"/>
      <c r="BR190" s="96"/>
      <c r="BS190" s="96"/>
      <c r="BT190" s="96"/>
      <c r="BU190" s="96"/>
      <c r="BV190" s="96"/>
      <c r="BW190" s="96"/>
      <c r="BX190" s="96"/>
      <c r="BY190" s="96"/>
      <c r="BZ190" s="96"/>
    </row>
    <row r="191" spans="1:81" x14ac:dyDescent="0.2">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96"/>
      <c r="BB191" s="96"/>
      <c r="BC191" s="96"/>
      <c r="BD191" s="96"/>
      <c r="BE191" s="96"/>
      <c r="BF191" s="96"/>
      <c r="BG191" s="96"/>
      <c r="BH191" s="96"/>
      <c r="BI191" s="208"/>
      <c r="BJ191" s="208"/>
      <c r="BK191" s="208"/>
      <c r="BL191" s="96"/>
      <c r="BM191" s="96"/>
      <c r="BN191" s="96"/>
      <c r="BO191" s="96"/>
      <c r="BP191" s="96"/>
      <c r="BQ191" s="96"/>
      <c r="BR191" s="96"/>
      <c r="BS191" s="96"/>
      <c r="BT191" s="96"/>
      <c r="BU191" s="96"/>
      <c r="BV191" s="96"/>
      <c r="BW191" s="96"/>
      <c r="BX191" s="96"/>
      <c r="BY191" s="96"/>
      <c r="BZ191" s="96"/>
    </row>
    <row r="192" spans="1:81" x14ac:dyDescent="0.2">
      <c r="J192" s="96"/>
      <c r="K192" s="96"/>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208"/>
      <c r="BJ192" s="208"/>
      <c r="BK192" s="208"/>
      <c r="BL192" s="96"/>
      <c r="BM192" s="96"/>
      <c r="BN192" s="96"/>
      <c r="BO192" s="96"/>
      <c r="BP192" s="96"/>
      <c r="BQ192" s="96"/>
      <c r="BR192" s="96"/>
      <c r="BS192" s="96"/>
      <c r="BT192" s="96"/>
      <c r="BU192" s="96"/>
      <c r="BV192" s="96"/>
      <c r="BW192" s="96"/>
      <c r="BX192" s="96"/>
      <c r="BY192" s="96"/>
      <c r="BZ192" s="96"/>
    </row>
    <row r="193" spans="10:78" x14ac:dyDescent="0.2">
      <c r="J193" s="96"/>
      <c r="K193" s="96"/>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96"/>
      <c r="BB193" s="96"/>
      <c r="BC193" s="96"/>
      <c r="BD193" s="96"/>
      <c r="BE193" s="96"/>
      <c r="BF193" s="96"/>
      <c r="BG193" s="96"/>
      <c r="BH193" s="96"/>
      <c r="BI193" s="208"/>
      <c r="BJ193" s="208"/>
      <c r="BK193" s="208"/>
      <c r="BL193" s="96"/>
      <c r="BM193" s="96"/>
      <c r="BN193" s="96"/>
      <c r="BO193" s="96"/>
      <c r="BP193" s="96"/>
      <c r="BQ193" s="96"/>
      <c r="BR193" s="96"/>
      <c r="BS193" s="96"/>
      <c r="BT193" s="96"/>
      <c r="BU193" s="96"/>
      <c r="BV193" s="96"/>
      <c r="BW193" s="96"/>
      <c r="BX193" s="96"/>
      <c r="BY193" s="96"/>
      <c r="BZ193" s="96"/>
    </row>
    <row r="194" spans="10:78" x14ac:dyDescent="0.2">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c r="AZ194" s="96"/>
      <c r="BA194" s="96"/>
      <c r="BB194" s="96"/>
      <c r="BC194" s="96"/>
      <c r="BD194" s="96"/>
      <c r="BE194" s="96"/>
      <c r="BF194" s="96"/>
      <c r="BG194" s="96"/>
      <c r="BH194" s="96"/>
      <c r="BI194" s="208"/>
      <c r="BJ194" s="208"/>
      <c r="BK194" s="208"/>
      <c r="BL194" s="96"/>
      <c r="BM194" s="96"/>
      <c r="BN194" s="96"/>
      <c r="BO194" s="96"/>
      <c r="BP194" s="96"/>
      <c r="BQ194" s="96"/>
      <c r="BR194" s="96"/>
      <c r="BS194" s="96"/>
      <c r="BT194" s="96"/>
      <c r="BU194" s="96"/>
      <c r="BV194" s="96"/>
      <c r="BW194" s="96"/>
      <c r="BX194" s="96"/>
      <c r="BY194" s="96"/>
      <c r="BZ194" s="96"/>
    </row>
    <row r="195" spans="10:78" x14ac:dyDescent="0.2">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c r="AZ195" s="96"/>
      <c r="BA195" s="96"/>
      <c r="BB195" s="96"/>
      <c r="BC195" s="96"/>
      <c r="BD195" s="96"/>
      <c r="BE195" s="96"/>
      <c r="BF195" s="96"/>
      <c r="BG195" s="96"/>
      <c r="BH195" s="96"/>
      <c r="BI195" s="208"/>
      <c r="BJ195" s="208"/>
      <c r="BK195" s="208"/>
      <c r="BL195" s="96"/>
      <c r="BM195" s="96"/>
      <c r="BN195" s="96"/>
      <c r="BO195" s="96"/>
      <c r="BP195" s="96"/>
      <c r="BQ195" s="96"/>
      <c r="BR195" s="96"/>
      <c r="BS195" s="96"/>
      <c r="BT195" s="96"/>
      <c r="BU195" s="96"/>
      <c r="BV195" s="96"/>
      <c r="BW195" s="96"/>
      <c r="BX195" s="96"/>
      <c r="BY195" s="96"/>
      <c r="BZ195" s="96"/>
    </row>
    <row r="196" spans="10:78" x14ac:dyDescent="0.2">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c r="AZ196" s="96"/>
      <c r="BA196" s="96"/>
      <c r="BB196" s="96"/>
      <c r="BC196" s="96"/>
      <c r="BD196" s="96"/>
      <c r="BE196" s="96"/>
      <c r="BF196" s="96"/>
      <c r="BG196" s="96"/>
      <c r="BH196" s="96"/>
      <c r="BI196" s="208"/>
      <c r="BJ196" s="208"/>
      <c r="BK196" s="208"/>
      <c r="BL196" s="96"/>
      <c r="BM196" s="96"/>
      <c r="BN196" s="96"/>
      <c r="BO196" s="96"/>
      <c r="BP196" s="96"/>
      <c r="BQ196" s="96"/>
      <c r="BR196" s="96"/>
      <c r="BS196" s="96"/>
      <c r="BT196" s="96"/>
      <c r="BU196" s="96"/>
      <c r="BV196" s="96"/>
      <c r="BW196" s="96"/>
      <c r="BX196" s="96"/>
      <c r="BY196" s="96"/>
      <c r="BZ196" s="96"/>
    </row>
    <row r="197" spans="10:78" x14ac:dyDescent="0.2">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6"/>
      <c r="BC197" s="96"/>
      <c r="BD197" s="96"/>
      <c r="BE197" s="96"/>
      <c r="BF197" s="96"/>
      <c r="BG197" s="96"/>
      <c r="BH197" s="96"/>
      <c r="BI197" s="208"/>
      <c r="BJ197" s="208"/>
      <c r="BK197" s="208"/>
      <c r="BL197" s="96"/>
      <c r="BM197" s="96"/>
      <c r="BN197" s="96"/>
      <c r="BO197" s="96"/>
      <c r="BP197" s="96"/>
      <c r="BQ197" s="96"/>
      <c r="BR197" s="96"/>
      <c r="BS197" s="96"/>
      <c r="BT197" s="96"/>
      <c r="BU197" s="96"/>
      <c r="BV197" s="96"/>
      <c r="BW197" s="96"/>
      <c r="BX197" s="96"/>
      <c r="BY197" s="96"/>
      <c r="BZ197" s="96"/>
    </row>
    <row r="198" spans="10:78" x14ac:dyDescent="0.2">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6"/>
      <c r="AW198" s="96"/>
      <c r="AX198" s="96"/>
      <c r="AY198" s="96"/>
      <c r="AZ198" s="96"/>
      <c r="BA198" s="96"/>
      <c r="BB198" s="96"/>
      <c r="BC198" s="96"/>
      <c r="BD198" s="96"/>
      <c r="BE198" s="96"/>
      <c r="BF198" s="96"/>
      <c r="BG198" s="96"/>
      <c r="BH198" s="96"/>
      <c r="BI198" s="208"/>
      <c r="BJ198" s="208"/>
      <c r="BK198" s="208"/>
      <c r="BL198" s="96"/>
      <c r="BM198" s="96"/>
      <c r="BN198" s="96"/>
      <c r="BO198" s="96"/>
      <c r="BP198" s="96"/>
      <c r="BQ198" s="96"/>
      <c r="BR198" s="96"/>
      <c r="BS198" s="96"/>
      <c r="BT198" s="96"/>
      <c r="BU198" s="96"/>
      <c r="BV198" s="96"/>
      <c r="BW198" s="96"/>
      <c r="BX198" s="96"/>
      <c r="BY198" s="96"/>
      <c r="BZ198" s="96"/>
    </row>
    <row r="199" spans="10:78" x14ac:dyDescent="0.2">
      <c r="J199" s="96"/>
      <c r="K199" s="96"/>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96"/>
      <c r="AY199" s="96"/>
      <c r="AZ199" s="96"/>
      <c r="BA199" s="96"/>
      <c r="BB199" s="96"/>
      <c r="BC199" s="96"/>
      <c r="BD199" s="96"/>
      <c r="BE199" s="96"/>
      <c r="BF199" s="96"/>
      <c r="BG199" s="96"/>
      <c r="BH199" s="96"/>
      <c r="BI199" s="208"/>
      <c r="BJ199" s="208"/>
      <c r="BK199" s="208"/>
      <c r="BL199" s="96"/>
      <c r="BM199" s="96"/>
      <c r="BN199" s="96"/>
      <c r="BO199" s="96"/>
      <c r="BP199" s="96"/>
      <c r="BQ199" s="96"/>
      <c r="BR199" s="96"/>
      <c r="BS199" s="96"/>
      <c r="BT199" s="96"/>
      <c r="BU199" s="96"/>
      <c r="BV199" s="96"/>
      <c r="BW199" s="96"/>
      <c r="BX199" s="96"/>
      <c r="BY199" s="96"/>
      <c r="BZ199" s="96"/>
    </row>
    <row r="200" spans="10:78" x14ac:dyDescent="0.2">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96"/>
      <c r="BI200" s="208"/>
      <c r="BJ200" s="208"/>
      <c r="BK200" s="208"/>
      <c r="BL200" s="96"/>
      <c r="BM200" s="96"/>
      <c r="BN200" s="96"/>
      <c r="BO200" s="96"/>
      <c r="BP200" s="96"/>
      <c r="BQ200" s="96"/>
      <c r="BR200" s="96"/>
      <c r="BS200" s="96"/>
      <c r="BT200" s="96"/>
      <c r="BU200" s="96"/>
      <c r="BV200" s="96"/>
      <c r="BW200" s="96"/>
      <c r="BX200" s="96"/>
      <c r="BY200" s="96"/>
      <c r="BZ200" s="96"/>
    </row>
    <row r="201" spans="10:78" x14ac:dyDescent="0.2">
      <c r="J201" s="96"/>
      <c r="K201" s="96"/>
      <c r="L201" s="96"/>
      <c r="M201" s="96"/>
      <c r="N201" s="96"/>
      <c r="O201" s="96"/>
      <c r="P201" s="96"/>
      <c r="Q201" s="96"/>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96"/>
      <c r="BI201" s="208"/>
      <c r="BJ201" s="208"/>
      <c r="BK201" s="208"/>
      <c r="BL201" s="96"/>
      <c r="BM201" s="96"/>
      <c r="BN201" s="96"/>
      <c r="BO201" s="96"/>
      <c r="BP201" s="96"/>
      <c r="BQ201" s="96"/>
      <c r="BR201" s="96"/>
      <c r="BS201" s="96"/>
      <c r="BT201" s="96"/>
      <c r="BU201" s="96"/>
      <c r="BV201" s="96"/>
      <c r="BW201" s="96"/>
      <c r="BX201" s="96"/>
      <c r="BY201" s="96"/>
      <c r="BZ201" s="96"/>
    </row>
    <row r="202" spans="10:78" x14ac:dyDescent="0.2">
      <c r="J202" s="96"/>
      <c r="K202" s="96"/>
      <c r="L202" s="96"/>
      <c r="M202" s="96"/>
      <c r="N202" s="96"/>
      <c r="O202" s="96"/>
      <c r="P202" s="96"/>
      <c r="Q202" s="96"/>
      <c r="R202" s="96"/>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c r="BC202" s="96"/>
      <c r="BD202" s="96"/>
      <c r="BE202" s="96"/>
      <c r="BF202" s="96"/>
      <c r="BG202" s="96"/>
      <c r="BH202" s="96"/>
      <c r="BI202" s="208"/>
      <c r="BJ202" s="208"/>
      <c r="BK202" s="208"/>
      <c r="BL202" s="96"/>
      <c r="BM202" s="96"/>
      <c r="BN202" s="96"/>
      <c r="BO202" s="96"/>
      <c r="BP202" s="96"/>
      <c r="BQ202" s="96"/>
      <c r="BR202" s="96"/>
      <c r="BS202" s="96"/>
      <c r="BT202" s="96"/>
      <c r="BU202" s="96"/>
      <c r="BV202" s="96"/>
      <c r="BW202" s="96"/>
      <c r="BX202" s="96"/>
      <c r="BY202" s="96"/>
      <c r="BZ202" s="96"/>
    </row>
    <row r="203" spans="10:78" x14ac:dyDescent="0.2">
      <c r="J203" s="96"/>
      <c r="K203" s="96"/>
      <c r="L203" s="96"/>
      <c r="M203" s="96"/>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96"/>
      <c r="BI203" s="208"/>
      <c r="BJ203" s="208"/>
      <c r="BK203" s="208"/>
      <c r="BL203" s="96"/>
      <c r="BM203" s="96"/>
      <c r="BN203" s="96"/>
      <c r="BO203" s="96"/>
      <c r="BP203" s="96"/>
      <c r="BQ203" s="96"/>
      <c r="BR203" s="96"/>
      <c r="BS203" s="96"/>
      <c r="BT203" s="96"/>
      <c r="BU203" s="96"/>
      <c r="BV203" s="96"/>
      <c r="BW203" s="96"/>
      <c r="BX203" s="96"/>
      <c r="BY203" s="96"/>
      <c r="BZ203" s="96"/>
    </row>
    <row r="204" spans="10:78" x14ac:dyDescent="0.2">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6"/>
      <c r="BI204" s="208"/>
      <c r="BJ204" s="208"/>
      <c r="BK204" s="208"/>
      <c r="BL204" s="96"/>
      <c r="BM204" s="96"/>
      <c r="BN204" s="96"/>
      <c r="BO204" s="96"/>
      <c r="BP204" s="96"/>
      <c r="BQ204" s="96"/>
      <c r="BR204" s="96"/>
      <c r="BS204" s="96"/>
      <c r="BT204" s="96"/>
      <c r="BU204" s="96"/>
      <c r="BV204" s="96"/>
      <c r="BW204" s="96"/>
      <c r="BX204" s="96"/>
      <c r="BY204" s="96"/>
      <c r="BZ204" s="96"/>
    </row>
    <row r="205" spans="10:78" x14ac:dyDescent="0.2">
      <c r="J205" s="96"/>
      <c r="K205" s="96"/>
      <c r="L205" s="96"/>
      <c r="M205" s="96"/>
      <c r="N205" s="96"/>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208"/>
      <c r="BJ205" s="208"/>
      <c r="BK205" s="208"/>
      <c r="BL205" s="96"/>
      <c r="BM205" s="96"/>
      <c r="BN205" s="96"/>
      <c r="BO205" s="96"/>
      <c r="BP205" s="96"/>
      <c r="BQ205" s="96"/>
      <c r="BR205" s="96"/>
      <c r="BS205" s="96"/>
      <c r="BT205" s="96"/>
      <c r="BU205" s="96"/>
      <c r="BV205" s="96"/>
      <c r="BW205" s="96"/>
      <c r="BX205" s="96"/>
      <c r="BY205" s="96"/>
      <c r="BZ205" s="96"/>
    </row>
    <row r="206" spans="10:78" x14ac:dyDescent="0.2">
      <c r="J206" s="96"/>
      <c r="K206" s="96"/>
      <c r="L206" s="96"/>
      <c r="M206" s="96"/>
      <c r="N206" s="96"/>
      <c r="O206" s="96"/>
      <c r="P206" s="96"/>
      <c r="Q206" s="96"/>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208"/>
      <c r="BJ206" s="208"/>
      <c r="BK206" s="208"/>
      <c r="BL206" s="96"/>
      <c r="BM206" s="96"/>
      <c r="BN206" s="96"/>
      <c r="BO206" s="96"/>
      <c r="BP206" s="96"/>
      <c r="BQ206" s="96"/>
      <c r="BR206" s="96"/>
      <c r="BS206" s="96"/>
      <c r="BT206" s="96"/>
      <c r="BU206" s="96"/>
      <c r="BV206" s="96"/>
      <c r="BW206" s="96"/>
      <c r="BX206" s="96"/>
      <c r="BY206" s="96"/>
      <c r="BZ206" s="96"/>
    </row>
    <row r="207" spans="10:78" x14ac:dyDescent="0.2">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96"/>
      <c r="BI207" s="208"/>
      <c r="BJ207" s="208"/>
      <c r="BK207" s="208"/>
      <c r="BL207" s="96"/>
      <c r="BM207" s="96"/>
      <c r="BN207" s="96"/>
      <c r="BO207" s="96"/>
      <c r="BP207" s="96"/>
      <c r="BQ207" s="96"/>
      <c r="BR207" s="96"/>
      <c r="BS207" s="96"/>
      <c r="BT207" s="96"/>
      <c r="BU207" s="96"/>
      <c r="BV207" s="96"/>
      <c r="BW207" s="96"/>
      <c r="BX207" s="96"/>
      <c r="BY207" s="96"/>
      <c r="BZ207" s="96"/>
    </row>
    <row r="208" spans="10:78" x14ac:dyDescent="0.2">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N208" s="96"/>
      <c r="AO208" s="96"/>
      <c r="AP208" s="96"/>
      <c r="AQ208" s="96"/>
      <c r="AR208" s="96"/>
      <c r="AS208" s="96"/>
      <c r="AT208" s="96"/>
      <c r="AU208" s="96"/>
      <c r="AV208" s="96"/>
      <c r="AW208" s="96"/>
      <c r="AX208" s="96"/>
      <c r="AY208" s="96"/>
      <c r="AZ208" s="96"/>
      <c r="BA208" s="96"/>
      <c r="BB208" s="96"/>
      <c r="BC208" s="96"/>
      <c r="BD208" s="96"/>
      <c r="BE208" s="96"/>
      <c r="BF208" s="96"/>
      <c r="BG208" s="96"/>
      <c r="BH208" s="96"/>
      <c r="BI208" s="208"/>
      <c r="BJ208" s="208"/>
      <c r="BK208" s="208"/>
      <c r="BL208" s="96"/>
      <c r="BM208" s="96"/>
      <c r="BN208" s="96"/>
      <c r="BO208" s="96"/>
      <c r="BP208" s="96"/>
      <c r="BQ208" s="96"/>
      <c r="BR208" s="96"/>
      <c r="BS208" s="96"/>
      <c r="BT208" s="96"/>
      <c r="BU208" s="96"/>
      <c r="BV208" s="96"/>
      <c r="BW208" s="96"/>
      <c r="BX208" s="96"/>
      <c r="BY208" s="96"/>
      <c r="BZ208" s="96"/>
    </row>
    <row r="209" spans="10:78" x14ac:dyDescent="0.2">
      <c r="J209" s="96"/>
      <c r="K209" s="96"/>
      <c r="L209" s="96"/>
      <c r="M209" s="96"/>
      <c r="N209" s="96"/>
      <c r="O209" s="96"/>
      <c r="P209" s="96"/>
      <c r="Q209" s="96"/>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208"/>
      <c r="BJ209" s="208"/>
      <c r="BK209" s="208"/>
      <c r="BL209" s="96"/>
      <c r="BM209" s="96"/>
      <c r="BN209" s="96"/>
      <c r="BO209" s="96"/>
      <c r="BP209" s="96"/>
      <c r="BQ209" s="96"/>
      <c r="BR209" s="96"/>
      <c r="BS209" s="96"/>
      <c r="BT209" s="96"/>
      <c r="BU209" s="96"/>
      <c r="BV209" s="96"/>
      <c r="BW209" s="96"/>
      <c r="BX209" s="96"/>
      <c r="BY209" s="96"/>
      <c r="BZ209" s="96"/>
    </row>
  </sheetData>
  <sortState ref="A3:CA196">
    <sortCondition ref="C3:C196"/>
  </sortState>
  <mergeCells count="1">
    <mergeCell ref="A1:F1"/>
  </mergeCells>
  <phoneticPr fontId="0"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BZ17"/>
  <sheetViews>
    <sheetView zoomScale="80" zoomScaleNormal="80" workbookViewId="0">
      <selection activeCell="CC14" sqref="CC14"/>
    </sheetView>
  </sheetViews>
  <sheetFormatPr defaultRowHeight="12.75" x14ac:dyDescent="0.2"/>
  <cols>
    <col min="1" max="1" width="5.85546875" bestFit="1" customWidth="1"/>
    <col min="2" max="2" width="4.28515625" customWidth="1"/>
    <col min="3" max="3" width="17.42578125" bestFit="1" customWidth="1"/>
    <col min="4" max="4" width="6.7109375" bestFit="1" customWidth="1"/>
    <col min="5" max="5" width="11.140625" bestFit="1" customWidth="1"/>
    <col min="6" max="6" width="40.570312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style="88" hidden="1" customWidth="1"/>
    <col min="50" max="50" width="5.7109375" style="88" hidden="1" customWidth="1"/>
    <col min="51" max="51" width="4" style="88"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9.425781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1" customWidth="1"/>
    <col min="74" max="74" width="5.7109375" customWidth="1"/>
    <col min="75" max="75" width="4" customWidth="1"/>
    <col min="76" max="76" width="11" hidden="1" customWidth="1"/>
    <col min="77" max="77" width="5.7109375" hidden="1" customWidth="1"/>
    <col min="78" max="78" width="4" hidden="1" customWidth="1"/>
    <col min="79" max="79" width="9.140625" customWidth="1"/>
  </cols>
  <sheetData>
    <row r="1" spans="1:78" s="28" customFormat="1" ht="13.5" thickBot="1" x14ac:dyDescent="0.25">
      <c r="A1" s="517"/>
      <c r="B1" s="517"/>
      <c r="C1" s="517"/>
      <c r="D1" s="517"/>
      <c r="E1" s="517"/>
      <c r="F1" s="517"/>
      <c r="G1" s="29">
        <v>41289</v>
      </c>
      <c r="J1" s="29">
        <v>41305</v>
      </c>
      <c r="M1" s="29">
        <v>41320</v>
      </c>
      <c r="P1" s="29">
        <v>41333</v>
      </c>
      <c r="S1" s="29">
        <v>41348</v>
      </c>
      <c r="V1" s="29">
        <v>41364</v>
      </c>
      <c r="Y1" s="29">
        <v>41379</v>
      </c>
      <c r="AB1" s="29">
        <v>41394</v>
      </c>
      <c r="AE1" s="29">
        <v>41409</v>
      </c>
      <c r="AH1" s="29">
        <v>41425</v>
      </c>
      <c r="AK1" s="29">
        <v>41440</v>
      </c>
      <c r="AN1" s="29">
        <v>41455</v>
      </c>
      <c r="AQ1" s="29">
        <v>41470</v>
      </c>
      <c r="AT1" s="29">
        <v>41486</v>
      </c>
      <c r="AW1" s="439">
        <v>41501</v>
      </c>
      <c r="AX1" s="444"/>
      <c r="AY1" s="444"/>
      <c r="AZ1" s="29">
        <v>41517</v>
      </c>
      <c r="BC1" s="29">
        <v>41532</v>
      </c>
      <c r="BF1" s="29">
        <v>41547</v>
      </c>
      <c r="BI1" s="29">
        <v>41562</v>
      </c>
      <c r="BL1" s="29">
        <v>41578</v>
      </c>
      <c r="BO1" s="29">
        <v>41593</v>
      </c>
      <c r="BR1" s="231">
        <v>41608</v>
      </c>
      <c r="BU1" s="29">
        <v>41623</v>
      </c>
      <c r="BX1" s="29">
        <v>41639</v>
      </c>
    </row>
    <row r="2" spans="1:78" ht="13.5" thickBot="1" x14ac:dyDescent="0.25">
      <c r="A2" s="175" t="s">
        <v>2311</v>
      </c>
      <c r="B2" s="176"/>
      <c r="C2" s="177" t="s">
        <v>981</v>
      </c>
      <c r="D2" s="176" t="s">
        <v>1910</v>
      </c>
      <c r="E2" s="176" t="s">
        <v>1911</v>
      </c>
      <c r="F2" s="176"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445" t="s">
        <v>2315</v>
      </c>
      <c r="AX2" s="445" t="s">
        <v>2316</v>
      </c>
      <c r="AY2" s="445"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78" ht="14.25" x14ac:dyDescent="0.2">
      <c r="A3" s="20" t="s">
        <v>2312</v>
      </c>
      <c r="B3" s="21">
        <v>1</v>
      </c>
      <c r="C3" s="22" t="s">
        <v>1689</v>
      </c>
      <c r="D3" s="21" t="s">
        <v>4278</v>
      </c>
      <c r="E3" s="24" t="s">
        <v>3762</v>
      </c>
      <c r="F3" s="21" t="s">
        <v>1692</v>
      </c>
      <c r="G3" s="100">
        <v>2</v>
      </c>
      <c r="H3" s="100">
        <v>0</v>
      </c>
      <c r="I3" s="100">
        <v>0</v>
      </c>
      <c r="J3" s="100">
        <v>1</v>
      </c>
      <c r="K3" s="100">
        <v>0</v>
      </c>
      <c r="L3" s="100">
        <v>0</v>
      </c>
      <c r="M3" s="100">
        <v>1</v>
      </c>
      <c r="N3" s="100">
        <v>0</v>
      </c>
      <c r="O3" s="100">
        <v>0</v>
      </c>
      <c r="P3" s="100">
        <v>3</v>
      </c>
      <c r="Q3" s="100">
        <v>2</v>
      </c>
      <c r="R3" s="100">
        <v>0</v>
      </c>
      <c r="S3" s="100">
        <v>0</v>
      </c>
      <c r="T3" s="100">
        <v>0</v>
      </c>
      <c r="U3" s="100">
        <v>0</v>
      </c>
      <c r="V3" s="100">
        <v>1</v>
      </c>
      <c r="W3" s="100">
        <v>0</v>
      </c>
      <c r="X3" s="100">
        <v>0</v>
      </c>
      <c r="Y3" s="100">
        <v>0</v>
      </c>
      <c r="Z3" s="100">
        <v>2</v>
      </c>
      <c r="AA3" s="100">
        <v>0</v>
      </c>
      <c r="AB3" s="100">
        <v>0</v>
      </c>
      <c r="AC3" s="100">
        <v>0</v>
      </c>
      <c r="AD3" s="100">
        <v>0</v>
      </c>
      <c r="AE3" s="100">
        <v>2</v>
      </c>
      <c r="AF3" s="100">
        <v>4</v>
      </c>
      <c r="AG3" s="100">
        <v>0</v>
      </c>
      <c r="AH3" s="290">
        <v>0</v>
      </c>
      <c r="AI3" s="290">
        <v>2</v>
      </c>
      <c r="AJ3" s="290">
        <v>0</v>
      </c>
      <c r="AK3" s="353">
        <v>0</v>
      </c>
      <c r="AL3" s="353">
        <v>0</v>
      </c>
      <c r="AM3" s="353">
        <v>0</v>
      </c>
      <c r="AN3" s="371">
        <v>3</v>
      </c>
      <c r="AO3" s="371">
        <v>3</v>
      </c>
      <c r="AP3" s="371">
        <v>0</v>
      </c>
      <c r="AQ3" s="393">
        <v>0</v>
      </c>
      <c r="AR3" s="393">
        <v>2</v>
      </c>
      <c r="AS3" s="393">
        <v>0</v>
      </c>
      <c r="AT3" s="359">
        <v>0</v>
      </c>
      <c r="AU3" s="359">
        <v>0</v>
      </c>
      <c r="AV3" s="359">
        <v>0</v>
      </c>
      <c r="AW3" s="446">
        <v>0</v>
      </c>
      <c r="AX3" s="446">
        <v>0</v>
      </c>
      <c r="AY3" s="446">
        <v>0</v>
      </c>
      <c r="AZ3" s="100">
        <v>0</v>
      </c>
      <c r="BA3" s="100">
        <v>0</v>
      </c>
      <c r="BB3" s="100">
        <v>0</v>
      </c>
      <c r="BC3" s="100">
        <v>0</v>
      </c>
      <c r="BD3" s="100">
        <v>0</v>
      </c>
      <c r="BE3" s="100">
        <v>0</v>
      </c>
      <c r="BF3" s="100">
        <v>0</v>
      </c>
      <c r="BG3" s="100">
        <v>0</v>
      </c>
      <c r="BH3" s="100">
        <v>0</v>
      </c>
      <c r="BI3" s="100">
        <v>0</v>
      </c>
      <c r="BJ3" s="393">
        <v>0</v>
      </c>
      <c r="BK3" s="393">
        <v>0</v>
      </c>
      <c r="BL3" s="100">
        <v>0</v>
      </c>
      <c r="BM3" s="100">
        <v>0</v>
      </c>
      <c r="BN3" s="100">
        <v>0</v>
      </c>
      <c r="BO3" s="393">
        <v>0</v>
      </c>
      <c r="BP3" s="393">
        <v>0</v>
      </c>
      <c r="BQ3" s="393">
        <v>0</v>
      </c>
      <c r="BR3" s="100">
        <v>0</v>
      </c>
      <c r="BS3" s="100">
        <v>0</v>
      </c>
      <c r="BT3" s="100">
        <v>0</v>
      </c>
      <c r="BU3" s="100">
        <v>0</v>
      </c>
      <c r="BV3" s="100">
        <v>0</v>
      </c>
      <c r="BW3" s="100">
        <v>0</v>
      </c>
      <c r="BX3" s="100"/>
      <c r="BY3" s="100"/>
      <c r="BZ3" s="100"/>
    </row>
    <row r="4" spans="1:78" ht="14.25" x14ac:dyDescent="0.2">
      <c r="A4" s="23" t="s">
        <v>2312</v>
      </c>
      <c r="B4" s="24">
        <v>1</v>
      </c>
      <c r="C4" s="25" t="s">
        <v>1693</v>
      </c>
      <c r="D4" s="21" t="s">
        <v>4278</v>
      </c>
      <c r="E4" s="24" t="s">
        <v>3762</v>
      </c>
      <c r="F4" s="24" t="s">
        <v>1694</v>
      </c>
      <c r="G4" s="100">
        <v>2</v>
      </c>
      <c r="H4" s="100">
        <v>0</v>
      </c>
      <c r="I4" s="100">
        <v>0</v>
      </c>
      <c r="J4" s="100">
        <v>4</v>
      </c>
      <c r="K4" s="100">
        <v>1</v>
      </c>
      <c r="L4" s="100">
        <v>0</v>
      </c>
      <c r="M4" s="100">
        <v>4</v>
      </c>
      <c r="N4" s="100">
        <v>5</v>
      </c>
      <c r="O4" s="100">
        <v>0</v>
      </c>
      <c r="P4" s="100">
        <v>5</v>
      </c>
      <c r="Q4" s="100">
        <v>1</v>
      </c>
      <c r="R4" s="100">
        <v>0</v>
      </c>
      <c r="S4" s="100">
        <v>0</v>
      </c>
      <c r="T4" s="100">
        <v>0</v>
      </c>
      <c r="U4" s="100">
        <v>0</v>
      </c>
      <c r="V4" s="100">
        <v>0</v>
      </c>
      <c r="W4" s="100">
        <v>0</v>
      </c>
      <c r="X4" s="100">
        <v>0</v>
      </c>
      <c r="Y4" s="100">
        <v>0</v>
      </c>
      <c r="Z4" s="100">
        <v>5</v>
      </c>
      <c r="AA4" s="100">
        <v>0</v>
      </c>
      <c r="AB4" s="100">
        <v>3</v>
      </c>
      <c r="AC4" s="100">
        <v>0</v>
      </c>
      <c r="AD4" s="100">
        <v>0</v>
      </c>
      <c r="AE4" s="100">
        <v>0</v>
      </c>
      <c r="AF4" s="100">
        <v>5</v>
      </c>
      <c r="AG4" s="100">
        <v>0</v>
      </c>
      <c r="AH4" s="290">
        <v>0</v>
      </c>
      <c r="AI4" s="290">
        <v>0</v>
      </c>
      <c r="AJ4" s="290">
        <v>0</v>
      </c>
      <c r="AK4" s="353">
        <v>0</v>
      </c>
      <c r="AL4" s="353">
        <v>0</v>
      </c>
      <c r="AM4" s="353">
        <v>0</v>
      </c>
      <c r="AN4" s="371">
        <v>1</v>
      </c>
      <c r="AO4" s="371">
        <v>1</v>
      </c>
      <c r="AP4" s="371">
        <v>0</v>
      </c>
      <c r="AQ4" s="393">
        <v>0</v>
      </c>
      <c r="AR4" s="393">
        <v>4</v>
      </c>
      <c r="AS4" s="393">
        <v>0</v>
      </c>
      <c r="AT4" s="359">
        <v>0</v>
      </c>
      <c r="AU4" s="359">
        <v>0</v>
      </c>
      <c r="AV4" s="359">
        <v>0</v>
      </c>
      <c r="AW4" s="446">
        <v>0</v>
      </c>
      <c r="AX4" s="446">
        <v>0</v>
      </c>
      <c r="AY4" s="446">
        <v>0</v>
      </c>
      <c r="AZ4" s="100">
        <v>0</v>
      </c>
      <c r="BA4" s="100">
        <v>0</v>
      </c>
      <c r="BB4" s="100">
        <v>0</v>
      </c>
      <c r="BC4" s="100">
        <v>0</v>
      </c>
      <c r="BD4" s="100">
        <v>0</v>
      </c>
      <c r="BE4" s="100">
        <v>0</v>
      </c>
      <c r="BF4" s="100">
        <v>12</v>
      </c>
      <c r="BG4" s="100">
        <v>2</v>
      </c>
      <c r="BH4" s="100">
        <v>0</v>
      </c>
      <c r="BI4" s="393">
        <v>0</v>
      </c>
      <c r="BJ4" s="393">
        <v>0</v>
      </c>
      <c r="BK4" s="393">
        <v>0</v>
      </c>
      <c r="BL4" s="393">
        <v>0</v>
      </c>
      <c r="BM4" s="393">
        <v>0</v>
      </c>
      <c r="BN4" s="393">
        <v>0</v>
      </c>
      <c r="BO4" s="393">
        <v>0</v>
      </c>
      <c r="BP4" s="393">
        <v>0</v>
      </c>
      <c r="BQ4" s="393">
        <v>0</v>
      </c>
      <c r="BR4" s="100">
        <v>0</v>
      </c>
      <c r="BS4" s="100">
        <v>0</v>
      </c>
      <c r="BT4" s="100">
        <v>0</v>
      </c>
      <c r="BU4" s="100">
        <v>0</v>
      </c>
      <c r="BV4" s="100">
        <v>0</v>
      </c>
      <c r="BW4" s="100">
        <v>0</v>
      </c>
      <c r="BX4" s="100"/>
      <c r="BY4" s="100"/>
      <c r="BZ4" s="100"/>
    </row>
    <row r="5" spans="1:78" ht="14.25" x14ac:dyDescent="0.2">
      <c r="A5" s="23" t="s">
        <v>2312</v>
      </c>
      <c r="B5" s="24">
        <v>1</v>
      </c>
      <c r="C5" s="25" t="s">
        <v>1695</v>
      </c>
      <c r="D5" s="21" t="s">
        <v>4278</v>
      </c>
      <c r="E5" s="24" t="s">
        <v>2340</v>
      </c>
      <c r="F5" s="24" t="s">
        <v>685</v>
      </c>
      <c r="G5" s="100">
        <v>2</v>
      </c>
      <c r="H5" s="100">
        <v>0</v>
      </c>
      <c r="I5" s="100">
        <v>0</v>
      </c>
      <c r="J5" s="100">
        <v>4</v>
      </c>
      <c r="K5" s="100">
        <v>4</v>
      </c>
      <c r="L5" s="100">
        <v>0</v>
      </c>
      <c r="M5" s="100">
        <v>4</v>
      </c>
      <c r="N5" s="100">
        <v>8</v>
      </c>
      <c r="O5" s="100">
        <v>0</v>
      </c>
      <c r="P5" s="100">
        <v>6</v>
      </c>
      <c r="Q5" s="100">
        <v>6</v>
      </c>
      <c r="R5" s="100">
        <v>0</v>
      </c>
      <c r="S5" s="100">
        <v>0</v>
      </c>
      <c r="T5" s="100">
        <v>0</v>
      </c>
      <c r="U5" s="100">
        <v>0</v>
      </c>
      <c r="V5" s="100">
        <v>2</v>
      </c>
      <c r="W5" s="100">
        <v>0</v>
      </c>
      <c r="X5" s="100">
        <v>0</v>
      </c>
      <c r="Y5" s="100">
        <v>0</v>
      </c>
      <c r="Z5" s="100">
        <v>2</v>
      </c>
      <c r="AA5" s="100">
        <v>0</v>
      </c>
      <c r="AB5" s="100">
        <v>0</v>
      </c>
      <c r="AC5" s="100">
        <v>0</v>
      </c>
      <c r="AD5" s="100">
        <v>0</v>
      </c>
      <c r="AE5" s="100">
        <v>0</v>
      </c>
      <c r="AF5" s="100">
        <v>0</v>
      </c>
      <c r="AG5" s="100">
        <v>0</v>
      </c>
      <c r="AH5" s="290">
        <v>0</v>
      </c>
      <c r="AI5" s="290">
        <v>0</v>
      </c>
      <c r="AJ5" s="290">
        <v>0</v>
      </c>
      <c r="AK5" s="353">
        <v>0</v>
      </c>
      <c r="AL5" s="353">
        <v>0</v>
      </c>
      <c r="AM5" s="353">
        <v>0</v>
      </c>
      <c r="AN5" s="371">
        <v>0</v>
      </c>
      <c r="AO5" s="371">
        <v>0</v>
      </c>
      <c r="AP5" s="371">
        <v>0</v>
      </c>
      <c r="AQ5" s="393">
        <v>0</v>
      </c>
      <c r="AR5" s="393">
        <v>0</v>
      </c>
      <c r="AS5" s="393">
        <v>0</v>
      </c>
      <c r="AT5" s="359">
        <v>0</v>
      </c>
      <c r="AU5" s="359">
        <v>0</v>
      </c>
      <c r="AV5" s="359">
        <v>0</v>
      </c>
      <c r="AW5" s="446">
        <v>0</v>
      </c>
      <c r="AX5" s="446">
        <v>0</v>
      </c>
      <c r="AY5" s="446">
        <v>0</v>
      </c>
      <c r="AZ5" s="100">
        <v>0</v>
      </c>
      <c r="BA5" s="100">
        <v>0</v>
      </c>
      <c r="BB5" s="100">
        <v>0</v>
      </c>
      <c r="BC5" s="100">
        <v>0</v>
      </c>
      <c r="BD5" s="100">
        <v>0</v>
      </c>
      <c r="BE5" s="100">
        <v>0</v>
      </c>
      <c r="BF5" s="100">
        <v>12</v>
      </c>
      <c r="BG5" s="100">
        <v>2</v>
      </c>
      <c r="BH5" s="100">
        <v>0</v>
      </c>
      <c r="BI5" s="393">
        <v>0</v>
      </c>
      <c r="BJ5" s="393">
        <v>0</v>
      </c>
      <c r="BK5" s="393">
        <v>0</v>
      </c>
      <c r="BL5" s="393">
        <v>0</v>
      </c>
      <c r="BM5" s="393">
        <v>0</v>
      </c>
      <c r="BN5" s="393">
        <v>0</v>
      </c>
      <c r="BO5" s="393">
        <v>0</v>
      </c>
      <c r="BP5" s="393">
        <v>0</v>
      </c>
      <c r="BQ5" s="393">
        <v>0</v>
      </c>
      <c r="BR5" s="100">
        <v>0</v>
      </c>
      <c r="BS5" s="100">
        <v>0</v>
      </c>
      <c r="BT5" s="100">
        <v>0</v>
      </c>
      <c r="BU5" s="100">
        <v>0</v>
      </c>
      <c r="BV5" s="100">
        <v>0</v>
      </c>
      <c r="BW5" s="100">
        <v>0</v>
      </c>
      <c r="BX5" s="100"/>
      <c r="BY5" s="100"/>
      <c r="BZ5" s="100"/>
    </row>
    <row r="6" spans="1:78" ht="14.25" x14ac:dyDescent="0.2">
      <c r="A6" s="23" t="s">
        <v>2312</v>
      </c>
      <c r="B6" s="24">
        <v>1</v>
      </c>
      <c r="C6" s="25" t="s">
        <v>686</v>
      </c>
      <c r="D6" s="21" t="s">
        <v>4278</v>
      </c>
      <c r="E6" s="24" t="s">
        <v>2340</v>
      </c>
      <c r="F6" s="24" t="s">
        <v>687</v>
      </c>
      <c r="G6" s="100">
        <v>1</v>
      </c>
      <c r="H6" s="100">
        <v>0</v>
      </c>
      <c r="I6" s="100">
        <v>0</v>
      </c>
      <c r="J6" s="100">
        <v>2</v>
      </c>
      <c r="K6" s="100">
        <v>0</v>
      </c>
      <c r="L6" s="100">
        <v>0</v>
      </c>
      <c r="M6" s="100">
        <v>2</v>
      </c>
      <c r="N6" s="100">
        <v>0</v>
      </c>
      <c r="O6" s="100">
        <v>0</v>
      </c>
      <c r="P6" s="100">
        <v>3</v>
      </c>
      <c r="Q6" s="100">
        <v>2</v>
      </c>
      <c r="R6" s="100">
        <v>0</v>
      </c>
      <c r="S6" s="100">
        <v>0</v>
      </c>
      <c r="T6" s="100">
        <v>0</v>
      </c>
      <c r="U6" s="100">
        <v>0</v>
      </c>
      <c r="V6" s="100">
        <v>1</v>
      </c>
      <c r="W6" s="100">
        <v>0</v>
      </c>
      <c r="X6" s="100">
        <v>0</v>
      </c>
      <c r="Y6" s="100">
        <v>0</v>
      </c>
      <c r="Z6" s="100">
        <v>1</v>
      </c>
      <c r="AA6" s="100">
        <v>0</v>
      </c>
      <c r="AB6" s="100">
        <v>0</v>
      </c>
      <c r="AC6" s="100">
        <v>0</v>
      </c>
      <c r="AD6" s="100">
        <v>0</v>
      </c>
      <c r="AE6" s="100">
        <v>0</v>
      </c>
      <c r="AF6" s="100">
        <v>0</v>
      </c>
      <c r="AG6" s="100">
        <v>0</v>
      </c>
      <c r="AH6" s="290">
        <v>0</v>
      </c>
      <c r="AI6" s="290">
        <v>0</v>
      </c>
      <c r="AJ6" s="290">
        <v>0</v>
      </c>
      <c r="AK6" s="353">
        <v>0</v>
      </c>
      <c r="AL6" s="353">
        <v>0</v>
      </c>
      <c r="AM6" s="353">
        <v>0</v>
      </c>
      <c r="AN6" s="371">
        <v>3</v>
      </c>
      <c r="AO6" s="371">
        <v>3</v>
      </c>
      <c r="AP6" s="371">
        <v>0</v>
      </c>
      <c r="AQ6" s="393">
        <v>0</v>
      </c>
      <c r="AR6" s="393">
        <v>0</v>
      </c>
      <c r="AS6" s="393">
        <v>0</v>
      </c>
      <c r="AT6" s="359">
        <v>0</v>
      </c>
      <c r="AU6" s="359">
        <v>0</v>
      </c>
      <c r="AV6" s="359">
        <v>0</v>
      </c>
      <c r="AW6" s="446">
        <v>0</v>
      </c>
      <c r="AX6" s="446">
        <v>0</v>
      </c>
      <c r="AY6" s="446">
        <v>0</v>
      </c>
      <c r="AZ6" s="100">
        <v>0</v>
      </c>
      <c r="BA6" s="100">
        <v>0</v>
      </c>
      <c r="BB6" s="100">
        <v>0</v>
      </c>
      <c r="BC6" s="100">
        <v>0</v>
      </c>
      <c r="BD6" s="100">
        <v>0</v>
      </c>
      <c r="BE6" s="100">
        <v>0</v>
      </c>
      <c r="BF6" s="100">
        <v>0</v>
      </c>
      <c r="BG6" s="100">
        <v>1</v>
      </c>
      <c r="BH6" s="100">
        <v>0</v>
      </c>
      <c r="BI6" s="393">
        <v>0</v>
      </c>
      <c r="BJ6" s="393">
        <v>0</v>
      </c>
      <c r="BK6" s="393">
        <v>0</v>
      </c>
      <c r="BL6" s="393">
        <v>0</v>
      </c>
      <c r="BM6" s="393">
        <v>0</v>
      </c>
      <c r="BN6" s="393">
        <v>0</v>
      </c>
      <c r="BO6" s="393">
        <v>0</v>
      </c>
      <c r="BP6" s="393">
        <v>0</v>
      </c>
      <c r="BQ6" s="393">
        <v>0</v>
      </c>
      <c r="BR6" s="100">
        <v>0</v>
      </c>
      <c r="BS6" s="100">
        <v>0</v>
      </c>
      <c r="BT6" s="100">
        <v>0</v>
      </c>
      <c r="BU6" s="100">
        <v>0</v>
      </c>
      <c r="BV6" s="100">
        <v>0</v>
      </c>
      <c r="BW6" s="100">
        <v>0</v>
      </c>
      <c r="BX6" s="100"/>
      <c r="BY6" s="100"/>
      <c r="BZ6" s="100"/>
    </row>
    <row r="7" spans="1:78" ht="14.25" x14ac:dyDescent="0.2">
      <c r="A7" s="23" t="s">
        <v>2312</v>
      </c>
      <c r="B7" s="24">
        <v>1</v>
      </c>
      <c r="C7" s="25" t="s">
        <v>688</v>
      </c>
      <c r="D7" s="21" t="s">
        <v>4278</v>
      </c>
      <c r="E7" s="24" t="s">
        <v>3762</v>
      </c>
      <c r="F7" s="24" t="s">
        <v>3499</v>
      </c>
      <c r="G7" s="100">
        <v>0</v>
      </c>
      <c r="H7" s="100">
        <v>0</v>
      </c>
      <c r="I7" s="100">
        <v>0</v>
      </c>
      <c r="J7" s="100">
        <v>0</v>
      </c>
      <c r="K7" s="100">
        <v>0</v>
      </c>
      <c r="L7" s="100">
        <v>0</v>
      </c>
      <c r="M7" s="100">
        <v>0</v>
      </c>
      <c r="N7" s="100">
        <v>0</v>
      </c>
      <c r="O7" s="100">
        <v>0</v>
      </c>
      <c r="P7" s="100">
        <v>0</v>
      </c>
      <c r="Q7" s="100">
        <v>0</v>
      </c>
      <c r="R7" s="100">
        <v>0</v>
      </c>
      <c r="S7" s="100">
        <v>0</v>
      </c>
      <c r="T7" s="100">
        <v>0</v>
      </c>
      <c r="U7" s="100">
        <v>0</v>
      </c>
      <c r="V7" s="100">
        <v>0</v>
      </c>
      <c r="W7" s="100">
        <v>0</v>
      </c>
      <c r="X7" s="100">
        <v>0</v>
      </c>
      <c r="Y7" s="100">
        <v>0</v>
      </c>
      <c r="Z7" s="100">
        <v>0</v>
      </c>
      <c r="AA7" s="100">
        <v>0</v>
      </c>
      <c r="AB7" s="100">
        <v>0</v>
      </c>
      <c r="AC7" s="100">
        <v>0</v>
      </c>
      <c r="AD7" s="100">
        <v>0</v>
      </c>
      <c r="AE7" s="100">
        <v>0</v>
      </c>
      <c r="AF7" s="100">
        <v>0</v>
      </c>
      <c r="AG7" s="100">
        <v>0</v>
      </c>
      <c r="AH7" s="290">
        <v>0</v>
      </c>
      <c r="AI7" s="290">
        <v>0</v>
      </c>
      <c r="AJ7" s="290">
        <v>0</v>
      </c>
      <c r="AK7" s="353">
        <v>0</v>
      </c>
      <c r="AL7" s="353">
        <v>0</v>
      </c>
      <c r="AM7" s="353">
        <v>0</v>
      </c>
      <c r="AN7" s="371">
        <v>0</v>
      </c>
      <c r="AO7" s="371">
        <v>0</v>
      </c>
      <c r="AP7" s="371">
        <v>0</v>
      </c>
      <c r="AQ7" s="393">
        <v>0</v>
      </c>
      <c r="AR7" s="393">
        <v>0</v>
      </c>
      <c r="AS7" s="393">
        <v>0</v>
      </c>
      <c r="AT7" s="359">
        <v>0</v>
      </c>
      <c r="AU7" s="359">
        <v>0</v>
      </c>
      <c r="AV7" s="359">
        <v>0</v>
      </c>
      <c r="AW7" s="446">
        <v>0</v>
      </c>
      <c r="AX7" s="446">
        <v>0</v>
      </c>
      <c r="AY7" s="446">
        <v>0</v>
      </c>
      <c r="AZ7" s="100">
        <v>0</v>
      </c>
      <c r="BA7" s="100">
        <v>0</v>
      </c>
      <c r="BB7" s="100">
        <v>0</v>
      </c>
      <c r="BC7" s="100">
        <v>0</v>
      </c>
      <c r="BD7" s="100">
        <v>0</v>
      </c>
      <c r="BE7" s="100">
        <v>0</v>
      </c>
      <c r="BF7" s="100">
        <v>0</v>
      </c>
      <c r="BG7" s="100">
        <v>0</v>
      </c>
      <c r="BH7" s="100">
        <v>0</v>
      </c>
      <c r="BI7" s="393">
        <v>0</v>
      </c>
      <c r="BJ7" s="393">
        <v>0</v>
      </c>
      <c r="BK7" s="393">
        <v>0</v>
      </c>
      <c r="BL7" s="393">
        <v>0</v>
      </c>
      <c r="BM7" s="393">
        <v>0</v>
      </c>
      <c r="BN7" s="393">
        <v>0</v>
      </c>
      <c r="BO7" s="393">
        <v>0</v>
      </c>
      <c r="BP7" s="393">
        <v>0</v>
      </c>
      <c r="BQ7" s="393">
        <v>0</v>
      </c>
      <c r="BR7" s="100">
        <v>0</v>
      </c>
      <c r="BS7" s="100">
        <v>0</v>
      </c>
      <c r="BT7" s="100">
        <v>0</v>
      </c>
      <c r="BU7" s="100">
        <v>0</v>
      </c>
      <c r="BV7" s="100">
        <v>0</v>
      </c>
      <c r="BW7" s="100">
        <v>0</v>
      </c>
      <c r="BX7" s="100"/>
      <c r="BY7" s="100"/>
      <c r="BZ7" s="100"/>
    </row>
    <row r="8" spans="1:78" ht="14.25" x14ac:dyDescent="0.2">
      <c r="A8" s="23" t="s">
        <v>2312</v>
      </c>
      <c r="B8" s="24">
        <v>1</v>
      </c>
      <c r="C8" s="25" t="s">
        <v>3500</v>
      </c>
      <c r="D8" s="21" t="s">
        <v>4278</v>
      </c>
      <c r="E8" s="24" t="s">
        <v>2340</v>
      </c>
      <c r="F8" s="24" t="s">
        <v>3501</v>
      </c>
      <c r="G8" s="100">
        <v>3</v>
      </c>
      <c r="H8" s="100">
        <v>6</v>
      </c>
      <c r="I8" s="100">
        <v>0</v>
      </c>
      <c r="J8" s="100">
        <v>3</v>
      </c>
      <c r="K8" s="100">
        <v>0</v>
      </c>
      <c r="L8" s="100">
        <v>0</v>
      </c>
      <c r="M8" s="100">
        <v>3</v>
      </c>
      <c r="N8" s="100">
        <v>3</v>
      </c>
      <c r="O8" s="100">
        <v>0</v>
      </c>
      <c r="P8" s="100">
        <v>1</v>
      </c>
      <c r="Q8" s="100">
        <v>0</v>
      </c>
      <c r="R8" s="100">
        <v>0</v>
      </c>
      <c r="S8" s="100">
        <v>0</v>
      </c>
      <c r="T8" s="100">
        <v>0</v>
      </c>
      <c r="U8" s="100">
        <v>0</v>
      </c>
      <c r="V8" s="100">
        <v>2</v>
      </c>
      <c r="W8" s="100">
        <v>2</v>
      </c>
      <c r="X8" s="100">
        <v>0</v>
      </c>
      <c r="Y8" s="100">
        <v>0</v>
      </c>
      <c r="Z8" s="100">
        <v>9</v>
      </c>
      <c r="AA8" s="100">
        <v>0</v>
      </c>
      <c r="AB8" s="100">
        <v>0</v>
      </c>
      <c r="AC8" s="100">
        <v>0</v>
      </c>
      <c r="AD8" s="100">
        <v>0</v>
      </c>
      <c r="AE8" s="100">
        <v>0</v>
      </c>
      <c r="AF8" s="100">
        <v>9</v>
      </c>
      <c r="AG8" s="100">
        <v>0</v>
      </c>
      <c r="AH8" s="290">
        <v>7</v>
      </c>
      <c r="AI8" s="290">
        <v>4</v>
      </c>
      <c r="AJ8" s="290">
        <v>0</v>
      </c>
      <c r="AK8" s="353">
        <v>0</v>
      </c>
      <c r="AL8" s="353">
        <v>0</v>
      </c>
      <c r="AM8" s="353">
        <v>0</v>
      </c>
      <c r="AN8" s="371">
        <v>0</v>
      </c>
      <c r="AO8" s="371">
        <v>0</v>
      </c>
      <c r="AP8" s="371">
        <v>0</v>
      </c>
      <c r="AQ8" s="393">
        <v>0</v>
      </c>
      <c r="AR8" s="393">
        <v>2</v>
      </c>
      <c r="AS8" s="393">
        <v>0</v>
      </c>
      <c r="AT8" s="359">
        <v>0</v>
      </c>
      <c r="AU8" s="359">
        <v>0</v>
      </c>
      <c r="AV8" s="359">
        <v>0</v>
      </c>
      <c r="AW8" s="446">
        <v>0</v>
      </c>
      <c r="AX8" s="446">
        <v>0</v>
      </c>
      <c r="AY8" s="446">
        <v>0</v>
      </c>
      <c r="AZ8" s="100">
        <v>0</v>
      </c>
      <c r="BA8" s="100">
        <v>0</v>
      </c>
      <c r="BB8" s="100">
        <v>0</v>
      </c>
      <c r="BC8" s="100">
        <v>0</v>
      </c>
      <c r="BD8" s="100">
        <v>0</v>
      </c>
      <c r="BE8" s="100">
        <v>0</v>
      </c>
      <c r="BF8" s="100">
        <v>8</v>
      </c>
      <c r="BG8" s="100">
        <v>0</v>
      </c>
      <c r="BH8" s="100">
        <v>0</v>
      </c>
      <c r="BI8" s="393">
        <v>0</v>
      </c>
      <c r="BJ8" s="393">
        <v>0</v>
      </c>
      <c r="BK8" s="393">
        <v>0</v>
      </c>
      <c r="BL8" s="393">
        <v>0</v>
      </c>
      <c r="BM8" s="393">
        <v>0</v>
      </c>
      <c r="BN8" s="393">
        <v>0</v>
      </c>
      <c r="BO8" s="393">
        <v>0</v>
      </c>
      <c r="BP8" s="393">
        <v>0</v>
      </c>
      <c r="BQ8" s="393">
        <v>0</v>
      </c>
      <c r="BR8" s="100">
        <v>0</v>
      </c>
      <c r="BS8" s="100">
        <v>0</v>
      </c>
      <c r="BT8" s="100">
        <v>0</v>
      </c>
      <c r="BU8" s="100">
        <v>0</v>
      </c>
      <c r="BV8" s="100">
        <v>0</v>
      </c>
      <c r="BW8" s="100">
        <v>0</v>
      </c>
      <c r="BX8" s="100"/>
      <c r="BY8" s="100"/>
      <c r="BZ8" s="100"/>
    </row>
    <row r="9" spans="1:78" ht="14.25" x14ac:dyDescent="0.2">
      <c r="A9" s="23" t="s">
        <v>2312</v>
      </c>
      <c r="B9" s="24">
        <v>1</v>
      </c>
      <c r="C9" s="25" t="s">
        <v>3502</v>
      </c>
      <c r="D9" s="21" t="s">
        <v>4278</v>
      </c>
      <c r="E9" s="24" t="s">
        <v>2340</v>
      </c>
      <c r="F9" s="24" t="s">
        <v>1454</v>
      </c>
      <c r="G9" s="100">
        <v>2</v>
      </c>
      <c r="H9" s="100">
        <v>0</v>
      </c>
      <c r="I9" s="100">
        <v>0</v>
      </c>
      <c r="J9" s="100">
        <v>6</v>
      </c>
      <c r="K9" s="100">
        <v>4</v>
      </c>
      <c r="L9" s="100">
        <v>0</v>
      </c>
      <c r="M9" s="100">
        <v>6</v>
      </c>
      <c r="N9" s="100">
        <v>8</v>
      </c>
      <c r="O9" s="100">
        <v>0</v>
      </c>
      <c r="P9" s="100">
        <v>6</v>
      </c>
      <c r="Q9" s="100">
        <v>6</v>
      </c>
      <c r="R9" s="100">
        <v>0</v>
      </c>
      <c r="S9" s="100">
        <v>0</v>
      </c>
      <c r="T9" s="100">
        <v>0</v>
      </c>
      <c r="U9" s="100">
        <v>0</v>
      </c>
      <c r="V9" s="100">
        <v>4</v>
      </c>
      <c r="W9" s="100">
        <v>0</v>
      </c>
      <c r="X9" s="100">
        <v>0</v>
      </c>
      <c r="Y9" s="100">
        <v>0</v>
      </c>
      <c r="Z9" s="100">
        <v>4</v>
      </c>
      <c r="AA9" s="100">
        <v>0</v>
      </c>
      <c r="AB9" s="100">
        <v>0</v>
      </c>
      <c r="AC9" s="100">
        <v>0</v>
      </c>
      <c r="AD9" s="100">
        <v>0</v>
      </c>
      <c r="AE9" s="100">
        <v>0</v>
      </c>
      <c r="AF9" s="100">
        <v>0</v>
      </c>
      <c r="AG9" s="100">
        <v>0</v>
      </c>
      <c r="AH9" s="290">
        <v>0</v>
      </c>
      <c r="AI9" s="290">
        <v>0</v>
      </c>
      <c r="AJ9" s="290">
        <v>0</v>
      </c>
      <c r="AK9" s="353">
        <v>0</v>
      </c>
      <c r="AL9" s="353">
        <v>0</v>
      </c>
      <c r="AM9" s="353">
        <v>0</v>
      </c>
      <c r="AN9" s="371">
        <v>0</v>
      </c>
      <c r="AO9" s="371">
        <v>0</v>
      </c>
      <c r="AP9" s="371">
        <v>0</v>
      </c>
      <c r="AQ9" s="393">
        <v>0</v>
      </c>
      <c r="AR9" s="393">
        <v>0</v>
      </c>
      <c r="AS9" s="393">
        <v>0</v>
      </c>
      <c r="AT9" s="359">
        <v>0</v>
      </c>
      <c r="AU9" s="359">
        <v>0</v>
      </c>
      <c r="AV9" s="359">
        <v>0</v>
      </c>
      <c r="AW9" s="446">
        <v>0</v>
      </c>
      <c r="AX9" s="446">
        <v>0</v>
      </c>
      <c r="AY9" s="446">
        <v>0</v>
      </c>
      <c r="AZ9" s="100">
        <v>0</v>
      </c>
      <c r="BA9" s="100">
        <v>0</v>
      </c>
      <c r="BB9" s="100">
        <v>0</v>
      </c>
      <c r="BC9" s="100">
        <v>0</v>
      </c>
      <c r="BD9" s="100">
        <v>0</v>
      </c>
      <c r="BE9" s="100">
        <v>0</v>
      </c>
      <c r="BF9" s="100">
        <v>12</v>
      </c>
      <c r="BG9" s="100">
        <v>1</v>
      </c>
      <c r="BH9" s="100">
        <v>0</v>
      </c>
      <c r="BI9" s="393">
        <v>0</v>
      </c>
      <c r="BJ9" s="393">
        <v>0</v>
      </c>
      <c r="BK9" s="393">
        <v>0</v>
      </c>
      <c r="BL9" s="393">
        <v>0</v>
      </c>
      <c r="BM9" s="393">
        <v>0</v>
      </c>
      <c r="BN9" s="393">
        <v>0</v>
      </c>
      <c r="BO9" s="393">
        <v>0</v>
      </c>
      <c r="BP9" s="393">
        <v>0</v>
      </c>
      <c r="BQ9" s="393">
        <v>0</v>
      </c>
      <c r="BR9" s="100">
        <v>0</v>
      </c>
      <c r="BS9" s="100">
        <v>0</v>
      </c>
      <c r="BT9" s="100">
        <v>0</v>
      </c>
      <c r="BU9" s="100">
        <v>0</v>
      </c>
      <c r="BV9" s="100">
        <v>0</v>
      </c>
      <c r="BW9" s="100">
        <v>0</v>
      </c>
      <c r="BX9" s="100"/>
      <c r="BY9" s="100"/>
      <c r="BZ9" s="100"/>
    </row>
    <row r="10" spans="1:78" ht="14.25" x14ac:dyDescent="0.2">
      <c r="A10" s="23" t="s">
        <v>2312</v>
      </c>
      <c r="B10" s="24">
        <v>1</v>
      </c>
      <c r="C10" s="25" t="s">
        <v>1455</v>
      </c>
      <c r="D10" s="21" t="s">
        <v>4278</v>
      </c>
      <c r="E10" s="24" t="s">
        <v>2340</v>
      </c>
      <c r="F10" s="24" t="s">
        <v>2947</v>
      </c>
      <c r="G10" s="100">
        <v>2</v>
      </c>
      <c r="H10" s="100">
        <v>0</v>
      </c>
      <c r="I10" s="100">
        <v>0</v>
      </c>
      <c r="J10" s="100">
        <v>8</v>
      </c>
      <c r="K10" s="100">
        <v>0</v>
      </c>
      <c r="L10" s="100">
        <v>0</v>
      </c>
      <c r="M10" s="100">
        <v>17</v>
      </c>
      <c r="N10" s="100">
        <v>13</v>
      </c>
      <c r="O10" s="100">
        <v>0</v>
      </c>
      <c r="P10" s="100">
        <v>0</v>
      </c>
      <c r="Q10" s="100">
        <v>6</v>
      </c>
      <c r="R10" s="100">
        <v>0</v>
      </c>
      <c r="S10" s="100">
        <v>0</v>
      </c>
      <c r="T10" s="100">
        <v>0</v>
      </c>
      <c r="U10" s="100">
        <v>0</v>
      </c>
      <c r="V10" s="100">
        <v>2</v>
      </c>
      <c r="W10" s="100">
        <v>0</v>
      </c>
      <c r="X10" s="100">
        <v>0</v>
      </c>
      <c r="Y10" s="100">
        <v>0</v>
      </c>
      <c r="Z10" s="100">
        <v>0</v>
      </c>
      <c r="AA10" s="100">
        <v>0</v>
      </c>
      <c r="AB10" s="100">
        <v>0</v>
      </c>
      <c r="AC10" s="100">
        <v>0</v>
      </c>
      <c r="AD10" s="100">
        <v>0</v>
      </c>
      <c r="AE10" s="100">
        <v>0</v>
      </c>
      <c r="AF10" s="100">
        <v>0</v>
      </c>
      <c r="AG10" s="100">
        <v>0</v>
      </c>
      <c r="AH10" s="290">
        <v>0</v>
      </c>
      <c r="AI10" s="290">
        <v>0</v>
      </c>
      <c r="AJ10" s="290">
        <v>0</v>
      </c>
      <c r="AK10" s="353">
        <v>0</v>
      </c>
      <c r="AL10" s="353">
        <v>0</v>
      </c>
      <c r="AM10" s="353">
        <v>0</v>
      </c>
      <c r="AN10" s="371">
        <v>3</v>
      </c>
      <c r="AO10" s="371">
        <v>0</v>
      </c>
      <c r="AP10" s="371">
        <v>0</v>
      </c>
      <c r="AQ10" s="393">
        <v>0</v>
      </c>
      <c r="AR10" s="393">
        <v>3</v>
      </c>
      <c r="AS10" s="393">
        <v>0</v>
      </c>
      <c r="AT10" s="422">
        <v>0</v>
      </c>
      <c r="AU10" s="422">
        <v>0</v>
      </c>
      <c r="AV10" s="422">
        <v>0</v>
      </c>
      <c r="AW10" s="446">
        <v>0</v>
      </c>
      <c r="AX10" s="446">
        <v>0</v>
      </c>
      <c r="AY10" s="446">
        <v>0</v>
      </c>
      <c r="AZ10" s="100">
        <v>4</v>
      </c>
      <c r="BA10" s="100">
        <v>0</v>
      </c>
      <c r="BB10" s="100">
        <v>0</v>
      </c>
      <c r="BC10" s="100">
        <v>0</v>
      </c>
      <c r="BD10" s="100">
        <v>0</v>
      </c>
      <c r="BE10" s="100">
        <v>0</v>
      </c>
      <c r="BF10" s="100">
        <v>0</v>
      </c>
      <c r="BG10" s="100">
        <v>0</v>
      </c>
      <c r="BH10" s="100">
        <v>0</v>
      </c>
      <c r="BI10" s="393">
        <v>0</v>
      </c>
      <c r="BJ10" s="393">
        <v>0</v>
      </c>
      <c r="BK10" s="393">
        <v>0</v>
      </c>
      <c r="BL10" s="393">
        <v>0</v>
      </c>
      <c r="BM10" s="393">
        <v>0</v>
      </c>
      <c r="BN10" s="393">
        <v>0</v>
      </c>
      <c r="BO10" s="393">
        <v>0</v>
      </c>
      <c r="BP10" s="393">
        <v>0</v>
      </c>
      <c r="BQ10" s="393">
        <v>0</v>
      </c>
      <c r="BR10" s="100">
        <v>0</v>
      </c>
      <c r="BS10" s="100">
        <v>0</v>
      </c>
      <c r="BT10" s="100">
        <v>0</v>
      </c>
      <c r="BU10" s="100">
        <v>0</v>
      </c>
      <c r="BV10" s="100">
        <v>0</v>
      </c>
      <c r="BW10" s="100">
        <v>0</v>
      </c>
      <c r="BX10" s="100"/>
      <c r="BY10" s="100"/>
      <c r="BZ10" s="100"/>
    </row>
    <row r="11" spans="1:78" ht="14.25" x14ac:dyDescent="0.2">
      <c r="A11" s="23" t="s">
        <v>2312</v>
      </c>
      <c r="B11" s="24">
        <v>1</v>
      </c>
      <c r="C11" s="25" t="s">
        <v>2948</v>
      </c>
      <c r="D11" s="21" t="s">
        <v>4278</v>
      </c>
      <c r="E11" s="24" t="s">
        <v>2340</v>
      </c>
      <c r="F11" s="24" t="s">
        <v>2949</v>
      </c>
      <c r="G11" s="100">
        <v>2</v>
      </c>
      <c r="H11" s="100">
        <v>0</v>
      </c>
      <c r="I11" s="100">
        <v>0</v>
      </c>
      <c r="J11" s="100">
        <v>8</v>
      </c>
      <c r="K11" s="100">
        <v>0</v>
      </c>
      <c r="L11" s="100">
        <v>0</v>
      </c>
      <c r="M11" s="100">
        <v>16</v>
      </c>
      <c r="N11" s="100">
        <v>12</v>
      </c>
      <c r="O11" s="100">
        <v>0</v>
      </c>
      <c r="P11" s="100">
        <v>0</v>
      </c>
      <c r="Q11" s="100">
        <v>4</v>
      </c>
      <c r="R11" s="100">
        <v>0</v>
      </c>
      <c r="S11" s="100">
        <v>0</v>
      </c>
      <c r="T11" s="100">
        <v>0</v>
      </c>
      <c r="U11" s="100">
        <v>0</v>
      </c>
      <c r="V11" s="100">
        <v>2</v>
      </c>
      <c r="W11" s="100">
        <v>0</v>
      </c>
      <c r="X11" s="100">
        <v>0</v>
      </c>
      <c r="Y11" s="100">
        <v>0</v>
      </c>
      <c r="Z11" s="100">
        <v>2</v>
      </c>
      <c r="AA11" s="100">
        <v>0</v>
      </c>
      <c r="AB11" s="100">
        <v>0</v>
      </c>
      <c r="AC11" s="100">
        <v>0</v>
      </c>
      <c r="AD11" s="100">
        <v>0</v>
      </c>
      <c r="AE11" s="100">
        <v>0</v>
      </c>
      <c r="AF11" s="100">
        <v>0</v>
      </c>
      <c r="AG11" s="100">
        <v>0</v>
      </c>
      <c r="AH11" s="290">
        <v>0</v>
      </c>
      <c r="AI11" s="290">
        <v>0</v>
      </c>
      <c r="AJ11" s="290">
        <v>0</v>
      </c>
      <c r="AK11" s="353">
        <v>0</v>
      </c>
      <c r="AL11" s="353">
        <v>0</v>
      </c>
      <c r="AM11" s="353">
        <v>0</v>
      </c>
      <c r="AN11" s="371">
        <v>1</v>
      </c>
      <c r="AO11" s="371">
        <v>0</v>
      </c>
      <c r="AP11" s="371">
        <v>0</v>
      </c>
      <c r="AQ11" s="393">
        <v>0</v>
      </c>
      <c r="AR11" s="393">
        <v>2</v>
      </c>
      <c r="AS11" s="393">
        <v>0</v>
      </c>
      <c r="AT11" s="422">
        <v>0</v>
      </c>
      <c r="AU11" s="422">
        <v>0</v>
      </c>
      <c r="AV11" s="422">
        <v>0</v>
      </c>
      <c r="AW11" s="446">
        <v>0</v>
      </c>
      <c r="AX11" s="446">
        <v>0</v>
      </c>
      <c r="AY11" s="446">
        <v>0</v>
      </c>
      <c r="AZ11" s="100">
        <v>0</v>
      </c>
      <c r="BA11" s="100">
        <v>0</v>
      </c>
      <c r="BB11" s="100">
        <v>0</v>
      </c>
      <c r="BC11" s="100">
        <v>0</v>
      </c>
      <c r="BD11" s="100">
        <v>0</v>
      </c>
      <c r="BE11" s="100">
        <v>0</v>
      </c>
      <c r="BF11" s="100">
        <v>0</v>
      </c>
      <c r="BG11" s="100">
        <v>0</v>
      </c>
      <c r="BH11" s="100">
        <v>0</v>
      </c>
      <c r="BI11" s="393">
        <v>0</v>
      </c>
      <c r="BJ11" s="393">
        <v>0</v>
      </c>
      <c r="BK11" s="393">
        <v>0</v>
      </c>
      <c r="BL11" s="393">
        <v>0</v>
      </c>
      <c r="BM11" s="393">
        <v>0</v>
      </c>
      <c r="BN11" s="393">
        <v>0</v>
      </c>
      <c r="BO11" s="393">
        <v>0</v>
      </c>
      <c r="BP11" s="393">
        <v>0</v>
      </c>
      <c r="BQ11" s="393">
        <v>0</v>
      </c>
      <c r="BR11" s="100">
        <v>0</v>
      </c>
      <c r="BS11" s="100">
        <v>0</v>
      </c>
      <c r="BT11" s="100">
        <v>0</v>
      </c>
      <c r="BU11" s="100">
        <v>0</v>
      </c>
      <c r="BV11" s="100">
        <v>0</v>
      </c>
      <c r="BW11" s="100">
        <v>0</v>
      </c>
      <c r="BX11" s="100"/>
      <c r="BY11" s="100"/>
      <c r="BZ11" s="100"/>
    </row>
    <row r="12" spans="1:78" ht="14.25" x14ac:dyDescent="0.2">
      <c r="A12" s="23" t="s">
        <v>2312</v>
      </c>
      <c r="B12" s="24">
        <v>1</v>
      </c>
      <c r="C12" s="25" t="s">
        <v>2950</v>
      </c>
      <c r="D12" s="21" t="s">
        <v>4278</v>
      </c>
      <c r="E12" s="24" t="s">
        <v>2340</v>
      </c>
      <c r="F12" s="24" t="s">
        <v>217</v>
      </c>
      <c r="G12" s="100">
        <v>0</v>
      </c>
      <c r="H12" s="100">
        <v>0</v>
      </c>
      <c r="I12" s="100">
        <v>0</v>
      </c>
      <c r="J12" s="100">
        <v>1</v>
      </c>
      <c r="K12" s="100">
        <v>0</v>
      </c>
      <c r="L12" s="100">
        <v>0</v>
      </c>
      <c r="M12" s="100">
        <v>1</v>
      </c>
      <c r="N12" s="100">
        <v>4</v>
      </c>
      <c r="O12" s="100">
        <v>0</v>
      </c>
      <c r="P12" s="100">
        <v>0</v>
      </c>
      <c r="Q12" s="100">
        <v>0</v>
      </c>
      <c r="R12" s="100">
        <v>0</v>
      </c>
      <c r="S12" s="100">
        <v>0</v>
      </c>
      <c r="T12" s="100">
        <v>0</v>
      </c>
      <c r="U12" s="100">
        <v>0</v>
      </c>
      <c r="V12" s="100">
        <v>0</v>
      </c>
      <c r="W12" s="100">
        <v>0</v>
      </c>
      <c r="X12" s="100">
        <v>0</v>
      </c>
      <c r="Y12" s="100">
        <v>0</v>
      </c>
      <c r="Z12" s="100">
        <v>0</v>
      </c>
      <c r="AA12" s="100">
        <v>0</v>
      </c>
      <c r="AB12" s="100">
        <v>0</v>
      </c>
      <c r="AC12" s="100">
        <v>0</v>
      </c>
      <c r="AD12" s="100">
        <v>0</v>
      </c>
      <c r="AE12" s="100">
        <v>0</v>
      </c>
      <c r="AF12" s="100">
        <v>0</v>
      </c>
      <c r="AG12" s="100">
        <v>0</v>
      </c>
      <c r="AH12" s="290">
        <v>0</v>
      </c>
      <c r="AI12" s="290">
        <v>0</v>
      </c>
      <c r="AJ12" s="290">
        <v>0</v>
      </c>
      <c r="AK12" s="353">
        <v>0</v>
      </c>
      <c r="AL12" s="353">
        <v>0</v>
      </c>
      <c r="AM12" s="353">
        <v>0</v>
      </c>
      <c r="AN12" s="371">
        <v>4</v>
      </c>
      <c r="AO12" s="371">
        <v>0</v>
      </c>
      <c r="AP12" s="371">
        <v>0</v>
      </c>
      <c r="AQ12" s="393">
        <v>0</v>
      </c>
      <c r="AR12" s="393">
        <v>3</v>
      </c>
      <c r="AS12" s="393">
        <v>0</v>
      </c>
      <c r="AT12" s="422">
        <v>0</v>
      </c>
      <c r="AU12" s="422">
        <v>0</v>
      </c>
      <c r="AV12" s="422">
        <v>0</v>
      </c>
      <c r="AW12" s="446">
        <v>0</v>
      </c>
      <c r="AX12" s="446">
        <v>1</v>
      </c>
      <c r="AY12" s="446">
        <v>0</v>
      </c>
      <c r="AZ12" s="100">
        <v>0</v>
      </c>
      <c r="BA12" s="100">
        <v>3</v>
      </c>
      <c r="BB12" s="100">
        <v>0</v>
      </c>
      <c r="BC12" s="100">
        <v>0</v>
      </c>
      <c r="BD12" s="100">
        <v>0</v>
      </c>
      <c r="BE12" s="100">
        <v>0</v>
      </c>
      <c r="BF12" s="100">
        <v>0</v>
      </c>
      <c r="BG12" s="100">
        <v>0</v>
      </c>
      <c r="BH12" s="100">
        <v>0</v>
      </c>
      <c r="BI12" s="393">
        <v>0</v>
      </c>
      <c r="BJ12" s="393">
        <v>1</v>
      </c>
      <c r="BK12" s="393">
        <v>0</v>
      </c>
      <c r="BL12" s="393">
        <v>0</v>
      </c>
      <c r="BM12" s="393">
        <v>0</v>
      </c>
      <c r="BN12" s="393">
        <v>0</v>
      </c>
      <c r="BO12" s="393">
        <v>0</v>
      </c>
      <c r="BP12" s="393">
        <v>0</v>
      </c>
      <c r="BQ12" s="393">
        <v>0</v>
      </c>
      <c r="BR12" s="100">
        <v>0</v>
      </c>
      <c r="BS12" s="100">
        <v>2</v>
      </c>
      <c r="BT12" s="100">
        <v>0</v>
      </c>
      <c r="BU12" s="100">
        <v>0</v>
      </c>
      <c r="BV12" s="100">
        <v>0</v>
      </c>
      <c r="BW12" s="100">
        <v>0</v>
      </c>
      <c r="BX12" s="100"/>
      <c r="BY12" s="100"/>
      <c r="BZ12" s="100"/>
    </row>
    <row r="13" spans="1:78" ht="14.25" x14ac:dyDescent="0.2">
      <c r="A13" s="23" t="s">
        <v>2312</v>
      </c>
      <c r="B13" s="24">
        <v>1</v>
      </c>
      <c r="C13" s="25" t="s">
        <v>218</v>
      </c>
      <c r="D13" s="21" t="s">
        <v>4278</v>
      </c>
      <c r="E13" s="24" t="s">
        <v>2340</v>
      </c>
      <c r="F13" s="24" t="s">
        <v>219</v>
      </c>
      <c r="G13" s="100">
        <v>0</v>
      </c>
      <c r="H13" s="100">
        <v>0</v>
      </c>
      <c r="I13" s="100">
        <v>0</v>
      </c>
      <c r="J13" s="100">
        <v>0</v>
      </c>
      <c r="K13" s="100">
        <v>0</v>
      </c>
      <c r="L13" s="100">
        <v>0</v>
      </c>
      <c r="M13" s="100">
        <v>0</v>
      </c>
      <c r="N13" s="100">
        <v>0</v>
      </c>
      <c r="O13" s="100">
        <v>0</v>
      </c>
      <c r="P13" s="100">
        <v>0</v>
      </c>
      <c r="Q13" s="100">
        <v>0</v>
      </c>
      <c r="R13" s="100">
        <v>0</v>
      </c>
      <c r="S13" s="100">
        <v>0</v>
      </c>
      <c r="T13" s="100">
        <v>0</v>
      </c>
      <c r="U13" s="100">
        <v>0</v>
      </c>
      <c r="V13" s="100">
        <v>0</v>
      </c>
      <c r="W13" s="100">
        <v>0</v>
      </c>
      <c r="X13" s="100">
        <v>0</v>
      </c>
      <c r="Y13" s="100">
        <v>0</v>
      </c>
      <c r="Z13" s="100">
        <v>0</v>
      </c>
      <c r="AA13" s="100">
        <v>0</v>
      </c>
      <c r="AB13" s="100">
        <v>0</v>
      </c>
      <c r="AC13" s="100">
        <v>0</v>
      </c>
      <c r="AD13" s="100">
        <v>0</v>
      </c>
      <c r="AE13" s="100">
        <v>0</v>
      </c>
      <c r="AF13" s="100">
        <v>0</v>
      </c>
      <c r="AG13" s="100">
        <v>0</v>
      </c>
      <c r="AH13" s="290">
        <v>0</v>
      </c>
      <c r="AI13" s="290">
        <v>0</v>
      </c>
      <c r="AJ13" s="290">
        <v>0</v>
      </c>
      <c r="AK13" s="353">
        <v>0</v>
      </c>
      <c r="AL13" s="353">
        <v>0</v>
      </c>
      <c r="AM13" s="353">
        <v>0</v>
      </c>
      <c r="AN13" s="371">
        <v>4</v>
      </c>
      <c r="AO13" s="371">
        <v>3</v>
      </c>
      <c r="AP13" s="371">
        <v>0</v>
      </c>
      <c r="AQ13" s="393">
        <v>0</v>
      </c>
      <c r="AR13" s="393">
        <v>0</v>
      </c>
      <c r="AS13" s="393">
        <v>0</v>
      </c>
      <c r="AT13" s="422">
        <v>0</v>
      </c>
      <c r="AU13" s="422">
        <v>0</v>
      </c>
      <c r="AV13" s="422">
        <v>0</v>
      </c>
      <c r="AW13" s="446">
        <v>0</v>
      </c>
      <c r="AX13" s="446">
        <v>0</v>
      </c>
      <c r="AY13" s="446">
        <v>0</v>
      </c>
      <c r="AZ13" s="100">
        <v>0</v>
      </c>
      <c r="BA13" s="100">
        <v>0</v>
      </c>
      <c r="BB13" s="100">
        <v>0</v>
      </c>
      <c r="BC13" s="100">
        <v>0</v>
      </c>
      <c r="BD13" s="100">
        <v>0</v>
      </c>
      <c r="BE13" s="100">
        <v>0</v>
      </c>
      <c r="BF13" s="100">
        <v>0</v>
      </c>
      <c r="BG13" s="100">
        <v>0</v>
      </c>
      <c r="BH13" s="100">
        <v>0</v>
      </c>
      <c r="BI13" s="393">
        <v>0</v>
      </c>
      <c r="BJ13" s="393">
        <v>0</v>
      </c>
      <c r="BK13" s="393">
        <v>0</v>
      </c>
      <c r="BL13" s="393">
        <v>0</v>
      </c>
      <c r="BM13" s="393">
        <v>0</v>
      </c>
      <c r="BN13" s="393">
        <v>0</v>
      </c>
      <c r="BO13" s="393">
        <v>0</v>
      </c>
      <c r="BP13" s="393">
        <v>0</v>
      </c>
      <c r="BQ13" s="393">
        <v>0</v>
      </c>
      <c r="BR13" s="100">
        <v>0</v>
      </c>
      <c r="BS13" s="100">
        <v>0</v>
      </c>
      <c r="BT13" s="100">
        <v>0</v>
      </c>
      <c r="BU13" s="100">
        <v>0</v>
      </c>
      <c r="BV13" s="100">
        <v>0</v>
      </c>
      <c r="BW13" s="100">
        <v>0</v>
      </c>
      <c r="BX13" s="100"/>
      <c r="BY13" s="100"/>
      <c r="BZ13" s="100"/>
    </row>
    <row r="14" spans="1:78" ht="14.25" x14ac:dyDescent="0.2">
      <c r="A14" s="23" t="s">
        <v>2312</v>
      </c>
      <c r="B14" s="24">
        <v>1</v>
      </c>
      <c r="C14" s="25" t="s">
        <v>220</v>
      </c>
      <c r="D14" s="21" t="s">
        <v>4278</v>
      </c>
      <c r="E14" s="24" t="s">
        <v>2340</v>
      </c>
      <c r="F14" s="24" t="s">
        <v>221</v>
      </c>
      <c r="G14" s="100">
        <v>0</v>
      </c>
      <c r="H14" s="100">
        <v>0</v>
      </c>
      <c r="I14" s="100">
        <v>0</v>
      </c>
      <c r="J14" s="100">
        <v>1</v>
      </c>
      <c r="K14" s="100">
        <v>0</v>
      </c>
      <c r="L14" s="100">
        <v>0</v>
      </c>
      <c r="M14" s="100">
        <v>1</v>
      </c>
      <c r="N14" s="100">
        <v>1</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0</v>
      </c>
      <c r="AE14" s="100">
        <v>0</v>
      </c>
      <c r="AF14" s="100">
        <v>0</v>
      </c>
      <c r="AG14" s="100">
        <v>0</v>
      </c>
      <c r="AH14" s="290">
        <v>0</v>
      </c>
      <c r="AI14" s="290">
        <v>0</v>
      </c>
      <c r="AJ14" s="290">
        <v>0</v>
      </c>
      <c r="AK14" s="353">
        <v>0</v>
      </c>
      <c r="AL14" s="353">
        <v>0</v>
      </c>
      <c r="AM14" s="353">
        <v>0</v>
      </c>
      <c r="AN14" s="371">
        <v>2</v>
      </c>
      <c r="AO14" s="371">
        <v>0</v>
      </c>
      <c r="AP14" s="371">
        <v>0</v>
      </c>
      <c r="AQ14" s="393">
        <v>0</v>
      </c>
      <c r="AR14" s="393">
        <v>2</v>
      </c>
      <c r="AS14" s="393">
        <v>0</v>
      </c>
      <c r="AT14" s="422">
        <v>0</v>
      </c>
      <c r="AU14" s="422">
        <v>0</v>
      </c>
      <c r="AV14" s="422">
        <v>0</v>
      </c>
      <c r="AW14" s="446">
        <v>0</v>
      </c>
      <c r="AX14" s="446">
        <v>0</v>
      </c>
      <c r="AY14" s="446">
        <v>0</v>
      </c>
      <c r="AZ14" s="100">
        <v>0</v>
      </c>
      <c r="BA14" s="100">
        <v>0</v>
      </c>
      <c r="BB14" s="100">
        <v>0</v>
      </c>
      <c r="BC14" s="100">
        <v>0</v>
      </c>
      <c r="BD14" s="100">
        <v>0</v>
      </c>
      <c r="BE14" s="100">
        <v>0</v>
      </c>
      <c r="BF14" s="100">
        <v>0</v>
      </c>
      <c r="BG14" s="100">
        <v>0</v>
      </c>
      <c r="BH14" s="100">
        <v>0</v>
      </c>
      <c r="BI14" s="393">
        <v>0</v>
      </c>
      <c r="BJ14" s="393">
        <v>0</v>
      </c>
      <c r="BK14" s="393">
        <v>0</v>
      </c>
      <c r="BL14" s="393">
        <v>0</v>
      </c>
      <c r="BM14" s="393">
        <v>0</v>
      </c>
      <c r="BN14" s="393">
        <v>0</v>
      </c>
      <c r="BO14" s="393">
        <v>0</v>
      </c>
      <c r="BP14" s="393">
        <v>0</v>
      </c>
      <c r="BQ14" s="393">
        <v>0</v>
      </c>
      <c r="BR14" s="100">
        <v>2</v>
      </c>
      <c r="BS14" s="100">
        <v>0</v>
      </c>
      <c r="BT14" s="100">
        <v>0</v>
      </c>
      <c r="BU14" s="100">
        <v>0</v>
      </c>
      <c r="BV14" s="100">
        <v>0</v>
      </c>
      <c r="BW14" s="100">
        <v>0</v>
      </c>
      <c r="BX14" s="100"/>
      <c r="BY14" s="100"/>
      <c r="BZ14" s="100"/>
    </row>
    <row r="15" spans="1:78" ht="14.25" x14ac:dyDescent="0.2">
      <c r="A15" s="23" t="s">
        <v>2312</v>
      </c>
      <c r="B15" s="24">
        <v>1</v>
      </c>
      <c r="C15" s="25" t="s">
        <v>222</v>
      </c>
      <c r="D15" s="21" t="s">
        <v>4278</v>
      </c>
      <c r="E15" s="24" t="s">
        <v>3762</v>
      </c>
      <c r="F15" s="24" t="s">
        <v>1419</v>
      </c>
      <c r="G15" s="100">
        <v>0</v>
      </c>
      <c r="H15" s="100">
        <v>0</v>
      </c>
      <c r="I15" s="100">
        <v>0</v>
      </c>
      <c r="J15" s="100">
        <v>1</v>
      </c>
      <c r="K15" s="100">
        <v>0</v>
      </c>
      <c r="L15" s="100">
        <v>0</v>
      </c>
      <c r="M15" s="100">
        <v>5</v>
      </c>
      <c r="N15" s="100">
        <v>2</v>
      </c>
      <c r="O15" s="100">
        <v>0</v>
      </c>
      <c r="P15" s="100">
        <v>1</v>
      </c>
      <c r="Q15" s="100">
        <v>5</v>
      </c>
      <c r="R15" s="100">
        <v>0</v>
      </c>
      <c r="S15" s="100">
        <v>0</v>
      </c>
      <c r="T15" s="100">
        <v>0</v>
      </c>
      <c r="U15" s="100">
        <v>0</v>
      </c>
      <c r="V15" s="100">
        <v>0</v>
      </c>
      <c r="W15" s="100">
        <v>0</v>
      </c>
      <c r="X15" s="100">
        <v>0</v>
      </c>
      <c r="Y15" s="100">
        <v>0</v>
      </c>
      <c r="Z15" s="100">
        <v>0</v>
      </c>
      <c r="AA15" s="100">
        <v>0</v>
      </c>
      <c r="AB15" s="100">
        <v>0</v>
      </c>
      <c r="AC15" s="100">
        <v>0</v>
      </c>
      <c r="AD15" s="100">
        <v>0</v>
      </c>
      <c r="AE15" s="100">
        <v>0</v>
      </c>
      <c r="AF15" s="100">
        <v>0</v>
      </c>
      <c r="AG15" s="100">
        <v>0</v>
      </c>
      <c r="AH15" s="290">
        <v>0</v>
      </c>
      <c r="AI15" s="290">
        <v>0</v>
      </c>
      <c r="AJ15" s="290">
        <v>0</v>
      </c>
      <c r="AK15" s="353">
        <v>0</v>
      </c>
      <c r="AL15" s="353">
        <v>0</v>
      </c>
      <c r="AM15" s="353">
        <v>0</v>
      </c>
      <c r="AN15" s="371">
        <v>3</v>
      </c>
      <c r="AO15" s="371">
        <v>5</v>
      </c>
      <c r="AP15" s="371">
        <v>0</v>
      </c>
      <c r="AQ15" s="393">
        <v>0</v>
      </c>
      <c r="AR15" s="393">
        <v>0</v>
      </c>
      <c r="AS15" s="393">
        <v>0</v>
      </c>
      <c r="AT15" s="422">
        <v>0</v>
      </c>
      <c r="AU15" s="422">
        <v>0</v>
      </c>
      <c r="AV15" s="422">
        <v>0</v>
      </c>
      <c r="AW15" s="446">
        <v>0</v>
      </c>
      <c r="AX15" s="446">
        <v>0</v>
      </c>
      <c r="AY15" s="446">
        <v>0</v>
      </c>
      <c r="AZ15" s="100">
        <v>6</v>
      </c>
      <c r="BA15" s="100">
        <v>0</v>
      </c>
      <c r="BB15" s="100">
        <v>0</v>
      </c>
      <c r="BC15" s="100">
        <v>0</v>
      </c>
      <c r="BD15" s="100">
        <v>0</v>
      </c>
      <c r="BE15" s="100">
        <v>0</v>
      </c>
      <c r="BF15" s="393">
        <v>0</v>
      </c>
      <c r="BG15" s="393">
        <v>0</v>
      </c>
      <c r="BH15" s="393">
        <v>0</v>
      </c>
      <c r="BI15" s="393">
        <v>0</v>
      </c>
      <c r="BJ15" s="393">
        <v>0</v>
      </c>
      <c r="BK15" s="393">
        <v>0</v>
      </c>
      <c r="BL15" s="393">
        <v>0</v>
      </c>
      <c r="BM15" s="393">
        <v>0</v>
      </c>
      <c r="BN15" s="393">
        <v>0</v>
      </c>
      <c r="BO15" s="393">
        <v>0</v>
      </c>
      <c r="BP15" s="393">
        <v>0</v>
      </c>
      <c r="BQ15" s="393">
        <v>0</v>
      </c>
      <c r="BR15" s="100">
        <v>0</v>
      </c>
      <c r="BS15" s="100">
        <v>3</v>
      </c>
      <c r="BT15" s="100">
        <v>0</v>
      </c>
      <c r="BU15" s="100">
        <v>1</v>
      </c>
      <c r="BV15" s="100">
        <v>0</v>
      </c>
      <c r="BW15" s="100">
        <v>0</v>
      </c>
      <c r="BX15" s="100"/>
      <c r="BY15" s="100"/>
      <c r="BZ15" s="100"/>
    </row>
    <row r="16" spans="1:78" ht="14.25" customHeight="1" x14ac:dyDescent="0.2">
      <c r="A16" s="96"/>
      <c r="D16" s="96"/>
      <c r="E16" s="96"/>
      <c r="G16" s="6">
        <f t="shared" ref="G16:AL16" si="0">SUM(G3:G15)</f>
        <v>16</v>
      </c>
      <c r="H16" s="6">
        <f t="shared" si="0"/>
        <v>6</v>
      </c>
      <c r="I16" s="6">
        <f t="shared" si="0"/>
        <v>0</v>
      </c>
      <c r="J16" s="6">
        <f t="shared" si="0"/>
        <v>39</v>
      </c>
      <c r="K16" s="6">
        <f t="shared" si="0"/>
        <v>9</v>
      </c>
      <c r="L16" s="6">
        <f t="shared" si="0"/>
        <v>0</v>
      </c>
      <c r="M16" s="6">
        <f t="shared" si="0"/>
        <v>60</v>
      </c>
      <c r="N16" s="6">
        <f t="shared" si="0"/>
        <v>56</v>
      </c>
      <c r="O16" s="6">
        <f t="shared" si="0"/>
        <v>0</v>
      </c>
      <c r="P16" s="6">
        <f t="shared" si="0"/>
        <v>25</v>
      </c>
      <c r="Q16" s="6">
        <f t="shared" si="0"/>
        <v>32</v>
      </c>
      <c r="R16" s="6">
        <f t="shared" si="0"/>
        <v>0</v>
      </c>
      <c r="S16" s="6">
        <f t="shared" si="0"/>
        <v>0</v>
      </c>
      <c r="T16" s="6">
        <f t="shared" si="0"/>
        <v>0</v>
      </c>
      <c r="U16" s="6">
        <f t="shared" si="0"/>
        <v>0</v>
      </c>
      <c r="V16" s="6">
        <f t="shared" si="0"/>
        <v>14</v>
      </c>
      <c r="W16" s="6">
        <f t="shared" si="0"/>
        <v>2</v>
      </c>
      <c r="X16" s="6">
        <f t="shared" si="0"/>
        <v>0</v>
      </c>
      <c r="Y16" s="6">
        <f t="shared" si="0"/>
        <v>0</v>
      </c>
      <c r="Z16" s="6">
        <f t="shared" si="0"/>
        <v>25</v>
      </c>
      <c r="AA16" s="6">
        <f t="shared" si="0"/>
        <v>0</v>
      </c>
      <c r="AB16" s="6">
        <f t="shared" si="0"/>
        <v>3</v>
      </c>
      <c r="AC16" s="6">
        <f t="shared" si="0"/>
        <v>0</v>
      </c>
      <c r="AD16" s="6">
        <f t="shared" si="0"/>
        <v>0</v>
      </c>
      <c r="AE16" s="6">
        <f t="shared" si="0"/>
        <v>2</v>
      </c>
      <c r="AF16" s="6">
        <f t="shared" si="0"/>
        <v>18</v>
      </c>
      <c r="AG16" s="6">
        <f t="shared" si="0"/>
        <v>0</v>
      </c>
      <c r="AH16" s="6">
        <f t="shared" si="0"/>
        <v>7</v>
      </c>
      <c r="AI16" s="6">
        <f t="shared" si="0"/>
        <v>6</v>
      </c>
      <c r="AJ16" s="6">
        <f t="shared" si="0"/>
        <v>0</v>
      </c>
      <c r="AK16" s="6">
        <f t="shared" si="0"/>
        <v>0</v>
      </c>
      <c r="AL16" s="6">
        <f t="shared" si="0"/>
        <v>0</v>
      </c>
      <c r="AM16" s="6">
        <f t="shared" ref="AM16:BR16" si="1">SUM(AM3:AM15)</f>
        <v>0</v>
      </c>
      <c r="AN16" s="6">
        <f t="shared" si="1"/>
        <v>24</v>
      </c>
      <c r="AO16" s="360">
        <f t="shared" si="1"/>
        <v>15</v>
      </c>
      <c r="AP16" s="360">
        <f t="shared" si="1"/>
        <v>0</v>
      </c>
      <c r="AQ16" s="6">
        <f t="shared" si="1"/>
        <v>0</v>
      </c>
      <c r="AR16" s="6">
        <f t="shared" si="1"/>
        <v>18</v>
      </c>
      <c r="AS16" s="6">
        <f t="shared" si="1"/>
        <v>0</v>
      </c>
      <c r="AT16" s="6">
        <f t="shared" si="1"/>
        <v>0</v>
      </c>
      <c r="AU16" s="391">
        <f t="shared" si="1"/>
        <v>0</v>
      </c>
      <c r="AV16" s="391">
        <f t="shared" si="1"/>
        <v>0</v>
      </c>
      <c r="AW16" s="447">
        <f t="shared" si="1"/>
        <v>0</v>
      </c>
      <c r="AX16" s="447">
        <f t="shared" si="1"/>
        <v>1</v>
      </c>
      <c r="AY16" s="447">
        <f t="shared" si="1"/>
        <v>0</v>
      </c>
      <c r="AZ16" s="391">
        <f t="shared" si="1"/>
        <v>10</v>
      </c>
      <c r="BA16" s="391">
        <f t="shared" si="1"/>
        <v>3</v>
      </c>
      <c r="BB16" s="391">
        <f t="shared" si="1"/>
        <v>0</v>
      </c>
      <c r="BC16" s="391">
        <f t="shared" si="1"/>
        <v>0</v>
      </c>
      <c r="BD16" s="391">
        <f t="shared" si="1"/>
        <v>0</v>
      </c>
      <c r="BE16" s="391">
        <f t="shared" si="1"/>
        <v>0</v>
      </c>
      <c r="BF16" s="391">
        <f t="shared" si="1"/>
        <v>44</v>
      </c>
      <c r="BG16" s="391">
        <f t="shared" si="1"/>
        <v>6</v>
      </c>
      <c r="BH16" s="391">
        <f t="shared" si="1"/>
        <v>0</v>
      </c>
      <c r="BI16" s="391">
        <f t="shared" si="1"/>
        <v>0</v>
      </c>
      <c r="BJ16" s="391">
        <f t="shared" si="1"/>
        <v>1</v>
      </c>
      <c r="BK16" s="391">
        <f t="shared" si="1"/>
        <v>0</v>
      </c>
      <c r="BL16" s="391">
        <f t="shared" si="1"/>
        <v>0</v>
      </c>
      <c r="BM16" s="391">
        <f t="shared" si="1"/>
        <v>0</v>
      </c>
      <c r="BN16" s="391">
        <f t="shared" si="1"/>
        <v>0</v>
      </c>
      <c r="BO16" s="391">
        <f t="shared" si="1"/>
        <v>0</v>
      </c>
      <c r="BP16" s="391">
        <f t="shared" si="1"/>
        <v>0</v>
      </c>
      <c r="BQ16" s="391">
        <f t="shared" si="1"/>
        <v>0</v>
      </c>
      <c r="BR16" s="391">
        <f t="shared" si="1"/>
        <v>2</v>
      </c>
      <c r="BS16" s="391">
        <f t="shared" ref="BS16:BZ16" si="2">SUM(BS3:BS15)</f>
        <v>5</v>
      </c>
      <c r="BT16" s="391">
        <f t="shared" si="2"/>
        <v>0</v>
      </c>
      <c r="BU16" s="391">
        <f t="shared" si="2"/>
        <v>1</v>
      </c>
      <c r="BV16" s="391">
        <f t="shared" si="2"/>
        <v>0</v>
      </c>
      <c r="BW16" s="391">
        <f t="shared" si="2"/>
        <v>0</v>
      </c>
      <c r="BX16" s="391">
        <f t="shared" si="2"/>
        <v>0</v>
      </c>
      <c r="BY16" s="391">
        <f t="shared" si="2"/>
        <v>0</v>
      </c>
      <c r="BZ16" s="391">
        <f t="shared" si="2"/>
        <v>0</v>
      </c>
    </row>
    <row r="17" spans="2:3" ht="14.25" x14ac:dyDescent="0.2">
      <c r="B17" s="208">
        <f>SUM(B3:B15)</f>
        <v>13</v>
      </c>
      <c r="C17" s="101" t="s">
        <v>1853</v>
      </c>
    </row>
  </sheetData>
  <mergeCells count="1">
    <mergeCell ref="A1:F1"/>
  </mergeCells>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CC422"/>
  <sheetViews>
    <sheetView workbookViewId="0">
      <selection activeCell="BT391" sqref="BR1:BT1048576"/>
    </sheetView>
  </sheetViews>
  <sheetFormatPr defaultRowHeight="12.75" x14ac:dyDescent="0.2"/>
  <cols>
    <col min="1" max="1" width="5" bestFit="1" customWidth="1"/>
    <col min="2" max="2" width="4" bestFit="1" customWidth="1"/>
    <col min="3" max="3" width="17.42578125" bestFit="1" customWidth="1"/>
    <col min="4" max="4" width="9.5703125" bestFit="1" customWidth="1"/>
    <col min="5" max="5" width="11.140625" bestFit="1" customWidth="1"/>
    <col min="6" max="6" width="53"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hidden="1" customWidth="1"/>
    <col min="50" max="50" width="5.7109375" hidden="1" customWidth="1"/>
    <col min="51" max="51" width="4"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9.5703125" hidden="1" customWidth="1"/>
    <col min="59" max="59" width="5" hidden="1" customWidth="1"/>
    <col min="60" max="60" width="3.5703125"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1" customWidth="1"/>
    <col min="74" max="74" width="5.7109375" customWidth="1"/>
    <col min="75" max="75" width="4" customWidth="1"/>
    <col min="76" max="76" width="9.7109375" hidden="1" customWidth="1"/>
    <col min="77" max="77" width="5" hidden="1" customWidth="1"/>
    <col min="78" max="78" width="3.5703125" hidden="1" customWidth="1"/>
    <col min="79" max="79" width="9.140625" customWidth="1"/>
  </cols>
  <sheetData>
    <row r="1" spans="1:81" x14ac:dyDescent="0.2">
      <c r="A1" s="518"/>
      <c r="B1" s="518"/>
      <c r="C1" s="518"/>
      <c r="D1" s="518"/>
      <c r="E1" s="518"/>
      <c r="F1" s="519"/>
      <c r="G1" s="5">
        <v>41289</v>
      </c>
      <c r="J1" s="5">
        <v>41305</v>
      </c>
      <c r="M1" s="5">
        <v>41320</v>
      </c>
      <c r="P1" s="240">
        <v>41333</v>
      </c>
      <c r="S1" s="5">
        <v>41348</v>
      </c>
      <c r="V1" s="5">
        <v>41364</v>
      </c>
      <c r="Y1" s="5">
        <v>41379</v>
      </c>
      <c r="AB1" s="5">
        <v>41394</v>
      </c>
      <c r="AE1" s="5">
        <v>41409</v>
      </c>
      <c r="AH1" s="5">
        <v>41425</v>
      </c>
      <c r="AK1" s="5">
        <v>41440</v>
      </c>
      <c r="AN1" s="5">
        <v>41455</v>
      </c>
      <c r="AQ1" s="5">
        <v>41470</v>
      </c>
      <c r="AT1" s="5">
        <v>41486</v>
      </c>
      <c r="AW1" s="5">
        <v>41501</v>
      </c>
      <c r="AZ1" s="5">
        <v>41517</v>
      </c>
      <c r="BC1" s="5">
        <v>41532</v>
      </c>
      <c r="BF1" s="5">
        <v>41547</v>
      </c>
      <c r="BI1" s="5">
        <v>41562</v>
      </c>
      <c r="BL1" s="5">
        <v>41578</v>
      </c>
      <c r="BO1" s="5">
        <v>41593</v>
      </c>
      <c r="BR1" s="232">
        <v>41608</v>
      </c>
      <c r="BU1" s="5">
        <v>41623</v>
      </c>
      <c r="BX1" s="5">
        <v>41639</v>
      </c>
    </row>
    <row r="2" spans="1:81" x14ac:dyDescent="0.2">
      <c r="A2" s="174" t="s">
        <v>2068</v>
      </c>
      <c r="B2" s="174"/>
      <c r="C2" s="174" t="s">
        <v>981</v>
      </c>
      <c r="D2" s="174" t="s">
        <v>2069</v>
      </c>
      <c r="E2" s="174" t="s">
        <v>1911</v>
      </c>
      <c r="F2" s="174" t="s">
        <v>2070</v>
      </c>
      <c r="G2" s="172" t="s">
        <v>2315</v>
      </c>
      <c r="H2" s="172" t="s">
        <v>2316</v>
      </c>
      <c r="I2" s="172" t="s">
        <v>2317</v>
      </c>
      <c r="J2" s="172" t="s">
        <v>2315</v>
      </c>
      <c r="K2" s="172" t="s">
        <v>2316</v>
      </c>
      <c r="L2" s="172" t="s">
        <v>2317</v>
      </c>
      <c r="M2" s="172" t="s">
        <v>2315</v>
      </c>
      <c r="N2" s="172" t="s">
        <v>2316</v>
      </c>
      <c r="O2" s="172" t="s">
        <v>2317</v>
      </c>
      <c r="P2" s="172" t="s">
        <v>2315</v>
      </c>
      <c r="Q2" s="172" t="s">
        <v>2316</v>
      </c>
      <c r="R2" s="172" t="s">
        <v>2317</v>
      </c>
      <c r="S2" s="172" t="s">
        <v>2315</v>
      </c>
      <c r="T2" s="172" t="s">
        <v>2316</v>
      </c>
      <c r="U2" s="172" t="s">
        <v>2317</v>
      </c>
      <c r="V2" s="172" t="s">
        <v>2315</v>
      </c>
      <c r="W2" s="172" t="s">
        <v>2316</v>
      </c>
      <c r="X2" s="172" t="s">
        <v>2317</v>
      </c>
      <c r="Y2" s="172" t="s">
        <v>2315</v>
      </c>
      <c r="Z2" s="172" t="s">
        <v>2316</v>
      </c>
      <c r="AA2" s="172" t="s">
        <v>2317</v>
      </c>
      <c r="AB2" s="172" t="s">
        <v>2315</v>
      </c>
      <c r="AC2" s="172" t="s">
        <v>2316</v>
      </c>
      <c r="AD2" s="172" t="s">
        <v>2317</v>
      </c>
      <c r="AE2" s="172" t="s">
        <v>2315</v>
      </c>
      <c r="AF2" s="172" t="s">
        <v>2316</v>
      </c>
      <c r="AG2" s="172" t="s">
        <v>2317</v>
      </c>
      <c r="AH2" s="172" t="s">
        <v>2315</v>
      </c>
      <c r="AI2" s="172" t="s">
        <v>2316</v>
      </c>
      <c r="AJ2" s="172" t="s">
        <v>2317</v>
      </c>
      <c r="AK2" s="172" t="s">
        <v>2315</v>
      </c>
      <c r="AL2" s="172" t="s">
        <v>2316</v>
      </c>
      <c r="AM2" s="172" t="s">
        <v>2317</v>
      </c>
      <c r="AN2" s="172" t="s">
        <v>2315</v>
      </c>
      <c r="AO2" s="172" t="s">
        <v>2316</v>
      </c>
      <c r="AP2" s="172" t="s">
        <v>2317</v>
      </c>
      <c r="AQ2" s="172" t="s">
        <v>2315</v>
      </c>
      <c r="AR2" s="172" t="s">
        <v>2316</v>
      </c>
      <c r="AS2" s="172" t="s">
        <v>2317</v>
      </c>
      <c r="AT2" s="172" t="s">
        <v>2315</v>
      </c>
      <c r="AU2" s="172" t="s">
        <v>2316</v>
      </c>
      <c r="AV2" s="172" t="s">
        <v>2317</v>
      </c>
      <c r="AW2" s="172" t="s">
        <v>2315</v>
      </c>
      <c r="AX2" s="172" t="s">
        <v>2316</v>
      </c>
      <c r="AY2" s="172" t="s">
        <v>2317</v>
      </c>
      <c r="AZ2" s="172" t="s">
        <v>2315</v>
      </c>
      <c r="BA2" s="172" t="s">
        <v>2316</v>
      </c>
      <c r="BB2" s="172" t="s">
        <v>2317</v>
      </c>
      <c r="BC2" s="172" t="s">
        <v>2315</v>
      </c>
      <c r="BD2" s="172" t="s">
        <v>2316</v>
      </c>
      <c r="BE2" s="172" t="s">
        <v>2317</v>
      </c>
      <c r="BF2" s="172" t="s">
        <v>2315</v>
      </c>
      <c r="BG2" s="172" t="s">
        <v>2316</v>
      </c>
      <c r="BH2" s="172" t="s">
        <v>2317</v>
      </c>
      <c r="BI2" s="172" t="s">
        <v>2315</v>
      </c>
      <c r="BJ2" s="172" t="s">
        <v>2316</v>
      </c>
      <c r="BK2" s="172" t="s">
        <v>2317</v>
      </c>
      <c r="BL2" s="172" t="s">
        <v>2315</v>
      </c>
      <c r="BM2" s="172" t="s">
        <v>2316</v>
      </c>
      <c r="BN2" s="172" t="s">
        <v>2317</v>
      </c>
      <c r="BO2" s="172" t="s">
        <v>2315</v>
      </c>
      <c r="BP2" s="172" t="s">
        <v>2316</v>
      </c>
      <c r="BQ2" s="172" t="s">
        <v>2317</v>
      </c>
      <c r="BR2" s="172" t="s">
        <v>2315</v>
      </c>
      <c r="BS2" s="172" t="s">
        <v>2316</v>
      </c>
      <c r="BT2" s="172" t="s">
        <v>2317</v>
      </c>
      <c r="BU2" s="172" t="s">
        <v>2315</v>
      </c>
      <c r="BV2" s="172" t="s">
        <v>2316</v>
      </c>
      <c r="BW2" s="172" t="s">
        <v>2317</v>
      </c>
      <c r="BX2" s="172" t="s">
        <v>2315</v>
      </c>
      <c r="BY2" s="172" t="s">
        <v>2316</v>
      </c>
      <c r="BZ2" s="172" t="s">
        <v>2317</v>
      </c>
    </row>
    <row r="3" spans="1:81" s="92" customFormat="1" ht="14.25" x14ac:dyDescent="0.2">
      <c r="A3" s="24" t="s">
        <v>2312</v>
      </c>
      <c r="B3" s="134">
        <v>1</v>
      </c>
      <c r="C3" s="25" t="s">
        <v>5100</v>
      </c>
      <c r="D3" s="24" t="s">
        <v>1801</v>
      </c>
      <c r="E3" s="24" t="s">
        <v>2340</v>
      </c>
      <c r="F3" s="24" t="s">
        <v>5101</v>
      </c>
      <c r="G3" s="18">
        <v>0</v>
      </c>
      <c r="H3" s="18">
        <v>0</v>
      </c>
      <c r="I3" s="18">
        <v>0</v>
      </c>
      <c r="J3" s="18">
        <v>0</v>
      </c>
      <c r="K3" s="18">
        <v>0</v>
      </c>
      <c r="L3" s="18">
        <v>0</v>
      </c>
      <c r="M3" s="18">
        <v>0</v>
      </c>
      <c r="N3" s="18">
        <v>0</v>
      </c>
      <c r="O3" s="18">
        <v>0</v>
      </c>
      <c r="P3" s="18">
        <v>0</v>
      </c>
      <c r="Q3" s="18">
        <v>0</v>
      </c>
      <c r="R3" s="18">
        <v>0</v>
      </c>
      <c r="S3" s="18">
        <v>2</v>
      </c>
      <c r="T3" s="18">
        <v>2</v>
      </c>
      <c r="U3" s="18">
        <v>0</v>
      </c>
      <c r="V3" s="18">
        <v>0</v>
      </c>
      <c r="W3" s="18">
        <v>0</v>
      </c>
      <c r="X3" s="18">
        <v>0</v>
      </c>
      <c r="Y3" s="18">
        <v>0</v>
      </c>
      <c r="Z3" s="18">
        <v>1</v>
      </c>
      <c r="AA3" s="18">
        <v>0</v>
      </c>
      <c r="AB3" s="18">
        <v>0</v>
      </c>
      <c r="AC3" s="18">
        <v>0</v>
      </c>
      <c r="AD3" s="18">
        <v>0</v>
      </c>
      <c r="AE3" s="18">
        <v>2</v>
      </c>
      <c r="AF3" s="18">
        <v>3</v>
      </c>
      <c r="AG3" s="18">
        <v>0</v>
      </c>
      <c r="AH3" s="286">
        <v>0</v>
      </c>
      <c r="AI3" s="286">
        <v>0</v>
      </c>
      <c r="AJ3" s="286">
        <v>0</v>
      </c>
      <c r="AK3" s="355">
        <v>0</v>
      </c>
      <c r="AL3" s="355">
        <v>0</v>
      </c>
      <c r="AM3" s="355">
        <v>0</v>
      </c>
      <c r="AN3" s="363">
        <v>0</v>
      </c>
      <c r="AO3" s="363">
        <v>2</v>
      </c>
      <c r="AP3" s="363">
        <v>0</v>
      </c>
      <c r="AQ3" s="392">
        <v>4</v>
      </c>
      <c r="AR3" s="392">
        <v>2</v>
      </c>
      <c r="AS3" s="392">
        <v>0</v>
      </c>
      <c r="AT3" s="82">
        <v>0</v>
      </c>
      <c r="AU3" s="82">
        <v>1</v>
      </c>
      <c r="AV3" s="82">
        <v>0</v>
      </c>
      <c r="AW3" s="100">
        <v>5</v>
      </c>
      <c r="AX3" s="100">
        <v>4</v>
      </c>
      <c r="AY3" s="100">
        <v>0</v>
      </c>
      <c r="AZ3" s="100">
        <v>1</v>
      </c>
      <c r="BA3" s="100">
        <v>1</v>
      </c>
      <c r="BB3" s="100">
        <v>0</v>
      </c>
      <c r="BC3" s="100">
        <v>2</v>
      </c>
      <c r="BD3" s="100">
        <v>2</v>
      </c>
      <c r="BE3" s="100">
        <v>0</v>
      </c>
      <c r="BF3" s="100">
        <v>0</v>
      </c>
      <c r="BG3" s="100">
        <v>0</v>
      </c>
      <c r="BH3" s="100">
        <v>0</v>
      </c>
      <c r="BI3" s="100">
        <v>0</v>
      </c>
      <c r="BJ3" s="100">
        <v>0</v>
      </c>
      <c r="BK3" s="100">
        <v>0</v>
      </c>
      <c r="BL3" s="100">
        <v>0</v>
      </c>
      <c r="BM3" s="100">
        <v>0</v>
      </c>
      <c r="BN3" s="100">
        <v>0</v>
      </c>
      <c r="BO3" s="393">
        <v>0</v>
      </c>
      <c r="BP3" s="393">
        <v>0</v>
      </c>
      <c r="BQ3" s="393">
        <v>0</v>
      </c>
      <c r="BR3" s="100">
        <v>0</v>
      </c>
      <c r="BS3" s="100">
        <v>0</v>
      </c>
      <c r="BT3" s="100">
        <v>0</v>
      </c>
      <c r="BU3" s="100">
        <v>0</v>
      </c>
      <c r="BV3" s="100">
        <v>0</v>
      </c>
      <c r="BW3" s="100"/>
      <c r="BX3" s="18"/>
      <c r="BY3" s="18"/>
      <c r="BZ3" s="18"/>
      <c r="CB3" s="370"/>
      <c r="CC3" s="370"/>
    </row>
    <row r="4" spans="1:81" s="92" customFormat="1" ht="14.25" x14ac:dyDescent="0.2">
      <c r="A4" s="24" t="s">
        <v>2312</v>
      </c>
      <c r="B4" s="134">
        <v>1</v>
      </c>
      <c r="C4" s="25" t="s">
        <v>5102</v>
      </c>
      <c r="D4" s="24" t="s">
        <v>1801</v>
      </c>
      <c r="E4" s="24" t="s">
        <v>2340</v>
      </c>
      <c r="F4" s="24" t="s">
        <v>5103</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1</v>
      </c>
      <c r="Z4" s="18">
        <v>6</v>
      </c>
      <c r="AA4" s="18">
        <v>1</v>
      </c>
      <c r="AB4" s="18">
        <v>0</v>
      </c>
      <c r="AC4" s="18">
        <v>0</v>
      </c>
      <c r="AD4" s="18">
        <v>0</v>
      </c>
      <c r="AE4" s="18">
        <v>0</v>
      </c>
      <c r="AF4" s="18">
        <v>5</v>
      </c>
      <c r="AG4" s="18">
        <v>0</v>
      </c>
      <c r="AH4" s="286">
        <v>0</v>
      </c>
      <c r="AI4" s="286">
        <v>0</v>
      </c>
      <c r="AJ4" s="286">
        <v>0</v>
      </c>
      <c r="AK4" s="355">
        <v>0</v>
      </c>
      <c r="AL4" s="355">
        <v>0</v>
      </c>
      <c r="AM4" s="355">
        <v>0</v>
      </c>
      <c r="AN4" s="363">
        <v>0</v>
      </c>
      <c r="AO4" s="363">
        <v>2</v>
      </c>
      <c r="AP4" s="363">
        <v>0</v>
      </c>
      <c r="AQ4" s="392">
        <v>0</v>
      </c>
      <c r="AR4" s="392">
        <v>0</v>
      </c>
      <c r="AS4" s="392">
        <v>0</v>
      </c>
      <c r="AT4" s="82">
        <v>2</v>
      </c>
      <c r="AU4" s="82">
        <v>2</v>
      </c>
      <c r="AV4" s="82">
        <v>0</v>
      </c>
      <c r="AW4" s="100">
        <v>0</v>
      </c>
      <c r="AX4" s="100">
        <v>0</v>
      </c>
      <c r="AY4" s="393">
        <v>0</v>
      </c>
      <c r="AZ4" s="100">
        <v>0</v>
      </c>
      <c r="BA4" s="100">
        <v>0</v>
      </c>
      <c r="BB4" s="393">
        <v>0</v>
      </c>
      <c r="BC4" s="100">
        <v>3</v>
      </c>
      <c r="BD4" s="100">
        <v>3</v>
      </c>
      <c r="BE4" s="393">
        <v>0</v>
      </c>
      <c r="BF4" s="100">
        <v>0</v>
      </c>
      <c r="BG4" s="100">
        <v>0</v>
      </c>
      <c r="BH4" s="100">
        <v>0</v>
      </c>
      <c r="BI4" s="100">
        <v>0</v>
      </c>
      <c r="BJ4" s="100">
        <v>0</v>
      </c>
      <c r="BK4" s="100">
        <v>0</v>
      </c>
      <c r="BL4" s="100">
        <v>0</v>
      </c>
      <c r="BM4" s="100">
        <v>0</v>
      </c>
      <c r="BN4" s="100">
        <v>0</v>
      </c>
      <c r="BO4" s="393">
        <v>0</v>
      </c>
      <c r="BP4" s="393">
        <v>0</v>
      </c>
      <c r="BQ4" s="393">
        <v>0</v>
      </c>
      <c r="BR4" s="100">
        <v>0</v>
      </c>
      <c r="BS4" s="100">
        <v>0</v>
      </c>
      <c r="BT4" s="393">
        <v>0</v>
      </c>
      <c r="BU4" s="100">
        <v>0</v>
      </c>
      <c r="BV4" s="100">
        <v>0</v>
      </c>
      <c r="BW4" s="100"/>
      <c r="BX4" s="18"/>
      <c r="BY4" s="18"/>
      <c r="BZ4" s="18"/>
      <c r="CA4" s="370"/>
      <c r="CB4" s="370"/>
      <c r="CC4" s="370"/>
    </row>
    <row r="5" spans="1:81" ht="14.25" x14ac:dyDescent="0.2">
      <c r="A5" s="24" t="s">
        <v>2312</v>
      </c>
      <c r="B5" s="134">
        <v>1</v>
      </c>
      <c r="C5" s="25" t="s">
        <v>3805</v>
      </c>
      <c r="D5" s="24" t="s">
        <v>1801</v>
      </c>
      <c r="E5" s="24" t="s">
        <v>2340</v>
      </c>
      <c r="F5" s="24" t="s">
        <v>3806</v>
      </c>
      <c r="G5" s="18">
        <v>1</v>
      </c>
      <c r="H5" s="18">
        <v>1</v>
      </c>
      <c r="I5" s="18">
        <v>0</v>
      </c>
      <c r="J5" s="18">
        <v>0</v>
      </c>
      <c r="K5" s="18">
        <v>1</v>
      </c>
      <c r="L5" s="18">
        <v>0</v>
      </c>
      <c r="M5" s="18">
        <v>0</v>
      </c>
      <c r="N5" s="18">
        <v>1</v>
      </c>
      <c r="O5" s="18">
        <v>0</v>
      </c>
      <c r="P5" s="18">
        <v>0</v>
      </c>
      <c r="Q5" s="18">
        <v>0</v>
      </c>
      <c r="R5" s="18">
        <v>0</v>
      </c>
      <c r="S5" s="18">
        <v>1</v>
      </c>
      <c r="T5" s="18">
        <v>0</v>
      </c>
      <c r="U5" s="18">
        <v>0</v>
      </c>
      <c r="V5" s="18">
        <v>0</v>
      </c>
      <c r="W5" s="18">
        <v>1</v>
      </c>
      <c r="X5" s="18">
        <v>0</v>
      </c>
      <c r="Y5" s="18">
        <v>0</v>
      </c>
      <c r="Z5" s="18">
        <v>0</v>
      </c>
      <c r="AA5" s="18">
        <v>0</v>
      </c>
      <c r="AB5" s="18">
        <v>0</v>
      </c>
      <c r="AC5" s="18">
        <v>0</v>
      </c>
      <c r="AD5" s="18">
        <v>0</v>
      </c>
      <c r="AE5" s="18">
        <v>1</v>
      </c>
      <c r="AF5" s="18">
        <v>0</v>
      </c>
      <c r="AG5" s="18">
        <v>0</v>
      </c>
      <c r="AH5" s="286">
        <v>0</v>
      </c>
      <c r="AI5" s="286">
        <v>0</v>
      </c>
      <c r="AJ5" s="286">
        <v>0</v>
      </c>
      <c r="AK5" s="355">
        <v>0</v>
      </c>
      <c r="AL5" s="355">
        <v>0</v>
      </c>
      <c r="AM5" s="355">
        <v>0</v>
      </c>
      <c r="AN5" s="363">
        <v>0</v>
      </c>
      <c r="AO5" s="363">
        <v>0</v>
      </c>
      <c r="AP5" s="363">
        <v>0</v>
      </c>
      <c r="AQ5" s="392">
        <v>1</v>
      </c>
      <c r="AR5" s="392">
        <v>2</v>
      </c>
      <c r="AS5" s="392">
        <v>0</v>
      </c>
      <c r="AT5" s="82">
        <v>0</v>
      </c>
      <c r="AU5" s="82">
        <v>0</v>
      </c>
      <c r="AV5" s="82">
        <v>0</v>
      </c>
      <c r="AW5" s="100">
        <v>0</v>
      </c>
      <c r="AX5" s="100">
        <v>0</v>
      </c>
      <c r="AY5" s="393">
        <v>0</v>
      </c>
      <c r="AZ5" s="100">
        <v>0</v>
      </c>
      <c r="BA5" s="100">
        <v>0</v>
      </c>
      <c r="BB5" s="393">
        <v>0</v>
      </c>
      <c r="BC5" s="100">
        <v>1</v>
      </c>
      <c r="BD5" s="100">
        <v>1</v>
      </c>
      <c r="BE5" s="393">
        <v>0</v>
      </c>
      <c r="BF5" s="100">
        <v>0</v>
      </c>
      <c r="BG5" s="100">
        <v>0</v>
      </c>
      <c r="BH5" s="100">
        <v>0</v>
      </c>
      <c r="BI5" s="100">
        <v>0</v>
      </c>
      <c r="BJ5" s="100">
        <v>0</v>
      </c>
      <c r="BK5" s="100">
        <v>0</v>
      </c>
      <c r="BL5" s="100">
        <v>0</v>
      </c>
      <c r="BM5" s="100">
        <v>0</v>
      </c>
      <c r="BN5" s="100">
        <v>0</v>
      </c>
      <c r="BO5" s="393">
        <v>0</v>
      </c>
      <c r="BP5" s="393">
        <v>0</v>
      </c>
      <c r="BQ5" s="393">
        <v>0</v>
      </c>
      <c r="BR5" s="100">
        <v>2</v>
      </c>
      <c r="BS5" s="100">
        <v>0</v>
      </c>
      <c r="BT5" s="393">
        <v>0</v>
      </c>
      <c r="BU5" s="100">
        <v>0</v>
      </c>
      <c r="BV5" s="100">
        <v>0</v>
      </c>
      <c r="BW5" s="100"/>
      <c r="BX5" s="18"/>
      <c r="BY5" s="18"/>
      <c r="BZ5" s="18"/>
      <c r="CA5" s="370"/>
      <c r="CB5" s="370"/>
      <c r="CC5" s="370"/>
    </row>
    <row r="6" spans="1:81" ht="14.25" x14ac:dyDescent="0.2">
      <c r="A6" s="24" t="s">
        <v>2312</v>
      </c>
      <c r="B6" s="134">
        <v>1</v>
      </c>
      <c r="C6" s="25" t="s">
        <v>3873</v>
      </c>
      <c r="D6" s="24" t="s">
        <v>1801</v>
      </c>
      <c r="E6" s="24" t="s">
        <v>2340</v>
      </c>
      <c r="F6" s="24" t="s">
        <v>3874</v>
      </c>
      <c r="G6" s="18">
        <v>0</v>
      </c>
      <c r="H6" s="18">
        <v>0</v>
      </c>
      <c r="I6" s="18">
        <v>0</v>
      </c>
      <c r="J6" s="18">
        <v>0</v>
      </c>
      <c r="K6" s="18">
        <v>0</v>
      </c>
      <c r="L6" s="18">
        <v>0</v>
      </c>
      <c r="M6" s="18">
        <v>0</v>
      </c>
      <c r="N6" s="18">
        <v>0</v>
      </c>
      <c r="O6" s="18">
        <v>0</v>
      </c>
      <c r="P6" s="18">
        <v>0</v>
      </c>
      <c r="Q6" s="18">
        <v>0</v>
      </c>
      <c r="R6" s="18">
        <v>0</v>
      </c>
      <c r="S6" s="18">
        <v>0</v>
      </c>
      <c r="T6" s="18">
        <v>0</v>
      </c>
      <c r="U6" s="18">
        <v>0</v>
      </c>
      <c r="V6" s="18">
        <v>6</v>
      </c>
      <c r="W6" s="18">
        <v>7</v>
      </c>
      <c r="X6" s="18">
        <v>0</v>
      </c>
      <c r="Y6" s="18">
        <v>6</v>
      </c>
      <c r="Z6" s="18">
        <v>6</v>
      </c>
      <c r="AA6" s="18">
        <v>0</v>
      </c>
      <c r="AB6" s="18">
        <v>0</v>
      </c>
      <c r="AC6" s="18">
        <v>0</v>
      </c>
      <c r="AD6" s="18">
        <v>0</v>
      </c>
      <c r="AE6" s="18">
        <v>0</v>
      </c>
      <c r="AF6" s="18">
        <v>0</v>
      </c>
      <c r="AG6" s="18">
        <v>0</v>
      </c>
      <c r="AH6" s="286">
        <v>0</v>
      </c>
      <c r="AI6" s="286">
        <v>0</v>
      </c>
      <c r="AJ6" s="286">
        <v>0</v>
      </c>
      <c r="AK6" s="355">
        <v>0</v>
      </c>
      <c r="AL6" s="355">
        <v>0</v>
      </c>
      <c r="AM6" s="355">
        <v>0</v>
      </c>
      <c r="AN6" s="363">
        <v>0</v>
      </c>
      <c r="AO6" s="363">
        <v>0</v>
      </c>
      <c r="AP6" s="363">
        <v>0</v>
      </c>
      <c r="AQ6" s="392">
        <v>0</v>
      </c>
      <c r="AR6" s="392">
        <v>0</v>
      </c>
      <c r="AS6" s="392">
        <v>0</v>
      </c>
      <c r="AT6" s="82">
        <v>0</v>
      </c>
      <c r="AU6" s="82">
        <v>0</v>
      </c>
      <c r="AV6" s="82">
        <v>0</v>
      </c>
      <c r="AW6" s="100">
        <v>0</v>
      </c>
      <c r="AX6" s="100">
        <v>0</v>
      </c>
      <c r="AY6" s="393">
        <v>0</v>
      </c>
      <c r="AZ6" s="100">
        <v>0</v>
      </c>
      <c r="BA6" s="100">
        <v>0</v>
      </c>
      <c r="BB6" s="393">
        <v>0</v>
      </c>
      <c r="BC6" s="100">
        <v>0</v>
      </c>
      <c r="BD6" s="100">
        <v>0</v>
      </c>
      <c r="BE6" s="393">
        <v>0</v>
      </c>
      <c r="BF6" s="100">
        <v>1</v>
      </c>
      <c r="BG6" s="100">
        <v>1</v>
      </c>
      <c r="BH6" s="100">
        <v>0</v>
      </c>
      <c r="BI6" s="100">
        <v>0</v>
      </c>
      <c r="BJ6" s="100">
        <v>0</v>
      </c>
      <c r="BK6" s="100">
        <v>0</v>
      </c>
      <c r="BL6" s="100">
        <v>6</v>
      </c>
      <c r="BM6" s="100">
        <v>4</v>
      </c>
      <c r="BN6" s="100">
        <v>0</v>
      </c>
      <c r="BO6" s="393">
        <v>0</v>
      </c>
      <c r="BP6" s="393">
        <v>0</v>
      </c>
      <c r="BQ6" s="393">
        <v>0</v>
      </c>
      <c r="BR6" s="100">
        <v>0</v>
      </c>
      <c r="BS6" s="100">
        <v>0</v>
      </c>
      <c r="BT6" s="393">
        <v>0</v>
      </c>
      <c r="BU6" s="100">
        <v>0</v>
      </c>
      <c r="BV6" s="100">
        <v>0</v>
      </c>
      <c r="BW6" s="100"/>
      <c r="BX6" s="18"/>
      <c r="BY6" s="18"/>
      <c r="BZ6" s="18"/>
      <c r="CA6" s="370"/>
      <c r="CB6" s="370"/>
      <c r="CC6" s="370"/>
    </row>
    <row r="7" spans="1:81" ht="14.25" x14ac:dyDescent="0.2">
      <c r="A7" s="24" t="s">
        <v>2312</v>
      </c>
      <c r="B7" s="134">
        <v>1</v>
      </c>
      <c r="C7" s="25" t="s">
        <v>4138</v>
      </c>
      <c r="D7" s="24" t="s">
        <v>1801</v>
      </c>
      <c r="E7" s="24" t="s">
        <v>2340</v>
      </c>
      <c r="F7" s="24" t="s">
        <v>4139</v>
      </c>
      <c r="G7" s="18">
        <v>0</v>
      </c>
      <c r="H7" s="18">
        <v>0</v>
      </c>
      <c r="I7" s="18">
        <v>0</v>
      </c>
      <c r="J7" s="18">
        <v>0</v>
      </c>
      <c r="K7" s="18">
        <v>0</v>
      </c>
      <c r="L7" s="18">
        <v>0</v>
      </c>
      <c r="M7" s="18">
        <v>0</v>
      </c>
      <c r="N7" s="18">
        <v>0</v>
      </c>
      <c r="O7" s="18">
        <v>0</v>
      </c>
      <c r="P7" s="18">
        <v>3</v>
      </c>
      <c r="Q7" s="18">
        <v>3</v>
      </c>
      <c r="R7" s="18">
        <v>0</v>
      </c>
      <c r="S7" s="18">
        <v>0</v>
      </c>
      <c r="T7" s="18">
        <v>0</v>
      </c>
      <c r="U7" s="18">
        <v>0</v>
      </c>
      <c r="V7" s="18">
        <v>0</v>
      </c>
      <c r="W7" s="18">
        <v>0</v>
      </c>
      <c r="X7" s="18">
        <v>0</v>
      </c>
      <c r="Y7" s="18">
        <v>0</v>
      </c>
      <c r="Z7" s="18">
        <v>0</v>
      </c>
      <c r="AA7" s="18">
        <v>0</v>
      </c>
      <c r="AB7" s="18">
        <v>0</v>
      </c>
      <c r="AC7" s="18">
        <v>0</v>
      </c>
      <c r="AD7" s="18">
        <v>0</v>
      </c>
      <c r="AE7" s="18">
        <v>0</v>
      </c>
      <c r="AF7" s="18">
        <v>0</v>
      </c>
      <c r="AG7" s="18">
        <v>0</v>
      </c>
      <c r="AH7" s="286">
        <v>0</v>
      </c>
      <c r="AI7" s="286">
        <v>0</v>
      </c>
      <c r="AJ7" s="286">
        <v>0</v>
      </c>
      <c r="AK7" s="355">
        <v>0</v>
      </c>
      <c r="AL7" s="355">
        <v>0</v>
      </c>
      <c r="AM7" s="355">
        <v>0</v>
      </c>
      <c r="AN7" s="363">
        <v>0</v>
      </c>
      <c r="AO7" s="363">
        <v>0</v>
      </c>
      <c r="AP7" s="363">
        <v>0</v>
      </c>
      <c r="AQ7" s="392">
        <v>0</v>
      </c>
      <c r="AR7" s="392">
        <v>2</v>
      </c>
      <c r="AS7" s="392">
        <v>0</v>
      </c>
      <c r="AT7" s="82">
        <v>0</v>
      </c>
      <c r="AU7" s="82">
        <v>0</v>
      </c>
      <c r="AV7" s="82">
        <v>0</v>
      </c>
      <c r="AW7" s="100">
        <v>0</v>
      </c>
      <c r="AX7" s="100">
        <v>0</v>
      </c>
      <c r="AY7" s="393">
        <v>0</v>
      </c>
      <c r="AZ7" s="100">
        <v>0</v>
      </c>
      <c r="BA7" s="100">
        <v>0</v>
      </c>
      <c r="BB7" s="393">
        <v>0</v>
      </c>
      <c r="BC7" s="100">
        <v>0</v>
      </c>
      <c r="BD7" s="100">
        <v>0</v>
      </c>
      <c r="BE7" s="393">
        <v>0</v>
      </c>
      <c r="BF7" s="100">
        <v>0</v>
      </c>
      <c r="BG7" s="100">
        <v>0</v>
      </c>
      <c r="BH7" s="100">
        <v>0</v>
      </c>
      <c r="BI7" s="100">
        <v>0</v>
      </c>
      <c r="BJ7" s="100">
        <v>0</v>
      </c>
      <c r="BK7" s="100">
        <v>0</v>
      </c>
      <c r="BL7" s="100">
        <v>0</v>
      </c>
      <c r="BM7" s="100">
        <v>0</v>
      </c>
      <c r="BN7" s="100">
        <v>0</v>
      </c>
      <c r="BO7" s="393">
        <v>0</v>
      </c>
      <c r="BP7" s="393">
        <v>0</v>
      </c>
      <c r="BQ7" s="393">
        <v>0</v>
      </c>
      <c r="BR7" s="100">
        <v>0</v>
      </c>
      <c r="BS7" s="100">
        <v>0</v>
      </c>
      <c r="BT7" s="393">
        <v>0</v>
      </c>
      <c r="BU7" s="100">
        <v>0</v>
      </c>
      <c r="BV7" s="100">
        <v>0</v>
      </c>
      <c r="BW7" s="100"/>
      <c r="BX7" s="18"/>
      <c r="BY7" s="18"/>
      <c r="BZ7" s="18"/>
      <c r="CA7" s="370"/>
      <c r="CB7" s="370"/>
      <c r="CC7" s="370"/>
    </row>
    <row r="8" spans="1:81" ht="15.75" customHeight="1" x14ac:dyDescent="0.2">
      <c r="A8" s="24" t="s">
        <v>2312</v>
      </c>
      <c r="B8" s="134">
        <v>1</v>
      </c>
      <c r="C8" s="25" t="s">
        <v>889</v>
      </c>
      <c r="D8" s="24" t="s">
        <v>1801</v>
      </c>
      <c r="E8" s="24" t="s">
        <v>2340</v>
      </c>
      <c r="F8" s="24" t="s">
        <v>890</v>
      </c>
      <c r="G8" s="18">
        <v>2</v>
      </c>
      <c r="H8" s="18">
        <v>3</v>
      </c>
      <c r="I8" s="18">
        <v>0</v>
      </c>
      <c r="J8" s="18">
        <v>0</v>
      </c>
      <c r="K8" s="18">
        <v>3</v>
      </c>
      <c r="L8" s="18">
        <v>0</v>
      </c>
      <c r="M8" s="18">
        <v>0</v>
      </c>
      <c r="N8" s="18">
        <v>3</v>
      </c>
      <c r="O8" s="18">
        <v>0</v>
      </c>
      <c r="P8" s="18">
        <v>0</v>
      </c>
      <c r="Q8" s="18">
        <v>0</v>
      </c>
      <c r="R8" s="18">
        <v>0</v>
      </c>
      <c r="S8" s="18">
        <v>3</v>
      </c>
      <c r="T8" s="18">
        <v>0</v>
      </c>
      <c r="U8" s="18">
        <v>0</v>
      </c>
      <c r="V8" s="18">
        <v>0</v>
      </c>
      <c r="W8" s="18">
        <v>0</v>
      </c>
      <c r="X8" s="18">
        <v>0</v>
      </c>
      <c r="Y8" s="18">
        <v>0</v>
      </c>
      <c r="Z8" s="18">
        <v>0</v>
      </c>
      <c r="AA8" s="18">
        <v>0</v>
      </c>
      <c r="AB8" s="18">
        <v>0</v>
      </c>
      <c r="AC8" s="18">
        <v>0</v>
      </c>
      <c r="AD8" s="18">
        <v>0</v>
      </c>
      <c r="AE8" s="18">
        <v>2</v>
      </c>
      <c r="AF8" s="18">
        <v>0</v>
      </c>
      <c r="AG8" s="18">
        <v>0</v>
      </c>
      <c r="AH8" s="286">
        <v>0</v>
      </c>
      <c r="AI8" s="286">
        <v>1</v>
      </c>
      <c r="AJ8" s="286">
        <v>0</v>
      </c>
      <c r="AK8" s="355">
        <v>0</v>
      </c>
      <c r="AL8" s="355">
        <v>0</v>
      </c>
      <c r="AM8" s="355">
        <v>0</v>
      </c>
      <c r="AN8" s="363">
        <v>0</v>
      </c>
      <c r="AO8" s="363">
        <v>0</v>
      </c>
      <c r="AP8" s="363">
        <v>0</v>
      </c>
      <c r="AQ8" s="392">
        <v>2</v>
      </c>
      <c r="AR8" s="392">
        <v>0</v>
      </c>
      <c r="AS8" s="392">
        <v>0</v>
      </c>
      <c r="AT8" s="82">
        <v>0</v>
      </c>
      <c r="AU8" s="82">
        <v>0</v>
      </c>
      <c r="AV8" s="82">
        <v>0</v>
      </c>
      <c r="AW8" s="100">
        <v>0</v>
      </c>
      <c r="AX8" s="100">
        <v>0</v>
      </c>
      <c r="AY8" s="393">
        <v>0</v>
      </c>
      <c r="AZ8" s="100">
        <v>0</v>
      </c>
      <c r="BA8" s="100">
        <v>0</v>
      </c>
      <c r="BB8" s="393">
        <v>0</v>
      </c>
      <c r="BC8" s="100">
        <v>2</v>
      </c>
      <c r="BD8" s="100">
        <v>1</v>
      </c>
      <c r="BE8" s="393">
        <v>0</v>
      </c>
      <c r="BF8" s="100">
        <v>0</v>
      </c>
      <c r="BG8" s="100">
        <v>2</v>
      </c>
      <c r="BH8" s="100">
        <v>0</v>
      </c>
      <c r="BI8" s="100">
        <v>0</v>
      </c>
      <c r="BJ8" s="100">
        <v>0</v>
      </c>
      <c r="BK8" s="100">
        <v>0</v>
      </c>
      <c r="BL8" s="100">
        <v>0</v>
      </c>
      <c r="BM8" s="100">
        <v>0</v>
      </c>
      <c r="BN8" s="100">
        <v>0</v>
      </c>
      <c r="BO8" s="393">
        <v>0</v>
      </c>
      <c r="BP8" s="393">
        <v>0</v>
      </c>
      <c r="BQ8" s="393">
        <v>0</v>
      </c>
      <c r="BR8" s="100">
        <v>0</v>
      </c>
      <c r="BS8" s="100">
        <v>0</v>
      </c>
      <c r="BT8" s="393">
        <v>0</v>
      </c>
      <c r="BU8" s="100">
        <v>0</v>
      </c>
      <c r="BV8" s="100">
        <v>0</v>
      </c>
      <c r="BW8" s="100"/>
      <c r="BX8" s="18"/>
      <c r="BY8" s="18"/>
      <c r="BZ8" s="18"/>
      <c r="CA8" s="370"/>
      <c r="CB8" s="370"/>
      <c r="CC8" s="370"/>
    </row>
    <row r="9" spans="1:81" ht="14.25" x14ac:dyDescent="0.2">
      <c r="A9" s="24" t="s">
        <v>2312</v>
      </c>
      <c r="B9" s="134">
        <v>1</v>
      </c>
      <c r="C9" s="25" t="s">
        <v>891</v>
      </c>
      <c r="D9" s="24" t="s">
        <v>1801</v>
      </c>
      <c r="E9" s="24" t="s">
        <v>2340</v>
      </c>
      <c r="F9" s="24" t="s">
        <v>892</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8">
        <v>0</v>
      </c>
      <c r="AE9" s="18">
        <v>0</v>
      </c>
      <c r="AF9" s="18">
        <v>0</v>
      </c>
      <c r="AG9" s="18">
        <v>0</v>
      </c>
      <c r="AH9" s="286">
        <v>0</v>
      </c>
      <c r="AI9" s="286">
        <v>0</v>
      </c>
      <c r="AJ9" s="286">
        <v>0</v>
      </c>
      <c r="AK9" s="355">
        <v>0</v>
      </c>
      <c r="AL9" s="355">
        <v>0</v>
      </c>
      <c r="AM9" s="355">
        <v>0</v>
      </c>
      <c r="AN9" s="363">
        <v>0</v>
      </c>
      <c r="AO9" s="363">
        <v>0</v>
      </c>
      <c r="AP9" s="363">
        <v>0</v>
      </c>
      <c r="AQ9" s="392">
        <v>0</v>
      </c>
      <c r="AR9" s="392">
        <v>0</v>
      </c>
      <c r="AS9" s="392">
        <v>0</v>
      </c>
      <c r="AT9" s="82">
        <v>1</v>
      </c>
      <c r="AU9" s="82">
        <v>0</v>
      </c>
      <c r="AV9" s="82">
        <v>0</v>
      </c>
      <c r="AW9" s="100">
        <v>0</v>
      </c>
      <c r="AX9" s="100">
        <v>0</v>
      </c>
      <c r="AY9" s="393">
        <v>0</v>
      </c>
      <c r="AZ9" s="100">
        <v>1</v>
      </c>
      <c r="BA9" s="100">
        <v>3</v>
      </c>
      <c r="BB9" s="393">
        <v>0</v>
      </c>
      <c r="BC9" s="100">
        <v>0</v>
      </c>
      <c r="BD9" s="100">
        <v>0</v>
      </c>
      <c r="BE9" s="393">
        <v>0</v>
      </c>
      <c r="BF9" s="100">
        <v>0</v>
      </c>
      <c r="BG9" s="100">
        <v>0</v>
      </c>
      <c r="BH9" s="100">
        <v>0</v>
      </c>
      <c r="BI9" s="100">
        <v>0</v>
      </c>
      <c r="BJ9" s="100">
        <v>0</v>
      </c>
      <c r="BK9" s="100">
        <v>0</v>
      </c>
      <c r="BL9" s="100">
        <v>0</v>
      </c>
      <c r="BM9" s="100">
        <v>0</v>
      </c>
      <c r="BN9" s="100">
        <v>0</v>
      </c>
      <c r="BO9" s="393">
        <v>0</v>
      </c>
      <c r="BP9" s="393">
        <v>2</v>
      </c>
      <c r="BQ9" s="393">
        <v>0</v>
      </c>
      <c r="BR9" s="100">
        <v>0</v>
      </c>
      <c r="BS9" s="100">
        <v>0</v>
      </c>
      <c r="BT9" s="393">
        <v>0</v>
      </c>
      <c r="BU9" s="100">
        <v>0</v>
      </c>
      <c r="BV9" s="100">
        <v>0</v>
      </c>
      <c r="BW9" s="100"/>
      <c r="BX9" s="18"/>
      <c r="BY9" s="18"/>
      <c r="BZ9" s="18"/>
      <c r="CA9" s="370"/>
      <c r="CB9" s="370"/>
      <c r="CC9" s="370"/>
    </row>
    <row r="10" spans="1:81" ht="14.25" x14ac:dyDescent="0.2">
      <c r="A10" s="181" t="s">
        <v>2312</v>
      </c>
      <c r="B10" s="193">
        <v>1</v>
      </c>
      <c r="C10" s="197" t="s">
        <v>5016</v>
      </c>
      <c r="D10" s="24" t="s">
        <v>1801</v>
      </c>
      <c r="E10" s="24" t="s">
        <v>2340</v>
      </c>
      <c r="F10" s="24" t="s">
        <v>5017</v>
      </c>
      <c r="G10" s="18">
        <v>2</v>
      </c>
      <c r="H10" s="18">
        <v>2</v>
      </c>
      <c r="I10" s="18">
        <v>0</v>
      </c>
      <c r="J10" s="18">
        <v>0</v>
      </c>
      <c r="K10" s="18">
        <v>0</v>
      </c>
      <c r="L10" s="18">
        <v>0</v>
      </c>
      <c r="M10" s="18">
        <v>2</v>
      </c>
      <c r="N10" s="18">
        <v>0</v>
      </c>
      <c r="O10" s="18">
        <v>0</v>
      </c>
      <c r="P10" s="18">
        <v>0</v>
      </c>
      <c r="Q10" s="18">
        <v>0</v>
      </c>
      <c r="R10" s="18">
        <v>0</v>
      </c>
      <c r="S10" s="18">
        <v>2</v>
      </c>
      <c r="T10" s="18">
        <v>0</v>
      </c>
      <c r="U10" s="18">
        <v>0</v>
      </c>
      <c r="V10" s="18">
        <v>0</v>
      </c>
      <c r="W10" s="18">
        <v>0</v>
      </c>
      <c r="X10" s="18">
        <v>0</v>
      </c>
      <c r="Y10" s="18">
        <v>0</v>
      </c>
      <c r="Z10" s="18">
        <v>2</v>
      </c>
      <c r="AA10" s="18">
        <v>0</v>
      </c>
      <c r="AB10" s="18">
        <v>0</v>
      </c>
      <c r="AC10" s="18">
        <v>0</v>
      </c>
      <c r="AD10" s="18">
        <v>0</v>
      </c>
      <c r="AE10" s="18">
        <v>2</v>
      </c>
      <c r="AF10" s="18">
        <v>4</v>
      </c>
      <c r="AG10" s="18">
        <v>0</v>
      </c>
      <c r="AH10" s="286">
        <v>0</v>
      </c>
      <c r="AI10" s="286">
        <v>0</v>
      </c>
      <c r="AJ10" s="286">
        <v>0</v>
      </c>
      <c r="AK10" s="355">
        <v>0</v>
      </c>
      <c r="AL10" s="355">
        <v>0</v>
      </c>
      <c r="AM10" s="355">
        <v>0</v>
      </c>
      <c r="AN10" s="363">
        <v>1</v>
      </c>
      <c r="AO10" s="363">
        <v>0</v>
      </c>
      <c r="AP10" s="363">
        <v>0</v>
      </c>
      <c r="AQ10" s="392">
        <v>2</v>
      </c>
      <c r="AR10" s="392">
        <v>1</v>
      </c>
      <c r="AS10" s="392">
        <v>0</v>
      </c>
      <c r="AT10" s="82">
        <v>0</v>
      </c>
      <c r="AU10" s="82">
        <v>0</v>
      </c>
      <c r="AV10" s="82">
        <v>0</v>
      </c>
      <c r="AW10" s="100">
        <v>0</v>
      </c>
      <c r="AX10" s="100">
        <v>0</v>
      </c>
      <c r="AY10" s="393">
        <v>0</v>
      </c>
      <c r="AZ10" s="100">
        <v>0</v>
      </c>
      <c r="BA10" s="100">
        <v>3</v>
      </c>
      <c r="BB10" s="393">
        <v>0</v>
      </c>
      <c r="BC10" s="100">
        <v>2</v>
      </c>
      <c r="BD10" s="100">
        <v>0</v>
      </c>
      <c r="BE10" s="393">
        <v>0</v>
      </c>
      <c r="BF10" s="100">
        <v>0</v>
      </c>
      <c r="BG10" s="100">
        <v>1</v>
      </c>
      <c r="BH10" s="100">
        <v>0</v>
      </c>
      <c r="BI10" s="18">
        <v>0</v>
      </c>
      <c r="BJ10" s="18">
        <v>0</v>
      </c>
      <c r="BK10" s="100">
        <v>0</v>
      </c>
      <c r="BL10" s="18">
        <v>0</v>
      </c>
      <c r="BM10" s="18">
        <v>0</v>
      </c>
      <c r="BN10" s="100">
        <v>0</v>
      </c>
      <c r="BO10" s="392">
        <v>0</v>
      </c>
      <c r="BP10" s="392">
        <v>0</v>
      </c>
      <c r="BQ10" s="393">
        <v>0</v>
      </c>
      <c r="BR10" s="18">
        <v>0</v>
      </c>
      <c r="BS10" s="18">
        <v>0</v>
      </c>
      <c r="BT10" s="393">
        <v>0</v>
      </c>
      <c r="BU10" s="18">
        <v>0</v>
      </c>
      <c r="BV10" s="18">
        <v>0</v>
      </c>
      <c r="BW10" s="100"/>
      <c r="BX10" s="18"/>
      <c r="BY10" s="18"/>
      <c r="BZ10" s="18"/>
      <c r="CA10" s="370"/>
      <c r="CB10" s="370"/>
      <c r="CC10" s="370"/>
    </row>
    <row r="11" spans="1:81" ht="14.25" x14ac:dyDescent="0.2">
      <c r="A11" s="181" t="s">
        <v>2312</v>
      </c>
      <c r="B11" s="193">
        <v>1</v>
      </c>
      <c r="C11" s="197" t="s">
        <v>4593</v>
      </c>
      <c r="D11" s="24" t="s">
        <v>1801</v>
      </c>
      <c r="E11" s="24" t="s">
        <v>2340</v>
      </c>
      <c r="F11" s="24" t="s">
        <v>4594</v>
      </c>
      <c r="G11" s="18">
        <v>2</v>
      </c>
      <c r="H11" s="18">
        <v>2</v>
      </c>
      <c r="I11" s="18">
        <v>0</v>
      </c>
      <c r="J11" s="18">
        <v>0</v>
      </c>
      <c r="K11" s="18">
        <v>0</v>
      </c>
      <c r="L11" s="18">
        <v>0</v>
      </c>
      <c r="M11" s="18">
        <v>0</v>
      </c>
      <c r="N11" s="18">
        <v>0</v>
      </c>
      <c r="O11" s="18">
        <v>0</v>
      </c>
      <c r="P11" s="18">
        <v>0</v>
      </c>
      <c r="Q11" s="18">
        <v>0</v>
      </c>
      <c r="R11" s="18">
        <v>0</v>
      </c>
      <c r="S11" s="18">
        <v>2</v>
      </c>
      <c r="T11" s="18">
        <v>0</v>
      </c>
      <c r="U11" s="18">
        <v>0</v>
      </c>
      <c r="V11" s="18">
        <v>0</v>
      </c>
      <c r="W11" s="18">
        <v>4</v>
      </c>
      <c r="X11" s="18">
        <v>0</v>
      </c>
      <c r="Y11" s="18">
        <v>0</v>
      </c>
      <c r="Z11" s="18">
        <v>0</v>
      </c>
      <c r="AA11" s="18">
        <v>0</v>
      </c>
      <c r="AB11" s="18">
        <v>0</v>
      </c>
      <c r="AC11" s="18">
        <v>0</v>
      </c>
      <c r="AD11" s="18">
        <v>0</v>
      </c>
      <c r="AE11" s="18">
        <v>2</v>
      </c>
      <c r="AF11" s="18">
        <v>0</v>
      </c>
      <c r="AG11" s="18">
        <v>0</v>
      </c>
      <c r="AH11" s="286">
        <v>0</v>
      </c>
      <c r="AI11" s="286">
        <v>0</v>
      </c>
      <c r="AJ11" s="286">
        <v>0</v>
      </c>
      <c r="AK11" s="355">
        <v>0</v>
      </c>
      <c r="AL11" s="355">
        <v>0</v>
      </c>
      <c r="AM11" s="355">
        <v>0</v>
      </c>
      <c r="AN11" s="363">
        <v>0</v>
      </c>
      <c r="AO11" s="363">
        <v>0</v>
      </c>
      <c r="AP11" s="363">
        <v>0</v>
      </c>
      <c r="AQ11" s="392">
        <v>2</v>
      </c>
      <c r="AR11" s="392">
        <v>0</v>
      </c>
      <c r="AS11" s="392">
        <v>0</v>
      </c>
      <c r="AT11" s="82">
        <v>0</v>
      </c>
      <c r="AU11" s="82">
        <v>5</v>
      </c>
      <c r="AV11" s="82">
        <v>0</v>
      </c>
      <c r="AW11" s="100">
        <v>0</v>
      </c>
      <c r="AX11" s="100">
        <v>0</v>
      </c>
      <c r="AY11" s="393">
        <v>0</v>
      </c>
      <c r="AZ11" s="100">
        <v>0</v>
      </c>
      <c r="BA11" s="100">
        <v>0</v>
      </c>
      <c r="BB11" s="393">
        <v>0</v>
      </c>
      <c r="BC11" s="100">
        <v>2</v>
      </c>
      <c r="BD11" s="100">
        <v>0</v>
      </c>
      <c r="BE11" s="393">
        <v>0</v>
      </c>
      <c r="BF11" s="100">
        <v>0</v>
      </c>
      <c r="BG11" s="100">
        <v>0</v>
      </c>
      <c r="BH11" s="100">
        <v>0</v>
      </c>
      <c r="BI11" s="100">
        <v>0</v>
      </c>
      <c r="BJ11" s="100">
        <v>0</v>
      </c>
      <c r="BK11" s="100">
        <v>0</v>
      </c>
      <c r="BL11" s="100">
        <v>0</v>
      </c>
      <c r="BM11" s="100">
        <v>0</v>
      </c>
      <c r="BN11" s="100">
        <v>0</v>
      </c>
      <c r="BO11" s="393">
        <v>0</v>
      </c>
      <c r="BP11" s="393">
        <v>0</v>
      </c>
      <c r="BQ11" s="393">
        <v>0</v>
      </c>
      <c r="BR11" s="100">
        <v>0</v>
      </c>
      <c r="BS11" s="100">
        <v>0</v>
      </c>
      <c r="BT11" s="393">
        <v>0</v>
      </c>
      <c r="BU11" s="100">
        <v>0</v>
      </c>
      <c r="BV11" s="100">
        <v>0</v>
      </c>
      <c r="BW11" s="100"/>
      <c r="BX11" s="18"/>
      <c r="BY11" s="18"/>
      <c r="BZ11" s="18"/>
      <c r="CA11" s="370"/>
      <c r="CB11" s="370"/>
      <c r="CC11" s="370"/>
    </row>
    <row r="12" spans="1:81" ht="14.25" x14ac:dyDescent="0.2">
      <c r="A12" s="24" t="s">
        <v>2312</v>
      </c>
      <c r="B12" s="134">
        <v>1</v>
      </c>
      <c r="C12" s="25" t="s">
        <v>5157</v>
      </c>
      <c r="D12" s="24" t="s">
        <v>1801</v>
      </c>
      <c r="E12" s="24" t="s">
        <v>2340</v>
      </c>
      <c r="F12" s="24" t="s">
        <v>5158</v>
      </c>
      <c r="G12" s="18"/>
      <c r="H12" s="18"/>
      <c r="I12" s="18"/>
      <c r="J12" s="18">
        <v>2</v>
      </c>
      <c r="K12" s="18">
        <v>14</v>
      </c>
      <c r="L12" s="18">
        <v>0</v>
      </c>
      <c r="M12" s="18">
        <v>2</v>
      </c>
      <c r="N12" s="18">
        <v>14</v>
      </c>
      <c r="O12" s="18">
        <v>0</v>
      </c>
      <c r="P12" s="18">
        <v>4</v>
      </c>
      <c r="Q12" s="18">
        <v>0</v>
      </c>
      <c r="R12" s="18">
        <v>0</v>
      </c>
      <c r="S12" s="18">
        <v>2</v>
      </c>
      <c r="T12" s="18">
        <v>0</v>
      </c>
      <c r="U12" s="18">
        <v>0</v>
      </c>
      <c r="V12" s="18">
        <v>0</v>
      </c>
      <c r="W12" s="18">
        <v>0</v>
      </c>
      <c r="X12" s="18">
        <v>0</v>
      </c>
      <c r="Y12" s="18">
        <v>0</v>
      </c>
      <c r="Z12" s="18">
        <v>0</v>
      </c>
      <c r="AA12" s="18">
        <v>0</v>
      </c>
      <c r="AB12" s="18">
        <v>2</v>
      </c>
      <c r="AC12" s="18">
        <v>0</v>
      </c>
      <c r="AD12" s="18">
        <v>0</v>
      </c>
      <c r="AE12" s="18">
        <v>2</v>
      </c>
      <c r="AF12" s="18">
        <v>2</v>
      </c>
      <c r="AG12" s="18">
        <v>0</v>
      </c>
      <c r="AH12" s="286">
        <v>0</v>
      </c>
      <c r="AI12" s="286">
        <v>0</v>
      </c>
      <c r="AJ12" s="286">
        <v>0</v>
      </c>
      <c r="AK12" s="355">
        <v>4</v>
      </c>
      <c r="AL12" s="355">
        <v>5</v>
      </c>
      <c r="AM12" s="355">
        <v>0</v>
      </c>
      <c r="AN12" s="363">
        <v>0</v>
      </c>
      <c r="AO12" s="363">
        <v>0</v>
      </c>
      <c r="AP12" s="363">
        <v>0</v>
      </c>
      <c r="AQ12" s="392">
        <v>2</v>
      </c>
      <c r="AR12" s="392">
        <v>0</v>
      </c>
      <c r="AS12" s="392">
        <v>0</v>
      </c>
      <c r="AT12" s="82">
        <v>0</v>
      </c>
      <c r="AU12" s="82">
        <v>1</v>
      </c>
      <c r="AV12" s="82">
        <v>0</v>
      </c>
      <c r="AW12" s="100">
        <v>0</v>
      </c>
      <c r="AX12" s="100">
        <v>0</v>
      </c>
      <c r="AY12" s="393">
        <v>0</v>
      </c>
      <c r="AZ12" s="100">
        <v>0</v>
      </c>
      <c r="BA12" s="100">
        <v>0</v>
      </c>
      <c r="BB12" s="393">
        <v>0</v>
      </c>
      <c r="BC12" s="100">
        <v>2</v>
      </c>
      <c r="BD12" s="100">
        <v>2</v>
      </c>
      <c r="BE12" s="393">
        <v>0</v>
      </c>
      <c r="BF12" s="100">
        <v>0</v>
      </c>
      <c r="BG12" s="100">
        <v>0</v>
      </c>
      <c r="BH12" s="100">
        <v>0</v>
      </c>
      <c r="BI12" s="100">
        <v>0</v>
      </c>
      <c r="BJ12" s="100">
        <v>0</v>
      </c>
      <c r="BK12" s="100">
        <v>0</v>
      </c>
      <c r="BL12" s="100">
        <v>0</v>
      </c>
      <c r="BM12" s="100">
        <v>0</v>
      </c>
      <c r="BN12" s="100">
        <v>0</v>
      </c>
      <c r="BO12" s="393">
        <v>0</v>
      </c>
      <c r="BP12" s="393">
        <v>0</v>
      </c>
      <c r="BQ12" s="393">
        <v>0</v>
      </c>
      <c r="BR12" s="100">
        <v>0</v>
      </c>
      <c r="BS12" s="100">
        <v>0</v>
      </c>
      <c r="BT12" s="393">
        <v>0</v>
      </c>
      <c r="BU12" s="100">
        <v>0</v>
      </c>
      <c r="BV12" s="100">
        <v>0</v>
      </c>
      <c r="BW12" s="100"/>
      <c r="BX12" s="18"/>
      <c r="BY12" s="18"/>
      <c r="BZ12" s="18"/>
      <c r="CA12" s="370"/>
      <c r="CB12" s="370"/>
      <c r="CC12" s="370"/>
    </row>
    <row r="13" spans="1:81" ht="14.25" x14ac:dyDescent="0.2">
      <c r="A13" s="24" t="s">
        <v>2312</v>
      </c>
      <c r="B13" s="134">
        <v>1</v>
      </c>
      <c r="C13" s="197" t="s">
        <v>4571</v>
      </c>
      <c r="D13" s="24" t="s">
        <v>1801</v>
      </c>
      <c r="E13" s="24" t="s">
        <v>2340</v>
      </c>
      <c r="F13" s="24" t="s">
        <v>4572</v>
      </c>
      <c r="G13" s="18">
        <v>0</v>
      </c>
      <c r="H13" s="18">
        <v>0</v>
      </c>
      <c r="I13" s="18">
        <v>0</v>
      </c>
      <c r="J13" s="18">
        <v>0</v>
      </c>
      <c r="K13" s="18">
        <v>0</v>
      </c>
      <c r="L13" s="18">
        <v>0</v>
      </c>
      <c r="M13" s="18">
        <v>0</v>
      </c>
      <c r="N13" s="18">
        <v>0</v>
      </c>
      <c r="O13" s="18">
        <v>0</v>
      </c>
      <c r="P13" s="18">
        <v>1</v>
      </c>
      <c r="Q13" s="18">
        <v>0</v>
      </c>
      <c r="R13" s="18">
        <v>0</v>
      </c>
      <c r="S13" s="18">
        <v>0</v>
      </c>
      <c r="T13" s="18">
        <v>0</v>
      </c>
      <c r="U13" s="18">
        <v>0</v>
      </c>
      <c r="V13" s="18">
        <v>0</v>
      </c>
      <c r="W13" s="18">
        <v>0</v>
      </c>
      <c r="X13" s="18">
        <v>0</v>
      </c>
      <c r="Y13" s="18">
        <v>0</v>
      </c>
      <c r="Z13" s="18">
        <v>0</v>
      </c>
      <c r="AA13" s="18">
        <v>0</v>
      </c>
      <c r="AB13" s="18">
        <v>0</v>
      </c>
      <c r="AC13" s="18">
        <v>0</v>
      </c>
      <c r="AD13" s="18">
        <v>0</v>
      </c>
      <c r="AE13" s="18">
        <v>0</v>
      </c>
      <c r="AF13" s="18">
        <v>0</v>
      </c>
      <c r="AG13" s="18">
        <v>0</v>
      </c>
      <c r="AH13" s="286">
        <v>0</v>
      </c>
      <c r="AI13" s="286">
        <v>1</v>
      </c>
      <c r="AJ13" s="286">
        <v>0</v>
      </c>
      <c r="AK13" s="355">
        <v>0</v>
      </c>
      <c r="AL13" s="355">
        <v>0</v>
      </c>
      <c r="AM13" s="355">
        <v>0</v>
      </c>
      <c r="AN13" s="363">
        <v>0</v>
      </c>
      <c r="AO13" s="363">
        <v>0</v>
      </c>
      <c r="AP13" s="363">
        <v>0</v>
      </c>
      <c r="AQ13" s="392">
        <v>0</v>
      </c>
      <c r="AR13" s="392">
        <v>0</v>
      </c>
      <c r="AS13" s="392">
        <v>0</v>
      </c>
      <c r="AT13" s="82">
        <v>0</v>
      </c>
      <c r="AU13" s="82">
        <v>0</v>
      </c>
      <c r="AV13" s="82">
        <v>0</v>
      </c>
      <c r="AW13" s="100">
        <v>0</v>
      </c>
      <c r="AX13" s="100">
        <v>0</v>
      </c>
      <c r="AY13" s="393">
        <v>0</v>
      </c>
      <c r="AZ13" s="100">
        <v>0</v>
      </c>
      <c r="BA13" s="100">
        <v>0</v>
      </c>
      <c r="BB13" s="393">
        <v>0</v>
      </c>
      <c r="BC13" s="100">
        <v>0</v>
      </c>
      <c r="BD13" s="100">
        <v>0</v>
      </c>
      <c r="BE13" s="393">
        <v>0</v>
      </c>
      <c r="BF13" s="100">
        <v>0</v>
      </c>
      <c r="BG13" s="100">
        <v>0</v>
      </c>
      <c r="BH13" s="100">
        <v>0</v>
      </c>
      <c r="BI13" s="100">
        <v>0</v>
      </c>
      <c r="BJ13" s="100">
        <v>0</v>
      </c>
      <c r="BK13" s="100">
        <v>0</v>
      </c>
      <c r="BL13" s="100">
        <v>0</v>
      </c>
      <c r="BM13" s="100">
        <v>0</v>
      </c>
      <c r="BN13" s="100">
        <v>0</v>
      </c>
      <c r="BO13" s="393">
        <v>0</v>
      </c>
      <c r="BP13" s="393">
        <v>0</v>
      </c>
      <c r="BQ13" s="393">
        <v>0</v>
      </c>
      <c r="BR13" s="100">
        <v>0</v>
      </c>
      <c r="BS13" s="100">
        <v>0</v>
      </c>
      <c r="BT13" s="393">
        <v>0</v>
      </c>
      <c r="BU13" s="100">
        <v>0</v>
      </c>
      <c r="BV13" s="100">
        <v>0</v>
      </c>
      <c r="BW13" s="100"/>
      <c r="BX13" s="18"/>
      <c r="BY13" s="18"/>
      <c r="BZ13" s="18"/>
      <c r="CA13" s="370"/>
      <c r="CB13" s="370"/>
      <c r="CC13" s="370"/>
    </row>
    <row r="14" spans="1:81" ht="14.25" x14ac:dyDescent="0.2">
      <c r="A14" s="181" t="s">
        <v>2312</v>
      </c>
      <c r="B14" s="193">
        <v>1</v>
      </c>
      <c r="C14" s="197" t="s">
        <v>5402</v>
      </c>
      <c r="D14" s="24" t="s">
        <v>1801</v>
      </c>
      <c r="E14" s="24" t="s">
        <v>2340</v>
      </c>
      <c r="F14" s="24" t="s">
        <v>5403</v>
      </c>
      <c r="G14" s="18"/>
      <c r="H14" s="18"/>
      <c r="I14" s="18"/>
      <c r="J14" s="18"/>
      <c r="K14" s="18"/>
      <c r="L14" s="18"/>
      <c r="M14" s="18"/>
      <c r="N14" s="18"/>
      <c r="O14" s="18"/>
      <c r="P14" s="18"/>
      <c r="Q14" s="18"/>
      <c r="R14" s="18"/>
      <c r="S14" s="18"/>
      <c r="T14" s="18"/>
      <c r="U14" s="18"/>
      <c r="V14" s="18"/>
      <c r="W14" s="18"/>
      <c r="X14" s="18"/>
      <c r="Y14" s="18"/>
      <c r="Z14" s="18"/>
      <c r="AA14" s="18"/>
      <c r="AB14" s="18">
        <v>0</v>
      </c>
      <c r="AC14" s="18">
        <v>0</v>
      </c>
      <c r="AD14" s="18">
        <v>0</v>
      </c>
      <c r="AE14" s="18">
        <v>0</v>
      </c>
      <c r="AF14" s="18">
        <v>0</v>
      </c>
      <c r="AG14" s="18">
        <v>0</v>
      </c>
      <c r="AH14" s="286">
        <v>0</v>
      </c>
      <c r="AI14" s="286">
        <v>0</v>
      </c>
      <c r="AJ14" s="286">
        <v>0</v>
      </c>
      <c r="AK14" s="355">
        <v>0</v>
      </c>
      <c r="AL14" s="355">
        <v>0</v>
      </c>
      <c r="AM14" s="355">
        <v>0</v>
      </c>
      <c r="AN14" s="363">
        <v>0</v>
      </c>
      <c r="AO14" s="363">
        <v>0</v>
      </c>
      <c r="AP14" s="363">
        <v>0</v>
      </c>
      <c r="AQ14" s="392">
        <v>0</v>
      </c>
      <c r="AR14" s="392">
        <v>0</v>
      </c>
      <c r="AS14" s="392">
        <v>0</v>
      </c>
      <c r="AT14" s="82">
        <v>0</v>
      </c>
      <c r="AU14" s="82">
        <v>0</v>
      </c>
      <c r="AV14" s="82">
        <v>0</v>
      </c>
      <c r="AW14" s="100">
        <v>0</v>
      </c>
      <c r="AX14" s="100">
        <v>0</v>
      </c>
      <c r="AY14" s="393">
        <v>0</v>
      </c>
      <c r="AZ14" s="100">
        <v>0</v>
      </c>
      <c r="BA14" s="100">
        <v>0</v>
      </c>
      <c r="BB14" s="393">
        <v>0</v>
      </c>
      <c r="BC14" s="100">
        <v>0</v>
      </c>
      <c r="BD14" s="100">
        <v>0</v>
      </c>
      <c r="BE14" s="393">
        <v>0</v>
      </c>
      <c r="BF14" s="100">
        <v>0</v>
      </c>
      <c r="BG14" s="100">
        <v>0</v>
      </c>
      <c r="BH14" s="100">
        <v>0</v>
      </c>
      <c r="BI14" s="100">
        <v>0</v>
      </c>
      <c r="BJ14" s="100">
        <v>0</v>
      </c>
      <c r="BK14" s="100">
        <v>0</v>
      </c>
      <c r="BL14" s="100">
        <v>0</v>
      </c>
      <c r="BM14" s="100">
        <v>0</v>
      </c>
      <c r="BN14" s="100">
        <v>0</v>
      </c>
      <c r="BO14" s="393">
        <v>0</v>
      </c>
      <c r="BP14" s="393">
        <v>0</v>
      </c>
      <c r="BQ14" s="393">
        <v>0</v>
      </c>
      <c r="BR14" s="100">
        <v>0</v>
      </c>
      <c r="BS14" s="100">
        <v>0</v>
      </c>
      <c r="BT14" s="393">
        <v>0</v>
      </c>
      <c r="BU14" s="100">
        <v>0</v>
      </c>
      <c r="BV14" s="100">
        <v>0</v>
      </c>
      <c r="BW14" s="100"/>
      <c r="BX14" s="18"/>
      <c r="BY14" s="18"/>
      <c r="BZ14" s="18"/>
      <c r="CA14" s="370"/>
      <c r="CB14" s="370"/>
      <c r="CC14" s="370"/>
    </row>
    <row r="15" spans="1:81" ht="14.25" x14ac:dyDescent="0.2">
      <c r="A15" s="24" t="s">
        <v>2312</v>
      </c>
      <c r="B15" s="134">
        <v>1</v>
      </c>
      <c r="C15" s="25" t="s">
        <v>5159</v>
      </c>
      <c r="D15" s="24" t="s">
        <v>1801</v>
      </c>
      <c r="E15" s="24" t="s">
        <v>2340</v>
      </c>
      <c r="F15" s="24" t="s">
        <v>5160</v>
      </c>
      <c r="G15" s="18"/>
      <c r="H15" s="18"/>
      <c r="I15" s="18"/>
      <c r="J15" s="18">
        <v>0</v>
      </c>
      <c r="K15" s="18">
        <v>4</v>
      </c>
      <c r="L15" s="18">
        <v>0</v>
      </c>
      <c r="M15" s="18">
        <v>0</v>
      </c>
      <c r="N15" s="18">
        <v>4</v>
      </c>
      <c r="O15" s="18">
        <v>0</v>
      </c>
      <c r="P15" s="18">
        <v>0</v>
      </c>
      <c r="Q15" s="18">
        <v>0</v>
      </c>
      <c r="R15" s="18">
        <v>0</v>
      </c>
      <c r="S15" s="18">
        <v>0</v>
      </c>
      <c r="T15" s="18">
        <v>0</v>
      </c>
      <c r="U15" s="18">
        <v>0</v>
      </c>
      <c r="V15" s="18">
        <v>0</v>
      </c>
      <c r="W15" s="18">
        <v>1</v>
      </c>
      <c r="X15" s="18">
        <v>0</v>
      </c>
      <c r="Y15" s="18">
        <v>0</v>
      </c>
      <c r="Z15" s="18">
        <v>0</v>
      </c>
      <c r="AA15" s="18">
        <v>0</v>
      </c>
      <c r="AB15" s="18">
        <v>0</v>
      </c>
      <c r="AC15" s="18">
        <v>0</v>
      </c>
      <c r="AD15" s="18">
        <v>0</v>
      </c>
      <c r="AE15" s="18">
        <v>0</v>
      </c>
      <c r="AF15" s="18">
        <v>0</v>
      </c>
      <c r="AG15" s="18">
        <v>0</v>
      </c>
      <c r="AH15" s="286">
        <v>0</v>
      </c>
      <c r="AI15" s="286">
        <v>0</v>
      </c>
      <c r="AJ15" s="286">
        <v>0</v>
      </c>
      <c r="AK15" s="355">
        <v>0</v>
      </c>
      <c r="AL15" s="355">
        <v>0</v>
      </c>
      <c r="AM15" s="355">
        <v>0</v>
      </c>
      <c r="AN15" s="363">
        <v>0</v>
      </c>
      <c r="AO15" s="363">
        <v>0</v>
      </c>
      <c r="AP15" s="363">
        <v>0</v>
      </c>
      <c r="AQ15" s="392">
        <v>0</v>
      </c>
      <c r="AR15" s="392">
        <v>0</v>
      </c>
      <c r="AS15" s="392">
        <v>0</v>
      </c>
      <c r="AT15" s="82">
        <v>0</v>
      </c>
      <c r="AU15" s="82">
        <v>0</v>
      </c>
      <c r="AV15" s="82">
        <v>0</v>
      </c>
      <c r="AW15" s="100">
        <v>0</v>
      </c>
      <c r="AX15" s="100">
        <v>0</v>
      </c>
      <c r="AY15" s="393">
        <v>0</v>
      </c>
      <c r="AZ15" s="100">
        <v>0</v>
      </c>
      <c r="BA15" s="100">
        <v>0</v>
      </c>
      <c r="BB15" s="393">
        <v>0</v>
      </c>
      <c r="BC15" s="100">
        <v>0</v>
      </c>
      <c r="BD15" s="100">
        <v>0</v>
      </c>
      <c r="BE15" s="393">
        <v>0</v>
      </c>
      <c r="BF15" s="100">
        <v>0</v>
      </c>
      <c r="BG15" s="100">
        <v>1</v>
      </c>
      <c r="BH15" s="100">
        <v>0</v>
      </c>
      <c r="BI15" s="100">
        <v>0</v>
      </c>
      <c r="BJ15" s="100">
        <v>0</v>
      </c>
      <c r="BK15" s="100">
        <v>0</v>
      </c>
      <c r="BL15" s="100">
        <v>0</v>
      </c>
      <c r="BM15" s="100">
        <v>0</v>
      </c>
      <c r="BN15" s="100">
        <v>0</v>
      </c>
      <c r="BO15" s="393">
        <v>0</v>
      </c>
      <c r="BP15" s="393">
        <v>0</v>
      </c>
      <c r="BQ15" s="393">
        <v>0</v>
      </c>
      <c r="BR15" s="100">
        <v>0</v>
      </c>
      <c r="BS15" s="100">
        <v>1</v>
      </c>
      <c r="BT15" s="393">
        <v>0</v>
      </c>
      <c r="BU15" s="100">
        <v>0</v>
      </c>
      <c r="BV15" s="100">
        <v>0</v>
      </c>
      <c r="BW15" s="100"/>
      <c r="BX15" s="18"/>
      <c r="BY15" s="18"/>
      <c r="BZ15" s="18"/>
      <c r="CA15" s="370"/>
      <c r="CB15" s="370"/>
      <c r="CC15" s="370"/>
    </row>
    <row r="16" spans="1:81" ht="14.25" x14ac:dyDescent="0.2">
      <c r="A16" s="181" t="s">
        <v>2312</v>
      </c>
      <c r="B16" s="193">
        <v>1</v>
      </c>
      <c r="C16" s="197" t="s">
        <v>5434</v>
      </c>
      <c r="D16" s="24" t="s">
        <v>1801</v>
      </c>
      <c r="E16" s="24" t="s">
        <v>2340</v>
      </c>
      <c r="F16" s="24" t="s">
        <v>5435</v>
      </c>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v>0</v>
      </c>
      <c r="AF16" s="18">
        <v>4</v>
      </c>
      <c r="AG16" s="18">
        <v>0</v>
      </c>
      <c r="AH16" s="286">
        <v>0</v>
      </c>
      <c r="AI16" s="286">
        <v>0</v>
      </c>
      <c r="AJ16" s="286">
        <v>0</v>
      </c>
      <c r="AK16" s="355">
        <v>0</v>
      </c>
      <c r="AL16" s="355">
        <v>0</v>
      </c>
      <c r="AM16" s="355">
        <v>0</v>
      </c>
      <c r="AN16" s="363">
        <v>0</v>
      </c>
      <c r="AO16" s="363">
        <v>0</v>
      </c>
      <c r="AP16" s="363">
        <v>0</v>
      </c>
      <c r="AQ16" s="392">
        <v>0</v>
      </c>
      <c r="AR16" s="392">
        <v>0</v>
      </c>
      <c r="AS16" s="392">
        <v>0</v>
      </c>
      <c r="AT16" s="82">
        <v>0</v>
      </c>
      <c r="AU16" s="82">
        <v>0</v>
      </c>
      <c r="AV16" s="82">
        <v>0</v>
      </c>
      <c r="AW16" s="100">
        <v>0</v>
      </c>
      <c r="AX16" s="100">
        <v>0</v>
      </c>
      <c r="AY16" s="393">
        <v>0</v>
      </c>
      <c r="AZ16" s="100">
        <v>0</v>
      </c>
      <c r="BA16" s="100">
        <v>0</v>
      </c>
      <c r="BB16" s="393">
        <v>0</v>
      </c>
      <c r="BC16" s="100">
        <v>0</v>
      </c>
      <c r="BD16" s="100">
        <v>0</v>
      </c>
      <c r="BE16" s="393">
        <v>0</v>
      </c>
      <c r="BF16" s="100">
        <v>0</v>
      </c>
      <c r="BG16" s="100">
        <v>0</v>
      </c>
      <c r="BH16" s="100">
        <v>0</v>
      </c>
      <c r="BI16" s="100">
        <v>0</v>
      </c>
      <c r="BJ16" s="100">
        <v>0</v>
      </c>
      <c r="BK16" s="100">
        <v>0</v>
      </c>
      <c r="BL16" s="100">
        <v>0</v>
      </c>
      <c r="BM16" s="100">
        <v>0</v>
      </c>
      <c r="BN16" s="100">
        <v>0</v>
      </c>
      <c r="BO16" s="393">
        <v>0</v>
      </c>
      <c r="BP16" s="393">
        <v>0</v>
      </c>
      <c r="BQ16" s="393">
        <v>0</v>
      </c>
      <c r="BR16" s="100">
        <v>0</v>
      </c>
      <c r="BS16" s="100">
        <v>0</v>
      </c>
      <c r="BT16" s="393">
        <v>0</v>
      </c>
      <c r="BU16" s="100">
        <v>0</v>
      </c>
      <c r="BV16" s="100">
        <v>0</v>
      </c>
      <c r="BW16" s="100"/>
      <c r="BX16" s="18"/>
      <c r="BY16" s="18"/>
      <c r="BZ16" s="18"/>
      <c r="CA16" s="370"/>
      <c r="CB16" s="370"/>
      <c r="CC16" s="370"/>
    </row>
    <row r="17" spans="1:81" ht="14.25" x14ac:dyDescent="0.2">
      <c r="A17" s="24" t="s">
        <v>2312</v>
      </c>
      <c r="B17" s="134">
        <v>1</v>
      </c>
      <c r="C17" s="25" t="s">
        <v>5161</v>
      </c>
      <c r="D17" s="24" t="s">
        <v>1801</v>
      </c>
      <c r="E17" s="24" t="s">
        <v>2340</v>
      </c>
      <c r="F17" s="24" t="s">
        <v>5162</v>
      </c>
      <c r="G17" s="18"/>
      <c r="H17" s="18"/>
      <c r="I17" s="18"/>
      <c r="J17" s="18">
        <v>0</v>
      </c>
      <c r="K17" s="18">
        <v>4</v>
      </c>
      <c r="L17" s="18">
        <v>0</v>
      </c>
      <c r="M17" s="18">
        <v>0</v>
      </c>
      <c r="N17" s="18">
        <v>4</v>
      </c>
      <c r="O17" s="18">
        <v>0</v>
      </c>
      <c r="P17" s="18">
        <v>0</v>
      </c>
      <c r="Q17" s="18">
        <v>0</v>
      </c>
      <c r="R17" s="18">
        <v>0</v>
      </c>
      <c r="S17" s="18">
        <v>1</v>
      </c>
      <c r="T17" s="18">
        <v>0</v>
      </c>
      <c r="U17" s="18">
        <v>0</v>
      </c>
      <c r="V17" s="18">
        <v>0</v>
      </c>
      <c r="W17" s="18">
        <v>0</v>
      </c>
      <c r="X17" s="18">
        <v>0</v>
      </c>
      <c r="Y17" s="18">
        <v>0</v>
      </c>
      <c r="Z17" s="18">
        <v>0</v>
      </c>
      <c r="AA17" s="18">
        <v>0</v>
      </c>
      <c r="AB17" s="18">
        <v>0</v>
      </c>
      <c r="AC17" s="18">
        <v>0</v>
      </c>
      <c r="AD17" s="18">
        <v>0</v>
      </c>
      <c r="AE17" s="18">
        <v>1</v>
      </c>
      <c r="AF17" s="18">
        <v>0</v>
      </c>
      <c r="AG17" s="18">
        <v>0</v>
      </c>
      <c r="AH17" s="286">
        <v>0</v>
      </c>
      <c r="AI17" s="286">
        <v>0</v>
      </c>
      <c r="AJ17" s="286">
        <v>0</v>
      </c>
      <c r="AK17" s="355">
        <v>0</v>
      </c>
      <c r="AL17" s="355">
        <v>0</v>
      </c>
      <c r="AM17" s="355">
        <v>0</v>
      </c>
      <c r="AN17" s="363">
        <v>0</v>
      </c>
      <c r="AO17" s="363">
        <v>0</v>
      </c>
      <c r="AP17" s="363">
        <v>0</v>
      </c>
      <c r="AQ17" s="392">
        <v>0</v>
      </c>
      <c r="AR17" s="392">
        <v>0</v>
      </c>
      <c r="AS17" s="392">
        <v>0</v>
      </c>
      <c r="AT17" s="82">
        <v>0</v>
      </c>
      <c r="AU17" s="82">
        <v>0</v>
      </c>
      <c r="AV17" s="82">
        <v>0</v>
      </c>
      <c r="AW17" s="100">
        <v>0</v>
      </c>
      <c r="AX17" s="100">
        <v>0</v>
      </c>
      <c r="AY17" s="393">
        <v>0</v>
      </c>
      <c r="AZ17" s="100">
        <v>0</v>
      </c>
      <c r="BA17" s="100">
        <v>0</v>
      </c>
      <c r="BB17" s="393">
        <v>0</v>
      </c>
      <c r="BC17" s="100">
        <v>0</v>
      </c>
      <c r="BD17" s="100">
        <v>0</v>
      </c>
      <c r="BE17" s="393">
        <v>0</v>
      </c>
      <c r="BF17" s="100">
        <v>0</v>
      </c>
      <c r="BG17" s="100">
        <v>0</v>
      </c>
      <c r="BH17" s="100">
        <v>0</v>
      </c>
      <c r="BI17" s="100">
        <v>0</v>
      </c>
      <c r="BJ17" s="100">
        <v>0</v>
      </c>
      <c r="BK17" s="100">
        <v>0</v>
      </c>
      <c r="BL17" s="100">
        <v>0</v>
      </c>
      <c r="BM17" s="100">
        <v>0</v>
      </c>
      <c r="BN17" s="100">
        <v>0</v>
      </c>
      <c r="BO17" s="393">
        <v>0</v>
      </c>
      <c r="BP17" s="393">
        <v>0</v>
      </c>
      <c r="BQ17" s="393">
        <v>0</v>
      </c>
      <c r="BR17" s="100">
        <v>0</v>
      </c>
      <c r="BS17" s="100">
        <v>0</v>
      </c>
      <c r="BT17" s="393">
        <v>0</v>
      </c>
      <c r="BU17" s="100">
        <v>0</v>
      </c>
      <c r="BV17" s="100">
        <v>0</v>
      </c>
      <c r="BW17" s="100"/>
      <c r="BX17" s="18"/>
      <c r="BY17" s="18"/>
      <c r="BZ17" s="18"/>
      <c r="CA17" s="370"/>
      <c r="CB17" s="370"/>
      <c r="CC17" s="370"/>
    </row>
    <row r="18" spans="1:81" ht="14.25" x14ac:dyDescent="0.2">
      <c r="A18" s="24" t="s">
        <v>2312</v>
      </c>
      <c r="B18" s="134">
        <v>1</v>
      </c>
      <c r="C18" s="25" t="s">
        <v>5006</v>
      </c>
      <c r="D18" s="24" t="s">
        <v>1801</v>
      </c>
      <c r="E18" s="24" t="s">
        <v>2340</v>
      </c>
      <c r="F18" s="24" t="s">
        <v>5007</v>
      </c>
      <c r="G18" s="18">
        <v>0</v>
      </c>
      <c r="H18" s="18">
        <v>0</v>
      </c>
      <c r="I18" s="18">
        <v>0</v>
      </c>
      <c r="J18" s="18">
        <v>0</v>
      </c>
      <c r="K18" s="18">
        <v>0</v>
      </c>
      <c r="L18" s="18">
        <v>0</v>
      </c>
      <c r="M18" s="18">
        <v>0</v>
      </c>
      <c r="N18" s="18">
        <v>0</v>
      </c>
      <c r="O18" s="18">
        <v>0</v>
      </c>
      <c r="P18" s="18">
        <v>0</v>
      </c>
      <c r="Q18" s="18">
        <v>0</v>
      </c>
      <c r="R18" s="18">
        <v>0</v>
      </c>
      <c r="S18" s="18">
        <v>0</v>
      </c>
      <c r="T18" s="18">
        <v>0</v>
      </c>
      <c r="U18" s="18">
        <v>0</v>
      </c>
      <c r="V18" s="18">
        <v>0</v>
      </c>
      <c r="W18" s="18">
        <v>0</v>
      </c>
      <c r="X18" s="18">
        <v>0</v>
      </c>
      <c r="Y18" s="18">
        <v>0</v>
      </c>
      <c r="Z18" s="18">
        <v>2</v>
      </c>
      <c r="AA18" s="18">
        <v>0</v>
      </c>
      <c r="AB18" s="18">
        <v>0</v>
      </c>
      <c r="AC18" s="18">
        <v>0</v>
      </c>
      <c r="AD18" s="18">
        <v>0</v>
      </c>
      <c r="AE18" s="18">
        <v>0</v>
      </c>
      <c r="AF18" s="18">
        <v>2</v>
      </c>
      <c r="AG18" s="18">
        <v>0</v>
      </c>
      <c r="AH18" s="286">
        <v>0</v>
      </c>
      <c r="AI18" s="286">
        <v>0</v>
      </c>
      <c r="AJ18" s="286">
        <v>0</v>
      </c>
      <c r="AK18" s="355">
        <v>0</v>
      </c>
      <c r="AL18" s="355">
        <v>0</v>
      </c>
      <c r="AM18" s="355">
        <v>0</v>
      </c>
      <c r="AN18" s="363">
        <v>0</v>
      </c>
      <c r="AO18" s="363">
        <v>2</v>
      </c>
      <c r="AP18" s="363">
        <v>0</v>
      </c>
      <c r="AQ18" s="392">
        <v>0</v>
      </c>
      <c r="AR18" s="392">
        <v>0</v>
      </c>
      <c r="AS18" s="392">
        <v>0</v>
      </c>
      <c r="AT18" s="82">
        <v>0</v>
      </c>
      <c r="AU18" s="82">
        <v>0</v>
      </c>
      <c r="AV18" s="82">
        <v>0</v>
      </c>
      <c r="AW18" s="100">
        <v>0</v>
      </c>
      <c r="AX18" s="100">
        <v>0</v>
      </c>
      <c r="AY18" s="393">
        <v>0</v>
      </c>
      <c r="AZ18" s="100">
        <v>0</v>
      </c>
      <c r="BA18" s="100">
        <v>0</v>
      </c>
      <c r="BB18" s="393">
        <v>0</v>
      </c>
      <c r="BC18" s="100">
        <v>0</v>
      </c>
      <c r="BD18" s="100">
        <v>0</v>
      </c>
      <c r="BE18" s="393">
        <v>0</v>
      </c>
      <c r="BF18" s="100">
        <v>0</v>
      </c>
      <c r="BG18" s="100">
        <v>0</v>
      </c>
      <c r="BH18" s="100">
        <v>0</v>
      </c>
      <c r="BI18" s="100">
        <v>0</v>
      </c>
      <c r="BJ18" s="100">
        <v>0</v>
      </c>
      <c r="BK18" s="100">
        <v>0</v>
      </c>
      <c r="BL18" s="100">
        <v>0</v>
      </c>
      <c r="BM18" s="100">
        <v>0</v>
      </c>
      <c r="BN18" s="100">
        <v>0</v>
      </c>
      <c r="BO18" s="393">
        <v>0</v>
      </c>
      <c r="BP18" s="393">
        <v>0</v>
      </c>
      <c r="BQ18" s="393">
        <v>0</v>
      </c>
      <c r="BR18" s="100">
        <v>0</v>
      </c>
      <c r="BS18" s="100">
        <v>0</v>
      </c>
      <c r="BT18" s="393">
        <v>0</v>
      </c>
      <c r="BU18" s="100">
        <v>0</v>
      </c>
      <c r="BV18" s="100">
        <v>0</v>
      </c>
      <c r="BW18" s="100"/>
      <c r="BX18" s="18"/>
      <c r="BY18" s="18"/>
      <c r="BZ18" s="18"/>
      <c r="CA18" s="370"/>
      <c r="CB18" s="370"/>
      <c r="CC18" s="370"/>
    </row>
    <row r="19" spans="1:81" ht="14.25" x14ac:dyDescent="0.2">
      <c r="A19" s="24" t="s">
        <v>2312</v>
      </c>
      <c r="B19" s="134">
        <v>1</v>
      </c>
      <c r="C19" s="25" t="s">
        <v>5163</v>
      </c>
      <c r="D19" s="24" t="s">
        <v>1801</v>
      </c>
      <c r="E19" s="24" t="s">
        <v>2340</v>
      </c>
      <c r="F19" s="24" t="s">
        <v>5164</v>
      </c>
      <c r="G19" s="18"/>
      <c r="H19" s="18"/>
      <c r="I19" s="18"/>
      <c r="J19" s="18">
        <v>0</v>
      </c>
      <c r="K19" s="18">
        <v>0</v>
      </c>
      <c r="L19" s="18">
        <v>0</v>
      </c>
      <c r="M19" s="18">
        <v>0</v>
      </c>
      <c r="N19" s="18">
        <v>0</v>
      </c>
      <c r="O19" s="18">
        <v>0</v>
      </c>
      <c r="P19" s="18">
        <v>0</v>
      </c>
      <c r="Q19" s="18">
        <v>0</v>
      </c>
      <c r="R19" s="18">
        <v>0</v>
      </c>
      <c r="S19" s="18">
        <v>0</v>
      </c>
      <c r="T19" s="18">
        <v>0</v>
      </c>
      <c r="U19" s="18">
        <v>0</v>
      </c>
      <c r="V19" s="18">
        <v>2</v>
      </c>
      <c r="W19" s="18">
        <v>3</v>
      </c>
      <c r="X19" s="18">
        <v>0</v>
      </c>
      <c r="Y19" s="18">
        <v>0</v>
      </c>
      <c r="Z19" s="18">
        <v>10</v>
      </c>
      <c r="AA19" s="18">
        <v>0</v>
      </c>
      <c r="AB19" s="18">
        <v>0</v>
      </c>
      <c r="AC19" s="18">
        <v>0</v>
      </c>
      <c r="AD19" s="18">
        <v>0</v>
      </c>
      <c r="AE19" s="18">
        <v>0</v>
      </c>
      <c r="AF19" s="18">
        <v>10</v>
      </c>
      <c r="AG19" s="18">
        <v>0</v>
      </c>
      <c r="AH19" s="286">
        <v>0</v>
      </c>
      <c r="AI19" s="286">
        <v>0</v>
      </c>
      <c r="AJ19" s="286">
        <v>0</v>
      </c>
      <c r="AK19" s="355">
        <v>0</v>
      </c>
      <c r="AL19" s="355">
        <v>0</v>
      </c>
      <c r="AM19" s="355">
        <v>0</v>
      </c>
      <c r="AN19" s="363">
        <v>1</v>
      </c>
      <c r="AO19" s="363">
        <v>0</v>
      </c>
      <c r="AP19" s="363">
        <v>0</v>
      </c>
      <c r="AQ19" s="392">
        <v>0</v>
      </c>
      <c r="AR19" s="392">
        <v>1</v>
      </c>
      <c r="AS19" s="392">
        <v>0</v>
      </c>
      <c r="AT19" s="82">
        <v>0</v>
      </c>
      <c r="AU19" s="82">
        <v>0</v>
      </c>
      <c r="AV19" s="82">
        <v>0</v>
      </c>
      <c r="AW19" s="100">
        <v>0</v>
      </c>
      <c r="AX19" s="100">
        <v>0</v>
      </c>
      <c r="AY19" s="393">
        <v>0</v>
      </c>
      <c r="AZ19" s="100">
        <v>1</v>
      </c>
      <c r="BA19" s="100">
        <v>0</v>
      </c>
      <c r="BB19" s="393">
        <v>0</v>
      </c>
      <c r="BC19" s="100">
        <v>0</v>
      </c>
      <c r="BD19" s="100">
        <v>0</v>
      </c>
      <c r="BE19" s="393">
        <v>0</v>
      </c>
      <c r="BF19" s="100">
        <v>0</v>
      </c>
      <c r="BG19" s="100">
        <v>0</v>
      </c>
      <c r="BH19" s="100">
        <v>0</v>
      </c>
      <c r="BI19" s="100">
        <v>0</v>
      </c>
      <c r="BJ19" s="100">
        <v>2</v>
      </c>
      <c r="BK19" s="100">
        <v>0</v>
      </c>
      <c r="BL19" s="100">
        <v>0</v>
      </c>
      <c r="BM19" s="100">
        <v>0</v>
      </c>
      <c r="BN19" s="100">
        <v>0</v>
      </c>
      <c r="BO19" s="393">
        <v>0</v>
      </c>
      <c r="BP19" s="393">
        <v>0</v>
      </c>
      <c r="BQ19" s="393">
        <v>0</v>
      </c>
      <c r="BR19" s="100">
        <v>0</v>
      </c>
      <c r="BS19" s="100">
        <v>0</v>
      </c>
      <c r="BT19" s="393">
        <v>0</v>
      </c>
      <c r="BU19" s="100">
        <v>0</v>
      </c>
      <c r="BV19" s="100">
        <v>0</v>
      </c>
      <c r="BW19" s="100"/>
      <c r="BX19" s="18"/>
      <c r="BY19" s="18"/>
      <c r="BZ19" s="18"/>
      <c r="CA19" s="370"/>
      <c r="CB19" s="370"/>
      <c r="CC19" s="370"/>
    </row>
    <row r="20" spans="1:81" ht="14.25" x14ac:dyDescent="0.2">
      <c r="A20" s="24" t="s">
        <v>2312</v>
      </c>
      <c r="B20" s="134">
        <v>1</v>
      </c>
      <c r="C20" s="25" t="s">
        <v>5165</v>
      </c>
      <c r="D20" s="24" t="s">
        <v>1801</v>
      </c>
      <c r="E20" s="24" t="s">
        <v>2340</v>
      </c>
      <c r="F20" s="24" t="s">
        <v>5166</v>
      </c>
      <c r="G20" s="18"/>
      <c r="H20" s="18"/>
      <c r="I20" s="18"/>
      <c r="J20" s="18">
        <v>0</v>
      </c>
      <c r="K20" s="18">
        <v>5</v>
      </c>
      <c r="L20" s="18">
        <v>0</v>
      </c>
      <c r="M20" s="18">
        <v>0</v>
      </c>
      <c r="N20" s="18">
        <v>5</v>
      </c>
      <c r="O20" s="18">
        <v>0</v>
      </c>
      <c r="P20" s="18">
        <v>0</v>
      </c>
      <c r="Q20" s="18">
        <v>0</v>
      </c>
      <c r="R20" s="18">
        <v>0</v>
      </c>
      <c r="S20" s="18">
        <v>1</v>
      </c>
      <c r="T20" s="18">
        <v>0</v>
      </c>
      <c r="U20" s="18">
        <v>0</v>
      </c>
      <c r="V20" s="18">
        <v>0</v>
      </c>
      <c r="W20" s="18">
        <v>0</v>
      </c>
      <c r="X20" s="18">
        <v>0</v>
      </c>
      <c r="Y20" s="18">
        <v>0</v>
      </c>
      <c r="Z20" s="18">
        <v>0</v>
      </c>
      <c r="AA20" s="18">
        <v>0</v>
      </c>
      <c r="AB20" s="18">
        <v>0</v>
      </c>
      <c r="AC20" s="18">
        <v>0</v>
      </c>
      <c r="AD20" s="18">
        <v>0</v>
      </c>
      <c r="AE20" s="18">
        <v>1</v>
      </c>
      <c r="AF20" s="18">
        <v>0</v>
      </c>
      <c r="AG20" s="18">
        <v>0</v>
      </c>
      <c r="AH20" s="286">
        <v>0</v>
      </c>
      <c r="AI20" s="286">
        <v>0</v>
      </c>
      <c r="AJ20" s="286">
        <v>0</v>
      </c>
      <c r="AK20" s="355">
        <v>0</v>
      </c>
      <c r="AL20" s="355">
        <v>0</v>
      </c>
      <c r="AM20" s="355">
        <v>0</v>
      </c>
      <c r="AN20" s="363">
        <v>0</v>
      </c>
      <c r="AO20" s="363">
        <v>0</v>
      </c>
      <c r="AP20" s="363">
        <v>0</v>
      </c>
      <c r="AQ20" s="392">
        <v>1</v>
      </c>
      <c r="AR20" s="392">
        <v>1</v>
      </c>
      <c r="AS20" s="392">
        <v>0</v>
      </c>
      <c r="AT20" s="82">
        <v>0</v>
      </c>
      <c r="AU20" s="82">
        <v>0</v>
      </c>
      <c r="AV20" s="82">
        <v>0</v>
      </c>
      <c r="AW20" s="100">
        <v>0</v>
      </c>
      <c r="AX20" s="100">
        <v>0</v>
      </c>
      <c r="AY20" s="393">
        <v>0</v>
      </c>
      <c r="AZ20" s="100">
        <v>0</v>
      </c>
      <c r="BA20" s="100">
        <v>0</v>
      </c>
      <c r="BB20" s="393">
        <v>0</v>
      </c>
      <c r="BC20" s="100">
        <v>1</v>
      </c>
      <c r="BD20" s="100">
        <v>0</v>
      </c>
      <c r="BE20" s="393">
        <v>0</v>
      </c>
      <c r="BF20" s="100">
        <v>0</v>
      </c>
      <c r="BG20" s="100">
        <v>0</v>
      </c>
      <c r="BH20" s="100">
        <v>0</v>
      </c>
      <c r="BI20" s="100">
        <v>0</v>
      </c>
      <c r="BJ20" s="100">
        <v>2</v>
      </c>
      <c r="BK20" s="100">
        <v>0</v>
      </c>
      <c r="BL20" s="100">
        <v>0</v>
      </c>
      <c r="BM20" s="100">
        <v>0</v>
      </c>
      <c r="BN20" s="100">
        <v>0</v>
      </c>
      <c r="BO20" s="393">
        <v>0</v>
      </c>
      <c r="BP20" s="393">
        <v>0</v>
      </c>
      <c r="BQ20" s="393">
        <v>0</v>
      </c>
      <c r="BR20" s="100">
        <v>0</v>
      </c>
      <c r="BS20" s="100">
        <v>0</v>
      </c>
      <c r="BT20" s="393">
        <v>0</v>
      </c>
      <c r="BU20" s="100">
        <v>0</v>
      </c>
      <c r="BV20" s="100">
        <v>0</v>
      </c>
      <c r="BW20" s="100"/>
      <c r="BX20" s="18"/>
      <c r="BY20" s="18"/>
      <c r="BZ20" s="18"/>
      <c r="CA20" s="370"/>
      <c r="CB20" s="370"/>
      <c r="CC20" s="370"/>
    </row>
    <row r="21" spans="1:81" ht="14.25" x14ac:dyDescent="0.2">
      <c r="A21" s="181" t="s">
        <v>2312</v>
      </c>
      <c r="B21" s="193">
        <v>1</v>
      </c>
      <c r="C21" s="182" t="s">
        <v>5404</v>
      </c>
      <c r="D21" s="24" t="s">
        <v>1801</v>
      </c>
      <c r="E21" s="24" t="s">
        <v>2340</v>
      </c>
      <c r="F21" s="24" t="s">
        <v>5405</v>
      </c>
      <c r="G21" s="18"/>
      <c r="H21" s="18"/>
      <c r="I21" s="18"/>
      <c r="J21" s="18"/>
      <c r="K21" s="18"/>
      <c r="L21" s="18"/>
      <c r="M21" s="18"/>
      <c r="N21" s="18"/>
      <c r="O21" s="18"/>
      <c r="P21" s="18"/>
      <c r="Q21" s="18"/>
      <c r="R21" s="18"/>
      <c r="S21" s="18"/>
      <c r="T21" s="18"/>
      <c r="U21" s="18"/>
      <c r="V21" s="18"/>
      <c r="W21" s="18"/>
      <c r="X21" s="18"/>
      <c r="Y21" s="18"/>
      <c r="Z21" s="18"/>
      <c r="AA21" s="18"/>
      <c r="AB21" s="18">
        <v>0</v>
      </c>
      <c r="AC21" s="18">
        <v>0</v>
      </c>
      <c r="AD21" s="18">
        <v>0</v>
      </c>
      <c r="AE21" s="18">
        <v>0</v>
      </c>
      <c r="AF21" s="18">
        <v>2</v>
      </c>
      <c r="AG21" s="18">
        <v>0</v>
      </c>
      <c r="AH21" s="286">
        <v>0</v>
      </c>
      <c r="AI21" s="286">
        <v>0</v>
      </c>
      <c r="AJ21" s="286">
        <v>0</v>
      </c>
      <c r="AK21" s="355">
        <v>0</v>
      </c>
      <c r="AL21" s="355">
        <v>0</v>
      </c>
      <c r="AM21" s="355">
        <v>0</v>
      </c>
      <c r="AN21" s="363">
        <v>0</v>
      </c>
      <c r="AO21" s="363">
        <v>0</v>
      </c>
      <c r="AP21" s="363">
        <v>0</v>
      </c>
      <c r="AQ21" s="392">
        <v>1</v>
      </c>
      <c r="AR21" s="392">
        <v>0</v>
      </c>
      <c r="AS21" s="392">
        <v>0</v>
      </c>
      <c r="AT21" s="82">
        <v>0</v>
      </c>
      <c r="AU21" s="82">
        <v>0</v>
      </c>
      <c r="AV21" s="82">
        <v>0</v>
      </c>
      <c r="AW21" s="100">
        <v>0</v>
      </c>
      <c r="AX21" s="100">
        <v>0</v>
      </c>
      <c r="AY21" s="393">
        <v>0</v>
      </c>
      <c r="AZ21" s="100">
        <v>0</v>
      </c>
      <c r="BA21" s="100">
        <v>0</v>
      </c>
      <c r="BB21" s="393">
        <v>0</v>
      </c>
      <c r="BC21" s="100">
        <v>1</v>
      </c>
      <c r="BD21" s="100">
        <v>1</v>
      </c>
      <c r="BE21" s="393">
        <v>0</v>
      </c>
      <c r="BF21" s="100">
        <v>0</v>
      </c>
      <c r="BG21" s="100">
        <v>0</v>
      </c>
      <c r="BH21" s="100">
        <v>0</v>
      </c>
      <c r="BI21" s="100">
        <v>0</v>
      </c>
      <c r="BJ21" s="100">
        <v>2</v>
      </c>
      <c r="BK21" s="100">
        <v>0</v>
      </c>
      <c r="BL21" s="100">
        <v>0</v>
      </c>
      <c r="BM21" s="100">
        <v>0</v>
      </c>
      <c r="BN21" s="100">
        <v>0</v>
      </c>
      <c r="BO21" s="393">
        <v>0</v>
      </c>
      <c r="BP21" s="393">
        <v>0</v>
      </c>
      <c r="BQ21" s="393">
        <v>0</v>
      </c>
      <c r="BR21" s="100">
        <v>0</v>
      </c>
      <c r="BS21" s="100">
        <v>0</v>
      </c>
      <c r="BT21" s="393">
        <v>0</v>
      </c>
      <c r="BU21" s="100">
        <v>0</v>
      </c>
      <c r="BV21" s="100">
        <v>0</v>
      </c>
      <c r="BW21" s="100"/>
      <c r="BX21" s="18"/>
      <c r="BY21" s="18"/>
      <c r="BZ21" s="18"/>
      <c r="CA21" s="370"/>
      <c r="CB21" s="370"/>
      <c r="CC21" s="370"/>
    </row>
    <row r="22" spans="1:81" ht="14.25" x14ac:dyDescent="0.2">
      <c r="A22" s="24" t="s">
        <v>2312</v>
      </c>
      <c r="B22" s="134">
        <v>1</v>
      </c>
      <c r="C22" s="25" t="s">
        <v>5104</v>
      </c>
      <c r="D22" s="24" t="s">
        <v>1801</v>
      </c>
      <c r="E22" s="24" t="s">
        <v>2340</v>
      </c>
      <c r="F22" s="24" t="s">
        <v>5105</v>
      </c>
      <c r="G22" s="18">
        <v>1</v>
      </c>
      <c r="H22" s="18">
        <v>3</v>
      </c>
      <c r="I22" s="18">
        <v>0</v>
      </c>
      <c r="J22" s="18">
        <v>0</v>
      </c>
      <c r="K22" s="18">
        <v>2</v>
      </c>
      <c r="L22" s="18">
        <v>0</v>
      </c>
      <c r="M22" s="18">
        <v>0</v>
      </c>
      <c r="N22" s="18">
        <v>2</v>
      </c>
      <c r="O22" s="18">
        <v>0</v>
      </c>
      <c r="P22" s="18">
        <v>0</v>
      </c>
      <c r="Q22" s="18">
        <v>0</v>
      </c>
      <c r="R22" s="18">
        <v>0</v>
      </c>
      <c r="S22" s="18">
        <v>1</v>
      </c>
      <c r="T22" s="18">
        <v>0</v>
      </c>
      <c r="U22" s="18">
        <v>0</v>
      </c>
      <c r="V22" s="18">
        <v>0</v>
      </c>
      <c r="W22" s="18">
        <v>0</v>
      </c>
      <c r="X22" s="18">
        <v>0</v>
      </c>
      <c r="Y22" s="18">
        <v>0</v>
      </c>
      <c r="Z22" s="18">
        <v>0</v>
      </c>
      <c r="AA22" s="18">
        <v>0</v>
      </c>
      <c r="AB22" s="18">
        <v>0</v>
      </c>
      <c r="AC22" s="18">
        <v>0</v>
      </c>
      <c r="AD22" s="18">
        <v>0</v>
      </c>
      <c r="AE22" s="18">
        <v>1</v>
      </c>
      <c r="AF22" s="18">
        <v>0</v>
      </c>
      <c r="AG22" s="18">
        <v>0</v>
      </c>
      <c r="AH22" s="286">
        <v>0</v>
      </c>
      <c r="AI22" s="286">
        <v>0</v>
      </c>
      <c r="AJ22" s="286">
        <v>0</v>
      </c>
      <c r="AK22" s="355">
        <v>0</v>
      </c>
      <c r="AL22" s="355">
        <v>0</v>
      </c>
      <c r="AM22" s="355">
        <v>0</v>
      </c>
      <c r="AN22" s="363">
        <v>0</v>
      </c>
      <c r="AO22" s="363">
        <v>0</v>
      </c>
      <c r="AP22" s="363">
        <v>0</v>
      </c>
      <c r="AQ22" s="392">
        <v>1</v>
      </c>
      <c r="AR22" s="392">
        <v>1</v>
      </c>
      <c r="AS22" s="392">
        <v>0</v>
      </c>
      <c r="AT22" s="82">
        <v>0</v>
      </c>
      <c r="AU22" s="82">
        <v>0</v>
      </c>
      <c r="AV22" s="82">
        <v>0</v>
      </c>
      <c r="AW22" s="100">
        <v>0</v>
      </c>
      <c r="AX22" s="100">
        <v>0</v>
      </c>
      <c r="AY22" s="393">
        <v>0</v>
      </c>
      <c r="AZ22" s="100">
        <v>0</v>
      </c>
      <c r="BA22" s="100">
        <v>0</v>
      </c>
      <c r="BB22" s="393">
        <v>0</v>
      </c>
      <c r="BC22" s="100">
        <v>1</v>
      </c>
      <c r="BD22" s="100">
        <v>0</v>
      </c>
      <c r="BE22" s="393">
        <v>0</v>
      </c>
      <c r="BF22" s="100">
        <v>0</v>
      </c>
      <c r="BG22" s="100">
        <v>0</v>
      </c>
      <c r="BH22" s="100">
        <v>0</v>
      </c>
      <c r="BI22" s="100">
        <v>0</v>
      </c>
      <c r="BJ22" s="100">
        <v>0</v>
      </c>
      <c r="BK22" s="100">
        <v>0</v>
      </c>
      <c r="BL22" s="100">
        <v>0</v>
      </c>
      <c r="BM22" s="100">
        <v>0</v>
      </c>
      <c r="BN22" s="100">
        <v>0</v>
      </c>
      <c r="BO22" s="393">
        <v>0</v>
      </c>
      <c r="BP22" s="393">
        <v>0</v>
      </c>
      <c r="BQ22" s="393">
        <v>0</v>
      </c>
      <c r="BR22" s="100">
        <v>0</v>
      </c>
      <c r="BS22" s="100">
        <v>0</v>
      </c>
      <c r="BT22" s="393">
        <v>0</v>
      </c>
      <c r="BU22" s="100">
        <v>0</v>
      </c>
      <c r="BV22" s="100">
        <v>0</v>
      </c>
      <c r="BW22" s="100"/>
      <c r="BX22" s="18"/>
      <c r="BY22" s="18"/>
      <c r="BZ22" s="18"/>
      <c r="CA22" s="370"/>
      <c r="CB22" s="370"/>
      <c r="CC22" s="370"/>
    </row>
    <row r="23" spans="1:81" ht="14.25" x14ac:dyDescent="0.2">
      <c r="A23" s="181" t="s">
        <v>2312</v>
      </c>
      <c r="B23" s="193">
        <v>1</v>
      </c>
      <c r="C23" s="197" t="s">
        <v>5436</v>
      </c>
      <c r="D23" s="24" t="s">
        <v>1801</v>
      </c>
      <c r="E23" s="24" t="s">
        <v>2340</v>
      </c>
      <c r="F23" s="24" t="s">
        <v>5437</v>
      </c>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v>0</v>
      </c>
      <c r="AF23" s="18">
        <v>1</v>
      </c>
      <c r="AG23" s="18">
        <v>0</v>
      </c>
      <c r="AH23" s="286">
        <v>0</v>
      </c>
      <c r="AI23" s="286">
        <v>0</v>
      </c>
      <c r="AJ23" s="286">
        <v>0</v>
      </c>
      <c r="AK23" s="355">
        <v>0</v>
      </c>
      <c r="AL23" s="355">
        <v>0</v>
      </c>
      <c r="AM23" s="355">
        <v>0</v>
      </c>
      <c r="AN23" s="363">
        <v>0</v>
      </c>
      <c r="AO23" s="363">
        <v>0</v>
      </c>
      <c r="AP23" s="363">
        <v>0</v>
      </c>
      <c r="AQ23" s="392">
        <v>0</v>
      </c>
      <c r="AR23" s="392">
        <v>0</v>
      </c>
      <c r="AS23" s="392">
        <v>0</v>
      </c>
      <c r="AT23" s="82">
        <v>0</v>
      </c>
      <c r="AU23" s="82">
        <v>0</v>
      </c>
      <c r="AV23" s="82">
        <v>0</v>
      </c>
      <c r="AW23" s="100">
        <v>0</v>
      </c>
      <c r="AX23" s="100">
        <v>0</v>
      </c>
      <c r="AY23" s="393">
        <v>0</v>
      </c>
      <c r="AZ23" s="100">
        <v>0</v>
      </c>
      <c r="BA23" s="100">
        <v>0</v>
      </c>
      <c r="BB23" s="393">
        <v>0</v>
      </c>
      <c r="BC23" s="100">
        <v>0</v>
      </c>
      <c r="BD23" s="100">
        <v>0</v>
      </c>
      <c r="BE23" s="393">
        <v>0</v>
      </c>
      <c r="BF23" s="100">
        <v>0</v>
      </c>
      <c r="BG23" s="100">
        <v>1</v>
      </c>
      <c r="BH23" s="100">
        <v>0</v>
      </c>
      <c r="BI23" s="100">
        <v>1</v>
      </c>
      <c r="BJ23" s="100">
        <v>1</v>
      </c>
      <c r="BK23" s="100">
        <v>0</v>
      </c>
      <c r="BL23" s="100">
        <v>0</v>
      </c>
      <c r="BM23" s="100">
        <v>0</v>
      </c>
      <c r="BN23" s="100">
        <v>0</v>
      </c>
      <c r="BO23" s="393">
        <v>0</v>
      </c>
      <c r="BP23" s="393">
        <v>0</v>
      </c>
      <c r="BQ23" s="393">
        <v>0</v>
      </c>
      <c r="BR23" s="100">
        <v>0</v>
      </c>
      <c r="BS23" s="100">
        <v>0</v>
      </c>
      <c r="BT23" s="393">
        <v>0</v>
      </c>
      <c r="BU23" s="100">
        <v>0</v>
      </c>
      <c r="BV23" s="100">
        <v>0</v>
      </c>
      <c r="BW23" s="100"/>
      <c r="BX23" s="18"/>
      <c r="BY23" s="18"/>
      <c r="BZ23" s="18"/>
      <c r="CA23" s="370"/>
      <c r="CB23" s="370"/>
      <c r="CC23" s="370"/>
    </row>
    <row r="24" spans="1:81" ht="14.25" x14ac:dyDescent="0.2">
      <c r="A24" s="24" t="s">
        <v>2312</v>
      </c>
      <c r="B24" s="134">
        <v>1</v>
      </c>
      <c r="C24" s="25" t="s">
        <v>5167</v>
      </c>
      <c r="D24" s="24" t="s">
        <v>1801</v>
      </c>
      <c r="E24" s="24" t="s">
        <v>2340</v>
      </c>
      <c r="F24" s="24" t="s">
        <v>5168</v>
      </c>
      <c r="G24" s="18"/>
      <c r="H24" s="18"/>
      <c r="I24" s="18"/>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5</v>
      </c>
      <c r="AA24" s="18">
        <v>0</v>
      </c>
      <c r="AB24" s="18">
        <v>0</v>
      </c>
      <c r="AC24" s="18">
        <v>0</v>
      </c>
      <c r="AD24" s="18">
        <v>0</v>
      </c>
      <c r="AE24" s="18">
        <v>0</v>
      </c>
      <c r="AF24" s="18">
        <v>5</v>
      </c>
      <c r="AG24" s="18">
        <v>0</v>
      </c>
      <c r="AH24" s="286">
        <v>0</v>
      </c>
      <c r="AI24" s="286">
        <v>0</v>
      </c>
      <c r="AJ24" s="286">
        <v>0</v>
      </c>
      <c r="AK24" s="355">
        <v>0</v>
      </c>
      <c r="AL24" s="355">
        <v>0</v>
      </c>
      <c r="AM24" s="355">
        <v>0</v>
      </c>
      <c r="AN24" s="363">
        <v>0</v>
      </c>
      <c r="AO24" s="363">
        <v>0</v>
      </c>
      <c r="AP24" s="363">
        <v>0</v>
      </c>
      <c r="AQ24" s="392">
        <v>0</v>
      </c>
      <c r="AR24" s="392">
        <v>0</v>
      </c>
      <c r="AS24" s="392">
        <v>0</v>
      </c>
      <c r="AT24" s="82">
        <v>0</v>
      </c>
      <c r="AU24" s="82">
        <v>0</v>
      </c>
      <c r="AV24" s="82">
        <v>0</v>
      </c>
      <c r="AW24" s="100">
        <v>0</v>
      </c>
      <c r="AX24" s="100">
        <v>0</v>
      </c>
      <c r="AY24" s="393">
        <v>0</v>
      </c>
      <c r="AZ24" s="100">
        <v>3</v>
      </c>
      <c r="BA24" s="100">
        <v>3</v>
      </c>
      <c r="BB24" s="393">
        <v>0</v>
      </c>
      <c r="BC24" s="100">
        <v>0</v>
      </c>
      <c r="BD24" s="100">
        <v>0</v>
      </c>
      <c r="BE24" s="393">
        <v>0</v>
      </c>
      <c r="BF24" s="100">
        <v>1</v>
      </c>
      <c r="BG24" s="100">
        <v>0</v>
      </c>
      <c r="BH24" s="100">
        <v>0</v>
      </c>
      <c r="BI24" s="100">
        <v>0</v>
      </c>
      <c r="BJ24" s="100">
        <v>0</v>
      </c>
      <c r="BK24" s="100">
        <v>0</v>
      </c>
      <c r="BL24" s="100">
        <v>2</v>
      </c>
      <c r="BM24" s="100">
        <v>0</v>
      </c>
      <c r="BN24" s="100">
        <v>0</v>
      </c>
      <c r="BO24" s="393">
        <v>0</v>
      </c>
      <c r="BP24" s="393">
        <v>0</v>
      </c>
      <c r="BQ24" s="393">
        <v>0</v>
      </c>
      <c r="BR24" s="100">
        <v>0</v>
      </c>
      <c r="BS24" s="100">
        <v>0</v>
      </c>
      <c r="BT24" s="393">
        <v>0</v>
      </c>
      <c r="BU24" s="100">
        <v>0</v>
      </c>
      <c r="BV24" s="100">
        <v>0</v>
      </c>
      <c r="BW24" s="100"/>
      <c r="BX24" s="18"/>
      <c r="BY24" s="18"/>
      <c r="BZ24" s="18"/>
      <c r="CA24" s="370"/>
      <c r="CB24" s="370"/>
      <c r="CC24" s="370"/>
    </row>
    <row r="25" spans="1:81" ht="14.25" x14ac:dyDescent="0.2">
      <c r="A25" s="181" t="s">
        <v>2312</v>
      </c>
      <c r="B25" s="193">
        <v>1</v>
      </c>
      <c r="C25" s="182" t="s">
        <v>5438</v>
      </c>
      <c r="D25" s="24" t="s">
        <v>1801</v>
      </c>
      <c r="E25" s="24" t="s">
        <v>2340</v>
      </c>
      <c r="F25" s="24" t="s">
        <v>5439</v>
      </c>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v>0</v>
      </c>
      <c r="AF25" s="18">
        <v>0</v>
      </c>
      <c r="AG25" s="18">
        <v>0</v>
      </c>
      <c r="AH25" s="286">
        <v>0</v>
      </c>
      <c r="AI25" s="286">
        <v>0</v>
      </c>
      <c r="AJ25" s="286">
        <v>0</v>
      </c>
      <c r="AK25" s="355">
        <v>1</v>
      </c>
      <c r="AL25" s="355">
        <v>1</v>
      </c>
      <c r="AM25" s="355">
        <v>0</v>
      </c>
      <c r="AN25" s="363">
        <v>0</v>
      </c>
      <c r="AO25" s="363">
        <v>0</v>
      </c>
      <c r="AP25" s="363">
        <v>0</v>
      </c>
      <c r="AQ25" s="392">
        <v>0</v>
      </c>
      <c r="AR25" s="392">
        <v>0</v>
      </c>
      <c r="AS25" s="392">
        <v>0</v>
      </c>
      <c r="AT25" s="82">
        <v>0</v>
      </c>
      <c r="AU25" s="82">
        <v>0</v>
      </c>
      <c r="AV25" s="82">
        <v>0</v>
      </c>
      <c r="AW25" s="100">
        <v>0</v>
      </c>
      <c r="AX25" s="100">
        <v>0</v>
      </c>
      <c r="AY25" s="393">
        <v>0</v>
      </c>
      <c r="AZ25" s="100">
        <v>0</v>
      </c>
      <c r="BA25" s="100">
        <v>0</v>
      </c>
      <c r="BB25" s="393">
        <v>0</v>
      </c>
      <c r="BC25" s="100">
        <v>0</v>
      </c>
      <c r="BD25" s="100">
        <v>0</v>
      </c>
      <c r="BE25" s="393">
        <v>0</v>
      </c>
      <c r="BF25" s="100">
        <v>0</v>
      </c>
      <c r="BG25" s="100">
        <v>0</v>
      </c>
      <c r="BH25" s="100">
        <v>0</v>
      </c>
      <c r="BI25" s="100">
        <v>0</v>
      </c>
      <c r="BJ25" s="100">
        <v>0</v>
      </c>
      <c r="BK25" s="100">
        <v>0</v>
      </c>
      <c r="BL25" s="100">
        <v>0</v>
      </c>
      <c r="BM25" s="100">
        <v>0</v>
      </c>
      <c r="BN25" s="100">
        <v>0</v>
      </c>
      <c r="BO25" s="393">
        <v>0</v>
      </c>
      <c r="BP25" s="393">
        <v>0</v>
      </c>
      <c r="BQ25" s="393">
        <v>0</v>
      </c>
      <c r="BR25" s="100">
        <v>0</v>
      </c>
      <c r="BS25" s="100">
        <v>0</v>
      </c>
      <c r="BT25" s="393">
        <v>0</v>
      </c>
      <c r="BU25" s="100">
        <v>1</v>
      </c>
      <c r="BV25" s="100">
        <v>1</v>
      </c>
      <c r="BW25" s="100"/>
      <c r="BX25" s="18"/>
      <c r="BY25" s="18"/>
      <c r="BZ25" s="18"/>
      <c r="CA25" s="370"/>
      <c r="CB25" s="370"/>
      <c r="CC25" s="370"/>
    </row>
    <row r="26" spans="1:81" ht="14.25" x14ac:dyDescent="0.2">
      <c r="A26" s="181" t="s">
        <v>2312</v>
      </c>
      <c r="B26" s="193">
        <v>1</v>
      </c>
      <c r="C26" s="182" t="s">
        <v>5406</v>
      </c>
      <c r="D26" s="24" t="s">
        <v>1801</v>
      </c>
      <c r="E26" s="24" t="s">
        <v>2340</v>
      </c>
      <c r="F26" s="24" t="s">
        <v>5405</v>
      </c>
      <c r="G26" s="18"/>
      <c r="H26" s="18"/>
      <c r="I26" s="18"/>
      <c r="J26" s="18"/>
      <c r="K26" s="18"/>
      <c r="L26" s="18"/>
      <c r="M26" s="18"/>
      <c r="N26" s="18"/>
      <c r="O26" s="18"/>
      <c r="P26" s="18"/>
      <c r="Q26" s="18"/>
      <c r="R26" s="18"/>
      <c r="S26" s="18"/>
      <c r="T26" s="18"/>
      <c r="U26" s="18"/>
      <c r="V26" s="18"/>
      <c r="W26" s="18"/>
      <c r="X26" s="18"/>
      <c r="Y26" s="18"/>
      <c r="Z26" s="18"/>
      <c r="AA26" s="18"/>
      <c r="AB26" s="18">
        <v>0</v>
      </c>
      <c r="AC26" s="18">
        <v>0</v>
      </c>
      <c r="AD26" s="18">
        <v>0</v>
      </c>
      <c r="AE26" s="18">
        <v>0</v>
      </c>
      <c r="AF26" s="18">
        <v>1</v>
      </c>
      <c r="AG26" s="18">
        <v>0</v>
      </c>
      <c r="AH26" s="286">
        <v>0</v>
      </c>
      <c r="AI26" s="286">
        <v>0</v>
      </c>
      <c r="AJ26" s="286">
        <v>0</v>
      </c>
      <c r="AK26" s="355">
        <v>0</v>
      </c>
      <c r="AL26" s="355">
        <v>0</v>
      </c>
      <c r="AM26" s="355">
        <v>0</v>
      </c>
      <c r="AN26" s="363">
        <v>0</v>
      </c>
      <c r="AO26" s="363">
        <v>0</v>
      </c>
      <c r="AP26" s="363">
        <v>0</v>
      </c>
      <c r="AQ26" s="392">
        <v>1</v>
      </c>
      <c r="AR26" s="392">
        <v>0</v>
      </c>
      <c r="AS26" s="392">
        <v>0</v>
      </c>
      <c r="AT26" s="82">
        <v>0</v>
      </c>
      <c r="AU26" s="82">
        <v>1</v>
      </c>
      <c r="AV26" s="82">
        <v>0</v>
      </c>
      <c r="AW26" s="100">
        <v>0</v>
      </c>
      <c r="AX26" s="100">
        <v>0</v>
      </c>
      <c r="AY26" s="393">
        <v>0</v>
      </c>
      <c r="AZ26" s="100">
        <v>0</v>
      </c>
      <c r="BA26" s="100">
        <v>0</v>
      </c>
      <c r="BB26" s="393">
        <v>0</v>
      </c>
      <c r="BC26" s="100">
        <v>1</v>
      </c>
      <c r="BD26" s="100">
        <v>1</v>
      </c>
      <c r="BE26" s="393">
        <v>0</v>
      </c>
      <c r="BF26" s="100">
        <v>0</v>
      </c>
      <c r="BG26" s="100">
        <v>0</v>
      </c>
      <c r="BH26" s="100">
        <v>0</v>
      </c>
      <c r="BI26" s="100">
        <v>0</v>
      </c>
      <c r="BJ26" s="100">
        <v>0</v>
      </c>
      <c r="BK26" s="100">
        <v>0</v>
      </c>
      <c r="BL26" s="100">
        <v>0</v>
      </c>
      <c r="BM26" s="100">
        <v>0</v>
      </c>
      <c r="BN26" s="100">
        <v>0</v>
      </c>
      <c r="BO26" s="393">
        <v>0</v>
      </c>
      <c r="BP26" s="393">
        <v>2</v>
      </c>
      <c r="BQ26" s="393">
        <v>0</v>
      </c>
      <c r="BR26" s="100">
        <v>0</v>
      </c>
      <c r="BS26" s="100">
        <v>0</v>
      </c>
      <c r="BT26" s="393">
        <v>0</v>
      </c>
      <c r="BU26" s="100">
        <v>0</v>
      </c>
      <c r="BV26" s="100">
        <v>0</v>
      </c>
      <c r="BW26" s="100"/>
      <c r="BX26" s="18"/>
      <c r="BY26" s="18"/>
      <c r="BZ26" s="18"/>
      <c r="CA26" s="370"/>
      <c r="CB26" s="370"/>
      <c r="CC26" s="370"/>
    </row>
    <row r="27" spans="1:81" ht="14.25" x14ac:dyDescent="0.2">
      <c r="A27" s="181" t="s">
        <v>2312</v>
      </c>
      <c r="B27" s="193">
        <v>1</v>
      </c>
      <c r="C27" s="182" t="s">
        <v>5440</v>
      </c>
      <c r="D27" s="24" t="s">
        <v>1801</v>
      </c>
      <c r="E27" s="24" t="s">
        <v>2340</v>
      </c>
      <c r="F27" s="24" t="s">
        <v>5441</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v>0</v>
      </c>
      <c r="AF27" s="18">
        <v>2</v>
      </c>
      <c r="AG27" s="18">
        <v>0</v>
      </c>
      <c r="AH27" s="286">
        <v>0</v>
      </c>
      <c r="AI27" s="286">
        <v>0</v>
      </c>
      <c r="AJ27" s="286">
        <v>0</v>
      </c>
      <c r="AK27" s="355">
        <v>0</v>
      </c>
      <c r="AL27" s="355">
        <v>0</v>
      </c>
      <c r="AM27" s="355">
        <v>0</v>
      </c>
      <c r="AN27" s="363">
        <v>0</v>
      </c>
      <c r="AO27" s="363">
        <v>0</v>
      </c>
      <c r="AP27" s="363">
        <v>0</v>
      </c>
      <c r="AQ27" s="392">
        <v>0</v>
      </c>
      <c r="AR27" s="392">
        <v>0</v>
      </c>
      <c r="AS27" s="392">
        <v>0</v>
      </c>
      <c r="AT27" s="82">
        <v>0</v>
      </c>
      <c r="AU27" s="82">
        <v>0</v>
      </c>
      <c r="AV27" s="82">
        <v>0</v>
      </c>
      <c r="AW27" s="100">
        <v>0</v>
      </c>
      <c r="AX27" s="100">
        <v>0</v>
      </c>
      <c r="AY27" s="393">
        <v>0</v>
      </c>
      <c r="AZ27" s="100">
        <v>0</v>
      </c>
      <c r="BA27" s="100">
        <v>0</v>
      </c>
      <c r="BB27" s="393">
        <v>0</v>
      </c>
      <c r="BC27" s="100">
        <v>1</v>
      </c>
      <c r="BD27" s="100">
        <v>1</v>
      </c>
      <c r="BE27" s="393">
        <v>0</v>
      </c>
      <c r="BF27" s="100">
        <v>0</v>
      </c>
      <c r="BG27" s="100">
        <v>0</v>
      </c>
      <c r="BH27" s="100">
        <v>0</v>
      </c>
      <c r="BI27" s="100">
        <v>0</v>
      </c>
      <c r="BJ27" s="100">
        <v>0</v>
      </c>
      <c r="BK27" s="100">
        <v>0</v>
      </c>
      <c r="BL27" s="100">
        <v>0</v>
      </c>
      <c r="BM27" s="100">
        <v>0</v>
      </c>
      <c r="BN27" s="100">
        <v>0</v>
      </c>
      <c r="BO27" s="393">
        <v>0</v>
      </c>
      <c r="BP27" s="393">
        <v>0</v>
      </c>
      <c r="BQ27" s="393">
        <v>0</v>
      </c>
      <c r="BR27" s="100">
        <v>0</v>
      </c>
      <c r="BS27" s="100">
        <v>0</v>
      </c>
      <c r="BT27" s="393">
        <v>0</v>
      </c>
      <c r="BU27" s="100">
        <v>0</v>
      </c>
      <c r="BV27" s="100">
        <v>0</v>
      </c>
      <c r="BW27" s="100"/>
      <c r="BX27" s="18"/>
      <c r="BY27" s="18"/>
      <c r="BZ27" s="18"/>
      <c r="CA27" s="370"/>
      <c r="CB27" s="370"/>
      <c r="CC27" s="370"/>
    </row>
    <row r="28" spans="1:81" ht="14.25" x14ac:dyDescent="0.2">
      <c r="A28" s="181" t="s">
        <v>2312</v>
      </c>
      <c r="B28" s="193">
        <v>1</v>
      </c>
      <c r="C28" s="182" t="s">
        <v>5442</v>
      </c>
      <c r="D28" s="24" t="s">
        <v>1801</v>
      </c>
      <c r="E28" s="24" t="s">
        <v>2340</v>
      </c>
      <c r="F28" s="24" t="s">
        <v>5443</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v>0</v>
      </c>
      <c r="AF28" s="18">
        <v>2</v>
      </c>
      <c r="AG28" s="18">
        <v>0</v>
      </c>
      <c r="AH28" s="286">
        <v>0</v>
      </c>
      <c r="AI28" s="286">
        <v>0</v>
      </c>
      <c r="AJ28" s="286">
        <v>0</v>
      </c>
      <c r="AK28" s="355">
        <v>0</v>
      </c>
      <c r="AL28" s="355">
        <v>0</v>
      </c>
      <c r="AM28" s="355">
        <v>0</v>
      </c>
      <c r="AN28" s="363">
        <v>0</v>
      </c>
      <c r="AO28" s="363">
        <v>0</v>
      </c>
      <c r="AP28" s="363">
        <v>0</v>
      </c>
      <c r="AQ28" s="392">
        <v>0</v>
      </c>
      <c r="AR28" s="392">
        <v>0</v>
      </c>
      <c r="AS28" s="392">
        <v>0</v>
      </c>
      <c r="AT28" s="82">
        <v>0</v>
      </c>
      <c r="AU28" s="82">
        <v>0</v>
      </c>
      <c r="AV28" s="82">
        <v>0</v>
      </c>
      <c r="AW28" s="100">
        <v>0</v>
      </c>
      <c r="AX28" s="100">
        <v>0</v>
      </c>
      <c r="AY28" s="393">
        <v>0</v>
      </c>
      <c r="AZ28" s="100">
        <v>0</v>
      </c>
      <c r="BA28" s="100">
        <v>0</v>
      </c>
      <c r="BB28" s="393">
        <v>0</v>
      </c>
      <c r="BC28" s="100">
        <v>1</v>
      </c>
      <c r="BD28" s="100">
        <v>1</v>
      </c>
      <c r="BE28" s="393">
        <v>0</v>
      </c>
      <c r="BF28" s="100">
        <v>0</v>
      </c>
      <c r="BG28" s="100">
        <v>0</v>
      </c>
      <c r="BH28" s="100">
        <v>0</v>
      </c>
      <c r="BI28" s="100">
        <v>0</v>
      </c>
      <c r="BJ28" s="100">
        <v>0</v>
      </c>
      <c r="BK28" s="100">
        <v>0</v>
      </c>
      <c r="BL28" s="100">
        <v>0</v>
      </c>
      <c r="BM28" s="100">
        <v>0</v>
      </c>
      <c r="BN28" s="100">
        <v>0</v>
      </c>
      <c r="BO28" s="393">
        <v>0</v>
      </c>
      <c r="BP28" s="393">
        <v>0</v>
      </c>
      <c r="BQ28" s="393">
        <v>0</v>
      </c>
      <c r="BR28" s="100">
        <v>0</v>
      </c>
      <c r="BS28" s="100">
        <v>0</v>
      </c>
      <c r="BT28" s="393">
        <v>0</v>
      </c>
      <c r="BU28" s="100">
        <v>0</v>
      </c>
      <c r="BV28" s="100">
        <v>0</v>
      </c>
      <c r="BW28" s="100"/>
      <c r="BX28" s="18"/>
      <c r="BY28" s="18"/>
      <c r="BZ28" s="18"/>
      <c r="CA28" s="370"/>
      <c r="CB28" s="370"/>
      <c r="CC28" s="370"/>
    </row>
    <row r="29" spans="1:81" ht="14.25" x14ac:dyDescent="0.2">
      <c r="A29" s="181" t="s">
        <v>2312</v>
      </c>
      <c r="B29" s="193">
        <v>1</v>
      </c>
      <c r="C29" s="182" t="s">
        <v>5407</v>
      </c>
      <c r="D29" s="24" t="s">
        <v>1801</v>
      </c>
      <c r="E29" s="24" t="s">
        <v>2340</v>
      </c>
      <c r="F29" s="24" t="s">
        <v>5408</v>
      </c>
      <c r="G29" s="18"/>
      <c r="H29" s="18"/>
      <c r="I29" s="18"/>
      <c r="J29" s="18"/>
      <c r="K29" s="18"/>
      <c r="L29" s="18"/>
      <c r="M29" s="18"/>
      <c r="N29" s="18"/>
      <c r="O29" s="18"/>
      <c r="P29" s="18"/>
      <c r="Q29" s="18"/>
      <c r="R29" s="18"/>
      <c r="S29" s="18"/>
      <c r="T29" s="18"/>
      <c r="U29" s="18"/>
      <c r="V29" s="18"/>
      <c r="W29" s="18"/>
      <c r="X29" s="18"/>
      <c r="Y29" s="18"/>
      <c r="Z29" s="18"/>
      <c r="AA29" s="18"/>
      <c r="AB29" s="18">
        <v>0</v>
      </c>
      <c r="AC29" s="18">
        <v>0</v>
      </c>
      <c r="AD29" s="18">
        <v>0</v>
      </c>
      <c r="AE29" s="18">
        <v>0</v>
      </c>
      <c r="AF29" s="18">
        <v>0</v>
      </c>
      <c r="AG29" s="18">
        <v>0</v>
      </c>
      <c r="AH29" s="286">
        <v>0</v>
      </c>
      <c r="AI29" s="286">
        <v>0</v>
      </c>
      <c r="AJ29" s="286">
        <v>0</v>
      </c>
      <c r="AK29" s="355">
        <v>0</v>
      </c>
      <c r="AL29" s="355">
        <v>0</v>
      </c>
      <c r="AM29" s="355">
        <v>0</v>
      </c>
      <c r="AN29" s="363">
        <v>0</v>
      </c>
      <c r="AO29" s="363">
        <v>0</v>
      </c>
      <c r="AP29" s="363">
        <v>0</v>
      </c>
      <c r="AQ29" s="392">
        <v>1</v>
      </c>
      <c r="AR29" s="392">
        <v>0</v>
      </c>
      <c r="AS29" s="392">
        <v>0</v>
      </c>
      <c r="AT29" s="82">
        <v>0</v>
      </c>
      <c r="AU29" s="82">
        <v>1</v>
      </c>
      <c r="AV29" s="82">
        <v>0</v>
      </c>
      <c r="AW29" s="100">
        <v>0</v>
      </c>
      <c r="AX29" s="100">
        <v>0</v>
      </c>
      <c r="AY29" s="393">
        <v>0</v>
      </c>
      <c r="AZ29" s="100">
        <v>1</v>
      </c>
      <c r="BA29" s="100">
        <v>2</v>
      </c>
      <c r="BB29" s="393">
        <v>0</v>
      </c>
      <c r="BC29" s="100">
        <v>1</v>
      </c>
      <c r="BD29" s="100">
        <v>0</v>
      </c>
      <c r="BE29" s="393">
        <v>0</v>
      </c>
      <c r="BF29" s="100">
        <v>0</v>
      </c>
      <c r="BG29" s="100">
        <v>0</v>
      </c>
      <c r="BH29" s="100">
        <v>0</v>
      </c>
      <c r="BI29" s="100">
        <v>0</v>
      </c>
      <c r="BJ29" s="100">
        <v>0</v>
      </c>
      <c r="BK29" s="100">
        <v>0</v>
      </c>
      <c r="BL29" s="100">
        <v>0</v>
      </c>
      <c r="BM29" s="100">
        <v>0</v>
      </c>
      <c r="BN29" s="100">
        <v>0</v>
      </c>
      <c r="BO29" s="393">
        <v>0</v>
      </c>
      <c r="BP29" s="393">
        <v>0</v>
      </c>
      <c r="BQ29" s="393">
        <v>0</v>
      </c>
      <c r="BR29" s="100">
        <v>0</v>
      </c>
      <c r="BS29" s="100">
        <v>0</v>
      </c>
      <c r="BT29" s="393">
        <v>0</v>
      </c>
      <c r="BU29" s="100">
        <v>0</v>
      </c>
      <c r="BV29" s="100">
        <v>0</v>
      </c>
      <c r="BW29" s="100"/>
      <c r="BX29" s="18"/>
      <c r="BY29" s="18"/>
      <c r="BZ29" s="18"/>
      <c r="CA29" s="370"/>
      <c r="CB29" s="370"/>
      <c r="CC29" s="370"/>
    </row>
    <row r="30" spans="1:81" ht="14.25" x14ac:dyDescent="0.2">
      <c r="A30" s="181" t="s">
        <v>2312</v>
      </c>
      <c r="B30" s="193">
        <v>1</v>
      </c>
      <c r="C30" s="182" t="s">
        <v>5409</v>
      </c>
      <c r="D30" s="24" t="s">
        <v>1801</v>
      </c>
      <c r="E30" s="24" t="s">
        <v>2340</v>
      </c>
      <c r="F30" s="24" t="s">
        <v>5410</v>
      </c>
      <c r="G30" s="18"/>
      <c r="H30" s="18"/>
      <c r="I30" s="18"/>
      <c r="J30" s="18"/>
      <c r="K30" s="18"/>
      <c r="L30" s="18"/>
      <c r="M30" s="18"/>
      <c r="N30" s="18"/>
      <c r="O30" s="18"/>
      <c r="P30" s="18"/>
      <c r="Q30" s="18"/>
      <c r="R30" s="18"/>
      <c r="S30" s="18"/>
      <c r="T30" s="18"/>
      <c r="U30" s="18"/>
      <c r="V30" s="18"/>
      <c r="W30" s="18"/>
      <c r="X30" s="18"/>
      <c r="Y30" s="18"/>
      <c r="Z30" s="18"/>
      <c r="AA30" s="18"/>
      <c r="AB30" s="18">
        <v>0</v>
      </c>
      <c r="AC30" s="18">
        <v>0</v>
      </c>
      <c r="AD30" s="18">
        <v>0</v>
      </c>
      <c r="AE30" s="18">
        <v>0</v>
      </c>
      <c r="AF30" s="18">
        <v>0</v>
      </c>
      <c r="AG30" s="18">
        <v>0</v>
      </c>
      <c r="AH30" s="286">
        <v>0</v>
      </c>
      <c r="AI30" s="286">
        <v>2</v>
      </c>
      <c r="AJ30" s="286">
        <v>0</v>
      </c>
      <c r="AK30" s="355">
        <v>0</v>
      </c>
      <c r="AL30" s="355">
        <v>0</v>
      </c>
      <c r="AM30" s="355">
        <v>0</v>
      </c>
      <c r="AN30" s="363">
        <v>0</v>
      </c>
      <c r="AO30" s="363">
        <v>0</v>
      </c>
      <c r="AP30" s="363">
        <v>0</v>
      </c>
      <c r="AQ30" s="392">
        <v>1</v>
      </c>
      <c r="AR30" s="392">
        <v>0</v>
      </c>
      <c r="AS30" s="392">
        <v>0</v>
      </c>
      <c r="AT30" s="82">
        <v>0</v>
      </c>
      <c r="AU30" s="82">
        <v>1</v>
      </c>
      <c r="AV30" s="82">
        <v>0</v>
      </c>
      <c r="AW30" s="100">
        <v>0</v>
      </c>
      <c r="AX30" s="100">
        <v>0</v>
      </c>
      <c r="AY30" s="393">
        <v>0</v>
      </c>
      <c r="AZ30" s="100">
        <v>1</v>
      </c>
      <c r="BA30" s="100">
        <v>2</v>
      </c>
      <c r="BB30" s="393">
        <v>0</v>
      </c>
      <c r="BC30" s="100">
        <v>1</v>
      </c>
      <c r="BD30" s="100">
        <v>0</v>
      </c>
      <c r="BE30" s="393">
        <v>0</v>
      </c>
      <c r="BF30" s="100">
        <v>0</v>
      </c>
      <c r="BG30" s="100">
        <v>0</v>
      </c>
      <c r="BH30" s="100">
        <v>0</v>
      </c>
      <c r="BI30" s="100">
        <v>0</v>
      </c>
      <c r="BJ30" s="100">
        <v>0</v>
      </c>
      <c r="BK30" s="100">
        <v>0</v>
      </c>
      <c r="BL30" s="100">
        <v>0</v>
      </c>
      <c r="BM30" s="100">
        <v>0</v>
      </c>
      <c r="BN30" s="100">
        <v>0</v>
      </c>
      <c r="BO30" s="393">
        <v>0</v>
      </c>
      <c r="BP30" s="393">
        <v>0</v>
      </c>
      <c r="BQ30" s="393">
        <v>0</v>
      </c>
      <c r="BR30" s="100">
        <v>0</v>
      </c>
      <c r="BS30" s="100">
        <v>0</v>
      </c>
      <c r="BT30" s="393">
        <v>0</v>
      </c>
      <c r="BU30" s="100">
        <v>0</v>
      </c>
      <c r="BV30" s="100">
        <v>0</v>
      </c>
      <c r="BW30" s="100"/>
      <c r="BX30" s="18"/>
      <c r="BY30" s="18"/>
      <c r="BZ30" s="18"/>
      <c r="CA30" s="370"/>
      <c r="CB30" s="370"/>
      <c r="CC30" s="370"/>
    </row>
    <row r="31" spans="1:81" ht="14.25" x14ac:dyDescent="0.2">
      <c r="A31" s="181" t="s">
        <v>2312</v>
      </c>
      <c r="B31" s="193">
        <v>1</v>
      </c>
      <c r="C31" s="182" t="s">
        <v>5411</v>
      </c>
      <c r="D31" s="24" t="s">
        <v>1801</v>
      </c>
      <c r="E31" s="24" t="s">
        <v>2340</v>
      </c>
      <c r="F31" s="24" t="s">
        <v>5412</v>
      </c>
      <c r="G31" s="18"/>
      <c r="H31" s="18"/>
      <c r="I31" s="18"/>
      <c r="J31" s="18"/>
      <c r="K31" s="18"/>
      <c r="L31" s="18"/>
      <c r="M31" s="18"/>
      <c r="N31" s="18"/>
      <c r="O31" s="18"/>
      <c r="P31" s="18"/>
      <c r="Q31" s="18"/>
      <c r="R31" s="18"/>
      <c r="S31" s="18"/>
      <c r="T31" s="18"/>
      <c r="U31" s="18"/>
      <c r="V31" s="18"/>
      <c r="W31" s="18"/>
      <c r="X31" s="18"/>
      <c r="Y31" s="18"/>
      <c r="Z31" s="18"/>
      <c r="AA31" s="18"/>
      <c r="AB31" s="18">
        <v>0</v>
      </c>
      <c r="AC31" s="18">
        <v>0</v>
      </c>
      <c r="AD31" s="18">
        <v>0</v>
      </c>
      <c r="AE31" s="18">
        <v>0</v>
      </c>
      <c r="AF31" s="18">
        <v>0</v>
      </c>
      <c r="AG31" s="18">
        <v>0</v>
      </c>
      <c r="AH31" s="286">
        <v>0</v>
      </c>
      <c r="AI31" s="286">
        <v>2</v>
      </c>
      <c r="AJ31" s="286">
        <v>0</v>
      </c>
      <c r="AK31" s="355">
        <v>0</v>
      </c>
      <c r="AL31" s="355">
        <v>0</v>
      </c>
      <c r="AM31" s="355">
        <v>0</v>
      </c>
      <c r="AN31" s="363">
        <v>0</v>
      </c>
      <c r="AO31" s="363">
        <v>0</v>
      </c>
      <c r="AP31" s="363">
        <v>0</v>
      </c>
      <c r="AQ31" s="392">
        <v>1</v>
      </c>
      <c r="AR31" s="392">
        <v>0</v>
      </c>
      <c r="AS31" s="392">
        <v>0</v>
      </c>
      <c r="AT31" s="82">
        <v>0</v>
      </c>
      <c r="AU31" s="82">
        <v>1</v>
      </c>
      <c r="AV31" s="82">
        <v>0</v>
      </c>
      <c r="AW31" s="100">
        <v>0</v>
      </c>
      <c r="AX31" s="100">
        <v>0</v>
      </c>
      <c r="AY31" s="393">
        <v>0</v>
      </c>
      <c r="AZ31" s="100">
        <v>1</v>
      </c>
      <c r="BA31" s="100">
        <v>2</v>
      </c>
      <c r="BB31" s="393">
        <v>0</v>
      </c>
      <c r="BC31" s="100">
        <v>1</v>
      </c>
      <c r="BD31" s="100">
        <v>0</v>
      </c>
      <c r="BE31" s="393">
        <v>0</v>
      </c>
      <c r="BF31" s="100">
        <v>0</v>
      </c>
      <c r="BG31" s="100">
        <v>0</v>
      </c>
      <c r="BH31" s="100">
        <v>0</v>
      </c>
      <c r="BI31" s="100">
        <v>0</v>
      </c>
      <c r="BJ31" s="100">
        <v>0</v>
      </c>
      <c r="BK31" s="100">
        <v>0</v>
      </c>
      <c r="BL31" s="100">
        <v>0</v>
      </c>
      <c r="BM31" s="100">
        <v>0</v>
      </c>
      <c r="BN31" s="100">
        <v>0</v>
      </c>
      <c r="BO31" s="393">
        <v>0</v>
      </c>
      <c r="BP31" s="393">
        <v>0</v>
      </c>
      <c r="BQ31" s="393">
        <v>0</v>
      </c>
      <c r="BR31" s="100">
        <v>0</v>
      </c>
      <c r="BS31" s="100">
        <v>0</v>
      </c>
      <c r="BT31" s="393">
        <v>0</v>
      </c>
      <c r="BU31" s="100">
        <v>0</v>
      </c>
      <c r="BV31" s="100">
        <v>0</v>
      </c>
      <c r="BW31" s="100"/>
      <c r="BX31" s="18"/>
      <c r="BY31" s="18"/>
      <c r="BZ31" s="18"/>
      <c r="CA31" s="370"/>
      <c r="CB31" s="370"/>
      <c r="CC31" s="370"/>
    </row>
    <row r="32" spans="1:81" ht="14.25" x14ac:dyDescent="0.2">
      <c r="A32" s="181" t="s">
        <v>2312</v>
      </c>
      <c r="B32" s="193">
        <v>1</v>
      </c>
      <c r="C32" s="182" t="s">
        <v>5413</v>
      </c>
      <c r="D32" s="24" t="s">
        <v>1801</v>
      </c>
      <c r="E32" s="24" t="s">
        <v>2340</v>
      </c>
      <c r="F32" s="24" t="s">
        <v>5414</v>
      </c>
      <c r="G32" s="18"/>
      <c r="H32" s="18"/>
      <c r="I32" s="18"/>
      <c r="J32" s="18"/>
      <c r="K32" s="18"/>
      <c r="L32" s="18"/>
      <c r="M32" s="18"/>
      <c r="N32" s="18"/>
      <c r="O32" s="18"/>
      <c r="P32" s="18"/>
      <c r="Q32" s="18"/>
      <c r="R32" s="18"/>
      <c r="S32" s="18"/>
      <c r="T32" s="18"/>
      <c r="U32" s="18"/>
      <c r="V32" s="18"/>
      <c r="W32" s="18"/>
      <c r="X32" s="18"/>
      <c r="Y32" s="18"/>
      <c r="Z32" s="18"/>
      <c r="AA32" s="18"/>
      <c r="AB32" s="18">
        <v>0</v>
      </c>
      <c r="AC32" s="18">
        <v>0</v>
      </c>
      <c r="AD32" s="18">
        <v>0</v>
      </c>
      <c r="AE32" s="18">
        <v>0</v>
      </c>
      <c r="AF32" s="18">
        <v>0</v>
      </c>
      <c r="AG32" s="18">
        <v>0</v>
      </c>
      <c r="AH32" s="286">
        <v>0</v>
      </c>
      <c r="AI32" s="286">
        <v>0</v>
      </c>
      <c r="AJ32" s="286">
        <v>0</v>
      </c>
      <c r="AK32" s="355">
        <v>0</v>
      </c>
      <c r="AL32" s="355">
        <v>0</v>
      </c>
      <c r="AM32" s="355">
        <v>0</v>
      </c>
      <c r="AN32" s="363">
        <v>0</v>
      </c>
      <c r="AO32" s="363">
        <v>0</v>
      </c>
      <c r="AP32" s="363">
        <v>0</v>
      </c>
      <c r="AQ32" s="392">
        <v>1</v>
      </c>
      <c r="AR32" s="392">
        <v>0</v>
      </c>
      <c r="AS32" s="392">
        <v>0</v>
      </c>
      <c r="AT32" s="82">
        <v>0</v>
      </c>
      <c r="AU32" s="82">
        <v>1</v>
      </c>
      <c r="AV32" s="82">
        <v>0</v>
      </c>
      <c r="AW32" s="100">
        <v>0</v>
      </c>
      <c r="AX32" s="100">
        <v>0</v>
      </c>
      <c r="AY32" s="393">
        <v>0</v>
      </c>
      <c r="AZ32" s="100">
        <v>1</v>
      </c>
      <c r="BA32" s="100">
        <v>2</v>
      </c>
      <c r="BB32" s="393">
        <v>0</v>
      </c>
      <c r="BC32" s="100">
        <v>1</v>
      </c>
      <c r="BD32" s="100">
        <v>0</v>
      </c>
      <c r="BE32" s="393">
        <v>0</v>
      </c>
      <c r="BF32" s="100">
        <v>0</v>
      </c>
      <c r="BG32" s="100">
        <v>1</v>
      </c>
      <c r="BH32" s="100">
        <v>0</v>
      </c>
      <c r="BI32" s="100">
        <v>0</v>
      </c>
      <c r="BJ32" s="100">
        <v>2</v>
      </c>
      <c r="BK32" s="100">
        <v>0</v>
      </c>
      <c r="BL32" s="100">
        <v>0</v>
      </c>
      <c r="BM32" s="100">
        <v>0</v>
      </c>
      <c r="BN32" s="100">
        <v>0</v>
      </c>
      <c r="BO32" s="393">
        <v>0</v>
      </c>
      <c r="BP32" s="393">
        <v>0</v>
      </c>
      <c r="BQ32" s="393">
        <v>0</v>
      </c>
      <c r="BR32" s="100">
        <v>0</v>
      </c>
      <c r="BS32" s="100">
        <v>0</v>
      </c>
      <c r="BT32" s="393">
        <v>0</v>
      </c>
      <c r="BU32" s="100">
        <v>0</v>
      </c>
      <c r="BV32" s="100">
        <v>0</v>
      </c>
      <c r="BW32" s="100"/>
      <c r="BX32" s="18"/>
      <c r="BY32" s="18"/>
      <c r="BZ32" s="18"/>
      <c r="CA32" s="370"/>
      <c r="CB32" s="370"/>
      <c r="CC32" s="370"/>
    </row>
    <row r="33" spans="1:81" ht="14.25" x14ac:dyDescent="0.2">
      <c r="A33" s="24" t="s">
        <v>2312</v>
      </c>
      <c r="B33" s="24">
        <v>1</v>
      </c>
      <c r="C33" s="25" t="s">
        <v>2071</v>
      </c>
      <c r="D33" s="24" t="s">
        <v>1801</v>
      </c>
      <c r="E33" s="24" t="s">
        <v>3762</v>
      </c>
      <c r="F33" s="24" t="s">
        <v>2072</v>
      </c>
      <c r="G33" s="100">
        <v>1</v>
      </c>
      <c r="H33" s="100">
        <v>0</v>
      </c>
      <c r="I33" s="18">
        <v>0</v>
      </c>
      <c r="J33" s="100">
        <v>0</v>
      </c>
      <c r="K33" s="100">
        <v>0</v>
      </c>
      <c r="L33" s="18">
        <v>0</v>
      </c>
      <c r="M33" s="100">
        <v>0</v>
      </c>
      <c r="N33" s="100">
        <v>0</v>
      </c>
      <c r="O33" s="18">
        <v>0</v>
      </c>
      <c r="P33" s="100">
        <v>0</v>
      </c>
      <c r="Q33" s="100">
        <v>0</v>
      </c>
      <c r="R33" s="18">
        <v>0</v>
      </c>
      <c r="S33" s="100">
        <v>1</v>
      </c>
      <c r="T33" s="100">
        <v>0</v>
      </c>
      <c r="U33" s="18">
        <v>0</v>
      </c>
      <c r="V33" s="100">
        <v>0</v>
      </c>
      <c r="W33" s="100">
        <v>0</v>
      </c>
      <c r="X33" s="18">
        <v>0</v>
      </c>
      <c r="Y33" s="100">
        <v>0</v>
      </c>
      <c r="Z33" s="100">
        <v>0</v>
      </c>
      <c r="AA33" s="18">
        <v>0</v>
      </c>
      <c r="AB33" s="18">
        <v>0</v>
      </c>
      <c r="AC33" s="18">
        <v>0</v>
      </c>
      <c r="AD33" s="18">
        <v>0</v>
      </c>
      <c r="AE33" s="100">
        <v>1</v>
      </c>
      <c r="AF33" s="100">
        <v>2</v>
      </c>
      <c r="AG33" s="18">
        <v>0</v>
      </c>
      <c r="AH33" s="286">
        <v>0</v>
      </c>
      <c r="AI33" s="286">
        <v>0</v>
      </c>
      <c r="AJ33" s="286">
        <v>0</v>
      </c>
      <c r="AK33" s="355">
        <v>0</v>
      </c>
      <c r="AL33" s="355">
        <v>0</v>
      </c>
      <c r="AM33" s="355">
        <v>0</v>
      </c>
      <c r="AN33" s="363">
        <v>0</v>
      </c>
      <c r="AO33" s="363">
        <v>0</v>
      </c>
      <c r="AP33" s="363">
        <v>0</v>
      </c>
      <c r="AQ33" s="392">
        <v>1</v>
      </c>
      <c r="AR33" s="392">
        <v>1</v>
      </c>
      <c r="AS33" s="392">
        <v>0</v>
      </c>
      <c r="AT33" s="82">
        <v>0</v>
      </c>
      <c r="AU33" s="82">
        <v>0</v>
      </c>
      <c r="AV33" s="82">
        <v>0</v>
      </c>
      <c r="AW33" s="100">
        <v>0</v>
      </c>
      <c r="AX33" s="100">
        <v>0</v>
      </c>
      <c r="AY33" s="393">
        <v>0</v>
      </c>
      <c r="AZ33" s="100">
        <v>0</v>
      </c>
      <c r="BA33" s="100">
        <v>0</v>
      </c>
      <c r="BB33" s="393">
        <v>0</v>
      </c>
      <c r="BC33" s="100">
        <v>1</v>
      </c>
      <c r="BD33" s="100">
        <v>1</v>
      </c>
      <c r="BE33" s="393">
        <v>0</v>
      </c>
      <c r="BF33" s="100">
        <v>0</v>
      </c>
      <c r="BG33" s="100">
        <v>0</v>
      </c>
      <c r="BH33" s="100">
        <v>0</v>
      </c>
      <c r="BI33" s="100">
        <v>0</v>
      </c>
      <c r="BJ33" s="100">
        <v>2</v>
      </c>
      <c r="BK33" s="100">
        <v>0</v>
      </c>
      <c r="BL33" s="100">
        <v>0</v>
      </c>
      <c r="BM33" s="100">
        <v>0</v>
      </c>
      <c r="BN33" s="100">
        <v>0</v>
      </c>
      <c r="BO33" s="393">
        <v>0</v>
      </c>
      <c r="BP33" s="393">
        <v>0</v>
      </c>
      <c r="BQ33" s="393">
        <v>0</v>
      </c>
      <c r="BR33" s="100">
        <v>0</v>
      </c>
      <c r="BS33" s="100">
        <v>0</v>
      </c>
      <c r="BT33" s="393">
        <v>0</v>
      </c>
      <c r="BU33" s="100">
        <v>0</v>
      </c>
      <c r="BV33" s="100">
        <v>0</v>
      </c>
      <c r="BW33" s="100"/>
      <c r="BX33" s="18"/>
      <c r="BY33" s="18"/>
      <c r="BZ33" s="18"/>
      <c r="CA33" s="370"/>
      <c r="CB33" s="370"/>
      <c r="CC33" s="370"/>
    </row>
    <row r="34" spans="1:81" ht="14.25" x14ac:dyDescent="0.2">
      <c r="A34" s="24" t="s">
        <v>2312</v>
      </c>
      <c r="B34" s="24">
        <v>1</v>
      </c>
      <c r="C34" s="25" t="s">
        <v>2073</v>
      </c>
      <c r="D34" s="24" t="s">
        <v>1801</v>
      </c>
      <c r="E34" s="24" t="s">
        <v>3762</v>
      </c>
      <c r="F34" s="24" t="s">
        <v>2074</v>
      </c>
      <c r="G34" s="100">
        <v>1</v>
      </c>
      <c r="H34" s="100">
        <v>2</v>
      </c>
      <c r="I34" s="18">
        <v>0</v>
      </c>
      <c r="J34" s="100">
        <v>0</v>
      </c>
      <c r="K34" s="100">
        <v>0</v>
      </c>
      <c r="L34" s="18">
        <v>0</v>
      </c>
      <c r="M34" s="100">
        <v>0</v>
      </c>
      <c r="N34" s="100">
        <v>0</v>
      </c>
      <c r="O34" s="18">
        <v>0</v>
      </c>
      <c r="P34" s="100">
        <v>0</v>
      </c>
      <c r="Q34" s="100">
        <v>1</v>
      </c>
      <c r="R34" s="18">
        <v>0</v>
      </c>
      <c r="S34" s="100">
        <v>1</v>
      </c>
      <c r="T34" s="100">
        <v>0</v>
      </c>
      <c r="U34" s="18">
        <v>0</v>
      </c>
      <c r="V34" s="100">
        <v>0</v>
      </c>
      <c r="W34" s="100">
        <v>0</v>
      </c>
      <c r="X34" s="18">
        <v>0</v>
      </c>
      <c r="Y34" s="100">
        <v>0</v>
      </c>
      <c r="Z34" s="100">
        <v>0</v>
      </c>
      <c r="AA34" s="18">
        <v>0</v>
      </c>
      <c r="AB34" s="100">
        <v>0</v>
      </c>
      <c r="AC34" s="100">
        <v>0</v>
      </c>
      <c r="AD34" s="18">
        <v>0</v>
      </c>
      <c r="AE34" s="100">
        <v>1</v>
      </c>
      <c r="AF34" s="100">
        <v>0</v>
      </c>
      <c r="AG34" s="18">
        <v>0</v>
      </c>
      <c r="AH34" s="286">
        <v>0</v>
      </c>
      <c r="AI34" s="286">
        <v>0</v>
      </c>
      <c r="AJ34" s="286">
        <v>0</v>
      </c>
      <c r="AK34" s="355">
        <v>0</v>
      </c>
      <c r="AL34" s="355">
        <v>0</v>
      </c>
      <c r="AM34" s="355">
        <v>0</v>
      </c>
      <c r="AN34" s="363">
        <v>0</v>
      </c>
      <c r="AO34" s="363">
        <v>0</v>
      </c>
      <c r="AP34" s="363">
        <v>0</v>
      </c>
      <c r="AQ34" s="392">
        <v>1</v>
      </c>
      <c r="AR34" s="392">
        <v>0</v>
      </c>
      <c r="AS34" s="392">
        <v>0</v>
      </c>
      <c r="AT34" s="82">
        <v>0</v>
      </c>
      <c r="AU34" s="82">
        <v>1</v>
      </c>
      <c r="AV34" s="82">
        <v>0</v>
      </c>
      <c r="AW34" s="100">
        <v>0</v>
      </c>
      <c r="AX34" s="100">
        <v>0</v>
      </c>
      <c r="AY34" s="393">
        <v>0</v>
      </c>
      <c r="AZ34" s="100">
        <v>0</v>
      </c>
      <c r="BA34" s="100">
        <v>0</v>
      </c>
      <c r="BB34" s="393">
        <v>0</v>
      </c>
      <c r="BC34" s="100">
        <v>1</v>
      </c>
      <c r="BD34" s="100">
        <v>1</v>
      </c>
      <c r="BE34" s="393">
        <v>0</v>
      </c>
      <c r="BF34" s="100">
        <v>0</v>
      </c>
      <c r="BG34" s="100">
        <v>1</v>
      </c>
      <c r="BH34" s="100">
        <v>0</v>
      </c>
      <c r="BI34" s="100">
        <v>0</v>
      </c>
      <c r="BJ34" s="100">
        <v>0</v>
      </c>
      <c r="BK34" s="100">
        <v>0</v>
      </c>
      <c r="BL34" s="100">
        <v>0</v>
      </c>
      <c r="BM34" s="100">
        <v>0</v>
      </c>
      <c r="BN34" s="100">
        <v>0</v>
      </c>
      <c r="BO34" s="393">
        <v>0</v>
      </c>
      <c r="BP34" s="393">
        <v>0</v>
      </c>
      <c r="BQ34" s="393">
        <v>0</v>
      </c>
      <c r="BR34" s="100">
        <v>0</v>
      </c>
      <c r="BS34" s="100">
        <v>0</v>
      </c>
      <c r="BT34" s="393">
        <v>0</v>
      </c>
      <c r="BU34" s="100">
        <v>0</v>
      </c>
      <c r="BV34" s="100">
        <v>0</v>
      </c>
      <c r="BW34" s="100"/>
      <c r="BX34" s="18"/>
      <c r="BY34" s="18"/>
      <c r="BZ34" s="18"/>
      <c r="CA34" s="370"/>
      <c r="CB34" s="370"/>
      <c r="CC34" s="370"/>
    </row>
    <row r="35" spans="1:81" ht="14.25" x14ac:dyDescent="0.2">
      <c r="A35" s="24" t="s">
        <v>2312</v>
      </c>
      <c r="B35" s="24">
        <v>1</v>
      </c>
      <c r="C35" s="25" t="s">
        <v>2075</v>
      </c>
      <c r="D35" s="24" t="s">
        <v>1801</v>
      </c>
      <c r="E35" s="24" t="s">
        <v>2340</v>
      </c>
      <c r="F35" s="24" t="s">
        <v>2076</v>
      </c>
      <c r="G35" s="100">
        <v>2</v>
      </c>
      <c r="H35" s="100">
        <v>2</v>
      </c>
      <c r="I35" s="18">
        <v>0</v>
      </c>
      <c r="J35" s="100">
        <v>0</v>
      </c>
      <c r="K35" s="100">
        <v>0</v>
      </c>
      <c r="L35" s="18">
        <v>0</v>
      </c>
      <c r="M35" s="100">
        <v>0</v>
      </c>
      <c r="N35" s="100">
        <v>0</v>
      </c>
      <c r="O35" s="18">
        <v>0</v>
      </c>
      <c r="P35" s="100">
        <v>0</v>
      </c>
      <c r="Q35" s="100">
        <v>0</v>
      </c>
      <c r="R35" s="18">
        <v>0</v>
      </c>
      <c r="S35" s="100">
        <v>2</v>
      </c>
      <c r="T35" s="100">
        <v>0</v>
      </c>
      <c r="U35" s="18">
        <v>0</v>
      </c>
      <c r="V35" s="100">
        <v>0</v>
      </c>
      <c r="W35" s="100">
        <v>2</v>
      </c>
      <c r="X35" s="18">
        <v>0</v>
      </c>
      <c r="Y35" s="100">
        <v>0</v>
      </c>
      <c r="Z35" s="100">
        <v>0</v>
      </c>
      <c r="AA35" s="18">
        <v>0</v>
      </c>
      <c r="AB35" s="100">
        <v>0</v>
      </c>
      <c r="AC35" s="100">
        <v>0</v>
      </c>
      <c r="AD35" s="18">
        <v>0</v>
      </c>
      <c r="AE35" s="100">
        <v>2</v>
      </c>
      <c r="AF35" s="100">
        <v>2</v>
      </c>
      <c r="AG35" s="18">
        <v>0</v>
      </c>
      <c r="AH35" s="286">
        <v>0</v>
      </c>
      <c r="AI35" s="286">
        <v>0</v>
      </c>
      <c r="AJ35" s="286">
        <v>0</v>
      </c>
      <c r="AK35" s="355">
        <v>0</v>
      </c>
      <c r="AL35" s="355">
        <v>0</v>
      </c>
      <c r="AM35" s="355">
        <v>0</v>
      </c>
      <c r="AN35" s="363">
        <v>0</v>
      </c>
      <c r="AO35" s="363">
        <v>0</v>
      </c>
      <c r="AP35" s="363">
        <v>0</v>
      </c>
      <c r="AQ35" s="392">
        <v>2</v>
      </c>
      <c r="AR35" s="392">
        <v>0</v>
      </c>
      <c r="AS35" s="392">
        <v>0</v>
      </c>
      <c r="AT35" s="82">
        <v>0</v>
      </c>
      <c r="AU35" s="82">
        <v>2</v>
      </c>
      <c r="AV35" s="82">
        <v>0</v>
      </c>
      <c r="AW35" s="100">
        <v>0</v>
      </c>
      <c r="AX35" s="100">
        <v>0</v>
      </c>
      <c r="AY35" s="393">
        <v>0</v>
      </c>
      <c r="AZ35" s="100">
        <v>0</v>
      </c>
      <c r="BA35" s="100">
        <v>0</v>
      </c>
      <c r="BB35" s="393">
        <v>0</v>
      </c>
      <c r="BC35" s="100">
        <v>2</v>
      </c>
      <c r="BD35" s="100">
        <v>2</v>
      </c>
      <c r="BE35" s="393">
        <v>0</v>
      </c>
      <c r="BF35" s="100">
        <v>0</v>
      </c>
      <c r="BG35" s="100">
        <v>1</v>
      </c>
      <c r="BH35" s="100">
        <v>0</v>
      </c>
      <c r="BI35" s="100">
        <v>0</v>
      </c>
      <c r="BJ35" s="100">
        <v>2</v>
      </c>
      <c r="BK35" s="100">
        <v>0</v>
      </c>
      <c r="BL35" s="100">
        <v>0</v>
      </c>
      <c r="BM35" s="100">
        <v>0</v>
      </c>
      <c r="BN35" s="100">
        <v>0</v>
      </c>
      <c r="BO35" s="393">
        <v>0</v>
      </c>
      <c r="BP35" s="393">
        <v>0</v>
      </c>
      <c r="BQ35" s="393">
        <v>0</v>
      </c>
      <c r="BR35" s="100">
        <v>0</v>
      </c>
      <c r="BS35" s="100">
        <v>0</v>
      </c>
      <c r="BT35" s="393">
        <v>0</v>
      </c>
      <c r="BU35" s="100">
        <v>0</v>
      </c>
      <c r="BV35" s="100">
        <v>0</v>
      </c>
      <c r="BW35" s="100"/>
      <c r="BX35" s="100"/>
      <c r="BY35" s="100"/>
      <c r="BZ35" s="18"/>
      <c r="CA35" s="370"/>
      <c r="CB35" s="370"/>
      <c r="CC35" s="370"/>
    </row>
    <row r="36" spans="1:81" ht="14.25" x14ac:dyDescent="0.2">
      <c r="A36" s="24" t="s">
        <v>2312</v>
      </c>
      <c r="B36" s="24">
        <v>1</v>
      </c>
      <c r="C36" s="25" t="s">
        <v>2077</v>
      </c>
      <c r="D36" s="24" t="s">
        <v>1801</v>
      </c>
      <c r="E36" s="24" t="s">
        <v>3762</v>
      </c>
      <c r="F36" s="24" t="s">
        <v>2546</v>
      </c>
      <c r="G36" s="100">
        <v>1</v>
      </c>
      <c r="H36" s="100">
        <v>0</v>
      </c>
      <c r="I36" s="18">
        <v>0</v>
      </c>
      <c r="J36" s="100">
        <v>0</v>
      </c>
      <c r="K36" s="100">
        <v>2</v>
      </c>
      <c r="L36" s="18">
        <v>0</v>
      </c>
      <c r="M36" s="100">
        <v>0</v>
      </c>
      <c r="N36" s="100">
        <v>2</v>
      </c>
      <c r="O36" s="18">
        <v>0</v>
      </c>
      <c r="P36" s="100">
        <v>0</v>
      </c>
      <c r="Q36" s="100">
        <v>0</v>
      </c>
      <c r="R36" s="18">
        <v>0</v>
      </c>
      <c r="S36" s="100">
        <v>1</v>
      </c>
      <c r="T36" s="100">
        <v>0</v>
      </c>
      <c r="U36" s="18">
        <v>0</v>
      </c>
      <c r="V36" s="100">
        <v>0</v>
      </c>
      <c r="W36" s="100">
        <v>0</v>
      </c>
      <c r="X36" s="18">
        <v>0</v>
      </c>
      <c r="Y36" s="100">
        <v>0</v>
      </c>
      <c r="Z36" s="100">
        <v>0</v>
      </c>
      <c r="AA36" s="18">
        <v>0</v>
      </c>
      <c r="AB36" s="100">
        <v>0</v>
      </c>
      <c r="AC36" s="100">
        <v>0</v>
      </c>
      <c r="AD36" s="18">
        <v>0</v>
      </c>
      <c r="AE36" s="100">
        <v>1</v>
      </c>
      <c r="AF36" s="100">
        <v>0</v>
      </c>
      <c r="AG36" s="18">
        <v>0</v>
      </c>
      <c r="AH36" s="286">
        <v>0</v>
      </c>
      <c r="AI36" s="286">
        <v>0</v>
      </c>
      <c r="AJ36" s="286">
        <v>0</v>
      </c>
      <c r="AK36" s="355">
        <v>0</v>
      </c>
      <c r="AL36" s="355">
        <v>0</v>
      </c>
      <c r="AM36" s="355">
        <v>0</v>
      </c>
      <c r="AN36" s="363">
        <v>0</v>
      </c>
      <c r="AO36" s="363">
        <v>0</v>
      </c>
      <c r="AP36" s="363">
        <v>0</v>
      </c>
      <c r="AQ36" s="392">
        <v>1</v>
      </c>
      <c r="AR36" s="392">
        <v>0</v>
      </c>
      <c r="AS36" s="392">
        <v>0</v>
      </c>
      <c r="AT36" s="82">
        <v>0</v>
      </c>
      <c r="AU36" s="82">
        <v>1</v>
      </c>
      <c r="AV36" s="82">
        <v>0</v>
      </c>
      <c r="AW36" s="100">
        <v>0</v>
      </c>
      <c r="AX36" s="100">
        <v>0</v>
      </c>
      <c r="AY36" s="393">
        <v>0</v>
      </c>
      <c r="AZ36" s="100">
        <v>0</v>
      </c>
      <c r="BA36" s="100">
        <v>0</v>
      </c>
      <c r="BB36" s="393">
        <v>0</v>
      </c>
      <c r="BC36" s="100">
        <v>1</v>
      </c>
      <c r="BD36" s="100">
        <v>1</v>
      </c>
      <c r="BE36" s="393">
        <v>0</v>
      </c>
      <c r="BF36" s="100">
        <v>0</v>
      </c>
      <c r="BG36" s="100">
        <v>0</v>
      </c>
      <c r="BH36" s="100">
        <v>0</v>
      </c>
      <c r="BI36" s="100">
        <v>0</v>
      </c>
      <c r="BJ36" s="100">
        <v>0</v>
      </c>
      <c r="BK36" s="100">
        <v>0</v>
      </c>
      <c r="BL36" s="100">
        <v>0</v>
      </c>
      <c r="BM36" s="100">
        <v>0</v>
      </c>
      <c r="BN36" s="100">
        <v>0</v>
      </c>
      <c r="BO36" s="393">
        <v>0</v>
      </c>
      <c r="BP36" s="393">
        <v>0</v>
      </c>
      <c r="BQ36" s="393">
        <v>0</v>
      </c>
      <c r="BR36" s="100">
        <v>0</v>
      </c>
      <c r="BS36" s="100">
        <v>0</v>
      </c>
      <c r="BT36" s="393">
        <v>0</v>
      </c>
      <c r="BU36" s="100">
        <v>0</v>
      </c>
      <c r="BV36" s="100">
        <v>0</v>
      </c>
      <c r="BW36" s="100"/>
      <c r="BX36" s="100"/>
      <c r="BY36" s="100"/>
      <c r="BZ36" s="18"/>
      <c r="CA36" s="370"/>
      <c r="CB36" s="370"/>
      <c r="CC36" s="370"/>
    </row>
    <row r="37" spans="1:81" ht="14.25" x14ac:dyDescent="0.2">
      <c r="A37" s="24" t="s">
        <v>2312</v>
      </c>
      <c r="B37" s="24">
        <v>1</v>
      </c>
      <c r="C37" s="25" t="s">
        <v>2547</v>
      </c>
      <c r="D37" s="24" t="s">
        <v>1801</v>
      </c>
      <c r="E37" s="24" t="s">
        <v>3762</v>
      </c>
      <c r="F37" s="24" t="s">
        <v>2548</v>
      </c>
      <c r="G37" s="100">
        <v>1</v>
      </c>
      <c r="H37" s="100">
        <v>0</v>
      </c>
      <c r="I37" s="18">
        <v>0</v>
      </c>
      <c r="J37" s="100">
        <v>0</v>
      </c>
      <c r="K37" s="100">
        <v>0</v>
      </c>
      <c r="L37" s="18">
        <v>0</v>
      </c>
      <c r="M37" s="100">
        <v>0</v>
      </c>
      <c r="N37" s="100">
        <v>0</v>
      </c>
      <c r="O37" s="18">
        <v>0</v>
      </c>
      <c r="P37" s="100">
        <v>0</v>
      </c>
      <c r="Q37" s="100">
        <v>0</v>
      </c>
      <c r="R37" s="18">
        <v>0</v>
      </c>
      <c r="S37" s="100">
        <v>1</v>
      </c>
      <c r="T37" s="100">
        <v>0</v>
      </c>
      <c r="U37" s="18">
        <v>0</v>
      </c>
      <c r="V37" s="100">
        <v>0</v>
      </c>
      <c r="W37" s="100">
        <v>1</v>
      </c>
      <c r="X37" s="18">
        <v>0</v>
      </c>
      <c r="Y37" s="100">
        <v>2</v>
      </c>
      <c r="Z37" s="100">
        <v>2</v>
      </c>
      <c r="AA37" s="18">
        <v>0</v>
      </c>
      <c r="AB37" s="100">
        <v>0</v>
      </c>
      <c r="AC37" s="100">
        <v>0</v>
      </c>
      <c r="AD37" s="18">
        <v>0</v>
      </c>
      <c r="AE37" s="100">
        <v>1</v>
      </c>
      <c r="AF37" s="100">
        <v>2</v>
      </c>
      <c r="AG37" s="18">
        <v>0</v>
      </c>
      <c r="AH37" s="286">
        <v>0</v>
      </c>
      <c r="AI37" s="286">
        <v>0</v>
      </c>
      <c r="AJ37" s="286">
        <v>0</v>
      </c>
      <c r="AK37" s="355">
        <v>0</v>
      </c>
      <c r="AL37" s="355">
        <v>0</v>
      </c>
      <c r="AM37" s="355">
        <v>0</v>
      </c>
      <c r="AN37" s="363">
        <v>0</v>
      </c>
      <c r="AO37" s="363">
        <v>0</v>
      </c>
      <c r="AP37" s="363">
        <v>0</v>
      </c>
      <c r="AQ37" s="392">
        <v>1</v>
      </c>
      <c r="AR37" s="392">
        <v>0</v>
      </c>
      <c r="AS37" s="392">
        <v>0</v>
      </c>
      <c r="AT37" s="82">
        <v>0</v>
      </c>
      <c r="AU37" s="82">
        <v>1</v>
      </c>
      <c r="AV37" s="82">
        <v>0</v>
      </c>
      <c r="AW37" s="100">
        <v>0</v>
      </c>
      <c r="AX37" s="100">
        <v>0</v>
      </c>
      <c r="AY37" s="393">
        <v>0</v>
      </c>
      <c r="AZ37" s="100">
        <v>0</v>
      </c>
      <c r="BA37" s="100">
        <v>2</v>
      </c>
      <c r="BB37" s="393">
        <v>0</v>
      </c>
      <c r="BC37" s="100">
        <v>1</v>
      </c>
      <c r="BD37" s="100">
        <v>1</v>
      </c>
      <c r="BE37" s="393">
        <v>0</v>
      </c>
      <c r="BF37" s="100">
        <v>0</v>
      </c>
      <c r="BG37" s="100">
        <v>0</v>
      </c>
      <c r="BH37" s="100">
        <v>0</v>
      </c>
      <c r="BI37" s="100">
        <v>0</v>
      </c>
      <c r="BJ37" s="100">
        <v>0</v>
      </c>
      <c r="BK37" s="100">
        <v>0</v>
      </c>
      <c r="BL37" s="100">
        <v>0</v>
      </c>
      <c r="BM37" s="100">
        <v>0</v>
      </c>
      <c r="BN37" s="100">
        <v>0</v>
      </c>
      <c r="BO37" s="393">
        <v>0</v>
      </c>
      <c r="BP37" s="393">
        <v>0</v>
      </c>
      <c r="BQ37" s="393">
        <v>0</v>
      </c>
      <c r="BR37" s="100">
        <v>0</v>
      </c>
      <c r="BS37" s="100">
        <v>0</v>
      </c>
      <c r="BT37" s="393">
        <v>0</v>
      </c>
      <c r="BU37" s="100">
        <v>0</v>
      </c>
      <c r="BV37" s="100">
        <v>0</v>
      </c>
      <c r="BW37" s="100"/>
      <c r="BX37" s="100"/>
      <c r="BY37" s="100"/>
      <c r="BZ37" s="18"/>
      <c r="CA37" s="370"/>
      <c r="CB37" s="370"/>
      <c r="CC37" s="370"/>
    </row>
    <row r="38" spans="1:81" ht="14.25" x14ac:dyDescent="0.2">
      <c r="A38" s="24" t="s">
        <v>2312</v>
      </c>
      <c r="B38" s="24">
        <v>1</v>
      </c>
      <c r="C38" s="25" t="s">
        <v>2549</v>
      </c>
      <c r="D38" s="24" t="s">
        <v>1801</v>
      </c>
      <c r="E38" s="24" t="s">
        <v>2340</v>
      </c>
      <c r="F38" s="24" t="s">
        <v>1692</v>
      </c>
      <c r="G38" s="100">
        <v>1</v>
      </c>
      <c r="H38" s="100">
        <v>0</v>
      </c>
      <c r="I38" s="18">
        <v>0</v>
      </c>
      <c r="J38" s="100">
        <v>0</v>
      </c>
      <c r="K38" s="100">
        <v>0</v>
      </c>
      <c r="L38" s="18">
        <v>0</v>
      </c>
      <c r="M38" s="100">
        <v>0</v>
      </c>
      <c r="N38" s="100">
        <v>0</v>
      </c>
      <c r="O38" s="18">
        <v>0</v>
      </c>
      <c r="P38" s="100">
        <v>0</v>
      </c>
      <c r="Q38" s="100">
        <v>0</v>
      </c>
      <c r="R38" s="18">
        <v>0</v>
      </c>
      <c r="S38" s="100">
        <v>1</v>
      </c>
      <c r="T38" s="100">
        <v>1</v>
      </c>
      <c r="U38" s="18">
        <v>0</v>
      </c>
      <c r="V38" s="100">
        <v>0</v>
      </c>
      <c r="W38" s="100">
        <v>0</v>
      </c>
      <c r="X38" s="18">
        <v>0</v>
      </c>
      <c r="Y38" s="100">
        <v>0</v>
      </c>
      <c r="Z38" s="100">
        <v>0</v>
      </c>
      <c r="AA38" s="18">
        <v>0</v>
      </c>
      <c r="AB38" s="100">
        <v>0</v>
      </c>
      <c r="AC38" s="100">
        <v>0</v>
      </c>
      <c r="AD38" s="18">
        <v>0</v>
      </c>
      <c r="AE38" s="100">
        <v>1</v>
      </c>
      <c r="AF38" s="100">
        <v>0</v>
      </c>
      <c r="AG38" s="18">
        <v>0</v>
      </c>
      <c r="AH38" s="286">
        <v>0</v>
      </c>
      <c r="AI38" s="286">
        <v>0</v>
      </c>
      <c r="AJ38" s="286">
        <v>0</v>
      </c>
      <c r="AK38" s="355">
        <v>0</v>
      </c>
      <c r="AL38" s="355">
        <v>0</v>
      </c>
      <c r="AM38" s="355">
        <v>0</v>
      </c>
      <c r="AN38" s="363">
        <v>0</v>
      </c>
      <c r="AO38" s="363">
        <v>0</v>
      </c>
      <c r="AP38" s="363">
        <v>0</v>
      </c>
      <c r="AQ38" s="392">
        <v>1</v>
      </c>
      <c r="AR38" s="392">
        <v>0</v>
      </c>
      <c r="AS38" s="392">
        <v>0</v>
      </c>
      <c r="AT38" s="82">
        <v>0</v>
      </c>
      <c r="AU38" s="82">
        <v>0</v>
      </c>
      <c r="AV38" s="82">
        <v>0</v>
      </c>
      <c r="AW38" s="100">
        <v>0</v>
      </c>
      <c r="AX38" s="100">
        <v>0</v>
      </c>
      <c r="AY38" s="393">
        <v>0</v>
      </c>
      <c r="AZ38" s="100">
        <v>0</v>
      </c>
      <c r="BA38" s="100">
        <v>0</v>
      </c>
      <c r="BB38" s="393">
        <v>0</v>
      </c>
      <c r="BC38" s="100">
        <v>1</v>
      </c>
      <c r="BD38" s="100">
        <v>1</v>
      </c>
      <c r="BE38" s="393">
        <v>0</v>
      </c>
      <c r="BF38" s="100">
        <v>4</v>
      </c>
      <c r="BG38" s="100">
        <v>0</v>
      </c>
      <c r="BH38" s="100">
        <v>0</v>
      </c>
      <c r="BI38" s="100">
        <v>0</v>
      </c>
      <c r="BJ38" s="100">
        <v>0</v>
      </c>
      <c r="BK38" s="100">
        <v>0</v>
      </c>
      <c r="BL38" s="100">
        <v>0</v>
      </c>
      <c r="BM38" s="100">
        <v>0</v>
      </c>
      <c r="BN38" s="100">
        <v>0</v>
      </c>
      <c r="BO38" s="393">
        <v>0</v>
      </c>
      <c r="BP38" s="393">
        <v>0</v>
      </c>
      <c r="BQ38" s="393">
        <v>0</v>
      </c>
      <c r="BR38" s="100">
        <v>0</v>
      </c>
      <c r="BS38" s="100">
        <v>0</v>
      </c>
      <c r="BT38" s="393">
        <v>0</v>
      </c>
      <c r="BU38" s="100">
        <v>0</v>
      </c>
      <c r="BV38" s="100">
        <v>0</v>
      </c>
      <c r="BW38" s="100"/>
      <c r="BX38" s="100"/>
      <c r="BY38" s="100"/>
      <c r="BZ38" s="18"/>
      <c r="CA38" s="370"/>
      <c r="CB38" s="370"/>
      <c r="CC38" s="370"/>
    </row>
    <row r="39" spans="1:81" ht="14.25" x14ac:dyDescent="0.2">
      <c r="A39" s="24" t="s">
        <v>2312</v>
      </c>
      <c r="B39" s="24">
        <v>1</v>
      </c>
      <c r="C39" s="25" t="s">
        <v>2550</v>
      </c>
      <c r="D39" s="24" t="s">
        <v>1801</v>
      </c>
      <c r="E39" s="24" t="s">
        <v>2340</v>
      </c>
      <c r="F39" s="24" t="s">
        <v>260</v>
      </c>
      <c r="G39" s="100">
        <v>1</v>
      </c>
      <c r="H39" s="100">
        <v>0</v>
      </c>
      <c r="I39" s="18">
        <v>0</v>
      </c>
      <c r="J39" s="100">
        <v>0</v>
      </c>
      <c r="K39" s="100">
        <v>0</v>
      </c>
      <c r="L39" s="18">
        <v>0</v>
      </c>
      <c r="M39" s="100">
        <v>0</v>
      </c>
      <c r="N39" s="100">
        <v>0</v>
      </c>
      <c r="O39" s="18">
        <v>0</v>
      </c>
      <c r="P39" s="100">
        <v>0</v>
      </c>
      <c r="Q39" s="100">
        <v>0</v>
      </c>
      <c r="R39" s="18">
        <v>0</v>
      </c>
      <c r="S39" s="100">
        <v>2</v>
      </c>
      <c r="T39" s="100">
        <v>2</v>
      </c>
      <c r="U39" s="18">
        <v>0</v>
      </c>
      <c r="V39" s="100">
        <v>0</v>
      </c>
      <c r="W39" s="100">
        <v>0</v>
      </c>
      <c r="X39" s="18">
        <v>0</v>
      </c>
      <c r="Y39" s="100">
        <v>0</v>
      </c>
      <c r="Z39" s="100">
        <v>0</v>
      </c>
      <c r="AA39" s="18">
        <v>0</v>
      </c>
      <c r="AB39" s="100">
        <v>0</v>
      </c>
      <c r="AC39" s="100">
        <v>0</v>
      </c>
      <c r="AD39" s="18">
        <v>0</v>
      </c>
      <c r="AE39" s="100">
        <v>1</v>
      </c>
      <c r="AF39" s="100">
        <v>1</v>
      </c>
      <c r="AG39" s="18">
        <v>0</v>
      </c>
      <c r="AH39" s="286">
        <v>0</v>
      </c>
      <c r="AI39" s="286">
        <v>0</v>
      </c>
      <c r="AJ39" s="286">
        <v>0</v>
      </c>
      <c r="AK39" s="355">
        <v>0</v>
      </c>
      <c r="AL39" s="355">
        <v>0</v>
      </c>
      <c r="AM39" s="355">
        <v>0</v>
      </c>
      <c r="AN39" s="363">
        <v>0</v>
      </c>
      <c r="AO39" s="363">
        <v>0</v>
      </c>
      <c r="AP39" s="363">
        <v>0</v>
      </c>
      <c r="AQ39" s="392">
        <v>1</v>
      </c>
      <c r="AR39" s="392">
        <v>0</v>
      </c>
      <c r="AS39" s="392">
        <v>0</v>
      </c>
      <c r="AT39" s="82">
        <v>0</v>
      </c>
      <c r="AU39" s="82">
        <v>0</v>
      </c>
      <c r="AV39" s="82">
        <v>0</v>
      </c>
      <c r="AW39" s="100">
        <v>0</v>
      </c>
      <c r="AX39" s="100">
        <v>0</v>
      </c>
      <c r="AY39" s="393">
        <v>0</v>
      </c>
      <c r="AZ39" s="100">
        <v>0</v>
      </c>
      <c r="BA39" s="100">
        <v>0</v>
      </c>
      <c r="BB39" s="393">
        <v>0</v>
      </c>
      <c r="BC39" s="100">
        <v>1</v>
      </c>
      <c r="BD39" s="100">
        <v>1</v>
      </c>
      <c r="BE39" s="393">
        <v>0</v>
      </c>
      <c r="BF39" s="100">
        <v>0</v>
      </c>
      <c r="BG39" s="100">
        <v>2</v>
      </c>
      <c r="BH39" s="100">
        <v>0</v>
      </c>
      <c r="BI39" s="100">
        <v>0</v>
      </c>
      <c r="BJ39" s="100">
        <v>0</v>
      </c>
      <c r="BK39" s="100">
        <v>0</v>
      </c>
      <c r="BL39" s="100">
        <v>0</v>
      </c>
      <c r="BM39" s="100">
        <v>0</v>
      </c>
      <c r="BN39" s="100">
        <v>0</v>
      </c>
      <c r="BO39" s="393">
        <v>0</v>
      </c>
      <c r="BP39" s="393">
        <v>0</v>
      </c>
      <c r="BQ39" s="393">
        <v>0</v>
      </c>
      <c r="BR39" s="100">
        <v>0</v>
      </c>
      <c r="BS39" s="100">
        <v>0</v>
      </c>
      <c r="BT39" s="393">
        <v>0</v>
      </c>
      <c r="BU39" s="100">
        <v>0</v>
      </c>
      <c r="BV39" s="100">
        <v>0</v>
      </c>
      <c r="BW39" s="100"/>
      <c r="BX39" s="100"/>
      <c r="BY39" s="100"/>
      <c r="BZ39" s="18"/>
      <c r="CA39" s="370"/>
      <c r="CB39" s="370"/>
      <c r="CC39" s="370"/>
    </row>
    <row r="40" spans="1:81" ht="14.25" x14ac:dyDescent="0.2">
      <c r="A40" s="24" t="s">
        <v>2312</v>
      </c>
      <c r="B40" s="24">
        <v>1</v>
      </c>
      <c r="C40" s="25" t="s">
        <v>261</v>
      </c>
      <c r="D40" s="24" t="s">
        <v>1801</v>
      </c>
      <c r="E40" s="24" t="s">
        <v>3760</v>
      </c>
      <c r="F40" s="24" t="s">
        <v>2203</v>
      </c>
      <c r="G40" s="100">
        <v>3</v>
      </c>
      <c r="H40" s="100">
        <v>1</v>
      </c>
      <c r="I40" s="18">
        <v>0</v>
      </c>
      <c r="J40" s="100">
        <v>0</v>
      </c>
      <c r="K40" s="100">
        <v>2</v>
      </c>
      <c r="L40" s="18">
        <v>0</v>
      </c>
      <c r="M40" s="100">
        <v>0</v>
      </c>
      <c r="N40" s="100">
        <v>2</v>
      </c>
      <c r="O40" s="18">
        <v>0</v>
      </c>
      <c r="P40" s="100">
        <v>1</v>
      </c>
      <c r="Q40" s="100">
        <v>1</v>
      </c>
      <c r="R40" s="18">
        <v>0</v>
      </c>
      <c r="S40" s="100">
        <v>2</v>
      </c>
      <c r="T40" s="100">
        <v>0</v>
      </c>
      <c r="U40" s="18">
        <v>0</v>
      </c>
      <c r="V40" s="100">
        <v>0</v>
      </c>
      <c r="W40" s="100">
        <v>3</v>
      </c>
      <c r="X40" s="18">
        <v>0</v>
      </c>
      <c r="Y40" s="100">
        <v>2</v>
      </c>
      <c r="Z40" s="100">
        <v>0</v>
      </c>
      <c r="AA40" s="18">
        <v>0</v>
      </c>
      <c r="AB40" s="100">
        <v>0</v>
      </c>
      <c r="AC40" s="100">
        <v>1</v>
      </c>
      <c r="AD40" s="18">
        <v>0</v>
      </c>
      <c r="AE40" s="100">
        <v>2</v>
      </c>
      <c r="AF40" s="100">
        <v>4</v>
      </c>
      <c r="AG40" s="18">
        <v>0</v>
      </c>
      <c r="AH40" s="286">
        <v>0</v>
      </c>
      <c r="AI40" s="286">
        <v>1</v>
      </c>
      <c r="AJ40" s="286">
        <v>0</v>
      </c>
      <c r="AK40" s="355">
        <v>0</v>
      </c>
      <c r="AL40" s="355">
        <v>0</v>
      </c>
      <c r="AM40" s="355">
        <v>0</v>
      </c>
      <c r="AN40" s="363">
        <v>0</v>
      </c>
      <c r="AO40" s="363">
        <v>0</v>
      </c>
      <c r="AP40" s="363">
        <v>0</v>
      </c>
      <c r="AQ40" s="392">
        <v>2</v>
      </c>
      <c r="AR40" s="392">
        <v>0</v>
      </c>
      <c r="AS40" s="392">
        <v>0</v>
      </c>
      <c r="AT40" s="82">
        <v>0</v>
      </c>
      <c r="AU40" s="82">
        <v>0</v>
      </c>
      <c r="AV40" s="82">
        <v>0</v>
      </c>
      <c r="AW40" s="100">
        <v>0</v>
      </c>
      <c r="AX40" s="100">
        <v>0</v>
      </c>
      <c r="AY40" s="393">
        <v>0</v>
      </c>
      <c r="AZ40" s="100">
        <v>0</v>
      </c>
      <c r="BA40" s="100">
        <v>4</v>
      </c>
      <c r="BB40" s="393">
        <v>0</v>
      </c>
      <c r="BC40" s="100">
        <v>2</v>
      </c>
      <c r="BD40" s="100">
        <v>0</v>
      </c>
      <c r="BE40" s="393">
        <v>0</v>
      </c>
      <c r="BF40" s="100">
        <v>0</v>
      </c>
      <c r="BG40" s="100">
        <v>0</v>
      </c>
      <c r="BH40" s="100">
        <v>0</v>
      </c>
      <c r="BI40" s="100">
        <v>0</v>
      </c>
      <c r="BJ40" s="100">
        <v>0</v>
      </c>
      <c r="BK40" s="100">
        <v>0</v>
      </c>
      <c r="BL40" s="100">
        <v>0</v>
      </c>
      <c r="BM40" s="100">
        <v>0</v>
      </c>
      <c r="BN40" s="100">
        <v>0</v>
      </c>
      <c r="BO40" s="393">
        <v>0</v>
      </c>
      <c r="BP40" s="393">
        <v>0</v>
      </c>
      <c r="BQ40" s="393">
        <v>0</v>
      </c>
      <c r="BR40" s="100">
        <v>0</v>
      </c>
      <c r="BS40" s="100">
        <v>0</v>
      </c>
      <c r="BT40" s="393">
        <v>0</v>
      </c>
      <c r="BU40" s="100">
        <v>0</v>
      </c>
      <c r="BV40" s="100">
        <v>0</v>
      </c>
      <c r="BW40" s="100"/>
      <c r="BX40" s="100"/>
      <c r="BY40" s="100"/>
      <c r="BZ40" s="18"/>
      <c r="CA40" s="370"/>
      <c r="CB40" s="370"/>
      <c r="CC40" s="370"/>
    </row>
    <row r="41" spans="1:81" ht="14.25" x14ac:dyDescent="0.2">
      <c r="A41" s="24" t="s">
        <v>2312</v>
      </c>
      <c r="B41" s="24">
        <v>1</v>
      </c>
      <c r="C41" s="25" t="s">
        <v>2204</v>
      </c>
      <c r="D41" s="24" t="s">
        <v>1801</v>
      </c>
      <c r="E41" s="24" t="s">
        <v>2340</v>
      </c>
      <c r="F41" s="24" t="s">
        <v>2205</v>
      </c>
      <c r="G41" s="100">
        <v>2</v>
      </c>
      <c r="H41" s="100">
        <v>2</v>
      </c>
      <c r="I41" s="18">
        <v>0</v>
      </c>
      <c r="J41" s="100">
        <v>0</v>
      </c>
      <c r="K41" s="100">
        <v>0</v>
      </c>
      <c r="L41" s="18">
        <v>0</v>
      </c>
      <c r="M41" s="100">
        <v>0</v>
      </c>
      <c r="N41" s="100">
        <v>0</v>
      </c>
      <c r="O41" s="18">
        <v>0</v>
      </c>
      <c r="P41" s="100">
        <v>0</v>
      </c>
      <c r="Q41" s="100">
        <v>0</v>
      </c>
      <c r="R41" s="18">
        <v>0</v>
      </c>
      <c r="S41" s="100">
        <v>2</v>
      </c>
      <c r="T41" s="100">
        <v>2</v>
      </c>
      <c r="U41" s="18">
        <v>0</v>
      </c>
      <c r="V41" s="100">
        <v>0</v>
      </c>
      <c r="W41" s="100">
        <v>0</v>
      </c>
      <c r="X41" s="18">
        <v>0</v>
      </c>
      <c r="Y41" s="100">
        <v>0</v>
      </c>
      <c r="Z41" s="100">
        <v>0</v>
      </c>
      <c r="AA41" s="18">
        <v>0</v>
      </c>
      <c r="AB41" s="100">
        <v>0</v>
      </c>
      <c r="AC41" s="100">
        <v>0</v>
      </c>
      <c r="AD41" s="18">
        <v>0</v>
      </c>
      <c r="AE41" s="100">
        <v>2</v>
      </c>
      <c r="AF41" s="100">
        <v>2</v>
      </c>
      <c r="AG41" s="18">
        <v>0</v>
      </c>
      <c r="AH41" s="286">
        <v>0</v>
      </c>
      <c r="AI41" s="286">
        <v>0</v>
      </c>
      <c r="AJ41" s="286">
        <v>0</v>
      </c>
      <c r="AK41" s="355">
        <v>0</v>
      </c>
      <c r="AL41" s="355">
        <v>0</v>
      </c>
      <c r="AM41" s="355">
        <v>0</v>
      </c>
      <c r="AN41" s="363">
        <v>0</v>
      </c>
      <c r="AO41" s="363">
        <v>0</v>
      </c>
      <c r="AP41" s="363">
        <v>0</v>
      </c>
      <c r="AQ41" s="392">
        <v>2</v>
      </c>
      <c r="AR41" s="392">
        <v>0</v>
      </c>
      <c r="AS41" s="392">
        <v>0</v>
      </c>
      <c r="AT41" s="82">
        <v>0</v>
      </c>
      <c r="AU41" s="82">
        <v>2</v>
      </c>
      <c r="AV41" s="82">
        <v>0</v>
      </c>
      <c r="AW41" s="100">
        <v>0</v>
      </c>
      <c r="AX41" s="100">
        <v>0</v>
      </c>
      <c r="AY41" s="393">
        <v>0</v>
      </c>
      <c r="AZ41" s="100">
        <v>0</v>
      </c>
      <c r="BA41" s="100">
        <v>0</v>
      </c>
      <c r="BB41" s="393">
        <v>0</v>
      </c>
      <c r="BC41" s="100">
        <v>2</v>
      </c>
      <c r="BD41" s="100">
        <v>2</v>
      </c>
      <c r="BE41" s="393">
        <v>0</v>
      </c>
      <c r="BF41" s="100">
        <v>0</v>
      </c>
      <c r="BG41" s="100">
        <v>0</v>
      </c>
      <c r="BH41" s="100">
        <v>0</v>
      </c>
      <c r="BI41" s="100">
        <v>0</v>
      </c>
      <c r="BJ41" s="100">
        <v>0</v>
      </c>
      <c r="BK41" s="100">
        <v>0</v>
      </c>
      <c r="BL41" s="100">
        <v>0</v>
      </c>
      <c r="BM41" s="100">
        <v>0</v>
      </c>
      <c r="BN41" s="100">
        <v>0</v>
      </c>
      <c r="BO41" s="393">
        <v>0</v>
      </c>
      <c r="BP41" s="393">
        <v>0</v>
      </c>
      <c r="BQ41" s="393">
        <v>0</v>
      </c>
      <c r="BR41" s="100">
        <v>0</v>
      </c>
      <c r="BS41" s="100">
        <v>0</v>
      </c>
      <c r="BT41" s="393">
        <v>0</v>
      </c>
      <c r="BU41" s="100">
        <v>0</v>
      </c>
      <c r="BV41" s="100">
        <v>0</v>
      </c>
      <c r="BW41" s="100"/>
      <c r="BX41" s="100"/>
      <c r="BY41" s="100"/>
      <c r="BZ41" s="18"/>
      <c r="CA41" s="370"/>
      <c r="CB41" s="370"/>
      <c r="CC41" s="370"/>
    </row>
    <row r="42" spans="1:81" ht="14.25" x14ac:dyDescent="0.2">
      <c r="A42" s="24" t="s">
        <v>2312</v>
      </c>
      <c r="B42" s="24">
        <v>1</v>
      </c>
      <c r="C42" s="25" t="s">
        <v>2206</v>
      </c>
      <c r="D42" s="24" t="s">
        <v>1801</v>
      </c>
      <c r="E42" s="24" t="s">
        <v>3762</v>
      </c>
      <c r="F42" s="24" t="s">
        <v>2207</v>
      </c>
      <c r="G42" s="100">
        <v>2</v>
      </c>
      <c r="H42" s="100">
        <v>0</v>
      </c>
      <c r="I42" s="18">
        <v>0</v>
      </c>
      <c r="J42" s="100">
        <v>0</v>
      </c>
      <c r="K42" s="100">
        <v>0</v>
      </c>
      <c r="L42" s="18">
        <v>0</v>
      </c>
      <c r="M42" s="100">
        <v>1</v>
      </c>
      <c r="N42" s="100">
        <v>1</v>
      </c>
      <c r="O42" s="18">
        <v>0</v>
      </c>
      <c r="P42" s="100">
        <v>0</v>
      </c>
      <c r="Q42" s="100">
        <v>0</v>
      </c>
      <c r="R42" s="18">
        <v>0</v>
      </c>
      <c r="S42" s="100">
        <v>2</v>
      </c>
      <c r="T42" s="100">
        <v>0</v>
      </c>
      <c r="U42" s="18">
        <v>0</v>
      </c>
      <c r="V42" s="100">
        <v>0</v>
      </c>
      <c r="W42" s="100">
        <v>3</v>
      </c>
      <c r="X42" s="18">
        <v>0</v>
      </c>
      <c r="Y42" s="100">
        <v>0</v>
      </c>
      <c r="Z42" s="100">
        <v>0</v>
      </c>
      <c r="AA42" s="18">
        <v>0</v>
      </c>
      <c r="AB42" s="100">
        <v>0</v>
      </c>
      <c r="AC42" s="100">
        <v>0</v>
      </c>
      <c r="AD42" s="18">
        <v>0</v>
      </c>
      <c r="AE42" s="100">
        <v>3</v>
      </c>
      <c r="AF42" s="100">
        <v>2</v>
      </c>
      <c r="AG42" s="18">
        <v>0</v>
      </c>
      <c r="AH42" s="286">
        <v>0</v>
      </c>
      <c r="AI42" s="286">
        <v>0</v>
      </c>
      <c r="AJ42" s="286">
        <v>0</v>
      </c>
      <c r="AK42" s="355">
        <v>0</v>
      </c>
      <c r="AL42" s="355">
        <v>0</v>
      </c>
      <c r="AM42" s="355">
        <v>0</v>
      </c>
      <c r="AN42" s="363">
        <v>0</v>
      </c>
      <c r="AO42" s="363">
        <v>0</v>
      </c>
      <c r="AP42" s="363">
        <v>0</v>
      </c>
      <c r="AQ42" s="392">
        <v>2</v>
      </c>
      <c r="AR42" s="392">
        <v>0</v>
      </c>
      <c r="AS42" s="392">
        <v>0</v>
      </c>
      <c r="AT42" s="82">
        <v>0</v>
      </c>
      <c r="AU42" s="82">
        <v>2</v>
      </c>
      <c r="AV42" s="82">
        <v>0</v>
      </c>
      <c r="AW42" s="100">
        <v>0</v>
      </c>
      <c r="AX42" s="100">
        <v>0</v>
      </c>
      <c r="AY42" s="393">
        <v>0</v>
      </c>
      <c r="AZ42" s="100">
        <v>0</v>
      </c>
      <c r="BA42" s="100">
        <v>0</v>
      </c>
      <c r="BB42" s="393">
        <v>0</v>
      </c>
      <c r="BC42" s="100">
        <v>2</v>
      </c>
      <c r="BD42" s="100">
        <v>2</v>
      </c>
      <c r="BE42" s="393">
        <v>0</v>
      </c>
      <c r="BF42" s="100">
        <v>0</v>
      </c>
      <c r="BG42" s="100">
        <v>0</v>
      </c>
      <c r="BH42" s="100">
        <v>0</v>
      </c>
      <c r="BI42" s="100">
        <v>0</v>
      </c>
      <c r="BJ42" s="100">
        <v>0</v>
      </c>
      <c r="BK42" s="100">
        <v>0</v>
      </c>
      <c r="BL42" s="100">
        <v>0</v>
      </c>
      <c r="BM42" s="100">
        <v>0</v>
      </c>
      <c r="BN42" s="100">
        <v>0</v>
      </c>
      <c r="BO42" s="393">
        <v>0</v>
      </c>
      <c r="BP42" s="393">
        <v>0</v>
      </c>
      <c r="BQ42" s="393">
        <v>0</v>
      </c>
      <c r="BR42" s="100">
        <v>0</v>
      </c>
      <c r="BS42" s="100">
        <v>0</v>
      </c>
      <c r="BT42" s="393">
        <v>0</v>
      </c>
      <c r="BU42" s="100">
        <v>0</v>
      </c>
      <c r="BV42" s="100">
        <v>0</v>
      </c>
      <c r="BW42" s="100"/>
      <c r="BX42" s="100"/>
      <c r="BY42" s="100"/>
      <c r="BZ42" s="18"/>
      <c r="CA42" s="370"/>
      <c r="CB42" s="370"/>
      <c r="CC42" s="370"/>
    </row>
    <row r="43" spans="1:81" ht="14.25" x14ac:dyDescent="0.2">
      <c r="A43" s="24" t="s">
        <v>2312</v>
      </c>
      <c r="B43" s="24">
        <v>1</v>
      </c>
      <c r="C43" s="25" t="s">
        <v>2208</v>
      </c>
      <c r="D43" s="24" t="s">
        <v>1801</v>
      </c>
      <c r="E43" s="24" t="s">
        <v>3760</v>
      </c>
      <c r="F43" s="24" t="s">
        <v>2209</v>
      </c>
      <c r="G43" s="100">
        <v>2</v>
      </c>
      <c r="H43" s="100">
        <v>0</v>
      </c>
      <c r="I43" s="18">
        <v>0</v>
      </c>
      <c r="J43" s="100">
        <v>0</v>
      </c>
      <c r="K43" s="100">
        <v>2</v>
      </c>
      <c r="L43" s="18">
        <v>0</v>
      </c>
      <c r="M43" s="100">
        <v>3</v>
      </c>
      <c r="N43" s="100">
        <v>5</v>
      </c>
      <c r="O43" s="18">
        <v>0</v>
      </c>
      <c r="P43" s="100">
        <v>0</v>
      </c>
      <c r="Q43" s="100">
        <v>0</v>
      </c>
      <c r="R43" s="18">
        <v>0</v>
      </c>
      <c r="S43" s="100">
        <v>2</v>
      </c>
      <c r="T43" s="100">
        <v>2</v>
      </c>
      <c r="U43" s="18">
        <v>0</v>
      </c>
      <c r="V43" s="100">
        <v>0</v>
      </c>
      <c r="W43" s="100">
        <v>1</v>
      </c>
      <c r="X43" s="18">
        <v>0</v>
      </c>
      <c r="Y43" s="100">
        <v>0</v>
      </c>
      <c r="Z43" s="100">
        <v>0</v>
      </c>
      <c r="AA43" s="18">
        <v>0</v>
      </c>
      <c r="AB43" s="100">
        <v>0</v>
      </c>
      <c r="AC43" s="100">
        <v>0</v>
      </c>
      <c r="AD43" s="18">
        <v>0</v>
      </c>
      <c r="AE43" s="100">
        <v>2</v>
      </c>
      <c r="AF43" s="100">
        <v>1</v>
      </c>
      <c r="AG43" s="18">
        <v>0</v>
      </c>
      <c r="AH43" s="286">
        <v>0</v>
      </c>
      <c r="AI43" s="286">
        <v>0</v>
      </c>
      <c r="AJ43" s="286">
        <v>0</v>
      </c>
      <c r="AK43" s="355">
        <v>0</v>
      </c>
      <c r="AL43" s="355">
        <v>0</v>
      </c>
      <c r="AM43" s="355">
        <v>0</v>
      </c>
      <c r="AN43" s="363">
        <v>0</v>
      </c>
      <c r="AO43" s="363">
        <v>0</v>
      </c>
      <c r="AP43" s="363">
        <v>0</v>
      </c>
      <c r="AQ43" s="392">
        <v>2</v>
      </c>
      <c r="AR43" s="392">
        <v>0</v>
      </c>
      <c r="AS43" s="392">
        <v>0</v>
      </c>
      <c r="AT43" s="82">
        <v>0</v>
      </c>
      <c r="AU43" s="82">
        <v>2</v>
      </c>
      <c r="AV43" s="82">
        <v>0</v>
      </c>
      <c r="AW43" s="100">
        <v>0</v>
      </c>
      <c r="AX43" s="100">
        <v>0</v>
      </c>
      <c r="AY43" s="393">
        <v>0</v>
      </c>
      <c r="AZ43" s="100">
        <v>0</v>
      </c>
      <c r="BA43" s="100">
        <v>0</v>
      </c>
      <c r="BB43" s="393">
        <v>0</v>
      </c>
      <c r="BC43" s="100">
        <v>2</v>
      </c>
      <c r="BD43" s="100">
        <v>2</v>
      </c>
      <c r="BE43" s="393">
        <v>0</v>
      </c>
      <c r="BF43" s="100">
        <v>0</v>
      </c>
      <c r="BG43" s="100">
        <v>0</v>
      </c>
      <c r="BH43" s="100">
        <v>0</v>
      </c>
      <c r="BI43" s="100">
        <v>0</v>
      </c>
      <c r="BJ43" s="100">
        <v>0</v>
      </c>
      <c r="BK43" s="100">
        <v>0</v>
      </c>
      <c r="BL43" s="100">
        <v>0</v>
      </c>
      <c r="BM43" s="100">
        <v>0</v>
      </c>
      <c r="BN43" s="100">
        <v>0</v>
      </c>
      <c r="BO43" s="393">
        <v>0</v>
      </c>
      <c r="BP43" s="393">
        <v>0</v>
      </c>
      <c r="BQ43" s="393">
        <v>0</v>
      </c>
      <c r="BR43" s="100">
        <v>0</v>
      </c>
      <c r="BS43" s="100">
        <v>0</v>
      </c>
      <c r="BT43" s="393">
        <v>0</v>
      </c>
      <c r="BU43" s="100">
        <v>0</v>
      </c>
      <c r="BV43" s="100">
        <v>0</v>
      </c>
      <c r="BW43" s="100"/>
      <c r="BX43" s="100"/>
      <c r="BY43" s="100"/>
      <c r="BZ43" s="18"/>
      <c r="CA43" s="370"/>
      <c r="CB43" s="370"/>
      <c r="CC43" s="370"/>
    </row>
    <row r="44" spans="1:81" ht="14.25" x14ac:dyDescent="0.2">
      <c r="A44" s="24" t="s">
        <v>2312</v>
      </c>
      <c r="B44" s="24">
        <v>1</v>
      </c>
      <c r="C44" s="25" t="s">
        <v>2210</v>
      </c>
      <c r="D44" s="24" t="s">
        <v>1801</v>
      </c>
      <c r="E44" s="24" t="s">
        <v>2340</v>
      </c>
      <c r="F44" s="24" t="s">
        <v>2211</v>
      </c>
      <c r="G44" s="100">
        <v>5</v>
      </c>
      <c r="H44" s="100">
        <v>3</v>
      </c>
      <c r="I44" s="18">
        <v>0</v>
      </c>
      <c r="J44" s="100">
        <v>0</v>
      </c>
      <c r="K44" s="100">
        <v>4</v>
      </c>
      <c r="L44" s="18">
        <v>0</v>
      </c>
      <c r="M44" s="100">
        <v>0</v>
      </c>
      <c r="N44" s="100">
        <v>4</v>
      </c>
      <c r="O44" s="18">
        <v>0</v>
      </c>
      <c r="P44" s="100">
        <v>0</v>
      </c>
      <c r="Q44" s="100">
        <v>0</v>
      </c>
      <c r="R44" s="18">
        <v>0</v>
      </c>
      <c r="S44" s="100">
        <v>4</v>
      </c>
      <c r="T44" s="100">
        <v>2</v>
      </c>
      <c r="U44" s="18">
        <v>0</v>
      </c>
      <c r="V44" s="100">
        <v>0</v>
      </c>
      <c r="W44" s="100">
        <v>1</v>
      </c>
      <c r="X44" s="18">
        <v>0</v>
      </c>
      <c r="Y44" s="100">
        <v>0</v>
      </c>
      <c r="Z44" s="100">
        <v>0</v>
      </c>
      <c r="AA44" s="18">
        <v>0</v>
      </c>
      <c r="AB44" s="100">
        <v>0</v>
      </c>
      <c r="AC44" s="100">
        <v>0</v>
      </c>
      <c r="AD44" s="18">
        <v>0</v>
      </c>
      <c r="AE44" s="100">
        <v>4</v>
      </c>
      <c r="AF44" s="100">
        <v>3</v>
      </c>
      <c r="AG44" s="18">
        <v>0</v>
      </c>
      <c r="AH44" s="286">
        <v>0</v>
      </c>
      <c r="AI44" s="286">
        <v>0</v>
      </c>
      <c r="AJ44" s="286">
        <v>0</v>
      </c>
      <c r="AK44" s="355">
        <v>1</v>
      </c>
      <c r="AL44" s="355">
        <v>0</v>
      </c>
      <c r="AM44" s="355">
        <v>0</v>
      </c>
      <c r="AN44" s="363">
        <v>0</v>
      </c>
      <c r="AO44" s="363">
        <v>0</v>
      </c>
      <c r="AP44" s="363">
        <v>0</v>
      </c>
      <c r="AQ44" s="392">
        <v>4</v>
      </c>
      <c r="AR44" s="392">
        <v>1</v>
      </c>
      <c r="AS44" s="392">
        <v>0</v>
      </c>
      <c r="AT44" s="82">
        <v>0</v>
      </c>
      <c r="AU44" s="82">
        <v>4</v>
      </c>
      <c r="AV44" s="82">
        <v>0</v>
      </c>
      <c r="AW44" s="100">
        <v>0</v>
      </c>
      <c r="AX44" s="100">
        <v>0</v>
      </c>
      <c r="AY44" s="393">
        <v>0</v>
      </c>
      <c r="AZ44" s="100">
        <v>0</v>
      </c>
      <c r="BA44" s="100">
        <v>0</v>
      </c>
      <c r="BB44" s="393">
        <v>0</v>
      </c>
      <c r="BC44" s="100">
        <v>4</v>
      </c>
      <c r="BD44" s="100">
        <v>4</v>
      </c>
      <c r="BE44" s="393">
        <v>0</v>
      </c>
      <c r="BF44" s="100">
        <v>0</v>
      </c>
      <c r="BG44" s="100">
        <v>0</v>
      </c>
      <c r="BH44" s="100">
        <v>0</v>
      </c>
      <c r="BI44" s="100">
        <v>0</v>
      </c>
      <c r="BJ44" s="100">
        <v>0</v>
      </c>
      <c r="BK44" s="100">
        <v>0</v>
      </c>
      <c r="BL44" s="100">
        <v>0</v>
      </c>
      <c r="BM44" s="100">
        <v>0</v>
      </c>
      <c r="BN44" s="100">
        <v>0</v>
      </c>
      <c r="BO44" s="393">
        <v>0</v>
      </c>
      <c r="BP44" s="393">
        <v>0</v>
      </c>
      <c r="BQ44" s="393">
        <v>0</v>
      </c>
      <c r="BR44" s="100">
        <v>0</v>
      </c>
      <c r="BS44" s="100">
        <v>0</v>
      </c>
      <c r="BT44" s="393">
        <v>0</v>
      </c>
      <c r="BU44" s="100">
        <v>0</v>
      </c>
      <c r="BV44" s="100">
        <v>0</v>
      </c>
      <c r="BW44" s="100"/>
      <c r="BX44" s="100"/>
      <c r="BY44" s="100"/>
      <c r="BZ44" s="18"/>
      <c r="CA44" s="370"/>
      <c r="CB44" s="370"/>
      <c r="CC44" s="370"/>
    </row>
    <row r="45" spans="1:81" ht="14.25" x14ac:dyDescent="0.2">
      <c r="A45" s="24" t="s">
        <v>2312</v>
      </c>
      <c r="B45" s="24">
        <v>1</v>
      </c>
      <c r="C45" s="25" t="s">
        <v>2212</v>
      </c>
      <c r="D45" s="24" t="s">
        <v>1801</v>
      </c>
      <c r="E45" s="24" t="s">
        <v>2340</v>
      </c>
      <c r="F45" s="24" t="s">
        <v>2213</v>
      </c>
      <c r="G45" s="100">
        <v>4</v>
      </c>
      <c r="H45" s="100">
        <v>0</v>
      </c>
      <c r="I45" s="18">
        <v>0</v>
      </c>
      <c r="J45" s="100">
        <v>0</v>
      </c>
      <c r="K45" s="100">
        <v>4</v>
      </c>
      <c r="L45" s="18">
        <v>0</v>
      </c>
      <c r="M45" s="100">
        <v>0</v>
      </c>
      <c r="N45" s="100">
        <v>4</v>
      </c>
      <c r="O45" s="18">
        <v>0</v>
      </c>
      <c r="P45" s="100">
        <v>0</v>
      </c>
      <c r="Q45" s="100">
        <v>0</v>
      </c>
      <c r="R45" s="18">
        <v>0</v>
      </c>
      <c r="S45" s="100">
        <v>4</v>
      </c>
      <c r="T45" s="100">
        <v>3</v>
      </c>
      <c r="U45" s="18">
        <v>0</v>
      </c>
      <c r="V45" s="100">
        <v>0</v>
      </c>
      <c r="W45" s="100">
        <v>0</v>
      </c>
      <c r="X45" s="18">
        <v>0</v>
      </c>
      <c r="Y45" s="100">
        <v>0</v>
      </c>
      <c r="Z45" s="100">
        <v>0</v>
      </c>
      <c r="AA45" s="18">
        <v>0</v>
      </c>
      <c r="AB45" s="100">
        <v>1</v>
      </c>
      <c r="AC45" s="100">
        <v>0</v>
      </c>
      <c r="AD45" s="18">
        <v>0</v>
      </c>
      <c r="AE45" s="100">
        <v>4</v>
      </c>
      <c r="AF45" s="100">
        <v>5</v>
      </c>
      <c r="AG45" s="18">
        <v>0</v>
      </c>
      <c r="AH45" s="286">
        <v>0</v>
      </c>
      <c r="AI45" s="286">
        <v>0</v>
      </c>
      <c r="AJ45" s="286">
        <v>0</v>
      </c>
      <c r="AK45" s="355">
        <v>0</v>
      </c>
      <c r="AL45" s="355">
        <v>0</v>
      </c>
      <c r="AM45" s="355">
        <v>0</v>
      </c>
      <c r="AN45" s="363">
        <v>0</v>
      </c>
      <c r="AO45" s="363">
        <v>0</v>
      </c>
      <c r="AP45" s="363">
        <v>0</v>
      </c>
      <c r="AQ45" s="392">
        <v>4</v>
      </c>
      <c r="AR45" s="392">
        <v>0</v>
      </c>
      <c r="AS45" s="392">
        <v>0</v>
      </c>
      <c r="AT45" s="82">
        <v>0</v>
      </c>
      <c r="AU45" s="82">
        <v>4</v>
      </c>
      <c r="AV45" s="82">
        <v>0</v>
      </c>
      <c r="AW45" s="100">
        <v>1</v>
      </c>
      <c r="AX45" s="100">
        <v>0</v>
      </c>
      <c r="AY45" s="393">
        <v>0</v>
      </c>
      <c r="AZ45" s="100">
        <v>0</v>
      </c>
      <c r="BA45" s="100">
        <v>0</v>
      </c>
      <c r="BB45" s="393">
        <v>0</v>
      </c>
      <c r="BC45" s="100">
        <v>4</v>
      </c>
      <c r="BD45" s="100">
        <v>5</v>
      </c>
      <c r="BE45" s="393">
        <v>0</v>
      </c>
      <c r="BF45" s="100">
        <v>1</v>
      </c>
      <c r="BG45" s="100">
        <v>0</v>
      </c>
      <c r="BH45" s="100">
        <v>0</v>
      </c>
      <c r="BI45" s="100">
        <v>0</v>
      </c>
      <c r="BJ45" s="100">
        <v>0</v>
      </c>
      <c r="BK45" s="100">
        <v>0</v>
      </c>
      <c r="BL45" s="100">
        <v>0</v>
      </c>
      <c r="BM45" s="100">
        <v>0</v>
      </c>
      <c r="BN45" s="100">
        <v>0</v>
      </c>
      <c r="BO45" s="393">
        <v>0</v>
      </c>
      <c r="BP45" s="393">
        <v>0</v>
      </c>
      <c r="BQ45" s="393">
        <v>0</v>
      </c>
      <c r="BR45" s="100">
        <v>0</v>
      </c>
      <c r="BS45" s="100">
        <v>0</v>
      </c>
      <c r="BT45" s="393">
        <v>0</v>
      </c>
      <c r="BU45" s="100">
        <v>0</v>
      </c>
      <c r="BV45" s="100">
        <v>0</v>
      </c>
      <c r="BW45" s="100"/>
      <c r="BX45" s="100"/>
      <c r="BY45" s="100"/>
      <c r="BZ45" s="18"/>
      <c r="CA45" s="370"/>
      <c r="CB45" s="370"/>
      <c r="CC45" s="370"/>
    </row>
    <row r="46" spans="1:81" ht="14.25" x14ac:dyDescent="0.2">
      <c r="A46" s="24" t="s">
        <v>2312</v>
      </c>
      <c r="B46" s="24">
        <v>1</v>
      </c>
      <c r="C46" s="25" t="s">
        <v>2214</v>
      </c>
      <c r="D46" s="24" t="s">
        <v>1801</v>
      </c>
      <c r="E46" s="24" t="s">
        <v>2340</v>
      </c>
      <c r="F46" s="24" t="s">
        <v>2215</v>
      </c>
      <c r="G46" s="100">
        <v>1</v>
      </c>
      <c r="H46" s="100">
        <v>0</v>
      </c>
      <c r="I46" s="18">
        <v>0</v>
      </c>
      <c r="J46" s="100">
        <v>0</v>
      </c>
      <c r="K46" s="100">
        <v>0</v>
      </c>
      <c r="L46" s="18">
        <v>0</v>
      </c>
      <c r="M46" s="100">
        <v>0</v>
      </c>
      <c r="N46" s="100">
        <v>0</v>
      </c>
      <c r="O46" s="18">
        <v>0</v>
      </c>
      <c r="P46" s="100">
        <v>0</v>
      </c>
      <c r="Q46" s="100">
        <v>0</v>
      </c>
      <c r="R46" s="18">
        <v>0</v>
      </c>
      <c r="S46" s="100">
        <v>1</v>
      </c>
      <c r="T46" s="100">
        <v>1</v>
      </c>
      <c r="U46" s="18">
        <v>0</v>
      </c>
      <c r="V46" s="100">
        <v>0</v>
      </c>
      <c r="W46" s="100">
        <v>0</v>
      </c>
      <c r="X46" s="18">
        <v>0</v>
      </c>
      <c r="Y46" s="100">
        <v>0</v>
      </c>
      <c r="Z46" s="100">
        <v>0</v>
      </c>
      <c r="AA46" s="18">
        <v>0</v>
      </c>
      <c r="AB46" s="100">
        <v>0</v>
      </c>
      <c r="AC46" s="100">
        <v>0</v>
      </c>
      <c r="AD46" s="18">
        <v>0</v>
      </c>
      <c r="AE46" s="100">
        <v>1</v>
      </c>
      <c r="AF46" s="100">
        <v>1</v>
      </c>
      <c r="AG46" s="18">
        <v>0</v>
      </c>
      <c r="AH46" s="286">
        <v>0</v>
      </c>
      <c r="AI46" s="286">
        <v>0</v>
      </c>
      <c r="AJ46" s="286">
        <v>0</v>
      </c>
      <c r="AK46" s="355">
        <v>0</v>
      </c>
      <c r="AL46" s="355">
        <v>0</v>
      </c>
      <c r="AM46" s="355">
        <v>0</v>
      </c>
      <c r="AN46" s="363">
        <v>0</v>
      </c>
      <c r="AO46" s="363">
        <v>0</v>
      </c>
      <c r="AP46" s="363">
        <v>0</v>
      </c>
      <c r="AQ46" s="392">
        <v>1</v>
      </c>
      <c r="AR46" s="392">
        <v>0</v>
      </c>
      <c r="AS46" s="392">
        <v>0</v>
      </c>
      <c r="AT46" s="82">
        <v>0</v>
      </c>
      <c r="AU46" s="82">
        <v>1</v>
      </c>
      <c r="AV46" s="82">
        <v>0</v>
      </c>
      <c r="AW46" s="100">
        <v>0</v>
      </c>
      <c r="AX46" s="100">
        <v>0</v>
      </c>
      <c r="AY46" s="393">
        <v>0</v>
      </c>
      <c r="AZ46" s="100">
        <v>0</v>
      </c>
      <c r="BA46" s="100">
        <v>1</v>
      </c>
      <c r="BB46" s="393">
        <v>0</v>
      </c>
      <c r="BC46" s="100">
        <v>1</v>
      </c>
      <c r="BD46" s="100">
        <v>1</v>
      </c>
      <c r="BE46" s="393">
        <v>0</v>
      </c>
      <c r="BF46" s="100">
        <v>0</v>
      </c>
      <c r="BG46" s="100">
        <v>0</v>
      </c>
      <c r="BH46" s="100">
        <v>0</v>
      </c>
      <c r="BI46" s="100">
        <v>0</v>
      </c>
      <c r="BJ46" s="100">
        <v>0</v>
      </c>
      <c r="BK46" s="100">
        <v>0</v>
      </c>
      <c r="BL46" s="100">
        <v>0</v>
      </c>
      <c r="BM46" s="100">
        <v>0</v>
      </c>
      <c r="BN46" s="100">
        <v>0</v>
      </c>
      <c r="BO46" s="393">
        <v>0</v>
      </c>
      <c r="BP46" s="393">
        <v>0</v>
      </c>
      <c r="BQ46" s="393">
        <v>0</v>
      </c>
      <c r="BR46" s="100">
        <v>0</v>
      </c>
      <c r="BS46" s="100">
        <v>0</v>
      </c>
      <c r="BT46" s="393">
        <v>0</v>
      </c>
      <c r="BU46" s="100">
        <v>0</v>
      </c>
      <c r="BV46" s="100">
        <v>0</v>
      </c>
      <c r="BW46" s="100"/>
      <c r="BX46" s="100"/>
      <c r="BY46" s="100"/>
      <c r="BZ46" s="18"/>
      <c r="CA46" s="370"/>
      <c r="CB46" s="370"/>
      <c r="CC46" s="370"/>
    </row>
    <row r="47" spans="1:81" ht="14.25" x14ac:dyDescent="0.2">
      <c r="A47" s="24" t="s">
        <v>2312</v>
      </c>
      <c r="B47" s="24">
        <v>1</v>
      </c>
      <c r="C47" s="25" t="s">
        <v>2216</v>
      </c>
      <c r="D47" s="24" t="s">
        <v>1801</v>
      </c>
      <c r="E47" s="24" t="s">
        <v>3760</v>
      </c>
      <c r="F47" s="24" t="s">
        <v>2217</v>
      </c>
      <c r="G47" s="100">
        <v>4</v>
      </c>
      <c r="H47" s="100">
        <v>7</v>
      </c>
      <c r="I47" s="18">
        <v>0</v>
      </c>
      <c r="J47" s="100">
        <v>0</v>
      </c>
      <c r="K47" s="100">
        <v>0</v>
      </c>
      <c r="L47" s="18">
        <v>0</v>
      </c>
      <c r="M47" s="100">
        <v>4</v>
      </c>
      <c r="N47" s="100">
        <v>1</v>
      </c>
      <c r="O47" s="18">
        <v>0</v>
      </c>
      <c r="P47" s="100">
        <v>0</v>
      </c>
      <c r="Q47" s="100">
        <v>0</v>
      </c>
      <c r="R47" s="18">
        <v>0</v>
      </c>
      <c r="S47" s="100">
        <v>4</v>
      </c>
      <c r="T47" s="100">
        <v>4</v>
      </c>
      <c r="U47" s="18">
        <v>0</v>
      </c>
      <c r="V47" s="100">
        <v>0</v>
      </c>
      <c r="W47" s="100">
        <v>0</v>
      </c>
      <c r="X47" s="18">
        <v>0</v>
      </c>
      <c r="Y47" s="100">
        <v>0</v>
      </c>
      <c r="Z47" s="100">
        <v>0</v>
      </c>
      <c r="AA47" s="18">
        <v>0</v>
      </c>
      <c r="AB47" s="100">
        <v>1</v>
      </c>
      <c r="AC47" s="100">
        <v>0</v>
      </c>
      <c r="AD47" s="18">
        <v>0</v>
      </c>
      <c r="AE47" s="100">
        <v>7</v>
      </c>
      <c r="AF47" s="100">
        <v>8</v>
      </c>
      <c r="AG47" s="18">
        <v>0</v>
      </c>
      <c r="AH47" s="286">
        <v>0</v>
      </c>
      <c r="AI47" s="286">
        <v>0</v>
      </c>
      <c r="AJ47" s="286">
        <v>0</v>
      </c>
      <c r="AK47" s="355">
        <v>0</v>
      </c>
      <c r="AL47" s="355">
        <v>0</v>
      </c>
      <c r="AM47" s="355">
        <v>0</v>
      </c>
      <c r="AN47" s="363">
        <v>0</v>
      </c>
      <c r="AO47" s="363">
        <v>0</v>
      </c>
      <c r="AP47" s="363">
        <v>0</v>
      </c>
      <c r="AQ47" s="392">
        <v>4</v>
      </c>
      <c r="AR47" s="392">
        <v>3</v>
      </c>
      <c r="AS47" s="392">
        <v>0</v>
      </c>
      <c r="AT47" s="82">
        <v>0</v>
      </c>
      <c r="AU47" s="82">
        <v>1</v>
      </c>
      <c r="AV47" s="82">
        <v>0</v>
      </c>
      <c r="AW47" s="100">
        <v>0</v>
      </c>
      <c r="AX47" s="100">
        <v>0</v>
      </c>
      <c r="AY47" s="393">
        <v>0</v>
      </c>
      <c r="AZ47" s="100">
        <v>0</v>
      </c>
      <c r="BA47" s="100">
        <v>0</v>
      </c>
      <c r="BB47" s="393">
        <v>0</v>
      </c>
      <c r="BC47" s="100">
        <v>4</v>
      </c>
      <c r="BD47" s="100">
        <v>4</v>
      </c>
      <c r="BE47" s="393">
        <v>0</v>
      </c>
      <c r="BF47" s="100">
        <v>0</v>
      </c>
      <c r="BG47" s="100">
        <v>0</v>
      </c>
      <c r="BH47" s="100">
        <v>0</v>
      </c>
      <c r="BI47" s="100">
        <v>0</v>
      </c>
      <c r="BJ47" s="100">
        <v>2</v>
      </c>
      <c r="BK47" s="100">
        <v>0</v>
      </c>
      <c r="BL47" s="100">
        <v>0</v>
      </c>
      <c r="BM47" s="100">
        <v>0</v>
      </c>
      <c r="BN47" s="100">
        <v>0</v>
      </c>
      <c r="BO47" s="393">
        <v>0</v>
      </c>
      <c r="BP47" s="393">
        <v>0</v>
      </c>
      <c r="BQ47" s="393">
        <v>0</v>
      </c>
      <c r="BR47" s="100">
        <v>0</v>
      </c>
      <c r="BS47" s="100">
        <v>0</v>
      </c>
      <c r="BT47" s="393">
        <v>0</v>
      </c>
      <c r="BU47" s="100">
        <v>0</v>
      </c>
      <c r="BV47" s="100">
        <v>0</v>
      </c>
      <c r="BW47" s="100"/>
      <c r="BX47" s="100"/>
      <c r="BY47" s="100"/>
      <c r="BZ47" s="18"/>
      <c r="CA47" s="370"/>
      <c r="CB47" s="370"/>
      <c r="CC47" s="370"/>
    </row>
    <row r="48" spans="1:81" ht="14.25" x14ac:dyDescent="0.2">
      <c r="A48" s="24" t="s">
        <v>2312</v>
      </c>
      <c r="B48" s="24">
        <v>1</v>
      </c>
      <c r="C48" s="25" t="s">
        <v>2218</v>
      </c>
      <c r="D48" s="24" t="s">
        <v>1801</v>
      </c>
      <c r="E48" s="24" t="s">
        <v>2340</v>
      </c>
      <c r="F48" s="24" t="s">
        <v>2219</v>
      </c>
      <c r="G48" s="100">
        <v>1</v>
      </c>
      <c r="H48" s="100">
        <v>0</v>
      </c>
      <c r="I48" s="18">
        <v>0</v>
      </c>
      <c r="J48" s="100">
        <v>0</v>
      </c>
      <c r="K48" s="100">
        <v>1</v>
      </c>
      <c r="L48" s="18">
        <v>0</v>
      </c>
      <c r="M48" s="100">
        <v>0</v>
      </c>
      <c r="N48" s="100">
        <v>1</v>
      </c>
      <c r="O48" s="18">
        <v>0</v>
      </c>
      <c r="P48" s="100">
        <v>0</v>
      </c>
      <c r="Q48" s="100">
        <v>0</v>
      </c>
      <c r="R48" s="18">
        <v>0</v>
      </c>
      <c r="S48" s="100">
        <v>1</v>
      </c>
      <c r="T48" s="100">
        <v>0</v>
      </c>
      <c r="U48" s="18">
        <v>0</v>
      </c>
      <c r="V48" s="100">
        <v>0</v>
      </c>
      <c r="W48" s="100">
        <v>0</v>
      </c>
      <c r="X48" s="18">
        <v>0</v>
      </c>
      <c r="Y48" s="100">
        <v>0</v>
      </c>
      <c r="Z48" s="100">
        <v>1</v>
      </c>
      <c r="AA48" s="18">
        <v>0</v>
      </c>
      <c r="AB48" s="100">
        <v>1</v>
      </c>
      <c r="AC48" s="100">
        <v>2</v>
      </c>
      <c r="AD48" s="18">
        <v>0</v>
      </c>
      <c r="AE48" s="100">
        <v>1</v>
      </c>
      <c r="AF48" s="100">
        <v>1</v>
      </c>
      <c r="AG48" s="18">
        <v>0</v>
      </c>
      <c r="AH48" s="286">
        <v>0</v>
      </c>
      <c r="AI48" s="286">
        <v>0</v>
      </c>
      <c r="AJ48" s="286">
        <v>0</v>
      </c>
      <c r="AK48" s="355">
        <v>0</v>
      </c>
      <c r="AL48" s="355">
        <v>0</v>
      </c>
      <c r="AM48" s="355">
        <v>0</v>
      </c>
      <c r="AN48" s="363">
        <v>0</v>
      </c>
      <c r="AO48" s="363">
        <v>0</v>
      </c>
      <c r="AP48" s="363">
        <v>0</v>
      </c>
      <c r="AQ48" s="392">
        <v>1</v>
      </c>
      <c r="AR48" s="392">
        <v>0</v>
      </c>
      <c r="AS48" s="392">
        <v>0</v>
      </c>
      <c r="AT48" s="82">
        <v>0</v>
      </c>
      <c r="AU48" s="82">
        <v>1</v>
      </c>
      <c r="AV48" s="82">
        <v>0</v>
      </c>
      <c r="AW48" s="100">
        <v>0</v>
      </c>
      <c r="AX48" s="100">
        <v>0</v>
      </c>
      <c r="AY48" s="393">
        <v>0</v>
      </c>
      <c r="AZ48" s="100">
        <v>0</v>
      </c>
      <c r="BA48" s="100">
        <v>0</v>
      </c>
      <c r="BB48" s="393">
        <v>0</v>
      </c>
      <c r="BC48" s="100">
        <v>1</v>
      </c>
      <c r="BD48" s="100">
        <v>1</v>
      </c>
      <c r="BE48" s="393">
        <v>0</v>
      </c>
      <c r="BF48" s="100">
        <v>0</v>
      </c>
      <c r="BG48" s="100">
        <v>0</v>
      </c>
      <c r="BH48" s="100">
        <v>0</v>
      </c>
      <c r="BI48" s="100">
        <v>0</v>
      </c>
      <c r="BJ48" s="100">
        <v>2</v>
      </c>
      <c r="BK48" s="100">
        <v>0</v>
      </c>
      <c r="BL48" s="100">
        <v>1</v>
      </c>
      <c r="BM48" s="100">
        <v>2</v>
      </c>
      <c r="BN48" s="100">
        <v>0</v>
      </c>
      <c r="BO48" s="393">
        <v>0</v>
      </c>
      <c r="BP48" s="393">
        <v>0</v>
      </c>
      <c r="BQ48" s="393">
        <v>0</v>
      </c>
      <c r="BR48" s="100">
        <v>0</v>
      </c>
      <c r="BS48" s="100">
        <v>0</v>
      </c>
      <c r="BT48" s="393">
        <v>0</v>
      </c>
      <c r="BU48" s="100">
        <v>0</v>
      </c>
      <c r="BV48" s="100">
        <v>0</v>
      </c>
      <c r="BW48" s="100"/>
      <c r="BX48" s="100"/>
      <c r="BY48" s="100"/>
      <c r="BZ48" s="18"/>
      <c r="CA48" s="370"/>
      <c r="CB48" s="370"/>
      <c r="CC48" s="370"/>
    </row>
    <row r="49" spans="1:81" ht="14.25" x14ac:dyDescent="0.2">
      <c r="A49" s="24" t="s">
        <v>2312</v>
      </c>
      <c r="B49" s="24">
        <v>1</v>
      </c>
      <c r="C49" s="25" t="s">
        <v>2220</v>
      </c>
      <c r="D49" s="24" t="s">
        <v>1801</v>
      </c>
      <c r="E49" s="24" t="s">
        <v>2340</v>
      </c>
      <c r="F49" s="24" t="s">
        <v>2034</v>
      </c>
      <c r="G49" s="100">
        <v>1</v>
      </c>
      <c r="H49" s="100">
        <v>0</v>
      </c>
      <c r="I49" s="18">
        <v>0</v>
      </c>
      <c r="J49" s="100">
        <v>0</v>
      </c>
      <c r="K49" s="100">
        <v>0</v>
      </c>
      <c r="L49" s="18">
        <v>0</v>
      </c>
      <c r="M49" s="100">
        <v>0</v>
      </c>
      <c r="N49" s="100">
        <v>0</v>
      </c>
      <c r="O49" s="18">
        <v>0</v>
      </c>
      <c r="P49" s="100">
        <v>0</v>
      </c>
      <c r="Q49" s="100">
        <v>0</v>
      </c>
      <c r="R49" s="18">
        <v>0</v>
      </c>
      <c r="S49" s="100">
        <v>1</v>
      </c>
      <c r="T49" s="100">
        <v>0</v>
      </c>
      <c r="U49" s="18">
        <v>0</v>
      </c>
      <c r="V49" s="100">
        <v>0</v>
      </c>
      <c r="W49" s="100">
        <v>1</v>
      </c>
      <c r="X49" s="18">
        <v>0</v>
      </c>
      <c r="Y49" s="100">
        <v>0</v>
      </c>
      <c r="Z49" s="100">
        <v>0</v>
      </c>
      <c r="AA49" s="18">
        <v>0</v>
      </c>
      <c r="AB49" s="100">
        <v>0</v>
      </c>
      <c r="AC49" s="100">
        <v>0</v>
      </c>
      <c r="AD49" s="18">
        <v>0</v>
      </c>
      <c r="AE49" s="100">
        <v>1</v>
      </c>
      <c r="AF49" s="100">
        <v>1</v>
      </c>
      <c r="AG49" s="18">
        <v>0</v>
      </c>
      <c r="AH49" s="286">
        <v>0</v>
      </c>
      <c r="AI49" s="286">
        <v>0</v>
      </c>
      <c r="AJ49" s="286">
        <v>0</v>
      </c>
      <c r="AK49" s="355">
        <v>0</v>
      </c>
      <c r="AL49" s="355">
        <v>0</v>
      </c>
      <c r="AM49" s="355">
        <v>0</v>
      </c>
      <c r="AN49" s="363">
        <v>0</v>
      </c>
      <c r="AO49" s="363">
        <v>0</v>
      </c>
      <c r="AP49" s="363">
        <v>0</v>
      </c>
      <c r="AQ49" s="392">
        <v>1</v>
      </c>
      <c r="AR49" s="392">
        <v>0</v>
      </c>
      <c r="AS49" s="392">
        <v>0</v>
      </c>
      <c r="AT49" s="82">
        <v>0</v>
      </c>
      <c r="AU49" s="82">
        <v>0</v>
      </c>
      <c r="AV49" s="82">
        <v>0</v>
      </c>
      <c r="AW49" s="100">
        <v>0</v>
      </c>
      <c r="AX49" s="100">
        <v>0</v>
      </c>
      <c r="AY49" s="393">
        <v>0</v>
      </c>
      <c r="AZ49" s="100">
        <v>0</v>
      </c>
      <c r="BA49" s="100">
        <v>1</v>
      </c>
      <c r="BB49" s="393">
        <v>0</v>
      </c>
      <c r="BC49" s="100">
        <v>1</v>
      </c>
      <c r="BD49" s="100">
        <v>0</v>
      </c>
      <c r="BE49" s="393">
        <v>0</v>
      </c>
      <c r="BF49" s="100">
        <v>0</v>
      </c>
      <c r="BG49" s="100">
        <v>0</v>
      </c>
      <c r="BH49" s="100">
        <v>0</v>
      </c>
      <c r="BI49" s="100">
        <v>0</v>
      </c>
      <c r="BJ49" s="100">
        <v>2</v>
      </c>
      <c r="BK49" s="100">
        <v>0</v>
      </c>
      <c r="BL49" s="100">
        <v>0</v>
      </c>
      <c r="BM49" s="100">
        <v>0</v>
      </c>
      <c r="BN49" s="100">
        <v>0</v>
      </c>
      <c r="BO49" s="393">
        <v>0</v>
      </c>
      <c r="BP49" s="393">
        <v>1</v>
      </c>
      <c r="BQ49" s="393">
        <v>0</v>
      </c>
      <c r="BR49" s="100">
        <v>0</v>
      </c>
      <c r="BS49" s="100">
        <v>0</v>
      </c>
      <c r="BT49" s="393">
        <v>0</v>
      </c>
      <c r="BU49" s="100">
        <v>0</v>
      </c>
      <c r="BV49" s="100">
        <v>0</v>
      </c>
      <c r="BW49" s="100"/>
      <c r="BX49" s="100"/>
      <c r="BY49" s="100"/>
      <c r="BZ49" s="18"/>
      <c r="CA49" s="370"/>
      <c r="CB49" s="370"/>
      <c r="CC49" s="370"/>
    </row>
    <row r="50" spans="1:81" ht="14.25" x14ac:dyDescent="0.2">
      <c r="A50" s="24" t="s">
        <v>2312</v>
      </c>
      <c r="B50" s="24">
        <v>1</v>
      </c>
      <c r="C50" s="25" t="s">
        <v>2384</v>
      </c>
      <c r="D50" s="24" t="s">
        <v>1801</v>
      </c>
      <c r="E50" s="24" t="s">
        <v>2340</v>
      </c>
      <c r="F50" s="24" t="s">
        <v>2385</v>
      </c>
      <c r="G50" s="100">
        <v>1</v>
      </c>
      <c r="H50" s="100">
        <v>0</v>
      </c>
      <c r="I50" s="18">
        <v>0</v>
      </c>
      <c r="J50" s="100">
        <v>0</v>
      </c>
      <c r="K50" s="100">
        <v>0</v>
      </c>
      <c r="L50" s="18">
        <v>0</v>
      </c>
      <c r="M50" s="100">
        <v>0</v>
      </c>
      <c r="N50" s="100">
        <v>0</v>
      </c>
      <c r="O50" s="18">
        <v>0</v>
      </c>
      <c r="P50" s="100">
        <v>0</v>
      </c>
      <c r="Q50" s="100">
        <v>0</v>
      </c>
      <c r="R50" s="18">
        <v>0</v>
      </c>
      <c r="S50" s="100">
        <v>1</v>
      </c>
      <c r="T50" s="100">
        <v>0</v>
      </c>
      <c r="U50" s="18">
        <v>0</v>
      </c>
      <c r="V50" s="100">
        <v>0</v>
      </c>
      <c r="W50" s="100">
        <v>1</v>
      </c>
      <c r="X50" s="18">
        <v>0</v>
      </c>
      <c r="Y50" s="100">
        <v>0</v>
      </c>
      <c r="Z50" s="100">
        <v>0</v>
      </c>
      <c r="AA50" s="18">
        <v>0</v>
      </c>
      <c r="AB50" s="100">
        <v>0</v>
      </c>
      <c r="AC50" s="100">
        <v>0</v>
      </c>
      <c r="AD50" s="18">
        <v>0</v>
      </c>
      <c r="AE50" s="100">
        <v>1</v>
      </c>
      <c r="AF50" s="100">
        <v>1</v>
      </c>
      <c r="AG50" s="18">
        <v>0</v>
      </c>
      <c r="AH50" s="286">
        <v>0</v>
      </c>
      <c r="AI50" s="286">
        <v>0</v>
      </c>
      <c r="AJ50" s="286">
        <v>0</v>
      </c>
      <c r="AK50" s="355">
        <v>0</v>
      </c>
      <c r="AL50" s="355">
        <v>0</v>
      </c>
      <c r="AM50" s="355">
        <v>0</v>
      </c>
      <c r="AN50" s="363">
        <v>0</v>
      </c>
      <c r="AO50" s="363">
        <v>0</v>
      </c>
      <c r="AP50" s="363">
        <v>0</v>
      </c>
      <c r="AQ50" s="392">
        <v>1</v>
      </c>
      <c r="AR50" s="392">
        <v>0</v>
      </c>
      <c r="AS50" s="392">
        <v>0</v>
      </c>
      <c r="AT50" s="82">
        <v>0</v>
      </c>
      <c r="AU50" s="82">
        <v>0</v>
      </c>
      <c r="AV50" s="82">
        <v>0</v>
      </c>
      <c r="AW50" s="100">
        <v>0</v>
      </c>
      <c r="AX50" s="100">
        <v>0</v>
      </c>
      <c r="AY50" s="393">
        <v>0</v>
      </c>
      <c r="AZ50" s="100">
        <v>0</v>
      </c>
      <c r="BA50" s="100">
        <v>1</v>
      </c>
      <c r="BB50" s="393">
        <v>0</v>
      </c>
      <c r="BC50" s="100">
        <v>1</v>
      </c>
      <c r="BD50" s="100">
        <v>0</v>
      </c>
      <c r="BE50" s="393">
        <v>0</v>
      </c>
      <c r="BF50" s="100">
        <v>0</v>
      </c>
      <c r="BG50" s="100">
        <v>0</v>
      </c>
      <c r="BH50" s="100">
        <v>0</v>
      </c>
      <c r="BI50" s="100">
        <v>0</v>
      </c>
      <c r="BJ50" s="100">
        <v>0</v>
      </c>
      <c r="BK50" s="100">
        <v>0</v>
      </c>
      <c r="BL50" s="100">
        <v>0</v>
      </c>
      <c r="BM50" s="100">
        <v>0</v>
      </c>
      <c r="BN50" s="100">
        <v>0</v>
      </c>
      <c r="BO50" s="393">
        <v>0</v>
      </c>
      <c r="BP50" s="393">
        <v>0</v>
      </c>
      <c r="BQ50" s="393">
        <v>0</v>
      </c>
      <c r="BR50" s="100">
        <v>0</v>
      </c>
      <c r="BS50" s="100">
        <v>0</v>
      </c>
      <c r="BT50" s="393">
        <v>0</v>
      </c>
      <c r="BU50" s="100">
        <v>0</v>
      </c>
      <c r="BV50" s="100">
        <v>0</v>
      </c>
      <c r="BW50" s="100"/>
      <c r="BX50" s="100"/>
      <c r="BY50" s="100"/>
      <c r="BZ50" s="18"/>
      <c r="CA50" s="370"/>
      <c r="CB50" s="370"/>
      <c r="CC50" s="370"/>
    </row>
    <row r="51" spans="1:81" ht="14.25" x14ac:dyDescent="0.2">
      <c r="A51" s="24" t="s">
        <v>2312</v>
      </c>
      <c r="B51" s="24">
        <v>1</v>
      </c>
      <c r="C51" s="25" t="s">
        <v>2386</v>
      </c>
      <c r="D51" s="24" t="s">
        <v>1801</v>
      </c>
      <c r="E51" s="24" t="s">
        <v>3760</v>
      </c>
      <c r="F51" s="24" t="s">
        <v>1584</v>
      </c>
      <c r="G51" s="100">
        <v>1</v>
      </c>
      <c r="H51" s="100">
        <v>0</v>
      </c>
      <c r="I51" s="18">
        <v>0</v>
      </c>
      <c r="J51" s="100">
        <v>0</v>
      </c>
      <c r="K51" s="100">
        <v>1</v>
      </c>
      <c r="L51" s="18">
        <v>0</v>
      </c>
      <c r="M51" s="100">
        <v>0</v>
      </c>
      <c r="N51" s="100">
        <v>1</v>
      </c>
      <c r="O51" s="18">
        <v>0</v>
      </c>
      <c r="P51" s="100">
        <v>0</v>
      </c>
      <c r="Q51" s="100">
        <v>0</v>
      </c>
      <c r="R51" s="18">
        <v>0</v>
      </c>
      <c r="S51" s="100">
        <v>1</v>
      </c>
      <c r="T51" s="100">
        <v>0</v>
      </c>
      <c r="U51" s="18">
        <v>0</v>
      </c>
      <c r="V51" s="100">
        <v>0</v>
      </c>
      <c r="W51" s="100">
        <v>0</v>
      </c>
      <c r="X51" s="18">
        <v>0</v>
      </c>
      <c r="Y51" s="100">
        <v>0</v>
      </c>
      <c r="Z51" s="100">
        <v>0</v>
      </c>
      <c r="AA51" s="18">
        <v>0</v>
      </c>
      <c r="AB51" s="100">
        <v>0</v>
      </c>
      <c r="AC51" s="100">
        <v>0</v>
      </c>
      <c r="AD51" s="18">
        <v>0</v>
      </c>
      <c r="AE51" s="100">
        <v>1</v>
      </c>
      <c r="AF51" s="100">
        <v>1</v>
      </c>
      <c r="AG51" s="18">
        <v>0</v>
      </c>
      <c r="AH51" s="286">
        <v>0</v>
      </c>
      <c r="AI51" s="286">
        <v>0</v>
      </c>
      <c r="AJ51" s="286">
        <v>0</v>
      </c>
      <c r="AK51" s="355">
        <v>0</v>
      </c>
      <c r="AL51" s="355">
        <v>0</v>
      </c>
      <c r="AM51" s="355">
        <v>0</v>
      </c>
      <c r="AN51" s="363">
        <v>1</v>
      </c>
      <c r="AO51" s="363">
        <v>2</v>
      </c>
      <c r="AP51" s="363">
        <v>0</v>
      </c>
      <c r="AQ51" s="392">
        <v>1</v>
      </c>
      <c r="AR51" s="392">
        <v>0</v>
      </c>
      <c r="AS51" s="392">
        <v>0</v>
      </c>
      <c r="AT51" s="82">
        <v>0</v>
      </c>
      <c r="AU51" s="82">
        <v>0</v>
      </c>
      <c r="AV51" s="82">
        <v>0</v>
      </c>
      <c r="AW51" s="100">
        <v>0</v>
      </c>
      <c r="AX51" s="100">
        <v>0</v>
      </c>
      <c r="AY51" s="393">
        <v>0</v>
      </c>
      <c r="AZ51" s="100">
        <v>0</v>
      </c>
      <c r="BA51" s="100">
        <v>1</v>
      </c>
      <c r="BB51" s="393">
        <v>0</v>
      </c>
      <c r="BC51" s="100">
        <v>1</v>
      </c>
      <c r="BD51" s="100">
        <v>0</v>
      </c>
      <c r="BE51" s="393">
        <v>0</v>
      </c>
      <c r="BF51" s="100">
        <v>0</v>
      </c>
      <c r="BG51" s="100">
        <v>2</v>
      </c>
      <c r="BH51" s="100">
        <v>0</v>
      </c>
      <c r="BI51" s="100">
        <v>0</v>
      </c>
      <c r="BJ51" s="100">
        <v>0</v>
      </c>
      <c r="BK51" s="100">
        <v>0</v>
      </c>
      <c r="BL51" s="100">
        <v>0</v>
      </c>
      <c r="BM51" s="100">
        <v>0</v>
      </c>
      <c r="BN51" s="100">
        <v>0</v>
      </c>
      <c r="BO51" s="393">
        <v>0</v>
      </c>
      <c r="BP51" s="393">
        <v>0</v>
      </c>
      <c r="BQ51" s="393">
        <v>0</v>
      </c>
      <c r="BR51" s="100">
        <v>0</v>
      </c>
      <c r="BS51" s="100">
        <v>0</v>
      </c>
      <c r="BT51" s="393">
        <v>0</v>
      </c>
      <c r="BU51" s="100">
        <v>0</v>
      </c>
      <c r="BV51" s="100">
        <v>0</v>
      </c>
      <c r="BW51" s="100"/>
      <c r="BX51" s="100"/>
      <c r="BY51" s="100"/>
      <c r="BZ51" s="18"/>
      <c r="CA51" s="370"/>
      <c r="CB51" s="370"/>
      <c r="CC51" s="370"/>
    </row>
    <row r="52" spans="1:81" ht="14.25" x14ac:dyDescent="0.2">
      <c r="A52" s="24" t="s">
        <v>2312</v>
      </c>
      <c r="B52" s="24">
        <v>1</v>
      </c>
      <c r="C52" s="25" t="s">
        <v>1585</v>
      </c>
      <c r="D52" s="24" t="s">
        <v>1801</v>
      </c>
      <c r="E52" s="24" t="s">
        <v>2340</v>
      </c>
      <c r="F52" s="24" t="s">
        <v>1586</v>
      </c>
      <c r="G52" s="100">
        <v>1</v>
      </c>
      <c r="H52" s="100">
        <v>0</v>
      </c>
      <c r="I52" s="18">
        <v>0</v>
      </c>
      <c r="J52" s="100">
        <v>0</v>
      </c>
      <c r="K52" s="100">
        <v>4</v>
      </c>
      <c r="L52" s="18">
        <v>0</v>
      </c>
      <c r="M52" s="100">
        <v>0</v>
      </c>
      <c r="N52" s="100">
        <v>4</v>
      </c>
      <c r="O52" s="18">
        <v>0</v>
      </c>
      <c r="P52" s="100">
        <v>0</v>
      </c>
      <c r="Q52" s="100">
        <v>0</v>
      </c>
      <c r="R52" s="18">
        <v>0</v>
      </c>
      <c r="S52" s="100">
        <v>1</v>
      </c>
      <c r="T52" s="100">
        <v>0</v>
      </c>
      <c r="U52" s="18">
        <v>0</v>
      </c>
      <c r="V52" s="100">
        <v>0</v>
      </c>
      <c r="W52" s="100">
        <v>0</v>
      </c>
      <c r="X52" s="18">
        <v>0</v>
      </c>
      <c r="Y52" s="100">
        <v>0</v>
      </c>
      <c r="Z52" s="100">
        <v>4</v>
      </c>
      <c r="AA52" s="18">
        <v>0</v>
      </c>
      <c r="AB52" s="100">
        <v>0</v>
      </c>
      <c r="AC52" s="100">
        <v>0</v>
      </c>
      <c r="AD52" s="18">
        <v>0</v>
      </c>
      <c r="AE52" s="100">
        <v>1</v>
      </c>
      <c r="AF52" s="100">
        <v>5</v>
      </c>
      <c r="AG52" s="18">
        <v>0</v>
      </c>
      <c r="AH52" s="286">
        <v>0</v>
      </c>
      <c r="AI52" s="286">
        <v>0</v>
      </c>
      <c r="AJ52" s="286">
        <v>0</v>
      </c>
      <c r="AK52" s="355">
        <v>0</v>
      </c>
      <c r="AL52" s="355">
        <v>0</v>
      </c>
      <c r="AM52" s="355">
        <v>0</v>
      </c>
      <c r="AN52" s="363">
        <v>0</v>
      </c>
      <c r="AO52" s="363">
        <v>0</v>
      </c>
      <c r="AP52" s="363">
        <v>0</v>
      </c>
      <c r="AQ52" s="392">
        <v>1</v>
      </c>
      <c r="AR52" s="392">
        <v>0</v>
      </c>
      <c r="AS52" s="392">
        <v>0</v>
      </c>
      <c r="AT52" s="82">
        <v>0</v>
      </c>
      <c r="AU52" s="82">
        <v>0</v>
      </c>
      <c r="AV52" s="82">
        <v>0</v>
      </c>
      <c r="AW52" s="100">
        <v>0</v>
      </c>
      <c r="AX52" s="100">
        <v>0</v>
      </c>
      <c r="AY52" s="393">
        <v>0</v>
      </c>
      <c r="AZ52" s="100">
        <v>0</v>
      </c>
      <c r="BA52" s="100">
        <v>0</v>
      </c>
      <c r="BB52" s="393">
        <v>0</v>
      </c>
      <c r="BC52" s="100">
        <v>1</v>
      </c>
      <c r="BD52" s="100">
        <v>0</v>
      </c>
      <c r="BE52" s="393">
        <v>0</v>
      </c>
      <c r="BF52" s="100">
        <v>0</v>
      </c>
      <c r="BG52" s="100">
        <v>0</v>
      </c>
      <c r="BH52" s="100">
        <v>0</v>
      </c>
      <c r="BI52" s="100">
        <v>0</v>
      </c>
      <c r="BJ52" s="100">
        <v>0</v>
      </c>
      <c r="BK52" s="100">
        <v>0</v>
      </c>
      <c r="BL52" s="100">
        <v>0</v>
      </c>
      <c r="BM52" s="100">
        <v>0</v>
      </c>
      <c r="BN52" s="100">
        <v>0</v>
      </c>
      <c r="BO52" s="393">
        <v>0</v>
      </c>
      <c r="BP52" s="393">
        <v>2</v>
      </c>
      <c r="BQ52" s="393">
        <v>0</v>
      </c>
      <c r="BR52" s="100">
        <v>0</v>
      </c>
      <c r="BS52" s="100">
        <v>0</v>
      </c>
      <c r="BT52" s="393">
        <v>0</v>
      </c>
      <c r="BU52" s="100">
        <v>0</v>
      </c>
      <c r="BV52" s="100">
        <v>0</v>
      </c>
      <c r="BW52" s="100"/>
      <c r="BX52" s="100"/>
      <c r="BY52" s="100"/>
      <c r="BZ52" s="18"/>
      <c r="CA52" s="370"/>
      <c r="CB52" s="370"/>
      <c r="CC52" s="370"/>
    </row>
    <row r="53" spans="1:81" ht="14.25" x14ac:dyDescent="0.2">
      <c r="A53" s="24" t="s">
        <v>2312</v>
      </c>
      <c r="B53" s="24">
        <v>1</v>
      </c>
      <c r="C53" s="25" t="s">
        <v>1587</v>
      </c>
      <c r="D53" s="24" t="s">
        <v>1801</v>
      </c>
      <c r="E53" s="24" t="s">
        <v>3762</v>
      </c>
      <c r="F53" s="24" t="s">
        <v>1588</v>
      </c>
      <c r="G53" s="100">
        <v>1</v>
      </c>
      <c r="H53" s="100">
        <v>0</v>
      </c>
      <c r="I53" s="18">
        <v>0</v>
      </c>
      <c r="J53" s="100">
        <v>0</v>
      </c>
      <c r="K53" s="100">
        <v>0</v>
      </c>
      <c r="L53" s="18">
        <v>0</v>
      </c>
      <c r="M53" s="100">
        <v>0</v>
      </c>
      <c r="N53" s="100">
        <v>0</v>
      </c>
      <c r="O53" s="18">
        <v>0</v>
      </c>
      <c r="P53" s="100">
        <v>0</v>
      </c>
      <c r="Q53" s="100">
        <v>0</v>
      </c>
      <c r="R53" s="18">
        <v>0</v>
      </c>
      <c r="S53" s="100">
        <v>1</v>
      </c>
      <c r="T53" s="100">
        <v>1</v>
      </c>
      <c r="U53" s="18">
        <v>0</v>
      </c>
      <c r="V53" s="100">
        <v>0</v>
      </c>
      <c r="W53" s="100">
        <v>0</v>
      </c>
      <c r="X53" s="18">
        <v>0</v>
      </c>
      <c r="Y53" s="100">
        <v>0</v>
      </c>
      <c r="Z53" s="100">
        <v>0</v>
      </c>
      <c r="AA53" s="18">
        <v>0</v>
      </c>
      <c r="AB53" s="100">
        <v>0</v>
      </c>
      <c r="AC53" s="100">
        <v>0</v>
      </c>
      <c r="AD53" s="18">
        <v>0</v>
      </c>
      <c r="AE53" s="100">
        <v>1</v>
      </c>
      <c r="AF53" s="100">
        <v>1</v>
      </c>
      <c r="AG53" s="18">
        <v>0</v>
      </c>
      <c r="AH53" s="286">
        <v>0</v>
      </c>
      <c r="AI53" s="286">
        <v>0</v>
      </c>
      <c r="AJ53" s="286">
        <v>0</v>
      </c>
      <c r="AK53" s="355">
        <v>0</v>
      </c>
      <c r="AL53" s="355">
        <v>0</v>
      </c>
      <c r="AM53" s="355">
        <v>0</v>
      </c>
      <c r="AN53" s="363">
        <v>1</v>
      </c>
      <c r="AO53" s="363">
        <v>2</v>
      </c>
      <c r="AP53" s="363">
        <v>0</v>
      </c>
      <c r="AQ53" s="392">
        <v>1</v>
      </c>
      <c r="AR53" s="392">
        <v>1</v>
      </c>
      <c r="AS53" s="392">
        <v>0</v>
      </c>
      <c r="AT53" s="82">
        <v>0</v>
      </c>
      <c r="AU53" s="82">
        <v>0</v>
      </c>
      <c r="AV53" s="82">
        <v>0</v>
      </c>
      <c r="AW53" s="100">
        <v>0</v>
      </c>
      <c r="AX53" s="100">
        <v>0</v>
      </c>
      <c r="AY53" s="393">
        <v>0</v>
      </c>
      <c r="AZ53" s="100">
        <v>0</v>
      </c>
      <c r="BA53" s="100">
        <v>0</v>
      </c>
      <c r="BB53" s="393">
        <v>0</v>
      </c>
      <c r="BC53" s="100">
        <v>1</v>
      </c>
      <c r="BD53" s="100">
        <v>0</v>
      </c>
      <c r="BE53" s="393">
        <v>0</v>
      </c>
      <c r="BF53" s="100">
        <v>0</v>
      </c>
      <c r="BG53" s="100">
        <v>3</v>
      </c>
      <c r="BH53" s="100">
        <v>0</v>
      </c>
      <c r="BI53" s="100">
        <v>0</v>
      </c>
      <c r="BJ53" s="100">
        <v>2</v>
      </c>
      <c r="BK53" s="100">
        <v>0</v>
      </c>
      <c r="BL53" s="100">
        <v>1</v>
      </c>
      <c r="BM53" s="100">
        <v>2</v>
      </c>
      <c r="BN53" s="100">
        <v>0</v>
      </c>
      <c r="BO53" s="393">
        <v>0</v>
      </c>
      <c r="BP53" s="393">
        <v>0</v>
      </c>
      <c r="BQ53" s="393">
        <v>0</v>
      </c>
      <c r="BR53" s="100">
        <v>0</v>
      </c>
      <c r="BS53" s="100">
        <v>0</v>
      </c>
      <c r="BT53" s="393">
        <v>0</v>
      </c>
      <c r="BU53" s="100">
        <v>0</v>
      </c>
      <c r="BV53" s="100">
        <v>0</v>
      </c>
      <c r="BW53" s="100"/>
      <c r="BX53" s="100"/>
      <c r="BY53" s="100"/>
      <c r="BZ53" s="18"/>
      <c r="CA53" s="370"/>
      <c r="CB53" s="370"/>
      <c r="CC53" s="370"/>
    </row>
    <row r="54" spans="1:81" ht="14.25" x14ac:dyDescent="0.2">
      <c r="A54" s="24" t="s">
        <v>2312</v>
      </c>
      <c r="B54" s="24">
        <v>1</v>
      </c>
      <c r="C54" s="25" t="s">
        <v>1589</v>
      </c>
      <c r="D54" s="24" t="s">
        <v>1801</v>
      </c>
      <c r="E54" s="24" t="s">
        <v>3762</v>
      </c>
      <c r="F54" s="24" t="s">
        <v>1590</v>
      </c>
      <c r="G54" s="100">
        <v>1</v>
      </c>
      <c r="H54" s="100">
        <v>0</v>
      </c>
      <c r="I54" s="18">
        <v>0</v>
      </c>
      <c r="J54" s="100">
        <v>0</v>
      </c>
      <c r="K54" s="100">
        <v>0</v>
      </c>
      <c r="L54" s="18">
        <v>0</v>
      </c>
      <c r="M54" s="100">
        <v>0</v>
      </c>
      <c r="N54" s="100">
        <v>0</v>
      </c>
      <c r="O54" s="18">
        <v>0</v>
      </c>
      <c r="P54" s="100">
        <v>0</v>
      </c>
      <c r="Q54" s="100">
        <v>0</v>
      </c>
      <c r="R54" s="18">
        <v>0</v>
      </c>
      <c r="S54" s="100">
        <v>1</v>
      </c>
      <c r="T54" s="100">
        <v>1</v>
      </c>
      <c r="U54" s="18">
        <v>0</v>
      </c>
      <c r="V54" s="100">
        <v>0</v>
      </c>
      <c r="W54" s="100">
        <v>0</v>
      </c>
      <c r="X54" s="18">
        <v>0</v>
      </c>
      <c r="Y54" s="100">
        <v>0</v>
      </c>
      <c r="Z54" s="100">
        <v>0</v>
      </c>
      <c r="AA54" s="18">
        <v>0</v>
      </c>
      <c r="AB54" s="100">
        <v>0</v>
      </c>
      <c r="AC54" s="100">
        <v>0</v>
      </c>
      <c r="AD54" s="18">
        <v>0</v>
      </c>
      <c r="AE54" s="100">
        <v>1</v>
      </c>
      <c r="AF54" s="100">
        <v>1</v>
      </c>
      <c r="AG54" s="18">
        <v>0</v>
      </c>
      <c r="AH54" s="286">
        <v>0</v>
      </c>
      <c r="AI54" s="286">
        <v>0</v>
      </c>
      <c r="AJ54" s="286">
        <v>0</v>
      </c>
      <c r="AK54" s="355">
        <v>0</v>
      </c>
      <c r="AL54" s="355">
        <v>0</v>
      </c>
      <c r="AM54" s="355">
        <v>0</v>
      </c>
      <c r="AN54" s="363">
        <v>0</v>
      </c>
      <c r="AO54" s="363">
        <v>0</v>
      </c>
      <c r="AP54" s="363">
        <v>0</v>
      </c>
      <c r="AQ54" s="392">
        <v>1</v>
      </c>
      <c r="AR54" s="392">
        <v>0</v>
      </c>
      <c r="AS54" s="392">
        <v>0</v>
      </c>
      <c r="AT54" s="82">
        <v>0</v>
      </c>
      <c r="AU54" s="82">
        <v>2</v>
      </c>
      <c r="AV54" s="82">
        <v>0</v>
      </c>
      <c r="AW54" s="100">
        <v>0</v>
      </c>
      <c r="AX54" s="100">
        <v>0</v>
      </c>
      <c r="AY54" s="393">
        <v>0</v>
      </c>
      <c r="AZ54" s="100">
        <v>0</v>
      </c>
      <c r="BA54" s="100">
        <v>0</v>
      </c>
      <c r="BB54" s="393">
        <v>0</v>
      </c>
      <c r="BC54" s="100">
        <v>1</v>
      </c>
      <c r="BD54" s="100">
        <v>0</v>
      </c>
      <c r="BE54" s="393">
        <v>0</v>
      </c>
      <c r="BF54" s="100">
        <v>0</v>
      </c>
      <c r="BG54" s="100">
        <v>1</v>
      </c>
      <c r="BH54" s="100">
        <v>0</v>
      </c>
      <c r="BI54" s="100">
        <v>0</v>
      </c>
      <c r="BJ54" s="100">
        <v>2</v>
      </c>
      <c r="BK54" s="100">
        <v>0</v>
      </c>
      <c r="BL54" s="100">
        <v>0</v>
      </c>
      <c r="BM54" s="100">
        <v>0</v>
      </c>
      <c r="BN54" s="100">
        <v>0</v>
      </c>
      <c r="BO54" s="393">
        <v>0</v>
      </c>
      <c r="BP54" s="393">
        <v>0</v>
      </c>
      <c r="BQ54" s="393">
        <v>0</v>
      </c>
      <c r="BR54" s="100">
        <v>0</v>
      </c>
      <c r="BS54" s="100">
        <v>0</v>
      </c>
      <c r="BT54" s="393">
        <v>0</v>
      </c>
      <c r="BU54" s="100">
        <v>0</v>
      </c>
      <c r="BV54" s="100">
        <v>0</v>
      </c>
      <c r="BW54" s="100"/>
      <c r="BX54" s="100"/>
      <c r="BY54" s="100"/>
      <c r="BZ54" s="18"/>
      <c r="CA54" s="370"/>
      <c r="CB54" s="370"/>
      <c r="CC54" s="370"/>
    </row>
    <row r="55" spans="1:81" ht="14.25" x14ac:dyDescent="0.2">
      <c r="A55" s="24" t="s">
        <v>2312</v>
      </c>
      <c r="B55" s="24">
        <v>1</v>
      </c>
      <c r="C55" s="25" t="s">
        <v>3089</v>
      </c>
      <c r="D55" s="24" t="s">
        <v>1801</v>
      </c>
      <c r="E55" s="24" t="s">
        <v>3762</v>
      </c>
      <c r="F55" s="24" t="s">
        <v>2344</v>
      </c>
      <c r="G55" s="100">
        <v>2</v>
      </c>
      <c r="H55" s="100">
        <v>1</v>
      </c>
      <c r="I55" s="18">
        <v>0</v>
      </c>
      <c r="J55" s="100">
        <v>0</v>
      </c>
      <c r="K55" s="100">
        <v>0</v>
      </c>
      <c r="L55" s="18">
        <v>0</v>
      </c>
      <c r="M55" s="100">
        <v>0</v>
      </c>
      <c r="N55" s="100">
        <v>0</v>
      </c>
      <c r="O55" s="18">
        <v>0</v>
      </c>
      <c r="P55" s="100">
        <v>2</v>
      </c>
      <c r="Q55" s="100">
        <v>0</v>
      </c>
      <c r="R55" s="18">
        <v>0</v>
      </c>
      <c r="S55" s="100">
        <v>2</v>
      </c>
      <c r="T55" s="100">
        <v>2</v>
      </c>
      <c r="U55" s="18">
        <v>0</v>
      </c>
      <c r="V55" s="100">
        <v>0</v>
      </c>
      <c r="W55" s="100">
        <v>2</v>
      </c>
      <c r="X55" s="18">
        <v>0</v>
      </c>
      <c r="Y55" s="100">
        <v>0</v>
      </c>
      <c r="Z55" s="100">
        <v>0</v>
      </c>
      <c r="AA55" s="18">
        <v>0</v>
      </c>
      <c r="AB55" s="100">
        <v>0</v>
      </c>
      <c r="AC55" s="100">
        <v>0</v>
      </c>
      <c r="AD55" s="18">
        <v>0</v>
      </c>
      <c r="AE55" s="100">
        <v>2</v>
      </c>
      <c r="AF55" s="100">
        <v>1</v>
      </c>
      <c r="AG55" s="18">
        <v>0</v>
      </c>
      <c r="AH55" s="286">
        <v>0</v>
      </c>
      <c r="AI55" s="286">
        <v>0</v>
      </c>
      <c r="AJ55" s="286">
        <v>0</v>
      </c>
      <c r="AK55" s="355">
        <v>0</v>
      </c>
      <c r="AL55" s="355">
        <v>0</v>
      </c>
      <c r="AM55" s="355">
        <v>0</v>
      </c>
      <c r="AN55" s="363">
        <v>0</v>
      </c>
      <c r="AO55" s="363">
        <v>2</v>
      </c>
      <c r="AP55" s="363">
        <v>0</v>
      </c>
      <c r="AQ55" s="392">
        <v>2</v>
      </c>
      <c r="AR55" s="392">
        <v>0</v>
      </c>
      <c r="AS55" s="392">
        <v>0</v>
      </c>
      <c r="AT55" s="82">
        <v>0</v>
      </c>
      <c r="AU55" s="82">
        <v>3</v>
      </c>
      <c r="AV55" s="82">
        <v>0</v>
      </c>
      <c r="AW55" s="100">
        <v>0</v>
      </c>
      <c r="AX55" s="100">
        <v>0</v>
      </c>
      <c r="AY55" s="393">
        <v>0</v>
      </c>
      <c r="AZ55" s="100">
        <v>0</v>
      </c>
      <c r="BA55" s="100">
        <v>0</v>
      </c>
      <c r="BB55" s="393">
        <v>0</v>
      </c>
      <c r="BC55" s="100">
        <v>2</v>
      </c>
      <c r="BD55" s="100">
        <v>0</v>
      </c>
      <c r="BE55" s="393">
        <v>0</v>
      </c>
      <c r="BF55" s="100">
        <v>1</v>
      </c>
      <c r="BG55" s="100">
        <v>0</v>
      </c>
      <c r="BH55" s="100">
        <v>0</v>
      </c>
      <c r="BI55" s="100">
        <v>0</v>
      </c>
      <c r="BJ55" s="100">
        <v>0</v>
      </c>
      <c r="BK55" s="100">
        <v>0</v>
      </c>
      <c r="BL55" s="100">
        <v>0</v>
      </c>
      <c r="BM55" s="100">
        <v>0</v>
      </c>
      <c r="BN55" s="100">
        <v>0</v>
      </c>
      <c r="BO55" s="393">
        <v>0</v>
      </c>
      <c r="BP55" s="393">
        <v>0</v>
      </c>
      <c r="BQ55" s="393">
        <v>0</v>
      </c>
      <c r="BR55" s="100">
        <v>0</v>
      </c>
      <c r="BS55" s="100">
        <v>0</v>
      </c>
      <c r="BT55" s="393">
        <v>0</v>
      </c>
      <c r="BU55" s="100">
        <v>0</v>
      </c>
      <c r="BV55" s="100">
        <v>0</v>
      </c>
      <c r="BW55" s="100"/>
      <c r="BX55" s="100"/>
      <c r="BY55" s="100"/>
      <c r="BZ55" s="18"/>
      <c r="CA55" s="370"/>
      <c r="CB55" s="370"/>
      <c r="CC55" s="370"/>
    </row>
    <row r="56" spans="1:81" ht="14.25" x14ac:dyDescent="0.2">
      <c r="A56" s="24" t="s">
        <v>2312</v>
      </c>
      <c r="B56" s="24">
        <v>1</v>
      </c>
      <c r="C56" s="25" t="s">
        <v>2345</v>
      </c>
      <c r="D56" s="24" t="s">
        <v>1801</v>
      </c>
      <c r="E56" s="24" t="s">
        <v>3762</v>
      </c>
      <c r="F56" s="24" t="s">
        <v>2346</v>
      </c>
      <c r="G56" s="100">
        <v>2</v>
      </c>
      <c r="H56" s="100">
        <v>0</v>
      </c>
      <c r="I56" s="18">
        <v>0</v>
      </c>
      <c r="J56" s="100">
        <v>0</v>
      </c>
      <c r="K56" s="100">
        <v>1</v>
      </c>
      <c r="L56" s="18">
        <v>0</v>
      </c>
      <c r="M56" s="100">
        <v>0</v>
      </c>
      <c r="N56" s="100">
        <v>2</v>
      </c>
      <c r="O56" s="18">
        <v>0</v>
      </c>
      <c r="P56" s="100">
        <v>0</v>
      </c>
      <c r="Q56" s="100">
        <v>0</v>
      </c>
      <c r="R56" s="18">
        <v>0</v>
      </c>
      <c r="S56" s="100">
        <v>2</v>
      </c>
      <c r="T56" s="100">
        <v>0</v>
      </c>
      <c r="U56" s="18">
        <v>0</v>
      </c>
      <c r="V56" s="100">
        <v>0</v>
      </c>
      <c r="W56" s="100">
        <v>2</v>
      </c>
      <c r="X56" s="18">
        <v>0</v>
      </c>
      <c r="Y56" s="100">
        <v>0</v>
      </c>
      <c r="Z56" s="100">
        <v>0</v>
      </c>
      <c r="AA56" s="18">
        <v>0</v>
      </c>
      <c r="AB56" s="100">
        <v>0</v>
      </c>
      <c r="AC56" s="100">
        <v>0</v>
      </c>
      <c r="AD56" s="18">
        <v>0</v>
      </c>
      <c r="AE56" s="100">
        <v>2</v>
      </c>
      <c r="AF56" s="100">
        <v>4</v>
      </c>
      <c r="AG56" s="18">
        <v>0</v>
      </c>
      <c r="AH56" s="286">
        <v>0</v>
      </c>
      <c r="AI56" s="286">
        <v>0</v>
      </c>
      <c r="AJ56" s="286">
        <v>0</v>
      </c>
      <c r="AK56" s="355">
        <v>0</v>
      </c>
      <c r="AL56" s="355">
        <v>0</v>
      </c>
      <c r="AM56" s="355">
        <v>0</v>
      </c>
      <c r="AN56" s="363">
        <v>0</v>
      </c>
      <c r="AO56" s="363">
        <v>0</v>
      </c>
      <c r="AP56" s="363">
        <v>0</v>
      </c>
      <c r="AQ56" s="392">
        <v>2</v>
      </c>
      <c r="AR56" s="392">
        <v>0</v>
      </c>
      <c r="AS56" s="392">
        <v>0</v>
      </c>
      <c r="AT56" s="82">
        <v>0</v>
      </c>
      <c r="AU56" s="82">
        <v>0</v>
      </c>
      <c r="AV56" s="82">
        <v>0</v>
      </c>
      <c r="AW56" s="100">
        <v>0</v>
      </c>
      <c r="AX56" s="100">
        <v>0</v>
      </c>
      <c r="AY56" s="393">
        <v>0</v>
      </c>
      <c r="AZ56" s="100">
        <v>0</v>
      </c>
      <c r="BA56" s="100">
        <v>0</v>
      </c>
      <c r="BB56" s="393">
        <v>0</v>
      </c>
      <c r="BC56" s="100">
        <v>2</v>
      </c>
      <c r="BD56" s="100">
        <v>0</v>
      </c>
      <c r="BE56" s="393">
        <v>0</v>
      </c>
      <c r="BF56" s="100">
        <v>0</v>
      </c>
      <c r="BG56" s="100">
        <v>1</v>
      </c>
      <c r="BH56" s="100">
        <v>0</v>
      </c>
      <c r="BI56" s="100">
        <v>0</v>
      </c>
      <c r="BJ56" s="100">
        <v>0</v>
      </c>
      <c r="BK56" s="100">
        <v>0</v>
      </c>
      <c r="BL56" s="100">
        <v>0</v>
      </c>
      <c r="BM56" s="100">
        <v>0</v>
      </c>
      <c r="BN56" s="100">
        <v>0</v>
      </c>
      <c r="BO56" s="393">
        <v>0</v>
      </c>
      <c r="BP56" s="393">
        <v>0</v>
      </c>
      <c r="BQ56" s="393">
        <v>0</v>
      </c>
      <c r="BR56" s="100">
        <v>0</v>
      </c>
      <c r="BS56" s="100">
        <v>0</v>
      </c>
      <c r="BT56" s="393">
        <v>0</v>
      </c>
      <c r="BU56" s="100">
        <v>0</v>
      </c>
      <c r="BV56" s="100">
        <v>0</v>
      </c>
      <c r="BW56" s="100"/>
      <c r="BX56" s="100"/>
      <c r="BY56" s="100"/>
      <c r="BZ56" s="18"/>
      <c r="CA56" s="370"/>
      <c r="CB56" s="370"/>
      <c r="CC56" s="370"/>
    </row>
    <row r="57" spans="1:81" ht="14.25" x14ac:dyDescent="0.2">
      <c r="A57" s="24" t="s">
        <v>2312</v>
      </c>
      <c r="B57" s="24">
        <v>1</v>
      </c>
      <c r="C57" s="25" t="s">
        <v>2347</v>
      </c>
      <c r="D57" s="24" t="s">
        <v>1801</v>
      </c>
      <c r="E57" s="24" t="s">
        <v>2340</v>
      </c>
      <c r="F57" s="24" t="s">
        <v>311</v>
      </c>
      <c r="G57" s="100">
        <v>2</v>
      </c>
      <c r="H57" s="100">
        <v>0</v>
      </c>
      <c r="I57" s="18">
        <v>0</v>
      </c>
      <c r="J57" s="100">
        <v>0</v>
      </c>
      <c r="K57" s="100">
        <v>3</v>
      </c>
      <c r="L57" s="18">
        <v>0</v>
      </c>
      <c r="M57" s="100">
        <v>0</v>
      </c>
      <c r="N57" s="100">
        <v>3</v>
      </c>
      <c r="O57" s="18">
        <v>0</v>
      </c>
      <c r="P57" s="100">
        <v>0</v>
      </c>
      <c r="Q57" s="100">
        <v>0</v>
      </c>
      <c r="R57" s="18">
        <v>0</v>
      </c>
      <c r="S57" s="100">
        <v>2</v>
      </c>
      <c r="T57" s="100">
        <v>0</v>
      </c>
      <c r="U57" s="18">
        <v>0</v>
      </c>
      <c r="V57" s="100">
        <v>1</v>
      </c>
      <c r="W57" s="100">
        <v>3</v>
      </c>
      <c r="X57" s="18">
        <v>0</v>
      </c>
      <c r="Y57" s="100">
        <v>0</v>
      </c>
      <c r="Z57" s="100">
        <v>0</v>
      </c>
      <c r="AA57" s="18">
        <v>0</v>
      </c>
      <c r="AB57" s="100">
        <v>0</v>
      </c>
      <c r="AC57" s="100">
        <v>0</v>
      </c>
      <c r="AD57" s="18">
        <v>0</v>
      </c>
      <c r="AE57" s="100">
        <v>2</v>
      </c>
      <c r="AF57" s="100">
        <v>2</v>
      </c>
      <c r="AG57" s="18">
        <v>0</v>
      </c>
      <c r="AH57" s="286">
        <v>0</v>
      </c>
      <c r="AI57" s="286">
        <v>0</v>
      </c>
      <c r="AJ57" s="286">
        <v>0</v>
      </c>
      <c r="AK57" s="355">
        <v>0</v>
      </c>
      <c r="AL57" s="355">
        <v>0</v>
      </c>
      <c r="AM57" s="355">
        <v>0</v>
      </c>
      <c r="AN57" s="363">
        <v>0</v>
      </c>
      <c r="AO57" s="363">
        <v>0</v>
      </c>
      <c r="AP57" s="363">
        <v>0</v>
      </c>
      <c r="AQ57" s="392">
        <v>2</v>
      </c>
      <c r="AR57" s="392">
        <v>0</v>
      </c>
      <c r="AS57" s="392">
        <v>0</v>
      </c>
      <c r="AT57" s="82">
        <v>0</v>
      </c>
      <c r="AU57" s="82">
        <v>4</v>
      </c>
      <c r="AV57" s="82">
        <v>0</v>
      </c>
      <c r="AW57" s="100">
        <v>0</v>
      </c>
      <c r="AX57" s="100">
        <v>0</v>
      </c>
      <c r="AY57" s="393">
        <v>0</v>
      </c>
      <c r="AZ57" s="100">
        <v>0</v>
      </c>
      <c r="BA57" s="100">
        <v>0</v>
      </c>
      <c r="BB57" s="393">
        <v>0</v>
      </c>
      <c r="BC57" s="100">
        <v>2</v>
      </c>
      <c r="BD57" s="100">
        <v>0</v>
      </c>
      <c r="BE57" s="393">
        <v>0</v>
      </c>
      <c r="BF57" s="100">
        <v>0</v>
      </c>
      <c r="BG57" s="100">
        <v>0</v>
      </c>
      <c r="BH57" s="100">
        <v>0</v>
      </c>
      <c r="BI57" s="100">
        <v>0</v>
      </c>
      <c r="BJ57" s="100">
        <v>2</v>
      </c>
      <c r="BK57" s="100">
        <v>0</v>
      </c>
      <c r="BL57" s="100">
        <v>0</v>
      </c>
      <c r="BM57" s="100">
        <v>0</v>
      </c>
      <c r="BN57" s="100">
        <v>0</v>
      </c>
      <c r="BO57" s="393">
        <v>0</v>
      </c>
      <c r="BP57" s="393">
        <v>2</v>
      </c>
      <c r="BQ57" s="393">
        <v>0</v>
      </c>
      <c r="BR57" s="100">
        <v>0</v>
      </c>
      <c r="BS57" s="100">
        <v>1</v>
      </c>
      <c r="BT57" s="393">
        <v>0</v>
      </c>
      <c r="BU57" s="100">
        <v>0</v>
      </c>
      <c r="BV57" s="100">
        <v>0</v>
      </c>
      <c r="BW57" s="100"/>
      <c r="BX57" s="100"/>
      <c r="BY57" s="100"/>
      <c r="BZ57" s="18"/>
      <c r="CA57" s="370"/>
      <c r="CB57" s="370"/>
      <c r="CC57" s="370"/>
    </row>
    <row r="58" spans="1:81" ht="14.25" x14ac:dyDescent="0.2">
      <c r="A58" s="24" t="s">
        <v>2312</v>
      </c>
      <c r="B58" s="24">
        <v>1</v>
      </c>
      <c r="C58" s="25" t="s">
        <v>312</v>
      </c>
      <c r="D58" s="24" t="s">
        <v>1801</v>
      </c>
      <c r="E58" s="24" t="s">
        <v>3762</v>
      </c>
      <c r="F58" s="24" t="s">
        <v>313</v>
      </c>
      <c r="G58" s="100">
        <v>1</v>
      </c>
      <c r="H58" s="100">
        <v>0</v>
      </c>
      <c r="I58" s="18">
        <v>0</v>
      </c>
      <c r="J58" s="100">
        <v>0</v>
      </c>
      <c r="K58" s="100">
        <v>2</v>
      </c>
      <c r="L58" s="18">
        <v>0</v>
      </c>
      <c r="M58" s="100">
        <v>0</v>
      </c>
      <c r="N58" s="100">
        <v>2</v>
      </c>
      <c r="O58" s="18">
        <v>0</v>
      </c>
      <c r="P58" s="100">
        <v>0</v>
      </c>
      <c r="Q58" s="100">
        <v>0</v>
      </c>
      <c r="R58" s="18">
        <v>0</v>
      </c>
      <c r="S58" s="100">
        <v>1</v>
      </c>
      <c r="T58" s="100">
        <v>0</v>
      </c>
      <c r="U58" s="18">
        <v>0</v>
      </c>
      <c r="V58" s="100">
        <v>0</v>
      </c>
      <c r="W58" s="100">
        <v>0</v>
      </c>
      <c r="X58" s="18">
        <v>0</v>
      </c>
      <c r="Y58" s="100">
        <v>0</v>
      </c>
      <c r="Z58" s="100">
        <v>0</v>
      </c>
      <c r="AA58" s="18">
        <v>0</v>
      </c>
      <c r="AB58" s="100">
        <v>0</v>
      </c>
      <c r="AC58" s="100">
        <v>0</v>
      </c>
      <c r="AD58" s="18">
        <v>0</v>
      </c>
      <c r="AE58" s="100">
        <v>1</v>
      </c>
      <c r="AF58" s="100">
        <v>0</v>
      </c>
      <c r="AG58" s="18">
        <v>0</v>
      </c>
      <c r="AH58" s="286">
        <v>0</v>
      </c>
      <c r="AI58" s="286">
        <v>0</v>
      </c>
      <c r="AJ58" s="286">
        <v>0</v>
      </c>
      <c r="AK58" s="355">
        <v>0</v>
      </c>
      <c r="AL58" s="355">
        <v>0</v>
      </c>
      <c r="AM58" s="355">
        <v>0</v>
      </c>
      <c r="AN58" s="363">
        <v>0</v>
      </c>
      <c r="AO58" s="363">
        <v>0</v>
      </c>
      <c r="AP58" s="363">
        <v>0</v>
      </c>
      <c r="AQ58" s="392">
        <v>1</v>
      </c>
      <c r="AR58" s="392">
        <v>0</v>
      </c>
      <c r="AS58" s="392">
        <v>0</v>
      </c>
      <c r="AT58" s="82">
        <v>0</v>
      </c>
      <c r="AU58" s="82">
        <v>0</v>
      </c>
      <c r="AV58" s="82">
        <v>0</v>
      </c>
      <c r="AW58" s="100">
        <v>0</v>
      </c>
      <c r="AX58" s="100">
        <v>0</v>
      </c>
      <c r="AY58" s="393">
        <v>0</v>
      </c>
      <c r="AZ58" s="100">
        <v>0</v>
      </c>
      <c r="BA58" s="100">
        <v>0</v>
      </c>
      <c r="BB58" s="393">
        <v>0</v>
      </c>
      <c r="BC58" s="100">
        <v>1</v>
      </c>
      <c r="BD58" s="100">
        <v>2</v>
      </c>
      <c r="BE58" s="393">
        <v>0</v>
      </c>
      <c r="BF58" s="100">
        <v>0</v>
      </c>
      <c r="BG58" s="100">
        <v>0</v>
      </c>
      <c r="BH58" s="100">
        <v>0</v>
      </c>
      <c r="BI58" s="100">
        <v>0</v>
      </c>
      <c r="BJ58" s="100">
        <v>0</v>
      </c>
      <c r="BK58" s="100">
        <v>0</v>
      </c>
      <c r="BL58" s="100">
        <v>0</v>
      </c>
      <c r="BM58" s="100">
        <v>0</v>
      </c>
      <c r="BN58" s="100">
        <v>0</v>
      </c>
      <c r="BO58" s="393">
        <v>0</v>
      </c>
      <c r="BP58" s="393">
        <v>0</v>
      </c>
      <c r="BQ58" s="393">
        <v>0</v>
      </c>
      <c r="BR58" s="100">
        <v>0</v>
      </c>
      <c r="BS58" s="100">
        <v>0</v>
      </c>
      <c r="BT58" s="393">
        <v>0</v>
      </c>
      <c r="BU58" s="100">
        <v>0</v>
      </c>
      <c r="BV58" s="100">
        <v>0</v>
      </c>
      <c r="BW58" s="100"/>
      <c r="BX58" s="100"/>
      <c r="BY58" s="100"/>
      <c r="BZ58" s="18"/>
      <c r="CA58" s="370"/>
      <c r="CB58" s="370"/>
      <c r="CC58" s="370"/>
    </row>
    <row r="59" spans="1:81" ht="14.25" x14ac:dyDescent="0.2">
      <c r="A59" s="24" t="s">
        <v>2312</v>
      </c>
      <c r="B59" s="24">
        <v>1</v>
      </c>
      <c r="C59" s="25" t="s">
        <v>314</v>
      </c>
      <c r="D59" s="24" t="s">
        <v>1801</v>
      </c>
      <c r="E59" s="24" t="s">
        <v>2340</v>
      </c>
      <c r="F59" s="24" t="s">
        <v>2288</v>
      </c>
      <c r="G59" s="100">
        <v>1</v>
      </c>
      <c r="H59" s="100">
        <v>1</v>
      </c>
      <c r="I59" s="18">
        <v>0</v>
      </c>
      <c r="J59" s="100">
        <v>0</v>
      </c>
      <c r="K59" s="100">
        <v>0</v>
      </c>
      <c r="L59" s="18">
        <v>0</v>
      </c>
      <c r="M59" s="100">
        <v>0</v>
      </c>
      <c r="N59" s="100">
        <v>0</v>
      </c>
      <c r="O59" s="18">
        <v>0</v>
      </c>
      <c r="P59" s="100">
        <v>0</v>
      </c>
      <c r="Q59" s="100">
        <v>0</v>
      </c>
      <c r="R59" s="18">
        <v>0</v>
      </c>
      <c r="S59" s="100">
        <v>1</v>
      </c>
      <c r="T59" s="100">
        <v>0</v>
      </c>
      <c r="U59" s="18">
        <v>0</v>
      </c>
      <c r="V59" s="100">
        <v>0</v>
      </c>
      <c r="W59" s="100">
        <v>1</v>
      </c>
      <c r="X59" s="18">
        <v>0</v>
      </c>
      <c r="Y59" s="100">
        <v>0</v>
      </c>
      <c r="Z59" s="100">
        <v>0</v>
      </c>
      <c r="AA59" s="18">
        <v>0</v>
      </c>
      <c r="AB59" s="100">
        <v>0</v>
      </c>
      <c r="AC59" s="100">
        <v>0</v>
      </c>
      <c r="AD59" s="18">
        <v>0</v>
      </c>
      <c r="AE59" s="100">
        <v>1</v>
      </c>
      <c r="AF59" s="100">
        <v>0</v>
      </c>
      <c r="AG59" s="18">
        <v>0</v>
      </c>
      <c r="AH59" s="286">
        <v>0</v>
      </c>
      <c r="AI59" s="286">
        <v>0</v>
      </c>
      <c r="AJ59" s="286">
        <v>0</v>
      </c>
      <c r="AK59" s="355">
        <v>0</v>
      </c>
      <c r="AL59" s="355">
        <v>0</v>
      </c>
      <c r="AM59" s="355">
        <v>0</v>
      </c>
      <c r="AN59" s="363">
        <v>0</v>
      </c>
      <c r="AO59" s="363">
        <v>0</v>
      </c>
      <c r="AP59" s="363">
        <v>0</v>
      </c>
      <c r="AQ59" s="392">
        <v>1</v>
      </c>
      <c r="AR59" s="392">
        <v>2</v>
      </c>
      <c r="AS59" s="392">
        <v>0</v>
      </c>
      <c r="AT59" s="82">
        <v>0</v>
      </c>
      <c r="AU59" s="82">
        <v>0</v>
      </c>
      <c r="AV59" s="82">
        <v>0</v>
      </c>
      <c r="AW59" s="100">
        <v>0</v>
      </c>
      <c r="AX59" s="100">
        <v>0</v>
      </c>
      <c r="AY59" s="393">
        <v>0</v>
      </c>
      <c r="AZ59" s="100">
        <v>0</v>
      </c>
      <c r="BA59" s="100">
        <v>0</v>
      </c>
      <c r="BB59" s="393">
        <v>0</v>
      </c>
      <c r="BC59" s="100">
        <v>1</v>
      </c>
      <c r="BD59" s="100">
        <v>0</v>
      </c>
      <c r="BE59" s="393">
        <v>0</v>
      </c>
      <c r="BF59" s="100">
        <v>0</v>
      </c>
      <c r="BG59" s="100">
        <v>0</v>
      </c>
      <c r="BH59" s="100">
        <v>0</v>
      </c>
      <c r="BI59" s="100">
        <v>0</v>
      </c>
      <c r="BJ59" s="100">
        <v>0</v>
      </c>
      <c r="BK59" s="100">
        <v>0</v>
      </c>
      <c r="BL59" s="100">
        <v>0</v>
      </c>
      <c r="BM59" s="100">
        <v>0</v>
      </c>
      <c r="BN59" s="100">
        <v>0</v>
      </c>
      <c r="BO59" s="393">
        <v>0</v>
      </c>
      <c r="BP59" s="393">
        <v>0</v>
      </c>
      <c r="BQ59" s="393">
        <v>0</v>
      </c>
      <c r="BR59" s="100">
        <v>0</v>
      </c>
      <c r="BS59" s="100">
        <v>0</v>
      </c>
      <c r="BT59" s="393">
        <v>0</v>
      </c>
      <c r="BU59" s="100">
        <v>0</v>
      </c>
      <c r="BV59" s="100">
        <v>0</v>
      </c>
      <c r="BW59" s="100"/>
      <c r="BX59" s="100"/>
      <c r="BY59" s="100"/>
      <c r="BZ59" s="18"/>
      <c r="CA59" s="370"/>
      <c r="CB59" s="370"/>
      <c r="CC59" s="370"/>
    </row>
    <row r="60" spans="1:81" ht="14.25" x14ac:dyDescent="0.2">
      <c r="A60" s="24" t="s">
        <v>2312</v>
      </c>
      <c r="B60" s="24">
        <v>1</v>
      </c>
      <c r="C60" s="25" t="s">
        <v>2289</v>
      </c>
      <c r="D60" s="24" t="s">
        <v>1801</v>
      </c>
      <c r="E60" s="24" t="s">
        <v>2340</v>
      </c>
      <c r="F60" s="24" t="s">
        <v>2290</v>
      </c>
      <c r="G60" s="100">
        <v>1</v>
      </c>
      <c r="H60" s="100">
        <v>0</v>
      </c>
      <c r="I60" s="18">
        <v>0</v>
      </c>
      <c r="J60" s="100">
        <v>0</v>
      </c>
      <c r="K60" s="100">
        <v>0</v>
      </c>
      <c r="L60" s="18">
        <v>0</v>
      </c>
      <c r="M60" s="100">
        <v>0</v>
      </c>
      <c r="N60" s="100">
        <v>0</v>
      </c>
      <c r="O60" s="18">
        <v>0</v>
      </c>
      <c r="P60" s="100">
        <v>0</v>
      </c>
      <c r="Q60" s="100">
        <v>0</v>
      </c>
      <c r="R60" s="18">
        <v>0</v>
      </c>
      <c r="S60" s="100">
        <v>1</v>
      </c>
      <c r="T60" s="100">
        <v>0</v>
      </c>
      <c r="U60" s="18">
        <v>0</v>
      </c>
      <c r="V60" s="100">
        <v>0</v>
      </c>
      <c r="W60" s="100">
        <v>0</v>
      </c>
      <c r="X60" s="18">
        <v>0</v>
      </c>
      <c r="Y60" s="100">
        <v>0</v>
      </c>
      <c r="Z60" s="100">
        <v>0</v>
      </c>
      <c r="AA60" s="18">
        <v>0</v>
      </c>
      <c r="AB60" s="100">
        <v>0</v>
      </c>
      <c r="AC60" s="100">
        <v>0</v>
      </c>
      <c r="AD60" s="18">
        <v>0</v>
      </c>
      <c r="AE60" s="100">
        <v>1</v>
      </c>
      <c r="AF60" s="100">
        <v>1</v>
      </c>
      <c r="AG60" s="18">
        <v>0</v>
      </c>
      <c r="AH60" s="286">
        <v>0</v>
      </c>
      <c r="AI60" s="286">
        <v>0</v>
      </c>
      <c r="AJ60" s="286">
        <v>0</v>
      </c>
      <c r="AK60" s="355">
        <v>0</v>
      </c>
      <c r="AL60" s="355">
        <v>0</v>
      </c>
      <c r="AM60" s="355">
        <v>0</v>
      </c>
      <c r="AN60" s="363">
        <v>0</v>
      </c>
      <c r="AO60" s="363">
        <v>0</v>
      </c>
      <c r="AP60" s="363">
        <v>0</v>
      </c>
      <c r="AQ60" s="392">
        <v>1</v>
      </c>
      <c r="AR60" s="392">
        <v>0</v>
      </c>
      <c r="AS60" s="392">
        <v>0</v>
      </c>
      <c r="AT60" s="82">
        <v>0</v>
      </c>
      <c r="AU60" s="82">
        <v>0</v>
      </c>
      <c r="AV60" s="82">
        <v>0</v>
      </c>
      <c r="AW60" s="100">
        <v>0</v>
      </c>
      <c r="AX60" s="100">
        <v>0</v>
      </c>
      <c r="AY60" s="393">
        <v>0</v>
      </c>
      <c r="AZ60" s="100">
        <v>0</v>
      </c>
      <c r="BA60" s="100">
        <v>0</v>
      </c>
      <c r="BB60" s="393">
        <v>0</v>
      </c>
      <c r="BC60" s="100">
        <v>1</v>
      </c>
      <c r="BD60" s="100">
        <v>1</v>
      </c>
      <c r="BE60" s="393">
        <v>0</v>
      </c>
      <c r="BF60" s="100">
        <v>0</v>
      </c>
      <c r="BG60" s="100">
        <v>2</v>
      </c>
      <c r="BH60" s="100">
        <v>0</v>
      </c>
      <c r="BI60" s="100">
        <v>0</v>
      </c>
      <c r="BJ60" s="100">
        <v>0</v>
      </c>
      <c r="BK60" s="100">
        <v>0</v>
      </c>
      <c r="BL60" s="100">
        <v>0</v>
      </c>
      <c r="BM60" s="100">
        <v>0</v>
      </c>
      <c r="BN60" s="100">
        <v>0</v>
      </c>
      <c r="BO60" s="393">
        <v>0</v>
      </c>
      <c r="BP60" s="393">
        <v>0</v>
      </c>
      <c r="BQ60" s="393">
        <v>0</v>
      </c>
      <c r="BR60" s="100">
        <v>0</v>
      </c>
      <c r="BS60" s="100">
        <v>0</v>
      </c>
      <c r="BT60" s="393">
        <v>0</v>
      </c>
      <c r="BU60" s="100">
        <v>0</v>
      </c>
      <c r="BV60" s="100">
        <v>0</v>
      </c>
      <c r="BW60" s="100"/>
      <c r="BX60" s="100"/>
      <c r="BY60" s="100"/>
      <c r="BZ60" s="18"/>
      <c r="CA60" s="370"/>
      <c r="CB60" s="370"/>
      <c r="CC60" s="370"/>
    </row>
    <row r="61" spans="1:81" ht="14.25" x14ac:dyDescent="0.2">
      <c r="A61" s="24" t="s">
        <v>2312</v>
      </c>
      <c r="B61" s="24">
        <v>1</v>
      </c>
      <c r="C61" s="25" t="s">
        <v>2291</v>
      </c>
      <c r="D61" s="24" t="s">
        <v>1801</v>
      </c>
      <c r="E61" s="24" t="s">
        <v>2340</v>
      </c>
      <c r="F61" s="24" t="s">
        <v>2292</v>
      </c>
      <c r="G61" s="100">
        <v>1</v>
      </c>
      <c r="H61" s="100">
        <v>0</v>
      </c>
      <c r="I61" s="18">
        <v>0</v>
      </c>
      <c r="J61" s="100">
        <v>0</v>
      </c>
      <c r="K61" s="100">
        <v>0</v>
      </c>
      <c r="L61" s="18">
        <v>0</v>
      </c>
      <c r="M61" s="100">
        <v>0</v>
      </c>
      <c r="N61" s="100">
        <v>0</v>
      </c>
      <c r="O61" s="18">
        <v>0</v>
      </c>
      <c r="P61" s="100">
        <v>0</v>
      </c>
      <c r="Q61" s="100">
        <v>0</v>
      </c>
      <c r="R61" s="18">
        <v>0</v>
      </c>
      <c r="S61" s="100">
        <v>1</v>
      </c>
      <c r="T61" s="100">
        <v>1</v>
      </c>
      <c r="U61" s="18">
        <v>0</v>
      </c>
      <c r="V61" s="100">
        <v>0</v>
      </c>
      <c r="W61" s="100">
        <v>0</v>
      </c>
      <c r="X61" s="18">
        <v>0</v>
      </c>
      <c r="Y61" s="100">
        <v>0</v>
      </c>
      <c r="Z61" s="100">
        <v>0</v>
      </c>
      <c r="AA61" s="18">
        <v>0</v>
      </c>
      <c r="AB61" s="100">
        <v>0</v>
      </c>
      <c r="AC61" s="100">
        <v>0</v>
      </c>
      <c r="AD61" s="18">
        <v>0</v>
      </c>
      <c r="AE61" s="100">
        <v>1</v>
      </c>
      <c r="AF61" s="100">
        <v>1</v>
      </c>
      <c r="AG61" s="18">
        <v>0</v>
      </c>
      <c r="AH61" s="286">
        <v>0</v>
      </c>
      <c r="AI61" s="286">
        <v>0</v>
      </c>
      <c r="AJ61" s="286">
        <v>0</v>
      </c>
      <c r="AK61" s="355">
        <v>0</v>
      </c>
      <c r="AL61" s="355">
        <v>0</v>
      </c>
      <c r="AM61" s="355">
        <v>0</v>
      </c>
      <c r="AN61" s="363">
        <v>0</v>
      </c>
      <c r="AO61" s="363">
        <v>0</v>
      </c>
      <c r="AP61" s="363">
        <v>0</v>
      </c>
      <c r="AQ61" s="392">
        <v>1</v>
      </c>
      <c r="AR61" s="392">
        <v>0</v>
      </c>
      <c r="AS61" s="392">
        <v>0</v>
      </c>
      <c r="AT61" s="82">
        <v>0</v>
      </c>
      <c r="AU61" s="82">
        <v>0</v>
      </c>
      <c r="AV61" s="82">
        <v>0</v>
      </c>
      <c r="AW61" s="100">
        <v>0</v>
      </c>
      <c r="AX61" s="100">
        <v>0</v>
      </c>
      <c r="AY61" s="393">
        <v>0</v>
      </c>
      <c r="AZ61" s="100">
        <v>0</v>
      </c>
      <c r="BA61" s="100">
        <v>0</v>
      </c>
      <c r="BB61" s="393">
        <v>0</v>
      </c>
      <c r="BC61" s="100">
        <v>1</v>
      </c>
      <c r="BD61" s="100">
        <v>2</v>
      </c>
      <c r="BE61" s="393">
        <v>0</v>
      </c>
      <c r="BF61" s="100">
        <v>0</v>
      </c>
      <c r="BG61" s="100">
        <v>0</v>
      </c>
      <c r="BH61" s="100">
        <v>0</v>
      </c>
      <c r="BI61" s="100">
        <v>0</v>
      </c>
      <c r="BJ61" s="100">
        <v>0</v>
      </c>
      <c r="BK61" s="100">
        <v>0</v>
      </c>
      <c r="BL61" s="100">
        <v>0</v>
      </c>
      <c r="BM61" s="100">
        <v>0</v>
      </c>
      <c r="BN61" s="100">
        <v>0</v>
      </c>
      <c r="BO61" s="393">
        <v>0</v>
      </c>
      <c r="BP61" s="393">
        <v>2</v>
      </c>
      <c r="BQ61" s="393">
        <v>0</v>
      </c>
      <c r="BR61" s="100">
        <v>0</v>
      </c>
      <c r="BS61" s="100">
        <v>0</v>
      </c>
      <c r="BT61" s="393">
        <v>0</v>
      </c>
      <c r="BU61" s="100">
        <v>0</v>
      </c>
      <c r="BV61" s="100">
        <v>0</v>
      </c>
      <c r="BW61" s="100"/>
      <c r="BX61" s="100"/>
      <c r="BY61" s="100"/>
      <c r="BZ61" s="18"/>
      <c r="CA61" s="370"/>
      <c r="CB61" s="370"/>
      <c r="CC61" s="370"/>
    </row>
    <row r="62" spans="1:81" ht="14.25" x14ac:dyDescent="0.2">
      <c r="A62" s="24" t="s">
        <v>2312</v>
      </c>
      <c r="B62" s="24">
        <v>1</v>
      </c>
      <c r="C62" s="25" t="s">
        <v>2293</v>
      </c>
      <c r="D62" s="24" t="s">
        <v>1801</v>
      </c>
      <c r="E62" s="24" t="s">
        <v>2340</v>
      </c>
      <c r="F62" s="24" t="s">
        <v>2294</v>
      </c>
      <c r="G62" s="100">
        <v>1</v>
      </c>
      <c r="H62" s="100">
        <v>0</v>
      </c>
      <c r="I62" s="18">
        <v>0</v>
      </c>
      <c r="J62" s="100">
        <v>0</v>
      </c>
      <c r="K62" s="100">
        <v>0</v>
      </c>
      <c r="L62" s="18">
        <v>0</v>
      </c>
      <c r="M62" s="100">
        <v>0</v>
      </c>
      <c r="N62" s="100">
        <v>0</v>
      </c>
      <c r="O62" s="18">
        <v>0</v>
      </c>
      <c r="P62" s="100">
        <v>0</v>
      </c>
      <c r="Q62" s="100">
        <v>0</v>
      </c>
      <c r="R62" s="18">
        <v>0</v>
      </c>
      <c r="S62" s="100">
        <v>1</v>
      </c>
      <c r="T62" s="100">
        <v>0</v>
      </c>
      <c r="U62" s="18">
        <v>0</v>
      </c>
      <c r="V62" s="100">
        <v>0</v>
      </c>
      <c r="W62" s="100">
        <v>0</v>
      </c>
      <c r="X62" s="18">
        <v>0</v>
      </c>
      <c r="Y62" s="100">
        <v>0</v>
      </c>
      <c r="Z62" s="100">
        <v>0</v>
      </c>
      <c r="AA62" s="18">
        <v>0</v>
      </c>
      <c r="AB62" s="100">
        <v>0</v>
      </c>
      <c r="AC62" s="100">
        <v>0</v>
      </c>
      <c r="AD62" s="18">
        <v>0</v>
      </c>
      <c r="AE62" s="100">
        <v>1</v>
      </c>
      <c r="AF62" s="100">
        <v>1</v>
      </c>
      <c r="AG62" s="18">
        <v>0</v>
      </c>
      <c r="AH62" s="286">
        <v>0</v>
      </c>
      <c r="AI62" s="286">
        <v>0</v>
      </c>
      <c r="AJ62" s="286">
        <v>0</v>
      </c>
      <c r="AK62" s="355">
        <v>0</v>
      </c>
      <c r="AL62" s="355">
        <v>0</v>
      </c>
      <c r="AM62" s="355">
        <v>0</v>
      </c>
      <c r="AN62" s="363">
        <v>0</v>
      </c>
      <c r="AO62" s="363">
        <v>0</v>
      </c>
      <c r="AP62" s="363">
        <v>0</v>
      </c>
      <c r="AQ62" s="392">
        <v>1</v>
      </c>
      <c r="AR62" s="392">
        <v>0</v>
      </c>
      <c r="AS62" s="392">
        <v>0</v>
      </c>
      <c r="AT62" s="82">
        <v>0</v>
      </c>
      <c r="AU62" s="82">
        <v>0</v>
      </c>
      <c r="AV62" s="82">
        <v>0</v>
      </c>
      <c r="AW62" s="100">
        <v>0</v>
      </c>
      <c r="AX62" s="100">
        <v>0</v>
      </c>
      <c r="AY62" s="393">
        <v>0</v>
      </c>
      <c r="AZ62" s="100">
        <v>0</v>
      </c>
      <c r="BA62" s="100">
        <v>0</v>
      </c>
      <c r="BB62" s="393">
        <v>0</v>
      </c>
      <c r="BC62" s="100">
        <v>1</v>
      </c>
      <c r="BD62" s="100">
        <v>2</v>
      </c>
      <c r="BE62" s="393">
        <v>0</v>
      </c>
      <c r="BF62" s="100">
        <v>0</v>
      </c>
      <c r="BG62" s="100">
        <v>0</v>
      </c>
      <c r="BH62" s="100">
        <v>0</v>
      </c>
      <c r="BI62" s="100">
        <v>0</v>
      </c>
      <c r="BJ62" s="100">
        <v>0</v>
      </c>
      <c r="BK62" s="100">
        <v>0</v>
      </c>
      <c r="BL62" s="100">
        <v>0</v>
      </c>
      <c r="BM62" s="100">
        <v>0</v>
      </c>
      <c r="BN62" s="100">
        <v>0</v>
      </c>
      <c r="BO62" s="393">
        <v>0</v>
      </c>
      <c r="BP62" s="393">
        <v>2</v>
      </c>
      <c r="BQ62" s="393">
        <v>0</v>
      </c>
      <c r="BR62" s="100">
        <v>0</v>
      </c>
      <c r="BS62" s="100">
        <v>0</v>
      </c>
      <c r="BT62" s="393">
        <v>0</v>
      </c>
      <c r="BU62" s="100">
        <v>0</v>
      </c>
      <c r="BV62" s="100">
        <v>0</v>
      </c>
      <c r="BW62" s="100"/>
      <c r="BX62" s="100"/>
      <c r="BY62" s="100"/>
      <c r="BZ62" s="18"/>
      <c r="CA62" s="370"/>
      <c r="CB62" s="370"/>
      <c r="CC62" s="370"/>
    </row>
    <row r="63" spans="1:81" ht="14.25" x14ac:dyDescent="0.2">
      <c r="A63" s="24" t="s">
        <v>2312</v>
      </c>
      <c r="B63" s="24">
        <v>1</v>
      </c>
      <c r="C63" s="25" t="s">
        <v>2295</v>
      </c>
      <c r="D63" s="24" t="s">
        <v>1801</v>
      </c>
      <c r="E63" s="24" t="s">
        <v>2340</v>
      </c>
      <c r="F63" s="24" t="s">
        <v>2296</v>
      </c>
      <c r="G63" s="100">
        <v>26</v>
      </c>
      <c r="H63" s="100">
        <v>26</v>
      </c>
      <c r="I63" s="18">
        <v>0</v>
      </c>
      <c r="J63" s="100">
        <v>0</v>
      </c>
      <c r="K63" s="100">
        <v>1</v>
      </c>
      <c r="L63" s="18">
        <v>0</v>
      </c>
      <c r="M63" s="100">
        <v>0</v>
      </c>
      <c r="N63" s="100">
        <v>1</v>
      </c>
      <c r="O63" s="18">
        <v>0</v>
      </c>
      <c r="P63" s="100">
        <v>0</v>
      </c>
      <c r="Q63" s="100">
        <v>0</v>
      </c>
      <c r="R63" s="18">
        <v>0</v>
      </c>
      <c r="S63" s="100">
        <v>26</v>
      </c>
      <c r="T63" s="100">
        <v>0</v>
      </c>
      <c r="U63" s="18">
        <v>0</v>
      </c>
      <c r="V63" s="100">
        <v>0</v>
      </c>
      <c r="W63" s="100">
        <v>25</v>
      </c>
      <c r="X63" s="18">
        <v>0</v>
      </c>
      <c r="Y63" s="100">
        <v>0</v>
      </c>
      <c r="Z63" s="100">
        <v>0</v>
      </c>
      <c r="AA63" s="18">
        <v>0</v>
      </c>
      <c r="AB63" s="100">
        <v>0</v>
      </c>
      <c r="AC63" s="100">
        <v>0</v>
      </c>
      <c r="AD63" s="18">
        <v>0</v>
      </c>
      <c r="AE63" s="100">
        <v>26</v>
      </c>
      <c r="AF63" s="100">
        <v>26</v>
      </c>
      <c r="AG63" s="18">
        <v>0</v>
      </c>
      <c r="AH63" s="286">
        <v>0</v>
      </c>
      <c r="AI63" s="286">
        <v>0</v>
      </c>
      <c r="AJ63" s="286">
        <v>0</v>
      </c>
      <c r="AK63" s="355">
        <v>0</v>
      </c>
      <c r="AL63" s="355">
        <v>0</v>
      </c>
      <c r="AM63" s="355">
        <v>0</v>
      </c>
      <c r="AN63" s="363">
        <v>0</v>
      </c>
      <c r="AO63" s="363">
        <v>0</v>
      </c>
      <c r="AP63" s="363">
        <v>0</v>
      </c>
      <c r="AQ63" s="392">
        <v>26</v>
      </c>
      <c r="AR63" s="392">
        <v>26</v>
      </c>
      <c r="AS63" s="392">
        <v>0</v>
      </c>
      <c r="AT63" s="82">
        <v>0</v>
      </c>
      <c r="AU63" s="82">
        <v>26</v>
      </c>
      <c r="AV63" s="82">
        <v>0</v>
      </c>
      <c r="AW63" s="100">
        <v>0</v>
      </c>
      <c r="AX63" s="100">
        <v>0</v>
      </c>
      <c r="AY63" s="393">
        <v>0</v>
      </c>
      <c r="AZ63" s="100">
        <v>0</v>
      </c>
      <c r="BA63" s="100">
        <v>0</v>
      </c>
      <c r="BB63" s="393">
        <v>0</v>
      </c>
      <c r="BC63" s="100">
        <v>26</v>
      </c>
      <c r="BD63" s="100">
        <v>0</v>
      </c>
      <c r="BE63" s="393">
        <v>0</v>
      </c>
      <c r="BF63" s="100">
        <v>0</v>
      </c>
      <c r="BG63" s="100">
        <v>0</v>
      </c>
      <c r="BH63" s="100">
        <v>0</v>
      </c>
      <c r="BI63" s="100">
        <v>0</v>
      </c>
      <c r="BJ63" s="100">
        <v>0</v>
      </c>
      <c r="BK63" s="100">
        <v>0</v>
      </c>
      <c r="BL63" s="100">
        <v>0</v>
      </c>
      <c r="BM63" s="100">
        <v>0</v>
      </c>
      <c r="BN63" s="100">
        <v>0</v>
      </c>
      <c r="BO63" s="393">
        <v>0</v>
      </c>
      <c r="BP63" s="393">
        <v>0</v>
      </c>
      <c r="BQ63" s="393">
        <v>0</v>
      </c>
      <c r="BR63" s="100">
        <v>0</v>
      </c>
      <c r="BS63" s="100">
        <v>0</v>
      </c>
      <c r="BT63" s="393">
        <v>0</v>
      </c>
      <c r="BU63" s="100">
        <v>0</v>
      </c>
      <c r="BV63" s="100">
        <v>0</v>
      </c>
      <c r="BW63" s="100"/>
      <c r="BX63" s="100"/>
      <c r="BY63" s="100"/>
      <c r="BZ63" s="18"/>
      <c r="CA63" s="370"/>
      <c r="CB63" s="370"/>
      <c r="CC63" s="370"/>
    </row>
    <row r="64" spans="1:81" ht="14.25" x14ac:dyDescent="0.2">
      <c r="A64" s="24" t="s">
        <v>2312</v>
      </c>
      <c r="B64" s="24">
        <v>1</v>
      </c>
      <c r="C64" s="25" t="s">
        <v>2297</v>
      </c>
      <c r="D64" s="24" t="s">
        <v>1801</v>
      </c>
      <c r="E64" s="24" t="s">
        <v>2340</v>
      </c>
      <c r="F64" s="24" t="s">
        <v>761</v>
      </c>
      <c r="G64" s="100">
        <v>0</v>
      </c>
      <c r="H64" s="100">
        <v>0</v>
      </c>
      <c r="I64" s="18">
        <v>0</v>
      </c>
      <c r="J64" s="100">
        <v>0</v>
      </c>
      <c r="K64" s="100">
        <v>0</v>
      </c>
      <c r="L64" s="18">
        <v>0</v>
      </c>
      <c r="M64" s="100">
        <v>0</v>
      </c>
      <c r="N64" s="100">
        <v>0</v>
      </c>
      <c r="O64" s="18">
        <v>0</v>
      </c>
      <c r="P64" s="100">
        <v>0</v>
      </c>
      <c r="Q64" s="100">
        <v>0</v>
      </c>
      <c r="R64" s="18">
        <v>0</v>
      </c>
      <c r="S64" s="100">
        <v>0</v>
      </c>
      <c r="T64" s="100">
        <v>1</v>
      </c>
      <c r="U64" s="18">
        <v>0</v>
      </c>
      <c r="V64" s="100">
        <v>0</v>
      </c>
      <c r="W64" s="100">
        <v>0</v>
      </c>
      <c r="X64" s="18">
        <v>0</v>
      </c>
      <c r="Y64" s="100">
        <v>0</v>
      </c>
      <c r="Z64" s="100">
        <v>0</v>
      </c>
      <c r="AA64" s="18">
        <v>0</v>
      </c>
      <c r="AB64" s="100">
        <v>0</v>
      </c>
      <c r="AC64" s="100">
        <v>0</v>
      </c>
      <c r="AD64" s="18">
        <v>0</v>
      </c>
      <c r="AE64" s="100">
        <v>0</v>
      </c>
      <c r="AF64" s="100">
        <v>0</v>
      </c>
      <c r="AG64" s="18">
        <v>0</v>
      </c>
      <c r="AH64" s="286">
        <v>0</v>
      </c>
      <c r="AI64" s="286">
        <v>0</v>
      </c>
      <c r="AJ64" s="286">
        <v>0</v>
      </c>
      <c r="AK64" s="355">
        <v>0</v>
      </c>
      <c r="AL64" s="355">
        <v>0</v>
      </c>
      <c r="AM64" s="355">
        <v>0</v>
      </c>
      <c r="AN64" s="363">
        <v>0</v>
      </c>
      <c r="AO64" s="363">
        <v>0</v>
      </c>
      <c r="AP64" s="363">
        <v>0</v>
      </c>
      <c r="AQ64" s="392">
        <v>0</v>
      </c>
      <c r="AR64" s="392">
        <v>0</v>
      </c>
      <c r="AS64" s="392">
        <v>0</v>
      </c>
      <c r="AT64" s="82">
        <v>0</v>
      </c>
      <c r="AU64" s="82">
        <v>0</v>
      </c>
      <c r="AV64" s="82">
        <v>0</v>
      </c>
      <c r="AW64" s="100">
        <v>0</v>
      </c>
      <c r="AX64" s="100">
        <v>0</v>
      </c>
      <c r="AY64" s="393">
        <v>0</v>
      </c>
      <c r="AZ64" s="100">
        <v>0</v>
      </c>
      <c r="BA64" s="100">
        <v>0</v>
      </c>
      <c r="BB64" s="393">
        <v>0</v>
      </c>
      <c r="BC64" s="100">
        <v>0</v>
      </c>
      <c r="BD64" s="100">
        <v>0</v>
      </c>
      <c r="BE64" s="393">
        <v>0</v>
      </c>
      <c r="BF64" s="100">
        <v>0</v>
      </c>
      <c r="BG64" s="100">
        <v>0</v>
      </c>
      <c r="BH64" s="100">
        <v>0</v>
      </c>
      <c r="BI64" s="100">
        <v>0</v>
      </c>
      <c r="BJ64" s="100">
        <v>0</v>
      </c>
      <c r="BK64" s="100">
        <v>0</v>
      </c>
      <c r="BL64" s="100">
        <v>0</v>
      </c>
      <c r="BM64" s="100">
        <v>0</v>
      </c>
      <c r="BN64" s="100">
        <v>0</v>
      </c>
      <c r="BO64" s="393">
        <v>0</v>
      </c>
      <c r="BP64" s="393">
        <v>3</v>
      </c>
      <c r="BQ64" s="393">
        <v>0</v>
      </c>
      <c r="BR64" s="100">
        <v>0</v>
      </c>
      <c r="BS64" s="100">
        <v>0</v>
      </c>
      <c r="BT64" s="393">
        <v>0</v>
      </c>
      <c r="BU64" s="100">
        <v>0</v>
      </c>
      <c r="BV64" s="100">
        <v>0</v>
      </c>
      <c r="BW64" s="100"/>
      <c r="BX64" s="100"/>
      <c r="BY64" s="100"/>
      <c r="BZ64" s="18"/>
      <c r="CA64" s="370"/>
      <c r="CB64" s="370"/>
      <c r="CC64" s="370"/>
    </row>
    <row r="65" spans="1:81" ht="14.25" x14ac:dyDescent="0.2">
      <c r="A65" s="24" t="s">
        <v>2312</v>
      </c>
      <c r="B65" s="24">
        <v>1</v>
      </c>
      <c r="C65" s="25" t="s">
        <v>762</v>
      </c>
      <c r="D65" s="24" t="s">
        <v>1801</v>
      </c>
      <c r="E65" s="24" t="s">
        <v>2340</v>
      </c>
      <c r="F65" s="24" t="s">
        <v>2855</v>
      </c>
      <c r="G65" s="100">
        <v>2</v>
      </c>
      <c r="H65" s="100">
        <v>4</v>
      </c>
      <c r="I65" s="18">
        <v>0</v>
      </c>
      <c r="J65" s="100">
        <v>0</v>
      </c>
      <c r="K65" s="100">
        <v>0</v>
      </c>
      <c r="L65" s="18">
        <v>0</v>
      </c>
      <c r="M65" s="100">
        <v>0</v>
      </c>
      <c r="N65" s="100">
        <v>0</v>
      </c>
      <c r="O65" s="18">
        <v>0</v>
      </c>
      <c r="P65" s="100">
        <v>0</v>
      </c>
      <c r="Q65" s="100">
        <v>0</v>
      </c>
      <c r="R65" s="18">
        <v>0</v>
      </c>
      <c r="S65" s="100">
        <v>3</v>
      </c>
      <c r="T65" s="100">
        <v>3</v>
      </c>
      <c r="U65" s="18">
        <v>0</v>
      </c>
      <c r="V65" s="100">
        <v>0</v>
      </c>
      <c r="W65" s="100">
        <v>0</v>
      </c>
      <c r="X65" s="18">
        <v>0</v>
      </c>
      <c r="Y65" s="100">
        <v>0</v>
      </c>
      <c r="Z65" s="100">
        <v>0</v>
      </c>
      <c r="AA65" s="18">
        <v>0</v>
      </c>
      <c r="AB65" s="100">
        <v>0</v>
      </c>
      <c r="AC65" s="100">
        <v>0</v>
      </c>
      <c r="AD65" s="18">
        <v>0</v>
      </c>
      <c r="AE65" s="100">
        <v>2</v>
      </c>
      <c r="AF65" s="100">
        <v>2</v>
      </c>
      <c r="AG65" s="18">
        <v>0</v>
      </c>
      <c r="AH65" s="286">
        <v>0</v>
      </c>
      <c r="AI65" s="286">
        <v>0</v>
      </c>
      <c r="AJ65" s="286">
        <v>0</v>
      </c>
      <c r="AK65" s="355">
        <v>0</v>
      </c>
      <c r="AL65" s="355">
        <v>0</v>
      </c>
      <c r="AM65" s="355">
        <v>0</v>
      </c>
      <c r="AN65" s="363">
        <v>0</v>
      </c>
      <c r="AO65" s="363">
        <v>0</v>
      </c>
      <c r="AP65" s="363">
        <v>0</v>
      </c>
      <c r="AQ65" s="392">
        <v>2</v>
      </c>
      <c r="AR65" s="392">
        <v>3</v>
      </c>
      <c r="AS65" s="392">
        <v>0</v>
      </c>
      <c r="AT65" s="82">
        <v>0</v>
      </c>
      <c r="AU65" s="82">
        <v>0</v>
      </c>
      <c r="AV65" s="82">
        <v>0</v>
      </c>
      <c r="AW65" s="100">
        <v>0</v>
      </c>
      <c r="AX65" s="100">
        <v>0</v>
      </c>
      <c r="AY65" s="393">
        <v>0</v>
      </c>
      <c r="AZ65" s="100">
        <v>0</v>
      </c>
      <c r="BA65" s="100">
        <v>0</v>
      </c>
      <c r="BB65" s="393">
        <v>0</v>
      </c>
      <c r="BC65" s="100">
        <v>2</v>
      </c>
      <c r="BD65" s="100">
        <v>3</v>
      </c>
      <c r="BE65" s="393">
        <v>0</v>
      </c>
      <c r="BF65" s="100">
        <v>0</v>
      </c>
      <c r="BG65" s="100">
        <v>0</v>
      </c>
      <c r="BH65" s="100">
        <v>0</v>
      </c>
      <c r="BI65" s="100">
        <v>0</v>
      </c>
      <c r="BJ65" s="100">
        <v>0</v>
      </c>
      <c r="BK65" s="100">
        <v>0</v>
      </c>
      <c r="BL65" s="100">
        <v>0</v>
      </c>
      <c r="BM65" s="100">
        <v>0</v>
      </c>
      <c r="BN65" s="100">
        <v>0</v>
      </c>
      <c r="BO65" s="393">
        <v>0</v>
      </c>
      <c r="BP65" s="393">
        <v>0</v>
      </c>
      <c r="BQ65" s="393">
        <v>0</v>
      </c>
      <c r="BR65" s="100">
        <v>0</v>
      </c>
      <c r="BS65" s="100">
        <v>0</v>
      </c>
      <c r="BT65" s="393">
        <v>0</v>
      </c>
      <c r="BU65" s="100">
        <v>0</v>
      </c>
      <c r="BV65" s="100">
        <v>0</v>
      </c>
      <c r="BW65" s="100"/>
      <c r="BX65" s="100"/>
      <c r="BY65" s="100"/>
      <c r="BZ65" s="18"/>
      <c r="CA65" s="370"/>
      <c r="CB65" s="370"/>
      <c r="CC65" s="370"/>
    </row>
    <row r="66" spans="1:81" ht="14.25" x14ac:dyDescent="0.2">
      <c r="A66" s="24" t="s">
        <v>2312</v>
      </c>
      <c r="B66" s="24">
        <v>1</v>
      </c>
      <c r="C66" s="25" t="s">
        <v>2856</v>
      </c>
      <c r="D66" s="24" t="s">
        <v>1801</v>
      </c>
      <c r="E66" s="24" t="s">
        <v>2340</v>
      </c>
      <c r="F66" s="24" t="s">
        <v>2855</v>
      </c>
      <c r="G66" s="100">
        <v>2</v>
      </c>
      <c r="H66" s="100">
        <v>3</v>
      </c>
      <c r="I66" s="18">
        <v>0</v>
      </c>
      <c r="J66" s="100">
        <v>0</v>
      </c>
      <c r="K66" s="100">
        <v>0</v>
      </c>
      <c r="L66" s="18">
        <v>0</v>
      </c>
      <c r="M66" s="100">
        <v>0</v>
      </c>
      <c r="N66" s="100">
        <v>0</v>
      </c>
      <c r="O66" s="18">
        <v>0</v>
      </c>
      <c r="P66" s="100">
        <v>0</v>
      </c>
      <c r="Q66" s="100">
        <v>0</v>
      </c>
      <c r="R66" s="18">
        <v>0</v>
      </c>
      <c r="S66" s="100">
        <v>3</v>
      </c>
      <c r="T66" s="100">
        <v>3</v>
      </c>
      <c r="U66" s="18">
        <v>0</v>
      </c>
      <c r="V66" s="100">
        <v>0</v>
      </c>
      <c r="W66" s="100">
        <v>1</v>
      </c>
      <c r="X66" s="18">
        <v>0</v>
      </c>
      <c r="Y66" s="100">
        <v>0</v>
      </c>
      <c r="Z66" s="100">
        <v>0</v>
      </c>
      <c r="AA66" s="18">
        <v>0</v>
      </c>
      <c r="AB66" s="100">
        <v>0</v>
      </c>
      <c r="AC66" s="100">
        <v>0</v>
      </c>
      <c r="AD66" s="18">
        <v>0</v>
      </c>
      <c r="AE66" s="100">
        <v>2</v>
      </c>
      <c r="AF66" s="100">
        <v>1</v>
      </c>
      <c r="AG66" s="18">
        <v>0</v>
      </c>
      <c r="AH66" s="286">
        <v>0</v>
      </c>
      <c r="AI66" s="286">
        <v>0</v>
      </c>
      <c r="AJ66" s="286">
        <v>0</v>
      </c>
      <c r="AK66" s="355">
        <v>0</v>
      </c>
      <c r="AL66" s="355">
        <v>0</v>
      </c>
      <c r="AM66" s="355">
        <v>0</v>
      </c>
      <c r="AN66" s="363">
        <v>0</v>
      </c>
      <c r="AO66" s="363">
        <v>0</v>
      </c>
      <c r="AP66" s="363">
        <v>0</v>
      </c>
      <c r="AQ66" s="392">
        <v>2</v>
      </c>
      <c r="AR66" s="392">
        <v>1</v>
      </c>
      <c r="AS66" s="392">
        <v>0</v>
      </c>
      <c r="AT66" s="82">
        <v>0</v>
      </c>
      <c r="AU66" s="82">
        <v>2</v>
      </c>
      <c r="AV66" s="82">
        <v>0</v>
      </c>
      <c r="AW66" s="100">
        <v>0</v>
      </c>
      <c r="AX66" s="100">
        <v>0</v>
      </c>
      <c r="AY66" s="393">
        <v>0</v>
      </c>
      <c r="AZ66" s="100">
        <v>0</v>
      </c>
      <c r="BA66" s="100">
        <v>0</v>
      </c>
      <c r="BB66" s="393">
        <v>0</v>
      </c>
      <c r="BC66" s="100">
        <v>2</v>
      </c>
      <c r="BD66" s="100">
        <v>3</v>
      </c>
      <c r="BE66" s="393">
        <v>0</v>
      </c>
      <c r="BF66" s="100">
        <v>0</v>
      </c>
      <c r="BG66" s="100">
        <v>0</v>
      </c>
      <c r="BH66" s="100">
        <v>0</v>
      </c>
      <c r="BI66" s="100">
        <v>0</v>
      </c>
      <c r="BJ66" s="100">
        <v>0</v>
      </c>
      <c r="BK66" s="100">
        <v>0</v>
      </c>
      <c r="BL66" s="100">
        <v>0</v>
      </c>
      <c r="BM66" s="100">
        <v>0</v>
      </c>
      <c r="BN66" s="100">
        <v>0</v>
      </c>
      <c r="BO66" s="393">
        <v>0</v>
      </c>
      <c r="BP66" s="393">
        <v>0</v>
      </c>
      <c r="BQ66" s="393">
        <v>0</v>
      </c>
      <c r="BR66" s="100">
        <v>0</v>
      </c>
      <c r="BS66" s="100">
        <v>0</v>
      </c>
      <c r="BT66" s="393">
        <v>0</v>
      </c>
      <c r="BU66" s="100">
        <v>0</v>
      </c>
      <c r="BV66" s="100">
        <v>0</v>
      </c>
      <c r="BW66" s="100"/>
      <c r="BX66" s="100"/>
      <c r="BY66" s="100"/>
      <c r="BZ66" s="18"/>
      <c r="CA66" s="370"/>
      <c r="CB66" s="370"/>
      <c r="CC66" s="370"/>
    </row>
    <row r="67" spans="1:81" ht="14.25" x14ac:dyDescent="0.2">
      <c r="A67" s="24" t="s">
        <v>2312</v>
      </c>
      <c r="B67" s="24">
        <v>1</v>
      </c>
      <c r="C67" s="25" t="s">
        <v>2857</v>
      </c>
      <c r="D67" s="24" t="s">
        <v>1801</v>
      </c>
      <c r="E67" s="24" t="s">
        <v>2340</v>
      </c>
      <c r="F67" s="24" t="s">
        <v>2858</v>
      </c>
      <c r="G67" s="100">
        <v>4</v>
      </c>
      <c r="H67" s="100">
        <v>2</v>
      </c>
      <c r="I67" s="18">
        <v>0</v>
      </c>
      <c r="J67" s="100">
        <v>0</v>
      </c>
      <c r="K67" s="100">
        <v>0</v>
      </c>
      <c r="L67" s="18">
        <v>0</v>
      </c>
      <c r="M67" s="100">
        <v>0</v>
      </c>
      <c r="N67" s="100">
        <v>0</v>
      </c>
      <c r="O67" s="18">
        <v>0</v>
      </c>
      <c r="P67" s="100">
        <v>0</v>
      </c>
      <c r="Q67" s="100">
        <v>0</v>
      </c>
      <c r="R67" s="18">
        <v>0</v>
      </c>
      <c r="S67" s="100">
        <v>6</v>
      </c>
      <c r="T67" s="100">
        <v>2</v>
      </c>
      <c r="U67" s="18">
        <v>0</v>
      </c>
      <c r="V67" s="100">
        <v>0</v>
      </c>
      <c r="W67" s="100">
        <v>4</v>
      </c>
      <c r="X67" s="18">
        <v>0</v>
      </c>
      <c r="Y67" s="100">
        <v>0</v>
      </c>
      <c r="Z67" s="100">
        <v>1</v>
      </c>
      <c r="AA67" s="18">
        <v>0</v>
      </c>
      <c r="AB67" s="100">
        <v>0</v>
      </c>
      <c r="AC67" s="100">
        <v>0</v>
      </c>
      <c r="AD67" s="18">
        <v>0</v>
      </c>
      <c r="AE67" s="100">
        <v>4</v>
      </c>
      <c r="AF67" s="100">
        <v>3</v>
      </c>
      <c r="AG67" s="18">
        <v>0</v>
      </c>
      <c r="AH67" s="286">
        <v>0</v>
      </c>
      <c r="AI67" s="286">
        <v>0</v>
      </c>
      <c r="AJ67" s="286">
        <v>0</v>
      </c>
      <c r="AK67" s="355">
        <v>0</v>
      </c>
      <c r="AL67" s="355">
        <v>0</v>
      </c>
      <c r="AM67" s="355">
        <v>0</v>
      </c>
      <c r="AN67" s="363">
        <v>0</v>
      </c>
      <c r="AO67" s="363">
        <v>0</v>
      </c>
      <c r="AP67" s="363">
        <v>0</v>
      </c>
      <c r="AQ67" s="392">
        <v>4</v>
      </c>
      <c r="AR67" s="392">
        <v>0</v>
      </c>
      <c r="AS67" s="392">
        <v>0</v>
      </c>
      <c r="AT67" s="82">
        <v>0</v>
      </c>
      <c r="AU67" s="82">
        <v>4</v>
      </c>
      <c r="AV67" s="82">
        <v>0</v>
      </c>
      <c r="AW67" s="100">
        <v>0</v>
      </c>
      <c r="AX67" s="100">
        <v>0</v>
      </c>
      <c r="AY67" s="393">
        <v>0</v>
      </c>
      <c r="AZ67" s="100">
        <v>0</v>
      </c>
      <c r="BA67" s="100">
        <v>0</v>
      </c>
      <c r="BB67" s="393">
        <v>0</v>
      </c>
      <c r="BC67" s="100">
        <v>4</v>
      </c>
      <c r="BD67" s="100">
        <v>0</v>
      </c>
      <c r="BE67" s="393">
        <v>0</v>
      </c>
      <c r="BF67" s="100">
        <v>0</v>
      </c>
      <c r="BG67" s="100">
        <v>1</v>
      </c>
      <c r="BH67" s="100">
        <v>0</v>
      </c>
      <c r="BI67" s="100">
        <v>0</v>
      </c>
      <c r="BJ67" s="100">
        <v>0</v>
      </c>
      <c r="BK67" s="100">
        <v>0</v>
      </c>
      <c r="BL67" s="100">
        <v>0</v>
      </c>
      <c r="BM67" s="100">
        <v>0</v>
      </c>
      <c r="BN67" s="100">
        <v>0</v>
      </c>
      <c r="BO67" s="393">
        <v>0</v>
      </c>
      <c r="BP67" s="393">
        <v>0</v>
      </c>
      <c r="BQ67" s="393">
        <v>0</v>
      </c>
      <c r="BR67" s="100">
        <v>0</v>
      </c>
      <c r="BS67" s="100">
        <v>0</v>
      </c>
      <c r="BT67" s="393">
        <v>0</v>
      </c>
      <c r="BU67" s="100">
        <v>0</v>
      </c>
      <c r="BV67" s="100">
        <v>0</v>
      </c>
      <c r="BW67" s="100"/>
      <c r="BX67" s="100"/>
      <c r="BY67" s="100"/>
      <c r="BZ67" s="18"/>
      <c r="CA67" s="370"/>
      <c r="CB67" s="370"/>
      <c r="CC67" s="370"/>
    </row>
    <row r="68" spans="1:81" ht="14.25" x14ac:dyDescent="0.2">
      <c r="A68" s="24" t="s">
        <v>2312</v>
      </c>
      <c r="B68" s="24">
        <v>1</v>
      </c>
      <c r="C68" s="25" t="s">
        <v>2859</v>
      </c>
      <c r="D68" s="24" t="s">
        <v>1801</v>
      </c>
      <c r="E68" s="24" t="s">
        <v>2340</v>
      </c>
      <c r="F68" s="24" t="s">
        <v>443</v>
      </c>
      <c r="G68" s="100">
        <v>3</v>
      </c>
      <c r="H68" s="100">
        <v>1</v>
      </c>
      <c r="I68" s="18">
        <v>0</v>
      </c>
      <c r="J68" s="100">
        <v>0</v>
      </c>
      <c r="K68" s="100">
        <v>2</v>
      </c>
      <c r="L68" s="18">
        <v>0</v>
      </c>
      <c r="M68" s="100">
        <v>0</v>
      </c>
      <c r="N68" s="100">
        <v>2</v>
      </c>
      <c r="O68" s="18">
        <v>0</v>
      </c>
      <c r="P68" s="100">
        <v>0</v>
      </c>
      <c r="Q68" s="100">
        <v>0</v>
      </c>
      <c r="R68" s="18">
        <v>0</v>
      </c>
      <c r="S68" s="100">
        <v>4</v>
      </c>
      <c r="T68" s="100">
        <v>4</v>
      </c>
      <c r="U68" s="18">
        <v>0</v>
      </c>
      <c r="V68" s="100">
        <v>0</v>
      </c>
      <c r="W68" s="100">
        <v>0</v>
      </c>
      <c r="X68" s="18">
        <v>0</v>
      </c>
      <c r="Y68" s="100">
        <v>0</v>
      </c>
      <c r="Z68" s="100">
        <v>0</v>
      </c>
      <c r="AA68" s="18">
        <v>0</v>
      </c>
      <c r="AB68" s="100">
        <v>0</v>
      </c>
      <c r="AC68" s="100">
        <v>0</v>
      </c>
      <c r="AD68" s="18">
        <v>0</v>
      </c>
      <c r="AE68" s="100">
        <v>3</v>
      </c>
      <c r="AF68" s="100">
        <v>3</v>
      </c>
      <c r="AG68" s="18">
        <v>0</v>
      </c>
      <c r="AH68" s="286">
        <v>0</v>
      </c>
      <c r="AI68" s="286">
        <v>0</v>
      </c>
      <c r="AJ68" s="286">
        <v>0</v>
      </c>
      <c r="AK68" s="355">
        <v>0</v>
      </c>
      <c r="AL68" s="355">
        <v>0</v>
      </c>
      <c r="AM68" s="355">
        <v>0</v>
      </c>
      <c r="AN68" s="363">
        <v>0</v>
      </c>
      <c r="AO68" s="363">
        <v>1</v>
      </c>
      <c r="AP68" s="363">
        <v>0</v>
      </c>
      <c r="AQ68" s="392">
        <v>3</v>
      </c>
      <c r="AR68" s="392">
        <v>1</v>
      </c>
      <c r="AS68" s="392">
        <v>0</v>
      </c>
      <c r="AT68" s="82">
        <v>0</v>
      </c>
      <c r="AU68" s="82">
        <v>3</v>
      </c>
      <c r="AV68" s="82">
        <v>0</v>
      </c>
      <c r="AW68" s="100">
        <v>0</v>
      </c>
      <c r="AX68" s="100">
        <v>0</v>
      </c>
      <c r="AY68" s="393">
        <v>0</v>
      </c>
      <c r="AZ68" s="100">
        <v>0</v>
      </c>
      <c r="BA68" s="100">
        <v>0</v>
      </c>
      <c r="BB68" s="393">
        <v>0</v>
      </c>
      <c r="BC68" s="100">
        <v>3</v>
      </c>
      <c r="BD68" s="100">
        <v>3</v>
      </c>
      <c r="BE68" s="393">
        <v>0</v>
      </c>
      <c r="BF68" s="100">
        <v>0</v>
      </c>
      <c r="BG68" s="100">
        <v>0</v>
      </c>
      <c r="BH68" s="100">
        <v>0</v>
      </c>
      <c r="BI68" s="100">
        <v>0</v>
      </c>
      <c r="BJ68" s="100">
        <v>0</v>
      </c>
      <c r="BK68" s="100">
        <v>0</v>
      </c>
      <c r="BL68" s="100">
        <v>0</v>
      </c>
      <c r="BM68" s="100">
        <v>0</v>
      </c>
      <c r="BN68" s="100">
        <v>0</v>
      </c>
      <c r="BO68" s="393">
        <v>0</v>
      </c>
      <c r="BP68" s="393">
        <v>0</v>
      </c>
      <c r="BQ68" s="393">
        <v>0</v>
      </c>
      <c r="BR68" s="100">
        <v>0</v>
      </c>
      <c r="BS68" s="100">
        <v>0</v>
      </c>
      <c r="BT68" s="393">
        <v>0</v>
      </c>
      <c r="BU68" s="100">
        <v>0</v>
      </c>
      <c r="BV68" s="100">
        <v>0</v>
      </c>
      <c r="BW68" s="100"/>
      <c r="BX68" s="100"/>
      <c r="BY68" s="100"/>
      <c r="BZ68" s="18"/>
      <c r="CA68" s="370"/>
      <c r="CB68" s="370"/>
      <c r="CC68" s="370"/>
    </row>
    <row r="69" spans="1:81" ht="14.25" x14ac:dyDescent="0.2">
      <c r="A69" s="24" t="s">
        <v>2312</v>
      </c>
      <c r="B69" s="24">
        <v>1</v>
      </c>
      <c r="C69" s="25" t="s">
        <v>1101</v>
      </c>
      <c r="D69" s="24" t="s">
        <v>1801</v>
      </c>
      <c r="E69" s="24" t="s">
        <v>3762</v>
      </c>
      <c r="F69" s="24" t="s">
        <v>2858</v>
      </c>
      <c r="G69" s="100">
        <v>2</v>
      </c>
      <c r="H69" s="100">
        <v>1</v>
      </c>
      <c r="I69" s="18">
        <v>0</v>
      </c>
      <c r="J69" s="100">
        <v>0</v>
      </c>
      <c r="K69" s="100">
        <v>1</v>
      </c>
      <c r="L69" s="18">
        <v>0</v>
      </c>
      <c r="M69" s="100">
        <v>0</v>
      </c>
      <c r="N69" s="100">
        <v>2</v>
      </c>
      <c r="O69" s="18">
        <v>0</v>
      </c>
      <c r="P69" s="100">
        <v>0</v>
      </c>
      <c r="Q69" s="100">
        <v>0</v>
      </c>
      <c r="R69" s="18">
        <v>0</v>
      </c>
      <c r="S69" s="100">
        <v>5</v>
      </c>
      <c r="T69" s="100">
        <v>4</v>
      </c>
      <c r="U69" s="18">
        <v>0</v>
      </c>
      <c r="V69" s="100">
        <v>0</v>
      </c>
      <c r="W69" s="100">
        <v>0</v>
      </c>
      <c r="X69" s="18">
        <v>0</v>
      </c>
      <c r="Y69" s="100">
        <v>0</v>
      </c>
      <c r="Z69" s="100">
        <v>0</v>
      </c>
      <c r="AA69" s="18">
        <v>0</v>
      </c>
      <c r="AB69" s="100">
        <v>0</v>
      </c>
      <c r="AC69" s="100">
        <v>0</v>
      </c>
      <c r="AD69" s="18">
        <v>0</v>
      </c>
      <c r="AE69" s="100">
        <v>2</v>
      </c>
      <c r="AF69" s="100">
        <v>2</v>
      </c>
      <c r="AG69" s="18">
        <v>0</v>
      </c>
      <c r="AH69" s="286">
        <v>0</v>
      </c>
      <c r="AI69" s="286">
        <v>0</v>
      </c>
      <c r="AJ69" s="286">
        <v>0</v>
      </c>
      <c r="AK69" s="355">
        <v>0</v>
      </c>
      <c r="AL69" s="355">
        <v>0</v>
      </c>
      <c r="AM69" s="355">
        <v>0</v>
      </c>
      <c r="AN69" s="363">
        <v>0</v>
      </c>
      <c r="AO69" s="363">
        <v>0</v>
      </c>
      <c r="AP69" s="363">
        <v>0</v>
      </c>
      <c r="AQ69" s="392">
        <v>2</v>
      </c>
      <c r="AR69" s="392">
        <v>1</v>
      </c>
      <c r="AS69" s="392">
        <v>0</v>
      </c>
      <c r="AT69" s="82">
        <v>0</v>
      </c>
      <c r="AU69" s="82">
        <v>2</v>
      </c>
      <c r="AV69" s="82">
        <v>0</v>
      </c>
      <c r="AW69" s="100">
        <v>0</v>
      </c>
      <c r="AX69" s="100">
        <v>0</v>
      </c>
      <c r="AY69" s="393">
        <v>0</v>
      </c>
      <c r="AZ69" s="100">
        <v>0</v>
      </c>
      <c r="BA69" s="100">
        <v>0</v>
      </c>
      <c r="BB69" s="393">
        <v>0</v>
      </c>
      <c r="BC69" s="100">
        <v>2</v>
      </c>
      <c r="BD69" s="100">
        <v>0</v>
      </c>
      <c r="BE69" s="393">
        <v>0</v>
      </c>
      <c r="BF69" s="100">
        <v>0</v>
      </c>
      <c r="BG69" s="100">
        <v>1</v>
      </c>
      <c r="BH69" s="100">
        <v>0</v>
      </c>
      <c r="BI69" s="100">
        <v>0</v>
      </c>
      <c r="BJ69" s="100">
        <v>0</v>
      </c>
      <c r="BK69" s="100">
        <v>0</v>
      </c>
      <c r="BL69" s="100">
        <v>0</v>
      </c>
      <c r="BM69" s="100">
        <v>0</v>
      </c>
      <c r="BN69" s="100">
        <v>0</v>
      </c>
      <c r="BO69" s="393">
        <v>0</v>
      </c>
      <c r="BP69" s="393">
        <v>0</v>
      </c>
      <c r="BQ69" s="393">
        <v>0</v>
      </c>
      <c r="BR69" s="100">
        <v>0</v>
      </c>
      <c r="BS69" s="100">
        <v>0</v>
      </c>
      <c r="BT69" s="393">
        <v>0</v>
      </c>
      <c r="BU69" s="100">
        <v>0</v>
      </c>
      <c r="BV69" s="100">
        <v>0</v>
      </c>
      <c r="BW69" s="100"/>
      <c r="BX69" s="100"/>
      <c r="BY69" s="100"/>
      <c r="BZ69" s="18"/>
      <c r="CA69" s="370"/>
      <c r="CB69" s="370"/>
      <c r="CC69" s="370"/>
    </row>
    <row r="70" spans="1:81" ht="14.25" x14ac:dyDescent="0.2">
      <c r="A70" s="24" t="s">
        <v>2312</v>
      </c>
      <c r="B70" s="24">
        <v>1</v>
      </c>
      <c r="C70" s="25" t="s">
        <v>1102</v>
      </c>
      <c r="D70" s="24" t="s">
        <v>1801</v>
      </c>
      <c r="E70" s="24" t="s">
        <v>2340</v>
      </c>
      <c r="F70" s="24" t="s">
        <v>2322</v>
      </c>
      <c r="G70" s="100">
        <v>2</v>
      </c>
      <c r="H70" s="100">
        <v>0</v>
      </c>
      <c r="I70" s="18">
        <v>0</v>
      </c>
      <c r="J70" s="100">
        <v>0</v>
      </c>
      <c r="K70" s="100">
        <v>0</v>
      </c>
      <c r="L70" s="18">
        <v>0</v>
      </c>
      <c r="M70" s="100">
        <v>0</v>
      </c>
      <c r="N70" s="100">
        <v>0</v>
      </c>
      <c r="O70" s="18">
        <v>0</v>
      </c>
      <c r="P70" s="100">
        <v>0</v>
      </c>
      <c r="Q70" s="100">
        <v>0</v>
      </c>
      <c r="R70" s="18">
        <v>0</v>
      </c>
      <c r="S70" s="100">
        <v>2</v>
      </c>
      <c r="T70" s="100">
        <v>0</v>
      </c>
      <c r="U70" s="18">
        <v>0</v>
      </c>
      <c r="V70" s="100">
        <v>0</v>
      </c>
      <c r="W70" s="100">
        <v>3</v>
      </c>
      <c r="X70" s="18">
        <v>0</v>
      </c>
      <c r="Y70" s="100">
        <v>0</v>
      </c>
      <c r="Z70" s="100">
        <v>0</v>
      </c>
      <c r="AA70" s="18">
        <v>0</v>
      </c>
      <c r="AB70" s="100">
        <v>0</v>
      </c>
      <c r="AC70" s="100">
        <v>0</v>
      </c>
      <c r="AD70" s="18">
        <v>0</v>
      </c>
      <c r="AE70" s="100">
        <v>2</v>
      </c>
      <c r="AF70" s="100">
        <v>2</v>
      </c>
      <c r="AG70" s="18">
        <v>0</v>
      </c>
      <c r="AH70" s="286">
        <v>0</v>
      </c>
      <c r="AI70" s="286">
        <v>0</v>
      </c>
      <c r="AJ70" s="286">
        <v>0</v>
      </c>
      <c r="AK70" s="355">
        <v>0</v>
      </c>
      <c r="AL70" s="355">
        <v>0</v>
      </c>
      <c r="AM70" s="355">
        <v>0</v>
      </c>
      <c r="AN70" s="363">
        <v>0</v>
      </c>
      <c r="AO70" s="363">
        <v>0</v>
      </c>
      <c r="AP70" s="363">
        <v>0</v>
      </c>
      <c r="AQ70" s="392">
        <v>2</v>
      </c>
      <c r="AR70" s="392">
        <v>0</v>
      </c>
      <c r="AS70" s="392">
        <v>0</v>
      </c>
      <c r="AT70" s="82">
        <v>0</v>
      </c>
      <c r="AU70" s="82">
        <v>1</v>
      </c>
      <c r="AV70" s="82">
        <v>0</v>
      </c>
      <c r="AW70" s="100">
        <v>0</v>
      </c>
      <c r="AX70" s="100">
        <v>0</v>
      </c>
      <c r="AY70" s="393">
        <v>0</v>
      </c>
      <c r="AZ70" s="100">
        <v>0</v>
      </c>
      <c r="BA70" s="100">
        <v>0</v>
      </c>
      <c r="BB70" s="393">
        <v>0</v>
      </c>
      <c r="BC70" s="100">
        <v>2</v>
      </c>
      <c r="BD70" s="100">
        <v>0</v>
      </c>
      <c r="BE70" s="393">
        <v>0</v>
      </c>
      <c r="BF70" s="100">
        <v>0</v>
      </c>
      <c r="BG70" s="100">
        <v>1</v>
      </c>
      <c r="BH70" s="100">
        <v>0</v>
      </c>
      <c r="BI70" s="100">
        <v>0</v>
      </c>
      <c r="BJ70" s="100">
        <v>0</v>
      </c>
      <c r="BK70" s="100">
        <v>0</v>
      </c>
      <c r="BL70" s="100">
        <v>0</v>
      </c>
      <c r="BM70" s="100">
        <v>0</v>
      </c>
      <c r="BN70" s="100">
        <v>0</v>
      </c>
      <c r="BO70" s="393">
        <v>0</v>
      </c>
      <c r="BP70" s="393">
        <v>0</v>
      </c>
      <c r="BQ70" s="393">
        <v>0</v>
      </c>
      <c r="BR70" s="100">
        <v>0</v>
      </c>
      <c r="BS70" s="100">
        <v>2</v>
      </c>
      <c r="BT70" s="393">
        <v>0</v>
      </c>
      <c r="BU70" s="100">
        <v>0</v>
      </c>
      <c r="BV70" s="100">
        <v>0</v>
      </c>
      <c r="BW70" s="100"/>
      <c r="BX70" s="100"/>
      <c r="BY70" s="100"/>
      <c r="BZ70" s="18"/>
      <c r="CA70" s="370"/>
      <c r="CB70" s="370"/>
      <c r="CC70" s="370"/>
    </row>
    <row r="71" spans="1:81" ht="14.25" x14ac:dyDescent="0.2">
      <c r="A71" s="24" t="s">
        <v>2312</v>
      </c>
      <c r="B71" s="24">
        <v>1</v>
      </c>
      <c r="C71" s="25" t="s">
        <v>2323</v>
      </c>
      <c r="D71" s="24" t="s">
        <v>1801</v>
      </c>
      <c r="E71" s="24" t="s">
        <v>3762</v>
      </c>
      <c r="F71" s="24" t="s">
        <v>2324</v>
      </c>
      <c r="G71" s="100">
        <v>1</v>
      </c>
      <c r="H71" s="100">
        <v>1</v>
      </c>
      <c r="I71" s="18">
        <v>0</v>
      </c>
      <c r="J71" s="100">
        <v>0</v>
      </c>
      <c r="K71" s="100">
        <v>3</v>
      </c>
      <c r="L71" s="18">
        <v>0</v>
      </c>
      <c r="M71" s="100">
        <v>0</v>
      </c>
      <c r="N71" s="100">
        <v>3</v>
      </c>
      <c r="O71" s="18">
        <v>0</v>
      </c>
      <c r="P71" s="100">
        <v>0</v>
      </c>
      <c r="Q71" s="100">
        <v>0</v>
      </c>
      <c r="R71" s="18">
        <v>0</v>
      </c>
      <c r="S71" s="100">
        <v>1</v>
      </c>
      <c r="T71" s="100">
        <v>0</v>
      </c>
      <c r="U71" s="18">
        <v>0</v>
      </c>
      <c r="V71" s="100">
        <v>0</v>
      </c>
      <c r="W71" s="100">
        <v>0</v>
      </c>
      <c r="X71" s="18">
        <v>0</v>
      </c>
      <c r="Y71" s="100">
        <v>0</v>
      </c>
      <c r="Z71" s="100">
        <v>0</v>
      </c>
      <c r="AA71" s="18">
        <v>0</v>
      </c>
      <c r="AB71" s="100">
        <v>0</v>
      </c>
      <c r="AC71" s="100">
        <v>0</v>
      </c>
      <c r="AD71" s="18">
        <v>0</v>
      </c>
      <c r="AE71" s="100">
        <v>1</v>
      </c>
      <c r="AF71" s="100">
        <v>0</v>
      </c>
      <c r="AG71" s="18">
        <v>0</v>
      </c>
      <c r="AH71" s="286">
        <v>0</v>
      </c>
      <c r="AI71" s="286">
        <v>0</v>
      </c>
      <c r="AJ71" s="286">
        <v>0</v>
      </c>
      <c r="AK71" s="355">
        <v>0</v>
      </c>
      <c r="AL71" s="355">
        <v>0</v>
      </c>
      <c r="AM71" s="355">
        <v>0</v>
      </c>
      <c r="AN71" s="363">
        <v>0</v>
      </c>
      <c r="AO71" s="363">
        <v>0</v>
      </c>
      <c r="AP71" s="363">
        <v>0</v>
      </c>
      <c r="AQ71" s="392">
        <v>1</v>
      </c>
      <c r="AR71" s="392">
        <v>0</v>
      </c>
      <c r="AS71" s="392">
        <v>0</v>
      </c>
      <c r="AT71" s="82">
        <v>0</v>
      </c>
      <c r="AU71" s="82">
        <v>0</v>
      </c>
      <c r="AV71" s="82">
        <v>0</v>
      </c>
      <c r="AW71" s="100">
        <v>0</v>
      </c>
      <c r="AX71" s="100">
        <v>0</v>
      </c>
      <c r="AY71" s="393">
        <v>0</v>
      </c>
      <c r="AZ71" s="100">
        <v>0</v>
      </c>
      <c r="BA71" s="100">
        <v>0</v>
      </c>
      <c r="BB71" s="393">
        <v>0</v>
      </c>
      <c r="BC71" s="100">
        <v>1</v>
      </c>
      <c r="BD71" s="100">
        <v>0</v>
      </c>
      <c r="BE71" s="393">
        <v>0</v>
      </c>
      <c r="BF71" s="100">
        <v>0</v>
      </c>
      <c r="BG71" s="100">
        <v>0</v>
      </c>
      <c r="BH71" s="100">
        <v>0</v>
      </c>
      <c r="BI71" s="100">
        <v>0</v>
      </c>
      <c r="BJ71" s="100">
        <v>0</v>
      </c>
      <c r="BK71" s="100">
        <v>0</v>
      </c>
      <c r="BL71" s="100">
        <v>0</v>
      </c>
      <c r="BM71" s="100">
        <v>0</v>
      </c>
      <c r="BN71" s="100">
        <v>0</v>
      </c>
      <c r="BO71" s="393">
        <v>0</v>
      </c>
      <c r="BP71" s="393">
        <v>0</v>
      </c>
      <c r="BQ71" s="393">
        <v>0</v>
      </c>
      <c r="BR71" s="100">
        <v>0</v>
      </c>
      <c r="BS71" s="100">
        <v>0</v>
      </c>
      <c r="BT71" s="393">
        <v>0</v>
      </c>
      <c r="BU71" s="100">
        <v>0</v>
      </c>
      <c r="BV71" s="100">
        <v>0</v>
      </c>
      <c r="BW71" s="100"/>
      <c r="BX71" s="100"/>
      <c r="BY71" s="100"/>
      <c r="BZ71" s="18"/>
      <c r="CA71" s="370"/>
      <c r="CB71" s="370"/>
      <c r="CC71" s="370"/>
    </row>
    <row r="72" spans="1:81" ht="14.25" x14ac:dyDescent="0.2">
      <c r="A72" s="24" t="s">
        <v>2312</v>
      </c>
      <c r="B72" s="24">
        <v>1</v>
      </c>
      <c r="C72" s="25" t="s">
        <v>2325</v>
      </c>
      <c r="D72" s="24" t="s">
        <v>1801</v>
      </c>
      <c r="E72" s="24" t="s">
        <v>2340</v>
      </c>
      <c r="F72" s="24" t="s">
        <v>2326</v>
      </c>
      <c r="G72" s="100">
        <v>2</v>
      </c>
      <c r="H72" s="100">
        <v>0</v>
      </c>
      <c r="I72" s="18">
        <v>0</v>
      </c>
      <c r="J72" s="100">
        <v>0</v>
      </c>
      <c r="K72" s="100">
        <v>0</v>
      </c>
      <c r="L72" s="18">
        <v>0</v>
      </c>
      <c r="M72" s="100">
        <v>0</v>
      </c>
      <c r="N72" s="100">
        <v>0</v>
      </c>
      <c r="O72" s="18">
        <v>0</v>
      </c>
      <c r="P72" s="100">
        <v>0</v>
      </c>
      <c r="Q72" s="100">
        <v>0</v>
      </c>
      <c r="R72" s="18">
        <v>0</v>
      </c>
      <c r="S72" s="100">
        <v>3</v>
      </c>
      <c r="T72" s="100">
        <v>2</v>
      </c>
      <c r="U72" s="18">
        <v>0</v>
      </c>
      <c r="V72" s="100">
        <v>0</v>
      </c>
      <c r="W72" s="100">
        <v>2</v>
      </c>
      <c r="X72" s="18">
        <v>0</v>
      </c>
      <c r="Y72" s="100">
        <v>1</v>
      </c>
      <c r="Z72" s="100">
        <v>0</v>
      </c>
      <c r="AA72" s="18">
        <v>0</v>
      </c>
      <c r="AB72" s="100">
        <v>0</v>
      </c>
      <c r="AC72" s="100">
        <v>0</v>
      </c>
      <c r="AD72" s="18">
        <v>0</v>
      </c>
      <c r="AE72" s="100">
        <v>2</v>
      </c>
      <c r="AF72" s="100">
        <v>4</v>
      </c>
      <c r="AG72" s="18">
        <v>0</v>
      </c>
      <c r="AH72" s="286">
        <v>0</v>
      </c>
      <c r="AI72" s="286">
        <v>1</v>
      </c>
      <c r="AJ72" s="286">
        <v>0</v>
      </c>
      <c r="AK72" s="355">
        <v>0</v>
      </c>
      <c r="AL72" s="355">
        <v>0</v>
      </c>
      <c r="AM72" s="355">
        <v>0</v>
      </c>
      <c r="AN72" s="363">
        <v>0</v>
      </c>
      <c r="AO72" s="363">
        <v>0</v>
      </c>
      <c r="AP72" s="363">
        <v>0</v>
      </c>
      <c r="AQ72" s="392">
        <v>2</v>
      </c>
      <c r="AR72" s="392">
        <v>0</v>
      </c>
      <c r="AS72" s="392">
        <v>0</v>
      </c>
      <c r="AT72" s="82">
        <v>0</v>
      </c>
      <c r="AU72" s="82">
        <v>1</v>
      </c>
      <c r="AV72" s="82">
        <v>0</v>
      </c>
      <c r="AW72" s="100">
        <v>0</v>
      </c>
      <c r="AX72" s="100">
        <v>0</v>
      </c>
      <c r="AY72" s="393">
        <v>0</v>
      </c>
      <c r="AZ72" s="100">
        <v>0</v>
      </c>
      <c r="BA72" s="100">
        <v>0</v>
      </c>
      <c r="BB72" s="393">
        <v>0</v>
      </c>
      <c r="BC72" s="100">
        <v>2</v>
      </c>
      <c r="BD72" s="100">
        <v>0</v>
      </c>
      <c r="BE72" s="393">
        <v>0</v>
      </c>
      <c r="BF72" s="100">
        <v>0</v>
      </c>
      <c r="BG72" s="100">
        <v>0</v>
      </c>
      <c r="BH72" s="100">
        <v>0</v>
      </c>
      <c r="BI72" s="100">
        <v>0</v>
      </c>
      <c r="BJ72" s="100">
        <v>0</v>
      </c>
      <c r="BK72" s="100">
        <v>0</v>
      </c>
      <c r="BL72" s="100">
        <v>0</v>
      </c>
      <c r="BM72" s="100">
        <v>0</v>
      </c>
      <c r="BN72" s="100">
        <v>0</v>
      </c>
      <c r="BO72" s="393">
        <v>0</v>
      </c>
      <c r="BP72" s="393">
        <v>0</v>
      </c>
      <c r="BQ72" s="393">
        <v>0</v>
      </c>
      <c r="BR72" s="100">
        <v>0</v>
      </c>
      <c r="BS72" s="100">
        <v>1</v>
      </c>
      <c r="BT72" s="393">
        <v>0</v>
      </c>
      <c r="BU72" s="100">
        <v>0</v>
      </c>
      <c r="BV72" s="100">
        <v>0</v>
      </c>
      <c r="BW72" s="100"/>
      <c r="BX72" s="100"/>
      <c r="BY72" s="100"/>
      <c r="BZ72" s="18"/>
      <c r="CA72" s="370"/>
      <c r="CB72" s="370"/>
      <c r="CC72" s="370"/>
    </row>
    <row r="73" spans="1:81" ht="14.25" x14ac:dyDescent="0.2">
      <c r="A73" s="24" t="s">
        <v>2312</v>
      </c>
      <c r="B73" s="24">
        <v>1</v>
      </c>
      <c r="C73" s="25" t="s">
        <v>2327</v>
      </c>
      <c r="D73" s="24" t="s">
        <v>1801</v>
      </c>
      <c r="E73" s="24" t="s">
        <v>3762</v>
      </c>
      <c r="F73" s="24" t="s">
        <v>723</v>
      </c>
      <c r="G73" s="100">
        <v>2</v>
      </c>
      <c r="H73" s="100">
        <v>3</v>
      </c>
      <c r="I73" s="18">
        <v>0</v>
      </c>
      <c r="J73" s="100">
        <v>0</v>
      </c>
      <c r="K73" s="100">
        <v>0</v>
      </c>
      <c r="L73" s="18">
        <v>0</v>
      </c>
      <c r="M73" s="100">
        <v>0</v>
      </c>
      <c r="N73" s="100">
        <v>0</v>
      </c>
      <c r="O73" s="18">
        <v>0</v>
      </c>
      <c r="P73" s="100">
        <v>0</v>
      </c>
      <c r="Q73" s="100">
        <v>0</v>
      </c>
      <c r="R73" s="18">
        <v>0</v>
      </c>
      <c r="S73" s="100">
        <v>2</v>
      </c>
      <c r="T73" s="100">
        <v>0</v>
      </c>
      <c r="U73" s="18">
        <v>0</v>
      </c>
      <c r="V73" s="100">
        <v>0</v>
      </c>
      <c r="W73" s="100">
        <v>3</v>
      </c>
      <c r="X73" s="18">
        <v>0</v>
      </c>
      <c r="Y73" s="100">
        <v>0</v>
      </c>
      <c r="Z73" s="100">
        <v>0</v>
      </c>
      <c r="AA73" s="18">
        <v>0</v>
      </c>
      <c r="AB73" s="100">
        <v>0</v>
      </c>
      <c r="AC73" s="100">
        <v>0</v>
      </c>
      <c r="AD73" s="18">
        <v>0</v>
      </c>
      <c r="AE73" s="100">
        <v>2</v>
      </c>
      <c r="AF73" s="100">
        <v>1</v>
      </c>
      <c r="AG73" s="18">
        <v>0</v>
      </c>
      <c r="AH73" s="286">
        <v>0</v>
      </c>
      <c r="AI73" s="286">
        <v>0</v>
      </c>
      <c r="AJ73" s="286">
        <v>0</v>
      </c>
      <c r="AK73" s="355">
        <v>0</v>
      </c>
      <c r="AL73" s="355">
        <v>0</v>
      </c>
      <c r="AM73" s="355">
        <v>0</v>
      </c>
      <c r="AN73" s="363">
        <v>0</v>
      </c>
      <c r="AO73" s="363">
        <v>0</v>
      </c>
      <c r="AP73" s="363">
        <v>0</v>
      </c>
      <c r="AQ73" s="392">
        <v>2</v>
      </c>
      <c r="AR73" s="392">
        <v>0</v>
      </c>
      <c r="AS73" s="392">
        <v>0</v>
      </c>
      <c r="AT73" s="82">
        <v>0</v>
      </c>
      <c r="AU73" s="82">
        <v>2</v>
      </c>
      <c r="AV73" s="82">
        <v>0</v>
      </c>
      <c r="AW73" s="100">
        <v>0</v>
      </c>
      <c r="AX73" s="100">
        <v>0</v>
      </c>
      <c r="AY73" s="393">
        <v>0</v>
      </c>
      <c r="AZ73" s="100">
        <v>0</v>
      </c>
      <c r="BA73" s="100">
        <v>0</v>
      </c>
      <c r="BB73" s="393">
        <v>0</v>
      </c>
      <c r="BC73" s="100">
        <v>2</v>
      </c>
      <c r="BD73" s="100">
        <v>2</v>
      </c>
      <c r="BE73" s="393">
        <v>0</v>
      </c>
      <c r="BF73" s="100">
        <v>0</v>
      </c>
      <c r="BG73" s="100">
        <v>0</v>
      </c>
      <c r="BH73" s="100">
        <v>0</v>
      </c>
      <c r="BI73" s="100">
        <v>0</v>
      </c>
      <c r="BJ73" s="100">
        <v>0</v>
      </c>
      <c r="BK73" s="100">
        <v>0</v>
      </c>
      <c r="BL73" s="100">
        <v>0</v>
      </c>
      <c r="BM73" s="100">
        <v>0</v>
      </c>
      <c r="BN73" s="100">
        <v>0</v>
      </c>
      <c r="BO73" s="393">
        <v>0</v>
      </c>
      <c r="BP73" s="393">
        <v>0</v>
      </c>
      <c r="BQ73" s="393">
        <v>0</v>
      </c>
      <c r="BR73" s="100">
        <v>0</v>
      </c>
      <c r="BS73" s="100">
        <v>0</v>
      </c>
      <c r="BT73" s="393">
        <v>0</v>
      </c>
      <c r="BU73" s="100">
        <v>0</v>
      </c>
      <c r="BV73" s="100">
        <v>0</v>
      </c>
      <c r="BW73" s="100"/>
      <c r="BX73" s="100"/>
      <c r="BY73" s="100"/>
      <c r="BZ73" s="18"/>
      <c r="CA73" s="370"/>
      <c r="CB73" s="370"/>
      <c r="CC73" s="370"/>
    </row>
    <row r="74" spans="1:81" ht="14.25" x14ac:dyDescent="0.2">
      <c r="A74" s="24" t="s">
        <v>2312</v>
      </c>
      <c r="B74" s="24">
        <v>1</v>
      </c>
      <c r="C74" s="25" t="s">
        <v>724</v>
      </c>
      <c r="D74" s="24" t="s">
        <v>1801</v>
      </c>
      <c r="E74" s="24" t="s">
        <v>2340</v>
      </c>
      <c r="F74" s="24" t="s">
        <v>725</v>
      </c>
      <c r="G74" s="100">
        <v>2</v>
      </c>
      <c r="H74" s="100">
        <v>3</v>
      </c>
      <c r="I74" s="18">
        <v>0</v>
      </c>
      <c r="J74" s="100">
        <v>0</v>
      </c>
      <c r="K74" s="100">
        <v>0</v>
      </c>
      <c r="L74" s="18">
        <v>0</v>
      </c>
      <c r="M74" s="100">
        <v>0</v>
      </c>
      <c r="N74" s="100">
        <v>0</v>
      </c>
      <c r="O74" s="18">
        <v>0</v>
      </c>
      <c r="P74" s="100">
        <v>0</v>
      </c>
      <c r="Q74" s="100">
        <v>0</v>
      </c>
      <c r="R74" s="18">
        <v>0</v>
      </c>
      <c r="S74" s="100">
        <v>2</v>
      </c>
      <c r="T74" s="100">
        <v>0</v>
      </c>
      <c r="U74" s="18">
        <v>0</v>
      </c>
      <c r="V74" s="100">
        <v>1</v>
      </c>
      <c r="W74" s="100">
        <v>4</v>
      </c>
      <c r="X74" s="18">
        <v>0</v>
      </c>
      <c r="Y74" s="100">
        <v>1</v>
      </c>
      <c r="Z74" s="100">
        <v>0</v>
      </c>
      <c r="AA74" s="18">
        <v>0</v>
      </c>
      <c r="AB74" s="100">
        <v>0</v>
      </c>
      <c r="AC74" s="100">
        <v>0</v>
      </c>
      <c r="AD74" s="18">
        <v>0</v>
      </c>
      <c r="AE74" s="100">
        <v>2</v>
      </c>
      <c r="AF74" s="100">
        <v>2</v>
      </c>
      <c r="AG74" s="18">
        <v>0</v>
      </c>
      <c r="AH74" s="286">
        <v>0</v>
      </c>
      <c r="AI74" s="286">
        <v>3</v>
      </c>
      <c r="AJ74" s="286">
        <v>0</v>
      </c>
      <c r="AK74" s="355">
        <v>0</v>
      </c>
      <c r="AL74" s="355">
        <v>0</v>
      </c>
      <c r="AM74" s="355">
        <v>0</v>
      </c>
      <c r="AN74" s="363">
        <v>0</v>
      </c>
      <c r="AO74" s="363">
        <v>0</v>
      </c>
      <c r="AP74" s="363">
        <v>0</v>
      </c>
      <c r="AQ74" s="392">
        <v>2</v>
      </c>
      <c r="AR74" s="392">
        <v>0</v>
      </c>
      <c r="AS74" s="392">
        <v>0</v>
      </c>
      <c r="AT74" s="82">
        <v>0</v>
      </c>
      <c r="AU74" s="82">
        <v>1</v>
      </c>
      <c r="AV74" s="82">
        <v>0</v>
      </c>
      <c r="AW74" s="100">
        <v>0</v>
      </c>
      <c r="AX74" s="100">
        <v>0</v>
      </c>
      <c r="AY74" s="393">
        <v>0</v>
      </c>
      <c r="AZ74" s="100">
        <v>0</v>
      </c>
      <c r="BA74" s="100">
        <v>0</v>
      </c>
      <c r="BB74" s="393">
        <v>0</v>
      </c>
      <c r="BC74" s="100">
        <v>2</v>
      </c>
      <c r="BD74" s="100">
        <v>0</v>
      </c>
      <c r="BE74" s="393">
        <v>0</v>
      </c>
      <c r="BF74" s="100">
        <v>0</v>
      </c>
      <c r="BG74" s="100">
        <v>0</v>
      </c>
      <c r="BH74" s="100">
        <v>0</v>
      </c>
      <c r="BI74" s="100">
        <v>0</v>
      </c>
      <c r="BJ74" s="100">
        <v>0</v>
      </c>
      <c r="BK74" s="100">
        <v>0</v>
      </c>
      <c r="BL74" s="100">
        <v>0</v>
      </c>
      <c r="BM74" s="100">
        <v>0</v>
      </c>
      <c r="BN74" s="100">
        <v>0</v>
      </c>
      <c r="BO74" s="393">
        <v>0</v>
      </c>
      <c r="BP74" s="393">
        <v>0</v>
      </c>
      <c r="BQ74" s="393">
        <v>0</v>
      </c>
      <c r="BR74" s="100">
        <v>0</v>
      </c>
      <c r="BS74" s="100">
        <v>0</v>
      </c>
      <c r="BT74" s="393">
        <v>0</v>
      </c>
      <c r="BU74" s="100">
        <v>0</v>
      </c>
      <c r="BV74" s="100">
        <v>0</v>
      </c>
      <c r="BW74" s="100"/>
      <c r="BX74" s="100"/>
      <c r="BY74" s="100"/>
      <c r="BZ74" s="18"/>
      <c r="CA74" s="370"/>
      <c r="CB74" s="370"/>
      <c r="CC74" s="370"/>
    </row>
    <row r="75" spans="1:81" ht="14.25" x14ac:dyDescent="0.2">
      <c r="A75" s="24" t="s">
        <v>2312</v>
      </c>
      <c r="B75" s="24">
        <v>1</v>
      </c>
      <c r="C75" s="25" t="s">
        <v>726</v>
      </c>
      <c r="D75" s="24" t="s">
        <v>1801</v>
      </c>
      <c r="E75" s="24" t="s">
        <v>3762</v>
      </c>
      <c r="F75" s="24" t="s">
        <v>727</v>
      </c>
      <c r="G75" s="100">
        <v>20</v>
      </c>
      <c r="H75" s="100">
        <v>1</v>
      </c>
      <c r="I75" s="18">
        <v>0</v>
      </c>
      <c r="J75" s="100">
        <v>5</v>
      </c>
      <c r="K75" s="100">
        <v>24</v>
      </c>
      <c r="L75" s="18">
        <v>0</v>
      </c>
      <c r="M75" s="100">
        <v>5</v>
      </c>
      <c r="N75" s="100">
        <v>24</v>
      </c>
      <c r="O75" s="18">
        <v>0</v>
      </c>
      <c r="P75" s="100">
        <v>0</v>
      </c>
      <c r="Q75" s="100">
        <v>0</v>
      </c>
      <c r="R75" s="18">
        <v>0</v>
      </c>
      <c r="S75" s="100">
        <v>20</v>
      </c>
      <c r="T75" s="100">
        <v>20</v>
      </c>
      <c r="U75" s="18">
        <v>0</v>
      </c>
      <c r="V75" s="100">
        <v>0</v>
      </c>
      <c r="W75" s="100">
        <v>0</v>
      </c>
      <c r="X75" s="18">
        <v>0</v>
      </c>
      <c r="Y75" s="100">
        <v>0</v>
      </c>
      <c r="Z75" s="100">
        <v>0</v>
      </c>
      <c r="AA75" s="18">
        <v>0</v>
      </c>
      <c r="AB75" s="100">
        <v>2</v>
      </c>
      <c r="AC75" s="100">
        <v>0</v>
      </c>
      <c r="AD75" s="18">
        <v>0</v>
      </c>
      <c r="AE75" s="100">
        <v>20</v>
      </c>
      <c r="AF75" s="100">
        <v>22</v>
      </c>
      <c r="AG75" s="18">
        <v>0</v>
      </c>
      <c r="AH75" s="286">
        <v>0</v>
      </c>
      <c r="AI75" s="286">
        <v>0</v>
      </c>
      <c r="AJ75" s="286">
        <v>0</v>
      </c>
      <c r="AK75" s="355">
        <v>0</v>
      </c>
      <c r="AL75" s="355">
        <v>0</v>
      </c>
      <c r="AM75" s="355">
        <v>0</v>
      </c>
      <c r="AN75" s="363">
        <v>0</v>
      </c>
      <c r="AO75" s="363">
        <v>0</v>
      </c>
      <c r="AP75" s="363">
        <v>0</v>
      </c>
      <c r="AQ75" s="392">
        <v>20</v>
      </c>
      <c r="AR75" s="392">
        <v>0</v>
      </c>
      <c r="AS75" s="392">
        <v>0</v>
      </c>
      <c r="AT75" s="82">
        <v>0</v>
      </c>
      <c r="AU75" s="82">
        <v>20</v>
      </c>
      <c r="AV75" s="82">
        <v>0</v>
      </c>
      <c r="AW75" s="100">
        <v>0</v>
      </c>
      <c r="AX75" s="100">
        <v>0</v>
      </c>
      <c r="AY75" s="393">
        <v>0</v>
      </c>
      <c r="AZ75" s="100">
        <v>0</v>
      </c>
      <c r="BA75" s="100">
        <v>0</v>
      </c>
      <c r="BB75" s="393">
        <v>0</v>
      </c>
      <c r="BC75" s="100">
        <v>21</v>
      </c>
      <c r="BD75" s="100">
        <v>19</v>
      </c>
      <c r="BE75" s="393">
        <v>0</v>
      </c>
      <c r="BF75" s="100">
        <v>0</v>
      </c>
      <c r="BG75" s="100">
        <v>1</v>
      </c>
      <c r="BH75" s="100">
        <v>0</v>
      </c>
      <c r="BI75" s="100">
        <v>0</v>
      </c>
      <c r="BJ75" s="100">
        <v>0</v>
      </c>
      <c r="BK75" s="100">
        <v>0</v>
      </c>
      <c r="BL75" s="100">
        <v>1</v>
      </c>
      <c r="BM75" s="100">
        <v>0</v>
      </c>
      <c r="BN75" s="100">
        <v>0</v>
      </c>
      <c r="BO75" s="393">
        <v>0</v>
      </c>
      <c r="BP75" s="393">
        <v>0</v>
      </c>
      <c r="BQ75" s="393">
        <v>0</v>
      </c>
      <c r="BR75" s="100">
        <v>0</v>
      </c>
      <c r="BS75" s="100">
        <v>1</v>
      </c>
      <c r="BT75" s="393">
        <v>0</v>
      </c>
      <c r="BU75" s="100">
        <v>0</v>
      </c>
      <c r="BV75" s="100">
        <v>0</v>
      </c>
      <c r="BW75" s="100"/>
      <c r="BX75" s="100"/>
      <c r="BY75" s="100"/>
      <c r="BZ75" s="18"/>
      <c r="CA75" s="370"/>
      <c r="CB75" s="370"/>
      <c r="CC75" s="370"/>
    </row>
    <row r="76" spans="1:81" ht="14.25" x14ac:dyDescent="0.2">
      <c r="A76" s="24" t="s">
        <v>2312</v>
      </c>
      <c r="B76" s="24">
        <v>1</v>
      </c>
      <c r="C76" s="25" t="s">
        <v>728</v>
      </c>
      <c r="D76" s="24" t="s">
        <v>1801</v>
      </c>
      <c r="E76" s="24" t="s">
        <v>3762</v>
      </c>
      <c r="F76" s="24" t="s">
        <v>729</v>
      </c>
      <c r="G76" s="100">
        <v>8</v>
      </c>
      <c r="H76" s="100">
        <v>0</v>
      </c>
      <c r="I76" s="18">
        <v>0</v>
      </c>
      <c r="J76" s="100">
        <v>1</v>
      </c>
      <c r="K76" s="100">
        <v>8</v>
      </c>
      <c r="L76" s="18">
        <v>0</v>
      </c>
      <c r="M76" s="100">
        <v>1</v>
      </c>
      <c r="N76" s="100">
        <v>9</v>
      </c>
      <c r="O76" s="18">
        <v>0</v>
      </c>
      <c r="P76" s="100">
        <v>0</v>
      </c>
      <c r="Q76" s="100">
        <v>0</v>
      </c>
      <c r="R76" s="18">
        <v>0</v>
      </c>
      <c r="S76" s="100">
        <v>8</v>
      </c>
      <c r="T76" s="100">
        <v>8</v>
      </c>
      <c r="U76" s="18">
        <v>0</v>
      </c>
      <c r="V76" s="100">
        <v>0</v>
      </c>
      <c r="W76" s="100">
        <v>0</v>
      </c>
      <c r="X76" s="18">
        <v>0</v>
      </c>
      <c r="Y76" s="100">
        <v>0</v>
      </c>
      <c r="Z76" s="100">
        <v>0</v>
      </c>
      <c r="AA76" s="18">
        <v>0</v>
      </c>
      <c r="AB76" s="100">
        <v>1</v>
      </c>
      <c r="AC76" s="100">
        <v>0</v>
      </c>
      <c r="AD76" s="18">
        <v>0</v>
      </c>
      <c r="AE76" s="100">
        <v>8</v>
      </c>
      <c r="AF76" s="100">
        <v>9</v>
      </c>
      <c r="AG76" s="18">
        <v>0</v>
      </c>
      <c r="AH76" s="286">
        <v>0</v>
      </c>
      <c r="AI76" s="286">
        <v>0</v>
      </c>
      <c r="AJ76" s="286">
        <v>0</v>
      </c>
      <c r="AK76" s="355">
        <v>0</v>
      </c>
      <c r="AL76" s="355">
        <v>0</v>
      </c>
      <c r="AM76" s="355">
        <v>0</v>
      </c>
      <c r="AN76" s="363">
        <v>0</v>
      </c>
      <c r="AO76" s="363">
        <v>0</v>
      </c>
      <c r="AP76" s="363">
        <v>0</v>
      </c>
      <c r="AQ76" s="392">
        <v>8</v>
      </c>
      <c r="AR76" s="392">
        <v>0</v>
      </c>
      <c r="AS76" s="392">
        <v>0</v>
      </c>
      <c r="AT76" s="82">
        <v>0</v>
      </c>
      <c r="AU76" s="82">
        <v>8</v>
      </c>
      <c r="AV76" s="82">
        <v>0</v>
      </c>
      <c r="AW76" s="100">
        <v>0</v>
      </c>
      <c r="AX76" s="100">
        <v>0</v>
      </c>
      <c r="AY76" s="393">
        <v>0</v>
      </c>
      <c r="AZ76" s="100">
        <v>0</v>
      </c>
      <c r="BA76" s="100">
        <v>0</v>
      </c>
      <c r="BB76" s="393">
        <v>0</v>
      </c>
      <c r="BC76" s="100">
        <v>8</v>
      </c>
      <c r="BD76" s="100">
        <v>8</v>
      </c>
      <c r="BE76" s="393">
        <v>0</v>
      </c>
      <c r="BF76" s="100">
        <v>0</v>
      </c>
      <c r="BG76" s="100">
        <v>0</v>
      </c>
      <c r="BH76" s="100">
        <v>0</v>
      </c>
      <c r="BI76" s="100">
        <v>0</v>
      </c>
      <c r="BJ76" s="100">
        <v>0</v>
      </c>
      <c r="BK76" s="100">
        <v>0</v>
      </c>
      <c r="BL76" s="100">
        <v>0</v>
      </c>
      <c r="BM76" s="100">
        <v>0</v>
      </c>
      <c r="BN76" s="100">
        <v>0</v>
      </c>
      <c r="BO76" s="393">
        <v>0</v>
      </c>
      <c r="BP76" s="393">
        <v>0</v>
      </c>
      <c r="BQ76" s="393">
        <v>0</v>
      </c>
      <c r="BR76" s="100">
        <v>0</v>
      </c>
      <c r="BS76" s="100">
        <v>0</v>
      </c>
      <c r="BT76" s="393">
        <v>0</v>
      </c>
      <c r="BU76" s="100">
        <v>0</v>
      </c>
      <c r="BV76" s="100">
        <v>0</v>
      </c>
      <c r="BW76" s="100"/>
      <c r="BX76" s="100"/>
      <c r="BY76" s="100"/>
      <c r="BZ76" s="18"/>
      <c r="CA76" s="370"/>
      <c r="CB76" s="370"/>
      <c r="CC76" s="370"/>
    </row>
    <row r="77" spans="1:81" ht="14.25" x14ac:dyDescent="0.2">
      <c r="A77" s="24" t="s">
        <v>2312</v>
      </c>
      <c r="B77" s="24">
        <v>1</v>
      </c>
      <c r="C77" s="25" t="s">
        <v>730</v>
      </c>
      <c r="D77" s="24" t="s">
        <v>1801</v>
      </c>
      <c r="E77" s="24" t="s">
        <v>2340</v>
      </c>
      <c r="F77" s="24" t="s">
        <v>731</v>
      </c>
      <c r="G77" s="100">
        <v>0</v>
      </c>
      <c r="H77" s="100">
        <v>0</v>
      </c>
      <c r="I77" s="18">
        <v>0</v>
      </c>
      <c r="J77" s="100">
        <v>0</v>
      </c>
      <c r="K77" s="100">
        <v>0</v>
      </c>
      <c r="L77" s="18">
        <v>0</v>
      </c>
      <c r="M77" s="100">
        <v>0</v>
      </c>
      <c r="N77" s="100">
        <v>0</v>
      </c>
      <c r="O77" s="18">
        <v>0</v>
      </c>
      <c r="P77" s="100">
        <v>0</v>
      </c>
      <c r="Q77" s="100">
        <v>0</v>
      </c>
      <c r="R77" s="18">
        <v>0</v>
      </c>
      <c r="S77" s="100">
        <v>0</v>
      </c>
      <c r="T77" s="100">
        <v>0</v>
      </c>
      <c r="U77" s="18">
        <v>0</v>
      </c>
      <c r="V77" s="100">
        <v>0</v>
      </c>
      <c r="W77" s="100">
        <v>0</v>
      </c>
      <c r="X77" s="18">
        <v>0</v>
      </c>
      <c r="Y77" s="100">
        <v>0</v>
      </c>
      <c r="Z77" s="100">
        <v>0</v>
      </c>
      <c r="AA77" s="18">
        <v>0</v>
      </c>
      <c r="AB77" s="100">
        <v>0</v>
      </c>
      <c r="AC77" s="100">
        <v>0</v>
      </c>
      <c r="AD77" s="18">
        <v>0</v>
      </c>
      <c r="AE77" s="100">
        <v>0</v>
      </c>
      <c r="AF77" s="100">
        <v>0</v>
      </c>
      <c r="AG77" s="18">
        <v>0</v>
      </c>
      <c r="AH77" s="286">
        <v>0</v>
      </c>
      <c r="AI77" s="286">
        <v>0</v>
      </c>
      <c r="AJ77" s="286">
        <v>0</v>
      </c>
      <c r="AK77" s="355">
        <v>0</v>
      </c>
      <c r="AL77" s="355">
        <v>0</v>
      </c>
      <c r="AM77" s="355">
        <v>0</v>
      </c>
      <c r="AN77" s="363">
        <v>0</v>
      </c>
      <c r="AO77" s="363">
        <v>0</v>
      </c>
      <c r="AP77" s="363">
        <v>0</v>
      </c>
      <c r="AQ77" s="392">
        <v>0</v>
      </c>
      <c r="AR77" s="392">
        <v>0</v>
      </c>
      <c r="AS77" s="392">
        <v>0</v>
      </c>
      <c r="AT77" s="82">
        <v>0</v>
      </c>
      <c r="AU77" s="82">
        <v>0</v>
      </c>
      <c r="AV77" s="82">
        <v>0</v>
      </c>
      <c r="AW77" s="100">
        <v>0</v>
      </c>
      <c r="AX77" s="100">
        <v>0</v>
      </c>
      <c r="AY77" s="393">
        <v>0</v>
      </c>
      <c r="AZ77" s="100">
        <v>0</v>
      </c>
      <c r="BA77" s="100">
        <v>0</v>
      </c>
      <c r="BB77" s="393">
        <v>0</v>
      </c>
      <c r="BC77" s="100">
        <v>0</v>
      </c>
      <c r="BD77" s="100">
        <v>0</v>
      </c>
      <c r="BE77" s="393">
        <v>0</v>
      </c>
      <c r="BF77" s="100">
        <v>0</v>
      </c>
      <c r="BG77" s="100">
        <v>0</v>
      </c>
      <c r="BH77" s="100">
        <v>0</v>
      </c>
      <c r="BI77" s="100">
        <v>0</v>
      </c>
      <c r="BJ77" s="100">
        <v>0</v>
      </c>
      <c r="BK77" s="100">
        <v>0</v>
      </c>
      <c r="BL77" s="100">
        <v>0</v>
      </c>
      <c r="BM77" s="100">
        <v>0</v>
      </c>
      <c r="BN77" s="100">
        <v>0</v>
      </c>
      <c r="BO77" s="393">
        <v>0</v>
      </c>
      <c r="BP77" s="393">
        <v>0</v>
      </c>
      <c r="BQ77" s="393">
        <v>0</v>
      </c>
      <c r="BR77" s="100">
        <v>0</v>
      </c>
      <c r="BS77" s="100">
        <v>0</v>
      </c>
      <c r="BT77" s="393">
        <v>0</v>
      </c>
      <c r="BU77" s="100">
        <v>0</v>
      </c>
      <c r="BV77" s="100">
        <v>0</v>
      </c>
      <c r="BW77" s="100"/>
      <c r="BX77" s="100"/>
      <c r="BY77" s="100"/>
      <c r="BZ77" s="18"/>
      <c r="CA77" s="370"/>
      <c r="CB77" s="370"/>
      <c r="CC77" s="370"/>
    </row>
    <row r="78" spans="1:81" ht="14.25" x14ac:dyDescent="0.2">
      <c r="A78" s="24" t="s">
        <v>2312</v>
      </c>
      <c r="B78" s="24">
        <v>1</v>
      </c>
      <c r="C78" s="25" t="s">
        <v>732</v>
      </c>
      <c r="D78" s="24" t="s">
        <v>1801</v>
      </c>
      <c r="E78" s="24" t="s">
        <v>2340</v>
      </c>
      <c r="F78" s="24" t="s">
        <v>3115</v>
      </c>
      <c r="G78" s="100">
        <v>1</v>
      </c>
      <c r="H78" s="100">
        <v>0</v>
      </c>
      <c r="I78" s="18">
        <v>0</v>
      </c>
      <c r="J78" s="100">
        <v>0</v>
      </c>
      <c r="K78" s="100">
        <v>0</v>
      </c>
      <c r="L78" s="18">
        <v>0</v>
      </c>
      <c r="M78" s="100">
        <v>0</v>
      </c>
      <c r="N78" s="100">
        <v>0</v>
      </c>
      <c r="O78" s="18">
        <v>0</v>
      </c>
      <c r="P78" s="100">
        <v>0</v>
      </c>
      <c r="Q78" s="100">
        <v>0</v>
      </c>
      <c r="R78" s="18">
        <v>0</v>
      </c>
      <c r="S78" s="100">
        <v>1</v>
      </c>
      <c r="T78" s="100">
        <v>0</v>
      </c>
      <c r="U78" s="18">
        <v>0</v>
      </c>
      <c r="V78" s="100">
        <v>0</v>
      </c>
      <c r="W78" s="100">
        <v>1</v>
      </c>
      <c r="X78" s="18">
        <v>0</v>
      </c>
      <c r="Y78" s="100">
        <v>0</v>
      </c>
      <c r="Z78" s="100">
        <v>0</v>
      </c>
      <c r="AA78" s="18">
        <v>0</v>
      </c>
      <c r="AB78" s="100">
        <v>0</v>
      </c>
      <c r="AC78" s="100">
        <v>0</v>
      </c>
      <c r="AD78" s="18">
        <v>0</v>
      </c>
      <c r="AE78" s="100">
        <v>1</v>
      </c>
      <c r="AF78" s="100">
        <v>0</v>
      </c>
      <c r="AG78" s="18">
        <v>0</v>
      </c>
      <c r="AH78" s="286">
        <v>0</v>
      </c>
      <c r="AI78" s="286">
        <v>1</v>
      </c>
      <c r="AJ78" s="286">
        <v>0</v>
      </c>
      <c r="AK78" s="355">
        <v>0</v>
      </c>
      <c r="AL78" s="355">
        <v>0</v>
      </c>
      <c r="AM78" s="355">
        <v>0</v>
      </c>
      <c r="AN78" s="363">
        <v>0</v>
      </c>
      <c r="AO78" s="363">
        <v>0</v>
      </c>
      <c r="AP78" s="363">
        <v>0</v>
      </c>
      <c r="AQ78" s="392">
        <v>1</v>
      </c>
      <c r="AR78" s="392">
        <v>1</v>
      </c>
      <c r="AS78" s="392">
        <v>0</v>
      </c>
      <c r="AT78" s="82">
        <v>0</v>
      </c>
      <c r="AU78" s="82">
        <v>1</v>
      </c>
      <c r="AV78" s="82">
        <v>0</v>
      </c>
      <c r="AW78" s="100">
        <v>0</v>
      </c>
      <c r="AX78" s="100">
        <v>0</v>
      </c>
      <c r="AY78" s="393">
        <v>0</v>
      </c>
      <c r="AZ78" s="100">
        <v>0</v>
      </c>
      <c r="BA78" s="100">
        <v>0</v>
      </c>
      <c r="BB78" s="393">
        <v>0</v>
      </c>
      <c r="BC78" s="100">
        <v>1</v>
      </c>
      <c r="BD78" s="100">
        <v>1</v>
      </c>
      <c r="BE78" s="393">
        <v>0</v>
      </c>
      <c r="BF78" s="100">
        <v>0</v>
      </c>
      <c r="BG78" s="100">
        <v>0</v>
      </c>
      <c r="BH78" s="100">
        <v>0</v>
      </c>
      <c r="BI78" s="100">
        <v>0</v>
      </c>
      <c r="BJ78" s="100">
        <v>0</v>
      </c>
      <c r="BK78" s="100">
        <v>0</v>
      </c>
      <c r="BL78" s="100">
        <v>0</v>
      </c>
      <c r="BM78" s="100">
        <v>0</v>
      </c>
      <c r="BN78" s="100">
        <v>0</v>
      </c>
      <c r="BO78" s="393">
        <v>0</v>
      </c>
      <c r="BP78" s="393">
        <v>0</v>
      </c>
      <c r="BQ78" s="393">
        <v>0</v>
      </c>
      <c r="BR78" s="100">
        <v>0</v>
      </c>
      <c r="BS78" s="100">
        <v>0</v>
      </c>
      <c r="BT78" s="393">
        <v>0</v>
      </c>
      <c r="BU78" s="100">
        <v>0</v>
      </c>
      <c r="BV78" s="100">
        <v>0</v>
      </c>
      <c r="BW78" s="100"/>
      <c r="BX78" s="100"/>
      <c r="BY78" s="100"/>
      <c r="BZ78" s="18"/>
      <c r="CA78" s="370"/>
      <c r="CB78" s="370"/>
      <c r="CC78" s="370"/>
    </row>
    <row r="79" spans="1:81" ht="14.25" x14ac:dyDescent="0.2">
      <c r="A79" s="24" t="s">
        <v>2312</v>
      </c>
      <c r="B79" s="24">
        <v>1</v>
      </c>
      <c r="C79" s="25" t="s">
        <v>3116</v>
      </c>
      <c r="D79" s="24" t="s">
        <v>1801</v>
      </c>
      <c r="E79" s="24" t="s">
        <v>2340</v>
      </c>
      <c r="F79" s="24" t="s">
        <v>3361</v>
      </c>
      <c r="G79" s="100">
        <v>1</v>
      </c>
      <c r="H79" s="100">
        <v>1</v>
      </c>
      <c r="I79" s="18">
        <v>0</v>
      </c>
      <c r="J79" s="100">
        <v>0</v>
      </c>
      <c r="K79" s="100">
        <v>0</v>
      </c>
      <c r="L79" s="18">
        <v>0</v>
      </c>
      <c r="M79" s="100">
        <v>0</v>
      </c>
      <c r="N79" s="100">
        <v>0</v>
      </c>
      <c r="O79" s="18">
        <v>0</v>
      </c>
      <c r="P79" s="100">
        <v>0</v>
      </c>
      <c r="Q79" s="100">
        <v>0</v>
      </c>
      <c r="R79" s="18">
        <v>0</v>
      </c>
      <c r="S79" s="100">
        <v>1</v>
      </c>
      <c r="T79" s="100">
        <v>0</v>
      </c>
      <c r="U79" s="18">
        <v>0</v>
      </c>
      <c r="V79" s="100">
        <v>0</v>
      </c>
      <c r="W79" s="100">
        <v>0</v>
      </c>
      <c r="X79" s="18">
        <v>0</v>
      </c>
      <c r="Y79" s="100">
        <v>0</v>
      </c>
      <c r="Z79" s="100">
        <v>0</v>
      </c>
      <c r="AA79" s="18">
        <v>0</v>
      </c>
      <c r="AB79" s="100">
        <v>0</v>
      </c>
      <c r="AC79" s="100">
        <v>0</v>
      </c>
      <c r="AD79" s="18">
        <v>0</v>
      </c>
      <c r="AE79" s="100">
        <v>1</v>
      </c>
      <c r="AF79" s="100">
        <v>0</v>
      </c>
      <c r="AG79" s="18">
        <v>0</v>
      </c>
      <c r="AH79" s="286">
        <v>0</v>
      </c>
      <c r="AI79" s="286">
        <v>0</v>
      </c>
      <c r="AJ79" s="286">
        <v>0</v>
      </c>
      <c r="AK79" s="355">
        <v>0</v>
      </c>
      <c r="AL79" s="355">
        <v>0</v>
      </c>
      <c r="AM79" s="355">
        <v>0</v>
      </c>
      <c r="AN79" s="363">
        <v>0</v>
      </c>
      <c r="AO79" s="363">
        <v>0</v>
      </c>
      <c r="AP79" s="363">
        <v>0</v>
      </c>
      <c r="AQ79" s="392">
        <v>1</v>
      </c>
      <c r="AR79" s="392">
        <v>1</v>
      </c>
      <c r="AS79" s="392">
        <v>0</v>
      </c>
      <c r="AT79" s="82">
        <v>0</v>
      </c>
      <c r="AU79" s="82">
        <v>1</v>
      </c>
      <c r="AV79" s="82">
        <v>0</v>
      </c>
      <c r="AW79" s="100">
        <v>0</v>
      </c>
      <c r="AX79" s="100">
        <v>0</v>
      </c>
      <c r="AY79" s="393">
        <v>0</v>
      </c>
      <c r="AZ79" s="100">
        <v>0</v>
      </c>
      <c r="BA79" s="100">
        <v>0</v>
      </c>
      <c r="BB79" s="393">
        <v>0</v>
      </c>
      <c r="BC79" s="100">
        <v>1</v>
      </c>
      <c r="BD79" s="100">
        <v>0</v>
      </c>
      <c r="BE79" s="393">
        <v>0</v>
      </c>
      <c r="BF79" s="100">
        <v>0</v>
      </c>
      <c r="BG79" s="100">
        <v>0</v>
      </c>
      <c r="BH79" s="100">
        <v>0</v>
      </c>
      <c r="BI79" s="100">
        <v>0</v>
      </c>
      <c r="BJ79" s="100">
        <v>0</v>
      </c>
      <c r="BK79" s="100">
        <v>0</v>
      </c>
      <c r="BL79" s="100">
        <v>0</v>
      </c>
      <c r="BM79" s="100">
        <v>0</v>
      </c>
      <c r="BN79" s="100">
        <v>0</v>
      </c>
      <c r="BO79" s="393">
        <v>0</v>
      </c>
      <c r="BP79" s="393">
        <v>0</v>
      </c>
      <c r="BQ79" s="393">
        <v>0</v>
      </c>
      <c r="BR79" s="100">
        <v>0</v>
      </c>
      <c r="BS79" s="100">
        <v>0</v>
      </c>
      <c r="BT79" s="393">
        <v>0</v>
      </c>
      <c r="BU79" s="100">
        <v>0</v>
      </c>
      <c r="BV79" s="100">
        <v>0</v>
      </c>
      <c r="BW79" s="100"/>
      <c r="BX79" s="100"/>
      <c r="BY79" s="100"/>
      <c r="BZ79" s="18"/>
      <c r="CA79" s="370"/>
      <c r="CB79" s="370"/>
      <c r="CC79" s="370"/>
    </row>
    <row r="80" spans="1:81" ht="14.25" x14ac:dyDescent="0.2">
      <c r="A80" s="24" t="s">
        <v>2312</v>
      </c>
      <c r="B80" s="24">
        <v>1</v>
      </c>
      <c r="C80" s="25" t="s">
        <v>3362</v>
      </c>
      <c r="D80" s="24" t="s">
        <v>1801</v>
      </c>
      <c r="E80" s="24" t="s">
        <v>2340</v>
      </c>
      <c r="F80" s="24" t="s">
        <v>3363</v>
      </c>
      <c r="G80" s="100">
        <v>1</v>
      </c>
      <c r="H80" s="100">
        <v>1</v>
      </c>
      <c r="I80" s="18">
        <v>0</v>
      </c>
      <c r="J80" s="100">
        <v>0</v>
      </c>
      <c r="K80" s="100">
        <v>0</v>
      </c>
      <c r="L80" s="18">
        <v>0</v>
      </c>
      <c r="M80" s="100">
        <v>0</v>
      </c>
      <c r="N80" s="100">
        <v>0</v>
      </c>
      <c r="O80" s="18">
        <v>0</v>
      </c>
      <c r="P80" s="100">
        <v>0</v>
      </c>
      <c r="Q80" s="100">
        <v>0</v>
      </c>
      <c r="R80" s="18">
        <v>0</v>
      </c>
      <c r="S80" s="100">
        <v>1</v>
      </c>
      <c r="T80" s="100">
        <v>0</v>
      </c>
      <c r="U80" s="18">
        <v>0</v>
      </c>
      <c r="V80" s="100">
        <v>0</v>
      </c>
      <c r="W80" s="100">
        <v>0</v>
      </c>
      <c r="X80" s="18">
        <v>0</v>
      </c>
      <c r="Y80" s="100">
        <v>0</v>
      </c>
      <c r="Z80" s="100">
        <v>0</v>
      </c>
      <c r="AA80" s="18">
        <v>0</v>
      </c>
      <c r="AB80" s="100">
        <v>0</v>
      </c>
      <c r="AC80" s="100">
        <v>0</v>
      </c>
      <c r="AD80" s="18">
        <v>0</v>
      </c>
      <c r="AE80" s="100">
        <v>1</v>
      </c>
      <c r="AF80" s="100">
        <v>1</v>
      </c>
      <c r="AG80" s="18">
        <v>0</v>
      </c>
      <c r="AH80" s="286">
        <v>0</v>
      </c>
      <c r="AI80" s="286">
        <v>0</v>
      </c>
      <c r="AJ80" s="286">
        <v>0</v>
      </c>
      <c r="AK80" s="355">
        <v>0</v>
      </c>
      <c r="AL80" s="355">
        <v>0</v>
      </c>
      <c r="AM80" s="355">
        <v>0</v>
      </c>
      <c r="AN80" s="363">
        <v>0</v>
      </c>
      <c r="AO80" s="363">
        <v>0</v>
      </c>
      <c r="AP80" s="363">
        <v>0</v>
      </c>
      <c r="AQ80" s="392">
        <v>1</v>
      </c>
      <c r="AR80" s="392">
        <v>0</v>
      </c>
      <c r="AS80" s="392">
        <v>0</v>
      </c>
      <c r="AT80" s="82">
        <v>0</v>
      </c>
      <c r="AU80" s="82">
        <v>1</v>
      </c>
      <c r="AV80" s="82">
        <v>0</v>
      </c>
      <c r="AW80" s="100">
        <v>0</v>
      </c>
      <c r="AX80" s="100">
        <v>0</v>
      </c>
      <c r="AY80" s="393">
        <v>0</v>
      </c>
      <c r="AZ80" s="100">
        <v>0</v>
      </c>
      <c r="BA80" s="100">
        <v>0</v>
      </c>
      <c r="BB80" s="393">
        <v>0</v>
      </c>
      <c r="BC80" s="100">
        <v>1</v>
      </c>
      <c r="BD80" s="100">
        <v>1</v>
      </c>
      <c r="BE80" s="393">
        <v>0</v>
      </c>
      <c r="BF80" s="100">
        <v>0</v>
      </c>
      <c r="BG80" s="100">
        <v>0</v>
      </c>
      <c r="BH80" s="100">
        <v>0</v>
      </c>
      <c r="BI80" s="100">
        <v>0</v>
      </c>
      <c r="BJ80" s="100">
        <v>0</v>
      </c>
      <c r="BK80" s="100">
        <v>0</v>
      </c>
      <c r="BL80" s="100">
        <v>0</v>
      </c>
      <c r="BM80" s="100">
        <v>0</v>
      </c>
      <c r="BN80" s="100">
        <v>0</v>
      </c>
      <c r="BO80" s="393">
        <v>0</v>
      </c>
      <c r="BP80" s="393">
        <v>0</v>
      </c>
      <c r="BQ80" s="393">
        <v>0</v>
      </c>
      <c r="BR80" s="100">
        <v>0</v>
      </c>
      <c r="BS80" s="100">
        <v>0</v>
      </c>
      <c r="BT80" s="393">
        <v>0</v>
      </c>
      <c r="BU80" s="100">
        <v>0</v>
      </c>
      <c r="BV80" s="100">
        <v>0</v>
      </c>
      <c r="BW80" s="100"/>
      <c r="BX80" s="100"/>
      <c r="BY80" s="100"/>
      <c r="BZ80" s="18"/>
      <c r="CA80" s="370"/>
      <c r="CB80" s="370"/>
      <c r="CC80" s="370"/>
    </row>
    <row r="81" spans="1:81" ht="14.25" x14ac:dyDescent="0.2">
      <c r="A81" s="24" t="s">
        <v>2312</v>
      </c>
      <c r="B81" s="24">
        <v>1</v>
      </c>
      <c r="C81" s="25" t="s">
        <v>3364</v>
      </c>
      <c r="D81" s="24" t="s">
        <v>1801</v>
      </c>
      <c r="E81" s="24" t="s">
        <v>3762</v>
      </c>
      <c r="F81" s="24" t="s">
        <v>3365</v>
      </c>
      <c r="G81" s="100">
        <v>1</v>
      </c>
      <c r="H81" s="100">
        <v>0</v>
      </c>
      <c r="I81" s="18">
        <v>0</v>
      </c>
      <c r="J81" s="100">
        <v>0</v>
      </c>
      <c r="K81" s="100">
        <v>0</v>
      </c>
      <c r="L81" s="18">
        <v>0</v>
      </c>
      <c r="M81" s="100">
        <v>0</v>
      </c>
      <c r="N81" s="100">
        <v>0</v>
      </c>
      <c r="O81" s="18">
        <v>0</v>
      </c>
      <c r="P81" s="100">
        <v>1</v>
      </c>
      <c r="Q81" s="100">
        <v>0</v>
      </c>
      <c r="R81" s="18">
        <v>0</v>
      </c>
      <c r="S81" s="100">
        <v>1</v>
      </c>
      <c r="T81" s="100">
        <v>0</v>
      </c>
      <c r="U81" s="18">
        <v>0</v>
      </c>
      <c r="V81" s="100">
        <v>0</v>
      </c>
      <c r="W81" s="100">
        <v>1</v>
      </c>
      <c r="X81" s="18">
        <v>0</v>
      </c>
      <c r="Y81" s="100">
        <v>0</v>
      </c>
      <c r="Z81" s="100">
        <v>0</v>
      </c>
      <c r="AA81" s="18">
        <v>0</v>
      </c>
      <c r="AB81" s="100">
        <v>0</v>
      </c>
      <c r="AC81" s="100">
        <v>0</v>
      </c>
      <c r="AD81" s="18">
        <v>0</v>
      </c>
      <c r="AE81" s="100">
        <v>1</v>
      </c>
      <c r="AF81" s="100">
        <v>2</v>
      </c>
      <c r="AG81" s="18">
        <v>0</v>
      </c>
      <c r="AH81" s="286">
        <v>0</v>
      </c>
      <c r="AI81" s="286">
        <v>0</v>
      </c>
      <c r="AJ81" s="286">
        <v>0</v>
      </c>
      <c r="AK81" s="355">
        <v>0</v>
      </c>
      <c r="AL81" s="355">
        <v>0</v>
      </c>
      <c r="AM81" s="355">
        <v>0</v>
      </c>
      <c r="AN81" s="363">
        <v>0</v>
      </c>
      <c r="AO81" s="363">
        <v>0</v>
      </c>
      <c r="AP81" s="363">
        <v>0</v>
      </c>
      <c r="AQ81" s="392">
        <v>1</v>
      </c>
      <c r="AR81" s="392">
        <v>0</v>
      </c>
      <c r="AS81" s="392">
        <v>0</v>
      </c>
      <c r="AT81" s="82">
        <v>0</v>
      </c>
      <c r="AU81" s="82">
        <v>0</v>
      </c>
      <c r="AV81" s="82">
        <v>0</v>
      </c>
      <c r="AW81" s="100">
        <v>0</v>
      </c>
      <c r="AX81" s="100">
        <v>0</v>
      </c>
      <c r="AY81" s="393">
        <v>0</v>
      </c>
      <c r="AZ81" s="100">
        <v>0</v>
      </c>
      <c r="BA81" s="100">
        <v>0</v>
      </c>
      <c r="BB81" s="393">
        <v>0</v>
      </c>
      <c r="BC81" s="100">
        <v>1</v>
      </c>
      <c r="BD81" s="100">
        <v>1</v>
      </c>
      <c r="BE81" s="393">
        <v>0</v>
      </c>
      <c r="BF81" s="100">
        <v>0</v>
      </c>
      <c r="BG81" s="100">
        <v>0</v>
      </c>
      <c r="BH81" s="100">
        <v>0</v>
      </c>
      <c r="BI81" s="100">
        <v>0</v>
      </c>
      <c r="BJ81" s="100">
        <v>0</v>
      </c>
      <c r="BK81" s="100">
        <v>0</v>
      </c>
      <c r="BL81" s="100">
        <v>0</v>
      </c>
      <c r="BM81" s="100">
        <v>0</v>
      </c>
      <c r="BN81" s="100">
        <v>0</v>
      </c>
      <c r="BO81" s="393">
        <v>0</v>
      </c>
      <c r="BP81" s="393">
        <v>0</v>
      </c>
      <c r="BQ81" s="393">
        <v>0</v>
      </c>
      <c r="BR81" s="100">
        <v>0</v>
      </c>
      <c r="BS81" s="100">
        <v>0</v>
      </c>
      <c r="BT81" s="393">
        <v>0</v>
      </c>
      <c r="BU81" s="100">
        <v>0</v>
      </c>
      <c r="BV81" s="100">
        <v>0</v>
      </c>
      <c r="BW81" s="100"/>
      <c r="BX81" s="100"/>
      <c r="BY81" s="100"/>
      <c r="BZ81" s="18"/>
      <c r="CA81" s="370"/>
      <c r="CB81" s="370"/>
      <c r="CC81" s="370"/>
    </row>
    <row r="82" spans="1:81" ht="14.25" x14ac:dyDescent="0.2">
      <c r="A82" s="24" t="s">
        <v>2312</v>
      </c>
      <c r="B82" s="24">
        <v>1</v>
      </c>
      <c r="C82" s="25" t="s">
        <v>3366</v>
      </c>
      <c r="D82" s="24" t="s">
        <v>1801</v>
      </c>
      <c r="E82" s="24" t="s">
        <v>2340</v>
      </c>
      <c r="F82" s="24" t="s">
        <v>3367</v>
      </c>
      <c r="G82" s="100">
        <v>2</v>
      </c>
      <c r="H82" s="100">
        <v>0</v>
      </c>
      <c r="I82" s="18">
        <v>0</v>
      </c>
      <c r="J82" s="100">
        <v>0</v>
      </c>
      <c r="K82" s="100">
        <v>2</v>
      </c>
      <c r="L82" s="18">
        <v>0</v>
      </c>
      <c r="M82" s="100">
        <v>0</v>
      </c>
      <c r="N82" s="100">
        <v>2</v>
      </c>
      <c r="O82" s="18">
        <v>0</v>
      </c>
      <c r="P82" s="100">
        <v>0</v>
      </c>
      <c r="Q82" s="100">
        <v>0</v>
      </c>
      <c r="R82" s="18">
        <v>0</v>
      </c>
      <c r="S82" s="100">
        <v>2</v>
      </c>
      <c r="T82" s="100">
        <v>0</v>
      </c>
      <c r="U82" s="18">
        <v>0</v>
      </c>
      <c r="V82" s="100">
        <v>0</v>
      </c>
      <c r="W82" s="100">
        <v>4</v>
      </c>
      <c r="X82" s="18">
        <v>0</v>
      </c>
      <c r="Y82" s="100">
        <v>0</v>
      </c>
      <c r="Z82" s="100">
        <v>0</v>
      </c>
      <c r="AA82" s="18">
        <v>0</v>
      </c>
      <c r="AB82" s="100">
        <v>0</v>
      </c>
      <c r="AC82" s="100">
        <v>0</v>
      </c>
      <c r="AD82" s="18">
        <v>0</v>
      </c>
      <c r="AE82" s="100">
        <v>2</v>
      </c>
      <c r="AF82" s="100">
        <v>0</v>
      </c>
      <c r="AG82" s="18">
        <v>0</v>
      </c>
      <c r="AH82" s="286">
        <v>0</v>
      </c>
      <c r="AI82" s="286">
        <v>0</v>
      </c>
      <c r="AJ82" s="286">
        <v>0</v>
      </c>
      <c r="AK82" s="355">
        <v>0</v>
      </c>
      <c r="AL82" s="355">
        <v>0</v>
      </c>
      <c r="AM82" s="355">
        <v>0</v>
      </c>
      <c r="AN82" s="363">
        <v>0</v>
      </c>
      <c r="AO82" s="363">
        <v>0</v>
      </c>
      <c r="AP82" s="363">
        <v>0</v>
      </c>
      <c r="AQ82" s="392">
        <v>2</v>
      </c>
      <c r="AR82" s="392">
        <v>0</v>
      </c>
      <c r="AS82" s="392">
        <v>0</v>
      </c>
      <c r="AT82" s="82">
        <v>0</v>
      </c>
      <c r="AU82" s="82">
        <v>0</v>
      </c>
      <c r="AV82" s="82">
        <v>0</v>
      </c>
      <c r="AW82" s="100">
        <v>0</v>
      </c>
      <c r="AX82" s="100">
        <v>0</v>
      </c>
      <c r="AY82" s="393">
        <v>0</v>
      </c>
      <c r="AZ82" s="100">
        <v>0</v>
      </c>
      <c r="BA82" s="100">
        <v>0</v>
      </c>
      <c r="BB82" s="393">
        <v>0</v>
      </c>
      <c r="BC82" s="100">
        <v>2</v>
      </c>
      <c r="BD82" s="100">
        <v>4</v>
      </c>
      <c r="BE82" s="393">
        <v>0</v>
      </c>
      <c r="BF82" s="100">
        <v>0</v>
      </c>
      <c r="BG82" s="100">
        <v>0</v>
      </c>
      <c r="BH82" s="100">
        <v>0</v>
      </c>
      <c r="BI82" s="100">
        <v>0</v>
      </c>
      <c r="BJ82" s="100">
        <v>0</v>
      </c>
      <c r="BK82" s="100">
        <v>0</v>
      </c>
      <c r="BL82" s="100">
        <v>0</v>
      </c>
      <c r="BM82" s="100">
        <v>0</v>
      </c>
      <c r="BN82" s="100">
        <v>0</v>
      </c>
      <c r="BO82" s="393">
        <v>0</v>
      </c>
      <c r="BP82" s="393">
        <v>0</v>
      </c>
      <c r="BQ82" s="393">
        <v>0</v>
      </c>
      <c r="BR82" s="100">
        <v>0</v>
      </c>
      <c r="BS82" s="100">
        <v>0</v>
      </c>
      <c r="BT82" s="393">
        <v>0</v>
      </c>
      <c r="BU82" s="100">
        <v>0</v>
      </c>
      <c r="BV82" s="100">
        <v>0</v>
      </c>
      <c r="BW82" s="100"/>
      <c r="BX82" s="100"/>
      <c r="BY82" s="100"/>
      <c r="BZ82" s="18"/>
      <c r="CA82" s="370"/>
      <c r="CB82" s="370"/>
      <c r="CC82" s="370"/>
    </row>
    <row r="83" spans="1:81" ht="14.25" x14ac:dyDescent="0.2">
      <c r="A83" s="24" t="s">
        <v>2312</v>
      </c>
      <c r="B83" s="24">
        <v>1</v>
      </c>
      <c r="C83" s="25" t="s">
        <v>1475</v>
      </c>
      <c r="D83" s="24" t="s">
        <v>1801</v>
      </c>
      <c r="E83" s="24" t="s">
        <v>2340</v>
      </c>
      <c r="F83" s="24" t="s">
        <v>1476</v>
      </c>
      <c r="G83" s="100">
        <v>2</v>
      </c>
      <c r="H83" s="100">
        <v>1</v>
      </c>
      <c r="I83" s="18">
        <v>0</v>
      </c>
      <c r="J83" s="100">
        <v>0</v>
      </c>
      <c r="K83" s="100">
        <v>0</v>
      </c>
      <c r="L83" s="18">
        <v>0</v>
      </c>
      <c r="M83" s="100">
        <v>0</v>
      </c>
      <c r="N83" s="100">
        <v>1</v>
      </c>
      <c r="O83" s="18">
        <v>0</v>
      </c>
      <c r="P83" s="100">
        <v>0</v>
      </c>
      <c r="Q83" s="100">
        <v>0</v>
      </c>
      <c r="R83" s="18">
        <v>0</v>
      </c>
      <c r="S83" s="100">
        <v>2</v>
      </c>
      <c r="T83" s="100">
        <v>0</v>
      </c>
      <c r="U83" s="18">
        <v>0</v>
      </c>
      <c r="V83" s="100">
        <v>0</v>
      </c>
      <c r="W83" s="100">
        <v>4</v>
      </c>
      <c r="X83" s="18">
        <v>0</v>
      </c>
      <c r="Y83" s="100">
        <v>0</v>
      </c>
      <c r="Z83" s="100">
        <v>0</v>
      </c>
      <c r="AA83" s="18">
        <v>0</v>
      </c>
      <c r="AB83" s="100">
        <v>0</v>
      </c>
      <c r="AC83" s="100">
        <v>0</v>
      </c>
      <c r="AD83" s="18">
        <v>0</v>
      </c>
      <c r="AE83" s="100">
        <v>2</v>
      </c>
      <c r="AF83" s="100">
        <v>0</v>
      </c>
      <c r="AG83" s="18">
        <v>0</v>
      </c>
      <c r="AH83" s="286">
        <v>0</v>
      </c>
      <c r="AI83" s="286">
        <v>0</v>
      </c>
      <c r="AJ83" s="286">
        <v>0</v>
      </c>
      <c r="AK83" s="355">
        <v>0</v>
      </c>
      <c r="AL83" s="355">
        <v>0</v>
      </c>
      <c r="AM83" s="355">
        <v>0</v>
      </c>
      <c r="AN83" s="363">
        <v>0</v>
      </c>
      <c r="AO83" s="363">
        <v>1</v>
      </c>
      <c r="AP83" s="363">
        <v>0</v>
      </c>
      <c r="AQ83" s="392">
        <v>2</v>
      </c>
      <c r="AR83" s="392">
        <v>0</v>
      </c>
      <c r="AS83" s="392">
        <v>0</v>
      </c>
      <c r="AT83" s="82">
        <v>0</v>
      </c>
      <c r="AU83" s="82">
        <v>2</v>
      </c>
      <c r="AV83" s="82">
        <v>0</v>
      </c>
      <c r="AW83" s="100">
        <v>0</v>
      </c>
      <c r="AX83" s="100">
        <v>0</v>
      </c>
      <c r="AY83" s="393">
        <v>0</v>
      </c>
      <c r="AZ83" s="100">
        <v>0</v>
      </c>
      <c r="BA83" s="100">
        <v>0</v>
      </c>
      <c r="BB83" s="393">
        <v>0</v>
      </c>
      <c r="BC83" s="100">
        <v>2</v>
      </c>
      <c r="BD83" s="100">
        <v>0</v>
      </c>
      <c r="BE83" s="393">
        <v>0</v>
      </c>
      <c r="BF83" s="100">
        <v>0</v>
      </c>
      <c r="BG83" s="100">
        <v>1</v>
      </c>
      <c r="BH83" s="100">
        <v>0</v>
      </c>
      <c r="BI83" s="100">
        <v>0</v>
      </c>
      <c r="BJ83" s="100">
        <v>0</v>
      </c>
      <c r="BK83" s="100">
        <v>0</v>
      </c>
      <c r="BL83" s="100">
        <v>0</v>
      </c>
      <c r="BM83" s="100">
        <v>0</v>
      </c>
      <c r="BN83" s="100">
        <v>0</v>
      </c>
      <c r="BO83" s="393">
        <v>0</v>
      </c>
      <c r="BP83" s="393">
        <v>0</v>
      </c>
      <c r="BQ83" s="393">
        <v>0</v>
      </c>
      <c r="BR83" s="100">
        <v>0</v>
      </c>
      <c r="BS83" s="100">
        <v>0</v>
      </c>
      <c r="BT83" s="393">
        <v>0</v>
      </c>
      <c r="BU83" s="100">
        <v>0</v>
      </c>
      <c r="BV83" s="100">
        <v>0</v>
      </c>
      <c r="BW83" s="100"/>
      <c r="BX83" s="100"/>
      <c r="BY83" s="100"/>
      <c r="BZ83" s="18"/>
      <c r="CA83" s="370"/>
      <c r="CB83" s="370"/>
      <c r="CC83" s="370"/>
    </row>
    <row r="84" spans="1:81" ht="14.25" x14ac:dyDescent="0.2">
      <c r="A84" s="24" t="s">
        <v>2312</v>
      </c>
      <c r="B84" s="24">
        <v>1</v>
      </c>
      <c r="C84" s="25" t="s">
        <v>3368</v>
      </c>
      <c r="D84" s="24" t="s">
        <v>1801</v>
      </c>
      <c r="E84" s="24" t="s">
        <v>2340</v>
      </c>
      <c r="F84" s="24" t="s">
        <v>3369</v>
      </c>
      <c r="G84" s="100">
        <v>2</v>
      </c>
      <c r="H84" s="100">
        <v>0</v>
      </c>
      <c r="I84" s="18">
        <v>0</v>
      </c>
      <c r="J84" s="100">
        <v>0</v>
      </c>
      <c r="K84" s="100">
        <v>0</v>
      </c>
      <c r="L84" s="18">
        <v>0</v>
      </c>
      <c r="M84" s="100">
        <v>0</v>
      </c>
      <c r="N84" s="100">
        <v>0</v>
      </c>
      <c r="O84" s="18">
        <v>0</v>
      </c>
      <c r="P84" s="100">
        <v>0</v>
      </c>
      <c r="Q84" s="100">
        <v>0</v>
      </c>
      <c r="R84" s="18">
        <v>0</v>
      </c>
      <c r="S84" s="100">
        <v>2</v>
      </c>
      <c r="T84" s="100">
        <v>3</v>
      </c>
      <c r="U84" s="18">
        <v>0</v>
      </c>
      <c r="V84" s="100">
        <v>0</v>
      </c>
      <c r="W84" s="100">
        <v>0</v>
      </c>
      <c r="X84" s="18">
        <v>0</v>
      </c>
      <c r="Y84" s="100">
        <v>0</v>
      </c>
      <c r="Z84" s="100">
        <v>0</v>
      </c>
      <c r="AA84" s="18">
        <v>0</v>
      </c>
      <c r="AB84" s="100">
        <v>0</v>
      </c>
      <c r="AC84" s="100">
        <v>0</v>
      </c>
      <c r="AD84" s="18">
        <v>0</v>
      </c>
      <c r="AE84" s="100">
        <v>2</v>
      </c>
      <c r="AF84" s="100">
        <v>1</v>
      </c>
      <c r="AG84" s="18">
        <v>0</v>
      </c>
      <c r="AH84" s="286">
        <v>0</v>
      </c>
      <c r="AI84" s="286">
        <v>1</v>
      </c>
      <c r="AJ84" s="286">
        <v>0</v>
      </c>
      <c r="AK84" s="355">
        <v>0</v>
      </c>
      <c r="AL84" s="355">
        <v>0</v>
      </c>
      <c r="AM84" s="355">
        <v>0</v>
      </c>
      <c r="AN84" s="363">
        <v>0</v>
      </c>
      <c r="AO84" s="363">
        <v>0</v>
      </c>
      <c r="AP84" s="363">
        <v>0</v>
      </c>
      <c r="AQ84" s="392">
        <v>2</v>
      </c>
      <c r="AR84" s="392">
        <v>0</v>
      </c>
      <c r="AS84" s="392">
        <v>0</v>
      </c>
      <c r="AT84" s="82">
        <v>0</v>
      </c>
      <c r="AU84" s="82">
        <v>0</v>
      </c>
      <c r="AV84" s="82">
        <v>0</v>
      </c>
      <c r="AW84" s="100">
        <v>0</v>
      </c>
      <c r="AX84" s="100">
        <v>0</v>
      </c>
      <c r="AY84" s="393">
        <v>0</v>
      </c>
      <c r="AZ84" s="100">
        <v>0</v>
      </c>
      <c r="BA84" s="100">
        <v>0</v>
      </c>
      <c r="BB84" s="393">
        <v>0</v>
      </c>
      <c r="BC84" s="100">
        <v>2</v>
      </c>
      <c r="BD84" s="100">
        <v>1</v>
      </c>
      <c r="BE84" s="393">
        <v>0</v>
      </c>
      <c r="BF84" s="100">
        <v>0</v>
      </c>
      <c r="BG84" s="100">
        <v>2</v>
      </c>
      <c r="BH84" s="100">
        <v>0</v>
      </c>
      <c r="BI84" s="100">
        <v>0</v>
      </c>
      <c r="BJ84" s="100">
        <v>0</v>
      </c>
      <c r="BK84" s="100">
        <v>0</v>
      </c>
      <c r="BL84" s="100">
        <v>0</v>
      </c>
      <c r="BM84" s="100">
        <v>0</v>
      </c>
      <c r="BN84" s="100">
        <v>0</v>
      </c>
      <c r="BO84" s="393">
        <v>0</v>
      </c>
      <c r="BP84" s="393">
        <v>0</v>
      </c>
      <c r="BQ84" s="393">
        <v>0</v>
      </c>
      <c r="BR84" s="100">
        <v>0</v>
      </c>
      <c r="BS84" s="100">
        <v>1</v>
      </c>
      <c r="BT84" s="393">
        <v>0</v>
      </c>
      <c r="BU84" s="100">
        <v>0</v>
      </c>
      <c r="BV84" s="100">
        <v>0</v>
      </c>
      <c r="BW84" s="100"/>
      <c r="BX84" s="100"/>
      <c r="BY84" s="100"/>
      <c r="BZ84" s="18"/>
      <c r="CA84" s="370"/>
      <c r="CB84" s="370"/>
      <c r="CC84" s="370"/>
    </row>
    <row r="85" spans="1:81" ht="14.25" x14ac:dyDescent="0.2">
      <c r="A85" s="24" t="s">
        <v>2312</v>
      </c>
      <c r="B85" s="24">
        <v>1</v>
      </c>
      <c r="C85" s="25" t="s">
        <v>3370</v>
      </c>
      <c r="D85" s="24" t="s">
        <v>1801</v>
      </c>
      <c r="E85" s="24" t="s">
        <v>2340</v>
      </c>
      <c r="F85" s="24" t="s">
        <v>3369</v>
      </c>
      <c r="G85" s="100">
        <v>2</v>
      </c>
      <c r="H85" s="100">
        <v>0</v>
      </c>
      <c r="I85" s="18">
        <v>0</v>
      </c>
      <c r="J85" s="100">
        <v>0</v>
      </c>
      <c r="K85" s="100">
        <v>2</v>
      </c>
      <c r="L85" s="18">
        <v>0</v>
      </c>
      <c r="M85" s="100">
        <v>0</v>
      </c>
      <c r="N85" s="100">
        <v>3</v>
      </c>
      <c r="O85" s="18">
        <v>0</v>
      </c>
      <c r="P85" s="100">
        <v>0</v>
      </c>
      <c r="Q85" s="100">
        <v>0</v>
      </c>
      <c r="R85" s="18">
        <v>0</v>
      </c>
      <c r="S85" s="100">
        <v>2</v>
      </c>
      <c r="T85" s="100">
        <v>1</v>
      </c>
      <c r="U85" s="18">
        <v>0</v>
      </c>
      <c r="V85" s="100">
        <v>0</v>
      </c>
      <c r="W85" s="100">
        <v>2</v>
      </c>
      <c r="X85" s="18">
        <v>0</v>
      </c>
      <c r="Y85" s="100">
        <v>0</v>
      </c>
      <c r="Z85" s="100">
        <v>0</v>
      </c>
      <c r="AA85" s="18">
        <v>0</v>
      </c>
      <c r="AB85" s="100">
        <v>0</v>
      </c>
      <c r="AC85" s="100">
        <v>0</v>
      </c>
      <c r="AD85" s="18">
        <v>0</v>
      </c>
      <c r="AE85" s="100">
        <v>2</v>
      </c>
      <c r="AF85" s="100">
        <v>0</v>
      </c>
      <c r="AG85" s="18">
        <v>0</v>
      </c>
      <c r="AH85" s="286">
        <v>0</v>
      </c>
      <c r="AI85" s="286">
        <v>1</v>
      </c>
      <c r="AJ85" s="286">
        <v>0</v>
      </c>
      <c r="AK85" s="355">
        <v>0</v>
      </c>
      <c r="AL85" s="355">
        <v>0</v>
      </c>
      <c r="AM85" s="355">
        <v>0</v>
      </c>
      <c r="AN85" s="363">
        <v>0</v>
      </c>
      <c r="AO85" s="363">
        <v>0</v>
      </c>
      <c r="AP85" s="363">
        <v>0</v>
      </c>
      <c r="AQ85" s="392">
        <v>2</v>
      </c>
      <c r="AR85" s="392">
        <v>0</v>
      </c>
      <c r="AS85" s="392">
        <v>0</v>
      </c>
      <c r="AT85" s="82">
        <v>0</v>
      </c>
      <c r="AU85" s="82">
        <v>3</v>
      </c>
      <c r="AV85" s="82">
        <v>0</v>
      </c>
      <c r="AW85" s="100">
        <v>0</v>
      </c>
      <c r="AX85" s="100">
        <v>0</v>
      </c>
      <c r="AY85" s="393">
        <v>0</v>
      </c>
      <c r="AZ85" s="100">
        <v>0</v>
      </c>
      <c r="BA85" s="100">
        <v>0</v>
      </c>
      <c r="BB85" s="393">
        <v>0</v>
      </c>
      <c r="BC85" s="100">
        <v>2</v>
      </c>
      <c r="BD85" s="100">
        <v>0</v>
      </c>
      <c r="BE85" s="393">
        <v>0</v>
      </c>
      <c r="BF85" s="100">
        <v>0</v>
      </c>
      <c r="BG85" s="100">
        <v>0</v>
      </c>
      <c r="BH85" s="100">
        <v>0</v>
      </c>
      <c r="BI85" s="100">
        <v>0</v>
      </c>
      <c r="BJ85" s="100">
        <v>0</v>
      </c>
      <c r="BK85" s="100">
        <v>0</v>
      </c>
      <c r="BL85" s="100">
        <v>0</v>
      </c>
      <c r="BM85" s="100">
        <v>0</v>
      </c>
      <c r="BN85" s="100">
        <v>0</v>
      </c>
      <c r="BO85" s="393">
        <v>0</v>
      </c>
      <c r="BP85" s="393">
        <v>0</v>
      </c>
      <c r="BQ85" s="393">
        <v>0</v>
      </c>
      <c r="BR85" s="100">
        <v>0</v>
      </c>
      <c r="BS85" s="100">
        <v>0</v>
      </c>
      <c r="BT85" s="393">
        <v>0</v>
      </c>
      <c r="BU85" s="100">
        <v>0</v>
      </c>
      <c r="BV85" s="100">
        <v>0</v>
      </c>
      <c r="BW85" s="100"/>
      <c r="BX85" s="100"/>
      <c r="BY85" s="100"/>
      <c r="BZ85" s="18"/>
      <c r="CA85" s="370"/>
      <c r="CB85" s="370"/>
      <c r="CC85" s="370"/>
    </row>
    <row r="86" spans="1:81" ht="14.25" x14ac:dyDescent="0.2">
      <c r="A86" s="24" t="s">
        <v>2312</v>
      </c>
      <c r="B86" s="24">
        <v>1</v>
      </c>
      <c r="C86" s="25" t="s">
        <v>2854</v>
      </c>
      <c r="D86" s="24" t="s">
        <v>1801</v>
      </c>
      <c r="E86" s="24" t="s">
        <v>2340</v>
      </c>
      <c r="F86" s="24" t="s">
        <v>905</v>
      </c>
      <c r="G86" s="100">
        <v>2</v>
      </c>
      <c r="H86" s="100">
        <v>3</v>
      </c>
      <c r="I86" s="18">
        <v>0</v>
      </c>
      <c r="J86" s="100">
        <v>0</v>
      </c>
      <c r="K86" s="100">
        <v>0</v>
      </c>
      <c r="L86" s="18">
        <v>0</v>
      </c>
      <c r="M86" s="100">
        <v>0</v>
      </c>
      <c r="N86" s="100">
        <v>0</v>
      </c>
      <c r="O86" s="18">
        <v>0</v>
      </c>
      <c r="P86" s="100">
        <v>0</v>
      </c>
      <c r="Q86" s="100">
        <v>0</v>
      </c>
      <c r="R86" s="18">
        <v>0</v>
      </c>
      <c r="S86" s="100">
        <v>2</v>
      </c>
      <c r="T86" s="100">
        <v>0</v>
      </c>
      <c r="U86" s="18">
        <v>0</v>
      </c>
      <c r="V86" s="100">
        <v>0</v>
      </c>
      <c r="W86" s="100">
        <v>2</v>
      </c>
      <c r="X86" s="18">
        <v>0</v>
      </c>
      <c r="Y86" s="100">
        <v>0</v>
      </c>
      <c r="Z86" s="100">
        <v>0</v>
      </c>
      <c r="AA86" s="18">
        <v>0</v>
      </c>
      <c r="AB86" s="100">
        <v>0</v>
      </c>
      <c r="AC86" s="100">
        <v>0</v>
      </c>
      <c r="AD86" s="18">
        <v>0</v>
      </c>
      <c r="AE86" s="100">
        <v>2</v>
      </c>
      <c r="AF86" s="100">
        <v>2</v>
      </c>
      <c r="AG86" s="18">
        <v>0</v>
      </c>
      <c r="AH86" s="286">
        <v>0</v>
      </c>
      <c r="AI86" s="286">
        <v>0</v>
      </c>
      <c r="AJ86" s="286">
        <v>0</v>
      </c>
      <c r="AK86" s="355">
        <v>0</v>
      </c>
      <c r="AL86" s="355">
        <v>0</v>
      </c>
      <c r="AM86" s="355">
        <v>0</v>
      </c>
      <c r="AN86" s="363">
        <v>0</v>
      </c>
      <c r="AO86" s="363">
        <v>0</v>
      </c>
      <c r="AP86" s="363">
        <v>0</v>
      </c>
      <c r="AQ86" s="392">
        <v>2</v>
      </c>
      <c r="AR86" s="392">
        <v>0</v>
      </c>
      <c r="AS86" s="392">
        <v>0</v>
      </c>
      <c r="AT86" s="82">
        <v>0</v>
      </c>
      <c r="AU86" s="82">
        <v>0</v>
      </c>
      <c r="AV86" s="82">
        <v>0</v>
      </c>
      <c r="AW86" s="100">
        <v>0</v>
      </c>
      <c r="AX86" s="100">
        <v>0</v>
      </c>
      <c r="AY86" s="393">
        <v>0</v>
      </c>
      <c r="AZ86" s="100">
        <v>0</v>
      </c>
      <c r="BA86" s="100">
        <v>0</v>
      </c>
      <c r="BB86" s="393">
        <v>0</v>
      </c>
      <c r="BC86" s="100">
        <v>2</v>
      </c>
      <c r="BD86" s="100">
        <v>4</v>
      </c>
      <c r="BE86" s="393">
        <v>0</v>
      </c>
      <c r="BF86" s="100">
        <v>0</v>
      </c>
      <c r="BG86" s="100">
        <v>0</v>
      </c>
      <c r="BH86" s="100">
        <v>0</v>
      </c>
      <c r="BI86" s="100">
        <v>0</v>
      </c>
      <c r="BJ86" s="100">
        <v>0</v>
      </c>
      <c r="BK86" s="100">
        <v>0</v>
      </c>
      <c r="BL86" s="100">
        <v>0</v>
      </c>
      <c r="BM86" s="100">
        <v>0</v>
      </c>
      <c r="BN86" s="100">
        <v>0</v>
      </c>
      <c r="BO86" s="393">
        <v>0</v>
      </c>
      <c r="BP86" s="393">
        <v>0</v>
      </c>
      <c r="BQ86" s="393">
        <v>0</v>
      </c>
      <c r="BR86" s="100">
        <v>0</v>
      </c>
      <c r="BS86" s="100">
        <v>0</v>
      </c>
      <c r="BT86" s="393">
        <v>0</v>
      </c>
      <c r="BU86" s="100">
        <v>0</v>
      </c>
      <c r="BV86" s="100">
        <v>0</v>
      </c>
      <c r="BW86" s="100"/>
      <c r="BX86" s="100"/>
      <c r="BY86" s="100"/>
      <c r="BZ86" s="18"/>
      <c r="CA86" s="370"/>
      <c r="CB86" s="370"/>
      <c r="CC86" s="370"/>
    </row>
    <row r="87" spans="1:81" ht="14.25" x14ac:dyDescent="0.2">
      <c r="A87" s="24" t="s">
        <v>2312</v>
      </c>
      <c r="B87" s="24">
        <v>1</v>
      </c>
      <c r="C87" s="25" t="s">
        <v>906</v>
      </c>
      <c r="D87" s="24" t="s">
        <v>1801</v>
      </c>
      <c r="E87" s="24" t="s">
        <v>2340</v>
      </c>
      <c r="F87" s="24" t="s">
        <v>907</v>
      </c>
      <c r="G87" s="100">
        <v>12</v>
      </c>
      <c r="H87" s="100">
        <v>5</v>
      </c>
      <c r="I87" s="18">
        <v>0</v>
      </c>
      <c r="J87" s="100">
        <v>0</v>
      </c>
      <c r="K87" s="100">
        <v>7</v>
      </c>
      <c r="L87" s="18">
        <v>0</v>
      </c>
      <c r="M87" s="100">
        <v>0</v>
      </c>
      <c r="N87" s="100">
        <v>7</v>
      </c>
      <c r="O87" s="18">
        <v>0</v>
      </c>
      <c r="P87" s="100">
        <v>2</v>
      </c>
      <c r="Q87" s="100">
        <v>2</v>
      </c>
      <c r="R87" s="18">
        <v>0</v>
      </c>
      <c r="S87" s="100">
        <v>10</v>
      </c>
      <c r="T87" s="100">
        <v>10</v>
      </c>
      <c r="U87" s="18">
        <v>0</v>
      </c>
      <c r="V87" s="100">
        <v>0</v>
      </c>
      <c r="W87" s="100">
        <v>0</v>
      </c>
      <c r="X87" s="18">
        <v>0</v>
      </c>
      <c r="Y87" s="100">
        <v>0</v>
      </c>
      <c r="Z87" s="100">
        <v>0</v>
      </c>
      <c r="AA87" s="18">
        <v>0</v>
      </c>
      <c r="AB87" s="100">
        <v>0</v>
      </c>
      <c r="AC87" s="100">
        <v>0</v>
      </c>
      <c r="AD87" s="18">
        <v>0</v>
      </c>
      <c r="AE87" s="100">
        <v>10</v>
      </c>
      <c r="AF87" s="100">
        <v>10</v>
      </c>
      <c r="AG87" s="18">
        <v>0</v>
      </c>
      <c r="AH87" s="286">
        <v>0</v>
      </c>
      <c r="AI87" s="286">
        <v>0</v>
      </c>
      <c r="AJ87" s="286">
        <v>0</v>
      </c>
      <c r="AK87" s="355">
        <v>0</v>
      </c>
      <c r="AL87" s="355">
        <v>0</v>
      </c>
      <c r="AM87" s="355">
        <v>0</v>
      </c>
      <c r="AN87" s="363">
        <v>0</v>
      </c>
      <c r="AO87" s="363">
        <v>0</v>
      </c>
      <c r="AP87" s="363">
        <v>0</v>
      </c>
      <c r="AQ87" s="392">
        <v>10</v>
      </c>
      <c r="AR87" s="392">
        <v>0</v>
      </c>
      <c r="AS87" s="392">
        <v>0</v>
      </c>
      <c r="AT87" s="82">
        <v>0</v>
      </c>
      <c r="AU87" s="82">
        <v>10</v>
      </c>
      <c r="AV87" s="82">
        <v>0</v>
      </c>
      <c r="AW87" s="100">
        <v>0</v>
      </c>
      <c r="AX87" s="100">
        <v>0</v>
      </c>
      <c r="AY87" s="393">
        <v>0</v>
      </c>
      <c r="AZ87" s="100">
        <v>0</v>
      </c>
      <c r="BA87" s="100">
        <v>0</v>
      </c>
      <c r="BB87" s="393">
        <v>0</v>
      </c>
      <c r="BC87" s="100">
        <v>10</v>
      </c>
      <c r="BD87" s="100">
        <v>9</v>
      </c>
      <c r="BE87" s="393">
        <v>0</v>
      </c>
      <c r="BF87" s="100">
        <v>0</v>
      </c>
      <c r="BG87" s="100">
        <v>1</v>
      </c>
      <c r="BH87" s="100">
        <v>0</v>
      </c>
      <c r="BI87" s="100">
        <v>0</v>
      </c>
      <c r="BJ87" s="100">
        <v>0</v>
      </c>
      <c r="BK87" s="100">
        <v>0</v>
      </c>
      <c r="BL87" s="100">
        <v>0</v>
      </c>
      <c r="BM87" s="100">
        <v>0</v>
      </c>
      <c r="BN87" s="100">
        <v>0</v>
      </c>
      <c r="BO87" s="393">
        <v>0</v>
      </c>
      <c r="BP87" s="393">
        <v>0</v>
      </c>
      <c r="BQ87" s="393">
        <v>0</v>
      </c>
      <c r="BR87" s="100">
        <v>0</v>
      </c>
      <c r="BS87" s="100">
        <v>0</v>
      </c>
      <c r="BT87" s="393">
        <v>0</v>
      </c>
      <c r="BU87" s="100">
        <v>0</v>
      </c>
      <c r="BV87" s="100">
        <v>0</v>
      </c>
      <c r="BW87" s="100"/>
      <c r="BX87" s="100"/>
      <c r="BY87" s="100"/>
      <c r="BZ87" s="18"/>
      <c r="CA87" s="370"/>
      <c r="CB87" s="370"/>
      <c r="CC87" s="370"/>
    </row>
    <row r="88" spans="1:81" ht="14.25" x14ac:dyDescent="0.2">
      <c r="A88" s="24" t="s">
        <v>2312</v>
      </c>
      <c r="B88" s="24">
        <v>1</v>
      </c>
      <c r="C88" s="25" t="s">
        <v>908</v>
      </c>
      <c r="D88" s="24" t="s">
        <v>1801</v>
      </c>
      <c r="E88" s="24" t="s">
        <v>2340</v>
      </c>
      <c r="F88" s="24" t="s">
        <v>909</v>
      </c>
      <c r="G88" s="100">
        <v>2</v>
      </c>
      <c r="H88" s="100">
        <v>0</v>
      </c>
      <c r="I88" s="18">
        <v>0</v>
      </c>
      <c r="J88" s="100">
        <v>0</v>
      </c>
      <c r="K88" s="100">
        <v>2</v>
      </c>
      <c r="L88" s="18">
        <v>0</v>
      </c>
      <c r="M88" s="100">
        <v>0</v>
      </c>
      <c r="N88" s="100">
        <v>2</v>
      </c>
      <c r="O88" s="18">
        <v>0</v>
      </c>
      <c r="P88" s="100">
        <v>0</v>
      </c>
      <c r="Q88" s="100">
        <v>0</v>
      </c>
      <c r="R88" s="18">
        <v>0</v>
      </c>
      <c r="S88" s="100">
        <v>2</v>
      </c>
      <c r="T88" s="100">
        <v>0</v>
      </c>
      <c r="U88" s="18">
        <v>0</v>
      </c>
      <c r="V88" s="100">
        <v>0</v>
      </c>
      <c r="W88" s="100">
        <v>3</v>
      </c>
      <c r="X88" s="18">
        <v>0</v>
      </c>
      <c r="Y88" s="100">
        <v>0</v>
      </c>
      <c r="Z88" s="100">
        <v>0</v>
      </c>
      <c r="AA88" s="18">
        <v>0</v>
      </c>
      <c r="AB88" s="100">
        <v>0</v>
      </c>
      <c r="AC88" s="100">
        <v>0</v>
      </c>
      <c r="AD88" s="18">
        <v>0</v>
      </c>
      <c r="AE88" s="100">
        <v>2</v>
      </c>
      <c r="AF88" s="100">
        <v>0</v>
      </c>
      <c r="AG88" s="18">
        <v>0</v>
      </c>
      <c r="AH88" s="286">
        <v>0</v>
      </c>
      <c r="AI88" s="286">
        <v>1</v>
      </c>
      <c r="AJ88" s="286">
        <v>0</v>
      </c>
      <c r="AK88" s="355">
        <v>0</v>
      </c>
      <c r="AL88" s="355">
        <v>0</v>
      </c>
      <c r="AM88" s="355">
        <v>0</v>
      </c>
      <c r="AN88" s="363">
        <v>0</v>
      </c>
      <c r="AO88" s="363">
        <v>0</v>
      </c>
      <c r="AP88" s="363">
        <v>0</v>
      </c>
      <c r="AQ88" s="392">
        <v>2</v>
      </c>
      <c r="AR88" s="392">
        <v>0</v>
      </c>
      <c r="AS88" s="392">
        <v>0</v>
      </c>
      <c r="AT88" s="82">
        <v>0</v>
      </c>
      <c r="AU88" s="82">
        <v>0</v>
      </c>
      <c r="AV88" s="82">
        <v>0</v>
      </c>
      <c r="AW88" s="100">
        <v>0</v>
      </c>
      <c r="AX88" s="100">
        <v>0</v>
      </c>
      <c r="AY88" s="393">
        <v>0</v>
      </c>
      <c r="AZ88" s="100">
        <v>0</v>
      </c>
      <c r="BA88" s="100">
        <v>0</v>
      </c>
      <c r="BB88" s="393">
        <v>0</v>
      </c>
      <c r="BC88" s="100">
        <v>2</v>
      </c>
      <c r="BD88" s="100">
        <v>2</v>
      </c>
      <c r="BE88" s="393">
        <v>0</v>
      </c>
      <c r="BF88" s="100">
        <v>0</v>
      </c>
      <c r="BG88" s="100">
        <v>0</v>
      </c>
      <c r="BH88" s="100">
        <v>0</v>
      </c>
      <c r="BI88" s="100">
        <v>0</v>
      </c>
      <c r="BJ88" s="100">
        <v>0</v>
      </c>
      <c r="BK88" s="100">
        <v>0</v>
      </c>
      <c r="BL88" s="100">
        <v>0</v>
      </c>
      <c r="BM88" s="100">
        <v>0</v>
      </c>
      <c r="BN88" s="100">
        <v>0</v>
      </c>
      <c r="BO88" s="393">
        <v>0</v>
      </c>
      <c r="BP88" s="393">
        <v>0</v>
      </c>
      <c r="BQ88" s="393">
        <v>0</v>
      </c>
      <c r="BR88" s="100">
        <v>0</v>
      </c>
      <c r="BS88" s="100">
        <v>0</v>
      </c>
      <c r="BT88" s="393">
        <v>0</v>
      </c>
      <c r="BU88" s="100">
        <v>0</v>
      </c>
      <c r="BV88" s="100">
        <v>0</v>
      </c>
      <c r="BW88" s="100"/>
      <c r="BX88" s="100"/>
      <c r="BY88" s="100"/>
      <c r="BZ88" s="18"/>
      <c r="CA88" s="370"/>
      <c r="CB88" s="370"/>
      <c r="CC88" s="370"/>
    </row>
    <row r="89" spans="1:81" ht="14.25" x14ac:dyDescent="0.2">
      <c r="A89" s="24" t="s">
        <v>2312</v>
      </c>
      <c r="B89" s="24">
        <v>1</v>
      </c>
      <c r="C89" s="25" t="s">
        <v>1912</v>
      </c>
      <c r="D89" s="24" t="s">
        <v>1801</v>
      </c>
      <c r="E89" s="24" t="s">
        <v>2340</v>
      </c>
      <c r="F89" s="24" t="s">
        <v>822</v>
      </c>
      <c r="G89" s="100">
        <v>2</v>
      </c>
      <c r="H89" s="100">
        <v>0</v>
      </c>
      <c r="I89" s="18">
        <v>0</v>
      </c>
      <c r="J89" s="100">
        <v>0</v>
      </c>
      <c r="K89" s="100">
        <v>1</v>
      </c>
      <c r="L89" s="18">
        <v>0</v>
      </c>
      <c r="M89" s="100">
        <v>0</v>
      </c>
      <c r="N89" s="100">
        <v>1</v>
      </c>
      <c r="O89" s="18">
        <v>0</v>
      </c>
      <c r="P89" s="100">
        <v>0</v>
      </c>
      <c r="Q89" s="100">
        <v>0</v>
      </c>
      <c r="R89" s="18">
        <v>0</v>
      </c>
      <c r="S89" s="100">
        <v>3</v>
      </c>
      <c r="T89" s="100">
        <v>3</v>
      </c>
      <c r="U89" s="18">
        <v>0</v>
      </c>
      <c r="V89" s="100">
        <v>0</v>
      </c>
      <c r="W89" s="100">
        <v>0</v>
      </c>
      <c r="X89" s="18">
        <v>0</v>
      </c>
      <c r="Y89" s="100">
        <v>0</v>
      </c>
      <c r="Z89" s="100">
        <v>0</v>
      </c>
      <c r="AA89" s="18">
        <v>0</v>
      </c>
      <c r="AB89" s="100">
        <v>0</v>
      </c>
      <c r="AC89" s="100">
        <v>0</v>
      </c>
      <c r="AD89" s="18">
        <v>0</v>
      </c>
      <c r="AE89" s="100">
        <v>2</v>
      </c>
      <c r="AF89" s="100">
        <v>2</v>
      </c>
      <c r="AG89" s="18">
        <v>0</v>
      </c>
      <c r="AH89" s="286">
        <v>0</v>
      </c>
      <c r="AI89" s="286">
        <v>0</v>
      </c>
      <c r="AJ89" s="286">
        <v>0</v>
      </c>
      <c r="AK89" s="355">
        <v>0</v>
      </c>
      <c r="AL89" s="355">
        <v>0</v>
      </c>
      <c r="AM89" s="355">
        <v>0</v>
      </c>
      <c r="AN89" s="363">
        <v>0</v>
      </c>
      <c r="AO89" s="363">
        <v>0</v>
      </c>
      <c r="AP89" s="363">
        <v>0</v>
      </c>
      <c r="AQ89" s="392">
        <v>2</v>
      </c>
      <c r="AR89" s="392">
        <v>1</v>
      </c>
      <c r="AS89" s="392">
        <v>0</v>
      </c>
      <c r="AT89" s="82">
        <v>0</v>
      </c>
      <c r="AU89" s="82">
        <v>2</v>
      </c>
      <c r="AV89" s="82">
        <v>0</v>
      </c>
      <c r="AW89" s="100">
        <v>0</v>
      </c>
      <c r="AX89" s="100">
        <v>0</v>
      </c>
      <c r="AY89" s="393">
        <v>0</v>
      </c>
      <c r="AZ89" s="100">
        <v>0</v>
      </c>
      <c r="BA89" s="100">
        <v>0</v>
      </c>
      <c r="BB89" s="393">
        <v>0</v>
      </c>
      <c r="BC89" s="100">
        <v>2</v>
      </c>
      <c r="BD89" s="100">
        <v>3</v>
      </c>
      <c r="BE89" s="393">
        <v>0</v>
      </c>
      <c r="BF89" s="100">
        <v>0</v>
      </c>
      <c r="BG89" s="100">
        <v>0</v>
      </c>
      <c r="BH89" s="100">
        <v>0</v>
      </c>
      <c r="BI89" s="100">
        <v>0</v>
      </c>
      <c r="BJ89" s="100">
        <v>0</v>
      </c>
      <c r="BK89" s="100">
        <v>0</v>
      </c>
      <c r="BL89" s="100">
        <v>0</v>
      </c>
      <c r="BM89" s="100">
        <v>0</v>
      </c>
      <c r="BN89" s="100">
        <v>0</v>
      </c>
      <c r="BO89" s="393">
        <v>0</v>
      </c>
      <c r="BP89" s="393">
        <v>0</v>
      </c>
      <c r="BQ89" s="393">
        <v>0</v>
      </c>
      <c r="BR89" s="100">
        <v>0</v>
      </c>
      <c r="BS89" s="100">
        <v>0</v>
      </c>
      <c r="BT89" s="393">
        <v>0</v>
      </c>
      <c r="BU89" s="100">
        <v>0</v>
      </c>
      <c r="BV89" s="100">
        <v>0</v>
      </c>
      <c r="BW89" s="100"/>
      <c r="BX89" s="100"/>
      <c r="BY89" s="100"/>
      <c r="BZ89" s="18"/>
      <c r="CA89" s="370"/>
      <c r="CB89" s="370"/>
      <c r="CC89" s="370"/>
    </row>
    <row r="90" spans="1:81" ht="14.25" x14ac:dyDescent="0.2">
      <c r="A90" s="24" t="s">
        <v>2312</v>
      </c>
      <c r="B90" s="24">
        <v>1</v>
      </c>
      <c r="C90" s="30" t="s">
        <v>823</v>
      </c>
      <c r="D90" s="24" t="s">
        <v>1801</v>
      </c>
      <c r="E90" s="24" t="s">
        <v>2340</v>
      </c>
      <c r="F90" s="32" t="s">
        <v>96</v>
      </c>
      <c r="G90" s="100">
        <v>0</v>
      </c>
      <c r="H90" s="100">
        <v>0</v>
      </c>
      <c r="I90" s="18">
        <v>0</v>
      </c>
      <c r="J90" s="100">
        <v>0</v>
      </c>
      <c r="K90" s="100">
        <v>0</v>
      </c>
      <c r="L90" s="18">
        <v>0</v>
      </c>
      <c r="M90" s="100">
        <v>1</v>
      </c>
      <c r="N90" s="100">
        <v>1</v>
      </c>
      <c r="O90" s="100">
        <v>1</v>
      </c>
      <c r="P90" s="100">
        <v>0</v>
      </c>
      <c r="Q90" s="100">
        <v>0</v>
      </c>
      <c r="R90" s="18">
        <v>0</v>
      </c>
      <c r="S90" s="100">
        <v>0</v>
      </c>
      <c r="T90" s="100">
        <v>0</v>
      </c>
      <c r="U90" s="18">
        <v>0</v>
      </c>
      <c r="V90" s="100">
        <v>0</v>
      </c>
      <c r="W90" s="100">
        <v>0</v>
      </c>
      <c r="X90" s="18">
        <v>0</v>
      </c>
      <c r="Y90" s="100">
        <v>0</v>
      </c>
      <c r="Z90" s="100">
        <v>2</v>
      </c>
      <c r="AA90" s="18">
        <v>0</v>
      </c>
      <c r="AB90" s="100">
        <v>1</v>
      </c>
      <c r="AC90" s="100">
        <v>0</v>
      </c>
      <c r="AD90" s="18">
        <v>0</v>
      </c>
      <c r="AE90" s="100">
        <v>3</v>
      </c>
      <c r="AF90" s="100">
        <v>5</v>
      </c>
      <c r="AG90" s="18">
        <v>0</v>
      </c>
      <c r="AH90" s="286">
        <v>0</v>
      </c>
      <c r="AI90" s="286">
        <v>0</v>
      </c>
      <c r="AJ90" s="286">
        <v>0</v>
      </c>
      <c r="AK90" s="355">
        <v>0</v>
      </c>
      <c r="AL90" s="355">
        <v>0</v>
      </c>
      <c r="AM90" s="355">
        <v>0</v>
      </c>
      <c r="AN90" s="363">
        <v>1</v>
      </c>
      <c r="AO90" s="363">
        <v>2</v>
      </c>
      <c r="AP90" s="363">
        <v>0</v>
      </c>
      <c r="AQ90" s="392">
        <v>1</v>
      </c>
      <c r="AR90" s="392">
        <v>0</v>
      </c>
      <c r="AS90" s="392">
        <v>0</v>
      </c>
      <c r="AT90" s="82">
        <v>0</v>
      </c>
      <c r="AU90" s="82">
        <v>0</v>
      </c>
      <c r="AV90" s="82">
        <v>0</v>
      </c>
      <c r="AW90" s="100">
        <v>0</v>
      </c>
      <c r="AX90" s="100">
        <v>0</v>
      </c>
      <c r="AY90" s="393">
        <v>0</v>
      </c>
      <c r="AZ90" s="100">
        <v>0</v>
      </c>
      <c r="BA90" s="100">
        <v>0</v>
      </c>
      <c r="BB90" s="393">
        <v>0</v>
      </c>
      <c r="BC90" s="100">
        <v>1</v>
      </c>
      <c r="BD90" s="100">
        <v>0</v>
      </c>
      <c r="BE90" s="393">
        <v>0</v>
      </c>
      <c r="BF90" s="100">
        <v>0</v>
      </c>
      <c r="BG90" s="100">
        <v>0</v>
      </c>
      <c r="BH90" s="100">
        <v>0</v>
      </c>
      <c r="BI90" s="100">
        <v>0</v>
      </c>
      <c r="BJ90" s="100">
        <v>0</v>
      </c>
      <c r="BK90" s="100">
        <v>0</v>
      </c>
      <c r="BL90" s="100">
        <v>0</v>
      </c>
      <c r="BM90" s="100">
        <v>0</v>
      </c>
      <c r="BN90" s="100">
        <v>0</v>
      </c>
      <c r="BO90" s="393">
        <v>0</v>
      </c>
      <c r="BP90" s="393">
        <v>0</v>
      </c>
      <c r="BQ90" s="393">
        <v>0</v>
      </c>
      <c r="BR90" s="100">
        <v>0</v>
      </c>
      <c r="BS90" s="100">
        <v>0</v>
      </c>
      <c r="BT90" s="393">
        <v>0</v>
      </c>
      <c r="BU90" s="100">
        <v>0</v>
      </c>
      <c r="BV90" s="100">
        <v>0</v>
      </c>
      <c r="BW90" s="100"/>
      <c r="BX90" s="100"/>
      <c r="BY90" s="100"/>
      <c r="BZ90" s="18"/>
      <c r="CA90" s="370"/>
      <c r="CB90" s="370"/>
      <c r="CC90" s="370"/>
    </row>
    <row r="91" spans="1:81" ht="14.25" x14ac:dyDescent="0.2">
      <c r="A91" s="24" t="s">
        <v>2312</v>
      </c>
      <c r="B91" s="24">
        <v>1</v>
      </c>
      <c r="C91" s="25" t="s">
        <v>97</v>
      </c>
      <c r="D91" s="24" t="s">
        <v>1801</v>
      </c>
      <c r="E91" s="24" t="s">
        <v>2340</v>
      </c>
      <c r="F91" s="24" t="s">
        <v>98</v>
      </c>
      <c r="G91" s="100">
        <v>2</v>
      </c>
      <c r="H91" s="100">
        <v>1</v>
      </c>
      <c r="I91" s="18">
        <v>0</v>
      </c>
      <c r="J91" s="100">
        <v>0</v>
      </c>
      <c r="K91" s="100">
        <v>0</v>
      </c>
      <c r="L91" s="18">
        <v>0</v>
      </c>
      <c r="M91" s="100">
        <v>0</v>
      </c>
      <c r="N91" s="100">
        <v>1</v>
      </c>
      <c r="O91" s="100">
        <v>0</v>
      </c>
      <c r="P91" s="100">
        <v>0</v>
      </c>
      <c r="Q91" s="100">
        <v>0</v>
      </c>
      <c r="R91" s="18">
        <v>0</v>
      </c>
      <c r="S91" s="100">
        <v>2</v>
      </c>
      <c r="T91" s="100">
        <v>0</v>
      </c>
      <c r="U91" s="18">
        <v>0</v>
      </c>
      <c r="V91" s="100">
        <v>0</v>
      </c>
      <c r="W91" s="100">
        <v>1</v>
      </c>
      <c r="X91" s="18">
        <v>0</v>
      </c>
      <c r="Y91" s="100">
        <v>0</v>
      </c>
      <c r="Z91" s="100">
        <v>0</v>
      </c>
      <c r="AA91" s="18">
        <v>0</v>
      </c>
      <c r="AB91" s="100">
        <v>0</v>
      </c>
      <c r="AC91" s="100">
        <v>0</v>
      </c>
      <c r="AD91" s="18">
        <v>0</v>
      </c>
      <c r="AE91" s="100">
        <v>2</v>
      </c>
      <c r="AF91" s="100">
        <v>1</v>
      </c>
      <c r="AG91" s="18">
        <v>0</v>
      </c>
      <c r="AH91" s="286">
        <v>0</v>
      </c>
      <c r="AI91" s="286">
        <v>0</v>
      </c>
      <c r="AJ91" s="286">
        <v>0</v>
      </c>
      <c r="AK91" s="355">
        <v>0</v>
      </c>
      <c r="AL91" s="355">
        <v>0</v>
      </c>
      <c r="AM91" s="355">
        <v>0</v>
      </c>
      <c r="AN91" s="363">
        <v>0</v>
      </c>
      <c r="AO91" s="363">
        <v>0</v>
      </c>
      <c r="AP91" s="363">
        <v>0</v>
      </c>
      <c r="AQ91" s="392">
        <v>2</v>
      </c>
      <c r="AR91" s="392">
        <v>4</v>
      </c>
      <c r="AS91" s="392">
        <v>0</v>
      </c>
      <c r="AT91" s="82">
        <v>0</v>
      </c>
      <c r="AU91" s="82">
        <v>2</v>
      </c>
      <c r="AV91" s="82">
        <v>0</v>
      </c>
      <c r="AW91" s="100">
        <v>0</v>
      </c>
      <c r="AX91" s="100">
        <v>0</v>
      </c>
      <c r="AY91" s="393">
        <v>0</v>
      </c>
      <c r="AZ91" s="100">
        <v>0</v>
      </c>
      <c r="BA91" s="100">
        <v>0</v>
      </c>
      <c r="BB91" s="393">
        <v>0</v>
      </c>
      <c r="BC91" s="100">
        <v>2</v>
      </c>
      <c r="BD91" s="100">
        <v>0</v>
      </c>
      <c r="BE91" s="393">
        <v>0</v>
      </c>
      <c r="BF91" s="100">
        <v>0</v>
      </c>
      <c r="BG91" s="100">
        <v>0</v>
      </c>
      <c r="BH91" s="100">
        <v>0</v>
      </c>
      <c r="BI91" s="100">
        <v>0</v>
      </c>
      <c r="BJ91" s="100">
        <v>0</v>
      </c>
      <c r="BK91" s="100">
        <v>0</v>
      </c>
      <c r="BL91" s="100">
        <v>0</v>
      </c>
      <c r="BM91" s="100">
        <v>0</v>
      </c>
      <c r="BN91" s="100">
        <v>0</v>
      </c>
      <c r="BO91" s="393">
        <v>0</v>
      </c>
      <c r="BP91" s="393">
        <v>0</v>
      </c>
      <c r="BQ91" s="393">
        <v>0</v>
      </c>
      <c r="BR91" s="100">
        <v>0</v>
      </c>
      <c r="BS91" s="100">
        <v>0</v>
      </c>
      <c r="BT91" s="393">
        <v>0</v>
      </c>
      <c r="BU91" s="100">
        <v>0</v>
      </c>
      <c r="BV91" s="100">
        <v>0</v>
      </c>
      <c r="BW91" s="100"/>
      <c r="BX91" s="100"/>
      <c r="BY91" s="100"/>
      <c r="BZ91" s="18"/>
      <c r="CA91" s="370"/>
      <c r="CB91" s="370"/>
      <c r="CC91" s="370"/>
    </row>
    <row r="92" spans="1:81" ht="14.25" x14ac:dyDescent="0.2">
      <c r="A92" s="24" t="s">
        <v>2312</v>
      </c>
      <c r="B92" s="24">
        <v>1</v>
      </c>
      <c r="C92" s="25" t="s">
        <v>99</v>
      </c>
      <c r="D92" s="24" t="s">
        <v>1801</v>
      </c>
      <c r="E92" s="24" t="s">
        <v>2340</v>
      </c>
      <c r="F92" s="24" t="s">
        <v>2322</v>
      </c>
      <c r="G92" s="100">
        <v>0</v>
      </c>
      <c r="H92" s="100">
        <v>2</v>
      </c>
      <c r="I92" s="18">
        <v>0</v>
      </c>
      <c r="J92" s="100">
        <v>0</v>
      </c>
      <c r="K92" s="100">
        <v>2</v>
      </c>
      <c r="L92" s="18">
        <v>0</v>
      </c>
      <c r="M92" s="100">
        <v>0</v>
      </c>
      <c r="N92" s="100">
        <v>2</v>
      </c>
      <c r="O92" s="100">
        <v>0</v>
      </c>
      <c r="P92" s="100">
        <v>0</v>
      </c>
      <c r="Q92" s="100">
        <v>0</v>
      </c>
      <c r="R92" s="18">
        <v>0</v>
      </c>
      <c r="S92" s="100">
        <v>2</v>
      </c>
      <c r="T92" s="100">
        <v>0</v>
      </c>
      <c r="U92" s="18">
        <v>0</v>
      </c>
      <c r="V92" s="100">
        <v>0</v>
      </c>
      <c r="W92" s="100">
        <v>0</v>
      </c>
      <c r="X92" s="18">
        <v>0</v>
      </c>
      <c r="Y92" s="100">
        <v>4</v>
      </c>
      <c r="Z92" s="100">
        <v>0</v>
      </c>
      <c r="AA92" s="18">
        <v>0</v>
      </c>
      <c r="AB92" s="100">
        <v>0</v>
      </c>
      <c r="AC92" s="100">
        <v>1</v>
      </c>
      <c r="AD92" s="18">
        <v>0</v>
      </c>
      <c r="AE92" s="100">
        <v>2</v>
      </c>
      <c r="AF92" s="100">
        <v>2</v>
      </c>
      <c r="AG92" s="18">
        <v>0</v>
      </c>
      <c r="AH92" s="286">
        <v>0</v>
      </c>
      <c r="AI92" s="286">
        <v>0</v>
      </c>
      <c r="AJ92" s="286">
        <v>0</v>
      </c>
      <c r="AK92" s="355">
        <v>0</v>
      </c>
      <c r="AL92" s="355">
        <v>0</v>
      </c>
      <c r="AM92" s="355">
        <v>0</v>
      </c>
      <c r="AN92" s="363">
        <v>0</v>
      </c>
      <c r="AO92" s="363">
        <v>0</v>
      </c>
      <c r="AP92" s="363">
        <v>0</v>
      </c>
      <c r="AQ92" s="392">
        <v>2</v>
      </c>
      <c r="AR92" s="392">
        <v>0</v>
      </c>
      <c r="AS92" s="392">
        <v>0</v>
      </c>
      <c r="AT92" s="82">
        <v>0</v>
      </c>
      <c r="AU92" s="82">
        <v>2</v>
      </c>
      <c r="AV92" s="82">
        <v>0</v>
      </c>
      <c r="AW92" s="100">
        <v>0</v>
      </c>
      <c r="AX92" s="100">
        <v>0</v>
      </c>
      <c r="AY92" s="393">
        <v>0</v>
      </c>
      <c r="AZ92" s="100">
        <v>0</v>
      </c>
      <c r="BA92" s="100">
        <v>0</v>
      </c>
      <c r="BB92" s="393">
        <v>0</v>
      </c>
      <c r="BC92" s="100">
        <v>2</v>
      </c>
      <c r="BD92" s="100">
        <v>2</v>
      </c>
      <c r="BE92" s="393">
        <v>0</v>
      </c>
      <c r="BF92" s="100">
        <v>0</v>
      </c>
      <c r="BG92" s="100">
        <v>0</v>
      </c>
      <c r="BH92" s="100">
        <v>0</v>
      </c>
      <c r="BI92" s="100">
        <v>0</v>
      </c>
      <c r="BJ92" s="100">
        <v>0</v>
      </c>
      <c r="BK92" s="100">
        <v>0</v>
      </c>
      <c r="BL92" s="100">
        <v>0</v>
      </c>
      <c r="BM92" s="100">
        <v>0</v>
      </c>
      <c r="BN92" s="100">
        <v>0</v>
      </c>
      <c r="BO92" s="393">
        <v>0</v>
      </c>
      <c r="BP92" s="393">
        <v>0</v>
      </c>
      <c r="BQ92" s="393">
        <v>0</v>
      </c>
      <c r="BR92" s="100">
        <v>0</v>
      </c>
      <c r="BS92" s="100">
        <v>1</v>
      </c>
      <c r="BT92" s="393">
        <v>0</v>
      </c>
      <c r="BU92" s="100">
        <v>0</v>
      </c>
      <c r="BV92" s="100">
        <v>0</v>
      </c>
      <c r="BW92" s="100"/>
      <c r="BX92" s="100"/>
      <c r="BY92" s="100"/>
      <c r="BZ92" s="18"/>
      <c r="CA92" s="370"/>
      <c r="CB92" s="370"/>
      <c r="CC92" s="370"/>
    </row>
    <row r="93" spans="1:81" ht="14.25" x14ac:dyDescent="0.2">
      <c r="A93" s="24" t="s">
        <v>2312</v>
      </c>
      <c r="B93" s="24">
        <v>1</v>
      </c>
      <c r="C93" s="25" t="s">
        <v>100</v>
      </c>
      <c r="D93" s="24" t="s">
        <v>1801</v>
      </c>
      <c r="E93" s="24" t="s">
        <v>2340</v>
      </c>
      <c r="F93" s="24" t="s">
        <v>101</v>
      </c>
      <c r="G93" s="100">
        <v>2</v>
      </c>
      <c r="H93" s="100">
        <v>0</v>
      </c>
      <c r="I93" s="18">
        <v>0</v>
      </c>
      <c r="J93" s="100">
        <v>0</v>
      </c>
      <c r="K93" s="100">
        <v>0</v>
      </c>
      <c r="L93" s="18">
        <v>0</v>
      </c>
      <c r="M93" s="100">
        <v>0</v>
      </c>
      <c r="N93" s="100">
        <v>0</v>
      </c>
      <c r="O93" s="100">
        <v>0</v>
      </c>
      <c r="P93" s="100">
        <v>0</v>
      </c>
      <c r="Q93" s="100">
        <v>0</v>
      </c>
      <c r="R93" s="18">
        <v>0</v>
      </c>
      <c r="S93" s="100">
        <v>2</v>
      </c>
      <c r="T93" s="100">
        <v>0</v>
      </c>
      <c r="U93" s="18">
        <v>0</v>
      </c>
      <c r="V93" s="100">
        <v>0</v>
      </c>
      <c r="W93" s="100">
        <v>0</v>
      </c>
      <c r="X93" s="18">
        <v>0</v>
      </c>
      <c r="Y93" s="100">
        <v>0</v>
      </c>
      <c r="Z93" s="100">
        <v>0</v>
      </c>
      <c r="AA93" s="18">
        <v>0</v>
      </c>
      <c r="AB93" s="100">
        <v>0</v>
      </c>
      <c r="AC93" s="100">
        <v>0</v>
      </c>
      <c r="AD93" s="18">
        <v>0</v>
      </c>
      <c r="AE93" s="100">
        <v>2</v>
      </c>
      <c r="AF93" s="100">
        <v>2</v>
      </c>
      <c r="AG93" s="18">
        <v>0</v>
      </c>
      <c r="AH93" s="286">
        <v>0</v>
      </c>
      <c r="AI93" s="286">
        <v>0</v>
      </c>
      <c r="AJ93" s="286">
        <v>0</v>
      </c>
      <c r="AK93" s="355">
        <v>0</v>
      </c>
      <c r="AL93" s="355">
        <v>0</v>
      </c>
      <c r="AM93" s="355">
        <v>0</v>
      </c>
      <c r="AN93" s="363">
        <v>0</v>
      </c>
      <c r="AO93" s="363">
        <v>0</v>
      </c>
      <c r="AP93" s="363">
        <v>0</v>
      </c>
      <c r="AQ93" s="392">
        <v>2</v>
      </c>
      <c r="AR93" s="392">
        <v>1</v>
      </c>
      <c r="AS93" s="392">
        <v>0</v>
      </c>
      <c r="AT93" s="82">
        <v>0</v>
      </c>
      <c r="AU93" s="82">
        <v>2</v>
      </c>
      <c r="AV93" s="82">
        <v>0</v>
      </c>
      <c r="AW93" s="100">
        <v>0</v>
      </c>
      <c r="AX93" s="100">
        <v>0</v>
      </c>
      <c r="AY93" s="393">
        <v>0</v>
      </c>
      <c r="AZ93" s="100">
        <v>0</v>
      </c>
      <c r="BA93" s="100">
        <v>0</v>
      </c>
      <c r="BB93" s="393">
        <v>0</v>
      </c>
      <c r="BC93" s="100">
        <v>2</v>
      </c>
      <c r="BD93" s="100">
        <v>0</v>
      </c>
      <c r="BE93" s="393">
        <v>0</v>
      </c>
      <c r="BF93" s="100">
        <v>0</v>
      </c>
      <c r="BG93" s="100">
        <v>1</v>
      </c>
      <c r="BH93" s="100">
        <v>0</v>
      </c>
      <c r="BI93" s="100">
        <v>0</v>
      </c>
      <c r="BJ93" s="100">
        <v>0</v>
      </c>
      <c r="BK93" s="100">
        <v>0</v>
      </c>
      <c r="BL93" s="100">
        <v>0</v>
      </c>
      <c r="BM93" s="100">
        <v>0</v>
      </c>
      <c r="BN93" s="100">
        <v>0</v>
      </c>
      <c r="BO93" s="393">
        <v>0</v>
      </c>
      <c r="BP93" s="393">
        <v>0</v>
      </c>
      <c r="BQ93" s="393">
        <v>0</v>
      </c>
      <c r="BR93" s="100">
        <v>0</v>
      </c>
      <c r="BS93" s="100">
        <v>0</v>
      </c>
      <c r="BT93" s="393">
        <v>0</v>
      </c>
      <c r="BU93" s="100">
        <v>0</v>
      </c>
      <c r="BV93" s="100">
        <v>0</v>
      </c>
      <c r="BW93" s="100"/>
      <c r="BX93" s="100"/>
      <c r="BY93" s="100"/>
      <c r="BZ93" s="18"/>
      <c r="CA93" s="370"/>
      <c r="CB93" s="370"/>
      <c r="CC93" s="370"/>
    </row>
    <row r="94" spans="1:81" ht="14.25" x14ac:dyDescent="0.2">
      <c r="A94" s="24" t="s">
        <v>2312</v>
      </c>
      <c r="B94" s="24">
        <v>1</v>
      </c>
      <c r="C94" s="25" t="s">
        <v>102</v>
      </c>
      <c r="D94" s="24" t="s">
        <v>1801</v>
      </c>
      <c r="E94" s="24" t="s">
        <v>3762</v>
      </c>
      <c r="F94" s="24" t="s">
        <v>103</v>
      </c>
      <c r="G94" s="100">
        <v>2</v>
      </c>
      <c r="H94" s="100">
        <v>0</v>
      </c>
      <c r="I94" s="18">
        <v>0</v>
      </c>
      <c r="J94" s="100">
        <v>0</v>
      </c>
      <c r="K94" s="100">
        <v>2</v>
      </c>
      <c r="L94" s="18">
        <v>0</v>
      </c>
      <c r="M94" s="100">
        <v>0</v>
      </c>
      <c r="N94" s="100">
        <v>2</v>
      </c>
      <c r="O94" s="100">
        <v>0</v>
      </c>
      <c r="P94" s="100">
        <v>0</v>
      </c>
      <c r="Q94" s="100">
        <v>0</v>
      </c>
      <c r="R94" s="18">
        <v>0</v>
      </c>
      <c r="S94" s="100">
        <v>2</v>
      </c>
      <c r="T94" s="100">
        <v>2</v>
      </c>
      <c r="U94" s="18">
        <v>0</v>
      </c>
      <c r="V94" s="100">
        <v>0</v>
      </c>
      <c r="W94" s="100">
        <v>0</v>
      </c>
      <c r="X94" s="18">
        <v>0</v>
      </c>
      <c r="Y94" s="100">
        <v>0</v>
      </c>
      <c r="Z94" s="100">
        <v>0</v>
      </c>
      <c r="AA94" s="18">
        <v>0</v>
      </c>
      <c r="AB94" s="100">
        <v>0</v>
      </c>
      <c r="AC94" s="100">
        <v>0</v>
      </c>
      <c r="AD94" s="18">
        <v>0</v>
      </c>
      <c r="AE94" s="100">
        <v>2</v>
      </c>
      <c r="AF94" s="100">
        <v>2</v>
      </c>
      <c r="AG94" s="18">
        <v>0</v>
      </c>
      <c r="AH94" s="286">
        <v>0</v>
      </c>
      <c r="AI94" s="286">
        <v>0</v>
      </c>
      <c r="AJ94" s="286">
        <v>0</v>
      </c>
      <c r="AK94" s="355">
        <v>0</v>
      </c>
      <c r="AL94" s="355">
        <v>0</v>
      </c>
      <c r="AM94" s="355">
        <v>0</v>
      </c>
      <c r="AN94" s="363">
        <v>0</v>
      </c>
      <c r="AO94" s="363">
        <v>0</v>
      </c>
      <c r="AP94" s="363">
        <v>0</v>
      </c>
      <c r="AQ94" s="392">
        <v>2</v>
      </c>
      <c r="AR94" s="392">
        <v>0</v>
      </c>
      <c r="AS94" s="392">
        <v>0</v>
      </c>
      <c r="AT94" s="82">
        <v>0</v>
      </c>
      <c r="AU94" s="82">
        <v>2</v>
      </c>
      <c r="AV94" s="82">
        <v>0</v>
      </c>
      <c r="AW94" s="100">
        <v>0</v>
      </c>
      <c r="AX94" s="100">
        <v>0</v>
      </c>
      <c r="AY94" s="393">
        <v>0</v>
      </c>
      <c r="AZ94" s="100">
        <v>0</v>
      </c>
      <c r="BA94" s="100">
        <v>0</v>
      </c>
      <c r="BB94" s="393">
        <v>0</v>
      </c>
      <c r="BC94" s="100">
        <v>2</v>
      </c>
      <c r="BD94" s="100">
        <v>2</v>
      </c>
      <c r="BE94" s="393">
        <v>0</v>
      </c>
      <c r="BF94" s="100">
        <v>0</v>
      </c>
      <c r="BG94" s="100">
        <v>0</v>
      </c>
      <c r="BH94" s="100">
        <v>0</v>
      </c>
      <c r="BI94" s="100">
        <v>0</v>
      </c>
      <c r="BJ94" s="100">
        <v>0</v>
      </c>
      <c r="BK94" s="100">
        <v>0</v>
      </c>
      <c r="BL94" s="100">
        <v>0</v>
      </c>
      <c r="BM94" s="100">
        <v>0</v>
      </c>
      <c r="BN94" s="100">
        <v>0</v>
      </c>
      <c r="BO94" s="393">
        <v>0</v>
      </c>
      <c r="BP94" s="393">
        <v>0</v>
      </c>
      <c r="BQ94" s="393">
        <v>0</v>
      </c>
      <c r="BR94" s="100">
        <v>0</v>
      </c>
      <c r="BS94" s="100">
        <v>0</v>
      </c>
      <c r="BT94" s="393">
        <v>0</v>
      </c>
      <c r="BU94" s="100">
        <v>0</v>
      </c>
      <c r="BV94" s="100">
        <v>0</v>
      </c>
      <c r="BW94" s="100"/>
      <c r="BX94" s="100"/>
      <c r="BY94" s="100"/>
      <c r="BZ94" s="18"/>
      <c r="CA94" s="370"/>
      <c r="CB94" s="370"/>
      <c r="CC94" s="370"/>
    </row>
    <row r="95" spans="1:81" ht="14.25" x14ac:dyDescent="0.2">
      <c r="A95" s="24" t="s">
        <v>2312</v>
      </c>
      <c r="B95" s="24">
        <v>1</v>
      </c>
      <c r="C95" s="25" t="s">
        <v>2279</v>
      </c>
      <c r="D95" s="24" t="s">
        <v>1801</v>
      </c>
      <c r="E95" s="24" t="s">
        <v>2340</v>
      </c>
      <c r="F95" s="24" t="s">
        <v>3535</v>
      </c>
      <c r="G95" s="100">
        <v>2</v>
      </c>
      <c r="H95" s="100">
        <v>0</v>
      </c>
      <c r="I95" s="18">
        <v>0</v>
      </c>
      <c r="J95" s="100">
        <v>0</v>
      </c>
      <c r="K95" s="100">
        <v>0</v>
      </c>
      <c r="L95" s="18">
        <v>0</v>
      </c>
      <c r="M95" s="100">
        <v>0</v>
      </c>
      <c r="N95" s="100">
        <v>0</v>
      </c>
      <c r="O95" s="100">
        <v>0</v>
      </c>
      <c r="P95" s="100">
        <v>0</v>
      </c>
      <c r="Q95" s="100">
        <v>0</v>
      </c>
      <c r="R95" s="18">
        <v>0</v>
      </c>
      <c r="S95" s="100">
        <v>2</v>
      </c>
      <c r="T95" s="100">
        <v>1</v>
      </c>
      <c r="U95" s="18">
        <v>0</v>
      </c>
      <c r="V95" s="100">
        <v>0</v>
      </c>
      <c r="W95" s="100">
        <v>0</v>
      </c>
      <c r="X95" s="18">
        <v>0</v>
      </c>
      <c r="Y95" s="100">
        <v>0</v>
      </c>
      <c r="Z95" s="100">
        <v>0</v>
      </c>
      <c r="AA95" s="18">
        <v>0</v>
      </c>
      <c r="AB95" s="100">
        <v>0</v>
      </c>
      <c r="AC95" s="100">
        <v>0</v>
      </c>
      <c r="AD95" s="18">
        <v>0</v>
      </c>
      <c r="AE95" s="100">
        <v>2</v>
      </c>
      <c r="AF95" s="100">
        <v>2</v>
      </c>
      <c r="AG95" s="18">
        <v>0</v>
      </c>
      <c r="AH95" s="286">
        <v>0</v>
      </c>
      <c r="AI95" s="286">
        <v>0</v>
      </c>
      <c r="AJ95" s="286">
        <v>0</v>
      </c>
      <c r="AK95" s="355">
        <v>0</v>
      </c>
      <c r="AL95" s="355">
        <v>0</v>
      </c>
      <c r="AM95" s="355">
        <v>0</v>
      </c>
      <c r="AN95" s="363">
        <v>0</v>
      </c>
      <c r="AO95" s="363">
        <v>0</v>
      </c>
      <c r="AP95" s="363">
        <v>0</v>
      </c>
      <c r="AQ95" s="392">
        <v>2</v>
      </c>
      <c r="AR95" s="392">
        <v>0</v>
      </c>
      <c r="AS95" s="392">
        <v>0</v>
      </c>
      <c r="AT95" s="82">
        <v>0</v>
      </c>
      <c r="AU95" s="82">
        <v>2</v>
      </c>
      <c r="AV95" s="82">
        <v>0</v>
      </c>
      <c r="AW95" s="100">
        <v>0</v>
      </c>
      <c r="AX95" s="100">
        <v>0</v>
      </c>
      <c r="AY95" s="393">
        <v>0</v>
      </c>
      <c r="AZ95" s="100">
        <v>0</v>
      </c>
      <c r="BA95" s="100">
        <v>0</v>
      </c>
      <c r="BB95" s="393">
        <v>0</v>
      </c>
      <c r="BC95" s="100">
        <v>2</v>
      </c>
      <c r="BD95" s="100">
        <v>2</v>
      </c>
      <c r="BE95" s="393">
        <v>0</v>
      </c>
      <c r="BF95" s="100">
        <v>0</v>
      </c>
      <c r="BG95" s="100">
        <v>0</v>
      </c>
      <c r="BH95" s="100">
        <v>0</v>
      </c>
      <c r="BI95" s="100">
        <v>0</v>
      </c>
      <c r="BJ95" s="100">
        <v>0</v>
      </c>
      <c r="BK95" s="100">
        <v>0</v>
      </c>
      <c r="BL95" s="100">
        <v>0</v>
      </c>
      <c r="BM95" s="100">
        <v>0</v>
      </c>
      <c r="BN95" s="100">
        <v>0</v>
      </c>
      <c r="BO95" s="393">
        <v>0</v>
      </c>
      <c r="BP95" s="393">
        <v>0</v>
      </c>
      <c r="BQ95" s="393">
        <v>0</v>
      </c>
      <c r="BR95" s="100">
        <v>0</v>
      </c>
      <c r="BS95" s="100">
        <v>0</v>
      </c>
      <c r="BT95" s="393">
        <v>0</v>
      </c>
      <c r="BU95" s="100">
        <v>0</v>
      </c>
      <c r="BV95" s="100">
        <v>0</v>
      </c>
      <c r="BW95" s="100"/>
      <c r="BX95" s="100"/>
      <c r="BY95" s="100"/>
      <c r="BZ95" s="18"/>
      <c r="CA95" s="370"/>
      <c r="CB95" s="370"/>
      <c r="CC95" s="370"/>
    </row>
    <row r="96" spans="1:81" ht="14.25" x14ac:dyDescent="0.2">
      <c r="A96" s="24" t="s">
        <v>2312</v>
      </c>
      <c r="B96" s="24">
        <v>1</v>
      </c>
      <c r="C96" s="25" t="s">
        <v>3536</v>
      </c>
      <c r="D96" s="24" t="s">
        <v>1801</v>
      </c>
      <c r="E96" s="24" t="s">
        <v>2340</v>
      </c>
      <c r="F96" s="24" t="s">
        <v>2855</v>
      </c>
      <c r="G96" s="100">
        <v>2</v>
      </c>
      <c r="H96" s="100">
        <v>4</v>
      </c>
      <c r="I96" s="18">
        <v>0</v>
      </c>
      <c r="J96" s="100">
        <v>0</v>
      </c>
      <c r="K96" s="100">
        <v>0</v>
      </c>
      <c r="L96" s="18">
        <v>0</v>
      </c>
      <c r="M96" s="100">
        <v>0</v>
      </c>
      <c r="N96" s="100">
        <v>0</v>
      </c>
      <c r="O96" s="100">
        <v>0</v>
      </c>
      <c r="P96" s="100">
        <v>0</v>
      </c>
      <c r="Q96" s="100">
        <v>0</v>
      </c>
      <c r="R96" s="18">
        <v>0</v>
      </c>
      <c r="S96" s="100">
        <v>4</v>
      </c>
      <c r="T96" s="100">
        <v>4</v>
      </c>
      <c r="U96" s="18">
        <v>0</v>
      </c>
      <c r="V96" s="100">
        <v>0</v>
      </c>
      <c r="W96" s="100">
        <v>1</v>
      </c>
      <c r="X96" s="18">
        <v>0</v>
      </c>
      <c r="Y96" s="100">
        <v>0</v>
      </c>
      <c r="Z96" s="100">
        <v>0</v>
      </c>
      <c r="AA96" s="18">
        <v>0</v>
      </c>
      <c r="AB96" s="100">
        <v>0</v>
      </c>
      <c r="AC96" s="100">
        <v>0</v>
      </c>
      <c r="AD96" s="18">
        <v>0</v>
      </c>
      <c r="AE96" s="100">
        <v>2</v>
      </c>
      <c r="AF96" s="100">
        <v>1</v>
      </c>
      <c r="AG96" s="18">
        <v>0</v>
      </c>
      <c r="AH96" s="286">
        <v>0</v>
      </c>
      <c r="AI96" s="286">
        <v>0</v>
      </c>
      <c r="AJ96" s="286">
        <v>0</v>
      </c>
      <c r="AK96" s="355">
        <v>0</v>
      </c>
      <c r="AL96" s="355">
        <v>0</v>
      </c>
      <c r="AM96" s="355">
        <v>0</v>
      </c>
      <c r="AN96" s="363">
        <v>0</v>
      </c>
      <c r="AO96" s="363">
        <v>0</v>
      </c>
      <c r="AP96" s="363">
        <v>0</v>
      </c>
      <c r="AQ96" s="392">
        <v>2</v>
      </c>
      <c r="AR96" s="392">
        <v>1</v>
      </c>
      <c r="AS96" s="392">
        <v>0</v>
      </c>
      <c r="AT96" s="82">
        <v>0</v>
      </c>
      <c r="AU96" s="82">
        <v>2</v>
      </c>
      <c r="AV96" s="82">
        <v>0</v>
      </c>
      <c r="AW96" s="100">
        <v>0</v>
      </c>
      <c r="AX96" s="100">
        <v>0</v>
      </c>
      <c r="AY96" s="393">
        <v>0</v>
      </c>
      <c r="AZ96" s="100">
        <v>0</v>
      </c>
      <c r="BA96" s="100">
        <v>0</v>
      </c>
      <c r="BB96" s="393">
        <v>0</v>
      </c>
      <c r="BC96" s="100">
        <v>2</v>
      </c>
      <c r="BD96" s="100">
        <v>0</v>
      </c>
      <c r="BE96" s="393">
        <v>0</v>
      </c>
      <c r="BF96" s="100">
        <v>0</v>
      </c>
      <c r="BG96" s="100">
        <v>0</v>
      </c>
      <c r="BH96" s="100">
        <v>0</v>
      </c>
      <c r="BI96" s="100">
        <v>0</v>
      </c>
      <c r="BJ96" s="100">
        <v>0</v>
      </c>
      <c r="BK96" s="100">
        <v>0</v>
      </c>
      <c r="BL96" s="100">
        <v>0</v>
      </c>
      <c r="BM96" s="100">
        <v>0</v>
      </c>
      <c r="BN96" s="100">
        <v>0</v>
      </c>
      <c r="BO96" s="393">
        <v>0</v>
      </c>
      <c r="BP96" s="393">
        <v>0</v>
      </c>
      <c r="BQ96" s="393">
        <v>0</v>
      </c>
      <c r="BR96" s="100">
        <v>0</v>
      </c>
      <c r="BS96" s="100">
        <v>0</v>
      </c>
      <c r="BT96" s="393">
        <v>0</v>
      </c>
      <c r="BU96" s="100">
        <v>0</v>
      </c>
      <c r="BV96" s="100">
        <v>0</v>
      </c>
      <c r="BW96" s="100"/>
      <c r="BX96" s="100"/>
      <c r="BY96" s="100"/>
      <c r="BZ96" s="18"/>
      <c r="CA96" s="370"/>
      <c r="CB96" s="370"/>
      <c r="CC96" s="370"/>
    </row>
    <row r="97" spans="1:81" ht="14.25" x14ac:dyDescent="0.2">
      <c r="A97" s="24" t="s">
        <v>2312</v>
      </c>
      <c r="B97" s="24">
        <v>1</v>
      </c>
      <c r="C97" s="25" t="s">
        <v>3523</v>
      </c>
      <c r="D97" s="24" t="s">
        <v>1801</v>
      </c>
      <c r="E97" s="24" t="s">
        <v>3762</v>
      </c>
      <c r="F97" s="24" t="s">
        <v>3524</v>
      </c>
      <c r="G97" s="100">
        <v>2</v>
      </c>
      <c r="H97" s="100">
        <v>2</v>
      </c>
      <c r="I97" s="18">
        <v>0</v>
      </c>
      <c r="J97" s="100">
        <v>0</v>
      </c>
      <c r="K97" s="100">
        <v>0</v>
      </c>
      <c r="L97" s="18">
        <v>0</v>
      </c>
      <c r="M97" s="100">
        <v>0</v>
      </c>
      <c r="N97" s="100">
        <v>0</v>
      </c>
      <c r="O97" s="100">
        <v>0</v>
      </c>
      <c r="P97" s="100">
        <v>0</v>
      </c>
      <c r="Q97" s="100">
        <v>0</v>
      </c>
      <c r="R97" s="18">
        <v>0</v>
      </c>
      <c r="S97" s="100">
        <v>2</v>
      </c>
      <c r="T97" s="100">
        <v>1</v>
      </c>
      <c r="U97" s="18">
        <v>0</v>
      </c>
      <c r="V97" s="100">
        <v>0</v>
      </c>
      <c r="W97" s="100">
        <v>0</v>
      </c>
      <c r="X97" s="18">
        <v>0</v>
      </c>
      <c r="Y97" s="100">
        <v>0</v>
      </c>
      <c r="Z97" s="100">
        <v>0</v>
      </c>
      <c r="AA97" s="18">
        <v>0</v>
      </c>
      <c r="AB97" s="100">
        <v>0</v>
      </c>
      <c r="AC97" s="100">
        <v>0</v>
      </c>
      <c r="AD97" s="18">
        <v>0</v>
      </c>
      <c r="AE97" s="100">
        <v>2</v>
      </c>
      <c r="AF97" s="100">
        <v>2</v>
      </c>
      <c r="AG97" s="18">
        <v>0</v>
      </c>
      <c r="AH97" s="286">
        <v>0</v>
      </c>
      <c r="AI97" s="286">
        <v>0</v>
      </c>
      <c r="AJ97" s="286">
        <v>0</v>
      </c>
      <c r="AK97" s="355">
        <v>0</v>
      </c>
      <c r="AL97" s="355">
        <v>0</v>
      </c>
      <c r="AM97" s="355">
        <v>0</v>
      </c>
      <c r="AN97" s="363">
        <v>0</v>
      </c>
      <c r="AO97" s="363">
        <v>0</v>
      </c>
      <c r="AP97" s="363">
        <v>0</v>
      </c>
      <c r="AQ97" s="392">
        <v>2</v>
      </c>
      <c r="AR97" s="392">
        <v>0</v>
      </c>
      <c r="AS97" s="392">
        <v>0</v>
      </c>
      <c r="AT97" s="82">
        <v>0</v>
      </c>
      <c r="AU97" s="82">
        <v>0</v>
      </c>
      <c r="AV97" s="82">
        <v>0</v>
      </c>
      <c r="AW97" s="100">
        <v>0</v>
      </c>
      <c r="AX97" s="100">
        <v>0</v>
      </c>
      <c r="AY97" s="393">
        <v>0</v>
      </c>
      <c r="AZ97" s="100">
        <v>0</v>
      </c>
      <c r="BA97" s="100">
        <v>0</v>
      </c>
      <c r="BB97" s="393">
        <v>0</v>
      </c>
      <c r="BC97" s="100">
        <v>2</v>
      </c>
      <c r="BD97" s="100">
        <v>2</v>
      </c>
      <c r="BE97" s="393">
        <v>0</v>
      </c>
      <c r="BF97" s="100">
        <v>0</v>
      </c>
      <c r="BG97" s="100">
        <v>1</v>
      </c>
      <c r="BH97" s="100">
        <v>0</v>
      </c>
      <c r="BI97" s="100">
        <v>0</v>
      </c>
      <c r="BJ97" s="100">
        <v>0</v>
      </c>
      <c r="BK97" s="100">
        <v>0</v>
      </c>
      <c r="BL97" s="100">
        <v>0</v>
      </c>
      <c r="BM97" s="100">
        <v>0</v>
      </c>
      <c r="BN97" s="100">
        <v>0</v>
      </c>
      <c r="BO97" s="393">
        <v>0</v>
      </c>
      <c r="BP97" s="393">
        <v>0</v>
      </c>
      <c r="BQ97" s="393">
        <v>0</v>
      </c>
      <c r="BR97" s="100">
        <v>0</v>
      </c>
      <c r="BS97" s="100">
        <v>0</v>
      </c>
      <c r="BT97" s="393">
        <v>0</v>
      </c>
      <c r="BU97" s="100">
        <v>0</v>
      </c>
      <c r="BV97" s="100">
        <v>0</v>
      </c>
      <c r="BW97" s="100"/>
      <c r="BX97" s="100"/>
      <c r="BY97" s="100"/>
      <c r="BZ97" s="18"/>
      <c r="CA97" s="370"/>
      <c r="CB97" s="370"/>
      <c r="CC97" s="370"/>
    </row>
    <row r="98" spans="1:81" ht="14.25" x14ac:dyDescent="0.2">
      <c r="A98" s="24" t="s">
        <v>2312</v>
      </c>
      <c r="B98" s="24">
        <v>1</v>
      </c>
      <c r="C98" s="25" t="s">
        <v>3525</v>
      </c>
      <c r="D98" s="24" t="s">
        <v>1801</v>
      </c>
      <c r="E98" s="24" t="s">
        <v>2340</v>
      </c>
      <c r="F98" s="24" t="s">
        <v>1997</v>
      </c>
      <c r="G98" s="100">
        <v>2</v>
      </c>
      <c r="H98" s="100">
        <v>1</v>
      </c>
      <c r="I98" s="18">
        <v>0</v>
      </c>
      <c r="J98" s="100">
        <v>0</v>
      </c>
      <c r="K98" s="100">
        <v>3</v>
      </c>
      <c r="L98" s="18">
        <v>0</v>
      </c>
      <c r="M98" s="100">
        <v>0</v>
      </c>
      <c r="N98" s="100">
        <v>3</v>
      </c>
      <c r="O98" s="100">
        <v>0</v>
      </c>
      <c r="P98" s="100">
        <v>0</v>
      </c>
      <c r="Q98" s="100">
        <v>0</v>
      </c>
      <c r="R98" s="18">
        <v>0</v>
      </c>
      <c r="S98" s="100">
        <v>3</v>
      </c>
      <c r="T98" s="100">
        <v>2</v>
      </c>
      <c r="U98" s="18">
        <v>0</v>
      </c>
      <c r="V98" s="100">
        <v>0</v>
      </c>
      <c r="W98" s="100">
        <v>0</v>
      </c>
      <c r="X98" s="18">
        <v>0</v>
      </c>
      <c r="Y98" s="100">
        <v>0</v>
      </c>
      <c r="Z98" s="100">
        <v>0</v>
      </c>
      <c r="AA98" s="18">
        <v>0</v>
      </c>
      <c r="AB98" s="100">
        <v>0</v>
      </c>
      <c r="AC98" s="100">
        <v>0</v>
      </c>
      <c r="AD98" s="18">
        <v>0</v>
      </c>
      <c r="AE98" s="100">
        <v>2</v>
      </c>
      <c r="AF98" s="100">
        <v>1</v>
      </c>
      <c r="AG98" s="18">
        <v>0</v>
      </c>
      <c r="AH98" s="286">
        <v>0</v>
      </c>
      <c r="AI98" s="286">
        <v>0</v>
      </c>
      <c r="AJ98" s="286">
        <v>0</v>
      </c>
      <c r="AK98" s="355">
        <v>0</v>
      </c>
      <c r="AL98" s="355">
        <v>0</v>
      </c>
      <c r="AM98" s="355">
        <v>0</v>
      </c>
      <c r="AN98" s="363">
        <v>0</v>
      </c>
      <c r="AO98" s="363">
        <v>0</v>
      </c>
      <c r="AP98" s="363">
        <v>0</v>
      </c>
      <c r="AQ98" s="392">
        <v>2</v>
      </c>
      <c r="AR98" s="392">
        <v>2</v>
      </c>
      <c r="AS98" s="392">
        <v>0</v>
      </c>
      <c r="AT98" s="82">
        <v>0</v>
      </c>
      <c r="AU98" s="82">
        <v>0</v>
      </c>
      <c r="AV98" s="82">
        <v>0</v>
      </c>
      <c r="AW98" s="100">
        <v>0</v>
      </c>
      <c r="AX98" s="100">
        <v>0</v>
      </c>
      <c r="AY98" s="393">
        <v>0</v>
      </c>
      <c r="AZ98" s="100">
        <v>0</v>
      </c>
      <c r="BA98" s="100">
        <v>0</v>
      </c>
      <c r="BB98" s="393">
        <v>0</v>
      </c>
      <c r="BC98" s="100">
        <v>2</v>
      </c>
      <c r="BD98" s="100">
        <v>2</v>
      </c>
      <c r="BE98" s="393">
        <v>0</v>
      </c>
      <c r="BF98" s="100">
        <v>0</v>
      </c>
      <c r="BG98" s="100">
        <v>0</v>
      </c>
      <c r="BH98" s="100">
        <v>0</v>
      </c>
      <c r="BI98" s="100">
        <v>0</v>
      </c>
      <c r="BJ98" s="100">
        <v>0</v>
      </c>
      <c r="BK98" s="100">
        <v>0</v>
      </c>
      <c r="BL98" s="100">
        <v>0</v>
      </c>
      <c r="BM98" s="100">
        <v>0</v>
      </c>
      <c r="BN98" s="100">
        <v>0</v>
      </c>
      <c r="BO98" s="393">
        <v>0</v>
      </c>
      <c r="BP98" s="393">
        <v>0</v>
      </c>
      <c r="BQ98" s="393">
        <v>0</v>
      </c>
      <c r="BR98" s="100">
        <v>0</v>
      </c>
      <c r="BS98" s="100">
        <v>0</v>
      </c>
      <c r="BT98" s="393">
        <v>0</v>
      </c>
      <c r="BU98" s="100">
        <v>0</v>
      </c>
      <c r="BV98" s="100">
        <v>0</v>
      </c>
      <c r="BW98" s="100"/>
      <c r="BX98" s="100"/>
      <c r="BY98" s="100"/>
      <c r="BZ98" s="18"/>
      <c r="CA98" s="370"/>
      <c r="CB98" s="370"/>
      <c r="CC98" s="370"/>
    </row>
    <row r="99" spans="1:81" ht="14.25" x14ac:dyDescent="0.2">
      <c r="A99" s="24" t="s">
        <v>2312</v>
      </c>
      <c r="B99" s="24">
        <v>1</v>
      </c>
      <c r="C99" s="25" t="s">
        <v>1998</v>
      </c>
      <c r="D99" s="24" t="s">
        <v>1801</v>
      </c>
      <c r="E99" s="24" t="s">
        <v>2340</v>
      </c>
      <c r="F99" s="24" t="s">
        <v>1940</v>
      </c>
      <c r="G99" s="100">
        <v>1</v>
      </c>
      <c r="H99" s="100">
        <v>2</v>
      </c>
      <c r="I99" s="18">
        <v>0</v>
      </c>
      <c r="J99" s="100">
        <v>0</v>
      </c>
      <c r="K99" s="100">
        <v>0</v>
      </c>
      <c r="L99" s="18">
        <v>0</v>
      </c>
      <c r="M99" s="100">
        <v>0</v>
      </c>
      <c r="N99" s="100">
        <v>0</v>
      </c>
      <c r="O99" s="100">
        <v>0</v>
      </c>
      <c r="P99" s="100">
        <v>0</v>
      </c>
      <c r="Q99" s="100">
        <v>0</v>
      </c>
      <c r="R99" s="18">
        <v>0</v>
      </c>
      <c r="S99" s="100">
        <v>1</v>
      </c>
      <c r="T99" s="100">
        <v>0</v>
      </c>
      <c r="U99" s="18">
        <v>0</v>
      </c>
      <c r="V99" s="100">
        <v>0</v>
      </c>
      <c r="W99" s="100">
        <v>1</v>
      </c>
      <c r="X99" s="18">
        <v>0</v>
      </c>
      <c r="Y99" s="100">
        <v>0</v>
      </c>
      <c r="Z99" s="100">
        <v>0</v>
      </c>
      <c r="AA99" s="18">
        <v>0</v>
      </c>
      <c r="AB99" s="100">
        <v>0</v>
      </c>
      <c r="AC99" s="100">
        <v>0</v>
      </c>
      <c r="AD99" s="18">
        <v>0</v>
      </c>
      <c r="AE99" s="100">
        <v>1</v>
      </c>
      <c r="AF99" s="100">
        <v>0</v>
      </c>
      <c r="AG99" s="18">
        <v>0</v>
      </c>
      <c r="AH99" s="286">
        <v>0</v>
      </c>
      <c r="AI99" s="286">
        <v>0</v>
      </c>
      <c r="AJ99" s="286">
        <v>0</v>
      </c>
      <c r="AK99" s="355">
        <v>0</v>
      </c>
      <c r="AL99" s="355">
        <v>0</v>
      </c>
      <c r="AM99" s="355">
        <v>0</v>
      </c>
      <c r="AN99" s="363">
        <v>0</v>
      </c>
      <c r="AO99" s="363">
        <v>0</v>
      </c>
      <c r="AP99" s="363">
        <v>0</v>
      </c>
      <c r="AQ99" s="392">
        <v>1</v>
      </c>
      <c r="AR99" s="392">
        <v>1</v>
      </c>
      <c r="AS99" s="392">
        <v>0</v>
      </c>
      <c r="AT99" s="82">
        <v>0</v>
      </c>
      <c r="AU99" s="82">
        <v>1</v>
      </c>
      <c r="AV99" s="82">
        <v>0</v>
      </c>
      <c r="AW99" s="100">
        <v>0</v>
      </c>
      <c r="AX99" s="100">
        <v>0</v>
      </c>
      <c r="AY99" s="393">
        <v>0</v>
      </c>
      <c r="AZ99" s="100">
        <v>0</v>
      </c>
      <c r="BA99" s="100">
        <v>0</v>
      </c>
      <c r="BB99" s="393">
        <v>0</v>
      </c>
      <c r="BC99" s="100">
        <v>1</v>
      </c>
      <c r="BD99" s="100">
        <v>1</v>
      </c>
      <c r="BE99" s="393">
        <v>0</v>
      </c>
      <c r="BF99" s="100">
        <v>0</v>
      </c>
      <c r="BG99" s="100">
        <v>0</v>
      </c>
      <c r="BH99" s="100">
        <v>0</v>
      </c>
      <c r="BI99" s="100">
        <v>0</v>
      </c>
      <c r="BJ99" s="100">
        <v>0</v>
      </c>
      <c r="BK99" s="100">
        <v>0</v>
      </c>
      <c r="BL99" s="100">
        <v>0</v>
      </c>
      <c r="BM99" s="100">
        <v>0</v>
      </c>
      <c r="BN99" s="100">
        <v>0</v>
      </c>
      <c r="BO99" s="393">
        <v>0</v>
      </c>
      <c r="BP99" s="393">
        <v>0</v>
      </c>
      <c r="BQ99" s="393">
        <v>0</v>
      </c>
      <c r="BR99" s="100">
        <v>0</v>
      </c>
      <c r="BS99" s="100">
        <v>0</v>
      </c>
      <c r="BT99" s="393">
        <v>0</v>
      </c>
      <c r="BU99" s="100">
        <v>0</v>
      </c>
      <c r="BV99" s="100">
        <v>0</v>
      </c>
      <c r="BW99" s="100"/>
      <c r="BX99" s="100"/>
      <c r="BY99" s="100"/>
      <c r="BZ99" s="18"/>
      <c r="CA99" s="370"/>
      <c r="CB99" s="370"/>
      <c r="CC99" s="370"/>
    </row>
    <row r="100" spans="1:81" ht="14.25" x14ac:dyDescent="0.2">
      <c r="A100" s="24" t="s">
        <v>2312</v>
      </c>
      <c r="B100" s="24">
        <v>1</v>
      </c>
      <c r="C100" s="25" t="s">
        <v>1941</v>
      </c>
      <c r="D100" s="24" t="s">
        <v>1801</v>
      </c>
      <c r="E100" s="24" t="s">
        <v>3762</v>
      </c>
      <c r="F100" s="24" t="s">
        <v>2855</v>
      </c>
      <c r="G100" s="100">
        <v>2</v>
      </c>
      <c r="H100" s="100">
        <v>2</v>
      </c>
      <c r="I100" s="18">
        <v>0</v>
      </c>
      <c r="J100" s="100">
        <v>0</v>
      </c>
      <c r="K100" s="100">
        <v>0</v>
      </c>
      <c r="L100" s="18">
        <v>0</v>
      </c>
      <c r="M100" s="100">
        <v>0</v>
      </c>
      <c r="N100" s="100">
        <v>0</v>
      </c>
      <c r="O100" s="100">
        <v>0</v>
      </c>
      <c r="P100" s="100">
        <v>0</v>
      </c>
      <c r="Q100" s="100">
        <v>0</v>
      </c>
      <c r="R100" s="18">
        <v>0</v>
      </c>
      <c r="S100" s="100">
        <v>3</v>
      </c>
      <c r="T100" s="100">
        <v>3</v>
      </c>
      <c r="U100" s="18">
        <v>0</v>
      </c>
      <c r="V100" s="100">
        <v>1</v>
      </c>
      <c r="W100" s="100">
        <v>1</v>
      </c>
      <c r="X100" s="18">
        <v>0</v>
      </c>
      <c r="Y100" s="100">
        <v>0</v>
      </c>
      <c r="Z100" s="100">
        <v>0</v>
      </c>
      <c r="AA100" s="18">
        <v>0</v>
      </c>
      <c r="AB100" s="100">
        <v>0</v>
      </c>
      <c r="AC100" s="100">
        <v>0</v>
      </c>
      <c r="AD100" s="18">
        <v>0</v>
      </c>
      <c r="AE100" s="100">
        <v>2</v>
      </c>
      <c r="AF100" s="100">
        <v>2</v>
      </c>
      <c r="AG100" s="18">
        <v>0</v>
      </c>
      <c r="AH100" s="286">
        <v>0</v>
      </c>
      <c r="AI100" s="286">
        <v>0</v>
      </c>
      <c r="AJ100" s="286">
        <v>0</v>
      </c>
      <c r="AK100" s="355">
        <v>0</v>
      </c>
      <c r="AL100" s="355">
        <v>0</v>
      </c>
      <c r="AM100" s="355">
        <v>0</v>
      </c>
      <c r="AN100" s="363">
        <v>0</v>
      </c>
      <c r="AO100" s="363">
        <v>0</v>
      </c>
      <c r="AP100" s="363">
        <v>0</v>
      </c>
      <c r="AQ100" s="392">
        <v>2</v>
      </c>
      <c r="AR100" s="392">
        <v>2</v>
      </c>
      <c r="AS100" s="392">
        <v>0</v>
      </c>
      <c r="AT100" s="82">
        <v>0</v>
      </c>
      <c r="AU100" s="82">
        <v>1</v>
      </c>
      <c r="AV100" s="82">
        <v>0</v>
      </c>
      <c r="AW100" s="100">
        <v>0</v>
      </c>
      <c r="AX100" s="100">
        <v>0</v>
      </c>
      <c r="AY100" s="393">
        <v>0</v>
      </c>
      <c r="AZ100" s="100">
        <v>0</v>
      </c>
      <c r="BA100" s="100">
        <v>0</v>
      </c>
      <c r="BB100" s="393">
        <v>0</v>
      </c>
      <c r="BC100" s="100">
        <v>2</v>
      </c>
      <c r="BD100" s="100">
        <v>0</v>
      </c>
      <c r="BE100" s="393">
        <v>0</v>
      </c>
      <c r="BF100" s="100">
        <v>0</v>
      </c>
      <c r="BG100" s="100">
        <v>1</v>
      </c>
      <c r="BH100" s="100">
        <v>0</v>
      </c>
      <c r="BI100" s="100">
        <v>0</v>
      </c>
      <c r="BJ100" s="100">
        <v>0</v>
      </c>
      <c r="BK100" s="100">
        <v>0</v>
      </c>
      <c r="BL100" s="100">
        <v>0</v>
      </c>
      <c r="BM100" s="100">
        <v>0</v>
      </c>
      <c r="BN100" s="100">
        <v>0</v>
      </c>
      <c r="BO100" s="393">
        <v>0</v>
      </c>
      <c r="BP100" s="393">
        <v>0</v>
      </c>
      <c r="BQ100" s="393">
        <v>0</v>
      </c>
      <c r="BR100" s="100">
        <v>0</v>
      </c>
      <c r="BS100" s="100">
        <v>0</v>
      </c>
      <c r="BT100" s="393">
        <v>0</v>
      </c>
      <c r="BU100" s="100">
        <v>0</v>
      </c>
      <c r="BV100" s="100">
        <v>0</v>
      </c>
      <c r="BW100" s="100"/>
      <c r="BX100" s="100"/>
      <c r="BY100" s="100"/>
      <c r="BZ100" s="18"/>
      <c r="CA100" s="370"/>
      <c r="CB100" s="370"/>
      <c r="CC100" s="370"/>
    </row>
    <row r="101" spans="1:81" ht="14.25" x14ac:dyDescent="0.2">
      <c r="A101" s="24" t="s">
        <v>2312</v>
      </c>
      <c r="B101" s="24">
        <v>1</v>
      </c>
      <c r="C101" s="25" t="s">
        <v>1942</v>
      </c>
      <c r="D101" s="24" t="s">
        <v>1801</v>
      </c>
      <c r="E101" s="24" t="s">
        <v>2340</v>
      </c>
      <c r="F101" s="24" t="s">
        <v>1943</v>
      </c>
      <c r="G101" s="100">
        <v>1</v>
      </c>
      <c r="H101" s="100">
        <v>0</v>
      </c>
      <c r="I101" s="18">
        <v>0</v>
      </c>
      <c r="J101" s="100">
        <v>0</v>
      </c>
      <c r="K101" s="100">
        <v>0</v>
      </c>
      <c r="L101" s="18">
        <v>0</v>
      </c>
      <c r="M101" s="100">
        <v>0</v>
      </c>
      <c r="N101" s="100">
        <v>0</v>
      </c>
      <c r="O101" s="100">
        <v>0</v>
      </c>
      <c r="P101" s="100">
        <v>0</v>
      </c>
      <c r="Q101" s="100">
        <v>0</v>
      </c>
      <c r="R101" s="18">
        <v>0</v>
      </c>
      <c r="S101" s="100">
        <v>1</v>
      </c>
      <c r="T101" s="100">
        <v>1</v>
      </c>
      <c r="U101" s="18">
        <v>0</v>
      </c>
      <c r="V101" s="100">
        <v>0</v>
      </c>
      <c r="W101" s="100">
        <v>0</v>
      </c>
      <c r="X101" s="18">
        <v>0</v>
      </c>
      <c r="Y101" s="100">
        <v>0</v>
      </c>
      <c r="Z101" s="100">
        <v>0</v>
      </c>
      <c r="AA101" s="18">
        <v>0</v>
      </c>
      <c r="AB101" s="100">
        <v>0</v>
      </c>
      <c r="AC101" s="100">
        <v>0</v>
      </c>
      <c r="AD101" s="18">
        <v>0</v>
      </c>
      <c r="AE101" s="100">
        <v>1</v>
      </c>
      <c r="AF101" s="100">
        <v>1</v>
      </c>
      <c r="AG101" s="18">
        <v>0</v>
      </c>
      <c r="AH101" s="286">
        <v>0</v>
      </c>
      <c r="AI101" s="286">
        <v>0</v>
      </c>
      <c r="AJ101" s="286">
        <v>0</v>
      </c>
      <c r="AK101" s="355">
        <v>0</v>
      </c>
      <c r="AL101" s="355">
        <v>0</v>
      </c>
      <c r="AM101" s="355">
        <v>0</v>
      </c>
      <c r="AN101" s="363">
        <v>0</v>
      </c>
      <c r="AO101" s="363">
        <v>0</v>
      </c>
      <c r="AP101" s="363">
        <v>0</v>
      </c>
      <c r="AQ101" s="392">
        <v>1</v>
      </c>
      <c r="AR101" s="392">
        <v>1</v>
      </c>
      <c r="AS101" s="392">
        <v>0</v>
      </c>
      <c r="AT101" s="82">
        <v>0</v>
      </c>
      <c r="AU101" s="82">
        <v>0</v>
      </c>
      <c r="AV101" s="82">
        <v>0</v>
      </c>
      <c r="AW101" s="100">
        <v>0</v>
      </c>
      <c r="AX101" s="100">
        <v>0</v>
      </c>
      <c r="AY101" s="393">
        <v>0</v>
      </c>
      <c r="AZ101" s="100">
        <v>0</v>
      </c>
      <c r="BA101" s="100">
        <v>0</v>
      </c>
      <c r="BB101" s="393">
        <v>0</v>
      </c>
      <c r="BC101" s="100">
        <v>1</v>
      </c>
      <c r="BD101" s="100">
        <v>1</v>
      </c>
      <c r="BE101" s="393">
        <v>0</v>
      </c>
      <c r="BF101" s="100">
        <v>0</v>
      </c>
      <c r="BG101" s="100">
        <v>0</v>
      </c>
      <c r="BH101" s="100">
        <v>0</v>
      </c>
      <c r="BI101" s="100">
        <v>0</v>
      </c>
      <c r="BJ101" s="100">
        <v>0</v>
      </c>
      <c r="BK101" s="100">
        <v>0</v>
      </c>
      <c r="BL101" s="100">
        <v>0</v>
      </c>
      <c r="BM101" s="100">
        <v>0</v>
      </c>
      <c r="BN101" s="100">
        <v>0</v>
      </c>
      <c r="BO101" s="393">
        <v>0</v>
      </c>
      <c r="BP101" s="393">
        <v>0</v>
      </c>
      <c r="BQ101" s="393">
        <v>0</v>
      </c>
      <c r="BR101" s="100">
        <v>0</v>
      </c>
      <c r="BS101" s="100">
        <v>0</v>
      </c>
      <c r="BT101" s="393">
        <v>0</v>
      </c>
      <c r="BU101" s="100">
        <v>0</v>
      </c>
      <c r="BV101" s="100">
        <v>0</v>
      </c>
      <c r="BW101" s="100"/>
      <c r="BX101" s="100"/>
      <c r="BY101" s="100"/>
      <c r="BZ101" s="18"/>
      <c r="CA101" s="370"/>
      <c r="CB101" s="370"/>
      <c r="CC101" s="370"/>
    </row>
    <row r="102" spans="1:81" ht="14.25" x14ac:dyDescent="0.2">
      <c r="A102" s="24" t="s">
        <v>2312</v>
      </c>
      <c r="B102" s="24">
        <v>1</v>
      </c>
      <c r="C102" s="25" t="s">
        <v>1944</v>
      </c>
      <c r="D102" s="24" t="s">
        <v>1801</v>
      </c>
      <c r="E102" s="24" t="s">
        <v>2340</v>
      </c>
      <c r="F102" s="24" t="s">
        <v>1945</v>
      </c>
      <c r="G102" s="100">
        <v>1</v>
      </c>
      <c r="H102" s="100">
        <v>3</v>
      </c>
      <c r="I102" s="18">
        <v>0</v>
      </c>
      <c r="J102" s="100">
        <v>0</v>
      </c>
      <c r="K102" s="100">
        <v>1</v>
      </c>
      <c r="L102" s="18">
        <v>0</v>
      </c>
      <c r="M102" s="100">
        <v>0</v>
      </c>
      <c r="N102" s="100">
        <v>1</v>
      </c>
      <c r="O102" s="100">
        <v>0</v>
      </c>
      <c r="P102" s="100">
        <v>0</v>
      </c>
      <c r="Q102" s="100">
        <v>0</v>
      </c>
      <c r="R102" s="18">
        <v>0</v>
      </c>
      <c r="S102" s="100">
        <v>1</v>
      </c>
      <c r="T102" s="100">
        <v>0</v>
      </c>
      <c r="U102" s="18">
        <v>0</v>
      </c>
      <c r="V102" s="100">
        <v>0</v>
      </c>
      <c r="W102" s="100">
        <v>0</v>
      </c>
      <c r="X102" s="18">
        <v>0</v>
      </c>
      <c r="Y102" s="100">
        <v>0</v>
      </c>
      <c r="Z102" s="100">
        <v>0</v>
      </c>
      <c r="AA102" s="18">
        <v>0</v>
      </c>
      <c r="AB102" s="100">
        <v>0</v>
      </c>
      <c r="AC102" s="100">
        <v>0</v>
      </c>
      <c r="AD102" s="18">
        <v>0</v>
      </c>
      <c r="AE102" s="100">
        <v>1</v>
      </c>
      <c r="AF102" s="100">
        <v>0</v>
      </c>
      <c r="AG102" s="18">
        <v>0</v>
      </c>
      <c r="AH102" s="286">
        <v>0</v>
      </c>
      <c r="AI102" s="286">
        <v>0</v>
      </c>
      <c r="AJ102" s="286">
        <v>0</v>
      </c>
      <c r="AK102" s="355">
        <v>0</v>
      </c>
      <c r="AL102" s="355">
        <v>0</v>
      </c>
      <c r="AM102" s="355">
        <v>0</v>
      </c>
      <c r="AN102" s="363">
        <v>0</v>
      </c>
      <c r="AO102" s="363">
        <v>0</v>
      </c>
      <c r="AP102" s="363">
        <v>0</v>
      </c>
      <c r="AQ102" s="392">
        <v>1</v>
      </c>
      <c r="AR102" s="392">
        <v>1</v>
      </c>
      <c r="AS102" s="392">
        <v>0</v>
      </c>
      <c r="AT102" s="82">
        <v>0</v>
      </c>
      <c r="AU102" s="82">
        <v>0</v>
      </c>
      <c r="AV102" s="82">
        <v>0</v>
      </c>
      <c r="AW102" s="100">
        <v>0</v>
      </c>
      <c r="AX102" s="100">
        <v>0</v>
      </c>
      <c r="AY102" s="393">
        <v>0</v>
      </c>
      <c r="AZ102" s="100">
        <v>0</v>
      </c>
      <c r="BA102" s="100">
        <v>0</v>
      </c>
      <c r="BB102" s="393">
        <v>0</v>
      </c>
      <c r="BC102" s="100">
        <v>1</v>
      </c>
      <c r="BD102" s="100">
        <v>1</v>
      </c>
      <c r="BE102" s="393">
        <v>0</v>
      </c>
      <c r="BF102" s="100">
        <v>0</v>
      </c>
      <c r="BG102" s="100">
        <v>0</v>
      </c>
      <c r="BH102" s="100">
        <v>0</v>
      </c>
      <c r="BI102" s="100">
        <v>0</v>
      </c>
      <c r="BJ102" s="100">
        <v>0</v>
      </c>
      <c r="BK102" s="100">
        <v>0</v>
      </c>
      <c r="BL102" s="100">
        <v>0</v>
      </c>
      <c r="BM102" s="100">
        <v>0</v>
      </c>
      <c r="BN102" s="100">
        <v>0</v>
      </c>
      <c r="BO102" s="393">
        <v>0</v>
      </c>
      <c r="BP102" s="393">
        <v>0</v>
      </c>
      <c r="BQ102" s="393">
        <v>0</v>
      </c>
      <c r="BR102" s="100">
        <v>0</v>
      </c>
      <c r="BS102" s="100">
        <v>0</v>
      </c>
      <c r="BT102" s="393">
        <v>0</v>
      </c>
      <c r="BU102" s="100">
        <v>0</v>
      </c>
      <c r="BV102" s="100">
        <v>0</v>
      </c>
      <c r="BW102" s="100"/>
      <c r="BX102" s="100"/>
      <c r="BY102" s="100"/>
      <c r="BZ102" s="18"/>
      <c r="CA102" s="370"/>
      <c r="CB102" s="370"/>
      <c r="CC102" s="370"/>
    </row>
    <row r="103" spans="1:81" ht="14.25" x14ac:dyDescent="0.2">
      <c r="A103" s="24" t="s">
        <v>2312</v>
      </c>
      <c r="B103" s="24">
        <v>1</v>
      </c>
      <c r="C103" s="25" t="s">
        <v>1946</v>
      </c>
      <c r="D103" s="24" t="s">
        <v>1801</v>
      </c>
      <c r="E103" s="24" t="s">
        <v>3762</v>
      </c>
      <c r="F103" s="24" t="s">
        <v>2855</v>
      </c>
      <c r="G103" s="100">
        <v>2</v>
      </c>
      <c r="H103" s="100">
        <v>0</v>
      </c>
      <c r="I103" s="18">
        <v>0</v>
      </c>
      <c r="J103" s="100">
        <v>0</v>
      </c>
      <c r="K103" s="100">
        <v>2</v>
      </c>
      <c r="L103" s="18">
        <v>0</v>
      </c>
      <c r="M103" s="100">
        <v>0</v>
      </c>
      <c r="N103" s="100">
        <v>3</v>
      </c>
      <c r="O103" s="100">
        <v>0</v>
      </c>
      <c r="P103" s="100">
        <v>0</v>
      </c>
      <c r="Q103" s="100">
        <v>0</v>
      </c>
      <c r="R103" s="18">
        <v>0</v>
      </c>
      <c r="S103" s="100">
        <v>3</v>
      </c>
      <c r="T103" s="100">
        <v>0</v>
      </c>
      <c r="U103" s="18">
        <v>0</v>
      </c>
      <c r="V103" s="100">
        <v>1</v>
      </c>
      <c r="W103" s="100">
        <v>3</v>
      </c>
      <c r="X103" s="18">
        <v>0</v>
      </c>
      <c r="Y103" s="100">
        <v>0</v>
      </c>
      <c r="Z103" s="100">
        <v>0</v>
      </c>
      <c r="AA103" s="18">
        <v>0</v>
      </c>
      <c r="AB103" s="100">
        <v>0</v>
      </c>
      <c r="AC103" s="100">
        <v>0</v>
      </c>
      <c r="AD103" s="18">
        <v>0</v>
      </c>
      <c r="AE103" s="100">
        <v>3</v>
      </c>
      <c r="AF103" s="100">
        <v>2</v>
      </c>
      <c r="AG103" s="18">
        <v>0</v>
      </c>
      <c r="AH103" s="286">
        <v>0</v>
      </c>
      <c r="AI103" s="286">
        <v>1</v>
      </c>
      <c r="AJ103" s="286">
        <v>0</v>
      </c>
      <c r="AK103" s="355">
        <v>0</v>
      </c>
      <c r="AL103" s="355">
        <v>0</v>
      </c>
      <c r="AM103" s="355">
        <v>0</v>
      </c>
      <c r="AN103" s="363">
        <v>0</v>
      </c>
      <c r="AO103" s="363">
        <v>0</v>
      </c>
      <c r="AP103" s="363">
        <v>0</v>
      </c>
      <c r="AQ103" s="392">
        <v>2</v>
      </c>
      <c r="AR103" s="392">
        <v>0</v>
      </c>
      <c r="AS103" s="392">
        <v>0</v>
      </c>
      <c r="AT103" s="82">
        <v>0</v>
      </c>
      <c r="AU103" s="82">
        <v>2</v>
      </c>
      <c r="AV103" s="82">
        <v>0</v>
      </c>
      <c r="AW103" s="100">
        <v>0</v>
      </c>
      <c r="AX103" s="100">
        <v>0</v>
      </c>
      <c r="AY103" s="393">
        <v>0</v>
      </c>
      <c r="AZ103" s="100">
        <v>0</v>
      </c>
      <c r="BA103" s="100">
        <v>0</v>
      </c>
      <c r="BB103" s="393">
        <v>0</v>
      </c>
      <c r="BC103" s="100">
        <v>2</v>
      </c>
      <c r="BD103" s="100">
        <v>2</v>
      </c>
      <c r="BE103" s="393">
        <v>0</v>
      </c>
      <c r="BF103" s="100">
        <v>0</v>
      </c>
      <c r="BG103" s="100">
        <v>0</v>
      </c>
      <c r="BH103" s="100">
        <v>0</v>
      </c>
      <c r="BI103" s="100">
        <v>0</v>
      </c>
      <c r="BJ103" s="100">
        <v>0</v>
      </c>
      <c r="BK103" s="100">
        <v>0</v>
      </c>
      <c r="BL103" s="100">
        <v>0</v>
      </c>
      <c r="BM103" s="100">
        <v>0</v>
      </c>
      <c r="BN103" s="100">
        <v>0</v>
      </c>
      <c r="BO103" s="393">
        <v>0</v>
      </c>
      <c r="BP103" s="393">
        <v>0</v>
      </c>
      <c r="BQ103" s="393">
        <v>0</v>
      </c>
      <c r="BR103" s="100">
        <v>0</v>
      </c>
      <c r="BS103" s="100">
        <v>0</v>
      </c>
      <c r="BT103" s="393">
        <v>0</v>
      </c>
      <c r="BU103" s="100">
        <v>0</v>
      </c>
      <c r="BV103" s="100">
        <v>0</v>
      </c>
      <c r="BW103" s="100"/>
      <c r="BX103" s="100"/>
      <c r="BY103" s="100"/>
      <c r="BZ103" s="18"/>
      <c r="CA103" s="370"/>
      <c r="CB103" s="370"/>
      <c r="CC103" s="370"/>
    </row>
    <row r="104" spans="1:81" ht="14.25" x14ac:dyDescent="0.2">
      <c r="A104" s="24" t="s">
        <v>2312</v>
      </c>
      <c r="B104" s="24">
        <v>1</v>
      </c>
      <c r="C104" s="25" t="s">
        <v>1947</v>
      </c>
      <c r="D104" s="24" t="s">
        <v>1801</v>
      </c>
      <c r="E104" s="24" t="s">
        <v>2340</v>
      </c>
      <c r="F104" s="24" t="s">
        <v>822</v>
      </c>
      <c r="G104" s="100">
        <v>2</v>
      </c>
      <c r="H104" s="100">
        <v>1</v>
      </c>
      <c r="I104" s="18">
        <v>0</v>
      </c>
      <c r="J104" s="100">
        <v>0</v>
      </c>
      <c r="K104" s="100">
        <v>1</v>
      </c>
      <c r="L104" s="18">
        <v>0</v>
      </c>
      <c r="M104" s="100">
        <v>0</v>
      </c>
      <c r="N104" s="100">
        <v>1</v>
      </c>
      <c r="O104" s="100">
        <v>0</v>
      </c>
      <c r="P104" s="100">
        <v>0</v>
      </c>
      <c r="Q104" s="100">
        <v>0</v>
      </c>
      <c r="R104" s="18">
        <v>0</v>
      </c>
      <c r="S104" s="100">
        <v>3</v>
      </c>
      <c r="T104" s="100">
        <v>6</v>
      </c>
      <c r="U104" s="18">
        <v>0</v>
      </c>
      <c r="V104" s="100">
        <v>0</v>
      </c>
      <c r="W104" s="100">
        <v>0</v>
      </c>
      <c r="X104" s="18">
        <v>0</v>
      </c>
      <c r="Y104" s="100">
        <v>0</v>
      </c>
      <c r="Z104" s="100">
        <v>0</v>
      </c>
      <c r="AA104" s="18">
        <v>0</v>
      </c>
      <c r="AB104" s="100">
        <v>0</v>
      </c>
      <c r="AC104" s="100">
        <v>0</v>
      </c>
      <c r="AD104" s="18">
        <v>0</v>
      </c>
      <c r="AE104" s="100">
        <v>2</v>
      </c>
      <c r="AF104" s="100">
        <v>1</v>
      </c>
      <c r="AG104" s="18">
        <v>0</v>
      </c>
      <c r="AH104" s="286">
        <v>0</v>
      </c>
      <c r="AI104" s="286">
        <v>0</v>
      </c>
      <c r="AJ104" s="286">
        <v>0</v>
      </c>
      <c r="AK104" s="355">
        <v>0</v>
      </c>
      <c r="AL104" s="355">
        <v>0</v>
      </c>
      <c r="AM104" s="355">
        <v>0</v>
      </c>
      <c r="AN104" s="363">
        <v>0</v>
      </c>
      <c r="AO104" s="363">
        <v>0</v>
      </c>
      <c r="AP104" s="363">
        <v>0</v>
      </c>
      <c r="AQ104" s="392">
        <v>2</v>
      </c>
      <c r="AR104" s="392">
        <v>1</v>
      </c>
      <c r="AS104" s="392">
        <v>0</v>
      </c>
      <c r="AT104" s="82">
        <v>0</v>
      </c>
      <c r="AU104" s="82">
        <v>2</v>
      </c>
      <c r="AV104" s="82">
        <v>0</v>
      </c>
      <c r="AW104" s="100">
        <v>0</v>
      </c>
      <c r="AX104" s="100">
        <v>0</v>
      </c>
      <c r="AY104" s="393">
        <v>0</v>
      </c>
      <c r="AZ104" s="100">
        <v>0</v>
      </c>
      <c r="BA104" s="100">
        <v>0</v>
      </c>
      <c r="BB104" s="393">
        <v>0</v>
      </c>
      <c r="BC104" s="100">
        <v>2</v>
      </c>
      <c r="BD104" s="100">
        <v>0</v>
      </c>
      <c r="BE104" s="393">
        <v>0</v>
      </c>
      <c r="BF104" s="100">
        <v>0</v>
      </c>
      <c r="BG104" s="100">
        <v>1</v>
      </c>
      <c r="BH104" s="100">
        <v>0</v>
      </c>
      <c r="BI104" s="100">
        <v>0</v>
      </c>
      <c r="BJ104" s="100">
        <v>0</v>
      </c>
      <c r="BK104" s="100">
        <v>0</v>
      </c>
      <c r="BL104" s="100">
        <v>0</v>
      </c>
      <c r="BM104" s="100">
        <v>0</v>
      </c>
      <c r="BN104" s="100">
        <v>0</v>
      </c>
      <c r="BO104" s="393">
        <v>0</v>
      </c>
      <c r="BP104" s="393">
        <v>0</v>
      </c>
      <c r="BQ104" s="393">
        <v>0</v>
      </c>
      <c r="BR104" s="100">
        <v>0</v>
      </c>
      <c r="BS104" s="100">
        <v>0</v>
      </c>
      <c r="BT104" s="393">
        <v>0</v>
      </c>
      <c r="BU104" s="100">
        <v>0</v>
      </c>
      <c r="BV104" s="100">
        <v>0</v>
      </c>
      <c r="BW104" s="100"/>
      <c r="BX104" s="100"/>
      <c r="BY104" s="100"/>
      <c r="BZ104" s="18"/>
      <c r="CA104" s="370"/>
      <c r="CB104" s="370"/>
      <c r="CC104" s="370"/>
    </row>
    <row r="105" spans="1:81" ht="14.25" x14ac:dyDescent="0.2">
      <c r="A105" s="24" t="s">
        <v>2312</v>
      </c>
      <c r="B105" s="24">
        <v>1</v>
      </c>
      <c r="C105" s="25" t="s">
        <v>2731</v>
      </c>
      <c r="D105" s="24" t="s">
        <v>1801</v>
      </c>
      <c r="E105" s="24" t="s">
        <v>2340</v>
      </c>
      <c r="F105" s="24" t="s">
        <v>327</v>
      </c>
      <c r="G105" s="100">
        <v>2</v>
      </c>
      <c r="H105" s="100">
        <v>2</v>
      </c>
      <c r="I105" s="18">
        <v>0</v>
      </c>
      <c r="J105" s="100">
        <v>0</v>
      </c>
      <c r="K105" s="100">
        <v>0</v>
      </c>
      <c r="L105" s="18">
        <v>0</v>
      </c>
      <c r="M105" s="100">
        <v>0</v>
      </c>
      <c r="N105" s="100">
        <v>0</v>
      </c>
      <c r="O105" s="100">
        <v>0</v>
      </c>
      <c r="P105" s="100">
        <v>0</v>
      </c>
      <c r="Q105" s="100">
        <v>0</v>
      </c>
      <c r="R105" s="18">
        <v>0</v>
      </c>
      <c r="S105" s="100">
        <v>2</v>
      </c>
      <c r="T105" s="100">
        <v>0</v>
      </c>
      <c r="U105" s="18">
        <v>0</v>
      </c>
      <c r="V105" s="100">
        <v>0</v>
      </c>
      <c r="W105" s="100">
        <v>2</v>
      </c>
      <c r="X105" s="18">
        <v>0</v>
      </c>
      <c r="Y105" s="100">
        <v>0</v>
      </c>
      <c r="Z105" s="100">
        <v>0</v>
      </c>
      <c r="AA105" s="18">
        <v>0</v>
      </c>
      <c r="AB105" s="100">
        <v>0</v>
      </c>
      <c r="AC105" s="100">
        <v>0</v>
      </c>
      <c r="AD105" s="18">
        <v>0</v>
      </c>
      <c r="AE105" s="100">
        <v>2</v>
      </c>
      <c r="AF105" s="100">
        <v>0</v>
      </c>
      <c r="AG105" s="18">
        <v>0</v>
      </c>
      <c r="AH105" s="286">
        <v>0</v>
      </c>
      <c r="AI105" s="286">
        <v>1</v>
      </c>
      <c r="AJ105" s="286">
        <v>0</v>
      </c>
      <c r="AK105" s="355">
        <v>0</v>
      </c>
      <c r="AL105" s="355">
        <v>0</v>
      </c>
      <c r="AM105" s="355">
        <v>0</v>
      </c>
      <c r="AN105" s="363">
        <v>0</v>
      </c>
      <c r="AO105" s="363">
        <v>0</v>
      </c>
      <c r="AP105" s="363">
        <v>0</v>
      </c>
      <c r="AQ105" s="392">
        <v>2</v>
      </c>
      <c r="AR105" s="392">
        <v>0</v>
      </c>
      <c r="AS105" s="392">
        <v>0</v>
      </c>
      <c r="AT105" s="82">
        <v>0</v>
      </c>
      <c r="AU105" s="82">
        <v>3</v>
      </c>
      <c r="AV105" s="82">
        <v>0</v>
      </c>
      <c r="AW105" s="100">
        <v>0</v>
      </c>
      <c r="AX105" s="100">
        <v>0</v>
      </c>
      <c r="AY105" s="393">
        <v>0</v>
      </c>
      <c r="AZ105" s="100">
        <v>0</v>
      </c>
      <c r="BA105" s="100">
        <v>0</v>
      </c>
      <c r="BB105" s="393">
        <v>0</v>
      </c>
      <c r="BC105" s="100">
        <v>2</v>
      </c>
      <c r="BD105" s="100">
        <v>0</v>
      </c>
      <c r="BE105" s="393">
        <v>0</v>
      </c>
      <c r="BF105" s="100">
        <v>0</v>
      </c>
      <c r="BG105" s="100">
        <v>2</v>
      </c>
      <c r="BH105" s="100">
        <v>0</v>
      </c>
      <c r="BI105" s="100">
        <v>0</v>
      </c>
      <c r="BJ105" s="100">
        <v>0</v>
      </c>
      <c r="BK105" s="100">
        <v>0</v>
      </c>
      <c r="BL105" s="100">
        <v>0</v>
      </c>
      <c r="BM105" s="100">
        <v>0</v>
      </c>
      <c r="BN105" s="100">
        <v>0</v>
      </c>
      <c r="BO105" s="393">
        <v>0</v>
      </c>
      <c r="BP105" s="393">
        <v>0</v>
      </c>
      <c r="BQ105" s="393">
        <v>0</v>
      </c>
      <c r="BR105" s="100">
        <v>0</v>
      </c>
      <c r="BS105" s="100">
        <v>0</v>
      </c>
      <c r="BT105" s="393">
        <v>0</v>
      </c>
      <c r="BU105" s="100">
        <v>0</v>
      </c>
      <c r="BV105" s="100">
        <v>0</v>
      </c>
      <c r="BW105" s="100"/>
      <c r="BX105" s="100"/>
      <c r="BY105" s="100"/>
      <c r="BZ105" s="18"/>
      <c r="CA105" s="370"/>
      <c r="CB105" s="370"/>
      <c r="CC105" s="370"/>
    </row>
    <row r="106" spans="1:81" ht="14.25" x14ac:dyDescent="0.2">
      <c r="A106" s="24" t="s">
        <v>2312</v>
      </c>
      <c r="B106" s="24">
        <v>1</v>
      </c>
      <c r="C106" s="25" t="s">
        <v>328</v>
      </c>
      <c r="D106" s="24" t="s">
        <v>1801</v>
      </c>
      <c r="E106" s="24" t="s">
        <v>2340</v>
      </c>
      <c r="F106" s="24" t="s">
        <v>684</v>
      </c>
      <c r="G106" s="100">
        <v>2</v>
      </c>
      <c r="H106" s="100">
        <v>2</v>
      </c>
      <c r="I106" s="18">
        <v>0</v>
      </c>
      <c r="J106" s="100">
        <v>0</v>
      </c>
      <c r="K106" s="100">
        <v>0</v>
      </c>
      <c r="L106" s="18">
        <v>0</v>
      </c>
      <c r="M106" s="100">
        <v>0</v>
      </c>
      <c r="N106" s="100">
        <v>0</v>
      </c>
      <c r="O106" s="100">
        <v>0</v>
      </c>
      <c r="P106" s="100">
        <v>0</v>
      </c>
      <c r="Q106" s="100">
        <v>0</v>
      </c>
      <c r="R106" s="18">
        <v>0</v>
      </c>
      <c r="S106" s="100">
        <v>2</v>
      </c>
      <c r="T106" s="100">
        <v>0</v>
      </c>
      <c r="U106" s="18">
        <v>0</v>
      </c>
      <c r="V106" s="100">
        <v>0</v>
      </c>
      <c r="W106" s="100">
        <v>2</v>
      </c>
      <c r="X106" s="18">
        <v>0</v>
      </c>
      <c r="Y106" s="100">
        <v>0</v>
      </c>
      <c r="Z106" s="100">
        <v>0</v>
      </c>
      <c r="AA106" s="18">
        <v>0</v>
      </c>
      <c r="AB106" s="100">
        <v>0</v>
      </c>
      <c r="AC106" s="100">
        <v>0</v>
      </c>
      <c r="AD106" s="18">
        <v>0</v>
      </c>
      <c r="AE106" s="100">
        <v>2</v>
      </c>
      <c r="AF106" s="100">
        <v>0</v>
      </c>
      <c r="AG106" s="18">
        <v>0</v>
      </c>
      <c r="AH106" s="286">
        <v>0</v>
      </c>
      <c r="AI106" s="286">
        <v>0</v>
      </c>
      <c r="AJ106" s="286">
        <v>0</v>
      </c>
      <c r="AK106" s="355">
        <v>0</v>
      </c>
      <c r="AL106" s="355">
        <v>0</v>
      </c>
      <c r="AM106" s="355">
        <v>0</v>
      </c>
      <c r="AN106" s="363">
        <v>0</v>
      </c>
      <c r="AO106" s="363">
        <v>0</v>
      </c>
      <c r="AP106" s="363">
        <v>0</v>
      </c>
      <c r="AQ106" s="392">
        <v>2</v>
      </c>
      <c r="AR106" s="392">
        <v>4</v>
      </c>
      <c r="AS106" s="392">
        <v>0</v>
      </c>
      <c r="AT106" s="82">
        <v>0</v>
      </c>
      <c r="AU106" s="82">
        <v>1</v>
      </c>
      <c r="AV106" s="82">
        <v>0</v>
      </c>
      <c r="AW106" s="100">
        <v>0</v>
      </c>
      <c r="AX106" s="100">
        <v>0</v>
      </c>
      <c r="AY106" s="393">
        <v>0</v>
      </c>
      <c r="AZ106" s="100">
        <v>0</v>
      </c>
      <c r="BA106" s="100">
        <v>0</v>
      </c>
      <c r="BB106" s="393">
        <v>0</v>
      </c>
      <c r="BC106" s="100">
        <v>2</v>
      </c>
      <c r="BD106" s="100">
        <v>0</v>
      </c>
      <c r="BE106" s="393">
        <v>0</v>
      </c>
      <c r="BF106" s="100">
        <v>0</v>
      </c>
      <c r="BG106" s="100">
        <v>0</v>
      </c>
      <c r="BH106" s="100">
        <v>0</v>
      </c>
      <c r="BI106" s="100">
        <v>0</v>
      </c>
      <c r="BJ106" s="100">
        <v>0</v>
      </c>
      <c r="BK106" s="100">
        <v>0</v>
      </c>
      <c r="BL106" s="100">
        <v>0</v>
      </c>
      <c r="BM106" s="100">
        <v>0</v>
      </c>
      <c r="BN106" s="100">
        <v>0</v>
      </c>
      <c r="BO106" s="393">
        <v>0</v>
      </c>
      <c r="BP106" s="393">
        <v>0</v>
      </c>
      <c r="BQ106" s="393">
        <v>0</v>
      </c>
      <c r="BR106" s="100">
        <v>0</v>
      </c>
      <c r="BS106" s="100">
        <v>0</v>
      </c>
      <c r="BT106" s="393">
        <v>0</v>
      </c>
      <c r="BU106" s="100">
        <v>0</v>
      </c>
      <c r="BV106" s="100">
        <v>0</v>
      </c>
      <c r="BW106" s="100"/>
      <c r="BX106" s="100"/>
      <c r="BY106" s="100"/>
      <c r="BZ106" s="18"/>
      <c r="CA106" s="370"/>
      <c r="CB106" s="370"/>
      <c r="CC106" s="370"/>
    </row>
    <row r="107" spans="1:81" ht="14.25" x14ac:dyDescent="0.2">
      <c r="A107" s="24" t="s">
        <v>2312</v>
      </c>
      <c r="B107" s="24">
        <v>1</v>
      </c>
      <c r="C107" s="25" t="s">
        <v>1751</v>
      </c>
      <c r="D107" s="24" t="s">
        <v>1801</v>
      </c>
      <c r="E107" s="24" t="s">
        <v>2340</v>
      </c>
      <c r="F107" s="24" t="s">
        <v>3090</v>
      </c>
      <c r="G107" s="100">
        <v>2</v>
      </c>
      <c r="H107" s="100">
        <v>2</v>
      </c>
      <c r="I107" s="18">
        <v>0</v>
      </c>
      <c r="J107" s="100">
        <v>0</v>
      </c>
      <c r="K107" s="100">
        <v>0</v>
      </c>
      <c r="L107" s="18">
        <v>0</v>
      </c>
      <c r="M107" s="100">
        <v>0</v>
      </c>
      <c r="N107" s="100">
        <v>0</v>
      </c>
      <c r="O107" s="100">
        <v>0</v>
      </c>
      <c r="P107" s="100">
        <v>0</v>
      </c>
      <c r="Q107" s="100">
        <v>0</v>
      </c>
      <c r="R107" s="18">
        <v>0</v>
      </c>
      <c r="S107" s="100">
        <v>2</v>
      </c>
      <c r="T107" s="100">
        <v>0</v>
      </c>
      <c r="U107" s="18">
        <v>0</v>
      </c>
      <c r="V107" s="100">
        <v>0</v>
      </c>
      <c r="W107" s="100">
        <v>2</v>
      </c>
      <c r="X107" s="18">
        <v>0</v>
      </c>
      <c r="Y107" s="100">
        <v>0</v>
      </c>
      <c r="Z107" s="100">
        <v>0</v>
      </c>
      <c r="AA107" s="18">
        <v>0</v>
      </c>
      <c r="AB107" s="100">
        <v>0</v>
      </c>
      <c r="AC107" s="100">
        <v>0</v>
      </c>
      <c r="AD107" s="18">
        <v>0</v>
      </c>
      <c r="AE107" s="100">
        <v>2</v>
      </c>
      <c r="AF107" s="100">
        <v>2</v>
      </c>
      <c r="AG107" s="18">
        <v>0</v>
      </c>
      <c r="AH107" s="286">
        <v>0</v>
      </c>
      <c r="AI107" s="286">
        <v>0</v>
      </c>
      <c r="AJ107" s="286">
        <v>0</v>
      </c>
      <c r="AK107" s="355">
        <v>0</v>
      </c>
      <c r="AL107" s="355">
        <v>0</v>
      </c>
      <c r="AM107" s="355">
        <v>0</v>
      </c>
      <c r="AN107" s="363">
        <v>0</v>
      </c>
      <c r="AO107" s="363">
        <v>0</v>
      </c>
      <c r="AP107" s="363">
        <v>0</v>
      </c>
      <c r="AQ107" s="392">
        <v>2</v>
      </c>
      <c r="AR107" s="392">
        <v>1</v>
      </c>
      <c r="AS107" s="392">
        <v>0</v>
      </c>
      <c r="AT107" s="82">
        <v>0</v>
      </c>
      <c r="AU107" s="82">
        <v>3</v>
      </c>
      <c r="AV107" s="82">
        <v>0</v>
      </c>
      <c r="AW107" s="100">
        <v>0</v>
      </c>
      <c r="AX107" s="100">
        <v>0</v>
      </c>
      <c r="AY107" s="393">
        <v>0</v>
      </c>
      <c r="AZ107" s="100">
        <v>0</v>
      </c>
      <c r="BA107" s="100">
        <v>0</v>
      </c>
      <c r="BB107" s="393">
        <v>0</v>
      </c>
      <c r="BC107" s="100">
        <v>2</v>
      </c>
      <c r="BD107" s="100">
        <v>0</v>
      </c>
      <c r="BE107" s="393">
        <v>0</v>
      </c>
      <c r="BF107" s="100">
        <v>0</v>
      </c>
      <c r="BG107" s="100">
        <v>0</v>
      </c>
      <c r="BH107" s="100">
        <v>0</v>
      </c>
      <c r="BI107" s="100">
        <v>0</v>
      </c>
      <c r="BJ107" s="100">
        <v>0</v>
      </c>
      <c r="BK107" s="100">
        <v>0</v>
      </c>
      <c r="BL107" s="100">
        <v>0</v>
      </c>
      <c r="BM107" s="100">
        <v>0</v>
      </c>
      <c r="BN107" s="100">
        <v>0</v>
      </c>
      <c r="BO107" s="393">
        <v>0</v>
      </c>
      <c r="BP107" s="393">
        <v>0</v>
      </c>
      <c r="BQ107" s="393">
        <v>0</v>
      </c>
      <c r="BR107" s="100">
        <v>0</v>
      </c>
      <c r="BS107" s="100">
        <v>0</v>
      </c>
      <c r="BT107" s="393">
        <v>0</v>
      </c>
      <c r="BU107" s="100">
        <v>0</v>
      </c>
      <c r="BV107" s="100">
        <v>0</v>
      </c>
      <c r="BW107" s="100"/>
      <c r="BX107" s="100"/>
      <c r="BY107" s="100"/>
      <c r="BZ107" s="18"/>
      <c r="CA107" s="370"/>
      <c r="CB107" s="370"/>
      <c r="CC107" s="370"/>
    </row>
    <row r="108" spans="1:81" ht="14.25" x14ac:dyDescent="0.2">
      <c r="A108" s="24" t="s">
        <v>2312</v>
      </c>
      <c r="B108" s="24">
        <v>1</v>
      </c>
      <c r="C108" s="25" t="s">
        <v>3091</v>
      </c>
      <c r="D108" s="24" t="s">
        <v>1801</v>
      </c>
      <c r="E108" s="24" t="s">
        <v>2340</v>
      </c>
      <c r="F108" s="24" t="s">
        <v>3092</v>
      </c>
      <c r="G108" s="100">
        <v>2</v>
      </c>
      <c r="H108" s="100">
        <v>0</v>
      </c>
      <c r="I108" s="18">
        <v>0</v>
      </c>
      <c r="J108" s="100">
        <v>0</v>
      </c>
      <c r="K108" s="100">
        <v>0</v>
      </c>
      <c r="L108" s="18">
        <v>0</v>
      </c>
      <c r="M108" s="100">
        <v>0</v>
      </c>
      <c r="N108" s="100">
        <v>0</v>
      </c>
      <c r="O108" s="100">
        <v>0</v>
      </c>
      <c r="P108" s="100">
        <v>0</v>
      </c>
      <c r="Q108" s="100">
        <v>0</v>
      </c>
      <c r="R108" s="18">
        <v>0</v>
      </c>
      <c r="S108" s="100">
        <v>2</v>
      </c>
      <c r="T108" s="100">
        <v>0</v>
      </c>
      <c r="U108" s="18">
        <v>0</v>
      </c>
      <c r="V108" s="100">
        <v>0</v>
      </c>
      <c r="W108" s="100">
        <v>2</v>
      </c>
      <c r="X108" s="18">
        <v>0</v>
      </c>
      <c r="Y108" s="100">
        <v>0</v>
      </c>
      <c r="Z108" s="100">
        <v>0</v>
      </c>
      <c r="AA108" s="18">
        <v>0</v>
      </c>
      <c r="AB108" s="100">
        <v>0</v>
      </c>
      <c r="AC108" s="100">
        <v>0</v>
      </c>
      <c r="AD108" s="18">
        <v>0</v>
      </c>
      <c r="AE108" s="100">
        <v>2</v>
      </c>
      <c r="AF108" s="100">
        <v>2</v>
      </c>
      <c r="AG108" s="18">
        <v>0</v>
      </c>
      <c r="AH108" s="286">
        <v>0</v>
      </c>
      <c r="AI108" s="286">
        <v>0</v>
      </c>
      <c r="AJ108" s="286">
        <v>0</v>
      </c>
      <c r="AK108" s="355">
        <v>0</v>
      </c>
      <c r="AL108" s="355">
        <v>0</v>
      </c>
      <c r="AM108" s="355">
        <v>0</v>
      </c>
      <c r="AN108" s="363">
        <v>0</v>
      </c>
      <c r="AO108" s="363">
        <v>0</v>
      </c>
      <c r="AP108" s="363">
        <v>0</v>
      </c>
      <c r="AQ108" s="392">
        <v>2</v>
      </c>
      <c r="AR108" s="392">
        <v>2</v>
      </c>
      <c r="AS108" s="392">
        <v>0</v>
      </c>
      <c r="AT108" s="82">
        <v>0</v>
      </c>
      <c r="AU108" s="82">
        <v>0</v>
      </c>
      <c r="AV108" s="82">
        <v>0</v>
      </c>
      <c r="AW108" s="100">
        <v>0</v>
      </c>
      <c r="AX108" s="100">
        <v>0</v>
      </c>
      <c r="AY108" s="393">
        <v>0</v>
      </c>
      <c r="AZ108" s="100">
        <v>0</v>
      </c>
      <c r="BA108" s="100">
        <v>0</v>
      </c>
      <c r="BB108" s="393">
        <v>0</v>
      </c>
      <c r="BC108" s="100">
        <v>2</v>
      </c>
      <c r="BD108" s="100">
        <v>2</v>
      </c>
      <c r="BE108" s="393">
        <v>0</v>
      </c>
      <c r="BF108" s="100">
        <v>0</v>
      </c>
      <c r="BG108" s="100">
        <v>0</v>
      </c>
      <c r="BH108" s="100">
        <v>0</v>
      </c>
      <c r="BI108" s="100">
        <v>0</v>
      </c>
      <c r="BJ108" s="100">
        <v>0</v>
      </c>
      <c r="BK108" s="100">
        <v>0</v>
      </c>
      <c r="BL108" s="100">
        <v>0</v>
      </c>
      <c r="BM108" s="100">
        <v>0</v>
      </c>
      <c r="BN108" s="100">
        <v>0</v>
      </c>
      <c r="BO108" s="393">
        <v>0</v>
      </c>
      <c r="BP108" s="393">
        <v>0</v>
      </c>
      <c r="BQ108" s="393">
        <v>0</v>
      </c>
      <c r="BR108" s="100">
        <v>0</v>
      </c>
      <c r="BS108" s="100">
        <v>0</v>
      </c>
      <c r="BT108" s="393">
        <v>0</v>
      </c>
      <c r="BU108" s="100">
        <v>0</v>
      </c>
      <c r="BV108" s="100">
        <v>0</v>
      </c>
      <c r="BW108" s="100"/>
      <c r="BX108" s="100"/>
      <c r="BY108" s="100"/>
      <c r="BZ108" s="18"/>
      <c r="CA108" s="370"/>
      <c r="CB108" s="370"/>
      <c r="CC108" s="370"/>
    </row>
    <row r="109" spans="1:81" ht="14.25" x14ac:dyDescent="0.2">
      <c r="A109" s="24" t="s">
        <v>2312</v>
      </c>
      <c r="B109" s="24">
        <v>1</v>
      </c>
      <c r="C109" s="25" t="s">
        <v>3093</v>
      </c>
      <c r="D109" s="24" t="s">
        <v>1801</v>
      </c>
      <c r="E109" s="24" t="s">
        <v>2340</v>
      </c>
      <c r="F109" s="24" t="s">
        <v>3094</v>
      </c>
      <c r="G109" s="100">
        <v>1</v>
      </c>
      <c r="H109" s="100">
        <v>0</v>
      </c>
      <c r="I109" s="18">
        <v>0</v>
      </c>
      <c r="J109" s="100">
        <v>0</v>
      </c>
      <c r="K109" s="100">
        <v>0</v>
      </c>
      <c r="L109" s="18">
        <v>0</v>
      </c>
      <c r="M109" s="100">
        <v>0</v>
      </c>
      <c r="N109" s="100">
        <v>0</v>
      </c>
      <c r="O109" s="100">
        <v>0</v>
      </c>
      <c r="P109" s="100">
        <v>0</v>
      </c>
      <c r="Q109" s="100">
        <v>0</v>
      </c>
      <c r="R109" s="18">
        <v>0</v>
      </c>
      <c r="S109" s="100">
        <v>1</v>
      </c>
      <c r="T109" s="100">
        <v>0</v>
      </c>
      <c r="U109" s="18">
        <v>0</v>
      </c>
      <c r="V109" s="100">
        <v>0</v>
      </c>
      <c r="W109" s="100">
        <v>0</v>
      </c>
      <c r="X109" s="18">
        <v>0</v>
      </c>
      <c r="Y109" s="100">
        <v>0</v>
      </c>
      <c r="Z109" s="100">
        <v>0</v>
      </c>
      <c r="AA109" s="18">
        <v>0</v>
      </c>
      <c r="AB109" s="100">
        <v>0</v>
      </c>
      <c r="AC109" s="100">
        <v>0</v>
      </c>
      <c r="AD109" s="18">
        <v>0</v>
      </c>
      <c r="AE109" s="100">
        <v>1</v>
      </c>
      <c r="AF109" s="100">
        <v>0</v>
      </c>
      <c r="AG109" s="18">
        <v>0</v>
      </c>
      <c r="AH109" s="286">
        <v>0</v>
      </c>
      <c r="AI109" s="286">
        <v>0</v>
      </c>
      <c r="AJ109" s="286">
        <v>0</v>
      </c>
      <c r="AK109" s="355">
        <v>0</v>
      </c>
      <c r="AL109" s="355">
        <v>0</v>
      </c>
      <c r="AM109" s="355">
        <v>0</v>
      </c>
      <c r="AN109" s="363">
        <v>0</v>
      </c>
      <c r="AO109" s="363">
        <v>0</v>
      </c>
      <c r="AP109" s="363">
        <v>0</v>
      </c>
      <c r="AQ109" s="392">
        <v>1</v>
      </c>
      <c r="AR109" s="392">
        <v>0</v>
      </c>
      <c r="AS109" s="392">
        <v>0</v>
      </c>
      <c r="AT109" s="82">
        <v>0</v>
      </c>
      <c r="AU109" s="82">
        <v>1</v>
      </c>
      <c r="AV109" s="82">
        <v>0</v>
      </c>
      <c r="AW109" s="100">
        <v>0</v>
      </c>
      <c r="AX109" s="100">
        <v>0</v>
      </c>
      <c r="AY109" s="393">
        <v>0</v>
      </c>
      <c r="AZ109" s="100">
        <v>0</v>
      </c>
      <c r="BA109" s="100">
        <v>0</v>
      </c>
      <c r="BB109" s="393">
        <v>0</v>
      </c>
      <c r="BC109" s="100">
        <v>1</v>
      </c>
      <c r="BD109" s="100">
        <v>0</v>
      </c>
      <c r="BE109" s="393">
        <v>0</v>
      </c>
      <c r="BF109" s="100">
        <v>0</v>
      </c>
      <c r="BG109" s="100">
        <v>0</v>
      </c>
      <c r="BH109" s="100">
        <v>0</v>
      </c>
      <c r="BI109" s="100">
        <v>0</v>
      </c>
      <c r="BJ109" s="100">
        <v>0</v>
      </c>
      <c r="BK109" s="100">
        <v>0</v>
      </c>
      <c r="BL109" s="100">
        <v>0</v>
      </c>
      <c r="BM109" s="100">
        <v>0</v>
      </c>
      <c r="BN109" s="100">
        <v>0</v>
      </c>
      <c r="BO109" s="393">
        <v>0</v>
      </c>
      <c r="BP109" s="393">
        <v>2</v>
      </c>
      <c r="BQ109" s="393">
        <v>0</v>
      </c>
      <c r="BR109" s="100">
        <v>0</v>
      </c>
      <c r="BS109" s="100">
        <v>0</v>
      </c>
      <c r="BT109" s="393">
        <v>0</v>
      </c>
      <c r="BU109" s="100">
        <v>0</v>
      </c>
      <c r="BV109" s="100">
        <v>0</v>
      </c>
      <c r="BW109" s="100"/>
      <c r="BX109" s="100"/>
      <c r="BY109" s="100"/>
      <c r="BZ109" s="18"/>
      <c r="CA109" s="370"/>
      <c r="CB109" s="370"/>
      <c r="CC109" s="370"/>
    </row>
    <row r="110" spans="1:81" ht="14.25" x14ac:dyDescent="0.2">
      <c r="A110" s="24" t="s">
        <v>2312</v>
      </c>
      <c r="B110" s="24">
        <v>1</v>
      </c>
      <c r="C110" s="25" t="s">
        <v>3095</v>
      </c>
      <c r="D110" s="24" t="s">
        <v>1801</v>
      </c>
      <c r="E110" s="24" t="s">
        <v>2340</v>
      </c>
      <c r="F110" s="24" t="s">
        <v>3096</v>
      </c>
      <c r="G110" s="100">
        <v>2</v>
      </c>
      <c r="H110" s="100">
        <v>3</v>
      </c>
      <c r="I110" s="18">
        <v>0</v>
      </c>
      <c r="J110" s="100">
        <v>0</v>
      </c>
      <c r="K110" s="100">
        <v>0</v>
      </c>
      <c r="L110" s="18">
        <v>0</v>
      </c>
      <c r="M110" s="100">
        <v>0</v>
      </c>
      <c r="N110" s="100">
        <v>0</v>
      </c>
      <c r="O110" s="100">
        <v>0</v>
      </c>
      <c r="P110" s="100">
        <v>0</v>
      </c>
      <c r="Q110" s="100">
        <v>0</v>
      </c>
      <c r="R110" s="18">
        <v>0</v>
      </c>
      <c r="S110" s="100">
        <v>2</v>
      </c>
      <c r="T110" s="100">
        <v>0</v>
      </c>
      <c r="U110" s="18">
        <v>0</v>
      </c>
      <c r="V110" s="100">
        <v>0</v>
      </c>
      <c r="W110" s="100">
        <v>5</v>
      </c>
      <c r="X110" s="18">
        <v>0</v>
      </c>
      <c r="Y110" s="100">
        <v>1</v>
      </c>
      <c r="Z110" s="100">
        <v>0</v>
      </c>
      <c r="AA110" s="18">
        <v>0</v>
      </c>
      <c r="AB110" s="100">
        <v>0</v>
      </c>
      <c r="AC110" s="100">
        <v>0</v>
      </c>
      <c r="AD110" s="18">
        <v>0</v>
      </c>
      <c r="AE110" s="100">
        <v>2</v>
      </c>
      <c r="AF110" s="100">
        <v>4</v>
      </c>
      <c r="AG110" s="18">
        <v>0</v>
      </c>
      <c r="AH110" s="286">
        <v>0</v>
      </c>
      <c r="AI110" s="286">
        <v>0</v>
      </c>
      <c r="AJ110" s="286">
        <v>0</v>
      </c>
      <c r="AK110" s="355">
        <v>0</v>
      </c>
      <c r="AL110" s="355">
        <v>0</v>
      </c>
      <c r="AM110" s="355">
        <v>0</v>
      </c>
      <c r="AN110" s="363">
        <v>0</v>
      </c>
      <c r="AO110" s="363">
        <v>0</v>
      </c>
      <c r="AP110" s="363">
        <v>0</v>
      </c>
      <c r="AQ110" s="392">
        <v>2</v>
      </c>
      <c r="AR110" s="392">
        <v>0</v>
      </c>
      <c r="AS110" s="392">
        <v>0</v>
      </c>
      <c r="AT110" s="82">
        <v>0</v>
      </c>
      <c r="AU110" s="82">
        <v>0</v>
      </c>
      <c r="AV110" s="82">
        <v>0</v>
      </c>
      <c r="AW110" s="100">
        <v>0</v>
      </c>
      <c r="AX110" s="100">
        <v>0</v>
      </c>
      <c r="AY110" s="393">
        <v>0</v>
      </c>
      <c r="AZ110" s="100">
        <v>0</v>
      </c>
      <c r="BA110" s="100">
        <v>0</v>
      </c>
      <c r="BB110" s="393">
        <v>0</v>
      </c>
      <c r="BC110" s="100">
        <v>2</v>
      </c>
      <c r="BD110" s="100">
        <v>0</v>
      </c>
      <c r="BE110" s="393">
        <v>0</v>
      </c>
      <c r="BF110" s="100">
        <v>0</v>
      </c>
      <c r="BG110" s="100">
        <v>0</v>
      </c>
      <c r="BH110" s="100">
        <v>0</v>
      </c>
      <c r="BI110" s="100">
        <v>0</v>
      </c>
      <c r="BJ110" s="100">
        <v>0</v>
      </c>
      <c r="BK110" s="100">
        <v>0</v>
      </c>
      <c r="BL110" s="100">
        <v>0</v>
      </c>
      <c r="BM110" s="100">
        <v>0</v>
      </c>
      <c r="BN110" s="100">
        <v>0</v>
      </c>
      <c r="BO110" s="393">
        <v>0</v>
      </c>
      <c r="BP110" s="393">
        <v>0</v>
      </c>
      <c r="BQ110" s="393">
        <v>0</v>
      </c>
      <c r="BR110" s="100">
        <v>0</v>
      </c>
      <c r="BS110" s="100">
        <v>0</v>
      </c>
      <c r="BT110" s="393">
        <v>0</v>
      </c>
      <c r="BU110" s="100">
        <v>0</v>
      </c>
      <c r="BV110" s="100">
        <v>0</v>
      </c>
      <c r="BW110" s="100"/>
      <c r="BX110" s="100"/>
      <c r="BY110" s="100"/>
      <c r="BZ110" s="18"/>
      <c r="CA110" s="370"/>
      <c r="CB110" s="370"/>
      <c r="CC110" s="370"/>
    </row>
    <row r="111" spans="1:81" ht="14.25" x14ac:dyDescent="0.2">
      <c r="A111" s="24" t="s">
        <v>2312</v>
      </c>
      <c r="B111" s="24">
        <v>1</v>
      </c>
      <c r="C111" s="25" t="s">
        <v>3097</v>
      </c>
      <c r="D111" s="24" t="s">
        <v>1801</v>
      </c>
      <c r="E111" s="24" t="s">
        <v>2340</v>
      </c>
      <c r="F111" s="24" t="s">
        <v>2708</v>
      </c>
      <c r="G111" s="100">
        <v>2</v>
      </c>
      <c r="H111" s="100">
        <v>3</v>
      </c>
      <c r="I111" s="18">
        <v>0</v>
      </c>
      <c r="J111" s="100">
        <v>0</v>
      </c>
      <c r="K111" s="100">
        <v>0</v>
      </c>
      <c r="L111" s="18">
        <v>0</v>
      </c>
      <c r="M111" s="100">
        <v>0</v>
      </c>
      <c r="N111" s="100">
        <v>0</v>
      </c>
      <c r="O111" s="100">
        <v>0</v>
      </c>
      <c r="P111" s="100">
        <v>0</v>
      </c>
      <c r="Q111" s="100">
        <v>0</v>
      </c>
      <c r="R111" s="18">
        <v>0</v>
      </c>
      <c r="S111" s="100">
        <v>2</v>
      </c>
      <c r="T111" s="100">
        <v>0</v>
      </c>
      <c r="U111" s="18">
        <v>0</v>
      </c>
      <c r="V111" s="100">
        <v>1</v>
      </c>
      <c r="W111" s="100">
        <v>8</v>
      </c>
      <c r="X111" s="18">
        <v>0</v>
      </c>
      <c r="Y111" s="100">
        <v>1</v>
      </c>
      <c r="Z111" s="100">
        <v>0</v>
      </c>
      <c r="AA111" s="18">
        <v>0</v>
      </c>
      <c r="AB111" s="100">
        <v>0</v>
      </c>
      <c r="AC111" s="100">
        <v>0</v>
      </c>
      <c r="AD111" s="18">
        <v>0</v>
      </c>
      <c r="AE111" s="100">
        <v>2</v>
      </c>
      <c r="AF111" s="100">
        <v>1</v>
      </c>
      <c r="AG111" s="18">
        <v>0</v>
      </c>
      <c r="AH111" s="286">
        <v>0</v>
      </c>
      <c r="AI111" s="286">
        <v>0</v>
      </c>
      <c r="AJ111" s="286">
        <v>0</v>
      </c>
      <c r="AK111" s="355">
        <v>0</v>
      </c>
      <c r="AL111" s="355">
        <v>0</v>
      </c>
      <c r="AM111" s="355">
        <v>0</v>
      </c>
      <c r="AN111" s="363">
        <v>0</v>
      </c>
      <c r="AO111" s="363">
        <v>0</v>
      </c>
      <c r="AP111" s="363">
        <v>0</v>
      </c>
      <c r="AQ111" s="392">
        <v>2</v>
      </c>
      <c r="AR111" s="392">
        <v>0</v>
      </c>
      <c r="AS111" s="392">
        <v>0</v>
      </c>
      <c r="AT111" s="82">
        <v>0</v>
      </c>
      <c r="AU111" s="82">
        <v>0</v>
      </c>
      <c r="AV111" s="82">
        <v>0</v>
      </c>
      <c r="AW111" s="100">
        <v>0</v>
      </c>
      <c r="AX111" s="100">
        <v>0</v>
      </c>
      <c r="AY111" s="393">
        <v>0</v>
      </c>
      <c r="AZ111" s="100">
        <v>0</v>
      </c>
      <c r="BA111" s="100">
        <v>0</v>
      </c>
      <c r="BB111" s="393">
        <v>0</v>
      </c>
      <c r="BC111" s="100">
        <v>2</v>
      </c>
      <c r="BD111" s="100">
        <v>4</v>
      </c>
      <c r="BE111" s="393">
        <v>0</v>
      </c>
      <c r="BF111" s="100">
        <v>0</v>
      </c>
      <c r="BG111" s="100">
        <v>0</v>
      </c>
      <c r="BH111" s="100">
        <v>0</v>
      </c>
      <c r="BI111" s="100">
        <v>0</v>
      </c>
      <c r="BJ111" s="100">
        <v>8</v>
      </c>
      <c r="BK111" s="100">
        <v>0</v>
      </c>
      <c r="BL111" s="100">
        <v>0</v>
      </c>
      <c r="BM111" s="100">
        <v>0</v>
      </c>
      <c r="BN111" s="100">
        <v>0</v>
      </c>
      <c r="BO111" s="393">
        <v>0</v>
      </c>
      <c r="BP111" s="393">
        <v>0</v>
      </c>
      <c r="BQ111" s="393">
        <v>0</v>
      </c>
      <c r="BR111" s="100">
        <v>0</v>
      </c>
      <c r="BS111" s="100">
        <v>0</v>
      </c>
      <c r="BT111" s="393">
        <v>0</v>
      </c>
      <c r="BU111" s="100">
        <v>0</v>
      </c>
      <c r="BV111" s="100">
        <v>0</v>
      </c>
      <c r="BW111" s="100"/>
      <c r="BX111" s="100"/>
      <c r="BY111" s="100"/>
      <c r="BZ111" s="18"/>
      <c r="CA111" s="370"/>
      <c r="CB111" s="370"/>
      <c r="CC111" s="370"/>
    </row>
    <row r="112" spans="1:81" ht="14.25" x14ac:dyDescent="0.2">
      <c r="A112" s="24" t="s">
        <v>2312</v>
      </c>
      <c r="B112" s="24">
        <v>1</v>
      </c>
      <c r="C112" s="25" t="s">
        <v>2709</v>
      </c>
      <c r="D112" s="24" t="s">
        <v>1801</v>
      </c>
      <c r="E112" s="24" t="s">
        <v>3762</v>
      </c>
      <c r="F112" s="24" t="s">
        <v>3185</v>
      </c>
      <c r="G112" s="100">
        <v>4</v>
      </c>
      <c r="H112" s="100">
        <v>3</v>
      </c>
      <c r="I112" s="18">
        <v>0</v>
      </c>
      <c r="J112" s="100">
        <v>1</v>
      </c>
      <c r="K112" s="100">
        <v>2</v>
      </c>
      <c r="L112" s="18">
        <v>0</v>
      </c>
      <c r="M112" s="100">
        <v>4</v>
      </c>
      <c r="N112" s="100">
        <v>5</v>
      </c>
      <c r="O112" s="100">
        <v>0</v>
      </c>
      <c r="P112" s="100">
        <v>0</v>
      </c>
      <c r="Q112" s="100">
        <v>0</v>
      </c>
      <c r="R112" s="18">
        <v>0</v>
      </c>
      <c r="S112" s="100">
        <v>4</v>
      </c>
      <c r="T112" s="100">
        <v>4</v>
      </c>
      <c r="U112" s="18">
        <v>0</v>
      </c>
      <c r="V112" s="100">
        <v>0</v>
      </c>
      <c r="W112" s="100">
        <v>0</v>
      </c>
      <c r="X112" s="18">
        <v>0</v>
      </c>
      <c r="Y112" s="100">
        <v>0</v>
      </c>
      <c r="Z112" s="100">
        <v>0</v>
      </c>
      <c r="AA112" s="18">
        <v>0</v>
      </c>
      <c r="AB112" s="100">
        <v>0</v>
      </c>
      <c r="AC112" s="100">
        <v>0</v>
      </c>
      <c r="AD112" s="18">
        <v>0</v>
      </c>
      <c r="AE112" s="100">
        <v>4</v>
      </c>
      <c r="AF112" s="100">
        <v>4</v>
      </c>
      <c r="AG112" s="18">
        <v>0</v>
      </c>
      <c r="AH112" s="286">
        <v>0</v>
      </c>
      <c r="AI112" s="286">
        <v>0</v>
      </c>
      <c r="AJ112" s="286">
        <v>0</v>
      </c>
      <c r="AK112" s="355">
        <v>0</v>
      </c>
      <c r="AL112" s="355">
        <v>0</v>
      </c>
      <c r="AM112" s="355">
        <v>0</v>
      </c>
      <c r="AN112" s="363">
        <v>0</v>
      </c>
      <c r="AO112" s="363">
        <v>0</v>
      </c>
      <c r="AP112" s="363">
        <v>0</v>
      </c>
      <c r="AQ112" s="392">
        <v>4</v>
      </c>
      <c r="AR112" s="392">
        <v>0</v>
      </c>
      <c r="AS112" s="392">
        <v>0</v>
      </c>
      <c r="AT112" s="82">
        <v>0</v>
      </c>
      <c r="AU112" s="82">
        <v>4</v>
      </c>
      <c r="AV112" s="82">
        <v>0</v>
      </c>
      <c r="AW112" s="100">
        <v>0</v>
      </c>
      <c r="AX112" s="100">
        <v>0</v>
      </c>
      <c r="AY112" s="393">
        <v>0</v>
      </c>
      <c r="AZ112" s="100">
        <v>0</v>
      </c>
      <c r="BA112" s="100">
        <v>0</v>
      </c>
      <c r="BB112" s="393">
        <v>0</v>
      </c>
      <c r="BC112" s="100">
        <v>4</v>
      </c>
      <c r="BD112" s="100">
        <v>0</v>
      </c>
      <c r="BE112" s="393">
        <v>0</v>
      </c>
      <c r="BF112" s="100">
        <v>0</v>
      </c>
      <c r="BG112" s="100">
        <v>7</v>
      </c>
      <c r="BH112" s="100">
        <v>0</v>
      </c>
      <c r="BI112" s="100">
        <v>0</v>
      </c>
      <c r="BJ112" s="100">
        <v>0</v>
      </c>
      <c r="BK112" s="100">
        <v>0</v>
      </c>
      <c r="BL112" s="100">
        <v>0</v>
      </c>
      <c r="BM112" s="100">
        <v>0</v>
      </c>
      <c r="BN112" s="100">
        <v>0</v>
      </c>
      <c r="BO112" s="393">
        <v>0</v>
      </c>
      <c r="BP112" s="393">
        <v>0</v>
      </c>
      <c r="BQ112" s="393">
        <v>0</v>
      </c>
      <c r="BR112" s="100">
        <v>0</v>
      </c>
      <c r="BS112" s="100">
        <v>0</v>
      </c>
      <c r="BT112" s="393">
        <v>0</v>
      </c>
      <c r="BU112" s="100">
        <v>0</v>
      </c>
      <c r="BV112" s="100">
        <v>0</v>
      </c>
      <c r="BW112" s="100"/>
      <c r="BX112" s="100"/>
      <c r="BY112" s="100"/>
      <c r="BZ112" s="18"/>
      <c r="CA112" s="370"/>
      <c r="CB112" s="370"/>
      <c r="CC112" s="370"/>
    </row>
    <row r="113" spans="1:81" ht="14.25" x14ac:dyDescent="0.2">
      <c r="A113" s="24" t="s">
        <v>2312</v>
      </c>
      <c r="B113" s="24">
        <v>1</v>
      </c>
      <c r="C113" s="25" t="s">
        <v>3186</v>
      </c>
      <c r="D113" s="24" t="s">
        <v>1801</v>
      </c>
      <c r="E113" s="24" t="s">
        <v>2340</v>
      </c>
      <c r="F113" s="24" t="s">
        <v>3187</v>
      </c>
      <c r="G113" s="100">
        <v>1</v>
      </c>
      <c r="H113" s="100">
        <v>1</v>
      </c>
      <c r="I113" s="18">
        <v>0</v>
      </c>
      <c r="J113" s="100">
        <v>0</v>
      </c>
      <c r="K113" s="100">
        <v>0</v>
      </c>
      <c r="L113" s="18">
        <v>0</v>
      </c>
      <c r="M113" s="100">
        <v>0</v>
      </c>
      <c r="N113" s="100">
        <v>0</v>
      </c>
      <c r="O113" s="100">
        <v>0</v>
      </c>
      <c r="P113" s="100">
        <v>0</v>
      </c>
      <c r="Q113" s="100">
        <v>0</v>
      </c>
      <c r="R113" s="18">
        <v>0</v>
      </c>
      <c r="S113" s="100">
        <v>1</v>
      </c>
      <c r="T113" s="100">
        <v>0</v>
      </c>
      <c r="U113" s="18">
        <v>0</v>
      </c>
      <c r="V113" s="100">
        <v>0</v>
      </c>
      <c r="W113" s="100">
        <v>1</v>
      </c>
      <c r="X113" s="18">
        <v>0</v>
      </c>
      <c r="Y113" s="100">
        <v>0</v>
      </c>
      <c r="Z113" s="100">
        <v>0</v>
      </c>
      <c r="AA113" s="18">
        <v>0</v>
      </c>
      <c r="AB113" s="100">
        <v>0</v>
      </c>
      <c r="AC113" s="100">
        <v>0</v>
      </c>
      <c r="AD113" s="18">
        <v>0</v>
      </c>
      <c r="AE113" s="100">
        <v>1</v>
      </c>
      <c r="AF113" s="100">
        <v>0</v>
      </c>
      <c r="AG113" s="18">
        <v>0</v>
      </c>
      <c r="AH113" s="286">
        <v>0</v>
      </c>
      <c r="AI113" s="286">
        <v>0</v>
      </c>
      <c r="AJ113" s="286">
        <v>0</v>
      </c>
      <c r="AK113" s="355">
        <v>0</v>
      </c>
      <c r="AL113" s="355">
        <v>0</v>
      </c>
      <c r="AM113" s="355">
        <v>0</v>
      </c>
      <c r="AN113" s="363">
        <v>0</v>
      </c>
      <c r="AO113" s="363">
        <v>0</v>
      </c>
      <c r="AP113" s="363">
        <v>0</v>
      </c>
      <c r="AQ113" s="392">
        <v>1</v>
      </c>
      <c r="AR113" s="392">
        <v>1</v>
      </c>
      <c r="AS113" s="392">
        <v>0</v>
      </c>
      <c r="AT113" s="82">
        <v>0</v>
      </c>
      <c r="AU113" s="82">
        <v>1</v>
      </c>
      <c r="AV113" s="82">
        <v>0</v>
      </c>
      <c r="AW113" s="100">
        <v>0</v>
      </c>
      <c r="AX113" s="100">
        <v>0</v>
      </c>
      <c r="AY113" s="393">
        <v>0</v>
      </c>
      <c r="AZ113" s="100">
        <v>0</v>
      </c>
      <c r="BA113" s="100">
        <v>0</v>
      </c>
      <c r="BB113" s="393">
        <v>0</v>
      </c>
      <c r="BC113" s="100">
        <v>1</v>
      </c>
      <c r="BD113" s="100">
        <v>0</v>
      </c>
      <c r="BE113" s="393">
        <v>0</v>
      </c>
      <c r="BF113" s="100">
        <v>0</v>
      </c>
      <c r="BG113" s="100">
        <v>0</v>
      </c>
      <c r="BH113" s="100">
        <v>0</v>
      </c>
      <c r="BI113" s="100">
        <v>0</v>
      </c>
      <c r="BJ113" s="100">
        <v>0</v>
      </c>
      <c r="BK113" s="100">
        <v>0</v>
      </c>
      <c r="BL113" s="100">
        <v>0</v>
      </c>
      <c r="BM113" s="100">
        <v>0</v>
      </c>
      <c r="BN113" s="100">
        <v>0</v>
      </c>
      <c r="BO113" s="393">
        <v>0</v>
      </c>
      <c r="BP113" s="393">
        <v>0</v>
      </c>
      <c r="BQ113" s="393">
        <v>0</v>
      </c>
      <c r="BR113" s="100">
        <v>0</v>
      </c>
      <c r="BS113" s="100">
        <v>0</v>
      </c>
      <c r="BT113" s="393">
        <v>0</v>
      </c>
      <c r="BU113" s="100">
        <v>0</v>
      </c>
      <c r="BV113" s="100">
        <v>0</v>
      </c>
      <c r="BW113" s="100"/>
      <c r="BX113" s="100"/>
      <c r="BY113" s="100"/>
      <c r="BZ113" s="18"/>
      <c r="CA113" s="370"/>
      <c r="CB113" s="370"/>
      <c r="CC113" s="370"/>
    </row>
    <row r="114" spans="1:81" ht="14.25" x14ac:dyDescent="0.2">
      <c r="A114" s="24" t="s">
        <v>2312</v>
      </c>
      <c r="B114" s="24">
        <v>1</v>
      </c>
      <c r="C114" s="25" t="s">
        <v>3188</v>
      </c>
      <c r="D114" s="24" t="s">
        <v>1801</v>
      </c>
      <c r="E114" s="24" t="s">
        <v>3762</v>
      </c>
      <c r="F114" s="24" t="s">
        <v>3189</v>
      </c>
      <c r="G114" s="100">
        <v>1</v>
      </c>
      <c r="H114" s="100">
        <v>1</v>
      </c>
      <c r="I114" s="18">
        <v>0</v>
      </c>
      <c r="J114" s="100">
        <v>0</v>
      </c>
      <c r="K114" s="100">
        <v>0</v>
      </c>
      <c r="L114" s="18">
        <v>0</v>
      </c>
      <c r="M114" s="100">
        <v>0</v>
      </c>
      <c r="N114" s="100">
        <v>0</v>
      </c>
      <c r="O114" s="100">
        <v>0</v>
      </c>
      <c r="P114" s="100">
        <v>0</v>
      </c>
      <c r="Q114" s="100">
        <v>0</v>
      </c>
      <c r="R114" s="18">
        <v>0</v>
      </c>
      <c r="S114" s="100">
        <v>1</v>
      </c>
      <c r="T114" s="100">
        <v>0</v>
      </c>
      <c r="U114" s="18">
        <v>0</v>
      </c>
      <c r="V114" s="100">
        <v>0</v>
      </c>
      <c r="W114" s="100">
        <v>2</v>
      </c>
      <c r="X114" s="18">
        <v>0</v>
      </c>
      <c r="Y114" s="100">
        <v>0</v>
      </c>
      <c r="Z114" s="100">
        <v>0</v>
      </c>
      <c r="AA114" s="18">
        <v>0</v>
      </c>
      <c r="AB114" s="100">
        <v>0</v>
      </c>
      <c r="AC114" s="100">
        <v>0</v>
      </c>
      <c r="AD114" s="18">
        <v>0</v>
      </c>
      <c r="AE114" s="100">
        <v>1</v>
      </c>
      <c r="AF114" s="100">
        <v>0</v>
      </c>
      <c r="AG114" s="18">
        <v>0</v>
      </c>
      <c r="AH114" s="286">
        <v>0</v>
      </c>
      <c r="AI114" s="286">
        <v>0</v>
      </c>
      <c r="AJ114" s="286">
        <v>0</v>
      </c>
      <c r="AK114" s="355">
        <v>0</v>
      </c>
      <c r="AL114" s="355">
        <v>0</v>
      </c>
      <c r="AM114" s="355">
        <v>0</v>
      </c>
      <c r="AN114" s="363">
        <v>0</v>
      </c>
      <c r="AO114" s="363">
        <v>0</v>
      </c>
      <c r="AP114" s="363">
        <v>0</v>
      </c>
      <c r="AQ114" s="392">
        <v>1</v>
      </c>
      <c r="AR114" s="392">
        <v>1</v>
      </c>
      <c r="AS114" s="392">
        <v>0</v>
      </c>
      <c r="AT114" s="82">
        <v>0</v>
      </c>
      <c r="AU114" s="82">
        <v>1</v>
      </c>
      <c r="AV114" s="82">
        <v>0</v>
      </c>
      <c r="AW114" s="100">
        <v>0</v>
      </c>
      <c r="AX114" s="100">
        <v>0</v>
      </c>
      <c r="AY114" s="393">
        <v>0</v>
      </c>
      <c r="AZ114" s="100">
        <v>0</v>
      </c>
      <c r="BA114" s="100">
        <v>0</v>
      </c>
      <c r="BB114" s="393">
        <v>0</v>
      </c>
      <c r="BC114" s="100">
        <v>1</v>
      </c>
      <c r="BD114" s="100">
        <v>0</v>
      </c>
      <c r="BE114" s="393">
        <v>0</v>
      </c>
      <c r="BF114" s="100">
        <v>0</v>
      </c>
      <c r="BG114" s="100">
        <v>1</v>
      </c>
      <c r="BH114" s="100">
        <v>0</v>
      </c>
      <c r="BI114" s="100">
        <v>0</v>
      </c>
      <c r="BJ114" s="100">
        <v>0</v>
      </c>
      <c r="BK114" s="100">
        <v>0</v>
      </c>
      <c r="BL114" s="100">
        <v>0</v>
      </c>
      <c r="BM114" s="100">
        <v>0</v>
      </c>
      <c r="BN114" s="100">
        <v>0</v>
      </c>
      <c r="BO114" s="393">
        <v>0</v>
      </c>
      <c r="BP114" s="393">
        <v>0</v>
      </c>
      <c r="BQ114" s="393">
        <v>0</v>
      </c>
      <c r="BR114" s="100">
        <v>0</v>
      </c>
      <c r="BS114" s="100">
        <v>0</v>
      </c>
      <c r="BT114" s="393">
        <v>0</v>
      </c>
      <c r="BU114" s="100">
        <v>0</v>
      </c>
      <c r="BV114" s="100">
        <v>0</v>
      </c>
      <c r="BW114" s="100"/>
      <c r="BX114" s="100"/>
      <c r="BY114" s="100"/>
      <c r="BZ114" s="18"/>
      <c r="CA114" s="370"/>
      <c r="CB114" s="370"/>
      <c r="CC114" s="370"/>
    </row>
    <row r="115" spans="1:81" ht="14.25" x14ac:dyDescent="0.2">
      <c r="A115" s="24" t="s">
        <v>2312</v>
      </c>
      <c r="B115" s="24">
        <v>1</v>
      </c>
      <c r="C115" s="25" t="s">
        <v>3190</v>
      </c>
      <c r="D115" s="24" t="s">
        <v>1801</v>
      </c>
      <c r="E115" s="24" t="s">
        <v>2340</v>
      </c>
      <c r="F115" s="24" t="s">
        <v>3191</v>
      </c>
      <c r="G115" s="100">
        <v>1</v>
      </c>
      <c r="H115" s="100">
        <v>5</v>
      </c>
      <c r="I115" s="18">
        <v>0</v>
      </c>
      <c r="J115" s="100">
        <v>0</v>
      </c>
      <c r="K115" s="100">
        <v>1</v>
      </c>
      <c r="L115" s="18">
        <v>0</v>
      </c>
      <c r="M115" s="100">
        <v>0</v>
      </c>
      <c r="N115" s="100">
        <v>1</v>
      </c>
      <c r="O115" s="100">
        <v>0</v>
      </c>
      <c r="P115" s="100">
        <v>0</v>
      </c>
      <c r="Q115" s="100">
        <v>0</v>
      </c>
      <c r="R115" s="18">
        <v>0</v>
      </c>
      <c r="S115" s="100">
        <v>1</v>
      </c>
      <c r="T115" s="100">
        <v>0</v>
      </c>
      <c r="U115" s="18">
        <v>0</v>
      </c>
      <c r="V115" s="100">
        <v>0</v>
      </c>
      <c r="W115" s="100">
        <v>0</v>
      </c>
      <c r="X115" s="18">
        <v>0</v>
      </c>
      <c r="Y115" s="100">
        <v>0</v>
      </c>
      <c r="Z115" s="100">
        <v>0</v>
      </c>
      <c r="AA115" s="18">
        <v>0</v>
      </c>
      <c r="AB115" s="100">
        <v>0</v>
      </c>
      <c r="AC115" s="100">
        <v>0</v>
      </c>
      <c r="AD115" s="18">
        <v>0</v>
      </c>
      <c r="AE115" s="100">
        <v>1</v>
      </c>
      <c r="AF115" s="100">
        <v>0</v>
      </c>
      <c r="AG115" s="18">
        <v>0</v>
      </c>
      <c r="AH115" s="286">
        <v>0</v>
      </c>
      <c r="AI115" s="286">
        <v>0</v>
      </c>
      <c r="AJ115" s="286">
        <v>0</v>
      </c>
      <c r="AK115" s="355">
        <v>0</v>
      </c>
      <c r="AL115" s="355">
        <v>0</v>
      </c>
      <c r="AM115" s="355">
        <v>0</v>
      </c>
      <c r="AN115" s="363">
        <v>0</v>
      </c>
      <c r="AO115" s="363">
        <v>0</v>
      </c>
      <c r="AP115" s="363">
        <v>0</v>
      </c>
      <c r="AQ115" s="392">
        <v>1</v>
      </c>
      <c r="AR115" s="392">
        <v>1</v>
      </c>
      <c r="AS115" s="392">
        <v>0</v>
      </c>
      <c r="AT115" s="82">
        <v>0</v>
      </c>
      <c r="AU115" s="82">
        <v>1</v>
      </c>
      <c r="AV115" s="82">
        <v>0</v>
      </c>
      <c r="AW115" s="100">
        <v>0</v>
      </c>
      <c r="AX115" s="100">
        <v>0</v>
      </c>
      <c r="AY115" s="393">
        <v>0</v>
      </c>
      <c r="AZ115" s="100">
        <v>0</v>
      </c>
      <c r="BA115" s="100">
        <v>0</v>
      </c>
      <c r="BB115" s="393">
        <v>0</v>
      </c>
      <c r="BC115" s="100">
        <v>1</v>
      </c>
      <c r="BD115" s="100">
        <v>0</v>
      </c>
      <c r="BE115" s="393">
        <v>0</v>
      </c>
      <c r="BF115" s="100">
        <v>0</v>
      </c>
      <c r="BG115" s="100">
        <v>0</v>
      </c>
      <c r="BH115" s="100">
        <v>0</v>
      </c>
      <c r="BI115" s="100">
        <v>0</v>
      </c>
      <c r="BJ115" s="100">
        <v>0</v>
      </c>
      <c r="BK115" s="100">
        <v>0</v>
      </c>
      <c r="BL115" s="100">
        <v>0</v>
      </c>
      <c r="BM115" s="100">
        <v>0</v>
      </c>
      <c r="BN115" s="100">
        <v>0</v>
      </c>
      <c r="BO115" s="393">
        <v>0</v>
      </c>
      <c r="BP115" s="393">
        <v>0</v>
      </c>
      <c r="BQ115" s="393">
        <v>0</v>
      </c>
      <c r="BR115" s="100">
        <v>0</v>
      </c>
      <c r="BS115" s="100">
        <v>0</v>
      </c>
      <c r="BT115" s="393">
        <v>0</v>
      </c>
      <c r="BU115" s="100">
        <v>0</v>
      </c>
      <c r="BV115" s="100">
        <v>0</v>
      </c>
      <c r="BW115" s="100"/>
      <c r="BX115" s="100"/>
      <c r="BY115" s="100"/>
      <c r="BZ115" s="18"/>
      <c r="CA115" s="370"/>
      <c r="CB115" s="370"/>
      <c r="CC115" s="370"/>
    </row>
    <row r="116" spans="1:81" ht="14.25" x14ac:dyDescent="0.2">
      <c r="A116" s="24" t="s">
        <v>2312</v>
      </c>
      <c r="B116" s="24">
        <v>1</v>
      </c>
      <c r="C116" s="25" t="s">
        <v>3192</v>
      </c>
      <c r="D116" s="24" t="s">
        <v>1801</v>
      </c>
      <c r="E116" s="24" t="s">
        <v>2340</v>
      </c>
      <c r="F116" s="24" t="s">
        <v>3189</v>
      </c>
      <c r="G116" s="100">
        <v>1</v>
      </c>
      <c r="H116" s="100">
        <v>0</v>
      </c>
      <c r="I116" s="18">
        <v>0</v>
      </c>
      <c r="J116" s="100">
        <v>0</v>
      </c>
      <c r="K116" s="100">
        <v>0</v>
      </c>
      <c r="L116" s="18">
        <v>0</v>
      </c>
      <c r="M116" s="100">
        <v>0</v>
      </c>
      <c r="N116" s="100">
        <v>0</v>
      </c>
      <c r="O116" s="100">
        <v>0</v>
      </c>
      <c r="P116" s="100">
        <v>0</v>
      </c>
      <c r="Q116" s="100">
        <v>0</v>
      </c>
      <c r="R116" s="18">
        <v>0</v>
      </c>
      <c r="S116" s="100">
        <v>1</v>
      </c>
      <c r="T116" s="100">
        <v>0</v>
      </c>
      <c r="U116" s="18">
        <v>0</v>
      </c>
      <c r="V116" s="100">
        <v>0</v>
      </c>
      <c r="W116" s="100">
        <v>0</v>
      </c>
      <c r="X116" s="18">
        <v>0</v>
      </c>
      <c r="Y116" s="100">
        <v>0</v>
      </c>
      <c r="Z116" s="100">
        <v>0</v>
      </c>
      <c r="AA116" s="18">
        <v>0</v>
      </c>
      <c r="AB116" s="100">
        <v>0</v>
      </c>
      <c r="AC116" s="100">
        <v>0</v>
      </c>
      <c r="AD116" s="18">
        <v>0</v>
      </c>
      <c r="AE116" s="100">
        <v>1</v>
      </c>
      <c r="AF116" s="100">
        <v>0</v>
      </c>
      <c r="AG116" s="18">
        <v>0</v>
      </c>
      <c r="AH116" s="286">
        <v>0</v>
      </c>
      <c r="AI116" s="286">
        <v>0</v>
      </c>
      <c r="AJ116" s="286">
        <v>0</v>
      </c>
      <c r="AK116" s="355">
        <v>0</v>
      </c>
      <c r="AL116" s="355">
        <v>0</v>
      </c>
      <c r="AM116" s="355">
        <v>0</v>
      </c>
      <c r="AN116" s="363">
        <v>0</v>
      </c>
      <c r="AO116" s="363">
        <v>0</v>
      </c>
      <c r="AP116" s="363">
        <v>0</v>
      </c>
      <c r="AQ116" s="392">
        <v>1</v>
      </c>
      <c r="AR116" s="392">
        <v>0</v>
      </c>
      <c r="AS116" s="392">
        <v>0</v>
      </c>
      <c r="AT116" s="82">
        <v>0</v>
      </c>
      <c r="AU116" s="82">
        <v>1</v>
      </c>
      <c r="AV116" s="82">
        <v>0</v>
      </c>
      <c r="AW116" s="100">
        <v>0</v>
      </c>
      <c r="AX116" s="100">
        <v>0</v>
      </c>
      <c r="AY116" s="393">
        <v>0</v>
      </c>
      <c r="AZ116" s="100">
        <v>0</v>
      </c>
      <c r="BA116" s="100">
        <v>0</v>
      </c>
      <c r="BB116" s="393">
        <v>0</v>
      </c>
      <c r="BC116" s="100">
        <v>1</v>
      </c>
      <c r="BD116" s="100">
        <v>1</v>
      </c>
      <c r="BE116" s="393">
        <v>0</v>
      </c>
      <c r="BF116" s="100">
        <v>0</v>
      </c>
      <c r="BG116" s="100">
        <v>0</v>
      </c>
      <c r="BH116" s="100">
        <v>0</v>
      </c>
      <c r="BI116" s="100">
        <v>0</v>
      </c>
      <c r="BJ116" s="100">
        <v>0</v>
      </c>
      <c r="BK116" s="100">
        <v>0</v>
      </c>
      <c r="BL116" s="100">
        <v>0</v>
      </c>
      <c r="BM116" s="100">
        <v>0</v>
      </c>
      <c r="BN116" s="100">
        <v>0</v>
      </c>
      <c r="BO116" s="393">
        <v>0</v>
      </c>
      <c r="BP116" s="393">
        <v>0</v>
      </c>
      <c r="BQ116" s="393">
        <v>0</v>
      </c>
      <c r="BR116" s="100">
        <v>0</v>
      </c>
      <c r="BS116" s="100">
        <v>0</v>
      </c>
      <c r="BT116" s="393">
        <v>0</v>
      </c>
      <c r="BU116" s="100">
        <v>0</v>
      </c>
      <c r="BV116" s="100">
        <v>0</v>
      </c>
      <c r="BW116" s="100"/>
      <c r="BX116" s="100"/>
      <c r="BY116" s="100"/>
      <c r="BZ116" s="18"/>
      <c r="CA116" s="370"/>
      <c r="CB116" s="370"/>
      <c r="CC116" s="370"/>
    </row>
    <row r="117" spans="1:81" ht="14.25" x14ac:dyDescent="0.2">
      <c r="A117" s="24" t="s">
        <v>2312</v>
      </c>
      <c r="B117" s="24">
        <v>1</v>
      </c>
      <c r="C117" s="25" t="s">
        <v>3193</v>
      </c>
      <c r="D117" s="24" t="s">
        <v>1801</v>
      </c>
      <c r="E117" s="24" t="s">
        <v>2340</v>
      </c>
      <c r="F117" s="24" t="s">
        <v>596</v>
      </c>
      <c r="G117" s="100">
        <v>2</v>
      </c>
      <c r="H117" s="100">
        <v>0</v>
      </c>
      <c r="I117" s="18">
        <v>0</v>
      </c>
      <c r="J117" s="100">
        <v>0</v>
      </c>
      <c r="K117" s="100">
        <v>1</v>
      </c>
      <c r="L117" s="18">
        <v>0</v>
      </c>
      <c r="M117" s="100">
        <v>0</v>
      </c>
      <c r="N117" s="100">
        <v>1</v>
      </c>
      <c r="O117" s="100">
        <v>0</v>
      </c>
      <c r="P117" s="100">
        <v>0</v>
      </c>
      <c r="Q117" s="100">
        <v>0</v>
      </c>
      <c r="R117" s="18">
        <v>0</v>
      </c>
      <c r="S117" s="100">
        <v>2</v>
      </c>
      <c r="T117" s="100">
        <v>2</v>
      </c>
      <c r="U117" s="18">
        <v>0</v>
      </c>
      <c r="V117" s="100">
        <v>1</v>
      </c>
      <c r="W117" s="100">
        <v>3</v>
      </c>
      <c r="X117" s="18">
        <v>0</v>
      </c>
      <c r="Y117" s="100">
        <v>1</v>
      </c>
      <c r="Z117" s="100">
        <v>0</v>
      </c>
      <c r="AA117" s="18">
        <v>0</v>
      </c>
      <c r="AB117" s="100">
        <v>0</v>
      </c>
      <c r="AC117" s="100">
        <v>0</v>
      </c>
      <c r="AD117" s="18">
        <v>0</v>
      </c>
      <c r="AE117" s="100">
        <v>2</v>
      </c>
      <c r="AF117" s="100">
        <v>1</v>
      </c>
      <c r="AG117" s="18">
        <v>0</v>
      </c>
      <c r="AH117" s="286">
        <v>0</v>
      </c>
      <c r="AI117" s="286">
        <v>0</v>
      </c>
      <c r="AJ117" s="286">
        <v>0</v>
      </c>
      <c r="AK117" s="355">
        <v>0</v>
      </c>
      <c r="AL117" s="355">
        <v>0</v>
      </c>
      <c r="AM117" s="355">
        <v>0</v>
      </c>
      <c r="AN117" s="363">
        <v>0</v>
      </c>
      <c r="AO117" s="363">
        <v>0</v>
      </c>
      <c r="AP117" s="363">
        <v>0</v>
      </c>
      <c r="AQ117" s="392">
        <v>2</v>
      </c>
      <c r="AR117" s="392">
        <v>0</v>
      </c>
      <c r="AS117" s="392">
        <v>0</v>
      </c>
      <c r="AT117" s="82">
        <v>0</v>
      </c>
      <c r="AU117" s="82">
        <v>0</v>
      </c>
      <c r="AV117" s="82">
        <v>0</v>
      </c>
      <c r="AW117" s="100">
        <v>0</v>
      </c>
      <c r="AX117" s="100">
        <v>0</v>
      </c>
      <c r="AY117" s="393">
        <v>0</v>
      </c>
      <c r="AZ117" s="100">
        <v>0</v>
      </c>
      <c r="BA117" s="100">
        <v>0</v>
      </c>
      <c r="BB117" s="393">
        <v>0</v>
      </c>
      <c r="BC117" s="100">
        <v>2</v>
      </c>
      <c r="BD117" s="100">
        <v>2</v>
      </c>
      <c r="BE117" s="393">
        <v>0</v>
      </c>
      <c r="BF117" s="100">
        <v>0</v>
      </c>
      <c r="BG117" s="100">
        <v>1</v>
      </c>
      <c r="BH117" s="100">
        <v>0</v>
      </c>
      <c r="BI117" s="100">
        <v>0</v>
      </c>
      <c r="BJ117" s="100">
        <v>0</v>
      </c>
      <c r="BK117" s="100">
        <v>0</v>
      </c>
      <c r="BL117" s="100">
        <v>0</v>
      </c>
      <c r="BM117" s="100">
        <v>0</v>
      </c>
      <c r="BN117" s="100">
        <v>0</v>
      </c>
      <c r="BO117" s="393">
        <v>0</v>
      </c>
      <c r="BP117" s="393">
        <v>0</v>
      </c>
      <c r="BQ117" s="393">
        <v>0</v>
      </c>
      <c r="BR117" s="100">
        <v>0</v>
      </c>
      <c r="BS117" s="100">
        <v>0</v>
      </c>
      <c r="BT117" s="393">
        <v>0</v>
      </c>
      <c r="BU117" s="100">
        <v>0</v>
      </c>
      <c r="BV117" s="100">
        <v>0</v>
      </c>
      <c r="BW117" s="100"/>
      <c r="BX117" s="100"/>
      <c r="BY117" s="100"/>
      <c r="BZ117" s="18"/>
      <c r="CA117" s="370"/>
      <c r="CB117" s="370"/>
      <c r="CC117" s="370"/>
    </row>
    <row r="118" spans="1:81" ht="14.25" x14ac:dyDescent="0.2">
      <c r="A118" s="24" t="s">
        <v>2312</v>
      </c>
      <c r="B118" s="24">
        <v>1</v>
      </c>
      <c r="C118" s="25" t="s">
        <v>2437</v>
      </c>
      <c r="D118" s="24" t="s">
        <v>1801</v>
      </c>
      <c r="E118" s="24" t="s">
        <v>2340</v>
      </c>
      <c r="F118" s="24" t="s">
        <v>2438</v>
      </c>
      <c r="G118" s="100">
        <v>2</v>
      </c>
      <c r="H118" s="100">
        <v>0</v>
      </c>
      <c r="I118" s="18">
        <v>0</v>
      </c>
      <c r="J118" s="100">
        <v>0</v>
      </c>
      <c r="K118" s="100">
        <v>2</v>
      </c>
      <c r="L118" s="18">
        <v>0</v>
      </c>
      <c r="M118" s="100">
        <v>0</v>
      </c>
      <c r="N118" s="100">
        <v>6</v>
      </c>
      <c r="O118" s="100">
        <v>0</v>
      </c>
      <c r="P118" s="100">
        <v>0</v>
      </c>
      <c r="Q118" s="100">
        <v>0</v>
      </c>
      <c r="R118" s="18">
        <v>0</v>
      </c>
      <c r="S118" s="100">
        <v>2</v>
      </c>
      <c r="T118" s="100">
        <v>0</v>
      </c>
      <c r="U118" s="18">
        <v>0</v>
      </c>
      <c r="V118" s="100">
        <v>0</v>
      </c>
      <c r="W118" s="100">
        <v>1</v>
      </c>
      <c r="X118" s="18">
        <v>0</v>
      </c>
      <c r="Y118" s="100">
        <v>0</v>
      </c>
      <c r="Z118" s="100">
        <v>0</v>
      </c>
      <c r="AA118" s="18">
        <v>0</v>
      </c>
      <c r="AB118" s="100">
        <v>0</v>
      </c>
      <c r="AC118" s="100">
        <v>0</v>
      </c>
      <c r="AD118" s="18">
        <v>0</v>
      </c>
      <c r="AE118" s="100">
        <v>2</v>
      </c>
      <c r="AF118" s="100">
        <v>0</v>
      </c>
      <c r="AG118" s="18">
        <v>0</v>
      </c>
      <c r="AH118" s="286">
        <v>0</v>
      </c>
      <c r="AI118" s="286">
        <v>0</v>
      </c>
      <c r="AJ118" s="286">
        <v>0</v>
      </c>
      <c r="AK118" s="355">
        <v>0</v>
      </c>
      <c r="AL118" s="355">
        <v>0</v>
      </c>
      <c r="AM118" s="355">
        <v>0</v>
      </c>
      <c r="AN118" s="363">
        <v>0</v>
      </c>
      <c r="AO118" s="363">
        <v>0</v>
      </c>
      <c r="AP118" s="363">
        <v>0</v>
      </c>
      <c r="AQ118" s="392">
        <v>2</v>
      </c>
      <c r="AR118" s="392">
        <v>0</v>
      </c>
      <c r="AS118" s="392">
        <v>0</v>
      </c>
      <c r="AT118" s="82">
        <v>0</v>
      </c>
      <c r="AU118" s="82">
        <v>1</v>
      </c>
      <c r="AV118" s="82">
        <v>0</v>
      </c>
      <c r="AW118" s="100">
        <v>0</v>
      </c>
      <c r="AX118" s="100">
        <v>0</v>
      </c>
      <c r="AY118" s="393">
        <v>0</v>
      </c>
      <c r="AZ118" s="100">
        <v>0</v>
      </c>
      <c r="BA118" s="100">
        <v>0</v>
      </c>
      <c r="BB118" s="393">
        <v>0</v>
      </c>
      <c r="BC118" s="100">
        <v>2</v>
      </c>
      <c r="BD118" s="100">
        <v>2</v>
      </c>
      <c r="BE118" s="393">
        <v>0</v>
      </c>
      <c r="BF118" s="100">
        <v>0</v>
      </c>
      <c r="BG118" s="100">
        <v>0</v>
      </c>
      <c r="BH118" s="100">
        <v>0</v>
      </c>
      <c r="BI118" s="100">
        <v>0</v>
      </c>
      <c r="BJ118" s="100">
        <v>0</v>
      </c>
      <c r="BK118" s="100">
        <v>0</v>
      </c>
      <c r="BL118" s="100">
        <v>0</v>
      </c>
      <c r="BM118" s="100">
        <v>0</v>
      </c>
      <c r="BN118" s="100">
        <v>0</v>
      </c>
      <c r="BO118" s="393">
        <v>0</v>
      </c>
      <c r="BP118" s="393">
        <v>0</v>
      </c>
      <c r="BQ118" s="393">
        <v>0</v>
      </c>
      <c r="BR118" s="100">
        <v>0</v>
      </c>
      <c r="BS118" s="100">
        <v>0</v>
      </c>
      <c r="BT118" s="393">
        <v>0</v>
      </c>
      <c r="BU118" s="100">
        <v>0</v>
      </c>
      <c r="BV118" s="100">
        <v>0</v>
      </c>
      <c r="BW118" s="100"/>
      <c r="BX118" s="100"/>
      <c r="BY118" s="100"/>
      <c r="BZ118" s="18"/>
      <c r="CA118" s="370"/>
      <c r="CB118" s="370"/>
      <c r="CC118" s="370"/>
    </row>
    <row r="119" spans="1:81" ht="14.25" x14ac:dyDescent="0.2">
      <c r="A119" s="24" t="s">
        <v>2312</v>
      </c>
      <c r="B119" s="24">
        <v>1</v>
      </c>
      <c r="C119" s="25" t="s">
        <v>2439</v>
      </c>
      <c r="D119" s="24" t="s">
        <v>1801</v>
      </c>
      <c r="E119" s="24" t="s">
        <v>2340</v>
      </c>
      <c r="F119" s="24" t="s">
        <v>2440</v>
      </c>
      <c r="G119" s="100">
        <v>2</v>
      </c>
      <c r="H119" s="100">
        <v>0</v>
      </c>
      <c r="I119" s="18">
        <v>0</v>
      </c>
      <c r="J119" s="100">
        <v>0</v>
      </c>
      <c r="K119" s="100">
        <v>0</v>
      </c>
      <c r="L119" s="18">
        <v>0</v>
      </c>
      <c r="M119" s="100">
        <v>0</v>
      </c>
      <c r="N119" s="100">
        <v>0</v>
      </c>
      <c r="O119" s="100">
        <v>0</v>
      </c>
      <c r="P119" s="100">
        <v>0</v>
      </c>
      <c r="Q119" s="100">
        <v>0</v>
      </c>
      <c r="R119" s="18">
        <v>0</v>
      </c>
      <c r="S119" s="100">
        <v>2</v>
      </c>
      <c r="T119" s="100">
        <v>0</v>
      </c>
      <c r="U119" s="18">
        <v>0</v>
      </c>
      <c r="V119" s="100">
        <v>0</v>
      </c>
      <c r="W119" s="100">
        <v>0</v>
      </c>
      <c r="X119" s="18">
        <v>0</v>
      </c>
      <c r="Y119" s="100">
        <v>0</v>
      </c>
      <c r="Z119" s="100">
        <v>0</v>
      </c>
      <c r="AA119" s="18">
        <v>0</v>
      </c>
      <c r="AB119" s="100">
        <v>0</v>
      </c>
      <c r="AC119" s="100">
        <v>0</v>
      </c>
      <c r="AD119" s="18">
        <v>0</v>
      </c>
      <c r="AE119" s="100">
        <v>2</v>
      </c>
      <c r="AF119" s="100">
        <v>2</v>
      </c>
      <c r="AG119" s="18">
        <v>0</v>
      </c>
      <c r="AH119" s="286">
        <v>0</v>
      </c>
      <c r="AI119" s="286">
        <v>0</v>
      </c>
      <c r="AJ119" s="286">
        <v>0</v>
      </c>
      <c r="AK119" s="355">
        <v>0</v>
      </c>
      <c r="AL119" s="355">
        <v>0</v>
      </c>
      <c r="AM119" s="355">
        <v>0</v>
      </c>
      <c r="AN119" s="363">
        <v>0</v>
      </c>
      <c r="AO119" s="363">
        <v>0</v>
      </c>
      <c r="AP119" s="363">
        <v>0</v>
      </c>
      <c r="AQ119" s="392">
        <v>2</v>
      </c>
      <c r="AR119" s="392">
        <v>1</v>
      </c>
      <c r="AS119" s="392">
        <v>0</v>
      </c>
      <c r="AT119" s="82">
        <v>0</v>
      </c>
      <c r="AU119" s="82">
        <v>2</v>
      </c>
      <c r="AV119" s="82">
        <v>0</v>
      </c>
      <c r="AW119" s="100">
        <v>0</v>
      </c>
      <c r="AX119" s="100">
        <v>0</v>
      </c>
      <c r="AY119" s="393">
        <v>0</v>
      </c>
      <c r="AZ119" s="100">
        <v>0</v>
      </c>
      <c r="BA119" s="100">
        <v>0</v>
      </c>
      <c r="BB119" s="393">
        <v>0</v>
      </c>
      <c r="BC119" s="100">
        <v>2</v>
      </c>
      <c r="BD119" s="100">
        <v>1</v>
      </c>
      <c r="BE119" s="393">
        <v>0</v>
      </c>
      <c r="BF119" s="100">
        <v>0</v>
      </c>
      <c r="BG119" s="100">
        <v>0</v>
      </c>
      <c r="BH119" s="100">
        <v>0</v>
      </c>
      <c r="BI119" s="100">
        <v>0</v>
      </c>
      <c r="BJ119" s="100">
        <v>0</v>
      </c>
      <c r="BK119" s="100">
        <v>0</v>
      </c>
      <c r="BL119" s="100">
        <v>0</v>
      </c>
      <c r="BM119" s="100">
        <v>0</v>
      </c>
      <c r="BN119" s="100">
        <v>0</v>
      </c>
      <c r="BO119" s="393">
        <v>2</v>
      </c>
      <c r="BP119" s="393">
        <v>3</v>
      </c>
      <c r="BQ119" s="393">
        <v>0</v>
      </c>
      <c r="BR119" s="100">
        <v>0</v>
      </c>
      <c r="BS119" s="100">
        <v>0</v>
      </c>
      <c r="BT119" s="393">
        <v>0</v>
      </c>
      <c r="BU119" s="100">
        <v>0</v>
      </c>
      <c r="BV119" s="100">
        <v>0</v>
      </c>
      <c r="BW119" s="100"/>
      <c r="BX119" s="100"/>
      <c r="BY119" s="100"/>
      <c r="BZ119" s="18"/>
      <c r="CA119" s="370"/>
      <c r="CB119" s="370"/>
      <c r="CC119" s="370"/>
    </row>
    <row r="120" spans="1:81" ht="14.25" x14ac:dyDescent="0.2">
      <c r="A120" s="24" t="s">
        <v>2312</v>
      </c>
      <c r="B120" s="24">
        <v>1</v>
      </c>
      <c r="C120" s="25" t="s">
        <v>2441</v>
      </c>
      <c r="D120" s="24" t="s">
        <v>1801</v>
      </c>
      <c r="E120" s="24" t="s">
        <v>2340</v>
      </c>
      <c r="F120" s="24" t="s">
        <v>1105</v>
      </c>
      <c r="G120" s="100">
        <v>1</v>
      </c>
      <c r="H120" s="100">
        <v>0</v>
      </c>
      <c r="I120" s="18">
        <v>0</v>
      </c>
      <c r="J120" s="100">
        <v>0</v>
      </c>
      <c r="K120" s="100">
        <v>0</v>
      </c>
      <c r="L120" s="18">
        <v>0</v>
      </c>
      <c r="M120" s="100">
        <v>0</v>
      </c>
      <c r="N120" s="100">
        <v>0</v>
      </c>
      <c r="O120" s="100">
        <v>0</v>
      </c>
      <c r="P120" s="100">
        <v>0</v>
      </c>
      <c r="Q120" s="100">
        <v>0</v>
      </c>
      <c r="R120" s="18">
        <v>0</v>
      </c>
      <c r="S120" s="100">
        <v>1</v>
      </c>
      <c r="T120" s="100">
        <v>0</v>
      </c>
      <c r="U120" s="18">
        <v>0</v>
      </c>
      <c r="V120" s="100">
        <v>0</v>
      </c>
      <c r="W120" s="100">
        <v>1</v>
      </c>
      <c r="X120" s="18">
        <v>0</v>
      </c>
      <c r="Y120" s="100">
        <v>0</v>
      </c>
      <c r="Z120" s="100">
        <v>0</v>
      </c>
      <c r="AA120" s="18">
        <v>0</v>
      </c>
      <c r="AB120" s="100">
        <v>0</v>
      </c>
      <c r="AC120" s="100">
        <v>0</v>
      </c>
      <c r="AD120" s="18">
        <v>0</v>
      </c>
      <c r="AE120" s="100">
        <v>1</v>
      </c>
      <c r="AF120" s="100">
        <v>1</v>
      </c>
      <c r="AG120" s="18">
        <v>0</v>
      </c>
      <c r="AH120" s="286">
        <v>0</v>
      </c>
      <c r="AI120" s="286">
        <v>0</v>
      </c>
      <c r="AJ120" s="286">
        <v>0</v>
      </c>
      <c r="AK120" s="355">
        <v>0</v>
      </c>
      <c r="AL120" s="355">
        <v>0</v>
      </c>
      <c r="AM120" s="355">
        <v>0</v>
      </c>
      <c r="AN120" s="363">
        <v>0</v>
      </c>
      <c r="AO120" s="363">
        <v>0</v>
      </c>
      <c r="AP120" s="363">
        <v>0</v>
      </c>
      <c r="AQ120" s="392">
        <v>1</v>
      </c>
      <c r="AR120" s="392">
        <v>0</v>
      </c>
      <c r="AS120" s="392">
        <v>0</v>
      </c>
      <c r="AT120" s="82">
        <v>0</v>
      </c>
      <c r="AU120" s="82">
        <v>1</v>
      </c>
      <c r="AV120" s="82">
        <v>0</v>
      </c>
      <c r="AW120" s="100">
        <v>0</v>
      </c>
      <c r="AX120" s="100">
        <v>0</v>
      </c>
      <c r="AY120" s="393">
        <v>0</v>
      </c>
      <c r="AZ120" s="100">
        <v>0</v>
      </c>
      <c r="BA120" s="100">
        <v>0</v>
      </c>
      <c r="BB120" s="393">
        <v>0</v>
      </c>
      <c r="BC120" s="100">
        <v>1</v>
      </c>
      <c r="BD120" s="100">
        <v>1</v>
      </c>
      <c r="BE120" s="393">
        <v>0</v>
      </c>
      <c r="BF120" s="100">
        <v>0</v>
      </c>
      <c r="BG120" s="100">
        <v>0</v>
      </c>
      <c r="BH120" s="100">
        <v>0</v>
      </c>
      <c r="BI120" s="100">
        <v>0</v>
      </c>
      <c r="BJ120" s="100">
        <v>0</v>
      </c>
      <c r="BK120" s="100">
        <v>0</v>
      </c>
      <c r="BL120" s="100">
        <v>0</v>
      </c>
      <c r="BM120" s="100">
        <v>0</v>
      </c>
      <c r="BN120" s="100">
        <v>0</v>
      </c>
      <c r="BO120" s="393">
        <v>0</v>
      </c>
      <c r="BP120" s="393">
        <v>2</v>
      </c>
      <c r="BQ120" s="393">
        <v>0</v>
      </c>
      <c r="BR120" s="100">
        <v>0</v>
      </c>
      <c r="BS120" s="100">
        <v>0</v>
      </c>
      <c r="BT120" s="393">
        <v>0</v>
      </c>
      <c r="BU120" s="100">
        <v>0</v>
      </c>
      <c r="BV120" s="100">
        <v>0</v>
      </c>
      <c r="BW120" s="100"/>
      <c r="BX120" s="100"/>
      <c r="BY120" s="100"/>
      <c r="BZ120" s="18"/>
      <c r="CA120" s="370"/>
      <c r="CB120" s="370"/>
      <c r="CC120" s="370"/>
    </row>
    <row r="121" spans="1:81" ht="14.25" x14ac:dyDescent="0.2">
      <c r="A121" s="24" t="s">
        <v>2312</v>
      </c>
      <c r="B121" s="24">
        <v>1</v>
      </c>
      <c r="C121" s="25" t="s">
        <v>1106</v>
      </c>
      <c r="D121" s="24" t="s">
        <v>1801</v>
      </c>
      <c r="E121" s="24" t="s">
        <v>2340</v>
      </c>
      <c r="F121" s="24" t="s">
        <v>1107</v>
      </c>
      <c r="G121" s="100">
        <v>1</v>
      </c>
      <c r="H121" s="100">
        <v>0</v>
      </c>
      <c r="I121" s="18">
        <v>0</v>
      </c>
      <c r="J121" s="100">
        <v>0</v>
      </c>
      <c r="K121" s="100">
        <v>1</v>
      </c>
      <c r="L121" s="18">
        <v>0</v>
      </c>
      <c r="M121" s="100">
        <v>0</v>
      </c>
      <c r="N121" s="100">
        <v>1</v>
      </c>
      <c r="O121" s="100">
        <v>0</v>
      </c>
      <c r="P121" s="100">
        <v>0</v>
      </c>
      <c r="Q121" s="100">
        <v>0</v>
      </c>
      <c r="R121" s="18">
        <v>0</v>
      </c>
      <c r="S121" s="100">
        <v>1</v>
      </c>
      <c r="T121" s="100">
        <v>3</v>
      </c>
      <c r="U121" s="18">
        <v>0</v>
      </c>
      <c r="V121" s="100">
        <v>0</v>
      </c>
      <c r="W121" s="100">
        <v>0</v>
      </c>
      <c r="X121" s="18">
        <v>0</v>
      </c>
      <c r="Y121" s="100">
        <v>0</v>
      </c>
      <c r="Z121" s="100">
        <v>0</v>
      </c>
      <c r="AA121" s="18">
        <v>0</v>
      </c>
      <c r="AB121" s="100">
        <v>1</v>
      </c>
      <c r="AC121" s="100">
        <v>0</v>
      </c>
      <c r="AD121" s="18">
        <v>0</v>
      </c>
      <c r="AE121" s="100">
        <v>1</v>
      </c>
      <c r="AF121" s="100">
        <v>0</v>
      </c>
      <c r="AG121" s="18">
        <v>0</v>
      </c>
      <c r="AH121" s="286">
        <v>0</v>
      </c>
      <c r="AI121" s="286">
        <v>0</v>
      </c>
      <c r="AJ121" s="286">
        <v>0</v>
      </c>
      <c r="AK121" s="355">
        <v>0</v>
      </c>
      <c r="AL121" s="355">
        <v>0</v>
      </c>
      <c r="AM121" s="355">
        <v>0</v>
      </c>
      <c r="AN121" s="363">
        <v>0</v>
      </c>
      <c r="AO121" s="363">
        <v>0</v>
      </c>
      <c r="AP121" s="363">
        <v>0</v>
      </c>
      <c r="AQ121" s="392">
        <v>1</v>
      </c>
      <c r="AR121" s="392">
        <v>0</v>
      </c>
      <c r="AS121" s="392">
        <v>0</v>
      </c>
      <c r="AT121" s="82">
        <v>0</v>
      </c>
      <c r="AU121" s="82">
        <v>0</v>
      </c>
      <c r="AV121" s="82">
        <v>0</v>
      </c>
      <c r="AW121" s="100">
        <v>0</v>
      </c>
      <c r="AX121" s="100">
        <v>0</v>
      </c>
      <c r="AY121" s="393">
        <v>0</v>
      </c>
      <c r="AZ121" s="100">
        <v>0</v>
      </c>
      <c r="BA121" s="100">
        <v>0</v>
      </c>
      <c r="BB121" s="393">
        <v>0</v>
      </c>
      <c r="BC121" s="100">
        <v>1</v>
      </c>
      <c r="BD121" s="100">
        <v>1</v>
      </c>
      <c r="BE121" s="393">
        <v>0</v>
      </c>
      <c r="BF121" s="100">
        <v>0</v>
      </c>
      <c r="BG121" s="100">
        <v>1</v>
      </c>
      <c r="BH121" s="100">
        <v>0</v>
      </c>
      <c r="BI121" s="100">
        <v>0</v>
      </c>
      <c r="BJ121" s="100">
        <v>0</v>
      </c>
      <c r="BK121" s="100">
        <v>0</v>
      </c>
      <c r="BL121" s="100">
        <v>0</v>
      </c>
      <c r="BM121" s="100">
        <v>0</v>
      </c>
      <c r="BN121" s="100">
        <v>0</v>
      </c>
      <c r="BO121" s="393">
        <v>0</v>
      </c>
      <c r="BP121" s="393">
        <v>0</v>
      </c>
      <c r="BQ121" s="393">
        <v>0</v>
      </c>
      <c r="BR121" s="100">
        <v>0</v>
      </c>
      <c r="BS121" s="100">
        <v>0</v>
      </c>
      <c r="BT121" s="393">
        <v>0</v>
      </c>
      <c r="BU121" s="100">
        <v>0</v>
      </c>
      <c r="BV121" s="100">
        <v>0</v>
      </c>
      <c r="BW121" s="100"/>
      <c r="BX121" s="100"/>
      <c r="BY121" s="100"/>
      <c r="BZ121" s="18"/>
      <c r="CA121" s="370"/>
      <c r="CB121" s="370"/>
      <c r="CC121" s="370"/>
    </row>
    <row r="122" spans="1:81" ht="14.25" x14ac:dyDescent="0.2">
      <c r="A122" s="24" t="s">
        <v>2312</v>
      </c>
      <c r="B122" s="24">
        <v>1</v>
      </c>
      <c r="C122" s="25" t="s">
        <v>1108</v>
      </c>
      <c r="D122" s="24" t="s">
        <v>1801</v>
      </c>
      <c r="E122" s="24" t="s">
        <v>3762</v>
      </c>
      <c r="F122" s="24" t="s">
        <v>1109</v>
      </c>
      <c r="G122" s="100">
        <v>5</v>
      </c>
      <c r="H122" s="100">
        <v>1</v>
      </c>
      <c r="I122" s="18">
        <v>0</v>
      </c>
      <c r="J122" s="100">
        <v>0</v>
      </c>
      <c r="K122" s="100">
        <v>5</v>
      </c>
      <c r="L122" s="18">
        <v>0</v>
      </c>
      <c r="M122" s="100">
        <v>0</v>
      </c>
      <c r="N122" s="100">
        <v>5</v>
      </c>
      <c r="O122" s="100">
        <v>0</v>
      </c>
      <c r="P122" s="100">
        <v>0</v>
      </c>
      <c r="Q122" s="100">
        <v>0</v>
      </c>
      <c r="R122" s="18">
        <v>0</v>
      </c>
      <c r="S122" s="100">
        <v>5</v>
      </c>
      <c r="T122" s="100">
        <v>0</v>
      </c>
      <c r="U122" s="18">
        <v>0</v>
      </c>
      <c r="V122" s="100">
        <v>5</v>
      </c>
      <c r="W122" s="100">
        <v>10</v>
      </c>
      <c r="X122" s="18">
        <v>0</v>
      </c>
      <c r="Y122" s="100">
        <v>0</v>
      </c>
      <c r="Z122" s="100">
        <v>0</v>
      </c>
      <c r="AA122" s="18">
        <v>0</v>
      </c>
      <c r="AB122" s="100">
        <v>0</v>
      </c>
      <c r="AC122" s="100">
        <v>0</v>
      </c>
      <c r="AD122" s="18">
        <v>0</v>
      </c>
      <c r="AE122" s="100">
        <v>5</v>
      </c>
      <c r="AF122" s="100">
        <v>5</v>
      </c>
      <c r="AG122" s="18">
        <v>0</v>
      </c>
      <c r="AH122" s="286">
        <v>0</v>
      </c>
      <c r="AI122" s="286">
        <v>0</v>
      </c>
      <c r="AJ122" s="286">
        <v>0</v>
      </c>
      <c r="AK122" s="355">
        <v>0</v>
      </c>
      <c r="AL122" s="355">
        <v>0</v>
      </c>
      <c r="AM122" s="355">
        <v>0</v>
      </c>
      <c r="AN122" s="363">
        <v>0</v>
      </c>
      <c r="AO122" s="363">
        <v>0</v>
      </c>
      <c r="AP122" s="363">
        <v>0</v>
      </c>
      <c r="AQ122" s="392">
        <v>5</v>
      </c>
      <c r="AR122" s="392">
        <v>0</v>
      </c>
      <c r="AS122" s="392">
        <v>0</v>
      </c>
      <c r="AT122" s="82">
        <v>0</v>
      </c>
      <c r="AU122" s="82">
        <v>5</v>
      </c>
      <c r="AV122" s="82">
        <v>0</v>
      </c>
      <c r="AW122" s="100">
        <v>0</v>
      </c>
      <c r="AX122" s="100">
        <v>0</v>
      </c>
      <c r="AY122" s="393">
        <v>0</v>
      </c>
      <c r="AZ122" s="100">
        <v>0</v>
      </c>
      <c r="BA122" s="100">
        <v>3</v>
      </c>
      <c r="BB122" s="393">
        <v>0</v>
      </c>
      <c r="BC122" s="100">
        <v>5</v>
      </c>
      <c r="BD122" s="100">
        <v>5</v>
      </c>
      <c r="BE122" s="393">
        <v>0</v>
      </c>
      <c r="BF122" s="100">
        <v>4</v>
      </c>
      <c r="BG122" s="100">
        <v>1</v>
      </c>
      <c r="BH122" s="100">
        <v>0</v>
      </c>
      <c r="BI122" s="100">
        <v>0</v>
      </c>
      <c r="BJ122" s="100">
        <v>0</v>
      </c>
      <c r="BK122" s="100">
        <v>0</v>
      </c>
      <c r="BL122" s="100">
        <v>0</v>
      </c>
      <c r="BM122" s="100">
        <v>0</v>
      </c>
      <c r="BN122" s="100">
        <v>0</v>
      </c>
      <c r="BO122" s="393">
        <v>0</v>
      </c>
      <c r="BP122" s="393">
        <v>0</v>
      </c>
      <c r="BQ122" s="393">
        <v>0</v>
      </c>
      <c r="BR122" s="100">
        <v>0</v>
      </c>
      <c r="BS122" s="100">
        <v>0</v>
      </c>
      <c r="BT122" s="393">
        <v>0</v>
      </c>
      <c r="BU122" s="100">
        <v>0</v>
      </c>
      <c r="BV122" s="100">
        <v>0</v>
      </c>
      <c r="BW122" s="100"/>
      <c r="BX122" s="100"/>
      <c r="BY122" s="100"/>
      <c r="BZ122" s="18"/>
      <c r="CA122" s="370"/>
      <c r="CB122" s="370"/>
      <c r="CC122" s="370"/>
    </row>
    <row r="123" spans="1:81" ht="14.25" x14ac:dyDescent="0.2">
      <c r="A123" s="24" t="s">
        <v>2312</v>
      </c>
      <c r="B123" s="24">
        <v>1</v>
      </c>
      <c r="C123" s="25" t="s">
        <v>1110</v>
      </c>
      <c r="D123" s="24" t="s">
        <v>1801</v>
      </c>
      <c r="E123" s="24" t="s">
        <v>2340</v>
      </c>
      <c r="F123" s="24" t="s">
        <v>1111</v>
      </c>
      <c r="G123" s="100">
        <v>1</v>
      </c>
      <c r="H123" s="100">
        <v>0</v>
      </c>
      <c r="I123" s="18">
        <v>0</v>
      </c>
      <c r="J123" s="100">
        <v>0</v>
      </c>
      <c r="K123" s="100">
        <v>0</v>
      </c>
      <c r="L123" s="18">
        <v>0</v>
      </c>
      <c r="M123" s="100">
        <v>0</v>
      </c>
      <c r="N123" s="100">
        <v>0</v>
      </c>
      <c r="O123" s="100">
        <v>0</v>
      </c>
      <c r="P123" s="100">
        <v>0</v>
      </c>
      <c r="Q123" s="100">
        <v>0</v>
      </c>
      <c r="R123" s="18">
        <v>0</v>
      </c>
      <c r="S123" s="100">
        <v>1</v>
      </c>
      <c r="T123" s="100">
        <v>1</v>
      </c>
      <c r="U123" s="18">
        <v>0</v>
      </c>
      <c r="V123" s="100">
        <v>0</v>
      </c>
      <c r="W123" s="100">
        <v>0</v>
      </c>
      <c r="X123" s="18">
        <v>0</v>
      </c>
      <c r="Y123" s="100">
        <v>0</v>
      </c>
      <c r="Z123" s="100">
        <v>0</v>
      </c>
      <c r="AA123" s="18">
        <v>0</v>
      </c>
      <c r="AB123" s="100">
        <v>1</v>
      </c>
      <c r="AC123" s="100">
        <v>1</v>
      </c>
      <c r="AD123" s="18">
        <v>0</v>
      </c>
      <c r="AE123" s="100">
        <v>1</v>
      </c>
      <c r="AF123" s="100">
        <v>1</v>
      </c>
      <c r="AG123" s="18">
        <v>0</v>
      </c>
      <c r="AH123" s="286">
        <v>0</v>
      </c>
      <c r="AI123" s="286">
        <v>0</v>
      </c>
      <c r="AJ123" s="286">
        <v>0</v>
      </c>
      <c r="AK123" s="355">
        <v>0</v>
      </c>
      <c r="AL123" s="355">
        <v>0</v>
      </c>
      <c r="AM123" s="355">
        <v>0</v>
      </c>
      <c r="AN123" s="363">
        <v>0</v>
      </c>
      <c r="AO123" s="363">
        <v>0</v>
      </c>
      <c r="AP123" s="363">
        <v>0</v>
      </c>
      <c r="AQ123" s="392">
        <v>1</v>
      </c>
      <c r="AR123" s="392">
        <v>0</v>
      </c>
      <c r="AS123" s="392">
        <v>0</v>
      </c>
      <c r="AT123" s="82">
        <v>0</v>
      </c>
      <c r="AU123" s="82">
        <v>0</v>
      </c>
      <c r="AV123" s="82">
        <v>0</v>
      </c>
      <c r="AW123" s="100">
        <v>0</v>
      </c>
      <c r="AX123" s="100">
        <v>0</v>
      </c>
      <c r="AY123" s="393">
        <v>0</v>
      </c>
      <c r="AZ123" s="100">
        <v>0</v>
      </c>
      <c r="BA123" s="100">
        <v>0</v>
      </c>
      <c r="BB123" s="393">
        <v>0</v>
      </c>
      <c r="BC123" s="100">
        <v>1</v>
      </c>
      <c r="BD123" s="100">
        <v>2</v>
      </c>
      <c r="BE123" s="393">
        <v>0</v>
      </c>
      <c r="BF123" s="100">
        <v>0</v>
      </c>
      <c r="BG123" s="100">
        <v>0</v>
      </c>
      <c r="BH123" s="100">
        <v>0</v>
      </c>
      <c r="BI123" s="100">
        <v>0</v>
      </c>
      <c r="BJ123" s="100">
        <v>0</v>
      </c>
      <c r="BK123" s="100">
        <v>0</v>
      </c>
      <c r="BL123" s="100">
        <v>0</v>
      </c>
      <c r="BM123" s="100">
        <v>0</v>
      </c>
      <c r="BN123" s="100">
        <v>0</v>
      </c>
      <c r="BO123" s="393">
        <v>0</v>
      </c>
      <c r="BP123" s="393">
        <v>2</v>
      </c>
      <c r="BQ123" s="393">
        <v>0</v>
      </c>
      <c r="BR123" s="100">
        <v>0</v>
      </c>
      <c r="BS123" s="100">
        <v>0</v>
      </c>
      <c r="BT123" s="393">
        <v>0</v>
      </c>
      <c r="BU123" s="100">
        <v>0</v>
      </c>
      <c r="BV123" s="100">
        <v>0</v>
      </c>
      <c r="BW123" s="100"/>
      <c r="BX123" s="100"/>
      <c r="BY123" s="100"/>
      <c r="BZ123" s="18"/>
      <c r="CA123" s="370"/>
      <c r="CB123" s="370"/>
      <c r="CC123" s="370"/>
    </row>
    <row r="124" spans="1:81" ht="14.25" x14ac:dyDescent="0.2">
      <c r="A124" s="24" t="s">
        <v>2312</v>
      </c>
      <c r="B124" s="24">
        <v>1</v>
      </c>
      <c r="C124" s="25" t="s">
        <v>2481</v>
      </c>
      <c r="D124" s="24" t="s">
        <v>1801</v>
      </c>
      <c r="E124" s="24" t="s">
        <v>2340</v>
      </c>
      <c r="F124" s="24" t="s">
        <v>2482</v>
      </c>
      <c r="G124" s="100">
        <v>1</v>
      </c>
      <c r="H124" s="100">
        <v>0</v>
      </c>
      <c r="I124" s="18">
        <v>0</v>
      </c>
      <c r="J124" s="100">
        <v>0</v>
      </c>
      <c r="K124" s="100">
        <v>0</v>
      </c>
      <c r="L124" s="18">
        <v>0</v>
      </c>
      <c r="M124" s="100">
        <v>0</v>
      </c>
      <c r="N124" s="100">
        <v>0</v>
      </c>
      <c r="O124" s="100">
        <v>0</v>
      </c>
      <c r="P124" s="100">
        <v>0</v>
      </c>
      <c r="Q124" s="100">
        <v>0</v>
      </c>
      <c r="R124" s="18">
        <v>0</v>
      </c>
      <c r="S124" s="100">
        <v>1</v>
      </c>
      <c r="T124" s="100">
        <v>1</v>
      </c>
      <c r="U124" s="18">
        <v>0</v>
      </c>
      <c r="V124" s="100">
        <v>0</v>
      </c>
      <c r="W124" s="100">
        <v>0</v>
      </c>
      <c r="X124" s="18">
        <v>0</v>
      </c>
      <c r="Y124" s="100">
        <v>0</v>
      </c>
      <c r="Z124" s="100">
        <v>0</v>
      </c>
      <c r="AA124" s="18">
        <v>0</v>
      </c>
      <c r="AB124" s="100">
        <v>0</v>
      </c>
      <c r="AC124" s="100">
        <v>0</v>
      </c>
      <c r="AD124" s="18">
        <v>0</v>
      </c>
      <c r="AE124" s="100">
        <v>1</v>
      </c>
      <c r="AF124" s="100">
        <v>1</v>
      </c>
      <c r="AG124" s="18">
        <v>0</v>
      </c>
      <c r="AH124" s="286">
        <v>0</v>
      </c>
      <c r="AI124" s="286">
        <v>0</v>
      </c>
      <c r="AJ124" s="286">
        <v>0</v>
      </c>
      <c r="AK124" s="355">
        <v>0</v>
      </c>
      <c r="AL124" s="355">
        <v>0</v>
      </c>
      <c r="AM124" s="355">
        <v>0</v>
      </c>
      <c r="AN124" s="363">
        <v>0</v>
      </c>
      <c r="AO124" s="363">
        <v>0</v>
      </c>
      <c r="AP124" s="363">
        <v>0</v>
      </c>
      <c r="AQ124" s="392">
        <v>1</v>
      </c>
      <c r="AR124" s="392">
        <v>1</v>
      </c>
      <c r="AS124" s="392">
        <v>0</v>
      </c>
      <c r="AT124" s="82">
        <v>0</v>
      </c>
      <c r="AU124" s="82">
        <v>0</v>
      </c>
      <c r="AV124" s="82">
        <v>0</v>
      </c>
      <c r="AW124" s="100">
        <v>0</v>
      </c>
      <c r="AX124" s="100">
        <v>0</v>
      </c>
      <c r="AY124" s="393">
        <v>0</v>
      </c>
      <c r="AZ124" s="100">
        <v>0</v>
      </c>
      <c r="BA124" s="100">
        <v>0</v>
      </c>
      <c r="BB124" s="393">
        <v>0</v>
      </c>
      <c r="BC124" s="100">
        <v>1</v>
      </c>
      <c r="BD124" s="100">
        <v>1</v>
      </c>
      <c r="BE124" s="393">
        <v>0</v>
      </c>
      <c r="BF124" s="100">
        <v>0</v>
      </c>
      <c r="BG124" s="100">
        <v>0</v>
      </c>
      <c r="BH124" s="100">
        <v>0</v>
      </c>
      <c r="BI124" s="100">
        <v>0</v>
      </c>
      <c r="BJ124" s="100">
        <v>0</v>
      </c>
      <c r="BK124" s="100">
        <v>0</v>
      </c>
      <c r="BL124" s="100">
        <v>0</v>
      </c>
      <c r="BM124" s="100">
        <v>0</v>
      </c>
      <c r="BN124" s="100">
        <v>0</v>
      </c>
      <c r="BO124" s="393">
        <v>0</v>
      </c>
      <c r="BP124" s="393">
        <v>2</v>
      </c>
      <c r="BQ124" s="393">
        <v>0</v>
      </c>
      <c r="BR124" s="100">
        <v>0</v>
      </c>
      <c r="BS124" s="100">
        <v>0</v>
      </c>
      <c r="BT124" s="393">
        <v>0</v>
      </c>
      <c r="BU124" s="100">
        <v>0</v>
      </c>
      <c r="BV124" s="100">
        <v>0</v>
      </c>
      <c r="BW124" s="100"/>
      <c r="BX124" s="100"/>
      <c r="BY124" s="100"/>
      <c r="BZ124" s="18"/>
      <c r="CA124" s="370"/>
      <c r="CB124" s="370"/>
      <c r="CC124" s="370"/>
    </row>
    <row r="125" spans="1:81" ht="14.25" x14ac:dyDescent="0.2">
      <c r="A125" s="24" t="s">
        <v>2312</v>
      </c>
      <c r="B125" s="24">
        <v>1</v>
      </c>
      <c r="C125" s="25" t="s">
        <v>2483</v>
      </c>
      <c r="D125" s="24" t="s">
        <v>1801</v>
      </c>
      <c r="E125" s="24" t="s">
        <v>3762</v>
      </c>
      <c r="F125" s="24" t="s">
        <v>2484</v>
      </c>
      <c r="G125" s="100">
        <v>2</v>
      </c>
      <c r="H125" s="100">
        <v>2</v>
      </c>
      <c r="I125" s="18">
        <v>0</v>
      </c>
      <c r="J125" s="100">
        <v>0</v>
      </c>
      <c r="K125" s="100">
        <v>1</v>
      </c>
      <c r="L125" s="18">
        <v>0</v>
      </c>
      <c r="M125" s="100">
        <v>0</v>
      </c>
      <c r="N125" s="100">
        <v>1</v>
      </c>
      <c r="O125" s="100">
        <v>0</v>
      </c>
      <c r="P125" s="100">
        <v>0</v>
      </c>
      <c r="Q125" s="100">
        <v>0</v>
      </c>
      <c r="R125" s="18">
        <v>0</v>
      </c>
      <c r="S125" s="100">
        <v>2</v>
      </c>
      <c r="T125" s="100">
        <v>0</v>
      </c>
      <c r="U125" s="18">
        <v>0</v>
      </c>
      <c r="V125" s="100">
        <v>0</v>
      </c>
      <c r="W125" s="100">
        <v>0</v>
      </c>
      <c r="X125" s="18">
        <v>0</v>
      </c>
      <c r="Y125" s="100">
        <v>0</v>
      </c>
      <c r="Z125" s="100">
        <v>0</v>
      </c>
      <c r="AA125" s="18">
        <v>0</v>
      </c>
      <c r="AB125" s="100">
        <v>0</v>
      </c>
      <c r="AC125" s="100">
        <v>0</v>
      </c>
      <c r="AD125" s="18">
        <v>0</v>
      </c>
      <c r="AE125" s="100">
        <v>2</v>
      </c>
      <c r="AF125" s="100">
        <v>2</v>
      </c>
      <c r="AG125" s="18">
        <v>0</v>
      </c>
      <c r="AH125" s="286">
        <v>0</v>
      </c>
      <c r="AI125" s="286">
        <v>2</v>
      </c>
      <c r="AJ125" s="286">
        <v>0</v>
      </c>
      <c r="AK125" s="355">
        <v>0</v>
      </c>
      <c r="AL125" s="355">
        <v>0</v>
      </c>
      <c r="AM125" s="355">
        <v>0</v>
      </c>
      <c r="AN125" s="363">
        <v>0</v>
      </c>
      <c r="AO125" s="363">
        <v>0</v>
      </c>
      <c r="AP125" s="363">
        <v>0</v>
      </c>
      <c r="AQ125" s="392">
        <v>2</v>
      </c>
      <c r="AR125" s="392">
        <v>0</v>
      </c>
      <c r="AS125" s="392">
        <v>0</v>
      </c>
      <c r="AT125" s="82">
        <v>0</v>
      </c>
      <c r="AU125" s="82">
        <v>1</v>
      </c>
      <c r="AV125" s="82">
        <v>0</v>
      </c>
      <c r="AW125" s="100">
        <v>0</v>
      </c>
      <c r="AX125" s="100">
        <v>0</v>
      </c>
      <c r="AY125" s="393">
        <v>0</v>
      </c>
      <c r="AZ125" s="100">
        <v>0</v>
      </c>
      <c r="BA125" s="100">
        <v>0</v>
      </c>
      <c r="BB125" s="393">
        <v>0</v>
      </c>
      <c r="BC125" s="100">
        <v>2</v>
      </c>
      <c r="BD125" s="100">
        <v>1</v>
      </c>
      <c r="BE125" s="393">
        <v>0</v>
      </c>
      <c r="BF125" s="100">
        <v>0</v>
      </c>
      <c r="BG125" s="100">
        <v>0</v>
      </c>
      <c r="BH125" s="100">
        <v>0</v>
      </c>
      <c r="BI125" s="100">
        <v>0</v>
      </c>
      <c r="BJ125" s="100">
        <v>0</v>
      </c>
      <c r="BK125" s="100">
        <v>0</v>
      </c>
      <c r="BL125" s="100">
        <v>0</v>
      </c>
      <c r="BM125" s="100">
        <v>0</v>
      </c>
      <c r="BN125" s="100">
        <v>0</v>
      </c>
      <c r="BO125" s="393">
        <v>0</v>
      </c>
      <c r="BP125" s="393">
        <v>0</v>
      </c>
      <c r="BQ125" s="393">
        <v>0</v>
      </c>
      <c r="BR125" s="100">
        <v>0</v>
      </c>
      <c r="BS125" s="100">
        <v>0</v>
      </c>
      <c r="BT125" s="393">
        <v>0</v>
      </c>
      <c r="BU125" s="100">
        <v>0</v>
      </c>
      <c r="BV125" s="100">
        <v>0</v>
      </c>
      <c r="BW125" s="100"/>
      <c r="BX125" s="100"/>
      <c r="BY125" s="100"/>
      <c r="BZ125" s="18"/>
      <c r="CA125" s="370"/>
      <c r="CB125" s="370"/>
      <c r="CC125" s="370"/>
    </row>
    <row r="126" spans="1:81" ht="14.25" x14ac:dyDescent="0.2">
      <c r="A126" s="24" t="s">
        <v>2312</v>
      </c>
      <c r="B126" s="24">
        <v>1</v>
      </c>
      <c r="C126" s="25" t="s">
        <v>2485</v>
      </c>
      <c r="D126" s="24" t="s">
        <v>1801</v>
      </c>
      <c r="E126" s="24" t="s">
        <v>3762</v>
      </c>
      <c r="F126" s="24" t="s">
        <v>2486</v>
      </c>
      <c r="G126" s="100">
        <v>2</v>
      </c>
      <c r="H126" s="100">
        <v>1</v>
      </c>
      <c r="I126" s="18">
        <v>0</v>
      </c>
      <c r="J126" s="100">
        <v>0</v>
      </c>
      <c r="K126" s="100">
        <v>1</v>
      </c>
      <c r="L126" s="18">
        <v>0</v>
      </c>
      <c r="M126" s="100">
        <v>0</v>
      </c>
      <c r="N126" s="100">
        <v>1</v>
      </c>
      <c r="O126" s="100">
        <v>0</v>
      </c>
      <c r="P126" s="100">
        <v>0</v>
      </c>
      <c r="Q126" s="100">
        <v>0</v>
      </c>
      <c r="R126" s="18">
        <v>0</v>
      </c>
      <c r="S126" s="100">
        <v>2</v>
      </c>
      <c r="T126" s="100">
        <v>2</v>
      </c>
      <c r="U126" s="18">
        <v>0</v>
      </c>
      <c r="V126" s="100">
        <v>0</v>
      </c>
      <c r="W126" s="100">
        <v>0</v>
      </c>
      <c r="X126" s="18">
        <v>0</v>
      </c>
      <c r="Y126" s="100">
        <v>0</v>
      </c>
      <c r="Z126" s="100">
        <v>0</v>
      </c>
      <c r="AA126" s="18">
        <v>0</v>
      </c>
      <c r="AB126" s="100">
        <v>0</v>
      </c>
      <c r="AC126" s="100">
        <v>0</v>
      </c>
      <c r="AD126" s="18">
        <v>0</v>
      </c>
      <c r="AE126" s="100">
        <v>2</v>
      </c>
      <c r="AF126" s="100">
        <v>2</v>
      </c>
      <c r="AG126" s="18">
        <v>0</v>
      </c>
      <c r="AH126" s="286">
        <v>0</v>
      </c>
      <c r="AI126" s="286">
        <v>0</v>
      </c>
      <c r="AJ126" s="286">
        <v>0</v>
      </c>
      <c r="AK126" s="355">
        <v>0</v>
      </c>
      <c r="AL126" s="355">
        <v>0</v>
      </c>
      <c r="AM126" s="355">
        <v>0</v>
      </c>
      <c r="AN126" s="363">
        <v>0</v>
      </c>
      <c r="AO126" s="363">
        <v>0</v>
      </c>
      <c r="AP126" s="363">
        <v>0</v>
      </c>
      <c r="AQ126" s="392">
        <v>2</v>
      </c>
      <c r="AR126" s="392">
        <v>0</v>
      </c>
      <c r="AS126" s="392">
        <v>0</v>
      </c>
      <c r="AT126" s="82">
        <v>0</v>
      </c>
      <c r="AU126" s="82">
        <v>2</v>
      </c>
      <c r="AV126" s="82">
        <v>0</v>
      </c>
      <c r="AW126" s="100">
        <v>0</v>
      </c>
      <c r="AX126" s="100">
        <v>0</v>
      </c>
      <c r="AY126" s="393">
        <v>0</v>
      </c>
      <c r="AZ126" s="100">
        <v>0</v>
      </c>
      <c r="BA126" s="100">
        <v>0</v>
      </c>
      <c r="BB126" s="393">
        <v>0</v>
      </c>
      <c r="BC126" s="100">
        <v>2</v>
      </c>
      <c r="BD126" s="100">
        <v>2</v>
      </c>
      <c r="BE126" s="393">
        <v>0</v>
      </c>
      <c r="BF126" s="100">
        <v>0</v>
      </c>
      <c r="BG126" s="100">
        <v>0</v>
      </c>
      <c r="BH126" s="100">
        <v>0</v>
      </c>
      <c r="BI126" s="100">
        <v>5</v>
      </c>
      <c r="BJ126" s="100">
        <v>0</v>
      </c>
      <c r="BK126" s="100">
        <v>0</v>
      </c>
      <c r="BL126" s="100">
        <v>2</v>
      </c>
      <c r="BM126" s="100">
        <v>0</v>
      </c>
      <c r="BN126" s="100">
        <v>0</v>
      </c>
      <c r="BO126" s="393">
        <v>0</v>
      </c>
      <c r="BP126" s="393">
        <v>2</v>
      </c>
      <c r="BQ126" s="393">
        <v>0</v>
      </c>
      <c r="BR126" s="100">
        <v>0</v>
      </c>
      <c r="BS126" s="100">
        <v>1</v>
      </c>
      <c r="BT126" s="393">
        <v>0</v>
      </c>
      <c r="BU126" s="100">
        <v>0</v>
      </c>
      <c r="BV126" s="100">
        <v>0</v>
      </c>
      <c r="BW126" s="100"/>
      <c r="BX126" s="100"/>
      <c r="BY126" s="100"/>
      <c r="BZ126" s="18"/>
      <c r="CA126" s="370"/>
      <c r="CB126" s="370"/>
      <c r="CC126" s="370"/>
    </row>
    <row r="127" spans="1:81" ht="14.25" x14ac:dyDescent="0.2">
      <c r="A127" s="24" t="s">
        <v>2312</v>
      </c>
      <c r="B127" s="24">
        <v>1</v>
      </c>
      <c r="C127" s="25" t="s">
        <v>2487</v>
      </c>
      <c r="D127" s="24" t="s">
        <v>1801</v>
      </c>
      <c r="E127" s="24" t="s">
        <v>2340</v>
      </c>
      <c r="F127" s="24" t="s">
        <v>2488</v>
      </c>
      <c r="G127" s="100">
        <v>10</v>
      </c>
      <c r="H127" s="100">
        <v>0</v>
      </c>
      <c r="I127" s="18">
        <v>0</v>
      </c>
      <c r="J127" s="100">
        <v>0</v>
      </c>
      <c r="K127" s="100">
        <v>20</v>
      </c>
      <c r="L127" s="18">
        <v>0</v>
      </c>
      <c r="M127" s="100">
        <v>0</v>
      </c>
      <c r="N127" s="100">
        <v>20</v>
      </c>
      <c r="O127" s="100">
        <v>0</v>
      </c>
      <c r="P127" s="100">
        <v>0</v>
      </c>
      <c r="Q127" s="100">
        <v>0</v>
      </c>
      <c r="R127" s="18">
        <v>0</v>
      </c>
      <c r="S127" s="100">
        <v>12</v>
      </c>
      <c r="T127" s="100">
        <v>0</v>
      </c>
      <c r="U127" s="18">
        <v>0</v>
      </c>
      <c r="V127" s="100">
        <v>0</v>
      </c>
      <c r="W127" s="100">
        <v>3</v>
      </c>
      <c r="X127" s="18">
        <v>0</v>
      </c>
      <c r="Y127" s="100">
        <v>0</v>
      </c>
      <c r="Z127" s="100">
        <v>0</v>
      </c>
      <c r="AA127" s="18">
        <v>0</v>
      </c>
      <c r="AB127" s="100">
        <v>5</v>
      </c>
      <c r="AC127" s="100">
        <v>0</v>
      </c>
      <c r="AD127" s="18">
        <v>0</v>
      </c>
      <c r="AE127" s="100">
        <v>10</v>
      </c>
      <c r="AF127" s="100">
        <v>15</v>
      </c>
      <c r="AG127" s="18">
        <v>0</v>
      </c>
      <c r="AH127" s="286">
        <v>0</v>
      </c>
      <c r="AI127" s="286">
        <v>0</v>
      </c>
      <c r="AJ127" s="286">
        <v>0</v>
      </c>
      <c r="AK127" s="355">
        <v>0</v>
      </c>
      <c r="AL127" s="355">
        <v>0</v>
      </c>
      <c r="AM127" s="355">
        <v>0</v>
      </c>
      <c r="AN127" s="363">
        <v>0</v>
      </c>
      <c r="AO127" s="363">
        <v>0</v>
      </c>
      <c r="AP127" s="363">
        <v>0</v>
      </c>
      <c r="AQ127" s="392">
        <v>10</v>
      </c>
      <c r="AR127" s="392">
        <v>0</v>
      </c>
      <c r="AS127" s="392">
        <v>0</v>
      </c>
      <c r="AT127" s="82">
        <v>0</v>
      </c>
      <c r="AU127" s="82">
        <v>10</v>
      </c>
      <c r="AV127" s="82">
        <v>0</v>
      </c>
      <c r="AW127" s="100">
        <v>0</v>
      </c>
      <c r="AX127" s="100">
        <v>0</v>
      </c>
      <c r="AY127" s="393">
        <v>0</v>
      </c>
      <c r="AZ127" s="100">
        <v>0</v>
      </c>
      <c r="BA127" s="100">
        <v>0</v>
      </c>
      <c r="BB127" s="393">
        <v>0</v>
      </c>
      <c r="BC127" s="100">
        <v>13</v>
      </c>
      <c r="BD127" s="100">
        <v>10</v>
      </c>
      <c r="BE127" s="393">
        <v>0</v>
      </c>
      <c r="BF127" s="100">
        <v>0</v>
      </c>
      <c r="BG127" s="100">
        <v>0</v>
      </c>
      <c r="BH127" s="100">
        <v>0</v>
      </c>
      <c r="BI127" s="100">
        <v>0</v>
      </c>
      <c r="BJ127" s="100">
        <v>0</v>
      </c>
      <c r="BK127" s="100">
        <v>0</v>
      </c>
      <c r="BL127" s="100">
        <v>0</v>
      </c>
      <c r="BM127" s="100">
        <v>0</v>
      </c>
      <c r="BN127" s="100">
        <v>0</v>
      </c>
      <c r="BO127" s="393">
        <v>0</v>
      </c>
      <c r="BP127" s="393">
        <v>0</v>
      </c>
      <c r="BQ127" s="393">
        <v>0</v>
      </c>
      <c r="BR127" s="100">
        <v>0</v>
      </c>
      <c r="BS127" s="100">
        <v>0</v>
      </c>
      <c r="BT127" s="393">
        <v>0</v>
      </c>
      <c r="BU127" s="100">
        <v>0</v>
      </c>
      <c r="BV127" s="100">
        <v>3</v>
      </c>
      <c r="BW127" s="100"/>
      <c r="BX127" s="100"/>
      <c r="BY127" s="100"/>
      <c r="BZ127" s="18"/>
      <c r="CA127" s="370"/>
      <c r="CB127" s="370"/>
      <c r="CC127" s="370"/>
    </row>
    <row r="128" spans="1:81" ht="14.25" x14ac:dyDescent="0.2">
      <c r="A128" s="24" t="s">
        <v>2312</v>
      </c>
      <c r="B128" s="24">
        <v>1</v>
      </c>
      <c r="C128" s="25" t="s">
        <v>2489</v>
      </c>
      <c r="D128" s="24" t="s">
        <v>1801</v>
      </c>
      <c r="E128" s="24" t="s">
        <v>2340</v>
      </c>
      <c r="F128" s="24" t="s">
        <v>2490</v>
      </c>
      <c r="G128" s="100">
        <v>7</v>
      </c>
      <c r="H128" s="100">
        <v>3</v>
      </c>
      <c r="I128" s="18">
        <v>0</v>
      </c>
      <c r="J128" s="100">
        <v>0</v>
      </c>
      <c r="K128" s="100">
        <v>4</v>
      </c>
      <c r="L128" s="18">
        <v>0</v>
      </c>
      <c r="M128" s="100">
        <v>0</v>
      </c>
      <c r="N128" s="100">
        <v>4</v>
      </c>
      <c r="O128" s="100">
        <v>0</v>
      </c>
      <c r="P128" s="100">
        <v>0</v>
      </c>
      <c r="Q128" s="100">
        <v>0</v>
      </c>
      <c r="R128" s="18">
        <v>0</v>
      </c>
      <c r="S128" s="100">
        <v>4</v>
      </c>
      <c r="T128" s="100">
        <v>4</v>
      </c>
      <c r="U128" s="18">
        <v>0</v>
      </c>
      <c r="V128" s="100">
        <v>0</v>
      </c>
      <c r="W128" s="100">
        <v>0</v>
      </c>
      <c r="X128" s="18">
        <v>0</v>
      </c>
      <c r="Y128" s="100">
        <v>0</v>
      </c>
      <c r="Z128" s="100">
        <v>0</v>
      </c>
      <c r="AA128" s="18">
        <v>0</v>
      </c>
      <c r="AB128" s="100">
        <v>2</v>
      </c>
      <c r="AC128" s="100">
        <v>0</v>
      </c>
      <c r="AD128" s="18">
        <v>0</v>
      </c>
      <c r="AE128" s="100">
        <v>4</v>
      </c>
      <c r="AF128" s="100">
        <v>6</v>
      </c>
      <c r="AG128" s="18">
        <v>0</v>
      </c>
      <c r="AH128" s="286">
        <v>0</v>
      </c>
      <c r="AI128" s="286">
        <v>4</v>
      </c>
      <c r="AJ128" s="286">
        <v>0</v>
      </c>
      <c r="AK128" s="355">
        <v>0</v>
      </c>
      <c r="AL128" s="355">
        <v>0</v>
      </c>
      <c r="AM128" s="355">
        <v>0</v>
      </c>
      <c r="AN128" s="363">
        <v>0</v>
      </c>
      <c r="AO128" s="363">
        <v>0</v>
      </c>
      <c r="AP128" s="363">
        <v>0</v>
      </c>
      <c r="AQ128" s="392">
        <v>4</v>
      </c>
      <c r="AR128" s="392">
        <v>0</v>
      </c>
      <c r="AS128" s="392">
        <v>0</v>
      </c>
      <c r="AT128" s="82">
        <v>0</v>
      </c>
      <c r="AU128" s="82">
        <v>0</v>
      </c>
      <c r="AV128" s="82">
        <v>0</v>
      </c>
      <c r="AW128" s="100">
        <v>0</v>
      </c>
      <c r="AX128" s="100">
        <v>0</v>
      </c>
      <c r="AY128" s="393">
        <v>0</v>
      </c>
      <c r="AZ128" s="100">
        <v>0</v>
      </c>
      <c r="BA128" s="100">
        <v>0</v>
      </c>
      <c r="BB128" s="393">
        <v>0</v>
      </c>
      <c r="BC128" s="100">
        <v>4</v>
      </c>
      <c r="BD128" s="100">
        <v>4</v>
      </c>
      <c r="BE128" s="393">
        <v>0</v>
      </c>
      <c r="BF128" s="100">
        <v>0</v>
      </c>
      <c r="BG128" s="100">
        <v>0</v>
      </c>
      <c r="BH128" s="100">
        <v>0</v>
      </c>
      <c r="BI128" s="100">
        <v>0</v>
      </c>
      <c r="BJ128" s="100">
        <v>0</v>
      </c>
      <c r="BK128" s="100">
        <v>0</v>
      </c>
      <c r="BL128" s="100">
        <v>0</v>
      </c>
      <c r="BM128" s="100">
        <v>0</v>
      </c>
      <c r="BN128" s="100">
        <v>0</v>
      </c>
      <c r="BO128" s="393">
        <v>0</v>
      </c>
      <c r="BP128" s="393">
        <v>0</v>
      </c>
      <c r="BQ128" s="393">
        <v>0</v>
      </c>
      <c r="BR128" s="100">
        <v>0</v>
      </c>
      <c r="BS128" s="100">
        <v>0</v>
      </c>
      <c r="BT128" s="393">
        <v>0</v>
      </c>
      <c r="BU128" s="100">
        <v>0</v>
      </c>
      <c r="BV128" s="100">
        <v>0</v>
      </c>
      <c r="BW128" s="100"/>
      <c r="BX128" s="100"/>
      <c r="BY128" s="100"/>
      <c r="BZ128" s="18"/>
      <c r="CA128" s="370"/>
      <c r="CB128" s="370"/>
      <c r="CC128" s="370"/>
    </row>
    <row r="129" spans="1:81" ht="14.25" x14ac:dyDescent="0.2">
      <c r="A129" s="24" t="s">
        <v>2312</v>
      </c>
      <c r="B129" s="24">
        <v>1</v>
      </c>
      <c r="C129" s="25" t="s">
        <v>2491</v>
      </c>
      <c r="D129" s="24" t="s">
        <v>1801</v>
      </c>
      <c r="E129" s="24" t="s">
        <v>2340</v>
      </c>
      <c r="F129" s="24" t="s">
        <v>2492</v>
      </c>
      <c r="G129" s="100">
        <v>4</v>
      </c>
      <c r="H129" s="100">
        <v>4</v>
      </c>
      <c r="I129" s="18">
        <v>0</v>
      </c>
      <c r="J129" s="100">
        <v>0</v>
      </c>
      <c r="K129" s="100">
        <v>0</v>
      </c>
      <c r="L129" s="18">
        <v>0</v>
      </c>
      <c r="M129" s="100">
        <v>0</v>
      </c>
      <c r="N129" s="100">
        <v>0</v>
      </c>
      <c r="O129" s="100">
        <v>0</v>
      </c>
      <c r="P129" s="100">
        <v>0</v>
      </c>
      <c r="Q129" s="100">
        <v>0</v>
      </c>
      <c r="R129" s="18">
        <v>0</v>
      </c>
      <c r="S129" s="100">
        <v>4</v>
      </c>
      <c r="T129" s="100">
        <v>4</v>
      </c>
      <c r="U129" s="18">
        <v>0</v>
      </c>
      <c r="V129" s="100">
        <v>0</v>
      </c>
      <c r="W129" s="100">
        <v>0</v>
      </c>
      <c r="X129" s="18">
        <v>0</v>
      </c>
      <c r="Y129" s="100">
        <v>0</v>
      </c>
      <c r="Z129" s="100">
        <v>0</v>
      </c>
      <c r="AA129" s="18">
        <v>0</v>
      </c>
      <c r="AB129" s="100">
        <v>0</v>
      </c>
      <c r="AC129" s="100">
        <v>0</v>
      </c>
      <c r="AD129" s="18">
        <v>0</v>
      </c>
      <c r="AE129" s="100">
        <v>4</v>
      </c>
      <c r="AF129" s="100">
        <v>4</v>
      </c>
      <c r="AG129" s="18">
        <v>0</v>
      </c>
      <c r="AH129" s="286">
        <v>0</v>
      </c>
      <c r="AI129" s="286">
        <v>0</v>
      </c>
      <c r="AJ129" s="286">
        <v>0</v>
      </c>
      <c r="AK129" s="355">
        <v>0</v>
      </c>
      <c r="AL129" s="355">
        <v>0</v>
      </c>
      <c r="AM129" s="355">
        <v>0</v>
      </c>
      <c r="AN129" s="363">
        <v>0</v>
      </c>
      <c r="AO129" s="363">
        <v>0</v>
      </c>
      <c r="AP129" s="363">
        <v>0</v>
      </c>
      <c r="AQ129" s="392">
        <v>4</v>
      </c>
      <c r="AR129" s="392">
        <v>9</v>
      </c>
      <c r="AS129" s="392">
        <v>0</v>
      </c>
      <c r="AT129" s="82">
        <v>0</v>
      </c>
      <c r="AU129" s="82">
        <v>0</v>
      </c>
      <c r="AV129" s="82">
        <v>0</v>
      </c>
      <c r="AW129" s="100">
        <v>0</v>
      </c>
      <c r="AX129" s="100">
        <v>0</v>
      </c>
      <c r="AY129" s="393">
        <v>0</v>
      </c>
      <c r="AZ129" s="100">
        <v>0</v>
      </c>
      <c r="BA129" s="100">
        <v>0</v>
      </c>
      <c r="BB129" s="393">
        <v>0</v>
      </c>
      <c r="BC129" s="100">
        <v>4</v>
      </c>
      <c r="BD129" s="100">
        <v>0</v>
      </c>
      <c r="BE129" s="393">
        <v>0</v>
      </c>
      <c r="BF129" s="100">
        <v>0</v>
      </c>
      <c r="BG129" s="100">
        <v>0</v>
      </c>
      <c r="BH129" s="100">
        <v>0</v>
      </c>
      <c r="BI129" s="100">
        <v>0</v>
      </c>
      <c r="BJ129" s="100">
        <v>0</v>
      </c>
      <c r="BK129" s="100">
        <v>0</v>
      </c>
      <c r="BL129" s="100">
        <v>0</v>
      </c>
      <c r="BM129" s="100">
        <v>0</v>
      </c>
      <c r="BN129" s="100">
        <v>0</v>
      </c>
      <c r="BO129" s="393">
        <v>0</v>
      </c>
      <c r="BP129" s="393">
        <v>0</v>
      </c>
      <c r="BQ129" s="393">
        <v>0</v>
      </c>
      <c r="BR129" s="100">
        <v>0</v>
      </c>
      <c r="BS129" s="100">
        <v>0</v>
      </c>
      <c r="BT129" s="393">
        <v>0</v>
      </c>
      <c r="BU129" s="100">
        <v>0</v>
      </c>
      <c r="BV129" s="100">
        <v>0</v>
      </c>
      <c r="BW129" s="100"/>
      <c r="BX129" s="100"/>
      <c r="BY129" s="100"/>
      <c r="BZ129" s="18"/>
      <c r="CA129" s="370"/>
      <c r="CB129" s="370"/>
      <c r="CC129" s="370"/>
    </row>
    <row r="130" spans="1:81" ht="14.25" x14ac:dyDescent="0.2">
      <c r="A130" s="24" t="s">
        <v>2312</v>
      </c>
      <c r="B130" s="24">
        <v>1</v>
      </c>
      <c r="C130" s="25" t="s">
        <v>2493</v>
      </c>
      <c r="D130" s="24" t="s">
        <v>1801</v>
      </c>
      <c r="E130" s="24" t="s">
        <v>2340</v>
      </c>
      <c r="F130" s="24" t="s">
        <v>2494</v>
      </c>
      <c r="G130" s="100">
        <v>1</v>
      </c>
      <c r="H130" s="100">
        <v>0</v>
      </c>
      <c r="I130" s="18">
        <v>0</v>
      </c>
      <c r="J130" s="100">
        <v>0</v>
      </c>
      <c r="K130" s="100">
        <v>0</v>
      </c>
      <c r="L130" s="18">
        <v>0</v>
      </c>
      <c r="M130" s="100">
        <v>0</v>
      </c>
      <c r="N130" s="100">
        <v>0</v>
      </c>
      <c r="O130" s="100">
        <v>0</v>
      </c>
      <c r="P130" s="100">
        <v>0</v>
      </c>
      <c r="Q130" s="100">
        <v>0</v>
      </c>
      <c r="R130" s="18">
        <v>0</v>
      </c>
      <c r="S130" s="100">
        <v>1</v>
      </c>
      <c r="T130" s="100">
        <v>0</v>
      </c>
      <c r="U130" s="18">
        <v>0</v>
      </c>
      <c r="V130" s="100">
        <v>0</v>
      </c>
      <c r="W130" s="100">
        <v>1</v>
      </c>
      <c r="X130" s="18">
        <v>0</v>
      </c>
      <c r="Y130" s="100">
        <v>0</v>
      </c>
      <c r="Z130" s="100">
        <v>0</v>
      </c>
      <c r="AA130" s="18">
        <v>0</v>
      </c>
      <c r="AB130" s="100">
        <v>0</v>
      </c>
      <c r="AC130" s="100">
        <v>0</v>
      </c>
      <c r="AD130" s="18">
        <v>0</v>
      </c>
      <c r="AE130" s="100">
        <v>1</v>
      </c>
      <c r="AF130" s="100">
        <v>1</v>
      </c>
      <c r="AG130" s="18">
        <v>0</v>
      </c>
      <c r="AH130" s="286">
        <v>0</v>
      </c>
      <c r="AI130" s="286">
        <v>0</v>
      </c>
      <c r="AJ130" s="286">
        <v>0</v>
      </c>
      <c r="AK130" s="355">
        <v>0</v>
      </c>
      <c r="AL130" s="355">
        <v>0</v>
      </c>
      <c r="AM130" s="355">
        <v>0</v>
      </c>
      <c r="AN130" s="363">
        <v>0</v>
      </c>
      <c r="AO130" s="363">
        <v>0</v>
      </c>
      <c r="AP130" s="363">
        <v>0</v>
      </c>
      <c r="AQ130" s="392">
        <v>1</v>
      </c>
      <c r="AR130" s="392">
        <v>1</v>
      </c>
      <c r="AS130" s="392">
        <v>0</v>
      </c>
      <c r="AT130" s="82">
        <v>0</v>
      </c>
      <c r="AU130" s="82">
        <v>0</v>
      </c>
      <c r="AV130" s="82">
        <v>0</v>
      </c>
      <c r="AW130" s="100">
        <v>0</v>
      </c>
      <c r="AX130" s="100">
        <v>0</v>
      </c>
      <c r="AY130" s="393">
        <v>0</v>
      </c>
      <c r="AZ130" s="100">
        <v>0</v>
      </c>
      <c r="BA130" s="100">
        <v>0</v>
      </c>
      <c r="BB130" s="393">
        <v>0</v>
      </c>
      <c r="BC130" s="100">
        <v>1</v>
      </c>
      <c r="BD130" s="100">
        <v>1</v>
      </c>
      <c r="BE130" s="393">
        <v>0</v>
      </c>
      <c r="BF130" s="100">
        <v>0</v>
      </c>
      <c r="BG130" s="100">
        <v>0</v>
      </c>
      <c r="BH130" s="100">
        <v>0</v>
      </c>
      <c r="BI130" s="100">
        <v>0</v>
      </c>
      <c r="BJ130" s="100">
        <v>0</v>
      </c>
      <c r="BK130" s="100">
        <v>0</v>
      </c>
      <c r="BL130" s="100">
        <v>0</v>
      </c>
      <c r="BM130" s="100">
        <v>0</v>
      </c>
      <c r="BN130" s="100">
        <v>0</v>
      </c>
      <c r="BO130" s="393">
        <v>0</v>
      </c>
      <c r="BP130" s="393">
        <v>0</v>
      </c>
      <c r="BQ130" s="393">
        <v>0</v>
      </c>
      <c r="BR130" s="100">
        <v>0</v>
      </c>
      <c r="BS130" s="100">
        <v>0</v>
      </c>
      <c r="BT130" s="393">
        <v>0</v>
      </c>
      <c r="BU130" s="100">
        <v>0</v>
      </c>
      <c r="BV130" s="100">
        <v>0</v>
      </c>
      <c r="BW130" s="100"/>
      <c r="BX130" s="100"/>
      <c r="BY130" s="100"/>
      <c r="BZ130" s="18"/>
      <c r="CA130" s="370"/>
      <c r="CB130" s="370"/>
      <c r="CC130" s="370"/>
    </row>
    <row r="131" spans="1:81" ht="14.25" x14ac:dyDescent="0.2">
      <c r="A131" s="24" t="s">
        <v>2312</v>
      </c>
      <c r="B131" s="24">
        <v>1</v>
      </c>
      <c r="C131" s="25" t="s">
        <v>2495</v>
      </c>
      <c r="D131" s="24" t="s">
        <v>1801</v>
      </c>
      <c r="E131" s="24" t="s">
        <v>3762</v>
      </c>
      <c r="F131" s="24" t="s">
        <v>1111</v>
      </c>
      <c r="G131" s="100">
        <v>2</v>
      </c>
      <c r="H131" s="100">
        <v>0</v>
      </c>
      <c r="I131" s="18">
        <v>0</v>
      </c>
      <c r="J131" s="100">
        <v>0</v>
      </c>
      <c r="K131" s="100">
        <v>0</v>
      </c>
      <c r="L131" s="18">
        <v>0</v>
      </c>
      <c r="M131" s="100">
        <v>2</v>
      </c>
      <c r="N131" s="100">
        <v>1</v>
      </c>
      <c r="O131" s="100">
        <v>0</v>
      </c>
      <c r="P131" s="100">
        <v>0</v>
      </c>
      <c r="Q131" s="100">
        <v>2</v>
      </c>
      <c r="R131" s="18">
        <v>0</v>
      </c>
      <c r="S131" s="100">
        <v>2</v>
      </c>
      <c r="T131" s="100">
        <v>1</v>
      </c>
      <c r="U131" s="18">
        <v>0</v>
      </c>
      <c r="V131" s="100">
        <v>0</v>
      </c>
      <c r="W131" s="100">
        <v>1</v>
      </c>
      <c r="X131" s="18">
        <v>0</v>
      </c>
      <c r="Y131" s="100">
        <v>0</v>
      </c>
      <c r="Z131" s="100">
        <v>0</v>
      </c>
      <c r="AA131" s="18">
        <v>0</v>
      </c>
      <c r="AB131" s="100">
        <v>0</v>
      </c>
      <c r="AC131" s="100">
        <v>0</v>
      </c>
      <c r="AD131" s="18">
        <v>0</v>
      </c>
      <c r="AE131" s="100">
        <v>4</v>
      </c>
      <c r="AF131" s="100">
        <v>2</v>
      </c>
      <c r="AG131" s="18">
        <v>0</v>
      </c>
      <c r="AH131" s="286">
        <v>0</v>
      </c>
      <c r="AI131" s="286">
        <v>0</v>
      </c>
      <c r="AJ131" s="286">
        <v>0</v>
      </c>
      <c r="AK131" s="355">
        <v>0</v>
      </c>
      <c r="AL131" s="355">
        <v>3</v>
      </c>
      <c r="AM131" s="355">
        <v>0</v>
      </c>
      <c r="AN131" s="363">
        <v>1</v>
      </c>
      <c r="AO131" s="363">
        <v>0</v>
      </c>
      <c r="AP131" s="363">
        <v>0</v>
      </c>
      <c r="AQ131" s="392">
        <v>2</v>
      </c>
      <c r="AR131" s="392">
        <v>0</v>
      </c>
      <c r="AS131" s="392">
        <v>0</v>
      </c>
      <c r="AT131" s="82">
        <v>0</v>
      </c>
      <c r="AU131" s="82">
        <v>2</v>
      </c>
      <c r="AV131" s="82">
        <v>0</v>
      </c>
      <c r="AW131" s="100">
        <v>0</v>
      </c>
      <c r="AX131" s="100">
        <v>0</v>
      </c>
      <c r="AY131" s="393">
        <v>0</v>
      </c>
      <c r="AZ131" s="100">
        <v>0</v>
      </c>
      <c r="BA131" s="100">
        <v>0</v>
      </c>
      <c r="BB131" s="393">
        <v>0</v>
      </c>
      <c r="BC131" s="100">
        <v>2</v>
      </c>
      <c r="BD131" s="100">
        <v>2</v>
      </c>
      <c r="BE131" s="393">
        <v>0</v>
      </c>
      <c r="BF131" s="100">
        <v>0</v>
      </c>
      <c r="BG131" s="100">
        <v>0</v>
      </c>
      <c r="BH131" s="100">
        <v>0</v>
      </c>
      <c r="BI131" s="100">
        <v>0</v>
      </c>
      <c r="BJ131" s="100">
        <v>0</v>
      </c>
      <c r="BK131" s="100">
        <v>0</v>
      </c>
      <c r="BL131" s="100">
        <v>0</v>
      </c>
      <c r="BM131" s="100">
        <v>0</v>
      </c>
      <c r="BN131" s="100">
        <v>0</v>
      </c>
      <c r="BO131" s="393">
        <v>0</v>
      </c>
      <c r="BP131" s="393">
        <v>0</v>
      </c>
      <c r="BQ131" s="393">
        <v>0</v>
      </c>
      <c r="BR131" s="100">
        <v>0</v>
      </c>
      <c r="BS131" s="100">
        <v>0</v>
      </c>
      <c r="BT131" s="393">
        <v>0</v>
      </c>
      <c r="BU131" s="100">
        <v>0</v>
      </c>
      <c r="BV131" s="100">
        <v>0</v>
      </c>
      <c r="BW131" s="100"/>
      <c r="BX131" s="100"/>
      <c r="BY131" s="100"/>
      <c r="BZ131" s="18"/>
      <c r="CA131" s="370"/>
      <c r="CB131" s="370"/>
      <c r="CC131" s="370"/>
    </row>
    <row r="132" spans="1:81" ht="14.25" x14ac:dyDescent="0.2">
      <c r="A132" s="24" t="s">
        <v>2312</v>
      </c>
      <c r="B132" s="24">
        <v>1</v>
      </c>
      <c r="C132" s="25" t="s">
        <v>86</v>
      </c>
      <c r="D132" s="24" t="s">
        <v>1801</v>
      </c>
      <c r="E132" s="24" t="s">
        <v>2340</v>
      </c>
      <c r="F132" s="24" t="s">
        <v>87</v>
      </c>
      <c r="G132" s="100">
        <v>1</v>
      </c>
      <c r="H132" s="100">
        <v>1</v>
      </c>
      <c r="I132" s="18">
        <v>0</v>
      </c>
      <c r="J132" s="100">
        <v>0</v>
      </c>
      <c r="K132" s="100">
        <v>0</v>
      </c>
      <c r="L132" s="18">
        <v>0</v>
      </c>
      <c r="M132" s="100">
        <v>0</v>
      </c>
      <c r="N132" s="100">
        <v>0</v>
      </c>
      <c r="O132" s="100">
        <v>0</v>
      </c>
      <c r="P132" s="100">
        <v>0</v>
      </c>
      <c r="Q132" s="100">
        <v>0</v>
      </c>
      <c r="R132" s="18">
        <v>0</v>
      </c>
      <c r="S132" s="100">
        <v>1</v>
      </c>
      <c r="T132" s="100">
        <v>0</v>
      </c>
      <c r="U132" s="18">
        <v>0</v>
      </c>
      <c r="V132" s="100">
        <v>0</v>
      </c>
      <c r="W132" s="100">
        <v>0</v>
      </c>
      <c r="X132" s="18">
        <v>0</v>
      </c>
      <c r="Y132" s="100">
        <v>0</v>
      </c>
      <c r="Z132" s="100">
        <v>0</v>
      </c>
      <c r="AA132" s="18">
        <v>0</v>
      </c>
      <c r="AB132" s="100">
        <v>0</v>
      </c>
      <c r="AC132" s="100">
        <v>0</v>
      </c>
      <c r="AD132" s="18">
        <v>0</v>
      </c>
      <c r="AE132" s="100">
        <v>1</v>
      </c>
      <c r="AF132" s="100">
        <v>1</v>
      </c>
      <c r="AG132" s="18">
        <v>0</v>
      </c>
      <c r="AH132" s="286">
        <v>0</v>
      </c>
      <c r="AI132" s="286">
        <v>0</v>
      </c>
      <c r="AJ132" s="286">
        <v>0</v>
      </c>
      <c r="AK132" s="355">
        <v>0</v>
      </c>
      <c r="AL132" s="355">
        <v>0</v>
      </c>
      <c r="AM132" s="355">
        <v>0</v>
      </c>
      <c r="AN132" s="363">
        <v>0</v>
      </c>
      <c r="AO132" s="363">
        <v>0</v>
      </c>
      <c r="AP132" s="363">
        <v>0</v>
      </c>
      <c r="AQ132" s="392">
        <v>1</v>
      </c>
      <c r="AR132" s="392">
        <v>1</v>
      </c>
      <c r="AS132" s="392">
        <v>0</v>
      </c>
      <c r="AT132" s="82">
        <v>0</v>
      </c>
      <c r="AU132" s="82">
        <v>1</v>
      </c>
      <c r="AV132" s="82">
        <v>0</v>
      </c>
      <c r="AW132" s="100">
        <v>0</v>
      </c>
      <c r="AX132" s="100">
        <v>0</v>
      </c>
      <c r="AY132" s="393">
        <v>0</v>
      </c>
      <c r="AZ132" s="100">
        <v>0</v>
      </c>
      <c r="BA132" s="100">
        <v>0</v>
      </c>
      <c r="BB132" s="393">
        <v>0</v>
      </c>
      <c r="BC132" s="100">
        <v>1</v>
      </c>
      <c r="BD132" s="100">
        <v>0</v>
      </c>
      <c r="BE132" s="393">
        <v>0</v>
      </c>
      <c r="BF132" s="100">
        <v>0</v>
      </c>
      <c r="BG132" s="100">
        <v>0</v>
      </c>
      <c r="BH132" s="100">
        <v>0</v>
      </c>
      <c r="BI132" s="100">
        <v>0</v>
      </c>
      <c r="BJ132" s="100">
        <v>0</v>
      </c>
      <c r="BK132" s="100">
        <v>0</v>
      </c>
      <c r="BL132" s="100">
        <v>0</v>
      </c>
      <c r="BM132" s="100">
        <v>0</v>
      </c>
      <c r="BN132" s="100">
        <v>0</v>
      </c>
      <c r="BO132" s="393">
        <v>0</v>
      </c>
      <c r="BP132" s="393">
        <v>0</v>
      </c>
      <c r="BQ132" s="393">
        <v>0</v>
      </c>
      <c r="BR132" s="100">
        <v>0</v>
      </c>
      <c r="BS132" s="100">
        <v>0</v>
      </c>
      <c r="BT132" s="393">
        <v>0</v>
      </c>
      <c r="BU132" s="100">
        <v>0</v>
      </c>
      <c r="BV132" s="100">
        <v>0</v>
      </c>
      <c r="BW132" s="100"/>
      <c r="BX132" s="100"/>
      <c r="BY132" s="100"/>
      <c r="BZ132" s="18"/>
      <c r="CA132" s="370"/>
      <c r="CB132" s="370"/>
      <c r="CC132" s="370"/>
    </row>
    <row r="133" spans="1:81" ht="14.25" x14ac:dyDescent="0.2">
      <c r="A133" s="24" t="s">
        <v>2312</v>
      </c>
      <c r="B133" s="24">
        <v>1</v>
      </c>
      <c r="C133" s="25" t="s">
        <v>88</v>
      </c>
      <c r="D133" s="24" t="s">
        <v>1801</v>
      </c>
      <c r="E133" s="24" t="s">
        <v>2340</v>
      </c>
      <c r="F133" s="24" t="s">
        <v>89</v>
      </c>
      <c r="G133" s="100">
        <v>2</v>
      </c>
      <c r="H133" s="100">
        <v>2</v>
      </c>
      <c r="I133" s="18">
        <v>0</v>
      </c>
      <c r="J133" s="100">
        <v>0</v>
      </c>
      <c r="K133" s="100">
        <v>0</v>
      </c>
      <c r="L133" s="18">
        <v>0</v>
      </c>
      <c r="M133" s="100">
        <v>0</v>
      </c>
      <c r="N133" s="100">
        <v>0</v>
      </c>
      <c r="O133" s="100">
        <v>0</v>
      </c>
      <c r="P133" s="100">
        <v>0</v>
      </c>
      <c r="Q133" s="100">
        <v>0</v>
      </c>
      <c r="R133" s="18">
        <v>0</v>
      </c>
      <c r="S133" s="100">
        <v>2</v>
      </c>
      <c r="T133" s="100">
        <v>0</v>
      </c>
      <c r="U133" s="18">
        <v>0</v>
      </c>
      <c r="V133" s="100">
        <v>0</v>
      </c>
      <c r="W133" s="100">
        <v>2</v>
      </c>
      <c r="X133" s="18">
        <v>0</v>
      </c>
      <c r="Y133" s="100">
        <v>0</v>
      </c>
      <c r="Z133" s="100">
        <v>0</v>
      </c>
      <c r="AA133" s="18">
        <v>0</v>
      </c>
      <c r="AB133" s="100">
        <v>0</v>
      </c>
      <c r="AC133" s="100">
        <v>0</v>
      </c>
      <c r="AD133" s="18">
        <v>0</v>
      </c>
      <c r="AE133" s="100">
        <v>2</v>
      </c>
      <c r="AF133" s="100">
        <v>0</v>
      </c>
      <c r="AG133" s="18">
        <v>0</v>
      </c>
      <c r="AH133" s="286">
        <v>0</v>
      </c>
      <c r="AI133" s="286">
        <v>0</v>
      </c>
      <c r="AJ133" s="286">
        <v>0</v>
      </c>
      <c r="AK133" s="355">
        <v>0</v>
      </c>
      <c r="AL133" s="355">
        <v>0</v>
      </c>
      <c r="AM133" s="355">
        <v>0</v>
      </c>
      <c r="AN133" s="363">
        <v>0</v>
      </c>
      <c r="AO133" s="363">
        <v>0</v>
      </c>
      <c r="AP133" s="363">
        <v>0</v>
      </c>
      <c r="AQ133" s="392">
        <v>2</v>
      </c>
      <c r="AR133" s="392">
        <v>4</v>
      </c>
      <c r="AS133" s="392">
        <v>0</v>
      </c>
      <c r="AT133" s="82">
        <v>0</v>
      </c>
      <c r="AU133" s="82">
        <v>0</v>
      </c>
      <c r="AV133" s="82">
        <v>0</v>
      </c>
      <c r="AW133" s="100">
        <v>0</v>
      </c>
      <c r="AX133" s="100">
        <v>0</v>
      </c>
      <c r="AY133" s="393">
        <v>0</v>
      </c>
      <c r="AZ133" s="100">
        <v>0</v>
      </c>
      <c r="BA133" s="100">
        <v>0</v>
      </c>
      <c r="BB133" s="393">
        <v>0</v>
      </c>
      <c r="BC133" s="100">
        <v>2</v>
      </c>
      <c r="BD133" s="100">
        <v>0</v>
      </c>
      <c r="BE133" s="393">
        <v>0</v>
      </c>
      <c r="BF133" s="100">
        <v>0</v>
      </c>
      <c r="BG133" s="100">
        <v>0</v>
      </c>
      <c r="BH133" s="100">
        <v>0</v>
      </c>
      <c r="BI133" s="100">
        <v>0</v>
      </c>
      <c r="BJ133" s="100">
        <v>2</v>
      </c>
      <c r="BK133" s="100">
        <v>0</v>
      </c>
      <c r="BL133" s="100">
        <v>0</v>
      </c>
      <c r="BM133" s="100">
        <v>0</v>
      </c>
      <c r="BN133" s="100">
        <v>0</v>
      </c>
      <c r="BO133" s="393">
        <v>0</v>
      </c>
      <c r="BP133" s="393">
        <v>0</v>
      </c>
      <c r="BQ133" s="393">
        <v>0</v>
      </c>
      <c r="BR133" s="100">
        <v>0</v>
      </c>
      <c r="BS133" s="100">
        <v>0</v>
      </c>
      <c r="BT133" s="393">
        <v>0</v>
      </c>
      <c r="BU133" s="100">
        <v>0</v>
      </c>
      <c r="BV133" s="100">
        <v>0</v>
      </c>
      <c r="BW133" s="100"/>
      <c r="BX133" s="100"/>
      <c r="BY133" s="100"/>
      <c r="BZ133" s="18"/>
      <c r="CA133" s="370"/>
      <c r="CB133" s="370"/>
      <c r="CC133" s="370"/>
    </row>
    <row r="134" spans="1:81" ht="14.25" x14ac:dyDescent="0.2">
      <c r="A134" s="24" t="s">
        <v>2312</v>
      </c>
      <c r="B134" s="24">
        <v>1</v>
      </c>
      <c r="C134" s="25" t="s">
        <v>3217</v>
      </c>
      <c r="D134" s="24" t="s">
        <v>1801</v>
      </c>
      <c r="E134" s="24" t="s">
        <v>2340</v>
      </c>
      <c r="F134" s="24" t="s">
        <v>3218</v>
      </c>
      <c r="G134" s="100">
        <v>1</v>
      </c>
      <c r="H134" s="100">
        <v>1</v>
      </c>
      <c r="I134" s="18">
        <v>0</v>
      </c>
      <c r="J134" s="100">
        <v>0</v>
      </c>
      <c r="K134" s="100">
        <v>0</v>
      </c>
      <c r="L134" s="18">
        <v>0</v>
      </c>
      <c r="M134" s="100">
        <v>0</v>
      </c>
      <c r="N134" s="100">
        <v>0</v>
      </c>
      <c r="O134" s="100">
        <v>0</v>
      </c>
      <c r="P134" s="100">
        <v>0</v>
      </c>
      <c r="Q134" s="100">
        <v>0</v>
      </c>
      <c r="R134" s="18">
        <v>0</v>
      </c>
      <c r="S134" s="100">
        <v>1</v>
      </c>
      <c r="T134" s="100">
        <v>1</v>
      </c>
      <c r="U134" s="18">
        <v>0</v>
      </c>
      <c r="V134" s="100">
        <v>0</v>
      </c>
      <c r="W134" s="100">
        <v>1</v>
      </c>
      <c r="X134" s="18">
        <v>0</v>
      </c>
      <c r="Y134" s="100">
        <v>0</v>
      </c>
      <c r="Z134" s="100">
        <v>0</v>
      </c>
      <c r="AA134" s="18">
        <v>0</v>
      </c>
      <c r="AB134" s="100">
        <v>0</v>
      </c>
      <c r="AC134" s="100">
        <v>0</v>
      </c>
      <c r="AD134" s="18">
        <v>0</v>
      </c>
      <c r="AE134" s="100">
        <v>1</v>
      </c>
      <c r="AF134" s="100">
        <v>0</v>
      </c>
      <c r="AG134" s="18">
        <v>0</v>
      </c>
      <c r="AH134" s="286">
        <v>0</v>
      </c>
      <c r="AI134" s="286">
        <v>0</v>
      </c>
      <c r="AJ134" s="286">
        <v>0</v>
      </c>
      <c r="AK134" s="355">
        <v>0</v>
      </c>
      <c r="AL134" s="355">
        <v>0</v>
      </c>
      <c r="AM134" s="355">
        <v>0</v>
      </c>
      <c r="AN134" s="363">
        <v>0</v>
      </c>
      <c r="AO134" s="363">
        <v>0</v>
      </c>
      <c r="AP134" s="363">
        <v>0</v>
      </c>
      <c r="AQ134" s="392">
        <v>1</v>
      </c>
      <c r="AR134" s="392">
        <v>0</v>
      </c>
      <c r="AS134" s="392">
        <v>0</v>
      </c>
      <c r="AT134" s="82">
        <v>0</v>
      </c>
      <c r="AU134" s="82">
        <v>0</v>
      </c>
      <c r="AV134" s="82">
        <v>0</v>
      </c>
      <c r="AW134" s="100">
        <v>0</v>
      </c>
      <c r="AX134" s="100">
        <v>0</v>
      </c>
      <c r="AY134" s="393">
        <v>0</v>
      </c>
      <c r="AZ134" s="100">
        <v>0</v>
      </c>
      <c r="BA134" s="100">
        <v>0</v>
      </c>
      <c r="BB134" s="393">
        <v>0</v>
      </c>
      <c r="BC134" s="100">
        <v>1</v>
      </c>
      <c r="BD134" s="100">
        <v>1</v>
      </c>
      <c r="BE134" s="393">
        <v>0</v>
      </c>
      <c r="BF134" s="100">
        <v>0</v>
      </c>
      <c r="BG134" s="100">
        <v>1</v>
      </c>
      <c r="BH134" s="100">
        <v>0</v>
      </c>
      <c r="BI134" s="100">
        <v>0</v>
      </c>
      <c r="BJ134" s="100">
        <v>0</v>
      </c>
      <c r="BK134" s="100">
        <v>0</v>
      </c>
      <c r="BL134" s="100">
        <v>0</v>
      </c>
      <c r="BM134" s="100">
        <v>0</v>
      </c>
      <c r="BN134" s="100">
        <v>0</v>
      </c>
      <c r="BO134" s="393">
        <v>0</v>
      </c>
      <c r="BP134" s="393">
        <v>0</v>
      </c>
      <c r="BQ134" s="393">
        <v>0</v>
      </c>
      <c r="BR134" s="100">
        <v>0</v>
      </c>
      <c r="BS134" s="100">
        <v>0</v>
      </c>
      <c r="BT134" s="393">
        <v>0</v>
      </c>
      <c r="BU134" s="100">
        <v>0</v>
      </c>
      <c r="BV134" s="100">
        <v>0</v>
      </c>
      <c r="BW134" s="100"/>
      <c r="BX134" s="100"/>
      <c r="BY134" s="100"/>
      <c r="BZ134" s="18"/>
      <c r="CA134" s="370"/>
      <c r="CB134" s="370"/>
      <c r="CC134" s="370"/>
    </row>
    <row r="135" spans="1:81" ht="14.25" x14ac:dyDescent="0.2">
      <c r="A135" s="24" t="s">
        <v>2312</v>
      </c>
      <c r="B135" s="24">
        <v>1</v>
      </c>
      <c r="C135" s="25" t="s">
        <v>1069</v>
      </c>
      <c r="D135" s="24" t="s">
        <v>1801</v>
      </c>
      <c r="E135" s="24" t="s">
        <v>2340</v>
      </c>
      <c r="F135" s="24" t="s">
        <v>1070</v>
      </c>
      <c r="G135" s="100">
        <v>8</v>
      </c>
      <c r="H135" s="100">
        <v>8</v>
      </c>
      <c r="I135" s="18">
        <v>0</v>
      </c>
      <c r="J135" s="100">
        <v>0</v>
      </c>
      <c r="K135" s="100">
        <v>0</v>
      </c>
      <c r="L135" s="18">
        <v>0</v>
      </c>
      <c r="M135" s="100">
        <v>0</v>
      </c>
      <c r="N135" s="100">
        <v>0</v>
      </c>
      <c r="O135" s="100">
        <v>0</v>
      </c>
      <c r="P135" s="100">
        <v>0</v>
      </c>
      <c r="Q135" s="100">
        <v>0</v>
      </c>
      <c r="R135" s="18">
        <v>0</v>
      </c>
      <c r="S135" s="100">
        <v>8</v>
      </c>
      <c r="T135" s="100">
        <v>0</v>
      </c>
      <c r="U135" s="18">
        <v>0</v>
      </c>
      <c r="V135" s="100">
        <v>0</v>
      </c>
      <c r="W135" s="100">
        <v>8</v>
      </c>
      <c r="X135" s="18">
        <v>0</v>
      </c>
      <c r="Y135" s="100">
        <v>0</v>
      </c>
      <c r="Z135" s="100">
        <v>0</v>
      </c>
      <c r="AA135" s="18">
        <v>0</v>
      </c>
      <c r="AB135" s="100">
        <v>0</v>
      </c>
      <c r="AC135" s="100">
        <v>0</v>
      </c>
      <c r="AD135" s="18">
        <v>0</v>
      </c>
      <c r="AE135" s="100">
        <v>8</v>
      </c>
      <c r="AF135" s="100">
        <v>6</v>
      </c>
      <c r="AG135" s="18">
        <v>0</v>
      </c>
      <c r="AH135" s="286">
        <v>0</v>
      </c>
      <c r="AI135" s="286">
        <v>0</v>
      </c>
      <c r="AJ135" s="286">
        <v>0</v>
      </c>
      <c r="AK135" s="355">
        <v>0</v>
      </c>
      <c r="AL135" s="355">
        <v>0</v>
      </c>
      <c r="AM135" s="355">
        <v>0</v>
      </c>
      <c r="AN135" s="363">
        <v>0</v>
      </c>
      <c r="AO135" s="363">
        <v>0</v>
      </c>
      <c r="AP135" s="363">
        <v>0</v>
      </c>
      <c r="AQ135" s="392">
        <v>8</v>
      </c>
      <c r="AR135" s="392">
        <v>8</v>
      </c>
      <c r="AS135" s="392">
        <v>0</v>
      </c>
      <c r="AT135" s="82">
        <v>0</v>
      </c>
      <c r="AU135" s="82">
        <v>8</v>
      </c>
      <c r="AV135" s="82">
        <v>0</v>
      </c>
      <c r="AW135" s="100">
        <v>0</v>
      </c>
      <c r="AX135" s="100">
        <v>0</v>
      </c>
      <c r="AY135" s="393">
        <v>0</v>
      </c>
      <c r="AZ135" s="100">
        <v>0</v>
      </c>
      <c r="BA135" s="100">
        <v>0</v>
      </c>
      <c r="BB135" s="393">
        <v>0</v>
      </c>
      <c r="BC135" s="100">
        <v>8</v>
      </c>
      <c r="BD135" s="100">
        <v>0</v>
      </c>
      <c r="BE135" s="393">
        <v>0</v>
      </c>
      <c r="BF135" s="100">
        <v>0</v>
      </c>
      <c r="BG135" s="100">
        <v>0</v>
      </c>
      <c r="BH135" s="100">
        <v>0</v>
      </c>
      <c r="BI135" s="100">
        <v>0</v>
      </c>
      <c r="BJ135" s="100">
        <v>2</v>
      </c>
      <c r="BK135" s="100">
        <v>0</v>
      </c>
      <c r="BL135" s="100">
        <v>0</v>
      </c>
      <c r="BM135" s="100">
        <v>1</v>
      </c>
      <c r="BN135" s="100">
        <v>0</v>
      </c>
      <c r="BO135" s="393">
        <v>0</v>
      </c>
      <c r="BP135" s="393">
        <v>0</v>
      </c>
      <c r="BQ135" s="393">
        <v>0</v>
      </c>
      <c r="BR135" s="100">
        <v>0</v>
      </c>
      <c r="BS135" s="100">
        <v>0</v>
      </c>
      <c r="BT135" s="393">
        <v>0</v>
      </c>
      <c r="BU135" s="100">
        <v>0</v>
      </c>
      <c r="BV135" s="100">
        <v>0</v>
      </c>
      <c r="BW135" s="100"/>
      <c r="BX135" s="100"/>
      <c r="BY135" s="100"/>
      <c r="BZ135" s="18"/>
      <c r="CA135" s="370"/>
      <c r="CB135" s="370"/>
      <c r="CC135" s="370"/>
    </row>
    <row r="136" spans="1:81" ht="14.25" x14ac:dyDescent="0.2">
      <c r="A136" s="24" t="s">
        <v>2312</v>
      </c>
      <c r="B136" s="24">
        <v>1</v>
      </c>
      <c r="C136" s="25" t="s">
        <v>1071</v>
      </c>
      <c r="D136" s="24" t="s">
        <v>1801</v>
      </c>
      <c r="E136" s="24" t="s">
        <v>2340</v>
      </c>
      <c r="F136" s="24" t="s">
        <v>1752</v>
      </c>
      <c r="G136" s="100">
        <v>1</v>
      </c>
      <c r="H136" s="100">
        <v>1</v>
      </c>
      <c r="I136" s="18">
        <v>0</v>
      </c>
      <c r="J136" s="100">
        <v>0</v>
      </c>
      <c r="K136" s="100">
        <v>0</v>
      </c>
      <c r="L136" s="18">
        <v>0</v>
      </c>
      <c r="M136" s="100">
        <v>0</v>
      </c>
      <c r="N136" s="100">
        <v>0</v>
      </c>
      <c r="O136" s="100">
        <v>0</v>
      </c>
      <c r="P136" s="100">
        <v>0</v>
      </c>
      <c r="Q136" s="100">
        <v>0</v>
      </c>
      <c r="R136" s="18">
        <v>0</v>
      </c>
      <c r="S136" s="100">
        <v>1</v>
      </c>
      <c r="T136" s="100">
        <v>0</v>
      </c>
      <c r="U136" s="18">
        <v>0</v>
      </c>
      <c r="V136" s="100">
        <v>0</v>
      </c>
      <c r="W136" s="100">
        <v>0</v>
      </c>
      <c r="X136" s="18">
        <v>0</v>
      </c>
      <c r="Y136" s="100">
        <v>0</v>
      </c>
      <c r="Z136" s="100">
        <v>0</v>
      </c>
      <c r="AA136" s="18">
        <v>0</v>
      </c>
      <c r="AB136" s="100">
        <v>0</v>
      </c>
      <c r="AC136" s="100">
        <v>0</v>
      </c>
      <c r="AD136" s="18">
        <v>0</v>
      </c>
      <c r="AE136" s="100">
        <v>1</v>
      </c>
      <c r="AF136" s="100">
        <v>0</v>
      </c>
      <c r="AG136" s="18">
        <v>0</v>
      </c>
      <c r="AH136" s="286">
        <v>0</v>
      </c>
      <c r="AI136" s="286">
        <v>0</v>
      </c>
      <c r="AJ136" s="286">
        <v>0</v>
      </c>
      <c r="AK136" s="355">
        <v>0</v>
      </c>
      <c r="AL136" s="355">
        <v>0</v>
      </c>
      <c r="AM136" s="355">
        <v>0</v>
      </c>
      <c r="AN136" s="363">
        <v>0</v>
      </c>
      <c r="AO136" s="363">
        <v>0</v>
      </c>
      <c r="AP136" s="363">
        <v>0</v>
      </c>
      <c r="AQ136" s="392">
        <v>1</v>
      </c>
      <c r="AR136" s="392">
        <v>0</v>
      </c>
      <c r="AS136" s="392">
        <v>0</v>
      </c>
      <c r="AT136" s="82">
        <v>0</v>
      </c>
      <c r="AU136" s="82">
        <v>1</v>
      </c>
      <c r="AV136" s="82">
        <v>0</v>
      </c>
      <c r="AW136" s="100">
        <v>0</v>
      </c>
      <c r="AX136" s="100">
        <v>0</v>
      </c>
      <c r="AY136" s="393">
        <v>0</v>
      </c>
      <c r="AZ136" s="100">
        <v>0</v>
      </c>
      <c r="BA136" s="100">
        <v>0</v>
      </c>
      <c r="BB136" s="393">
        <v>0</v>
      </c>
      <c r="BC136" s="100">
        <v>1</v>
      </c>
      <c r="BD136" s="100">
        <v>1</v>
      </c>
      <c r="BE136" s="393">
        <v>0</v>
      </c>
      <c r="BF136" s="100">
        <v>0</v>
      </c>
      <c r="BG136" s="100">
        <v>0</v>
      </c>
      <c r="BH136" s="100">
        <v>0</v>
      </c>
      <c r="BI136" s="100">
        <v>0</v>
      </c>
      <c r="BJ136" s="100">
        <v>2</v>
      </c>
      <c r="BK136" s="100">
        <v>0</v>
      </c>
      <c r="BL136" s="100">
        <v>0</v>
      </c>
      <c r="BM136" s="100">
        <v>0</v>
      </c>
      <c r="BN136" s="100">
        <v>0</v>
      </c>
      <c r="BO136" s="393">
        <v>0</v>
      </c>
      <c r="BP136" s="393">
        <v>0</v>
      </c>
      <c r="BQ136" s="393">
        <v>0</v>
      </c>
      <c r="BR136" s="100">
        <v>0</v>
      </c>
      <c r="BS136" s="100">
        <v>0</v>
      </c>
      <c r="BT136" s="393">
        <v>0</v>
      </c>
      <c r="BU136" s="100">
        <v>0</v>
      </c>
      <c r="BV136" s="100">
        <v>0</v>
      </c>
      <c r="BW136" s="100"/>
      <c r="BX136" s="100"/>
      <c r="BY136" s="100"/>
      <c r="BZ136" s="18"/>
      <c r="CA136" s="370"/>
      <c r="CB136" s="370"/>
      <c r="CC136" s="370"/>
    </row>
    <row r="137" spans="1:81" ht="14.25" x14ac:dyDescent="0.2">
      <c r="A137" s="24" t="s">
        <v>2312</v>
      </c>
      <c r="B137" s="24">
        <v>1</v>
      </c>
      <c r="C137" s="25" t="s">
        <v>1753</v>
      </c>
      <c r="D137" s="24" t="s">
        <v>1801</v>
      </c>
      <c r="E137" s="24" t="s">
        <v>2340</v>
      </c>
      <c r="F137" s="24" t="s">
        <v>1771</v>
      </c>
      <c r="G137" s="100">
        <v>1</v>
      </c>
      <c r="H137" s="100">
        <v>1</v>
      </c>
      <c r="I137" s="18">
        <v>0</v>
      </c>
      <c r="J137" s="100">
        <v>0</v>
      </c>
      <c r="K137" s="100">
        <v>0</v>
      </c>
      <c r="L137" s="18">
        <v>0</v>
      </c>
      <c r="M137" s="100">
        <v>0</v>
      </c>
      <c r="N137" s="100">
        <v>0</v>
      </c>
      <c r="O137" s="100">
        <v>0</v>
      </c>
      <c r="P137" s="100">
        <v>0</v>
      </c>
      <c r="Q137" s="100">
        <v>0</v>
      </c>
      <c r="R137" s="18">
        <v>0</v>
      </c>
      <c r="S137" s="100">
        <v>1</v>
      </c>
      <c r="T137" s="100">
        <v>0</v>
      </c>
      <c r="U137" s="18">
        <v>0</v>
      </c>
      <c r="V137" s="100">
        <v>0</v>
      </c>
      <c r="W137" s="100">
        <v>0</v>
      </c>
      <c r="X137" s="18">
        <v>0</v>
      </c>
      <c r="Y137" s="100">
        <v>0</v>
      </c>
      <c r="Z137" s="100">
        <v>0</v>
      </c>
      <c r="AA137" s="18">
        <v>0</v>
      </c>
      <c r="AB137" s="100">
        <v>0</v>
      </c>
      <c r="AC137" s="100">
        <v>0</v>
      </c>
      <c r="AD137" s="18">
        <v>0</v>
      </c>
      <c r="AE137" s="100">
        <v>1</v>
      </c>
      <c r="AF137" s="100">
        <v>0</v>
      </c>
      <c r="AG137" s="18">
        <v>0</v>
      </c>
      <c r="AH137" s="286">
        <v>0</v>
      </c>
      <c r="AI137" s="286">
        <v>0</v>
      </c>
      <c r="AJ137" s="286">
        <v>0</v>
      </c>
      <c r="AK137" s="355">
        <v>0</v>
      </c>
      <c r="AL137" s="355">
        <v>0</v>
      </c>
      <c r="AM137" s="355">
        <v>0</v>
      </c>
      <c r="AN137" s="363">
        <v>0</v>
      </c>
      <c r="AO137" s="363">
        <v>0</v>
      </c>
      <c r="AP137" s="363">
        <v>0</v>
      </c>
      <c r="AQ137" s="392">
        <v>1</v>
      </c>
      <c r="AR137" s="392">
        <v>0</v>
      </c>
      <c r="AS137" s="392">
        <v>0</v>
      </c>
      <c r="AT137" s="82">
        <v>0</v>
      </c>
      <c r="AU137" s="82">
        <v>0</v>
      </c>
      <c r="AV137" s="82">
        <v>0</v>
      </c>
      <c r="AW137" s="100">
        <v>0</v>
      </c>
      <c r="AX137" s="100">
        <v>0</v>
      </c>
      <c r="AY137" s="393">
        <v>0</v>
      </c>
      <c r="AZ137" s="100">
        <v>0</v>
      </c>
      <c r="BA137" s="100">
        <v>0</v>
      </c>
      <c r="BB137" s="393">
        <v>0</v>
      </c>
      <c r="BC137" s="100">
        <v>1</v>
      </c>
      <c r="BD137" s="100">
        <v>1</v>
      </c>
      <c r="BE137" s="393">
        <v>0</v>
      </c>
      <c r="BF137" s="100">
        <v>0</v>
      </c>
      <c r="BG137" s="100">
        <v>1</v>
      </c>
      <c r="BH137" s="100">
        <v>0</v>
      </c>
      <c r="BI137" s="100">
        <v>0</v>
      </c>
      <c r="BJ137" s="100">
        <v>2</v>
      </c>
      <c r="BK137" s="100">
        <v>0</v>
      </c>
      <c r="BL137" s="100">
        <v>0</v>
      </c>
      <c r="BM137" s="100">
        <v>0</v>
      </c>
      <c r="BN137" s="100">
        <v>0</v>
      </c>
      <c r="BO137" s="393">
        <v>0</v>
      </c>
      <c r="BP137" s="393">
        <v>0</v>
      </c>
      <c r="BQ137" s="393">
        <v>0</v>
      </c>
      <c r="BR137" s="100">
        <v>0</v>
      </c>
      <c r="BS137" s="100">
        <v>0</v>
      </c>
      <c r="BT137" s="393">
        <v>0</v>
      </c>
      <c r="BU137" s="100">
        <v>0</v>
      </c>
      <c r="BV137" s="100">
        <v>0</v>
      </c>
      <c r="BW137" s="100"/>
      <c r="BX137" s="100"/>
      <c r="BY137" s="100"/>
      <c r="BZ137" s="18"/>
      <c r="CA137" s="370"/>
      <c r="CB137" s="370"/>
      <c r="CC137" s="370"/>
    </row>
    <row r="138" spans="1:81" ht="14.25" x14ac:dyDescent="0.2">
      <c r="A138" s="24" t="s">
        <v>2312</v>
      </c>
      <c r="B138" s="24">
        <v>1</v>
      </c>
      <c r="C138" s="25" t="s">
        <v>1772</v>
      </c>
      <c r="D138" s="24" t="s">
        <v>1801</v>
      </c>
      <c r="E138" s="24" t="s">
        <v>2340</v>
      </c>
      <c r="F138" s="24" t="s">
        <v>1773</v>
      </c>
      <c r="G138" s="100">
        <v>1</v>
      </c>
      <c r="H138" s="100">
        <v>0</v>
      </c>
      <c r="I138" s="18">
        <v>0</v>
      </c>
      <c r="J138" s="100">
        <v>0</v>
      </c>
      <c r="K138" s="100">
        <v>1</v>
      </c>
      <c r="L138" s="18">
        <v>0</v>
      </c>
      <c r="M138" s="100">
        <v>0</v>
      </c>
      <c r="N138" s="100">
        <v>1</v>
      </c>
      <c r="O138" s="100">
        <v>0</v>
      </c>
      <c r="P138" s="100">
        <v>0</v>
      </c>
      <c r="Q138" s="100">
        <v>0</v>
      </c>
      <c r="R138" s="18">
        <v>0</v>
      </c>
      <c r="S138" s="100">
        <v>1</v>
      </c>
      <c r="T138" s="100">
        <v>0</v>
      </c>
      <c r="U138" s="18">
        <v>0</v>
      </c>
      <c r="V138" s="100">
        <v>0</v>
      </c>
      <c r="W138" s="100">
        <v>1</v>
      </c>
      <c r="X138" s="18">
        <v>0</v>
      </c>
      <c r="Y138" s="100">
        <v>0</v>
      </c>
      <c r="Z138" s="100">
        <v>0</v>
      </c>
      <c r="AA138" s="18">
        <v>0</v>
      </c>
      <c r="AB138" s="100">
        <v>0</v>
      </c>
      <c r="AC138" s="100">
        <v>0</v>
      </c>
      <c r="AD138" s="18">
        <v>0</v>
      </c>
      <c r="AE138" s="100">
        <v>1</v>
      </c>
      <c r="AF138" s="100">
        <v>1</v>
      </c>
      <c r="AG138" s="18">
        <v>0</v>
      </c>
      <c r="AH138" s="286">
        <v>0</v>
      </c>
      <c r="AI138" s="286">
        <v>0</v>
      </c>
      <c r="AJ138" s="286">
        <v>0</v>
      </c>
      <c r="AK138" s="355">
        <v>0</v>
      </c>
      <c r="AL138" s="355">
        <v>0</v>
      </c>
      <c r="AM138" s="355">
        <v>0</v>
      </c>
      <c r="AN138" s="363">
        <v>0</v>
      </c>
      <c r="AO138" s="363">
        <v>0</v>
      </c>
      <c r="AP138" s="363">
        <v>0</v>
      </c>
      <c r="AQ138" s="392">
        <v>1</v>
      </c>
      <c r="AR138" s="392">
        <v>0</v>
      </c>
      <c r="AS138" s="392">
        <v>0</v>
      </c>
      <c r="AT138" s="82">
        <v>0</v>
      </c>
      <c r="AU138" s="82">
        <v>0</v>
      </c>
      <c r="AV138" s="82">
        <v>0</v>
      </c>
      <c r="AW138" s="100">
        <v>0</v>
      </c>
      <c r="AX138" s="100">
        <v>0</v>
      </c>
      <c r="AY138" s="393">
        <v>0</v>
      </c>
      <c r="AZ138" s="100">
        <v>0</v>
      </c>
      <c r="BA138" s="100">
        <v>0</v>
      </c>
      <c r="BB138" s="393">
        <v>0</v>
      </c>
      <c r="BC138" s="100">
        <v>1</v>
      </c>
      <c r="BD138" s="100">
        <v>2</v>
      </c>
      <c r="BE138" s="393">
        <v>0</v>
      </c>
      <c r="BF138" s="100">
        <v>0</v>
      </c>
      <c r="BG138" s="100">
        <v>0</v>
      </c>
      <c r="BH138" s="100">
        <v>0</v>
      </c>
      <c r="BI138" s="100">
        <v>0</v>
      </c>
      <c r="BJ138" s="100">
        <v>0</v>
      </c>
      <c r="BK138" s="100">
        <v>0</v>
      </c>
      <c r="BL138" s="100">
        <v>0</v>
      </c>
      <c r="BM138" s="100">
        <v>0</v>
      </c>
      <c r="BN138" s="100">
        <v>0</v>
      </c>
      <c r="BO138" s="393">
        <v>0</v>
      </c>
      <c r="BP138" s="393">
        <v>0</v>
      </c>
      <c r="BQ138" s="393">
        <v>0</v>
      </c>
      <c r="BR138" s="100">
        <v>0</v>
      </c>
      <c r="BS138" s="100">
        <v>0</v>
      </c>
      <c r="BT138" s="393">
        <v>0</v>
      </c>
      <c r="BU138" s="100">
        <v>0</v>
      </c>
      <c r="BV138" s="100">
        <v>0</v>
      </c>
      <c r="BW138" s="100"/>
      <c r="BX138" s="100"/>
      <c r="BY138" s="100"/>
      <c r="BZ138" s="18"/>
      <c r="CA138" s="370"/>
      <c r="CB138" s="370"/>
      <c r="CC138" s="370"/>
    </row>
    <row r="139" spans="1:81" ht="14.25" x14ac:dyDescent="0.2">
      <c r="A139" s="24" t="s">
        <v>2312</v>
      </c>
      <c r="B139" s="24">
        <v>1</v>
      </c>
      <c r="C139" s="25" t="s">
        <v>1774</v>
      </c>
      <c r="D139" s="24" t="s">
        <v>1801</v>
      </c>
      <c r="E139" s="24" t="s">
        <v>2340</v>
      </c>
      <c r="F139" s="24" t="s">
        <v>1775</v>
      </c>
      <c r="G139" s="100">
        <v>1</v>
      </c>
      <c r="H139" s="100">
        <v>0</v>
      </c>
      <c r="I139" s="18">
        <v>0</v>
      </c>
      <c r="J139" s="100">
        <v>0</v>
      </c>
      <c r="K139" s="100">
        <v>0</v>
      </c>
      <c r="L139" s="18">
        <v>0</v>
      </c>
      <c r="M139" s="100">
        <v>0</v>
      </c>
      <c r="N139" s="100">
        <v>0</v>
      </c>
      <c r="O139" s="100">
        <v>0</v>
      </c>
      <c r="P139" s="100">
        <v>0</v>
      </c>
      <c r="Q139" s="100">
        <v>0</v>
      </c>
      <c r="R139" s="18">
        <v>0</v>
      </c>
      <c r="S139" s="100">
        <v>1</v>
      </c>
      <c r="T139" s="100">
        <v>0</v>
      </c>
      <c r="U139" s="18">
        <v>0</v>
      </c>
      <c r="V139" s="100">
        <v>0</v>
      </c>
      <c r="W139" s="100">
        <v>1</v>
      </c>
      <c r="X139" s="18">
        <v>0</v>
      </c>
      <c r="Y139" s="100">
        <v>0</v>
      </c>
      <c r="Z139" s="100">
        <v>0</v>
      </c>
      <c r="AA139" s="18">
        <v>0</v>
      </c>
      <c r="AB139" s="100">
        <v>0</v>
      </c>
      <c r="AC139" s="100">
        <v>0</v>
      </c>
      <c r="AD139" s="18">
        <v>0</v>
      </c>
      <c r="AE139" s="100">
        <v>1</v>
      </c>
      <c r="AF139" s="100">
        <v>1</v>
      </c>
      <c r="AG139" s="18">
        <v>0</v>
      </c>
      <c r="AH139" s="286">
        <v>0</v>
      </c>
      <c r="AI139" s="286">
        <v>0</v>
      </c>
      <c r="AJ139" s="286">
        <v>0</v>
      </c>
      <c r="AK139" s="355">
        <v>0</v>
      </c>
      <c r="AL139" s="355">
        <v>0</v>
      </c>
      <c r="AM139" s="355">
        <v>0</v>
      </c>
      <c r="AN139" s="363">
        <v>0</v>
      </c>
      <c r="AO139" s="363">
        <v>0</v>
      </c>
      <c r="AP139" s="363">
        <v>0</v>
      </c>
      <c r="AQ139" s="392">
        <v>1</v>
      </c>
      <c r="AR139" s="392">
        <v>1</v>
      </c>
      <c r="AS139" s="392">
        <v>0</v>
      </c>
      <c r="AT139" s="82">
        <v>0</v>
      </c>
      <c r="AU139" s="82">
        <v>1</v>
      </c>
      <c r="AV139" s="82">
        <v>0</v>
      </c>
      <c r="AW139" s="100">
        <v>0</v>
      </c>
      <c r="AX139" s="100">
        <v>0</v>
      </c>
      <c r="AY139" s="393">
        <v>0</v>
      </c>
      <c r="AZ139" s="100">
        <v>0</v>
      </c>
      <c r="BA139" s="100">
        <v>0</v>
      </c>
      <c r="BB139" s="393">
        <v>0</v>
      </c>
      <c r="BC139" s="100">
        <v>1</v>
      </c>
      <c r="BD139" s="100">
        <v>0</v>
      </c>
      <c r="BE139" s="393">
        <v>0</v>
      </c>
      <c r="BF139" s="100">
        <v>0</v>
      </c>
      <c r="BG139" s="100">
        <v>0</v>
      </c>
      <c r="BH139" s="100">
        <v>0</v>
      </c>
      <c r="BI139" s="100">
        <v>0</v>
      </c>
      <c r="BJ139" s="100">
        <v>0</v>
      </c>
      <c r="BK139" s="100">
        <v>0</v>
      </c>
      <c r="BL139" s="100">
        <v>0</v>
      </c>
      <c r="BM139" s="100">
        <v>0</v>
      </c>
      <c r="BN139" s="100">
        <v>0</v>
      </c>
      <c r="BO139" s="393">
        <v>0</v>
      </c>
      <c r="BP139" s="393">
        <v>2</v>
      </c>
      <c r="BQ139" s="393">
        <v>0</v>
      </c>
      <c r="BR139" s="100">
        <v>0</v>
      </c>
      <c r="BS139" s="100">
        <v>1</v>
      </c>
      <c r="BT139" s="393">
        <v>0</v>
      </c>
      <c r="BU139" s="100">
        <v>0</v>
      </c>
      <c r="BV139" s="100">
        <v>0</v>
      </c>
      <c r="BW139" s="100"/>
      <c r="BX139" s="100"/>
      <c r="BY139" s="100"/>
      <c r="BZ139" s="18"/>
      <c r="CA139" s="370"/>
      <c r="CB139" s="370"/>
      <c r="CC139" s="370"/>
    </row>
    <row r="140" spans="1:81" ht="14.25" x14ac:dyDescent="0.2">
      <c r="A140" s="24" t="s">
        <v>2312</v>
      </c>
      <c r="B140" s="24">
        <v>1</v>
      </c>
      <c r="C140" s="25" t="s">
        <v>1776</v>
      </c>
      <c r="D140" s="24" t="s">
        <v>1801</v>
      </c>
      <c r="E140" s="24" t="s">
        <v>2340</v>
      </c>
      <c r="F140" s="24" t="s">
        <v>1777</v>
      </c>
      <c r="G140" s="100">
        <v>2</v>
      </c>
      <c r="H140" s="100">
        <v>2</v>
      </c>
      <c r="I140" s="18">
        <v>0</v>
      </c>
      <c r="J140" s="100">
        <v>0</v>
      </c>
      <c r="K140" s="100">
        <v>0</v>
      </c>
      <c r="L140" s="18">
        <v>0</v>
      </c>
      <c r="M140" s="100">
        <v>0</v>
      </c>
      <c r="N140" s="100">
        <v>0</v>
      </c>
      <c r="O140" s="100">
        <v>0</v>
      </c>
      <c r="P140" s="100">
        <v>0</v>
      </c>
      <c r="Q140" s="100">
        <v>0</v>
      </c>
      <c r="R140" s="18">
        <v>0</v>
      </c>
      <c r="S140" s="100">
        <v>2</v>
      </c>
      <c r="T140" s="100">
        <v>0</v>
      </c>
      <c r="U140" s="18">
        <v>0</v>
      </c>
      <c r="V140" s="100">
        <v>0</v>
      </c>
      <c r="W140" s="100">
        <v>1</v>
      </c>
      <c r="X140" s="18">
        <v>0</v>
      </c>
      <c r="Y140" s="100">
        <v>0</v>
      </c>
      <c r="Z140" s="100">
        <v>0</v>
      </c>
      <c r="AA140" s="18">
        <v>0</v>
      </c>
      <c r="AB140" s="100">
        <v>0</v>
      </c>
      <c r="AC140" s="100">
        <v>0</v>
      </c>
      <c r="AD140" s="18">
        <v>0</v>
      </c>
      <c r="AE140" s="100">
        <v>2</v>
      </c>
      <c r="AF140" s="100">
        <v>2</v>
      </c>
      <c r="AG140" s="18">
        <v>0</v>
      </c>
      <c r="AH140" s="286">
        <v>0</v>
      </c>
      <c r="AI140" s="286">
        <v>0</v>
      </c>
      <c r="AJ140" s="286">
        <v>0</v>
      </c>
      <c r="AK140" s="355">
        <v>0</v>
      </c>
      <c r="AL140" s="355">
        <v>0</v>
      </c>
      <c r="AM140" s="355">
        <v>0</v>
      </c>
      <c r="AN140" s="363">
        <v>0</v>
      </c>
      <c r="AO140" s="363">
        <v>0</v>
      </c>
      <c r="AP140" s="363">
        <v>0</v>
      </c>
      <c r="AQ140" s="392">
        <v>2</v>
      </c>
      <c r="AR140" s="392">
        <v>4</v>
      </c>
      <c r="AS140" s="392">
        <v>0</v>
      </c>
      <c r="AT140" s="82">
        <v>0</v>
      </c>
      <c r="AU140" s="82">
        <v>0</v>
      </c>
      <c r="AV140" s="82">
        <v>0</v>
      </c>
      <c r="AW140" s="100">
        <v>0</v>
      </c>
      <c r="AX140" s="100">
        <v>0</v>
      </c>
      <c r="AY140" s="393">
        <v>0</v>
      </c>
      <c r="AZ140" s="100">
        <v>0</v>
      </c>
      <c r="BA140" s="100">
        <v>0</v>
      </c>
      <c r="BB140" s="393">
        <v>0</v>
      </c>
      <c r="BC140" s="100">
        <v>2</v>
      </c>
      <c r="BD140" s="100">
        <v>0</v>
      </c>
      <c r="BE140" s="393">
        <v>0</v>
      </c>
      <c r="BF140" s="100">
        <v>0</v>
      </c>
      <c r="BG140" s="100">
        <v>1</v>
      </c>
      <c r="BH140" s="100">
        <v>0</v>
      </c>
      <c r="BI140" s="100">
        <v>0</v>
      </c>
      <c r="BJ140" s="100">
        <v>1</v>
      </c>
      <c r="BK140" s="100">
        <v>0</v>
      </c>
      <c r="BL140" s="100">
        <v>0</v>
      </c>
      <c r="BM140" s="100">
        <v>0</v>
      </c>
      <c r="BN140" s="100">
        <v>0</v>
      </c>
      <c r="BO140" s="393">
        <v>0</v>
      </c>
      <c r="BP140" s="393">
        <v>0</v>
      </c>
      <c r="BQ140" s="393">
        <v>0</v>
      </c>
      <c r="BR140" s="100">
        <v>0</v>
      </c>
      <c r="BS140" s="100">
        <v>0</v>
      </c>
      <c r="BT140" s="393">
        <v>0</v>
      </c>
      <c r="BU140" s="100">
        <v>0</v>
      </c>
      <c r="BV140" s="100">
        <v>0</v>
      </c>
      <c r="BW140" s="100"/>
      <c r="BX140" s="100"/>
      <c r="BY140" s="100"/>
      <c r="BZ140" s="18"/>
      <c r="CA140" s="370"/>
      <c r="CB140" s="370"/>
      <c r="CC140" s="370"/>
    </row>
    <row r="141" spans="1:81" ht="14.25" x14ac:dyDescent="0.2">
      <c r="A141" s="24" t="s">
        <v>2312</v>
      </c>
      <c r="B141" s="24">
        <v>1</v>
      </c>
      <c r="C141" s="25" t="s">
        <v>1827</v>
      </c>
      <c r="D141" s="24" t="s">
        <v>1801</v>
      </c>
      <c r="E141" s="24" t="s">
        <v>2340</v>
      </c>
      <c r="F141" s="24" t="s">
        <v>1828</v>
      </c>
      <c r="G141" s="100">
        <v>2</v>
      </c>
      <c r="H141" s="100">
        <v>2</v>
      </c>
      <c r="I141" s="18">
        <v>0</v>
      </c>
      <c r="J141" s="100">
        <v>0</v>
      </c>
      <c r="K141" s="100">
        <v>0</v>
      </c>
      <c r="L141" s="18">
        <v>0</v>
      </c>
      <c r="M141" s="100">
        <v>0</v>
      </c>
      <c r="N141" s="100">
        <v>0</v>
      </c>
      <c r="O141" s="100">
        <v>0</v>
      </c>
      <c r="P141" s="100">
        <v>0</v>
      </c>
      <c r="Q141" s="100">
        <v>0</v>
      </c>
      <c r="R141" s="18">
        <v>0</v>
      </c>
      <c r="S141" s="100">
        <v>2</v>
      </c>
      <c r="T141" s="100">
        <v>0</v>
      </c>
      <c r="U141" s="18">
        <v>0</v>
      </c>
      <c r="V141" s="100">
        <v>0</v>
      </c>
      <c r="W141" s="100">
        <v>2</v>
      </c>
      <c r="X141" s="18">
        <v>0</v>
      </c>
      <c r="Y141" s="100">
        <v>0</v>
      </c>
      <c r="Z141" s="100">
        <v>0</v>
      </c>
      <c r="AA141" s="18">
        <v>0</v>
      </c>
      <c r="AB141" s="100">
        <v>0</v>
      </c>
      <c r="AC141" s="100">
        <v>0</v>
      </c>
      <c r="AD141" s="18">
        <v>0</v>
      </c>
      <c r="AE141" s="100">
        <v>2</v>
      </c>
      <c r="AF141" s="100">
        <v>0</v>
      </c>
      <c r="AG141" s="18">
        <v>0</v>
      </c>
      <c r="AH141" s="286">
        <v>0</v>
      </c>
      <c r="AI141" s="286">
        <v>0</v>
      </c>
      <c r="AJ141" s="286">
        <v>0</v>
      </c>
      <c r="AK141" s="355">
        <v>0</v>
      </c>
      <c r="AL141" s="355">
        <v>0</v>
      </c>
      <c r="AM141" s="355">
        <v>0</v>
      </c>
      <c r="AN141" s="363">
        <v>0</v>
      </c>
      <c r="AO141" s="363">
        <v>0</v>
      </c>
      <c r="AP141" s="363">
        <v>0</v>
      </c>
      <c r="AQ141" s="392">
        <v>2</v>
      </c>
      <c r="AR141" s="392">
        <v>2</v>
      </c>
      <c r="AS141" s="392">
        <v>0</v>
      </c>
      <c r="AT141" s="82">
        <v>0</v>
      </c>
      <c r="AU141" s="82">
        <v>2</v>
      </c>
      <c r="AV141" s="82">
        <v>0</v>
      </c>
      <c r="AW141" s="100">
        <v>0</v>
      </c>
      <c r="AX141" s="100">
        <v>0</v>
      </c>
      <c r="AY141" s="393">
        <v>0</v>
      </c>
      <c r="AZ141" s="100">
        <v>0</v>
      </c>
      <c r="BA141" s="100">
        <v>0</v>
      </c>
      <c r="BB141" s="393">
        <v>0</v>
      </c>
      <c r="BC141" s="100">
        <v>2</v>
      </c>
      <c r="BD141" s="100">
        <v>0</v>
      </c>
      <c r="BE141" s="393">
        <v>0</v>
      </c>
      <c r="BF141" s="100">
        <v>0</v>
      </c>
      <c r="BG141" s="100">
        <v>0</v>
      </c>
      <c r="BH141" s="100">
        <v>0</v>
      </c>
      <c r="BI141" s="100">
        <v>0</v>
      </c>
      <c r="BJ141" s="100">
        <v>2</v>
      </c>
      <c r="BK141" s="100">
        <v>0</v>
      </c>
      <c r="BL141" s="100">
        <v>0</v>
      </c>
      <c r="BM141" s="100">
        <v>0</v>
      </c>
      <c r="BN141" s="100">
        <v>0</v>
      </c>
      <c r="BO141" s="393">
        <v>0</v>
      </c>
      <c r="BP141" s="393">
        <v>0</v>
      </c>
      <c r="BQ141" s="393">
        <v>0</v>
      </c>
      <c r="BR141" s="100">
        <v>0</v>
      </c>
      <c r="BS141" s="100">
        <v>0</v>
      </c>
      <c r="BT141" s="393">
        <v>0</v>
      </c>
      <c r="BU141" s="100">
        <v>0</v>
      </c>
      <c r="BV141" s="100">
        <v>0</v>
      </c>
      <c r="BW141" s="100"/>
      <c r="BX141" s="100"/>
      <c r="BY141" s="100"/>
      <c r="BZ141" s="18"/>
      <c r="CA141" s="370"/>
      <c r="CB141" s="370"/>
      <c r="CC141" s="370"/>
    </row>
    <row r="142" spans="1:81" ht="14.25" x14ac:dyDescent="0.2">
      <c r="A142" s="24" t="s">
        <v>2312</v>
      </c>
      <c r="B142" s="24">
        <v>1</v>
      </c>
      <c r="C142" s="25" t="s">
        <v>1829</v>
      </c>
      <c r="D142" s="24" t="s">
        <v>1801</v>
      </c>
      <c r="E142" s="24" t="s">
        <v>2340</v>
      </c>
      <c r="F142" s="24" t="s">
        <v>1830</v>
      </c>
      <c r="G142" s="100">
        <v>1</v>
      </c>
      <c r="H142" s="100">
        <v>0</v>
      </c>
      <c r="I142" s="18">
        <v>0</v>
      </c>
      <c r="J142" s="100">
        <v>0</v>
      </c>
      <c r="K142" s="100">
        <v>0</v>
      </c>
      <c r="L142" s="18">
        <v>0</v>
      </c>
      <c r="M142" s="100">
        <v>0</v>
      </c>
      <c r="N142" s="100">
        <v>0</v>
      </c>
      <c r="O142" s="100">
        <v>0</v>
      </c>
      <c r="P142" s="100">
        <v>0</v>
      </c>
      <c r="Q142" s="100">
        <v>0</v>
      </c>
      <c r="R142" s="18">
        <v>0</v>
      </c>
      <c r="S142" s="100">
        <v>1</v>
      </c>
      <c r="T142" s="100">
        <v>0</v>
      </c>
      <c r="U142" s="18">
        <v>0</v>
      </c>
      <c r="V142" s="100">
        <v>0</v>
      </c>
      <c r="W142" s="100">
        <v>1</v>
      </c>
      <c r="X142" s="18">
        <v>0</v>
      </c>
      <c r="Y142" s="100">
        <v>0</v>
      </c>
      <c r="Z142" s="100">
        <v>0</v>
      </c>
      <c r="AA142" s="18">
        <v>0</v>
      </c>
      <c r="AB142" s="100">
        <v>0</v>
      </c>
      <c r="AC142" s="100">
        <v>0</v>
      </c>
      <c r="AD142" s="18">
        <v>0</v>
      </c>
      <c r="AE142" s="100">
        <v>1</v>
      </c>
      <c r="AF142" s="100">
        <v>1</v>
      </c>
      <c r="AG142" s="18">
        <v>0</v>
      </c>
      <c r="AH142" s="286">
        <v>0</v>
      </c>
      <c r="AI142" s="286">
        <v>0</v>
      </c>
      <c r="AJ142" s="286">
        <v>0</v>
      </c>
      <c r="AK142" s="355">
        <v>0</v>
      </c>
      <c r="AL142" s="355">
        <v>0</v>
      </c>
      <c r="AM142" s="355">
        <v>0</v>
      </c>
      <c r="AN142" s="363">
        <v>0</v>
      </c>
      <c r="AO142" s="363">
        <v>0</v>
      </c>
      <c r="AP142" s="363">
        <v>0</v>
      </c>
      <c r="AQ142" s="392">
        <v>1</v>
      </c>
      <c r="AR142" s="392">
        <v>0</v>
      </c>
      <c r="AS142" s="392">
        <v>0</v>
      </c>
      <c r="AT142" s="82">
        <v>0</v>
      </c>
      <c r="AU142" s="82">
        <v>0</v>
      </c>
      <c r="AV142" s="82">
        <v>0</v>
      </c>
      <c r="AW142" s="100">
        <v>0</v>
      </c>
      <c r="AX142" s="100">
        <v>0</v>
      </c>
      <c r="AY142" s="393">
        <v>0</v>
      </c>
      <c r="AZ142" s="100">
        <v>0</v>
      </c>
      <c r="BA142" s="100">
        <v>0</v>
      </c>
      <c r="BB142" s="393">
        <v>0</v>
      </c>
      <c r="BC142" s="100">
        <v>1</v>
      </c>
      <c r="BD142" s="100">
        <v>2</v>
      </c>
      <c r="BE142" s="393">
        <v>0</v>
      </c>
      <c r="BF142" s="100">
        <v>0</v>
      </c>
      <c r="BG142" s="100">
        <v>0</v>
      </c>
      <c r="BH142" s="100">
        <v>0</v>
      </c>
      <c r="BI142" s="100">
        <v>0</v>
      </c>
      <c r="BJ142" s="100">
        <v>0</v>
      </c>
      <c r="BK142" s="100">
        <v>0</v>
      </c>
      <c r="BL142" s="100">
        <v>0</v>
      </c>
      <c r="BM142" s="100">
        <v>0</v>
      </c>
      <c r="BN142" s="100">
        <v>0</v>
      </c>
      <c r="BO142" s="393">
        <v>0</v>
      </c>
      <c r="BP142" s="393">
        <v>0</v>
      </c>
      <c r="BQ142" s="393">
        <v>0</v>
      </c>
      <c r="BR142" s="100">
        <v>0</v>
      </c>
      <c r="BS142" s="100">
        <v>0</v>
      </c>
      <c r="BT142" s="393">
        <v>0</v>
      </c>
      <c r="BU142" s="100">
        <v>0</v>
      </c>
      <c r="BV142" s="100">
        <v>0</v>
      </c>
      <c r="BW142" s="100"/>
      <c r="BX142" s="100"/>
      <c r="BY142" s="100"/>
      <c r="BZ142" s="18"/>
      <c r="CA142" s="370"/>
      <c r="CB142" s="370"/>
      <c r="CC142" s="370"/>
    </row>
    <row r="143" spans="1:81" ht="14.25" x14ac:dyDescent="0.2">
      <c r="A143" s="24" t="s">
        <v>2312</v>
      </c>
      <c r="B143" s="24">
        <v>1</v>
      </c>
      <c r="C143" s="25" t="s">
        <v>2598</v>
      </c>
      <c r="D143" s="24" t="s">
        <v>1801</v>
      </c>
      <c r="E143" s="24" t="s">
        <v>2340</v>
      </c>
      <c r="F143" s="24" t="s">
        <v>2599</v>
      </c>
      <c r="G143" s="100">
        <v>2</v>
      </c>
      <c r="H143" s="100">
        <v>1</v>
      </c>
      <c r="I143" s="18">
        <v>0</v>
      </c>
      <c r="J143" s="100">
        <v>0</v>
      </c>
      <c r="K143" s="100">
        <v>0</v>
      </c>
      <c r="L143" s="18">
        <v>0</v>
      </c>
      <c r="M143" s="100">
        <v>0</v>
      </c>
      <c r="N143" s="100">
        <v>0</v>
      </c>
      <c r="O143" s="100">
        <v>0</v>
      </c>
      <c r="P143" s="100">
        <v>0</v>
      </c>
      <c r="Q143" s="100">
        <v>0</v>
      </c>
      <c r="R143" s="18">
        <v>0</v>
      </c>
      <c r="S143" s="100">
        <v>2</v>
      </c>
      <c r="T143" s="100">
        <v>0</v>
      </c>
      <c r="U143" s="18">
        <v>0</v>
      </c>
      <c r="V143" s="100">
        <v>0</v>
      </c>
      <c r="W143" s="100">
        <v>2</v>
      </c>
      <c r="X143" s="18">
        <v>0</v>
      </c>
      <c r="Y143" s="100">
        <v>0</v>
      </c>
      <c r="Z143" s="100">
        <v>0</v>
      </c>
      <c r="AA143" s="18">
        <v>0</v>
      </c>
      <c r="AB143" s="100">
        <v>0</v>
      </c>
      <c r="AC143" s="100">
        <v>0</v>
      </c>
      <c r="AD143" s="18">
        <v>0</v>
      </c>
      <c r="AE143" s="100">
        <v>2</v>
      </c>
      <c r="AF143" s="100">
        <v>2</v>
      </c>
      <c r="AG143" s="18">
        <v>0</v>
      </c>
      <c r="AH143" s="286">
        <v>0</v>
      </c>
      <c r="AI143" s="286">
        <v>0</v>
      </c>
      <c r="AJ143" s="286">
        <v>0</v>
      </c>
      <c r="AK143" s="355">
        <v>0</v>
      </c>
      <c r="AL143" s="355">
        <v>0</v>
      </c>
      <c r="AM143" s="355">
        <v>0</v>
      </c>
      <c r="AN143" s="363">
        <v>0</v>
      </c>
      <c r="AO143" s="363">
        <v>0</v>
      </c>
      <c r="AP143" s="363">
        <v>0</v>
      </c>
      <c r="AQ143" s="392">
        <v>2</v>
      </c>
      <c r="AR143" s="392">
        <v>0</v>
      </c>
      <c r="AS143" s="392">
        <v>0</v>
      </c>
      <c r="AT143" s="82">
        <v>0</v>
      </c>
      <c r="AU143" s="82">
        <v>0</v>
      </c>
      <c r="AV143" s="82">
        <v>0</v>
      </c>
      <c r="AW143" s="100">
        <v>0</v>
      </c>
      <c r="AX143" s="100">
        <v>0</v>
      </c>
      <c r="AY143" s="393">
        <v>0</v>
      </c>
      <c r="AZ143" s="100">
        <v>0</v>
      </c>
      <c r="BA143" s="100">
        <v>0</v>
      </c>
      <c r="BB143" s="393">
        <v>0</v>
      </c>
      <c r="BC143" s="100">
        <v>2</v>
      </c>
      <c r="BD143" s="100">
        <v>4</v>
      </c>
      <c r="BE143" s="393">
        <v>0</v>
      </c>
      <c r="BF143" s="100">
        <v>0</v>
      </c>
      <c r="BG143" s="100">
        <v>0</v>
      </c>
      <c r="BH143" s="100">
        <v>0</v>
      </c>
      <c r="BI143" s="100">
        <v>0</v>
      </c>
      <c r="BJ143" s="100">
        <v>0</v>
      </c>
      <c r="BK143" s="100">
        <v>0</v>
      </c>
      <c r="BL143" s="100">
        <v>0</v>
      </c>
      <c r="BM143" s="100">
        <v>0</v>
      </c>
      <c r="BN143" s="100">
        <v>0</v>
      </c>
      <c r="BO143" s="393">
        <v>0</v>
      </c>
      <c r="BP143" s="393">
        <v>0</v>
      </c>
      <c r="BQ143" s="393">
        <v>0</v>
      </c>
      <c r="BR143" s="100">
        <v>0</v>
      </c>
      <c r="BS143" s="100">
        <v>0</v>
      </c>
      <c r="BT143" s="393">
        <v>0</v>
      </c>
      <c r="BU143" s="100">
        <v>0</v>
      </c>
      <c r="BV143" s="100">
        <v>0</v>
      </c>
      <c r="BW143" s="100"/>
      <c r="BX143" s="100"/>
      <c r="BY143" s="100"/>
      <c r="BZ143" s="18"/>
      <c r="CA143" s="370"/>
      <c r="CB143" s="370"/>
      <c r="CC143" s="370"/>
    </row>
    <row r="144" spans="1:81" ht="14.25" x14ac:dyDescent="0.2">
      <c r="A144" s="24" t="s">
        <v>2312</v>
      </c>
      <c r="B144" s="24">
        <v>1</v>
      </c>
      <c r="C144" s="25" t="s">
        <v>2600</v>
      </c>
      <c r="D144" s="24" t="s">
        <v>1801</v>
      </c>
      <c r="E144" s="24" t="s">
        <v>2340</v>
      </c>
      <c r="F144" s="24" t="s">
        <v>2601</v>
      </c>
      <c r="G144" s="100">
        <v>2</v>
      </c>
      <c r="H144" s="100">
        <v>2</v>
      </c>
      <c r="I144" s="18">
        <v>0</v>
      </c>
      <c r="J144" s="100">
        <v>0</v>
      </c>
      <c r="K144" s="100">
        <v>0</v>
      </c>
      <c r="L144" s="18">
        <v>0</v>
      </c>
      <c r="M144" s="100">
        <v>0</v>
      </c>
      <c r="N144" s="100">
        <v>0</v>
      </c>
      <c r="O144" s="100">
        <v>0</v>
      </c>
      <c r="P144" s="100">
        <v>0</v>
      </c>
      <c r="Q144" s="100">
        <v>0</v>
      </c>
      <c r="R144" s="18">
        <v>0</v>
      </c>
      <c r="S144" s="100">
        <v>2</v>
      </c>
      <c r="T144" s="100">
        <v>0</v>
      </c>
      <c r="U144" s="18">
        <v>0</v>
      </c>
      <c r="V144" s="100">
        <v>0</v>
      </c>
      <c r="W144" s="100">
        <v>2</v>
      </c>
      <c r="X144" s="18">
        <v>0</v>
      </c>
      <c r="Y144" s="100">
        <v>0</v>
      </c>
      <c r="Z144" s="100">
        <v>0</v>
      </c>
      <c r="AA144" s="18">
        <v>0</v>
      </c>
      <c r="AB144" s="100">
        <v>0</v>
      </c>
      <c r="AC144" s="100">
        <v>0</v>
      </c>
      <c r="AD144" s="18">
        <v>0</v>
      </c>
      <c r="AE144" s="100">
        <v>2</v>
      </c>
      <c r="AF144" s="100">
        <v>2</v>
      </c>
      <c r="AG144" s="18">
        <v>0</v>
      </c>
      <c r="AH144" s="286">
        <v>0</v>
      </c>
      <c r="AI144" s="286">
        <v>0</v>
      </c>
      <c r="AJ144" s="286">
        <v>0</v>
      </c>
      <c r="AK144" s="355">
        <v>0</v>
      </c>
      <c r="AL144" s="355">
        <v>0</v>
      </c>
      <c r="AM144" s="355">
        <v>0</v>
      </c>
      <c r="AN144" s="363">
        <v>0</v>
      </c>
      <c r="AO144" s="363">
        <v>0</v>
      </c>
      <c r="AP144" s="363">
        <v>0</v>
      </c>
      <c r="AQ144" s="392">
        <v>2</v>
      </c>
      <c r="AR144" s="392">
        <v>0</v>
      </c>
      <c r="AS144" s="392">
        <v>0</v>
      </c>
      <c r="AT144" s="82">
        <v>0</v>
      </c>
      <c r="AU144" s="82">
        <v>2</v>
      </c>
      <c r="AV144" s="82">
        <v>0</v>
      </c>
      <c r="AW144" s="100">
        <v>0</v>
      </c>
      <c r="AX144" s="100">
        <v>0</v>
      </c>
      <c r="AY144" s="393">
        <v>0</v>
      </c>
      <c r="AZ144" s="100">
        <v>1</v>
      </c>
      <c r="BA144" s="100">
        <v>0</v>
      </c>
      <c r="BB144" s="393">
        <v>0</v>
      </c>
      <c r="BC144" s="100">
        <v>2</v>
      </c>
      <c r="BD144" s="100">
        <v>3</v>
      </c>
      <c r="BE144" s="393">
        <v>0</v>
      </c>
      <c r="BF144" s="100">
        <v>0</v>
      </c>
      <c r="BG144" s="100">
        <v>0</v>
      </c>
      <c r="BH144" s="100">
        <v>0</v>
      </c>
      <c r="BI144" s="100">
        <v>0</v>
      </c>
      <c r="BJ144" s="100">
        <v>0</v>
      </c>
      <c r="BK144" s="100">
        <v>0</v>
      </c>
      <c r="BL144" s="100">
        <v>0</v>
      </c>
      <c r="BM144" s="100">
        <v>0</v>
      </c>
      <c r="BN144" s="100">
        <v>0</v>
      </c>
      <c r="BO144" s="393">
        <v>0</v>
      </c>
      <c r="BP144" s="393">
        <v>0</v>
      </c>
      <c r="BQ144" s="393">
        <v>0</v>
      </c>
      <c r="BR144" s="100">
        <v>0</v>
      </c>
      <c r="BS144" s="100">
        <v>0</v>
      </c>
      <c r="BT144" s="393">
        <v>0</v>
      </c>
      <c r="BU144" s="100">
        <v>0</v>
      </c>
      <c r="BV144" s="100">
        <v>0</v>
      </c>
      <c r="BW144" s="100"/>
      <c r="BX144" s="100"/>
      <c r="BY144" s="100"/>
      <c r="BZ144" s="18"/>
      <c r="CA144" s="370"/>
      <c r="CB144" s="370"/>
      <c r="CC144" s="370"/>
    </row>
    <row r="145" spans="1:81" ht="14.25" x14ac:dyDescent="0.2">
      <c r="A145" s="24" t="s">
        <v>2312</v>
      </c>
      <c r="B145" s="24">
        <v>1</v>
      </c>
      <c r="C145" s="25" t="s">
        <v>2602</v>
      </c>
      <c r="D145" s="24" t="s">
        <v>1801</v>
      </c>
      <c r="E145" s="24" t="s">
        <v>2340</v>
      </c>
      <c r="F145" s="24" t="s">
        <v>2603</v>
      </c>
      <c r="G145" s="100">
        <v>2</v>
      </c>
      <c r="H145" s="100">
        <v>0</v>
      </c>
      <c r="I145" s="18">
        <v>0</v>
      </c>
      <c r="J145" s="100">
        <v>0</v>
      </c>
      <c r="K145" s="100">
        <v>2</v>
      </c>
      <c r="L145" s="18">
        <v>0</v>
      </c>
      <c r="M145" s="100">
        <v>0</v>
      </c>
      <c r="N145" s="100">
        <v>2</v>
      </c>
      <c r="O145" s="100">
        <v>0</v>
      </c>
      <c r="P145" s="100">
        <v>0</v>
      </c>
      <c r="Q145" s="100">
        <v>0</v>
      </c>
      <c r="R145" s="18">
        <v>0</v>
      </c>
      <c r="S145" s="100">
        <v>2</v>
      </c>
      <c r="T145" s="100">
        <v>0</v>
      </c>
      <c r="U145" s="18">
        <v>0</v>
      </c>
      <c r="V145" s="100">
        <v>0</v>
      </c>
      <c r="W145" s="100">
        <v>2</v>
      </c>
      <c r="X145" s="18">
        <v>0</v>
      </c>
      <c r="Y145" s="100">
        <v>0</v>
      </c>
      <c r="Z145" s="100">
        <v>0</v>
      </c>
      <c r="AA145" s="18">
        <v>0</v>
      </c>
      <c r="AB145" s="100">
        <v>0</v>
      </c>
      <c r="AC145" s="100">
        <v>0</v>
      </c>
      <c r="AD145" s="18">
        <v>0</v>
      </c>
      <c r="AE145" s="100">
        <v>2</v>
      </c>
      <c r="AF145" s="100">
        <v>2</v>
      </c>
      <c r="AG145" s="18">
        <v>0</v>
      </c>
      <c r="AH145" s="286">
        <v>0</v>
      </c>
      <c r="AI145" s="286">
        <v>0</v>
      </c>
      <c r="AJ145" s="286">
        <v>0</v>
      </c>
      <c r="AK145" s="355">
        <v>0</v>
      </c>
      <c r="AL145" s="355">
        <v>0</v>
      </c>
      <c r="AM145" s="355">
        <v>0</v>
      </c>
      <c r="AN145" s="363">
        <v>0</v>
      </c>
      <c r="AO145" s="363">
        <v>0</v>
      </c>
      <c r="AP145" s="363">
        <v>0</v>
      </c>
      <c r="AQ145" s="392">
        <v>2</v>
      </c>
      <c r="AR145" s="392">
        <v>0</v>
      </c>
      <c r="AS145" s="392">
        <v>0</v>
      </c>
      <c r="AT145" s="82">
        <v>0</v>
      </c>
      <c r="AU145" s="82">
        <v>2</v>
      </c>
      <c r="AV145" s="82">
        <v>0</v>
      </c>
      <c r="AW145" s="100">
        <v>0</v>
      </c>
      <c r="AX145" s="100">
        <v>0</v>
      </c>
      <c r="AY145" s="393">
        <v>0</v>
      </c>
      <c r="AZ145" s="100">
        <v>2</v>
      </c>
      <c r="BA145" s="100">
        <v>0</v>
      </c>
      <c r="BB145" s="393">
        <v>0</v>
      </c>
      <c r="BC145" s="100">
        <v>2</v>
      </c>
      <c r="BD145" s="100">
        <v>4</v>
      </c>
      <c r="BE145" s="393">
        <v>0</v>
      </c>
      <c r="BF145" s="100">
        <v>0</v>
      </c>
      <c r="BG145" s="100">
        <v>0</v>
      </c>
      <c r="BH145" s="100">
        <v>0</v>
      </c>
      <c r="BI145" s="100">
        <v>0</v>
      </c>
      <c r="BJ145" s="100">
        <v>0</v>
      </c>
      <c r="BK145" s="100">
        <v>0</v>
      </c>
      <c r="BL145" s="100">
        <v>0</v>
      </c>
      <c r="BM145" s="100">
        <v>0</v>
      </c>
      <c r="BN145" s="100">
        <v>0</v>
      </c>
      <c r="BO145" s="393">
        <v>0</v>
      </c>
      <c r="BP145" s="393">
        <v>0</v>
      </c>
      <c r="BQ145" s="393">
        <v>0</v>
      </c>
      <c r="BR145" s="100">
        <v>0</v>
      </c>
      <c r="BS145" s="100">
        <v>0</v>
      </c>
      <c r="BT145" s="393">
        <v>0</v>
      </c>
      <c r="BU145" s="100">
        <v>0</v>
      </c>
      <c r="BV145" s="100">
        <v>0</v>
      </c>
      <c r="BW145" s="100"/>
      <c r="BX145" s="100"/>
      <c r="BY145" s="100"/>
      <c r="BZ145" s="18"/>
      <c r="CA145" s="370"/>
      <c r="CB145" s="370"/>
      <c r="CC145" s="370"/>
    </row>
    <row r="146" spans="1:81" ht="14.25" x14ac:dyDescent="0.2">
      <c r="A146" s="24" t="s">
        <v>2312</v>
      </c>
      <c r="B146" s="24">
        <v>1</v>
      </c>
      <c r="C146" s="30" t="s">
        <v>2604</v>
      </c>
      <c r="D146" s="24" t="s">
        <v>1801</v>
      </c>
      <c r="E146" s="24" t="s">
        <v>2340</v>
      </c>
      <c r="F146" s="32" t="s">
        <v>2605</v>
      </c>
      <c r="G146" s="100">
        <v>0</v>
      </c>
      <c r="H146" s="100">
        <v>0</v>
      </c>
      <c r="I146" s="18">
        <v>0</v>
      </c>
      <c r="J146" s="100">
        <v>0</v>
      </c>
      <c r="K146" s="100">
        <v>0</v>
      </c>
      <c r="L146" s="18">
        <v>0</v>
      </c>
      <c r="M146" s="100">
        <v>0</v>
      </c>
      <c r="N146" s="100">
        <v>0</v>
      </c>
      <c r="O146" s="100">
        <v>0</v>
      </c>
      <c r="P146" s="100">
        <v>0</v>
      </c>
      <c r="Q146" s="100">
        <v>0</v>
      </c>
      <c r="R146" s="18">
        <v>0</v>
      </c>
      <c r="S146" s="100">
        <v>0</v>
      </c>
      <c r="T146" s="100">
        <v>0</v>
      </c>
      <c r="U146" s="18">
        <v>0</v>
      </c>
      <c r="V146" s="100">
        <v>0</v>
      </c>
      <c r="W146" s="100">
        <v>0</v>
      </c>
      <c r="X146" s="18">
        <v>0</v>
      </c>
      <c r="Y146" s="100">
        <v>0</v>
      </c>
      <c r="Z146" s="100">
        <v>0</v>
      </c>
      <c r="AA146" s="18">
        <v>0</v>
      </c>
      <c r="AB146" s="100">
        <v>0</v>
      </c>
      <c r="AC146" s="100">
        <v>0</v>
      </c>
      <c r="AD146" s="18">
        <v>0</v>
      </c>
      <c r="AE146" s="100">
        <v>0</v>
      </c>
      <c r="AF146" s="100">
        <v>0</v>
      </c>
      <c r="AG146" s="18">
        <v>0</v>
      </c>
      <c r="AH146" s="286">
        <v>0</v>
      </c>
      <c r="AI146" s="286">
        <v>0</v>
      </c>
      <c r="AJ146" s="286">
        <v>0</v>
      </c>
      <c r="AK146" s="355">
        <v>0</v>
      </c>
      <c r="AL146" s="355">
        <v>0</v>
      </c>
      <c r="AM146" s="355">
        <v>0</v>
      </c>
      <c r="AN146" s="363">
        <v>0</v>
      </c>
      <c r="AO146" s="363">
        <v>0</v>
      </c>
      <c r="AP146" s="363">
        <v>0</v>
      </c>
      <c r="AQ146" s="392">
        <v>0</v>
      </c>
      <c r="AR146" s="392">
        <v>0</v>
      </c>
      <c r="AS146" s="392">
        <v>0</v>
      </c>
      <c r="AT146" s="82">
        <v>0</v>
      </c>
      <c r="AU146" s="82">
        <v>0</v>
      </c>
      <c r="AV146" s="82">
        <v>0</v>
      </c>
      <c r="AW146" s="100">
        <v>0</v>
      </c>
      <c r="AX146" s="100">
        <v>0</v>
      </c>
      <c r="AY146" s="393">
        <v>0</v>
      </c>
      <c r="AZ146" s="100">
        <v>0</v>
      </c>
      <c r="BA146" s="100">
        <v>0</v>
      </c>
      <c r="BB146" s="393">
        <v>0</v>
      </c>
      <c r="BC146" s="100">
        <v>0</v>
      </c>
      <c r="BD146" s="100">
        <v>0</v>
      </c>
      <c r="BE146" s="393">
        <v>0</v>
      </c>
      <c r="BF146" s="100">
        <v>0</v>
      </c>
      <c r="BG146" s="100">
        <v>0</v>
      </c>
      <c r="BH146" s="100">
        <v>0</v>
      </c>
      <c r="BI146" s="100">
        <v>0</v>
      </c>
      <c r="BJ146" s="100">
        <v>0</v>
      </c>
      <c r="BK146" s="100">
        <v>0</v>
      </c>
      <c r="BL146" s="100">
        <v>0</v>
      </c>
      <c r="BM146" s="100">
        <v>0</v>
      </c>
      <c r="BN146" s="100">
        <v>0</v>
      </c>
      <c r="BO146" s="393">
        <v>0</v>
      </c>
      <c r="BP146" s="393">
        <v>0</v>
      </c>
      <c r="BQ146" s="393">
        <v>0</v>
      </c>
      <c r="BR146" s="100">
        <v>0</v>
      </c>
      <c r="BS146" s="100">
        <v>0</v>
      </c>
      <c r="BT146" s="393">
        <v>0</v>
      </c>
      <c r="BU146" s="100">
        <v>0</v>
      </c>
      <c r="BV146" s="100">
        <v>0</v>
      </c>
      <c r="BW146" s="100"/>
      <c r="BX146" s="100"/>
      <c r="BY146" s="100"/>
      <c r="BZ146" s="18"/>
      <c r="CA146" s="370"/>
      <c r="CB146" s="370"/>
      <c r="CC146" s="370"/>
    </row>
    <row r="147" spans="1:81" ht="14.25" x14ac:dyDescent="0.2">
      <c r="A147" s="24" t="s">
        <v>2312</v>
      </c>
      <c r="B147" s="24">
        <v>1</v>
      </c>
      <c r="C147" s="25" t="s">
        <v>2606</v>
      </c>
      <c r="D147" s="24" t="s">
        <v>1801</v>
      </c>
      <c r="E147" s="24" t="s">
        <v>2340</v>
      </c>
      <c r="F147" s="24" t="s">
        <v>3234</v>
      </c>
      <c r="G147" s="100">
        <v>2</v>
      </c>
      <c r="H147" s="100">
        <v>0</v>
      </c>
      <c r="I147" s="18">
        <v>0</v>
      </c>
      <c r="J147" s="100">
        <v>0</v>
      </c>
      <c r="K147" s="100">
        <v>2</v>
      </c>
      <c r="L147" s="18">
        <v>0</v>
      </c>
      <c r="M147" s="100">
        <v>0</v>
      </c>
      <c r="N147" s="100">
        <v>2</v>
      </c>
      <c r="O147" s="100">
        <v>0</v>
      </c>
      <c r="P147" s="100">
        <v>0</v>
      </c>
      <c r="Q147" s="100">
        <v>0</v>
      </c>
      <c r="R147" s="18">
        <v>0</v>
      </c>
      <c r="S147" s="100">
        <v>2</v>
      </c>
      <c r="T147" s="100">
        <v>0</v>
      </c>
      <c r="U147" s="18">
        <v>0</v>
      </c>
      <c r="V147" s="100">
        <v>0</v>
      </c>
      <c r="W147" s="100">
        <v>2</v>
      </c>
      <c r="X147" s="18">
        <v>0</v>
      </c>
      <c r="Y147" s="100">
        <v>0</v>
      </c>
      <c r="Z147" s="100">
        <v>0</v>
      </c>
      <c r="AA147" s="18">
        <v>0</v>
      </c>
      <c r="AB147" s="100">
        <v>0</v>
      </c>
      <c r="AC147" s="100">
        <v>0</v>
      </c>
      <c r="AD147" s="18">
        <v>0</v>
      </c>
      <c r="AE147" s="100">
        <v>2</v>
      </c>
      <c r="AF147" s="100">
        <v>2</v>
      </c>
      <c r="AG147" s="18">
        <v>0</v>
      </c>
      <c r="AH147" s="286">
        <v>0</v>
      </c>
      <c r="AI147" s="286">
        <v>0</v>
      </c>
      <c r="AJ147" s="286">
        <v>0</v>
      </c>
      <c r="AK147" s="355">
        <v>0</v>
      </c>
      <c r="AL147" s="355">
        <v>0</v>
      </c>
      <c r="AM147" s="355">
        <v>0</v>
      </c>
      <c r="AN147" s="363">
        <v>0</v>
      </c>
      <c r="AO147" s="363">
        <v>0</v>
      </c>
      <c r="AP147" s="363">
        <v>0</v>
      </c>
      <c r="AQ147" s="392">
        <v>2</v>
      </c>
      <c r="AR147" s="392">
        <v>0</v>
      </c>
      <c r="AS147" s="392">
        <v>0</v>
      </c>
      <c r="AT147" s="82">
        <v>0</v>
      </c>
      <c r="AU147" s="82">
        <v>2</v>
      </c>
      <c r="AV147" s="82">
        <v>0</v>
      </c>
      <c r="AW147" s="100">
        <v>0</v>
      </c>
      <c r="AX147" s="100">
        <v>0</v>
      </c>
      <c r="AY147" s="393">
        <v>0</v>
      </c>
      <c r="AZ147" s="100">
        <v>0</v>
      </c>
      <c r="BA147" s="100">
        <v>0</v>
      </c>
      <c r="BB147" s="393">
        <v>0</v>
      </c>
      <c r="BC147" s="100">
        <v>2</v>
      </c>
      <c r="BD147" s="100">
        <v>2</v>
      </c>
      <c r="BE147" s="393">
        <v>0</v>
      </c>
      <c r="BF147" s="100">
        <v>0</v>
      </c>
      <c r="BG147" s="100">
        <v>0</v>
      </c>
      <c r="BH147" s="100">
        <v>0</v>
      </c>
      <c r="BI147" s="100">
        <v>0</v>
      </c>
      <c r="BJ147" s="100">
        <v>0</v>
      </c>
      <c r="BK147" s="100">
        <v>0</v>
      </c>
      <c r="BL147" s="100">
        <v>0</v>
      </c>
      <c r="BM147" s="100">
        <v>0</v>
      </c>
      <c r="BN147" s="100">
        <v>0</v>
      </c>
      <c r="BO147" s="393">
        <v>0</v>
      </c>
      <c r="BP147" s="393">
        <v>0</v>
      </c>
      <c r="BQ147" s="393">
        <v>0</v>
      </c>
      <c r="BR147" s="100">
        <v>0</v>
      </c>
      <c r="BS147" s="100">
        <v>0</v>
      </c>
      <c r="BT147" s="393">
        <v>0</v>
      </c>
      <c r="BU147" s="100">
        <v>0</v>
      </c>
      <c r="BV147" s="100">
        <v>0</v>
      </c>
      <c r="BW147" s="100"/>
      <c r="BX147" s="100"/>
      <c r="BY147" s="100"/>
      <c r="BZ147" s="18"/>
      <c r="CA147" s="370"/>
      <c r="CB147" s="370"/>
      <c r="CC147" s="370"/>
    </row>
    <row r="148" spans="1:81" ht="14.25" x14ac:dyDescent="0.2">
      <c r="A148" s="24" t="s">
        <v>2312</v>
      </c>
      <c r="B148" s="24">
        <v>1</v>
      </c>
      <c r="C148" s="25" t="s">
        <v>3235</v>
      </c>
      <c r="D148" s="24" t="s">
        <v>1801</v>
      </c>
      <c r="E148" s="24" t="s">
        <v>3762</v>
      </c>
      <c r="F148" s="24" t="s">
        <v>3236</v>
      </c>
      <c r="G148" s="100">
        <v>2</v>
      </c>
      <c r="H148" s="100">
        <v>2</v>
      </c>
      <c r="I148" s="18">
        <v>0</v>
      </c>
      <c r="J148" s="100">
        <v>0</v>
      </c>
      <c r="K148" s="100">
        <v>0</v>
      </c>
      <c r="L148" s="18">
        <v>0</v>
      </c>
      <c r="M148" s="100">
        <v>1</v>
      </c>
      <c r="N148" s="100">
        <v>1</v>
      </c>
      <c r="O148" s="100">
        <v>0</v>
      </c>
      <c r="P148" s="100">
        <v>0</v>
      </c>
      <c r="Q148" s="100">
        <v>0</v>
      </c>
      <c r="R148" s="18">
        <v>0</v>
      </c>
      <c r="S148" s="100">
        <v>1</v>
      </c>
      <c r="T148" s="100">
        <v>0</v>
      </c>
      <c r="U148" s="18">
        <v>0</v>
      </c>
      <c r="V148" s="100">
        <v>0</v>
      </c>
      <c r="W148" s="100">
        <v>1</v>
      </c>
      <c r="X148" s="18">
        <v>0</v>
      </c>
      <c r="Y148" s="100">
        <v>0</v>
      </c>
      <c r="Z148" s="100">
        <v>0</v>
      </c>
      <c r="AA148" s="18">
        <v>0</v>
      </c>
      <c r="AB148" s="100">
        <v>0</v>
      </c>
      <c r="AC148" s="100">
        <v>0</v>
      </c>
      <c r="AD148" s="18">
        <v>0</v>
      </c>
      <c r="AE148" s="100">
        <v>1</v>
      </c>
      <c r="AF148" s="100">
        <v>1</v>
      </c>
      <c r="AG148" s="18">
        <v>0</v>
      </c>
      <c r="AH148" s="286">
        <v>1</v>
      </c>
      <c r="AI148" s="286">
        <v>1</v>
      </c>
      <c r="AJ148" s="286">
        <v>0</v>
      </c>
      <c r="AK148" s="355">
        <v>0</v>
      </c>
      <c r="AL148" s="355">
        <v>0</v>
      </c>
      <c r="AM148" s="355">
        <v>0</v>
      </c>
      <c r="AN148" s="363">
        <v>0</v>
      </c>
      <c r="AO148" s="363">
        <v>0</v>
      </c>
      <c r="AP148" s="363">
        <v>0</v>
      </c>
      <c r="AQ148" s="392">
        <v>1</v>
      </c>
      <c r="AR148" s="392">
        <v>0</v>
      </c>
      <c r="AS148" s="392">
        <v>0</v>
      </c>
      <c r="AT148" s="82">
        <v>0</v>
      </c>
      <c r="AU148" s="82">
        <v>0</v>
      </c>
      <c r="AV148" s="82">
        <v>0</v>
      </c>
      <c r="AW148" s="100">
        <v>0</v>
      </c>
      <c r="AX148" s="100">
        <v>0</v>
      </c>
      <c r="AY148" s="393">
        <v>0</v>
      </c>
      <c r="AZ148" s="100">
        <v>0</v>
      </c>
      <c r="BA148" s="100">
        <v>0</v>
      </c>
      <c r="BB148" s="393">
        <v>0</v>
      </c>
      <c r="BC148" s="100">
        <v>1</v>
      </c>
      <c r="BD148" s="100">
        <v>3</v>
      </c>
      <c r="BE148" s="393">
        <v>0</v>
      </c>
      <c r="BF148" s="100">
        <v>0</v>
      </c>
      <c r="BG148" s="100">
        <v>0</v>
      </c>
      <c r="BH148" s="100">
        <v>0</v>
      </c>
      <c r="BI148" s="100">
        <v>0</v>
      </c>
      <c r="BJ148" s="100">
        <v>2</v>
      </c>
      <c r="BK148" s="100">
        <v>0</v>
      </c>
      <c r="BL148" s="100">
        <v>0</v>
      </c>
      <c r="BM148" s="100">
        <v>0</v>
      </c>
      <c r="BN148" s="100">
        <v>0</v>
      </c>
      <c r="BO148" s="393">
        <v>0</v>
      </c>
      <c r="BP148" s="393">
        <v>0</v>
      </c>
      <c r="BQ148" s="393">
        <v>0</v>
      </c>
      <c r="BR148" s="100">
        <v>0</v>
      </c>
      <c r="BS148" s="100">
        <v>0</v>
      </c>
      <c r="BT148" s="393">
        <v>0</v>
      </c>
      <c r="BU148" s="100">
        <v>0</v>
      </c>
      <c r="BV148" s="100">
        <v>0</v>
      </c>
      <c r="BW148" s="100"/>
      <c r="BX148" s="100"/>
      <c r="BY148" s="100"/>
      <c r="BZ148" s="18"/>
      <c r="CA148" s="370"/>
      <c r="CB148" s="370"/>
      <c r="CC148" s="370"/>
    </row>
    <row r="149" spans="1:81" ht="14.25" x14ac:dyDescent="0.2">
      <c r="A149" s="24" t="s">
        <v>2312</v>
      </c>
      <c r="B149" s="24">
        <v>1</v>
      </c>
      <c r="C149" s="25" t="s">
        <v>1090</v>
      </c>
      <c r="D149" s="24" t="s">
        <v>1801</v>
      </c>
      <c r="E149" s="24" t="s">
        <v>2340</v>
      </c>
      <c r="F149" s="24" t="s">
        <v>1868</v>
      </c>
      <c r="G149" s="100">
        <v>2</v>
      </c>
      <c r="H149" s="100">
        <v>0</v>
      </c>
      <c r="I149" s="18">
        <v>0</v>
      </c>
      <c r="J149" s="100">
        <v>0</v>
      </c>
      <c r="K149" s="100">
        <v>2</v>
      </c>
      <c r="L149" s="18">
        <v>0</v>
      </c>
      <c r="M149" s="100">
        <v>0</v>
      </c>
      <c r="N149" s="100">
        <v>2</v>
      </c>
      <c r="O149" s="100">
        <v>0</v>
      </c>
      <c r="P149" s="100">
        <v>0</v>
      </c>
      <c r="Q149" s="100">
        <v>0</v>
      </c>
      <c r="R149" s="18">
        <v>0</v>
      </c>
      <c r="S149" s="100">
        <v>2</v>
      </c>
      <c r="T149" s="100">
        <v>0</v>
      </c>
      <c r="U149" s="18">
        <v>0</v>
      </c>
      <c r="V149" s="100">
        <v>2</v>
      </c>
      <c r="W149" s="100">
        <v>4</v>
      </c>
      <c r="X149" s="18">
        <v>0</v>
      </c>
      <c r="Y149" s="100">
        <v>0</v>
      </c>
      <c r="Z149" s="100">
        <v>0</v>
      </c>
      <c r="AA149" s="18">
        <v>0</v>
      </c>
      <c r="AB149" s="100">
        <v>0</v>
      </c>
      <c r="AC149" s="100">
        <v>0</v>
      </c>
      <c r="AD149" s="18">
        <v>0</v>
      </c>
      <c r="AE149" s="100">
        <v>2</v>
      </c>
      <c r="AF149" s="100">
        <v>2</v>
      </c>
      <c r="AG149" s="18">
        <v>0</v>
      </c>
      <c r="AH149" s="286">
        <v>0</v>
      </c>
      <c r="AI149" s="286">
        <v>0</v>
      </c>
      <c r="AJ149" s="286">
        <v>0</v>
      </c>
      <c r="AK149" s="355">
        <v>0</v>
      </c>
      <c r="AL149" s="355">
        <v>0</v>
      </c>
      <c r="AM149" s="355">
        <v>0</v>
      </c>
      <c r="AN149" s="363">
        <v>0</v>
      </c>
      <c r="AO149" s="363">
        <v>0</v>
      </c>
      <c r="AP149" s="363">
        <v>0</v>
      </c>
      <c r="AQ149" s="392">
        <v>2</v>
      </c>
      <c r="AR149" s="392">
        <v>0</v>
      </c>
      <c r="AS149" s="392">
        <v>0</v>
      </c>
      <c r="AT149" s="82">
        <v>0</v>
      </c>
      <c r="AU149" s="82">
        <v>2</v>
      </c>
      <c r="AV149" s="82">
        <v>0</v>
      </c>
      <c r="AW149" s="100">
        <v>0</v>
      </c>
      <c r="AX149" s="100">
        <v>0</v>
      </c>
      <c r="AY149" s="393">
        <v>0</v>
      </c>
      <c r="AZ149" s="100">
        <v>0</v>
      </c>
      <c r="BA149" s="100">
        <v>0</v>
      </c>
      <c r="BB149" s="393">
        <v>0</v>
      </c>
      <c r="BC149" s="100">
        <v>2</v>
      </c>
      <c r="BD149" s="100">
        <v>0</v>
      </c>
      <c r="BE149" s="393">
        <v>0</v>
      </c>
      <c r="BF149" s="100">
        <v>0</v>
      </c>
      <c r="BG149" s="100">
        <v>1</v>
      </c>
      <c r="BH149" s="100">
        <v>0</v>
      </c>
      <c r="BI149" s="100">
        <v>0</v>
      </c>
      <c r="BJ149" s="100">
        <v>2</v>
      </c>
      <c r="BK149" s="100">
        <v>0</v>
      </c>
      <c r="BL149" s="100">
        <v>0</v>
      </c>
      <c r="BM149" s="100">
        <v>0</v>
      </c>
      <c r="BN149" s="100">
        <v>0</v>
      </c>
      <c r="BO149" s="393">
        <v>0</v>
      </c>
      <c r="BP149" s="393">
        <v>0</v>
      </c>
      <c r="BQ149" s="393">
        <v>0</v>
      </c>
      <c r="BR149" s="100">
        <v>0</v>
      </c>
      <c r="BS149" s="100">
        <v>0</v>
      </c>
      <c r="BT149" s="393">
        <v>0</v>
      </c>
      <c r="BU149" s="100">
        <v>0</v>
      </c>
      <c r="BV149" s="100">
        <v>0</v>
      </c>
      <c r="BW149" s="100"/>
      <c r="BX149" s="100"/>
      <c r="BY149" s="100"/>
      <c r="BZ149" s="18"/>
      <c r="CA149" s="370"/>
      <c r="CB149" s="370"/>
      <c r="CC149" s="370"/>
    </row>
    <row r="150" spans="1:81" ht="14.25" x14ac:dyDescent="0.2">
      <c r="A150" s="24" t="s">
        <v>2312</v>
      </c>
      <c r="B150" s="24">
        <v>1</v>
      </c>
      <c r="C150" s="25" t="s">
        <v>1869</v>
      </c>
      <c r="D150" s="24" t="s">
        <v>1801</v>
      </c>
      <c r="E150" s="24" t="s">
        <v>3762</v>
      </c>
      <c r="F150" s="24" t="s">
        <v>1870</v>
      </c>
      <c r="G150" s="100">
        <v>1</v>
      </c>
      <c r="H150" s="100">
        <v>0</v>
      </c>
      <c r="I150" s="18">
        <v>0</v>
      </c>
      <c r="J150" s="100">
        <v>0</v>
      </c>
      <c r="K150" s="100">
        <v>1</v>
      </c>
      <c r="L150" s="18">
        <v>0</v>
      </c>
      <c r="M150" s="100">
        <v>0</v>
      </c>
      <c r="N150" s="100">
        <v>1</v>
      </c>
      <c r="O150" s="100">
        <v>0</v>
      </c>
      <c r="P150" s="100">
        <v>0</v>
      </c>
      <c r="Q150" s="100">
        <v>0</v>
      </c>
      <c r="R150" s="18">
        <v>0</v>
      </c>
      <c r="S150" s="100">
        <v>1</v>
      </c>
      <c r="T150" s="100">
        <v>0</v>
      </c>
      <c r="U150" s="18">
        <v>0</v>
      </c>
      <c r="V150" s="100">
        <v>0</v>
      </c>
      <c r="W150" s="100">
        <v>0</v>
      </c>
      <c r="X150" s="18">
        <v>0</v>
      </c>
      <c r="Y150" s="100">
        <v>0</v>
      </c>
      <c r="Z150" s="100">
        <v>0</v>
      </c>
      <c r="AA150" s="18">
        <v>0</v>
      </c>
      <c r="AB150" s="100">
        <v>0</v>
      </c>
      <c r="AC150" s="100">
        <v>0</v>
      </c>
      <c r="AD150" s="18">
        <v>0</v>
      </c>
      <c r="AE150" s="100">
        <v>1</v>
      </c>
      <c r="AF150" s="100">
        <v>1</v>
      </c>
      <c r="AG150" s="18">
        <v>0</v>
      </c>
      <c r="AH150" s="286">
        <v>0</v>
      </c>
      <c r="AI150" s="286">
        <v>0</v>
      </c>
      <c r="AJ150" s="286">
        <v>0</v>
      </c>
      <c r="AK150" s="355">
        <v>0</v>
      </c>
      <c r="AL150" s="355">
        <v>0</v>
      </c>
      <c r="AM150" s="355">
        <v>0</v>
      </c>
      <c r="AN150" s="363">
        <v>0</v>
      </c>
      <c r="AO150" s="363">
        <v>0</v>
      </c>
      <c r="AP150" s="363">
        <v>0</v>
      </c>
      <c r="AQ150" s="392">
        <v>1</v>
      </c>
      <c r="AR150" s="392">
        <v>0</v>
      </c>
      <c r="AS150" s="392">
        <v>0</v>
      </c>
      <c r="AT150" s="82">
        <v>0</v>
      </c>
      <c r="AU150" s="82">
        <v>1</v>
      </c>
      <c r="AV150" s="82">
        <v>0</v>
      </c>
      <c r="AW150" s="100">
        <v>0</v>
      </c>
      <c r="AX150" s="100">
        <v>0</v>
      </c>
      <c r="AY150" s="393">
        <v>0</v>
      </c>
      <c r="AZ150" s="100">
        <v>0</v>
      </c>
      <c r="BA150" s="100">
        <v>0</v>
      </c>
      <c r="BB150" s="393">
        <v>0</v>
      </c>
      <c r="BC150" s="100">
        <v>1</v>
      </c>
      <c r="BD150" s="100">
        <v>0</v>
      </c>
      <c r="BE150" s="393">
        <v>0</v>
      </c>
      <c r="BF150" s="100">
        <v>0</v>
      </c>
      <c r="BG150" s="100">
        <v>0</v>
      </c>
      <c r="BH150" s="100">
        <v>0</v>
      </c>
      <c r="BI150" s="100">
        <v>0</v>
      </c>
      <c r="BJ150" s="100">
        <v>0</v>
      </c>
      <c r="BK150" s="100">
        <v>0</v>
      </c>
      <c r="BL150" s="100">
        <v>1</v>
      </c>
      <c r="BM150" s="100">
        <v>2</v>
      </c>
      <c r="BN150" s="100">
        <v>0</v>
      </c>
      <c r="BO150" s="393">
        <v>0</v>
      </c>
      <c r="BP150" s="393">
        <v>0</v>
      </c>
      <c r="BQ150" s="393">
        <v>0</v>
      </c>
      <c r="BR150" s="100">
        <v>0</v>
      </c>
      <c r="BS150" s="100">
        <v>0</v>
      </c>
      <c r="BT150" s="393">
        <v>0</v>
      </c>
      <c r="BU150" s="100">
        <v>0</v>
      </c>
      <c r="BV150" s="100">
        <v>0</v>
      </c>
      <c r="BW150" s="100"/>
      <c r="BX150" s="100"/>
      <c r="BY150" s="100"/>
      <c r="BZ150" s="18"/>
      <c r="CA150" s="370"/>
      <c r="CB150" s="370"/>
      <c r="CC150" s="370"/>
    </row>
    <row r="151" spans="1:81" ht="14.25" x14ac:dyDescent="0.2">
      <c r="A151" s="24" t="s">
        <v>2312</v>
      </c>
      <c r="B151" s="24">
        <v>1</v>
      </c>
      <c r="C151" s="25" t="s">
        <v>1871</v>
      </c>
      <c r="D151" s="24" t="s">
        <v>1801</v>
      </c>
      <c r="E151" s="24" t="s">
        <v>2340</v>
      </c>
      <c r="F151" s="24" t="s">
        <v>3197</v>
      </c>
      <c r="G151" s="100">
        <v>2</v>
      </c>
      <c r="H151" s="100">
        <v>2</v>
      </c>
      <c r="I151" s="18">
        <v>0</v>
      </c>
      <c r="J151" s="100">
        <v>0</v>
      </c>
      <c r="K151" s="100">
        <v>0</v>
      </c>
      <c r="L151" s="18">
        <v>0</v>
      </c>
      <c r="M151" s="100">
        <v>0</v>
      </c>
      <c r="N151" s="100">
        <v>0</v>
      </c>
      <c r="O151" s="100">
        <v>0</v>
      </c>
      <c r="P151" s="100">
        <v>0</v>
      </c>
      <c r="Q151" s="100">
        <v>0</v>
      </c>
      <c r="R151" s="18">
        <v>0</v>
      </c>
      <c r="S151" s="100">
        <v>2</v>
      </c>
      <c r="T151" s="100">
        <v>0</v>
      </c>
      <c r="U151" s="18">
        <v>0</v>
      </c>
      <c r="V151" s="100">
        <v>0</v>
      </c>
      <c r="W151" s="100">
        <v>2</v>
      </c>
      <c r="X151" s="18">
        <v>0</v>
      </c>
      <c r="Y151" s="100">
        <v>0</v>
      </c>
      <c r="Z151" s="100">
        <v>0</v>
      </c>
      <c r="AA151" s="18">
        <v>0</v>
      </c>
      <c r="AB151" s="100">
        <v>0</v>
      </c>
      <c r="AC151" s="100">
        <v>0</v>
      </c>
      <c r="AD151" s="18">
        <v>0</v>
      </c>
      <c r="AE151" s="100">
        <v>2</v>
      </c>
      <c r="AF151" s="100">
        <v>0</v>
      </c>
      <c r="AG151" s="18">
        <v>0</v>
      </c>
      <c r="AH151" s="286">
        <v>0</v>
      </c>
      <c r="AI151" s="286">
        <v>0</v>
      </c>
      <c r="AJ151" s="286">
        <v>0</v>
      </c>
      <c r="AK151" s="355">
        <v>0</v>
      </c>
      <c r="AL151" s="355">
        <v>0</v>
      </c>
      <c r="AM151" s="355">
        <v>0</v>
      </c>
      <c r="AN151" s="363">
        <v>0</v>
      </c>
      <c r="AO151" s="363">
        <v>0</v>
      </c>
      <c r="AP151" s="363">
        <v>0</v>
      </c>
      <c r="AQ151" s="392">
        <v>2</v>
      </c>
      <c r="AR151" s="392">
        <v>2</v>
      </c>
      <c r="AS151" s="392">
        <v>0</v>
      </c>
      <c r="AT151" s="82">
        <v>0</v>
      </c>
      <c r="AU151" s="82">
        <v>2</v>
      </c>
      <c r="AV151" s="82">
        <v>0</v>
      </c>
      <c r="AW151" s="100">
        <v>0</v>
      </c>
      <c r="AX151" s="100">
        <v>0</v>
      </c>
      <c r="AY151" s="393">
        <v>0</v>
      </c>
      <c r="AZ151" s="100">
        <v>0</v>
      </c>
      <c r="BA151" s="100">
        <v>0</v>
      </c>
      <c r="BB151" s="393">
        <v>0</v>
      </c>
      <c r="BC151" s="100">
        <v>2</v>
      </c>
      <c r="BD151" s="100">
        <v>0</v>
      </c>
      <c r="BE151" s="393">
        <v>0</v>
      </c>
      <c r="BF151" s="100">
        <v>0</v>
      </c>
      <c r="BG151" s="100">
        <v>0</v>
      </c>
      <c r="BH151" s="100">
        <v>0</v>
      </c>
      <c r="BI151" s="100">
        <v>0</v>
      </c>
      <c r="BJ151" s="100">
        <v>0</v>
      </c>
      <c r="BK151" s="100">
        <v>0</v>
      </c>
      <c r="BL151" s="100">
        <v>0</v>
      </c>
      <c r="BM151" s="100">
        <v>0</v>
      </c>
      <c r="BN151" s="100">
        <v>0</v>
      </c>
      <c r="BO151" s="393">
        <v>0</v>
      </c>
      <c r="BP151" s="393">
        <v>0</v>
      </c>
      <c r="BQ151" s="393">
        <v>0</v>
      </c>
      <c r="BR151" s="100">
        <v>0</v>
      </c>
      <c r="BS151" s="100">
        <v>0</v>
      </c>
      <c r="BT151" s="393">
        <v>0</v>
      </c>
      <c r="BU151" s="100">
        <v>0</v>
      </c>
      <c r="BV151" s="100">
        <v>0</v>
      </c>
      <c r="BW151" s="100"/>
      <c r="BX151" s="100"/>
      <c r="BY151" s="100"/>
      <c r="BZ151" s="18"/>
      <c r="CA151" s="370"/>
      <c r="CB151" s="370"/>
      <c r="CC151" s="370"/>
    </row>
    <row r="152" spans="1:81" ht="14.25" x14ac:dyDescent="0.2">
      <c r="A152" s="24" t="s">
        <v>2312</v>
      </c>
      <c r="B152" s="24">
        <v>1</v>
      </c>
      <c r="C152" s="25" t="s">
        <v>1926</v>
      </c>
      <c r="D152" s="24" t="s">
        <v>1801</v>
      </c>
      <c r="E152" s="24" t="s">
        <v>2340</v>
      </c>
      <c r="F152" s="24" t="s">
        <v>1723</v>
      </c>
      <c r="G152" s="100">
        <v>2</v>
      </c>
      <c r="H152" s="100">
        <v>2</v>
      </c>
      <c r="I152" s="18">
        <v>0</v>
      </c>
      <c r="J152" s="100">
        <v>0</v>
      </c>
      <c r="K152" s="100">
        <v>0</v>
      </c>
      <c r="L152" s="18">
        <v>0</v>
      </c>
      <c r="M152" s="100">
        <v>0</v>
      </c>
      <c r="N152" s="100">
        <v>0</v>
      </c>
      <c r="O152" s="100">
        <v>0</v>
      </c>
      <c r="P152" s="100">
        <v>0</v>
      </c>
      <c r="Q152" s="100">
        <v>0</v>
      </c>
      <c r="R152" s="18">
        <v>0</v>
      </c>
      <c r="S152" s="100">
        <v>2</v>
      </c>
      <c r="T152" s="100">
        <v>0</v>
      </c>
      <c r="U152" s="18">
        <v>0</v>
      </c>
      <c r="V152" s="100">
        <v>0</v>
      </c>
      <c r="W152" s="100">
        <v>2</v>
      </c>
      <c r="X152" s="18">
        <v>0</v>
      </c>
      <c r="Y152" s="100">
        <v>0</v>
      </c>
      <c r="Z152" s="100">
        <v>0</v>
      </c>
      <c r="AA152" s="18">
        <v>0</v>
      </c>
      <c r="AB152" s="100">
        <v>0</v>
      </c>
      <c r="AC152" s="100">
        <v>0</v>
      </c>
      <c r="AD152" s="18">
        <v>0</v>
      </c>
      <c r="AE152" s="100">
        <v>2</v>
      </c>
      <c r="AF152" s="100">
        <v>0</v>
      </c>
      <c r="AG152" s="18">
        <v>0</v>
      </c>
      <c r="AH152" s="286">
        <v>0</v>
      </c>
      <c r="AI152" s="286">
        <v>0</v>
      </c>
      <c r="AJ152" s="286">
        <v>0</v>
      </c>
      <c r="AK152" s="355">
        <v>0</v>
      </c>
      <c r="AL152" s="355">
        <v>0</v>
      </c>
      <c r="AM152" s="355">
        <v>0</v>
      </c>
      <c r="AN152" s="363">
        <v>0</v>
      </c>
      <c r="AO152" s="363">
        <v>0</v>
      </c>
      <c r="AP152" s="363">
        <v>0</v>
      </c>
      <c r="AQ152" s="392">
        <v>2</v>
      </c>
      <c r="AR152" s="392">
        <v>2</v>
      </c>
      <c r="AS152" s="392">
        <v>0</v>
      </c>
      <c r="AT152" s="82">
        <v>0</v>
      </c>
      <c r="AU152" s="82">
        <v>2</v>
      </c>
      <c r="AV152" s="82">
        <v>0</v>
      </c>
      <c r="AW152" s="100">
        <v>0</v>
      </c>
      <c r="AX152" s="100">
        <v>0</v>
      </c>
      <c r="AY152" s="393">
        <v>0</v>
      </c>
      <c r="AZ152" s="100">
        <v>0</v>
      </c>
      <c r="BA152" s="100">
        <v>0</v>
      </c>
      <c r="BB152" s="393">
        <v>0</v>
      </c>
      <c r="BC152" s="100">
        <v>2</v>
      </c>
      <c r="BD152" s="100">
        <v>0</v>
      </c>
      <c r="BE152" s="393">
        <v>0</v>
      </c>
      <c r="BF152" s="100">
        <v>0</v>
      </c>
      <c r="BG152" s="100">
        <v>0</v>
      </c>
      <c r="BH152" s="100">
        <v>0</v>
      </c>
      <c r="BI152" s="100">
        <v>0</v>
      </c>
      <c r="BJ152" s="100">
        <v>0</v>
      </c>
      <c r="BK152" s="100">
        <v>0</v>
      </c>
      <c r="BL152" s="100">
        <v>0</v>
      </c>
      <c r="BM152" s="100">
        <v>0</v>
      </c>
      <c r="BN152" s="100">
        <v>0</v>
      </c>
      <c r="BO152" s="393">
        <v>0</v>
      </c>
      <c r="BP152" s="393">
        <v>0</v>
      </c>
      <c r="BQ152" s="393">
        <v>0</v>
      </c>
      <c r="BR152" s="100">
        <v>0</v>
      </c>
      <c r="BS152" s="100">
        <v>0</v>
      </c>
      <c r="BT152" s="393">
        <v>0</v>
      </c>
      <c r="BU152" s="100">
        <v>0</v>
      </c>
      <c r="BV152" s="100">
        <v>0</v>
      </c>
      <c r="BW152" s="100"/>
      <c r="BX152" s="100"/>
      <c r="BY152" s="100"/>
      <c r="BZ152" s="18"/>
      <c r="CA152" s="370"/>
      <c r="CB152" s="370"/>
      <c r="CC152" s="370"/>
    </row>
    <row r="153" spans="1:81" ht="14.25" x14ac:dyDescent="0.2">
      <c r="A153" s="24" t="s">
        <v>2312</v>
      </c>
      <c r="B153" s="24">
        <v>1</v>
      </c>
      <c r="C153" s="25" t="s">
        <v>1724</v>
      </c>
      <c r="D153" s="24" t="s">
        <v>1801</v>
      </c>
      <c r="E153" s="24" t="s">
        <v>2340</v>
      </c>
      <c r="F153" s="24" t="s">
        <v>1725</v>
      </c>
      <c r="G153" s="100">
        <v>2</v>
      </c>
      <c r="H153" s="100">
        <v>2</v>
      </c>
      <c r="I153" s="18">
        <v>0</v>
      </c>
      <c r="J153" s="100">
        <v>0</v>
      </c>
      <c r="K153" s="100">
        <v>4</v>
      </c>
      <c r="L153" s="18">
        <v>0</v>
      </c>
      <c r="M153" s="100">
        <v>0</v>
      </c>
      <c r="N153" s="100">
        <v>4</v>
      </c>
      <c r="O153" s="100">
        <v>0</v>
      </c>
      <c r="P153" s="100">
        <v>0</v>
      </c>
      <c r="Q153" s="100">
        <v>0</v>
      </c>
      <c r="R153" s="18">
        <v>0</v>
      </c>
      <c r="S153" s="100">
        <v>2</v>
      </c>
      <c r="T153" s="100">
        <v>0</v>
      </c>
      <c r="U153" s="18">
        <v>0</v>
      </c>
      <c r="V153" s="100">
        <v>0</v>
      </c>
      <c r="W153" s="100">
        <v>2</v>
      </c>
      <c r="X153" s="18">
        <v>0</v>
      </c>
      <c r="Y153" s="100">
        <v>0</v>
      </c>
      <c r="Z153" s="100">
        <v>0</v>
      </c>
      <c r="AA153" s="18">
        <v>0</v>
      </c>
      <c r="AB153" s="100">
        <v>0</v>
      </c>
      <c r="AC153" s="100">
        <v>0</v>
      </c>
      <c r="AD153" s="18">
        <v>0</v>
      </c>
      <c r="AE153" s="100">
        <v>2</v>
      </c>
      <c r="AF153" s="100">
        <v>0</v>
      </c>
      <c r="AG153" s="18">
        <v>0</v>
      </c>
      <c r="AH153" s="286">
        <v>0</v>
      </c>
      <c r="AI153" s="286">
        <v>0</v>
      </c>
      <c r="AJ153" s="286">
        <v>0</v>
      </c>
      <c r="AK153" s="355">
        <v>0</v>
      </c>
      <c r="AL153" s="355">
        <v>0</v>
      </c>
      <c r="AM153" s="355">
        <v>0</v>
      </c>
      <c r="AN153" s="363">
        <v>0</v>
      </c>
      <c r="AO153" s="363">
        <v>0</v>
      </c>
      <c r="AP153" s="363">
        <v>0</v>
      </c>
      <c r="AQ153" s="392">
        <v>2</v>
      </c>
      <c r="AR153" s="392">
        <v>2</v>
      </c>
      <c r="AS153" s="392">
        <v>0</v>
      </c>
      <c r="AT153" s="82">
        <v>0</v>
      </c>
      <c r="AU153" s="82">
        <v>2</v>
      </c>
      <c r="AV153" s="82">
        <v>0</v>
      </c>
      <c r="AW153" s="100">
        <v>0</v>
      </c>
      <c r="AX153" s="100">
        <v>0</v>
      </c>
      <c r="AY153" s="393">
        <v>0</v>
      </c>
      <c r="AZ153" s="100">
        <v>0</v>
      </c>
      <c r="BA153" s="100">
        <v>0</v>
      </c>
      <c r="BB153" s="393">
        <v>0</v>
      </c>
      <c r="BC153" s="100">
        <v>2</v>
      </c>
      <c r="BD153" s="100">
        <v>0</v>
      </c>
      <c r="BE153" s="393">
        <v>0</v>
      </c>
      <c r="BF153" s="100">
        <v>0</v>
      </c>
      <c r="BG153" s="100">
        <v>0</v>
      </c>
      <c r="BH153" s="100">
        <v>0</v>
      </c>
      <c r="BI153" s="100">
        <v>0</v>
      </c>
      <c r="BJ153" s="100">
        <v>0</v>
      </c>
      <c r="BK153" s="100">
        <v>0</v>
      </c>
      <c r="BL153" s="100">
        <v>0</v>
      </c>
      <c r="BM153" s="100">
        <v>0</v>
      </c>
      <c r="BN153" s="100">
        <v>0</v>
      </c>
      <c r="BO153" s="393">
        <v>0</v>
      </c>
      <c r="BP153" s="393">
        <v>0</v>
      </c>
      <c r="BQ153" s="393">
        <v>0</v>
      </c>
      <c r="BR153" s="100">
        <v>0</v>
      </c>
      <c r="BS153" s="100">
        <v>0</v>
      </c>
      <c r="BT153" s="393">
        <v>0</v>
      </c>
      <c r="BU153" s="100">
        <v>0</v>
      </c>
      <c r="BV153" s="100">
        <v>0</v>
      </c>
      <c r="BW153" s="100"/>
      <c r="BX153" s="100"/>
      <c r="BY153" s="100"/>
      <c r="BZ153" s="18"/>
      <c r="CA153" s="370"/>
      <c r="CB153" s="370"/>
      <c r="CC153" s="370"/>
    </row>
    <row r="154" spans="1:81" ht="14.25" x14ac:dyDescent="0.2">
      <c r="A154" s="24" t="s">
        <v>2312</v>
      </c>
      <c r="B154" s="24">
        <v>1</v>
      </c>
      <c r="C154" s="25" t="s">
        <v>1726</v>
      </c>
      <c r="D154" s="24" t="s">
        <v>1801</v>
      </c>
      <c r="E154" s="24" t="s">
        <v>2340</v>
      </c>
      <c r="F154" s="24" t="s">
        <v>1727</v>
      </c>
      <c r="G154" s="100">
        <v>2</v>
      </c>
      <c r="H154" s="100">
        <v>1</v>
      </c>
      <c r="I154" s="18">
        <v>0</v>
      </c>
      <c r="J154" s="100">
        <v>0</v>
      </c>
      <c r="K154" s="100">
        <v>0</v>
      </c>
      <c r="L154" s="18">
        <v>0</v>
      </c>
      <c r="M154" s="100">
        <v>0</v>
      </c>
      <c r="N154" s="100">
        <v>0</v>
      </c>
      <c r="O154" s="100">
        <v>0</v>
      </c>
      <c r="P154" s="100">
        <v>0</v>
      </c>
      <c r="Q154" s="100">
        <v>0</v>
      </c>
      <c r="R154" s="18">
        <v>0</v>
      </c>
      <c r="S154" s="100">
        <v>2</v>
      </c>
      <c r="T154" s="100">
        <v>0</v>
      </c>
      <c r="U154" s="18">
        <v>0</v>
      </c>
      <c r="V154" s="100">
        <v>0</v>
      </c>
      <c r="W154" s="100">
        <v>1</v>
      </c>
      <c r="X154" s="18">
        <v>0</v>
      </c>
      <c r="Y154" s="100">
        <v>0</v>
      </c>
      <c r="Z154" s="100">
        <v>0</v>
      </c>
      <c r="AA154" s="18">
        <v>0</v>
      </c>
      <c r="AB154" s="100">
        <v>0</v>
      </c>
      <c r="AC154" s="100">
        <v>0</v>
      </c>
      <c r="AD154" s="18">
        <v>0</v>
      </c>
      <c r="AE154" s="100">
        <v>2</v>
      </c>
      <c r="AF154" s="100">
        <v>0</v>
      </c>
      <c r="AG154" s="18">
        <v>0</v>
      </c>
      <c r="AH154" s="286">
        <v>0</v>
      </c>
      <c r="AI154" s="286">
        <v>0</v>
      </c>
      <c r="AJ154" s="286">
        <v>0</v>
      </c>
      <c r="AK154" s="355">
        <v>0</v>
      </c>
      <c r="AL154" s="355">
        <v>0</v>
      </c>
      <c r="AM154" s="355">
        <v>0</v>
      </c>
      <c r="AN154" s="363">
        <v>0</v>
      </c>
      <c r="AO154" s="363">
        <v>0</v>
      </c>
      <c r="AP154" s="363">
        <v>0</v>
      </c>
      <c r="AQ154" s="392">
        <v>2</v>
      </c>
      <c r="AR154" s="392">
        <v>2</v>
      </c>
      <c r="AS154" s="392">
        <v>0</v>
      </c>
      <c r="AT154" s="82">
        <v>0</v>
      </c>
      <c r="AU154" s="82">
        <v>2</v>
      </c>
      <c r="AV154" s="82">
        <v>0</v>
      </c>
      <c r="AW154" s="100">
        <v>0</v>
      </c>
      <c r="AX154" s="100">
        <v>0</v>
      </c>
      <c r="AY154" s="393">
        <v>0</v>
      </c>
      <c r="AZ154" s="100">
        <v>0</v>
      </c>
      <c r="BA154" s="100">
        <v>0</v>
      </c>
      <c r="BB154" s="393">
        <v>0</v>
      </c>
      <c r="BC154" s="100">
        <v>2</v>
      </c>
      <c r="BD154" s="100">
        <v>0</v>
      </c>
      <c r="BE154" s="393">
        <v>0</v>
      </c>
      <c r="BF154" s="100">
        <v>0</v>
      </c>
      <c r="BG154" s="100">
        <v>0</v>
      </c>
      <c r="BH154" s="100">
        <v>0</v>
      </c>
      <c r="BI154" s="100">
        <v>0</v>
      </c>
      <c r="BJ154" s="100">
        <v>0</v>
      </c>
      <c r="BK154" s="100">
        <v>0</v>
      </c>
      <c r="BL154" s="100">
        <v>0</v>
      </c>
      <c r="BM154" s="100">
        <v>0</v>
      </c>
      <c r="BN154" s="100">
        <v>0</v>
      </c>
      <c r="BO154" s="393">
        <v>0</v>
      </c>
      <c r="BP154" s="393">
        <v>0</v>
      </c>
      <c r="BQ154" s="393">
        <v>0</v>
      </c>
      <c r="BR154" s="100">
        <v>0</v>
      </c>
      <c r="BS154" s="100">
        <v>0</v>
      </c>
      <c r="BT154" s="393">
        <v>0</v>
      </c>
      <c r="BU154" s="100">
        <v>0</v>
      </c>
      <c r="BV154" s="100">
        <v>0</v>
      </c>
      <c r="BW154" s="100"/>
      <c r="BX154" s="100"/>
      <c r="BY154" s="100"/>
      <c r="BZ154" s="18"/>
      <c r="CA154" s="370"/>
      <c r="CB154" s="370"/>
      <c r="CC154" s="370"/>
    </row>
    <row r="155" spans="1:81" ht="14.25" x14ac:dyDescent="0.2">
      <c r="A155" s="24" t="s">
        <v>2312</v>
      </c>
      <c r="B155" s="24">
        <v>1</v>
      </c>
      <c r="C155" s="25" t="s">
        <v>893</v>
      </c>
      <c r="D155" s="24" t="s">
        <v>1801</v>
      </c>
      <c r="E155" s="24" t="s">
        <v>3760</v>
      </c>
      <c r="F155" s="24" t="s">
        <v>894</v>
      </c>
      <c r="G155" s="100">
        <v>1</v>
      </c>
      <c r="H155" s="100">
        <v>0</v>
      </c>
      <c r="I155" s="18">
        <v>0</v>
      </c>
      <c r="J155" s="100">
        <v>0</v>
      </c>
      <c r="K155" s="100">
        <v>0</v>
      </c>
      <c r="L155" s="18">
        <v>0</v>
      </c>
      <c r="M155" s="100">
        <v>0</v>
      </c>
      <c r="N155" s="100">
        <v>0</v>
      </c>
      <c r="O155" s="100">
        <v>0</v>
      </c>
      <c r="P155" s="100">
        <v>0</v>
      </c>
      <c r="Q155" s="100">
        <v>0</v>
      </c>
      <c r="R155" s="18">
        <v>0</v>
      </c>
      <c r="S155" s="100">
        <v>1</v>
      </c>
      <c r="T155" s="100">
        <v>0</v>
      </c>
      <c r="U155" s="18">
        <v>0</v>
      </c>
      <c r="V155" s="100">
        <v>0</v>
      </c>
      <c r="W155" s="100">
        <v>1</v>
      </c>
      <c r="X155" s="18">
        <v>0</v>
      </c>
      <c r="Y155" s="100">
        <v>0</v>
      </c>
      <c r="Z155" s="100">
        <v>0</v>
      </c>
      <c r="AA155" s="18">
        <v>0</v>
      </c>
      <c r="AB155" s="100">
        <v>0</v>
      </c>
      <c r="AC155" s="100">
        <v>0</v>
      </c>
      <c r="AD155" s="18">
        <v>0</v>
      </c>
      <c r="AE155" s="100">
        <v>1</v>
      </c>
      <c r="AF155" s="100">
        <v>0</v>
      </c>
      <c r="AG155" s="18">
        <v>0</v>
      </c>
      <c r="AH155" s="286">
        <v>0</v>
      </c>
      <c r="AI155" s="286">
        <v>1</v>
      </c>
      <c r="AJ155" s="286">
        <v>0</v>
      </c>
      <c r="AK155" s="355">
        <v>0</v>
      </c>
      <c r="AL155" s="355">
        <v>0</v>
      </c>
      <c r="AM155" s="355">
        <v>0</v>
      </c>
      <c r="AN155" s="363">
        <v>0</v>
      </c>
      <c r="AO155" s="363">
        <v>0</v>
      </c>
      <c r="AP155" s="363">
        <v>0</v>
      </c>
      <c r="AQ155" s="392">
        <v>1</v>
      </c>
      <c r="AR155" s="392">
        <v>1</v>
      </c>
      <c r="AS155" s="392">
        <v>0</v>
      </c>
      <c r="AT155" s="82">
        <v>0</v>
      </c>
      <c r="AU155" s="82">
        <v>1</v>
      </c>
      <c r="AV155" s="82">
        <v>0</v>
      </c>
      <c r="AW155" s="100">
        <v>0</v>
      </c>
      <c r="AX155" s="100">
        <v>0</v>
      </c>
      <c r="AY155" s="393">
        <v>0</v>
      </c>
      <c r="AZ155" s="100">
        <v>0</v>
      </c>
      <c r="BA155" s="100">
        <v>0</v>
      </c>
      <c r="BB155" s="393">
        <v>0</v>
      </c>
      <c r="BC155" s="100">
        <v>1</v>
      </c>
      <c r="BD155" s="100">
        <v>0</v>
      </c>
      <c r="BE155" s="393">
        <v>0</v>
      </c>
      <c r="BF155" s="100">
        <v>0</v>
      </c>
      <c r="BG155" s="100">
        <v>0</v>
      </c>
      <c r="BH155" s="100">
        <v>0</v>
      </c>
      <c r="BI155" s="100">
        <v>0</v>
      </c>
      <c r="BJ155" s="100">
        <v>0</v>
      </c>
      <c r="BK155" s="100">
        <v>0</v>
      </c>
      <c r="BL155" s="100">
        <v>0</v>
      </c>
      <c r="BM155" s="100">
        <v>0</v>
      </c>
      <c r="BN155" s="100">
        <v>0</v>
      </c>
      <c r="BO155" s="393">
        <v>0</v>
      </c>
      <c r="BP155" s="393">
        <v>0</v>
      </c>
      <c r="BQ155" s="393">
        <v>0</v>
      </c>
      <c r="BR155" s="100">
        <v>0</v>
      </c>
      <c r="BS155" s="100">
        <v>0</v>
      </c>
      <c r="BT155" s="393">
        <v>0</v>
      </c>
      <c r="BU155" s="100">
        <v>0</v>
      </c>
      <c r="BV155" s="100">
        <v>0</v>
      </c>
      <c r="BW155" s="100"/>
      <c r="BX155" s="100"/>
      <c r="BY155" s="100"/>
      <c r="BZ155" s="18"/>
      <c r="CA155" s="370"/>
      <c r="CB155" s="370"/>
      <c r="CC155" s="370"/>
    </row>
    <row r="156" spans="1:81" ht="14.25" x14ac:dyDescent="0.2">
      <c r="A156" s="24" t="s">
        <v>2312</v>
      </c>
      <c r="B156" s="24">
        <v>1</v>
      </c>
      <c r="C156" s="25" t="s">
        <v>895</v>
      </c>
      <c r="D156" s="24" t="s">
        <v>1801</v>
      </c>
      <c r="E156" s="24" t="s">
        <v>2340</v>
      </c>
      <c r="F156" s="24" t="s">
        <v>896</v>
      </c>
      <c r="G156" s="100">
        <v>2</v>
      </c>
      <c r="H156" s="100">
        <v>2</v>
      </c>
      <c r="I156" s="18">
        <v>0</v>
      </c>
      <c r="J156" s="100">
        <v>0</v>
      </c>
      <c r="K156" s="100">
        <v>0</v>
      </c>
      <c r="L156" s="18">
        <v>0</v>
      </c>
      <c r="M156" s="100">
        <v>0</v>
      </c>
      <c r="N156" s="100">
        <v>0</v>
      </c>
      <c r="O156" s="100">
        <v>0</v>
      </c>
      <c r="P156" s="100">
        <v>0</v>
      </c>
      <c r="Q156" s="100">
        <v>0</v>
      </c>
      <c r="R156" s="18">
        <v>0</v>
      </c>
      <c r="S156" s="100">
        <v>2</v>
      </c>
      <c r="T156" s="100">
        <v>0</v>
      </c>
      <c r="U156" s="18">
        <v>0</v>
      </c>
      <c r="V156" s="100">
        <v>0</v>
      </c>
      <c r="W156" s="100">
        <v>2</v>
      </c>
      <c r="X156" s="18">
        <v>0</v>
      </c>
      <c r="Y156" s="100">
        <v>0</v>
      </c>
      <c r="Z156" s="100">
        <v>0</v>
      </c>
      <c r="AA156" s="18">
        <v>0</v>
      </c>
      <c r="AB156" s="100">
        <v>0</v>
      </c>
      <c r="AC156" s="100">
        <v>0</v>
      </c>
      <c r="AD156" s="18">
        <v>0</v>
      </c>
      <c r="AE156" s="100">
        <v>2</v>
      </c>
      <c r="AF156" s="100">
        <v>0</v>
      </c>
      <c r="AG156" s="18">
        <v>0</v>
      </c>
      <c r="AH156" s="286">
        <v>0</v>
      </c>
      <c r="AI156" s="286">
        <v>0</v>
      </c>
      <c r="AJ156" s="286">
        <v>0</v>
      </c>
      <c r="AK156" s="355">
        <v>0</v>
      </c>
      <c r="AL156" s="355">
        <v>0</v>
      </c>
      <c r="AM156" s="355">
        <v>0</v>
      </c>
      <c r="AN156" s="363">
        <v>0</v>
      </c>
      <c r="AO156" s="363">
        <v>0</v>
      </c>
      <c r="AP156" s="363">
        <v>0</v>
      </c>
      <c r="AQ156" s="392">
        <v>2</v>
      </c>
      <c r="AR156" s="392">
        <v>2</v>
      </c>
      <c r="AS156" s="392">
        <v>0</v>
      </c>
      <c r="AT156" s="82">
        <v>0</v>
      </c>
      <c r="AU156" s="82">
        <v>1</v>
      </c>
      <c r="AV156" s="82">
        <v>0</v>
      </c>
      <c r="AW156" s="100">
        <v>0</v>
      </c>
      <c r="AX156" s="100">
        <v>0</v>
      </c>
      <c r="AY156" s="393">
        <v>0</v>
      </c>
      <c r="AZ156" s="100">
        <v>0</v>
      </c>
      <c r="BA156" s="100">
        <v>0</v>
      </c>
      <c r="BB156" s="393">
        <v>0</v>
      </c>
      <c r="BC156" s="100">
        <v>2</v>
      </c>
      <c r="BD156" s="100">
        <v>0</v>
      </c>
      <c r="BE156" s="393">
        <v>0</v>
      </c>
      <c r="BF156" s="100">
        <v>0</v>
      </c>
      <c r="BG156" s="100">
        <v>0</v>
      </c>
      <c r="BH156" s="100">
        <v>0</v>
      </c>
      <c r="BI156" s="100">
        <v>0</v>
      </c>
      <c r="BJ156" s="100">
        <v>0</v>
      </c>
      <c r="BK156" s="100">
        <v>0</v>
      </c>
      <c r="BL156" s="100">
        <v>0</v>
      </c>
      <c r="BM156" s="100">
        <v>0</v>
      </c>
      <c r="BN156" s="100">
        <v>0</v>
      </c>
      <c r="BO156" s="393">
        <v>0</v>
      </c>
      <c r="BP156" s="393">
        <v>0</v>
      </c>
      <c r="BQ156" s="393">
        <v>0</v>
      </c>
      <c r="BR156" s="100">
        <v>0</v>
      </c>
      <c r="BS156" s="100">
        <v>0</v>
      </c>
      <c r="BT156" s="393">
        <v>0</v>
      </c>
      <c r="BU156" s="100">
        <v>0</v>
      </c>
      <c r="BV156" s="100">
        <v>0</v>
      </c>
      <c r="BW156" s="100"/>
      <c r="BX156" s="100"/>
      <c r="BY156" s="100"/>
      <c r="BZ156" s="18"/>
      <c r="CA156" s="370"/>
      <c r="CB156" s="370"/>
      <c r="CC156" s="370"/>
    </row>
    <row r="157" spans="1:81" ht="14.25" x14ac:dyDescent="0.2">
      <c r="A157" s="24" t="s">
        <v>2312</v>
      </c>
      <c r="B157" s="24">
        <v>1</v>
      </c>
      <c r="C157" s="25" t="s">
        <v>897</v>
      </c>
      <c r="D157" s="24" t="s">
        <v>1801</v>
      </c>
      <c r="E157" s="24" t="s">
        <v>3762</v>
      </c>
      <c r="F157" s="24" t="s">
        <v>898</v>
      </c>
      <c r="G157" s="100">
        <v>2</v>
      </c>
      <c r="H157" s="100">
        <v>1</v>
      </c>
      <c r="I157" s="18">
        <v>0</v>
      </c>
      <c r="J157" s="100">
        <v>0</v>
      </c>
      <c r="K157" s="100">
        <v>1</v>
      </c>
      <c r="L157" s="18">
        <v>0</v>
      </c>
      <c r="M157" s="100">
        <v>0</v>
      </c>
      <c r="N157" s="100">
        <v>1</v>
      </c>
      <c r="O157" s="100">
        <v>0</v>
      </c>
      <c r="P157" s="100">
        <v>0</v>
      </c>
      <c r="Q157" s="100">
        <v>0</v>
      </c>
      <c r="R157" s="18">
        <v>0</v>
      </c>
      <c r="S157" s="100">
        <v>2</v>
      </c>
      <c r="T157" s="100">
        <v>0</v>
      </c>
      <c r="U157" s="18">
        <v>0</v>
      </c>
      <c r="V157" s="100">
        <v>0</v>
      </c>
      <c r="W157" s="100">
        <v>3</v>
      </c>
      <c r="X157" s="18">
        <v>0</v>
      </c>
      <c r="Y157" s="100">
        <v>0</v>
      </c>
      <c r="Z157" s="100">
        <v>0</v>
      </c>
      <c r="AA157" s="18">
        <v>0</v>
      </c>
      <c r="AB157" s="100">
        <v>0</v>
      </c>
      <c r="AC157" s="100">
        <v>0</v>
      </c>
      <c r="AD157" s="18">
        <v>0</v>
      </c>
      <c r="AE157" s="100">
        <v>2</v>
      </c>
      <c r="AF157" s="100">
        <v>1</v>
      </c>
      <c r="AG157" s="18">
        <v>0</v>
      </c>
      <c r="AH157" s="286">
        <v>0</v>
      </c>
      <c r="AI157" s="286">
        <v>0</v>
      </c>
      <c r="AJ157" s="286">
        <v>0</v>
      </c>
      <c r="AK157" s="355">
        <v>0</v>
      </c>
      <c r="AL157" s="355">
        <v>0</v>
      </c>
      <c r="AM157" s="355">
        <v>0</v>
      </c>
      <c r="AN157" s="363">
        <v>0</v>
      </c>
      <c r="AO157" s="363">
        <v>0</v>
      </c>
      <c r="AP157" s="363">
        <v>0</v>
      </c>
      <c r="AQ157" s="392">
        <v>2</v>
      </c>
      <c r="AR157" s="392">
        <v>0</v>
      </c>
      <c r="AS157" s="392">
        <v>0</v>
      </c>
      <c r="AT157" s="82">
        <v>0</v>
      </c>
      <c r="AU157" s="82">
        <v>2</v>
      </c>
      <c r="AV157" s="82">
        <v>0</v>
      </c>
      <c r="AW157" s="100">
        <v>0</v>
      </c>
      <c r="AX157" s="100">
        <v>0</v>
      </c>
      <c r="AY157" s="393">
        <v>0</v>
      </c>
      <c r="AZ157" s="100">
        <v>0</v>
      </c>
      <c r="BA157" s="100">
        <v>0</v>
      </c>
      <c r="BB157" s="393">
        <v>0</v>
      </c>
      <c r="BC157" s="100">
        <v>2</v>
      </c>
      <c r="BD157" s="100">
        <v>2</v>
      </c>
      <c r="BE157" s="393">
        <v>0</v>
      </c>
      <c r="BF157" s="100">
        <v>0</v>
      </c>
      <c r="BG157" s="100">
        <v>0</v>
      </c>
      <c r="BH157" s="100">
        <v>0</v>
      </c>
      <c r="BI157" s="100">
        <v>0</v>
      </c>
      <c r="BJ157" s="100">
        <v>0</v>
      </c>
      <c r="BK157" s="100">
        <v>0</v>
      </c>
      <c r="BL157" s="100">
        <v>0</v>
      </c>
      <c r="BM157" s="100">
        <v>0</v>
      </c>
      <c r="BN157" s="100">
        <v>0</v>
      </c>
      <c r="BO157" s="393">
        <v>0</v>
      </c>
      <c r="BP157" s="393">
        <v>0</v>
      </c>
      <c r="BQ157" s="393">
        <v>0</v>
      </c>
      <c r="BR157" s="100">
        <v>0</v>
      </c>
      <c r="BS157" s="100">
        <v>0</v>
      </c>
      <c r="BT157" s="393">
        <v>0</v>
      </c>
      <c r="BU157" s="100">
        <v>0</v>
      </c>
      <c r="BV157" s="100">
        <v>0</v>
      </c>
      <c r="BW157" s="100"/>
      <c r="BX157" s="100"/>
      <c r="BY157" s="100"/>
      <c r="BZ157" s="18"/>
      <c r="CA157" s="370"/>
      <c r="CB157" s="370"/>
      <c r="CC157" s="370"/>
    </row>
    <row r="158" spans="1:81" ht="14.25" x14ac:dyDescent="0.2">
      <c r="A158" s="24" t="s">
        <v>2312</v>
      </c>
      <c r="B158" s="24">
        <v>1</v>
      </c>
      <c r="C158" s="25" t="s">
        <v>899</v>
      </c>
      <c r="D158" s="24" t="s">
        <v>1801</v>
      </c>
      <c r="E158" s="24" t="s">
        <v>3762</v>
      </c>
      <c r="F158" s="24" t="s">
        <v>900</v>
      </c>
      <c r="G158" s="100">
        <v>2</v>
      </c>
      <c r="H158" s="100">
        <v>0</v>
      </c>
      <c r="I158" s="18">
        <v>0</v>
      </c>
      <c r="J158" s="100">
        <v>0</v>
      </c>
      <c r="K158" s="100">
        <v>1</v>
      </c>
      <c r="L158" s="18">
        <v>0</v>
      </c>
      <c r="M158" s="100">
        <v>0</v>
      </c>
      <c r="N158" s="100">
        <v>2</v>
      </c>
      <c r="O158" s="100">
        <v>0</v>
      </c>
      <c r="P158" s="100">
        <v>0</v>
      </c>
      <c r="Q158" s="100">
        <v>0</v>
      </c>
      <c r="R158" s="18">
        <v>0</v>
      </c>
      <c r="S158" s="100">
        <v>2</v>
      </c>
      <c r="T158" s="100">
        <v>0</v>
      </c>
      <c r="U158" s="18">
        <v>0</v>
      </c>
      <c r="V158" s="100">
        <v>1</v>
      </c>
      <c r="W158" s="100">
        <v>3</v>
      </c>
      <c r="X158" s="18">
        <v>0</v>
      </c>
      <c r="Y158" s="100">
        <v>0</v>
      </c>
      <c r="Z158" s="100">
        <v>0</v>
      </c>
      <c r="AA158" s="18">
        <v>0</v>
      </c>
      <c r="AB158" s="100">
        <v>0</v>
      </c>
      <c r="AC158" s="100">
        <v>0</v>
      </c>
      <c r="AD158" s="18">
        <v>0</v>
      </c>
      <c r="AE158" s="100">
        <v>2</v>
      </c>
      <c r="AF158" s="100">
        <v>2</v>
      </c>
      <c r="AG158" s="18">
        <v>0</v>
      </c>
      <c r="AH158" s="286">
        <v>0</v>
      </c>
      <c r="AI158" s="286">
        <v>0</v>
      </c>
      <c r="AJ158" s="286">
        <v>0</v>
      </c>
      <c r="AK158" s="355">
        <v>0</v>
      </c>
      <c r="AL158" s="355">
        <v>0</v>
      </c>
      <c r="AM158" s="355">
        <v>0</v>
      </c>
      <c r="AN158" s="363">
        <v>0</v>
      </c>
      <c r="AO158" s="363">
        <v>0</v>
      </c>
      <c r="AP158" s="363">
        <v>0</v>
      </c>
      <c r="AQ158" s="392">
        <v>2</v>
      </c>
      <c r="AR158" s="392">
        <v>0</v>
      </c>
      <c r="AS158" s="392">
        <v>0</v>
      </c>
      <c r="AT158" s="82">
        <v>0</v>
      </c>
      <c r="AU158" s="82">
        <v>2</v>
      </c>
      <c r="AV158" s="82">
        <v>0</v>
      </c>
      <c r="AW158" s="100">
        <v>0</v>
      </c>
      <c r="AX158" s="100">
        <v>0</v>
      </c>
      <c r="AY158" s="393">
        <v>0</v>
      </c>
      <c r="AZ158" s="100">
        <v>0</v>
      </c>
      <c r="BA158" s="100">
        <v>0</v>
      </c>
      <c r="BB158" s="393">
        <v>0</v>
      </c>
      <c r="BC158" s="100">
        <v>2</v>
      </c>
      <c r="BD158" s="100">
        <v>2</v>
      </c>
      <c r="BE158" s="393">
        <v>0</v>
      </c>
      <c r="BF158" s="100">
        <v>0</v>
      </c>
      <c r="BG158" s="100">
        <v>0</v>
      </c>
      <c r="BH158" s="100">
        <v>0</v>
      </c>
      <c r="BI158" s="100">
        <v>0</v>
      </c>
      <c r="BJ158" s="100">
        <v>0</v>
      </c>
      <c r="BK158" s="100">
        <v>0</v>
      </c>
      <c r="BL158" s="100">
        <v>0</v>
      </c>
      <c r="BM158" s="100">
        <v>0</v>
      </c>
      <c r="BN158" s="100">
        <v>0</v>
      </c>
      <c r="BO158" s="393">
        <v>0</v>
      </c>
      <c r="BP158" s="393">
        <v>0</v>
      </c>
      <c r="BQ158" s="393">
        <v>0</v>
      </c>
      <c r="BR158" s="100">
        <v>0</v>
      </c>
      <c r="BS158" s="100">
        <v>0</v>
      </c>
      <c r="BT158" s="393">
        <v>0</v>
      </c>
      <c r="BU158" s="100">
        <v>0</v>
      </c>
      <c r="BV158" s="100">
        <v>0</v>
      </c>
      <c r="BW158" s="100"/>
      <c r="BX158" s="100"/>
      <c r="BY158" s="100"/>
      <c r="BZ158" s="18"/>
      <c r="CA158" s="370"/>
      <c r="CB158" s="370"/>
      <c r="CC158" s="370"/>
    </row>
    <row r="159" spans="1:81" ht="14.25" x14ac:dyDescent="0.2">
      <c r="A159" s="24" t="s">
        <v>2312</v>
      </c>
      <c r="B159" s="24">
        <v>1</v>
      </c>
      <c r="C159" s="25" t="s">
        <v>901</v>
      </c>
      <c r="D159" s="24" t="s">
        <v>1801</v>
      </c>
      <c r="E159" s="24" t="s">
        <v>3760</v>
      </c>
      <c r="F159" s="24" t="s">
        <v>902</v>
      </c>
      <c r="G159" s="100">
        <v>2</v>
      </c>
      <c r="H159" s="100">
        <v>0</v>
      </c>
      <c r="I159" s="18">
        <v>0</v>
      </c>
      <c r="J159" s="100">
        <v>0</v>
      </c>
      <c r="K159" s="100">
        <v>0</v>
      </c>
      <c r="L159" s="18">
        <v>0</v>
      </c>
      <c r="M159" s="100">
        <v>0</v>
      </c>
      <c r="N159" s="100">
        <v>0</v>
      </c>
      <c r="O159" s="100">
        <v>0</v>
      </c>
      <c r="P159" s="100">
        <v>0</v>
      </c>
      <c r="Q159" s="100">
        <v>0</v>
      </c>
      <c r="R159" s="18">
        <v>0</v>
      </c>
      <c r="S159" s="100">
        <v>2</v>
      </c>
      <c r="T159" s="100">
        <v>0</v>
      </c>
      <c r="U159" s="18">
        <v>0</v>
      </c>
      <c r="V159" s="100">
        <v>0</v>
      </c>
      <c r="W159" s="100">
        <v>0</v>
      </c>
      <c r="X159" s="18">
        <v>0</v>
      </c>
      <c r="Y159" s="100">
        <v>0</v>
      </c>
      <c r="Z159" s="100">
        <v>0</v>
      </c>
      <c r="AA159" s="18">
        <v>0</v>
      </c>
      <c r="AB159" s="100">
        <v>0</v>
      </c>
      <c r="AC159" s="100">
        <v>0</v>
      </c>
      <c r="AD159" s="18">
        <v>0</v>
      </c>
      <c r="AE159" s="100">
        <v>2</v>
      </c>
      <c r="AF159" s="100">
        <v>2</v>
      </c>
      <c r="AG159" s="18">
        <v>0</v>
      </c>
      <c r="AH159" s="286">
        <v>0</v>
      </c>
      <c r="AI159" s="286">
        <v>0</v>
      </c>
      <c r="AJ159" s="286">
        <v>0</v>
      </c>
      <c r="AK159" s="355">
        <v>0</v>
      </c>
      <c r="AL159" s="355">
        <v>0</v>
      </c>
      <c r="AM159" s="355">
        <v>0</v>
      </c>
      <c r="AN159" s="363">
        <v>0</v>
      </c>
      <c r="AO159" s="363">
        <v>0</v>
      </c>
      <c r="AP159" s="363">
        <v>0</v>
      </c>
      <c r="AQ159" s="392">
        <v>2</v>
      </c>
      <c r="AR159" s="392">
        <v>0</v>
      </c>
      <c r="AS159" s="392">
        <v>0</v>
      </c>
      <c r="AT159" s="82">
        <v>0</v>
      </c>
      <c r="AU159" s="82">
        <v>2</v>
      </c>
      <c r="AV159" s="82">
        <v>0</v>
      </c>
      <c r="AW159" s="100">
        <v>0</v>
      </c>
      <c r="AX159" s="100">
        <v>0</v>
      </c>
      <c r="AY159" s="393">
        <v>0</v>
      </c>
      <c r="AZ159" s="100">
        <v>0</v>
      </c>
      <c r="BA159" s="100">
        <v>0</v>
      </c>
      <c r="BB159" s="393">
        <v>0</v>
      </c>
      <c r="BC159" s="100">
        <v>2</v>
      </c>
      <c r="BD159" s="100">
        <v>2</v>
      </c>
      <c r="BE159" s="393">
        <v>0</v>
      </c>
      <c r="BF159" s="100">
        <v>0</v>
      </c>
      <c r="BG159" s="100">
        <v>0</v>
      </c>
      <c r="BH159" s="100">
        <v>0</v>
      </c>
      <c r="BI159" s="100">
        <v>0</v>
      </c>
      <c r="BJ159" s="100">
        <v>0</v>
      </c>
      <c r="BK159" s="100">
        <v>0</v>
      </c>
      <c r="BL159" s="100">
        <v>0</v>
      </c>
      <c r="BM159" s="100">
        <v>0</v>
      </c>
      <c r="BN159" s="100">
        <v>0</v>
      </c>
      <c r="BO159" s="393">
        <v>0</v>
      </c>
      <c r="BP159" s="393">
        <v>0</v>
      </c>
      <c r="BQ159" s="393">
        <v>0</v>
      </c>
      <c r="BR159" s="100">
        <v>0</v>
      </c>
      <c r="BS159" s="100">
        <v>0</v>
      </c>
      <c r="BT159" s="393">
        <v>0</v>
      </c>
      <c r="BU159" s="100">
        <v>0</v>
      </c>
      <c r="BV159" s="100">
        <v>0</v>
      </c>
      <c r="BW159" s="100"/>
      <c r="BX159" s="100"/>
      <c r="BY159" s="100"/>
      <c r="BZ159" s="18"/>
      <c r="CA159" s="370"/>
      <c r="CB159" s="370"/>
      <c r="CC159" s="370"/>
    </row>
    <row r="160" spans="1:81" ht="14.25" x14ac:dyDescent="0.2">
      <c r="A160" s="24" t="s">
        <v>2312</v>
      </c>
      <c r="B160" s="24">
        <v>1</v>
      </c>
      <c r="C160" s="25" t="s">
        <v>903</v>
      </c>
      <c r="D160" s="24" t="s">
        <v>1801</v>
      </c>
      <c r="E160" s="24" t="s">
        <v>2340</v>
      </c>
      <c r="F160" s="24" t="s">
        <v>904</v>
      </c>
      <c r="G160" s="100">
        <v>4</v>
      </c>
      <c r="H160" s="100">
        <v>4</v>
      </c>
      <c r="I160" s="18">
        <v>0</v>
      </c>
      <c r="J160" s="100">
        <v>0</v>
      </c>
      <c r="K160" s="100">
        <v>0</v>
      </c>
      <c r="L160" s="18">
        <v>0</v>
      </c>
      <c r="M160" s="100">
        <v>0</v>
      </c>
      <c r="N160" s="100">
        <v>0</v>
      </c>
      <c r="O160" s="100">
        <v>0</v>
      </c>
      <c r="P160" s="100">
        <v>0</v>
      </c>
      <c r="Q160" s="100">
        <v>0</v>
      </c>
      <c r="R160" s="18">
        <v>0</v>
      </c>
      <c r="S160" s="100">
        <v>4</v>
      </c>
      <c r="T160" s="100">
        <v>2</v>
      </c>
      <c r="U160" s="18">
        <v>0</v>
      </c>
      <c r="V160" s="100">
        <v>0</v>
      </c>
      <c r="W160" s="100">
        <v>0</v>
      </c>
      <c r="X160" s="18">
        <v>0</v>
      </c>
      <c r="Y160" s="100">
        <v>0</v>
      </c>
      <c r="Z160" s="100">
        <v>0</v>
      </c>
      <c r="AA160" s="18">
        <v>0</v>
      </c>
      <c r="AB160" s="100">
        <v>0</v>
      </c>
      <c r="AC160" s="100">
        <v>0</v>
      </c>
      <c r="AD160" s="18">
        <v>0</v>
      </c>
      <c r="AE160" s="100">
        <v>4</v>
      </c>
      <c r="AF160" s="100">
        <v>4</v>
      </c>
      <c r="AG160" s="18">
        <v>0</v>
      </c>
      <c r="AH160" s="286">
        <v>0</v>
      </c>
      <c r="AI160" s="286">
        <v>0</v>
      </c>
      <c r="AJ160" s="286">
        <v>0</v>
      </c>
      <c r="AK160" s="355">
        <v>0</v>
      </c>
      <c r="AL160" s="355">
        <v>0</v>
      </c>
      <c r="AM160" s="355">
        <v>0</v>
      </c>
      <c r="AN160" s="363">
        <v>0</v>
      </c>
      <c r="AO160" s="363">
        <v>0</v>
      </c>
      <c r="AP160" s="363">
        <v>0</v>
      </c>
      <c r="AQ160" s="392">
        <v>4</v>
      </c>
      <c r="AR160" s="392">
        <v>8</v>
      </c>
      <c r="AS160" s="392">
        <v>0</v>
      </c>
      <c r="AT160" s="82">
        <v>0</v>
      </c>
      <c r="AU160" s="82">
        <v>0</v>
      </c>
      <c r="AV160" s="82">
        <v>0</v>
      </c>
      <c r="AW160" s="100">
        <v>0</v>
      </c>
      <c r="AX160" s="100">
        <v>0</v>
      </c>
      <c r="AY160" s="393">
        <v>0</v>
      </c>
      <c r="AZ160" s="100">
        <v>0</v>
      </c>
      <c r="BA160" s="100">
        <v>0</v>
      </c>
      <c r="BB160" s="393">
        <v>0</v>
      </c>
      <c r="BC160" s="100">
        <v>4</v>
      </c>
      <c r="BD160" s="100">
        <v>0</v>
      </c>
      <c r="BE160" s="393">
        <v>0</v>
      </c>
      <c r="BF160" s="100">
        <v>0</v>
      </c>
      <c r="BG160" s="100">
        <v>0</v>
      </c>
      <c r="BH160" s="100">
        <v>0</v>
      </c>
      <c r="BI160" s="100">
        <v>0</v>
      </c>
      <c r="BJ160" s="100">
        <v>0</v>
      </c>
      <c r="BK160" s="100">
        <v>0</v>
      </c>
      <c r="BL160" s="100">
        <v>0</v>
      </c>
      <c r="BM160" s="100">
        <v>0</v>
      </c>
      <c r="BN160" s="100">
        <v>0</v>
      </c>
      <c r="BO160" s="393">
        <v>0</v>
      </c>
      <c r="BP160" s="393">
        <v>0</v>
      </c>
      <c r="BQ160" s="393">
        <v>0</v>
      </c>
      <c r="BR160" s="100">
        <v>0</v>
      </c>
      <c r="BS160" s="100">
        <v>1</v>
      </c>
      <c r="BT160" s="393">
        <v>0</v>
      </c>
      <c r="BU160" s="100">
        <v>0</v>
      </c>
      <c r="BV160" s="100">
        <v>0</v>
      </c>
      <c r="BW160" s="100"/>
      <c r="BX160" s="100"/>
      <c r="BY160" s="100"/>
      <c r="BZ160" s="18"/>
      <c r="CA160" s="370"/>
      <c r="CB160" s="370"/>
      <c r="CC160" s="370"/>
    </row>
    <row r="161" spans="1:81" ht="14.25" x14ac:dyDescent="0.2">
      <c r="A161" s="24" t="s">
        <v>2312</v>
      </c>
      <c r="B161" s="24">
        <v>1</v>
      </c>
      <c r="C161" s="25" t="s">
        <v>1920</v>
      </c>
      <c r="D161" s="24" t="s">
        <v>1801</v>
      </c>
      <c r="E161" s="24" t="s">
        <v>3762</v>
      </c>
      <c r="F161" s="24" t="s">
        <v>1921</v>
      </c>
      <c r="G161" s="100">
        <v>4</v>
      </c>
      <c r="H161" s="100">
        <v>0</v>
      </c>
      <c r="I161" s="18">
        <v>0</v>
      </c>
      <c r="J161" s="100">
        <v>0</v>
      </c>
      <c r="K161" s="100">
        <v>4</v>
      </c>
      <c r="L161" s="18">
        <v>0</v>
      </c>
      <c r="M161" s="100">
        <v>0</v>
      </c>
      <c r="N161" s="100">
        <v>4</v>
      </c>
      <c r="O161" s="100">
        <v>0</v>
      </c>
      <c r="P161" s="100">
        <v>0</v>
      </c>
      <c r="Q161" s="100">
        <v>0</v>
      </c>
      <c r="R161" s="18">
        <v>0</v>
      </c>
      <c r="S161" s="100">
        <v>4</v>
      </c>
      <c r="T161" s="100">
        <v>0</v>
      </c>
      <c r="U161" s="18">
        <v>0</v>
      </c>
      <c r="V161" s="100">
        <v>0</v>
      </c>
      <c r="W161" s="100">
        <v>4</v>
      </c>
      <c r="X161" s="18">
        <v>0</v>
      </c>
      <c r="Y161" s="100">
        <v>0</v>
      </c>
      <c r="Z161" s="100">
        <v>0</v>
      </c>
      <c r="AA161" s="18">
        <v>0</v>
      </c>
      <c r="AB161" s="100">
        <v>0</v>
      </c>
      <c r="AC161" s="100">
        <v>0</v>
      </c>
      <c r="AD161" s="18">
        <v>0</v>
      </c>
      <c r="AE161" s="100">
        <v>4</v>
      </c>
      <c r="AF161" s="100">
        <v>4</v>
      </c>
      <c r="AG161" s="18">
        <v>0</v>
      </c>
      <c r="AH161" s="286">
        <v>0</v>
      </c>
      <c r="AI161" s="286">
        <v>0</v>
      </c>
      <c r="AJ161" s="286">
        <v>0</v>
      </c>
      <c r="AK161" s="355">
        <v>1</v>
      </c>
      <c r="AL161" s="355">
        <v>0</v>
      </c>
      <c r="AM161" s="355">
        <v>0</v>
      </c>
      <c r="AN161" s="363">
        <v>0</v>
      </c>
      <c r="AO161" s="363">
        <v>0</v>
      </c>
      <c r="AP161" s="363">
        <v>0</v>
      </c>
      <c r="AQ161" s="392">
        <v>4</v>
      </c>
      <c r="AR161" s="392">
        <v>1</v>
      </c>
      <c r="AS161" s="392">
        <v>0</v>
      </c>
      <c r="AT161" s="82">
        <v>0</v>
      </c>
      <c r="AU161" s="82">
        <v>4</v>
      </c>
      <c r="AV161" s="82">
        <v>0</v>
      </c>
      <c r="AW161" s="100">
        <v>0</v>
      </c>
      <c r="AX161" s="100">
        <v>0</v>
      </c>
      <c r="AY161" s="393">
        <v>0</v>
      </c>
      <c r="AZ161" s="100">
        <v>0</v>
      </c>
      <c r="BA161" s="100">
        <v>0</v>
      </c>
      <c r="BB161" s="393">
        <v>0</v>
      </c>
      <c r="BC161" s="100">
        <v>4</v>
      </c>
      <c r="BD161" s="100">
        <v>0</v>
      </c>
      <c r="BE161" s="393">
        <v>0</v>
      </c>
      <c r="BF161" s="100">
        <v>0</v>
      </c>
      <c r="BG161" s="100">
        <v>1</v>
      </c>
      <c r="BH161" s="100">
        <v>0</v>
      </c>
      <c r="BI161" s="100">
        <v>0</v>
      </c>
      <c r="BJ161" s="100">
        <v>0</v>
      </c>
      <c r="BK161" s="100">
        <v>0</v>
      </c>
      <c r="BL161" s="100">
        <v>0</v>
      </c>
      <c r="BM161" s="100">
        <v>0</v>
      </c>
      <c r="BN161" s="100">
        <v>0</v>
      </c>
      <c r="BO161" s="393">
        <v>0</v>
      </c>
      <c r="BP161" s="393">
        <v>0</v>
      </c>
      <c r="BQ161" s="393">
        <v>0</v>
      </c>
      <c r="BR161" s="100">
        <v>0</v>
      </c>
      <c r="BS161" s="100">
        <v>0</v>
      </c>
      <c r="BT161" s="393">
        <v>0</v>
      </c>
      <c r="BU161" s="100">
        <v>0</v>
      </c>
      <c r="BV161" s="100">
        <v>0</v>
      </c>
      <c r="BW161" s="100"/>
      <c r="BX161" s="100"/>
      <c r="BY161" s="100"/>
      <c r="BZ161" s="18"/>
      <c r="CA161" s="370"/>
      <c r="CB161" s="370"/>
      <c r="CC161" s="370"/>
    </row>
    <row r="162" spans="1:81" ht="14.25" x14ac:dyDescent="0.2">
      <c r="A162" s="24" t="s">
        <v>2312</v>
      </c>
      <c r="B162" s="24">
        <v>1</v>
      </c>
      <c r="C162" s="25" t="s">
        <v>1922</v>
      </c>
      <c r="D162" s="24" t="s">
        <v>1801</v>
      </c>
      <c r="E162" s="24" t="s">
        <v>2340</v>
      </c>
      <c r="F162" s="24" t="s">
        <v>1923</v>
      </c>
      <c r="G162" s="100">
        <v>2</v>
      </c>
      <c r="H162" s="100">
        <v>2</v>
      </c>
      <c r="I162" s="18">
        <v>0</v>
      </c>
      <c r="J162" s="100">
        <v>0</v>
      </c>
      <c r="K162" s="100">
        <v>0</v>
      </c>
      <c r="L162" s="18">
        <v>0</v>
      </c>
      <c r="M162" s="100">
        <v>0</v>
      </c>
      <c r="N162" s="100">
        <v>0</v>
      </c>
      <c r="O162" s="100">
        <v>0</v>
      </c>
      <c r="P162" s="100">
        <v>0</v>
      </c>
      <c r="Q162" s="100">
        <v>0</v>
      </c>
      <c r="R162" s="18">
        <v>0</v>
      </c>
      <c r="S162" s="100">
        <v>2</v>
      </c>
      <c r="T162" s="100">
        <v>0</v>
      </c>
      <c r="U162" s="18">
        <v>0</v>
      </c>
      <c r="V162" s="100">
        <v>0</v>
      </c>
      <c r="W162" s="100">
        <v>1</v>
      </c>
      <c r="X162" s="18">
        <v>0</v>
      </c>
      <c r="Y162" s="100">
        <v>0</v>
      </c>
      <c r="Z162" s="100">
        <v>0</v>
      </c>
      <c r="AA162" s="18">
        <v>0</v>
      </c>
      <c r="AB162" s="100">
        <v>0</v>
      </c>
      <c r="AC162" s="100">
        <v>0</v>
      </c>
      <c r="AD162" s="18">
        <v>0</v>
      </c>
      <c r="AE162" s="100">
        <v>2</v>
      </c>
      <c r="AF162" s="100">
        <v>0</v>
      </c>
      <c r="AG162" s="18">
        <v>0</v>
      </c>
      <c r="AH162" s="286">
        <v>0</v>
      </c>
      <c r="AI162" s="286">
        <v>0</v>
      </c>
      <c r="AJ162" s="286">
        <v>0</v>
      </c>
      <c r="AK162" s="355">
        <v>0</v>
      </c>
      <c r="AL162" s="355">
        <v>0</v>
      </c>
      <c r="AM162" s="355">
        <v>0</v>
      </c>
      <c r="AN162" s="363">
        <v>0</v>
      </c>
      <c r="AO162" s="363">
        <v>0</v>
      </c>
      <c r="AP162" s="363">
        <v>0</v>
      </c>
      <c r="AQ162" s="392">
        <v>2</v>
      </c>
      <c r="AR162" s="392">
        <v>0</v>
      </c>
      <c r="AS162" s="392">
        <v>0</v>
      </c>
      <c r="AT162" s="82">
        <v>0</v>
      </c>
      <c r="AU162" s="82">
        <v>2</v>
      </c>
      <c r="AV162" s="82">
        <v>0</v>
      </c>
      <c r="AW162" s="100">
        <v>0</v>
      </c>
      <c r="AX162" s="100">
        <v>0</v>
      </c>
      <c r="AY162" s="393">
        <v>0</v>
      </c>
      <c r="AZ162" s="100">
        <v>0</v>
      </c>
      <c r="BA162" s="100">
        <v>0</v>
      </c>
      <c r="BB162" s="393">
        <v>0</v>
      </c>
      <c r="BC162" s="100">
        <v>2</v>
      </c>
      <c r="BD162" s="100">
        <v>2</v>
      </c>
      <c r="BE162" s="393">
        <v>0</v>
      </c>
      <c r="BF162" s="100">
        <v>0</v>
      </c>
      <c r="BG162" s="100">
        <v>0</v>
      </c>
      <c r="BH162" s="100">
        <v>0</v>
      </c>
      <c r="BI162" s="100">
        <v>0</v>
      </c>
      <c r="BJ162" s="100">
        <v>2</v>
      </c>
      <c r="BK162" s="100">
        <v>0</v>
      </c>
      <c r="BL162" s="100">
        <v>0</v>
      </c>
      <c r="BM162" s="100">
        <v>0</v>
      </c>
      <c r="BN162" s="100">
        <v>0</v>
      </c>
      <c r="BO162" s="393">
        <v>0</v>
      </c>
      <c r="BP162" s="393">
        <v>0</v>
      </c>
      <c r="BQ162" s="393">
        <v>0</v>
      </c>
      <c r="BR162" s="100">
        <v>0</v>
      </c>
      <c r="BS162" s="100">
        <v>0</v>
      </c>
      <c r="BT162" s="393">
        <v>0</v>
      </c>
      <c r="BU162" s="100">
        <v>0</v>
      </c>
      <c r="BV162" s="100">
        <v>0</v>
      </c>
      <c r="BW162" s="100"/>
      <c r="BX162" s="100"/>
      <c r="BY162" s="100"/>
      <c r="BZ162" s="18"/>
      <c r="CA162" s="370"/>
      <c r="CB162" s="370"/>
      <c r="CC162" s="370"/>
    </row>
    <row r="163" spans="1:81" ht="14.25" x14ac:dyDescent="0.2">
      <c r="A163" s="24" t="s">
        <v>2312</v>
      </c>
      <c r="B163" s="24">
        <v>1</v>
      </c>
      <c r="C163" s="25" t="s">
        <v>1798</v>
      </c>
      <c r="D163" s="24" t="s">
        <v>1801</v>
      </c>
      <c r="E163" s="24" t="s">
        <v>2340</v>
      </c>
      <c r="F163" s="24" t="s">
        <v>2970</v>
      </c>
      <c r="G163" s="100">
        <v>1</v>
      </c>
      <c r="H163" s="100">
        <v>3</v>
      </c>
      <c r="I163" s="18">
        <v>0</v>
      </c>
      <c r="J163" s="100">
        <v>0</v>
      </c>
      <c r="K163" s="100">
        <v>2</v>
      </c>
      <c r="L163" s="18">
        <v>0</v>
      </c>
      <c r="M163" s="100">
        <v>0</v>
      </c>
      <c r="N163" s="100">
        <v>2</v>
      </c>
      <c r="O163" s="100">
        <v>0</v>
      </c>
      <c r="P163" s="100">
        <v>0</v>
      </c>
      <c r="Q163" s="100">
        <v>0</v>
      </c>
      <c r="R163" s="18">
        <v>0</v>
      </c>
      <c r="S163" s="100">
        <v>1</v>
      </c>
      <c r="T163" s="100">
        <v>0</v>
      </c>
      <c r="U163" s="18">
        <v>0</v>
      </c>
      <c r="V163" s="100">
        <v>0</v>
      </c>
      <c r="W163" s="100">
        <v>0</v>
      </c>
      <c r="X163" s="18">
        <v>0</v>
      </c>
      <c r="Y163" s="100">
        <v>0</v>
      </c>
      <c r="Z163" s="100">
        <v>0</v>
      </c>
      <c r="AA163" s="18">
        <v>0</v>
      </c>
      <c r="AB163" s="100">
        <v>0</v>
      </c>
      <c r="AC163" s="100">
        <v>0</v>
      </c>
      <c r="AD163" s="18">
        <v>0</v>
      </c>
      <c r="AE163" s="100">
        <v>1</v>
      </c>
      <c r="AF163" s="100">
        <v>0</v>
      </c>
      <c r="AG163" s="18">
        <v>0</v>
      </c>
      <c r="AH163" s="286">
        <v>0</v>
      </c>
      <c r="AI163" s="286">
        <v>0</v>
      </c>
      <c r="AJ163" s="286">
        <v>0</v>
      </c>
      <c r="AK163" s="355">
        <v>0</v>
      </c>
      <c r="AL163" s="355">
        <v>0</v>
      </c>
      <c r="AM163" s="355">
        <v>0</v>
      </c>
      <c r="AN163" s="363">
        <v>0</v>
      </c>
      <c r="AO163" s="363">
        <v>0</v>
      </c>
      <c r="AP163" s="363">
        <v>0</v>
      </c>
      <c r="AQ163" s="392">
        <v>1</v>
      </c>
      <c r="AR163" s="392">
        <v>0</v>
      </c>
      <c r="AS163" s="392">
        <v>0</v>
      </c>
      <c r="AT163" s="82">
        <v>0</v>
      </c>
      <c r="AU163" s="82">
        <v>0</v>
      </c>
      <c r="AV163" s="82">
        <v>0</v>
      </c>
      <c r="AW163" s="100">
        <v>0</v>
      </c>
      <c r="AX163" s="100">
        <v>0</v>
      </c>
      <c r="AY163" s="393">
        <v>0</v>
      </c>
      <c r="AZ163" s="100">
        <v>0</v>
      </c>
      <c r="BA163" s="100">
        <v>0</v>
      </c>
      <c r="BB163" s="393">
        <v>0</v>
      </c>
      <c r="BC163" s="100">
        <v>1</v>
      </c>
      <c r="BD163" s="100">
        <v>0</v>
      </c>
      <c r="BE163" s="393">
        <v>0</v>
      </c>
      <c r="BF163" s="100">
        <v>0</v>
      </c>
      <c r="BG163" s="100">
        <v>0</v>
      </c>
      <c r="BH163" s="100">
        <v>0</v>
      </c>
      <c r="BI163" s="100">
        <v>0</v>
      </c>
      <c r="BJ163" s="100">
        <v>0</v>
      </c>
      <c r="BK163" s="100">
        <v>0</v>
      </c>
      <c r="BL163" s="100">
        <v>0</v>
      </c>
      <c r="BM163" s="100">
        <v>0</v>
      </c>
      <c r="BN163" s="100">
        <v>0</v>
      </c>
      <c r="BO163" s="393">
        <v>0</v>
      </c>
      <c r="BP163" s="393">
        <v>0</v>
      </c>
      <c r="BQ163" s="393">
        <v>0</v>
      </c>
      <c r="BR163" s="100">
        <v>0</v>
      </c>
      <c r="BS163" s="100">
        <v>0</v>
      </c>
      <c r="BT163" s="393">
        <v>0</v>
      </c>
      <c r="BU163" s="100">
        <v>0</v>
      </c>
      <c r="BV163" s="100">
        <v>0</v>
      </c>
      <c r="BW163" s="100"/>
      <c r="BX163" s="100"/>
      <c r="BY163" s="100"/>
      <c r="BZ163" s="18"/>
      <c r="CA163" s="370"/>
      <c r="CB163" s="370"/>
      <c r="CC163" s="370"/>
    </row>
    <row r="164" spans="1:81" ht="14.25" x14ac:dyDescent="0.2">
      <c r="A164" s="24" t="s">
        <v>2312</v>
      </c>
      <c r="B164" s="24">
        <v>1</v>
      </c>
      <c r="C164" s="25" t="s">
        <v>2971</v>
      </c>
      <c r="D164" s="24" t="s">
        <v>1801</v>
      </c>
      <c r="E164" s="24" t="s">
        <v>2340</v>
      </c>
      <c r="F164" s="24" t="s">
        <v>2972</v>
      </c>
      <c r="G164" s="100">
        <v>4</v>
      </c>
      <c r="H164" s="100">
        <v>5</v>
      </c>
      <c r="I164" s="18">
        <v>0</v>
      </c>
      <c r="J164" s="100">
        <v>0</v>
      </c>
      <c r="K164" s="100">
        <v>0</v>
      </c>
      <c r="L164" s="18">
        <v>0</v>
      </c>
      <c r="M164" s="100">
        <v>0</v>
      </c>
      <c r="N164" s="100">
        <v>0</v>
      </c>
      <c r="O164" s="100">
        <v>0</v>
      </c>
      <c r="P164" s="100">
        <v>0</v>
      </c>
      <c r="Q164" s="100">
        <v>0</v>
      </c>
      <c r="R164" s="18">
        <v>0</v>
      </c>
      <c r="S164" s="100">
        <v>4</v>
      </c>
      <c r="T164" s="100">
        <v>0</v>
      </c>
      <c r="U164" s="18">
        <v>0</v>
      </c>
      <c r="V164" s="100">
        <v>0</v>
      </c>
      <c r="W164" s="100">
        <v>4</v>
      </c>
      <c r="X164" s="18">
        <v>0</v>
      </c>
      <c r="Y164" s="100">
        <v>0</v>
      </c>
      <c r="Z164" s="100">
        <v>0</v>
      </c>
      <c r="AA164" s="18">
        <v>0</v>
      </c>
      <c r="AB164" s="100">
        <v>0</v>
      </c>
      <c r="AC164" s="100">
        <v>0</v>
      </c>
      <c r="AD164" s="18">
        <v>0</v>
      </c>
      <c r="AE164" s="100">
        <v>4</v>
      </c>
      <c r="AF164" s="100">
        <v>0</v>
      </c>
      <c r="AG164" s="18">
        <v>0</v>
      </c>
      <c r="AH164" s="286">
        <v>0</v>
      </c>
      <c r="AI164" s="286">
        <v>0</v>
      </c>
      <c r="AJ164" s="286">
        <v>0</v>
      </c>
      <c r="AK164" s="355">
        <v>0</v>
      </c>
      <c r="AL164" s="355">
        <v>0</v>
      </c>
      <c r="AM164" s="355">
        <v>0</v>
      </c>
      <c r="AN164" s="363">
        <v>0</v>
      </c>
      <c r="AO164" s="363">
        <v>0</v>
      </c>
      <c r="AP164" s="363">
        <v>0</v>
      </c>
      <c r="AQ164" s="392">
        <v>4</v>
      </c>
      <c r="AR164" s="392">
        <v>2</v>
      </c>
      <c r="AS164" s="392">
        <v>0</v>
      </c>
      <c r="AT164" s="82">
        <v>0</v>
      </c>
      <c r="AU164" s="82">
        <v>4</v>
      </c>
      <c r="AV164" s="82">
        <v>0</v>
      </c>
      <c r="AW164" s="100">
        <v>0</v>
      </c>
      <c r="AX164" s="100">
        <v>0</v>
      </c>
      <c r="AY164" s="393">
        <v>0</v>
      </c>
      <c r="AZ164" s="100">
        <v>0</v>
      </c>
      <c r="BA164" s="100">
        <v>0</v>
      </c>
      <c r="BB164" s="393">
        <v>0</v>
      </c>
      <c r="BC164" s="100">
        <v>4</v>
      </c>
      <c r="BD164" s="100">
        <v>2</v>
      </c>
      <c r="BE164" s="393">
        <v>0</v>
      </c>
      <c r="BF164" s="100">
        <v>0</v>
      </c>
      <c r="BG164" s="100">
        <v>0</v>
      </c>
      <c r="BH164" s="100">
        <v>0</v>
      </c>
      <c r="BI164" s="100">
        <v>0</v>
      </c>
      <c r="BJ164" s="100">
        <v>0</v>
      </c>
      <c r="BK164" s="100">
        <v>0</v>
      </c>
      <c r="BL164" s="100">
        <v>0</v>
      </c>
      <c r="BM164" s="100">
        <v>0</v>
      </c>
      <c r="BN164" s="100">
        <v>0</v>
      </c>
      <c r="BO164" s="393">
        <v>0</v>
      </c>
      <c r="BP164" s="393">
        <v>0</v>
      </c>
      <c r="BQ164" s="393">
        <v>0</v>
      </c>
      <c r="BR164" s="100">
        <v>0</v>
      </c>
      <c r="BS164" s="100">
        <v>0</v>
      </c>
      <c r="BT164" s="393">
        <v>0</v>
      </c>
      <c r="BU164" s="100">
        <v>0</v>
      </c>
      <c r="BV164" s="100">
        <v>0</v>
      </c>
      <c r="BW164" s="100"/>
      <c r="BX164" s="100"/>
      <c r="BY164" s="100"/>
      <c r="BZ164" s="18"/>
      <c r="CA164" s="370"/>
      <c r="CB164" s="370"/>
      <c r="CC164" s="370"/>
    </row>
    <row r="165" spans="1:81" ht="14.25" x14ac:dyDescent="0.2">
      <c r="A165" s="24" t="s">
        <v>2312</v>
      </c>
      <c r="B165" s="24">
        <v>1</v>
      </c>
      <c r="C165" s="25" t="s">
        <v>2973</v>
      </c>
      <c r="D165" s="24" t="s">
        <v>1801</v>
      </c>
      <c r="E165" s="24" t="s">
        <v>2340</v>
      </c>
      <c r="F165" s="24" t="s">
        <v>3335</v>
      </c>
      <c r="G165" s="100">
        <v>2</v>
      </c>
      <c r="H165" s="100">
        <v>0</v>
      </c>
      <c r="I165" s="18">
        <v>0</v>
      </c>
      <c r="J165" s="100">
        <v>0</v>
      </c>
      <c r="K165" s="100">
        <v>0</v>
      </c>
      <c r="L165" s="18">
        <v>0</v>
      </c>
      <c r="M165" s="100">
        <v>0</v>
      </c>
      <c r="N165" s="100">
        <v>0</v>
      </c>
      <c r="O165" s="100">
        <v>0</v>
      </c>
      <c r="P165" s="100">
        <v>0</v>
      </c>
      <c r="Q165" s="100">
        <v>0</v>
      </c>
      <c r="R165" s="18">
        <v>0</v>
      </c>
      <c r="S165" s="100">
        <v>2</v>
      </c>
      <c r="T165" s="100">
        <v>2</v>
      </c>
      <c r="U165" s="18">
        <v>0</v>
      </c>
      <c r="V165" s="100">
        <v>0</v>
      </c>
      <c r="W165" s="100">
        <v>1</v>
      </c>
      <c r="X165" s="18">
        <v>0</v>
      </c>
      <c r="Y165" s="100">
        <v>0</v>
      </c>
      <c r="Z165" s="100">
        <v>0</v>
      </c>
      <c r="AA165" s="18">
        <v>0</v>
      </c>
      <c r="AB165" s="100">
        <v>0</v>
      </c>
      <c r="AC165" s="100">
        <v>0</v>
      </c>
      <c r="AD165" s="18">
        <v>0</v>
      </c>
      <c r="AE165" s="100">
        <v>2</v>
      </c>
      <c r="AF165" s="100">
        <v>0</v>
      </c>
      <c r="AG165" s="18">
        <v>0</v>
      </c>
      <c r="AH165" s="286">
        <v>0</v>
      </c>
      <c r="AI165" s="286">
        <v>0</v>
      </c>
      <c r="AJ165" s="286">
        <v>0</v>
      </c>
      <c r="AK165" s="355">
        <v>0</v>
      </c>
      <c r="AL165" s="355">
        <v>0</v>
      </c>
      <c r="AM165" s="355">
        <v>0</v>
      </c>
      <c r="AN165" s="363">
        <v>0</v>
      </c>
      <c r="AO165" s="363">
        <v>0</v>
      </c>
      <c r="AP165" s="363">
        <v>0</v>
      </c>
      <c r="AQ165" s="392">
        <v>2</v>
      </c>
      <c r="AR165" s="392">
        <v>0</v>
      </c>
      <c r="AS165" s="392">
        <v>0</v>
      </c>
      <c r="AT165" s="82">
        <v>0</v>
      </c>
      <c r="AU165" s="82">
        <v>2</v>
      </c>
      <c r="AV165" s="82">
        <v>0</v>
      </c>
      <c r="AW165" s="100">
        <v>0</v>
      </c>
      <c r="AX165" s="100">
        <v>0</v>
      </c>
      <c r="AY165" s="393">
        <v>0</v>
      </c>
      <c r="AZ165" s="100">
        <v>0</v>
      </c>
      <c r="BA165" s="100">
        <v>0</v>
      </c>
      <c r="BB165" s="393">
        <v>0</v>
      </c>
      <c r="BC165" s="100">
        <v>2</v>
      </c>
      <c r="BD165" s="100">
        <v>2</v>
      </c>
      <c r="BE165" s="393">
        <v>0</v>
      </c>
      <c r="BF165" s="100">
        <v>0</v>
      </c>
      <c r="BG165" s="100">
        <v>0</v>
      </c>
      <c r="BH165" s="100">
        <v>0</v>
      </c>
      <c r="BI165" s="100">
        <v>0</v>
      </c>
      <c r="BJ165" s="100">
        <v>0</v>
      </c>
      <c r="BK165" s="100">
        <v>0</v>
      </c>
      <c r="BL165" s="100">
        <v>0</v>
      </c>
      <c r="BM165" s="100">
        <v>0</v>
      </c>
      <c r="BN165" s="100">
        <v>0</v>
      </c>
      <c r="BO165" s="393">
        <v>0</v>
      </c>
      <c r="BP165" s="393">
        <v>0</v>
      </c>
      <c r="BQ165" s="393">
        <v>0</v>
      </c>
      <c r="BR165" s="100">
        <v>0</v>
      </c>
      <c r="BS165" s="100">
        <v>1</v>
      </c>
      <c r="BT165" s="393">
        <v>0</v>
      </c>
      <c r="BU165" s="100">
        <v>0</v>
      </c>
      <c r="BV165" s="100">
        <v>0</v>
      </c>
      <c r="BW165" s="100"/>
      <c r="BX165" s="100"/>
      <c r="BY165" s="100"/>
      <c r="BZ165" s="18"/>
      <c r="CA165" s="370"/>
      <c r="CB165" s="370"/>
      <c r="CC165" s="370"/>
    </row>
    <row r="166" spans="1:81" ht="14.25" x14ac:dyDescent="0.2">
      <c r="A166" s="24" t="s">
        <v>2312</v>
      </c>
      <c r="B166" s="24">
        <v>1</v>
      </c>
      <c r="C166" s="25" t="s">
        <v>3336</v>
      </c>
      <c r="D166" s="24" t="s">
        <v>1801</v>
      </c>
      <c r="E166" s="24" t="s">
        <v>3762</v>
      </c>
      <c r="F166" s="24" t="s">
        <v>3337</v>
      </c>
      <c r="G166" s="100">
        <v>2</v>
      </c>
      <c r="H166" s="100">
        <v>0</v>
      </c>
      <c r="I166" s="18">
        <v>0</v>
      </c>
      <c r="J166" s="100">
        <v>0</v>
      </c>
      <c r="K166" s="100">
        <v>0</v>
      </c>
      <c r="L166" s="18">
        <v>0</v>
      </c>
      <c r="M166" s="100">
        <v>0</v>
      </c>
      <c r="N166" s="100">
        <v>0</v>
      </c>
      <c r="O166" s="100">
        <v>0</v>
      </c>
      <c r="P166" s="100">
        <v>0</v>
      </c>
      <c r="Q166" s="100">
        <v>0</v>
      </c>
      <c r="R166" s="18">
        <v>0</v>
      </c>
      <c r="S166" s="100">
        <v>2</v>
      </c>
      <c r="T166" s="100">
        <v>0</v>
      </c>
      <c r="U166" s="18">
        <v>0</v>
      </c>
      <c r="V166" s="100">
        <v>0</v>
      </c>
      <c r="W166" s="100">
        <v>4</v>
      </c>
      <c r="X166" s="18">
        <v>0</v>
      </c>
      <c r="Y166" s="100">
        <v>0</v>
      </c>
      <c r="Z166" s="100">
        <v>0</v>
      </c>
      <c r="AA166" s="18">
        <v>0</v>
      </c>
      <c r="AB166" s="100">
        <v>0</v>
      </c>
      <c r="AC166" s="100">
        <v>0</v>
      </c>
      <c r="AD166" s="18">
        <v>0</v>
      </c>
      <c r="AE166" s="100">
        <v>2</v>
      </c>
      <c r="AF166" s="100">
        <v>0</v>
      </c>
      <c r="AG166" s="18">
        <v>0</v>
      </c>
      <c r="AH166" s="286">
        <v>0</v>
      </c>
      <c r="AI166" s="286">
        <v>0</v>
      </c>
      <c r="AJ166" s="286">
        <v>0</v>
      </c>
      <c r="AK166" s="355">
        <v>0</v>
      </c>
      <c r="AL166" s="355">
        <v>0</v>
      </c>
      <c r="AM166" s="355">
        <v>0</v>
      </c>
      <c r="AN166" s="363">
        <v>0</v>
      </c>
      <c r="AO166" s="363">
        <v>0</v>
      </c>
      <c r="AP166" s="363">
        <v>0</v>
      </c>
      <c r="AQ166" s="392">
        <v>2</v>
      </c>
      <c r="AR166" s="392">
        <v>0</v>
      </c>
      <c r="AS166" s="392">
        <v>0</v>
      </c>
      <c r="AT166" s="82">
        <v>0</v>
      </c>
      <c r="AU166" s="82">
        <v>2</v>
      </c>
      <c r="AV166" s="82">
        <v>0</v>
      </c>
      <c r="AW166" s="100">
        <v>0</v>
      </c>
      <c r="AX166" s="100">
        <v>0</v>
      </c>
      <c r="AY166" s="393">
        <v>0</v>
      </c>
      <c r="AZ166" s="100">
        <v>0</v>
      </c>
      <c r="BA166" s="100">
        <v>0</v>
      </c>
      <c r="BB166" s="393">
        <v>0</v>
      </c>
      <c r="BC166" s="100">
        <v>2</v>
      </c>
      <c r="BD166" s="100">
        <v>2</v>
      </c>
      <c r="BE166" s="393">
        <v>0</v>
      </c>
      <c r="BF166" s="100">
        <v>0</v>
      </c>
      <c r="BG166" s="100">
        <v>0</v>
      </c>
      <c r="BH166" s="100">
        <v>0</v>
      </c>
      <c r="BI166" s="100">
        <v>0</v>
      </c>
      <c r="BJ166" s="100">
        <v>0</v>
      </c>
      <c r="BK166" s="100">
        <v>0</v>
      </c>
      <c r="BL166" s="100">
        <v>0</v>
      </c>
      <c r="BM166" s="100">
        <v>0</v>
      </c>
      <c r="BN166" s="100">
        <v>0</v>
      </c>
      <c r="BO166" s="393">
        <v>0</v>
      </c>
      <c r="BP166" s="393">
        <v>0</v>
      </c>
      <c r="BQ166" s="393">
        <v>0</v>
      </c>
      <c r="BR166" s="100">
        <v>0</v>
      </c>
      <c r="BS166" s="100">
        <v>0</v>
      </c>
      <c r="BT166" s="393">
        <v>0</v>
      </c>
      <c r="BU166" s="100">
        <v>0</v>
      </c>
      <c r="BV166" s="100">
        <v>0</v>
      </c>
      <c r="BW166" s="100"/>
      <c r="BX166" s="100"/>
      <c r="BY166" s="100"/>
      <c r="BZ166" s="18"/>
      <c r="CA166" s="370"/>
      <c r="CB166" s="370"/>
      <c r="CC166" s="370"/>
    </row>
    <row r="167" spans="1:81" ht="14.25" x14ac:dyDescent="0.2">
      <c r="A167" s="24" t="s">
        <v>2312</v>
      </c>
      <c r="B167" s="24">
        <v>1</v>
      </c>
      <c r="C167" s="25" t="s">
        <v>3338</v>
      </c>
      <c r="D167" s="24" t="s">
        <v>1801</v>
      </c>
      <c r="E167" s="24" t="s">
        <v>3762</v>
      </c>
      <c r="F167" s="24" t="s">
        <v>3339</v>
      </c>
      <c r="G167" s="100">
        <v>2</v>
      </c>
      <c r="H167" s="100">
        <v>0</v>
      </c>
      <c r="I167" s="18">
        <v>0</v>
      </c>
      <c r="J167" s="100">
        <v>0</v>
      </c>
      <c r="K167" s="100">
        <v>2</v>
      </c>
      <c r="L167" s="18">
        <v>0</v>
      </c>
      <c r="M167" s="100">
        <v>0</v>
      </c>
      <c r="N167" s="100">
        <v>2</v>
      </c>
      <c r="O167" s="100">
        <v>0</v>
      </c>
      <c r="P167" s="100">
        <v>0</v>
      </c>
      <c r="Q167" s="100">
        <v>0</v>
      </c>
      <c r="R167" s="18">
        <v>0</v>
      </c>
      <c r="S167" s="100">
        <v>2</v>
      </c>
      <c r="T167" s="100">
        <v>0</v>
      </c>
      <c r="U167" s="18">
        <v>0</v>
      </c>
      <c r="V167" s="100">
        <v>0</v>
      </c>
      <c r="W167" s="100">
        <v>2</v>
      </c>
      <c r="X167" s="18">
        <v>0</v>
      </c>
      <c r="Y167" s="100">
        <v>0</v>
      </c>
      <c r="Z167" s="100">
        <v>0</v>
      </c>
      <c r="AA167" s="18">
        <v>0</v>
      </c>
      <c r="AB167" s="100">
        <v>0</v>
      </c>
      <c r="AC167" s="100">
        <v>0</v>
      </c>
      <c r="AD167" s="18">
        <v>0</v>
      </c>
      <c r="AE167" s="100">
        <v>2</v>
      </c>
      <c r="AF167" s="100">
        <v>2</v>
      </c>
      <c r="AG167" s="18">
        <v>0</v>
      </c>
      <c r="AH167" s="286">
        <v>0</v>
      </c>
      <c r="AI167" s="286">
        <v>0</v>
      </c>
      <c r="AJ167" s="286">
        <v>0</v>
      </c>
      <c r="AK167" s="355">
        <v>0</v>
      </c>
      <c r="AL167" s="355">
        <v>0</v>
      </c>
      <c r="AM167" s="355">
        <v>0</v>
      </c>
      <c r="AN167" s="363">
        <v>0</v>
      </c>
      <c r="AO167" s="363">
        <v>0</v>
      </c>
      <c r="AP167" s="363">
        <v>0</v>
      </c>
      <c r="AQ167" s="392">
        <v>2</v>
      </c>
      <c r="AR167" s="392">
        <v>0</v>
      </c>
      <c r="AS167" s="392">
        <v>0</v>
      </c>
      <c r="AT167" s="82">
        <v>0</v>
      </c>
      <c r="AU167" s="82">
        <v>2</v>
      </c>
      <c r="AV167" s="82">
        <v>0</v>
      </c>
      <c r="AW167" s="100">
        <v>0</v>
      </c>
      <c r="AX167" s="100">
        <v>0</v>
      </c>
      <c r="AY167" s="393">
        <v>0</v>
      </c>
      <c r="AZ167" s="100">
        <v>0</v>
      </c>
      <c r="BA167" s="100">
        <v>0</v>
      </c>
      <c r="BB167" s="393">
        <v>0</v>
      </c>
      <c r="BC167" s="100">
        <v>2</v>
      </c>
      <c r="BD167" s="100">
        <v>4</v>
      </c>
      <c r="BE167" s="393">
        <v>0</v>
      </c>
      <c r="BF167" s="100">
        <v>0</v>
      </c>
      <c r="BG167" s="100">
        <v>0</v>
      </c>
      <c r="BH167" s="100">
        <v>0</v>
      </c>
      <c r="BI167" s="100">
        <v>0</v>
      </c>
      <c r="BJ167" s="100">
        <v>0</v>
      </c>
      <c r="BK167" s="100">
        <v>0</v>
      </c>
      <c r="BL167" s="100">
        <v>0</v>
      </c>
      <c r="BM167" s="100">
        <v>0</v>
      </c>
      <c r="BN167" s="100">
        <v>0</v>
      </c>
      <c r="BO167" s="393">
        <v>0</v>
      </c>
      <c r="BP167" s="393">
        <v>0</v>
      </c>
      <c r="BQ167" s="393">
        <v>0</v>
      </c>
      <c r="BR167" s="100">
        <v>0</v>
      </c>
      <c r="BS167" s="100">
        <v>0</v>
      </c>
      <c r="BT167" s="393">
        <v>0</v>
      </c>
      <c r="BU167" s="100">
        <v>0</v>
      </c>
      <c r="BV167" s="100">
        <v>0</v>
      </c>
      <c r="BW167" s="100"/>
      <c r="BX167" s="100"/>
      <c r="BY167" s="100"/>
      <c r="BZ167" s="18"/>
      <c r="CA167" s="370"/>
      <c r="CB167" s="370"/>
      <c r="CC167" s="370"/>
    </row>
    <row r="168" spans="1:81" ht="14.25" x14ac:dyDescent="0.2">
      <c r="A168" s="24" t="s">
        <v>2312</v>
      </c>
      <c r="B168" s="24">
        <v>1</v>
      </c>
      <c r="C168" s="25" t="s">
        <v>3340</v>
      </c>
      <c r="D168" s="24" t="s">
        <v>1801</v>
      </c>
      <c r="E168" s="24" t="s">
        <v>2340</v>
      </c>
      <c r="F168" s="24" t="s">
        <v>3341</v>
      </c>
      <c r="G168" s="100">
        <v>0</v>
      </c>
      <c r="H168" s="100">
        <v>0</v>
      </c>
      <c r="I168" s="18">
        <v>0</v>
      </c>
      <c r="J168" s="100">
        <v>0</v>
      </c>
      <c r="K168" s="100">
        <v>0</v>
      </c>
      <c r="L168" s="18">
        <v>0</v>
      </c>
      <c r="M168" s="100">
        <v>0</v>
      </c>
      <c r="N168" s="100">
        <v>0</v>
      </c>
      <c r="O168" s="100">
        <v>0</v>
      </c>
      <c r="P168" s="100">
        <v>0</v>
      </c>
      <c r="Q168" s="100">
        <v>0</v>
      </c>
      <c r="R168" s="18">
        <v>0</v>
      </c>
      <c r="S168" s="100">
        <v>0</v>
      </c>
      <c r="T168" s="100">
        <v>0</v>
      </c>
      <c r="U168" s="18">
        <v>0</v>
      </c>
      <c r="V168" s="100">
        <v>0</v>
      </c>
      <c r="W168" s="100">
        <v>0</v>
      </c>
      <c r="X168" s="18">
        <v>0</v>
      </c>
      <c r="Y168" s="100">
        <v>2</v>
      </c>
      <c r="Z168" s="100">
        <v>4</v>
      </c>
      <c r="AA168" s="100">
        <v>2</v>
      </c>
      <c r="AB168" s="100">
        <v>0</v>
      </c>
      <c r="AC168" s="100">
        <v>0</v>
      </c>
      <c r="AD168" s="18">
        <v>0</v>
      </c>
      <c r="AE168" s="100">
        <v>0</v>
      </c>
      <c r="AF168" s="100">
        <v>2</v>
      </c>
      <c r="AG168" s="18">
        <v>0</v>
      </c>
      <c r="AH168" s="286">
        <v>0</v>
      </c>
      <c r="AI168" s="286">
        <v>0</v>
      </c>
      <c r="AJ168" s="286">
        <v>0</v>
      </c>
      <c r="AK168" s="355">
        <v>0</v>
      </c>
      <c r="AL168" s="355">
        <v>0</v>
      </c>
      <c r="AM168" s="355">
        <v>0</v>
      </c>
      <c r="AN168" s="363">
        <v>0</v>
      </c>
      <c r="AO168" s="363">
        <v>2</v>
      </c>
      <c r="AP168" s="363">
        <v>0</v>
      </c>
      <c r="AQ168" s="392">
        <v>0</v>
      </c>
      <c r="AR168" s="392">
        <v>0</v>
      </c>
      <c r="AS168" s="392">
        <v>0</v>
      </c>
      <c r="AT168" s="82">
        <v>4</v>
      </c>
      <c r="AU168" s="82">
        <v>5</v>
      </c>
      <c r="AV168" s="82">
        <v>0</v>
      </c>
      <c r="AW168" s="100">
        <v>0</v>
      </c>
      <c r="AX168" s="100">
        <v>0</v>
      </c>
      <c r="AY168" s="393">
        <v>0</v>
      </c>
      <c r="AZ168" s="100">
        <v>0</v>
      </c>
      <c r="BA168" s="100">
        <v>0</v>
      </c>
      <c r="BB168" s="393">
        <v>0</v>
      </c>
      <c r="BC168" s="100">
        <v>5</v>
      </c>
      <c r="BD168" s="100">
        <v>5</v>
      </c>
      <c r="BE168" s="393">
        <v>0</v>
      </c>
      <c r="BF168" s="100">
        <v>2</v>
      </c>
      <c r="BG168" s="100">
        <v>0</v>
      </c>
      <c r="BH168" s="100">
        <v>0</v>
      </c>
      <c r="BI168" s="100">
        <v>0</v>
      </c>
      <c r="BJ168" s="100">
        <v>0</v>
      </c>
      <c r="BK168" s="100">
        <v>0</v>
      </c>
      <c r="BL168" s="100">
        <v>1</v>
      </c>
      <c r="BM168" s="100">
        <v>0</v>
      </c>
      <c r="BN168" s="100">
        <v>0</v>
      </c>
      <c r="BO168" s="393">
        <v>0</v>
      </c>
      <c r="BP168" s="393">
        <v>0</v>
      </c>
      <c r="BQ168" s="393">
        <v>0</v>
      </c>
      <c r="BR168" s="100">
        <v>0</v>
      </c>
      <c r="BS168" s="100">
        <v>0</v>
      </c>
      <c r="BT168" s="393">
        <v>0</v>
      </c>
      <c r="BU168" s="100">
        <v>0</v>
      </c>
      <c r="BV168" s="100">
        <v>0</v>
      </c>
      <c r="BW168" s="100"/>
      <c r="BX168" s="100"/>
      <c r="BY168" s="100"/>
      <c r="BZ168" s="18"/>
      <c r="CA168" s="370"/>
      <c r="CB168" s="370"/>
      <c r="CC168" s="370"/>
    </row>
    <row r="169" spans="1:81" ht="14.25" x14ac:dyDescent="0.2">
      <c r="A169" s="24" t="s">
        <v>2312</v>
      </c>
      <c r="B169" s="24">
        <v>1</v>
      </c>
      <c r="C169" s="25" t="s">
        <v>3342</v>
      </c>
      <c r="D169" s="24" t="s">
        <v>1801</v>
      </c>
      <c r="E169" s="24" t="s">
        <v>2340</v>
      </c>
      <c r="F169" s="24" t="s">
        <v>3343</v>
      </c>
      <c r="G169" s="100">
        <v>2</v>
      </c>
      <c r="H169" s="100">
        <v>0</v>
      </c>
      <c r="I169" s="18">
        <v>0</v>
      </c>
      <c r="J169" s="100">
        <v>0</v>
      </c>
      <c r="K169" s="100">
        <v>2</v>
      </c>
      <c r="L169" s="18">
        <v>0</v>
      </c>
      <c r="M169" s="100">
        <v>0</v>
      </c>
      <c r="N169" s="100">
        <v>2</v>
      </c>
      <c r="O169" s="100">
        <v>0</v>
      </c>
      <c r="P169" s="100">
        <v>0</v>
      </c>
      <c r="Q169" s="100">
        <v>0</v>
      </c>
      <c r="R169" s="18">
        <v>0</v>
      </c>
      <c r="S169" s="100">
        <v>2</v>
      </c>
      <c r="T169" s="100">
        <v>0</v>
      </c>
      <c r="U169" s="18">
        <v>0</v>
      </c>
      <c r="V169" s="100">
        <v>0</v>
      </c>
      <c r="W169" s="100">
        <v>2</v>
      </c>
      <c r="X169" s="18">
        <v>0</v>
      </c>
      <c r="Y169" s="100">
        <v>2</v>
      </c>
      <c r="Z169" s="100">
        <v>2</v>
      </c>
      <c r="AA169" s="18">
        <v>0</v>
      </c>
      <c r="AB169" s="100">
        <v>0</v>
      </c>
      <c r="AC169" s="100">
        <v>0</v>
      </c>
      <c r="AD169" s="18">
        <v>0</v>
      </c>
      <c r="AE169" s="100">
        <v>2</v>
      </c>
      <c r="AF169" s="100">
        <v>2</v>
      </c>
      <c r="AG169" s="18">
        <v>0</v>
      </c>
      <c r="AH169" s="286">
        <v>0</v>
      </c>
      <c r="AI169" s="286">
        <v>0</v>
      </c>
      <c r="AJ169" s="286">
        <v>0</v>
      </c>
      <c r="AK169" s="355">
        <v>0</v>
      </c>
      <c r="AL169" s="355">
        <v>0</v>
      </c>
      <c r="AM169" s="355">
        <v>0</v>
      </c>
      <c r="AN169" s="363">
        <v>0</v>
      </c>
      <c r="AO169" s="363">
        <v>0</v>
      </c>
      <c r="AP169" s="363">
        <v>0</v>
      </c>
      <c r="AQ169" s="392">
        <v>2</v>
      </c>
      <c r="AR169" s="392">
        <v>0</v>
      </c>
      <c r="AS169" s="392">
        <v>0</v>
      </c>
      <c r="AT169" s="82">
        <v>0</v>
      </c>
      <c r="AU169" s="82">
        <v>2</v>
      </c>
      <c r="AV169" s="82">
        <v>0</v>
      </c>
      <c r="AW169" s="100">
        <v>0</v>
      </c>
      <c r="AX169" s="100">
        <v>0</v>
      </c>
      <c r="AY169" s="393">
        <v>0</v>
      </c>
      <c r="AZ169" s="100">
        <v>0</v>
      </c>
      <c r="BA169" s="100">
        <v>0</v>
      </c>
      <c r="BB169" s="393">
        <v>0</v>
      </c>
      <c r="BC169" s="100">
        <v>2</v>
      </c>
      <c r="BD169" s="100">
        <v>2</v>
      </c>
      <c r="BE169" s="393">
        <v>0</v>
      </c>
      <c r="BF169" s="100">
        <v>0</v>
      </c>
      <c r="BG169" s="100">
        <v>0</v>
      </c>
      <c r="BH169" s="100">
        <v>0</v>
      </c>
      <c r="BI169" s="100">
        <v>0</v>
      </c>
      <c r="BJ169" s="100">
        <v>0</v>
      </c>
      <c r="BK169" s="100">
        <v>0</v>
      </c>
      <c r="BL169" s="100">
        <v>0</v>
      </c>
      <c r="BM169" s="100">
        <v>0</v>
      </c>
      <c r="BN169" s="100">
        <v>0</v>
      </c>
      <c r="BO169" s="393">
        <v>0</v>
      </c>
      <c r="BP169" s="393">
        <v>0</v>
      </c>
      <c r="BQ169" s="393">
        <v>0</v>
      </c>
      <c r="BR169" s="100">
        <v>0</v>
      </c>
      <c r="BS169" s="100">
        <v>0</v>
      </c>
      <c r="BT169" s="393">
        <v>0</v>
      </c>
      <c r="BU169" s="100">
        <v>0</v>
      </c>
      <c r="BV169" s="100">
        <v>0</v>
      </c>
      <c r="BW169" s="100"/>
      <c r="BX169" s="100"/>
      <c r="BY169" s="100"/>
      <c r="BZ169" s="18"/>
      <c r="CA169" s="370"/>
      <c r="CB169" s="370"/>
      <c r="CC169" s="370"/>
    </row>
    <row r="170" spans="1:81" ht="14.25" x14ac:dyDescent="0.2">
      <c r="A170" s="24" t="s">
        <v>2312</v>
      </c>
      <c r="B170" s="24">
        <v>1</v>
      </c>
      <c r="C170" s="25" t="s">
        <v>3344</v>
      </c>
      <c r="D170" s="24" t="s">
        <v>1801</v>
      </c>
      <c r="E170" s="24" t="s">
        <v>2340</v>
      </c>
      <c r="F170" s="24" t="s">
        <v>3345</v>
      </c>
      <c r="G170" s="100">
        <v>2</v>
      </c>
      <c r="H170" s="100">
        <v>0</v>
      </c>
      <c r="I170" s="18">
        <v>0</v>
      </c>
      <c r="J170" s="100">
        <v>0</v>
      </c>
      <c r="K170" s="100">
        <v>2</v>
      </c>
      <c r="L170" s="18">
        <v>0</v>
      </c>
      <c r="M170" s="100">
        <v>0</v>
      </c>
      <c r="N170" s="100">
        <v>2</v>
      </c>
      <c r="O170" s="100">
        <v>0</v>
      </c>
      <c r="P170" s="100">
        <v>0</v>
      </c>
      <c r="Q170" s="100">
        <v>0</v>
      </c>
      <c r="R170" s="18">
        <v>0</v>
      </c>
      <c r="S170" s="100">
        <v>2</v>
      </c>
      <c r="T170" s="100">
        <v>0</v>
      </c>
      <c r="U170" s="18">
        <v>0</v>
      </c>
      <c r="V170" s="100">
        <v>0</v>
      </c>
      <c r="W170" s="100">
        <v>2</v>
      </c>
      <c r="X170" s="18">
        <v>0</v>
      </c>
      <c r="Y170" s="100">
        <v>0</v>
      </c>
      <c r="Z170" s="100">
        <v>0</v>
      </c>
      <c r="AA170" s="18">
        <v>0</v>
      </c>
      <c r="AB170" s="100">
        <v>0</v>
      </c>
      <c r="AC170" s="100">
        <v>0</v>
      </c>
      <c r="AD170" s="18">
        <v>0</v>
      </c>
      <c r="AE170" s="100">
        <v>4</v>
      </c>
      <c r="AF170" s="100">
        <v>4</v>
      </c>
      <c r="AG170" s="18">
        <v>0</v>
      </c>
      <c r="AH170" s="286">
        <v>0</v>
      </c>
      <c r="AI170" s="286">
        <v>0</v>
      </c>
      <c r="AJ170" s="286">
        <v>0</v>
      </c>
      <c r="AK170" s="355">
        <v>0</v>
      </c>
      <c r="AL170" s="355">
        <v>0</v>
      </c>
      <c r="AM170" s="355">
        <v>0</v>
      </c>
      <c r="AN170" s="363">
        <v>0</v>
      </c>
      <c r="AO170" s="363">
        <v>0</v>
      </c>
      <c r="AP170" s="363">
        <v>0</v>
      </c>
      <c r="AQ170" s="392">
        <v>2</v>
      </c>
      <c r="AR170" s="392">
        <v>0</v>
      </c>
      <c r="AS170" s="392">
        <v>0</v>
      </c>
      <c r="AT170" s="82">
        <v>0</v>
      </c>
      <c r="AU170" s="82">
        <v>2</v>
      </c>
      <c r="AV170" s="82">
        <v>0</v>
      </c>
      <c r="AW170" s="100">
        <v>0</v>
      </c>
      <c r="AX170" s="100">
        <v>0</v>
      </c>
      <c r="AY170" s="393">
        <v>0</v>
      </c>
      <c r="AZ170" s="100">
        <v>0</v>
      </c>
      <c r="BA170" s="100">
        <v>0</v>
      </c>
      <c r="BB170" s="393">
        <v>0</v>
      </c>
      <c r="BC170" s="100">
        <v>2</v>
      </c>
      <c r="BD170" s="100">
        <v>2</v>
      </c>
      <c r="BE170" s="393">
        <v>0</v>
      </c>
      <c r="BF170" s="100">
        <v>0</v>
      </c>
      <c r="BG170" s="100">
        <v>0</v>
      </c>
      <c r="BH170" s="100">
        <v>0</v>
      </c>
      <c r="BI170" s="100">
        <v>0</v>
      </c>
      <c r="BJ170" s="100">
        <v>0</v>
      </c>
      <c r="BK170" s="100">
        <v>0</v>
      </c>
      <c r="BL170" s="100">
        <v>0</v>
      </c>
      <c r="BM170" s="100">
        <v>0</v>
      </c>
      <c r="BN170" s="100">
        <v>0</v>
      </c>
      <c r="BO170" s="393">
        <v>0</v>
      </c>
      <c r="BP170" s="393">
        <v>0</v>
      </c>
      <c r="BQ170" s="393">
        <v>0</v>
      </c>
      <c r="BR170" s="100">
        <v>0</v>
      </c>
      <c r="BS170" s="100">
        <v>0</v>
      </c>
      <c r="BT170" s="393">
        <v>0</v>
      </c>
      <c r="BU170" s="100">
        <v>0</v>
      </c>
      <c r="BV170" s="100">
        <v>0</v>
      </c>
      <c r="BW170" s="100"/>
      <c r="BX170" s="100"/>
      <c r="BY170" s="100"/>
      <c r="BZ170" s="18"/>
      <c r="CA170" s="370"/>
      <c r="CB170" s="370"/>
      <c r="CC170" s="370"/>
    </row>
    <row r="171" spans="1:81" ht="14.25" x14ac:dyDescent="0.2">
      <c r="A171" s="24" t="s">
        <v>2312</v>
      </c>
      <c r="B171" s="24">
        <v>1</v>
      </c>
      <c r="C171" s="25" t="s">
        <v>1885</v>
      </c>
      <c r="D171" s="24" t="s">
        <v>1801</v>
      </c>
      <c r="E171" s="24" t="s">
        <v>2340</v>
      </c>
      <c r="F171" s="24" t="s">
        <v>1886</v>
      </c>
      <c r="G171" s="100">
        <v>2</v>
      </c>
      <c r="H171" s="100">
        <v>1</v>
      </c>
      <c r="I171" s="18">
        <v>0</v>
      </c>
      <c r="J171" s="100">
        <v>0</v>
      </c>
      <c r="K171" s="100">
        <v>9</v>
      </c>
      <c r="L171" s="18">
        <v>0</v>
      </c>
      <c r="M171" s="100">
        <v>0</v>
      </c>
      <c r="N171" s="100">
        <v>9</v>
      </c>
      <c r="O171" s="100">
        <v>0</v>
      </c>
      <c r="P171" s="100">
        <v>0</v>
      </c>
      <c r="Q171" s="100">
        <v>0</v>
      </c>
      <c r="R171" s="18">
        <v>0</v>
      </c>
      <c r="S171" s="100">
        <v>2</v>
      </c>
      <c r="T171" s="100">
        <v>0</v>
      </c>
      <c r="U171" s="18">
        <v>0</v>
      </c>
      <c r="V171" s="100">
        <v>0</v>
      </c>
      <c r="W171" s="100">
        <v>0</v>
      </c>
      <c r="X171" s="18">
        <v>0</v>
      </c>
      <c r="Y171" s="100">
        <v>0</v>
      </c>
      <c r="Z171" s="100">
        <v>0</v>
      </c>
      <c r="AA171" s="18">
        <v>0</v>
      </c>
      <c r="AB171" s="100">
        <v>0</v>
      </c>
      <c r="AC171" s="100">
        <v>0</v>
      </c>
      <c r="AD171" s="18">
        <v>0</v>
      </c>
      <c r="AE171" s="100">
        <v>2</v>
      </c>
      <c r="AF171" s="100">
        <v>0</v>
      </c>
      <c r="AG171" s="18">
        <v>0</v>
      </c>
      <c r="AH171" s="286">
        <v>0</v>
      </c>
      <c r="AI171" s="286">
        <v>0</v>
      </c>
      <c r="AJ171" s="286">
        <v>0</v>
      </c>
      <c r="AK171" s="355">
        <v>0</v>
      </c>
      <c r="AL171" s="355">
        <v>0</v>
      </c>
      <c r="AM171" s="355">
        <v>0</v>
      </c>
      <c r="AN171" s="363">
        <v>0</v>
      </c>
      <c r="AO171" s="363">
        <v>0</v>
      </c>
      <c r="AP171" s="363">
        <v>0</v>
      </c>
      <c r="AQ171" s="392">
        <v>2</v>
      </c>
      <c r="AR171" s="392">
        <v>1</v>
      </c>
      <c r="AS171" s="392">
        <v>0</v>
      </c>
      <c r="AT171" s="82">
        <v>0</v>
      </c>
      <c r="AU171" s="82">
        <v>1</v>
      </c>
      <c r="AV171" s="82">
        <v>0</v>
      </c>
      <c r="AW171" s="100">
        <v>0</v>
      </c>
      <c r="AX171" s="100">
        <v>0</v>
      </c>
      <c r="AY171" s="393">
        <v>0</v>
      </c>
      <c r="AZ171" s="100">
        <v>0</v>
      </c>
      <c r="BA171" s="100">
        <v>0</v>
      </c>
      <c r="BB171" s="393">
        <v>0</v>
      </c>
      <c r="BC171" s="100">
        <v>2</v>
      </c>
      <c r="BD171" s="100">
        <v>4</v>
      </c>
      <c r="BE171" s="393">
        <v>0</v>
      </c>
      <c r="BF171" s="100">
        <v>0</v>
      </c>
      <c r="BG171" s="100">
        <v>0</v>
      </c>
      <c r="BH171" s="100">
        <v>0</v>
      </c>
      <c r="BI171" s="100">
        <v>0</v>
      </c>
      <c r="BJ171" s="100">
        <v>0</v>
      </c>
      <c r="BK171" s="100">
        <v>0</v>
      </c>
      <c r="BL171" s="100">
        <v>0</v>
      </c>
      <c r="BM171" s="100">
        <v>0</v>
      </c>
      <c r="BN171" s="100">
        <v>0</v>
      </c>
      <c r="BO171" s="393">
        <v>0</v>
      </c>
      <c r="BP171" s="393">
        <v>0</v>
      </c>
      <c r="BQ171" s="393">
        <v>0</v>
      </c>
      <c r="BR171" s="100">
        <v>0</v>
      </c>
      <c r="BS171" s="100">
        <v>0</v>
      </c>
      <c r="BT171" s="393">
        <v>0</v>
      </c>
      <c r="BU171" s="100">
        <v>0</v>
      </c>
      <c r="BV171" s="100">
        <v>0</v>
      </c>
      <c r="BW171" s="100"/>
      <c r="BX171" s="100"/>
      <c r="BY171" s="100"/>
      <c r="BZ171" s="18"/>
      <c r="CA171" s="370"/>
      <c r="CB171" s="370"/>
      <c r="CC171" s="370"/>
    </row>
    <row r="172" spans="1:81" ht="14.25" x14ac:dyDescent="0.2">
      <c r="A172" s="24" t="s">
        <v>2312</v>
      </c>
      <c r="B172" s="24">
        <v>1</v>
      </c>
      <c r="C172" s="25" t="s">
        <v>1887</v>
      </c>
      <c r="D172" s="24" t="s">
        <v>1801</v>
      </c>
      <c r="E172" s="24" t="s">
        <v>2340</v>
      </c>
      <c r="F172" s="24" t="s">
        <v>1888</v>
      </c>
      <c r="G172" s="100">
        <v>1</v>
      </c>
      <c r="H172" s="100">
        <v>1</v>
      </c>
      <c r="I172" s="18">
        <v>0</v>
      </c>
      <c r="J172" s="100">
        <v>0</v>
      </c>
      <c r="K172" s="100">
        <v>0</v>
      </c>
      <c r="L172" s="18">
        <v>0</v>
      </c>
      <c r="M172" s="100">
        <v>0</v>
      </c>
      <c r="N172" s="100">
        <v>0</v>
      </c>
      <c r="O172" s="100">
        <v>0</v>
      </c>
      <c r="P172" s="100">
        <v>0</v>
      </c>
      <c r="Q172" s="100">
        <v>0</v>
      </c>
      <c r="R172" s="18">
        <v>0</v>
      </c>
      <c r="S172" s="100">
        <v>1</v>
      </c>
      <c r="T172" s="100">
        <v>1</v>
      </c>
      <c r="U172" s="18">
        <v>0</v>
      </c>
      <c r="V172" s="100">
        <v>0</v>
      </c>
      <c r="W172" s="100">
        <v>1</v>
      </c>
      <c r="X172" s="18">
        <v>0</v>
      </c>
      <c r="Y172" s="100">
        <v>0</v>
      </c>
      <c r="Z172" s="100">
        <v>0</v>
      </c>
      <c r="AA172" s="18">
        <v>0</v>
      </c>
      <c r="AB172" s="100">
        <v>0</v>
      </c>
      <c r="AC172" s="100">
        <v>0</v>
      </c>
      <c r="AD172" s="18">
        <v>0</v>
      </c>
      <c r="AE172" s="100">
        <v>1</v>
      </c>
      <c r="AF172" s="100">
        <v>0</v>
      </c>
      <c r="AG172" s="18">
        <v>0</v>
      </c>
      <c r="AH172" s="286">
        <v>0</v>
      </c>
      <c r="AI172" s="286">
        <v>0</v>
      </c>
      <c r="AJ172" s="286">
        <v>0</v>
      </c>
      <c r="AK172" s="355">
        <v>0</v>
      </c>
      <c r="AL172" s="355">
        <v>0</v>
      </c>
      <c r="AM172" s="355">
        <v>0</v>
      </c>
      <c r="AN172" s="363">
        <v>0</v>
      </c>
      <c r="AO172" s="363">
        <v>0</v>
      </c>
      <c r="AP172" s="363">
        <v>0</v>
      </c>
      <c r="AQ172" s="392">
        <v>1</v>
      </c>
      <c r="AR172" s="392">
        <v>0</v>
      </c>
      <c r="AS172" s="392">
        <v>0</v>
      </c>
      <c r="AT172" s="82">
        <v>0</v>
      </c>
      <c r="AU172" s="82">
        <v>0</v>
      </c>
      <c r="AV172" s="82">
        <v>0</v>
      </c>
      <c r="AW172" s="100">
        <v>0</v>
      </c>
      <c r="AX172" s="100">
        <v>0</v>
      </c>
      <c r="AY172" s="393">
        <v>0</v>
      </c>
      <c r="AZ172" s="100">
        <v>0</v>
      </c>
      <c r="BA172" s="100">
        <v>0</v>
      </c>
      <c r="BB172" s="393">
        <v>0</v>
      </c>
      <c r="BC172" s="100">
        <v>1</v>
      </c>
      <c r="BD172" s="100">
        <v>2</v>
      </c>
      <c r="BE172" s="393">
        <v>0</v>
      </c>
      <c r="BF172" s="100">
        <v>0</v>
      </c>
      <c r="BG172" s="100">
        <v>0</v>
      </c>
      <c r="BH172" s="100">
        <v>0</v>
      </c>
      <c r="BI172" s="100">
        <v>0</v>
      </c>
      <c r="BJ172" s="100">
        <v>3</v>
      </c>
      <c r="BK172" s="100">
        <v>0</v>
      </c>
      <c r="BL172" s="100">
        <v>0</v>
      </c>
      <c r="BM172" s="100">
        <v>0</v>
      </c>
      <c r="BN172" s="100">
        <v>0</v>
      </c>
      <c r="BO172" s="393">
        <v>0</v>
      </c>
      <c r="BP172" s="393">
        <v>0</v>
      </c>
      <c r="BQ172" s="393">
        <v>0</v>
      </c>
      <c r="BR172" s="100">
        <v>0</v>
      </c>
      <c r="BS172" s="100">
        <v>0</v>
      </c>
      <c r="BT172" s="393">
        <v>0</v>
      </c>
      <c r="BU172" s="100">
        <v>0</v>
      </c>
      <c r="BV172" s="100">
        <v>0</v>
      </c>
      <c r="BW172" s="100"/>
      <c r="BX172" s="100"/>
      <c r="BY172" s="100"/>
      <c r="BZ172" s="18"/>
      <c r="CA172" s="370"/>
      <c r="CB172" s="370"/>
      <c r="CC172" s="370"/>
    </row>
    <row r="173" spans="1:81" ht="14.25" x14ac:dyDescent="0.2">
      <c r="A173" s="24" t="s">
        <v>2312</v>
      </c>
      <c r="B173" s="24">
        <v>1</v>
      </c>
      <c r="C173" s="25" t="s">
        <v>1889</v>
      </c>
      <c r="D173" s="24" t="s">
        <v>1801</v>
      </c>
      <c r="E173" s="24" t="s">
        <v>3762</v>
      </c>
      <c r="F173" s="24" t="s">
        <v>1890</v>
      </c>
      <c r="G173" s="100">
        <v>2</v>
      </c>
      <c r="H173" s="100">
        <v>0</v>
      </c>
      <c r="I173" s="18">
        <v>0</v>
      </c>
      <c r="J173" s="100">
        <v>0</v>
      </c>
      <c r="K173" s="100">
        <v>0</v>
      </c>
      <c r="L173" s="18">
        <v>0</v>
      </c>
      <c r="M173" s="100">
        <v>0</v>
      </c>
      <c r="N173" s="100">
        <v>0</v>
      </c>
      <c r="O173" s="100">
        <v>0</v>
      </c>
      <c r="P173" s="100">
        <v>0</v>
      </c>
      <c r="Q173" s="100">
        <v>0</v>
      </c>
      <c r="R173" s="18">
        <v>0</v>
      </c>
      <c r="S173" s="100">
        <v>2</v>
      </c>
      <c r="T173" s="100">
        <v>7</v>
      </c>
      <c r="U173" s="18">
        <v>0</v>
      </c>
      <c r="V173" s="100">
        <v>0</v>
      </c>
      <c r="W173" s="100">
        <v>0</v>
      </c>
      <c r="X173" s="18">
        <v>0</v>
      </c>
      <c r="Y173" s="100">
        <v>1</v>
      </c>
      <c r="Z173" s="100">
        <v>0</v>
      </c>
      <c r="AA173" s="18">
        <v>0</v>
      </c>
      <c r="AB173" s="100">
        <v>0</v>
      </c>
      <c r="AC173" s="100">
        <v>0</v>
      </c>
      <c r="AD173" s="18">
        <v>0</v>
      </c>
      <c r="AE173" s="100">
        <v>2</v>
      </c>
      <c r="AF173" s="100">
        <v>0</v>
      </c>
      <c r="AG173" s="18">
        <v>0</v>
      </c>
      <c r="AH173" s="286">
        <v>0</v>
      </c>
      <c r="AI173" s="286">
        <v>0</v>
      </c>
      <c r="AJ173" s="286">
        <v>0</v>
      </c>
      <c r="AK173" s="355">
        <v>0</v>
      </c>
      <c r="AL173" s="355">
        <v>0</v>
      </c>
      <c r="AM173" s="355">
        <v>0</v>
      </c>
      <c r="AN173" s="363">
        <v>0</v>
      </c>
      <c r="AO173" s="363">
        <v>0</v>
      </c>
      <c r="AP173" s="363">
        <v>0</v>
      </c>
      <c r="AQ173" s="392">
        <v>2</v>
      </c>
      <c r="AR173" s="392">
        <v>0</v>
      </c>
      <c r="AS173" s="392">
        <v>0</v>
      </c>
      <c r="AT173" s="82">
        <v>0</v>
      </c>
      <c r="AU173" s="82">
        <v>2</v>
      </c>
      <c r="AV173" s="82">
        <v>0</v>
      </c>
      <c r="AW173" s="100">
        <v>0</v>
      </c>
      <c r="AX173" s="100">
        <v>0</v>
      </c>
      <c r="AY173" s="393">
        <v>0</v>
      </c>
      <c r="AZ173" s="100">
        <v>0</v>
      </c>
      <c r="BA173" s="100">
        <v>0</v>
      </c>
      <c r="BB173" s="393">
        <v>0</v>
      </c>
      <c r="BC173" s="100">
        <v>2</v>
      </c>
      <c r="BD173" s="100">
        <v>2</v>
      </c>
      <c r="BE173" s="393">
        <v>0</v>
      </c>
      <c r="BF173" s="100">
        <v>0</v>
      </c>
      <c r="BG173" s="100">
        <v>0</v>
      </c>
      <c r="BH173" s="100">
        <v>0</v>
      </c>
      <c r="BI173" s="100">
        <v>0</v>
      </c>
      <c r="BJ173" s="100">
        <v>0</v>
      </c>
      <c r="BK173" s="100">
        <v>0</v>
      </c>
      <c r="BL173" s="100">
        <v>0</v>
      </c>
      <c r="BM173" s="100">
        <v>0</v>
      </c>
      <c r="BN173" s="100">
        <v>0</v>
      </c>
      <c r="BO173" s="393">
        <v>0</v>
      </c>
      <c r="BP173" s="393">
        <v>0</v>
      </c>
      <c r="BQ173" s="393">
        <v>0</v>
      </c>
      <c r="BR173" s="100">
        <v>0</v>
      </c>
      <c r="BS173" s="100">
        <v>0</v>
      </c>
      <c r="BT173" s="393">
        <v>0</v>
      </c>
      <c r="BU173" s="100">
        <v>0</v>
      </c>
      <c r="BV173" s="100">
        <v>0</v>
      </c>
      <c r="BW173" s="100"/>
      <c r="BX173" s="100"/>
      <c r="BY173" s="100"/>
      <c r="BZ173" s="18"/>
      <c r="CA173" s="370"/>
      <c r="CB173" s="370"/>
      <c r="CC173" s="370"/>
    </row>
    <row r="174" spans="1:81" ht="14.25" x14ac:dyDescent="0.2">
      <c r="A174" s="24" t="s">
        <v>2312</v>
      </c>
      <c r="B174" s="24">
        <v>1</v>
      </c>
      <c r="C174" s="25" t="s">
        <v>1891</v>
      </c>
      <c r="D174" s="24" t="s">
        <v>1801</v>
      </c>
      <c r="E174" s="24" t="s">
        <v>2340</v>
      </c>
      <c r="F174" s="24" t="s">
        <v>1892</v>
      </c>
      <c r="G174" s="100">
        <v>2</v>
      </c>
      <c r="H174" s="100">
        <v>0</v>
      </c>
      <c r="I174" s="18">
        <v>0</v>
      </c>
      <c r="J174" s="100">
        <v>0</v>
      </c>
      <c r="K174" s="100">
        <v>0</v>
      </c>
      <c r="L174" s="18">
        <v>0</v>
      </c>
      <c r="M174" s="100">
        <v>0</v>
      </c>
      <c r="N174" s="100">
        <v>0</v>
      </c>
      <c r="O174" s="100">
        <v>0</v>
      </c>
      <c r="P174" s="100">
        <v>0</v>
      </c>
      <c r="Q174" s="100">
        <v>0</v>
      </c>
      <c r="R174" s="18">
        <v>0</v>
      </c>
      <c r="S174" s="100">
        <v>2</v>
      </c>
      <c r="T174" s="100">
        <v>0</v>
      </c>
      <c r="U174" s="18">
        <v>0</v>
      </c>
      <c r="V174" s="100">
        <v>0</v>
      </c>
      <c r="W174" s="100">
        <v>0</v>
      </c>
      <c r="X174" s="18">
        <v>0</v>
      </c>
      <c r="Y174" s="100">
        <v>0</v>
      </c>
      <c r="Z174" s="100">
        <v>0</v>
      </c>
      <c r="AA174" s="18">
        <v>0</v>
      </c>
      <c r="AB174" s="100">
        <v>0</v>
      </c>
      <c r="AC174" s="100">
        <v>0</v>
      </c>
      <c r="AD174" s="18">
        <v>0</v>
      </c>
      <c r="AE174" s="100">
        <v>2</v>
      </c>
      <c r="AF174" s="100">
        <v>0</v>
      </c>
      <c r="AG174" s="18">
        <v>0</v>
      </c>
      <c r="AH174" s="286">
        <v>0</v>
      </c>
      <c r="AI174" s="286">
        <v>0</v>
      </c>
      <c r="AJ174" s="286">
        <v>0</v>
      </c>
      <c r="AK174" s="355">
        <v>0</v>
      </c>
      <c r="AL174" s="355">
        <v>0</v>
      </c>
      <c r="AM174" s="355">
        <v>0</v>
      </c>
      <c r="AN174" s="363">
        <v>0</v>
      </c>
      <c r="AO174" s="363">
        <v>0</v>
      </c>
      <c r="AP174" s="363">
        <v>0</v>
      </c>
      <c r="AQ174" s="392">
        <v>2</v>
      </c>
      <c r="AR174" s="392">
        <v>0</v>
      </c>
      <c r="AS174" s="392">
        <v>0</v>
      </c>
      <c r="AT174" s="82">
        <v>0</v>
      </c>
      <c r="AU174" s="82">
        <v>2</v>
      </c>
      <c r="AV174" s="82">
        <v>0</v>
      </c>
      <c r="AW174" s="100">
        <v>0</v>
      </c>
      <c r="AX174" s="100">
        <v>0</v>
      </c>
      <c r="AY174" s="393">
        <v>0</v>
      </c>
      <c r="AZ174" s="100">
        <v>0</v>
      </c>
      <c r="BA174" s="100">
        <v>0</v>
      </c>
      <c r="BB174" s="393">
        <v>0</v>
      </c>
      <c r="BC174" s="100">
        <v>2</v>
      </c>
      <c r="BD174" s="100">
        <v>2</v>
      </c>
      <c r="BE174" s="393">
        <v>0</v>
      </c>
      <c r="BF174" s="100">
        <v>0</v>
      </c>
      <c r="BG174" s="100">
        <v>0</v>
      </c>
      <c r="BH174" s="100">
        <v>0</v>
      </c>
      <c r="BI174" s="100">
        <v>0</v>
      </c>
      <c r="BJ174" s="100">
        <v>0</v>
      </c>
      <c r="BK174" s="100">
        <v>0</v>
      </c>
      <c r="BL174" s="100">
        <v>0</v>
      </c>
      <c r="BM174" s="100">
        <v>0</v>
      </c>
      <c r="BN174" s="100">
        <v>0</v>
      </c>
      <c r="BO174" s="393">
        <v>0</v>
      </c>
      <c r="BP174" s="393">
        <v>0</v>
      </c>
      <c r="BQ174" s="393">
        <v>0</v>
      </c>
      <c r="BR174" s="100">
        <v>0</v>
      </c>
      <c r="BS174" s="100">
        <v>0</v>
      </c>
      <c r="BT174" s="393">
        <v>0</v>
      </c>
      <c r="BU174" s="100">
        <v>0</v>
      </c>
      <c r="BV174" s="100">
        <v>0</v>
      </c>
      <c r="BW174" s="100"/>
      <c r="BX174" s="100"/>
      <c r="BY174" s="100"/>
      <c r="BZ174" s="18"/>
      <c r="CA174" s="370"/>
      <c r="CB174" s="370"/>
      <c r="CC174" s="370"/>
    </row>
    <row r="175" spans="1:81" ht="14.25" x14ac:dyDescent="0.2">
      <c r="A175" s="24" t="s">
        <v>2312</v>
      </c>
      <c r="B175" s="24">
        <v>1</v>
      </c>
      <c r="C175" s="25" t="s">
        <v>1893</v>
      </c>
      <c r="D175" s="24" t="s">
        <v>1801</v>
      </c>
      <c r="E175" s="24" t="s">
        <v>2340</v>
      </c>
      <c r="F175" s="24" t="s">
        <v>1894</v>
      </c>
      <c r="G175" s="100">
        <v>1</v>
      </c>
      <c r="H175" s="100">
        <v>1</v>
      </c>
      <c r="I175" s="18">
        <v>0</v>
      </c>
      <c r="J175" s="100">
        <v>0</v>
      </c>
      <c r="K175" s="100">
        <v>0</v>
      </c>
      <c r="L175" s="18">
        <v>0</v>
      </c>
      <c r="M175" s="100">
        <v>0</v>
      </c>
      <c r="N175" s="100">
        <v>0</v>
      </c>
      <c r="O175" s="100">
        <v>0</v>
      </c>
      <c r="P175" s="100">
        <v>0</v>
      </c>
      <c r="Q175" s="100">
        <v>0</v>
      </c>
      <c r="R175" s="18">
        <v>0</v>
      </c>
      <c r="S175" s="100">
        <v>1</v>
      </c>
      <c r="T175" s="100">
        <v>0</v>
      </c>
      <c r="U175" s="18">
        <v>0</v>
      </c>
      <c r="V175" s="100">
        <v>0</v>
      </c>
      <c r="W175" s="100">
        <v>1</v>
      </c>
      <c r="X175" s="18">
        <v>0</v>
      </c>
      <c r="Y175" s="100">
        <v>0</v>
      </c>
      <c r="Z175" s="100">
        <v>0</v>
      </c>
      <c r="AA175" s="18">
        <v>0</v>
      </c>
      <c r="AB175" s="100">
        <v>0</v>
      </c>
      <c r="AC175" s="100">
        <v>0</v>
      </c>
      <c r="AD175" s="18">
        <v>0</v>
      </c>
      <c r="AE175" s="100">
        <v>1</v>
      </c>
      <c r="AF175" s="100">
        <v>0</v>
      </c>
      <c r="AG175" s="18">
        <v>0</v>
      </c>
      <c r="AH175" s="286">
        <v>0</v>
      </c>
      <c r="AI175" s="286">
        <v>0</v>
      </c>
      <c r="AJ175" s="286">
        <v>0</v>
      </c>
      <c r="AK175" s="355">
        <v>0</v>
      </c>
      <c r="AL175" s="355">
        <v>0</v>
      </c>
      <c r="AM175" s="355">
        <v>0</v>
      </c>
      <c r="AN175" s="363">
        <v>0</v>
      </c>
      <c r="AO175" s="363">
        <v>0</v>
      </c>
      <c r="AP175" s="363">
        <v>0</v>
      </c>
      <c r="AQ175" s="392">
        <v>1</v>
      </c>
      <c r="AR175" s="392">
        <v>0</v>
      </c>
      <c r="AS175" s="392">
        <v>0</v>
      </c>
      <c r="AT175" s="82">
        <v>0</v>
      </c>
      <c r="AU175" s="82">
        <v>2</v>
      </c>
      <c r="AV175" s="82">
        <v>0</v>
      </c>
      <c r="AW175" s="100">
        <v>0</v>
      </c>
      <c r="AX175" s="100">
        <v>0</v>
      </c>
      <c r="AY175" s="393">
        <v>0</v>
      </c>
      <c r="AZ175" s="100">
        <v>0</v>
      </c>
      <c r="BA175" s="100">
        <v>0</v>
      </c>
      <c r="BB175" s="393">
        <v>0</v>
      </c>
      <c r="BC175" s="100">
        <v>1</v>
      </c>
      <c r="BD175" s="100">
        <v>0</v>
      </c>
      <c r="BE175" s="393">
        <v>0</v>
      </c>
      <c r="BF175" s="100">
        <v>0</v>
      </c>
      <c r="BG175" s="100">
        <v>0</v>
      </c>
      <c r="BH175" s="100">
        <v>0</v>
      </c>
      <c r="BI175" s="100">
        <v>0</v>
      </c>
      <c r="BJ175" s="100">
        <v>0</v>
      </c>
      <c r="BK175" s="100">
        <v>0</v>
      </c>
      <c r="BL175" s="100">
        <v>0</v>
      </c>
      <c r="BM175" s="100">
        <v>0</v>
      </c>
      <c r="BN175" s="100">
        <v>0</v>
      </c>
      <c r="BO175" s="393">
        <v>0</v>
      </c>
      <c r="BP175" s="393">
        <v>0</v>
      </c>
      <c r="BQ175" s="393">
        <v>0</v>
      </c>
      <c r="BR175" s="100">
        <v>0</v>
      </c>
      <c r="BS175" s="100">
        <v>0</v>
      </c>
      <c r="BT175" s="393">
        <v>0</v>
      </c>
      <c r="BU175" s="100">
        <v>0</v>
      </c>
      <c r="BV175" s="100">
        <v>0</v>
      </c>
      <c r="BW175" s="100"/>
      <c r="BX175" s="100"/>
      <c r="BY175" s="100"/>
      <c r="BZ175" s="18"/>
      <c r="CA175" s="370"/>
      <c r="CB175" s="370"/>
      <c r="CC175" s="370"/>
    </row>
    <row r="176" spans="1:81" ht="14.25" x14ac:dyDescent="0.2">
      <c r="A176" s="24" t="s">
        <v>2312</v>
      </c>
      <c r="B176" s="24">
        <v>1</v>
      </c>
      <c r="C176" s="25" t="s">
        <v>1895</v>
      </c>
      <c r="D176" s="24" t="s">
        <v>1801</v>
      </c>
      <c r="E176" s="24" t="s">
        <v>2340</v>
      </c>
      <c r="F176" s="24" t="s">
        <v>1896</v>
      </c>
      <c r="G176" s="100">
        <v>2</v>
      </c>
      <c r="H176" s="100">
        <v>0</v>
      </c>
      <c r="I176" s="18">
        <v>0</v>
      </c>
      <c r="J176" s="100">
        <v>0</v>
      </c>
      <c r="K176" s="100">
        <v>2</v>
      </c>
      <c r="L176" s="18">
        <v>0</v>
      </c>
      <c r="M176" s="100">
        <v>0</v>
      </c>
      <c r="N176" s="100">
        <v>2</v>
      </c>
      <c r="O176" s="100">
        <v>0</v>
      </c>
      <c r="P176" s="100">
        <v>0</v>
      </c>
      <c r="Q176" s="100">
        <v>0</v>
      </c>
      <c r="R176" s="18">
        <v>0</v>
      </c>
      <c r="S176" s="100">
        <v>2</v>
      </c>
      <c r="T176" s="100">
        <v>0</v>
      </c>
      <c r="U176" s="18">
        <v>0</v>
      </c>
      <c r="V176" s="100">
        <v>0</v>
      </c>
      <c r="W176" s="100">
        <v>2</v>
      </c>
      <c r="X176" s="18">
        <v>0</v>
      </c>
      <c r="Y176" s="100">
        <v>0</v>
      </c>
      <c r="Z176" s="100">
        <v>0</v>
      </c>
      <c r="AA176" s="18">
        <v>0</v>
      </c>
      <c r="AB176" s="100">
        <v>0</v>
      </c>
      <c r="AC176" s="100">
        <v>0</v>
      </c>
      <c r="AD176" s="18">
        <v>0</v>
      </c>
      <c r="AE176" s="100">
        <v>2</v>
      </c>
      <c r="AF176" s="100">
        <v>2</v>
      </c>
      <c r="AG176" s="18">
        <v>0</v>
      </c>
      <c r="AH176" s="286">
        <v>0</v>
      </c>
      <c r="AI176" s="286">
        <v>0</v>
      </c>
      <c r="AJ176" s="286">
        <v>0</v>
      </c>
      <c r="AK176" s="355">
        <v>0</v>
      </c>
      <c r="AL176" s="355">
        <v>0</v>
      </c>
      <c r="AM176" s="355">
        <v>0</v>
      </c>
      <c r="AN176" s="363">
        <v>0</v>
      </c>
      <c r="AO176" s="363">
        <v>0</v>
      </c>
      <c r="AP176" s="363">
        <v>0</v>
      </c>
      <c r="AQ176" s="392">
        <v>2</v>
      </c>
      <c r="AR176" s="392">
        <v>0</v>
      </c>
      <c r="AS176" s="392">
        <v>0</v>
      </c>
      <c r="AT176" s="82">
        <v>0</v>
      </c>
      <c r="AU176" s="82">
        <v>2</v>
      </c>
      <c r="AV176" s="82">
        <v>0</v>
      </c>
      <c r="AW176" s="100">
        <v>0</v>
      </c>
      <c r="AX176" s="100">
        <v>0</v>
      </c>
      <c r="AY176" s="393">
        <v>0</v>
      </c>
      <c r="AZ176" s="100">
        <v>0</v>
      </c>
      <c r="BA176" s="100">
        <v>0</v>
      </c>
      <c r="BB176" s="393">
        <v>0</v>
      </c>
      <c r="BC176" s="100">
        <v>2</v>
      </c>
      <c r="BD176" s="100">
        <v>6</v>
      </c>
      <c r="BE176" s="393">
        <v>0</v>
      </c>
      <c r="BF176" s="100">
        <v>0</v>
      </c>
      <c r="BG176" s="100">
        <v>0</v>
      </c>
      <c r="BH176" s="100">
        <v>0</v>
      </c>
      <c r="BI176" s="100">
        <v>0</v>
      </c>
      <c r="BJ176" s="100">
        <v>0</v>
      </c>
      <c r="BK176" s="100">
        <v>0</v>
      </c>
      <c r="BL176" s="100">
        <v>0</v>
      </c>
      <c r="BM176" s="100">
        <v>0</v>
      </c>
      <c r="BN176" s="100">
        <v>0</v>
      </c>
      <c r="BO176" s="393">
        <v>0</v>
      </c>
      <c r="BP176" s="393">
        <v>0</v>
      </c>
      <c r="BQ176" s="393">
        <v>0</v>
      </c>
      <c r="BR176" s="100">
        <v>0</v>
      </c>
      <c r="BS176" s="100">
        <v>0</v>
      </c>
      <c r="BT176" s="393">
        <v>0</v>
      </c>
      <c r="BU176" s="100">
        <v>0</v>
      </c>
      <c r="BV176" s="100">
        <v>0</v>
      </c>
      <c r="BW176" s="100"/>
      <c r="BX176" s="100"/>
      <c r="BY176" s="100"/>
      <c r="BZ176" s="18"/>
      <c r="CA176" s="370"/>
      <c r="CB176" s="370"/>
      <c r="CC176" s="370"/>
    </row>
    <row r="177" spans="1:81" ht="14.25" x14ac:dyDescent="0.2">
      <c r="A177" s="24" t="s">
        <v>2312</v>
      </c>
      <c r="B177" s="24">
        <v>1</v>
      </c>
      <c r="C177" s="25" t="s">
        <v>1897</v>
      </c>
      <c r="D177" s="24" t="s">
        <v>1801</v>
      </c>
      <c r="E177" s="24" t="s">
        <v>2340</v>
      </c>
      <c r="F177" s="24" t="s">
        <v>1898</v>
      </c>
      <c r="G177" s="100">
        <v>1</v>
      </c>
      <c r="H177" s="100">
        <v>3</v>
      </c>
      <c r="I177" s="18">
        <v>0</v>
      </c>
      <c r="J177" s="100">
        <v>1</v>
      </c>
      <c r="K177" s="100">
        <v>0</v>
      </c>
      <c r="L177" s="18">
        <v>0</v>
      </c>
      <c r="M177" s="100">
        <v>2</v>
      </c>
      <c r="N177" s="100">
        <v>0</v>
      </c>
      <c r="O177" s="100">
        <v>0</v>
      </c>
      <c r="P177" s="100">
        <v>0</v>
      </c>
      <c r="Q177" s="100">
        <v>0</v>
      </c>
      <c r="R177" s="18">
        <v>0</v>
      </c>
      <c r="S177" s="100">
        <v>1</v>
      </c>
      <c r="T177" s="100">
        <v>0</v>
      </c>
      <c r="U177" s="18">
        <v>0</v>
      </c>
      <c r="V177" s="100">
        <v>0</v>
      </c>
      <c r="W177" s="100">
        <v>1</v>
      </c>
      <c r="X177" s="18">
        <v>0</v>
      </c>
      <c r="Y177" s="100">
        <v>0</v>
      </c>
      <c r="Z177" s="100">
        <v>0</v>
      </c>
      <c r="AA177" s="18">
        <v>0</v>
      </c>
      <c r="AB177" s="100">
        <v>0</v>
      </c>
      <c r="AC177" s="100">
        <v>0</v>
      </c>
      <c r="AD177" s="18">
        <v>0</v>
      </c>
      <c r="AE177" s="100">
        <v>1</v>
      </c>
      <c r="AF177" s="100">
        <v>1</v>
      </c>
      <c r="AG177" s="18">
        <v>0</v>
      </c>
      <c r="AH177" s="286">
        <v>0</v>
      </c>
      <c r="AI177" s="286">
        <v>0</v>
      </c>
      <c r="AJ177" s="286">
        <v>0</v>
      </c>
      <c r="AK177" s="355">
        <v>1</v>
      </c>
      <c r="AL177" s="355">
        <v>2</v>
      </c>
      <c r="AM177" s="355">
        <v>0</v>
      </c>
      <c r="AN177" s="363">
        <v>0</v>
      </c>
      <c r="AO177" s="363">
        <v>0</v>
      </c>
      <c r="AP177" s="363">
        <v>0</v>
      </c>
      <c r="AQ177" s="392">
        <v>1</v>
      </c>
      <c r="AR177" s="392">
        <v>0</v>
      </c>
      <c r="AS177" s="392">
        <v>0</v>
      </c>
      <c r="AT177" s="82">
        <v>0</v>
      </c>
      <c r="AU177" s="82">
        <v>0</v>
      </c>
      <c r="AV177" s="82">
        <v>0</v>
      </c>
      <c r="AW177" s="100">
        <v>0</v>
      </c>
      <c r="AX177" s="100">
        <v>0</v>
      </c>
      <c r="AY177" s="393">
        <v>0</v>
      </c>
      <c r="AZ177" s="100">
        <v>0</v>
      </c>
      <c r="BA177" s="100">
        <v>0</v>
      </c>
      <c r="BB177" s="393">
        <v>0</v>
      </c>
      <c r="BC177" s="100">
        <v>1</v>
      </c>
      <c r="BD177" s="100">
        <v>1</v>
      </c>
      <c r="BE177" s="393">
        <v>0</v>
      </c>
      <c r="BF177" s="100">
        <v>0</v>
      </c>
      <c r="BG177" s="100">
        <v>0</v>
      </c>
      <c r="BH177" s="100">
        <v>0</v>
      </c>
      <c r="BI177" s="100">
        <v>0</v>
      </c>
      <c r="BJ177" s="100">
        <v>0</v>
      </c>
      <c r="BK177" s="100">
        <v>0</v>
      </c>
      <c r="BL177" s="100">
        <v>0</v>
      </c>
      <c r="BM177" s="100">
        <v>0</v>
      </c>
      <c r="BN177" s="100">
        <v>0</v>
      </c>
      <c r="BO177" s="393">
        <v>0</v>
      </c>
      <c r="BP177" s="393">
        <v>0</v>
      </c>
      <c r="BQ177" s="393">
        <v>0</v>
      </c>
      <c r="BR177" s="100">
        <v>0</v>
      </c>
      <c r="BS177" s="100">
        <v>0</v>
      </c>
      <c r="BT177" s="393">
        <v>0</v>
      </c>
      <c r="BU177" s="100">
        <v>0</v>
      </c>
      <c r="BV177" s="100">
        <v>0</v>
      </c>
      <c r="BW177" s="100"/>
      <c r="BX177" s="100"/>
      <c r="BY177" s="100"/>
      <c r="BZ177" s="18"/>
      <c r="CA177" s="370"/>
      <c r="CB177" s="370"/>
      <c r="CC177" s="370"/>
    </row>
    <row r="178" spans="1:81" ht="14.25" x14ac:dyDescent="0.2">
      <c r="A178" s="24" t="s">
        <v>2312</v>
      </c>
      <c r="B178" s="24">
        <v>1</v>
      </c>
      <c r="C178" s="25" t="s">
        <v>1899</v>
      </c>
      <c r="D178" s="24" t="s">
        <v>1801</v>
      </c>
      <c r="E178" s="24" t="s">
        <v>2340</v>
      </c>
      <c r="F178" s="24" t="s">
        <v>2819</v>
      </c>
      <c r="G178" s="100">
        <v>4</v>
      </c>
      <c r="H178" s="100">
        <v>0</v>
      </c>
      <c r="I178" s="18">
        <v>0</v>
      </c>
      <c r="J178" s="100">
        <v>0</v>
      </c>
      <c r="K178" s="100">
        <v>4</v>
      </c>
      <c r="L178" s="18">
        <v>0</v>
      </c>
      <c r="M178" s="100">
        <v>0</v>
      </c>
      <c r="N178" s="100">
        <v>4</v>
      </c>
      <c r="O178" s="100">
        <v>0</v>
      </c>
      <c r="P178" s="100">
        <v>0</v>
      </c>
      <c r="Q178" s="100">
        <v>0</v>
      </c>
      <c r="R178" s="18">
        <v>0</v>
      </c>
      <c r="S178" s="100">
        <v>8</v>
      </c>
      <c r="T178" s="100">
        <v>4</v>
      </c>
      <c r="U178" s="18">
        <v>0</v>
      </c>
      <c r="V178" s="100">
        <v>0</v>
      </c>
      <c r="W178" s="100">
        <v>4</v>
      </c>
      <c r="X178" s="18">
        <v>0</v>
      </c>
      <c r="Y178" s="100">
        <v>0</v>
      </c>
      <c r="Z178" s="100">
        <v>0</v>
      </c>
      <c r="AA178" s="18">
        <v>0</v>
      </c>
      <c r="AB178" s="100">
        <v>1</v>
      </c>
      <c r="AC178" s="100">
        <v>0</v>
      </c>
      <c r="AD178" s="18">
        <v>0</v>
      </c>
      <c r="AE178" s="100">
        <v>4</v>
      </c>
      <c r="AF178" s="100">
        <v>5</v>
      </c>
      <c r="AG178" s="18">
        <v>0</v>
      </c>
      <c r="AH178" s="286">
        <v>1</v>
      </c>
      <c r="AI178" s="286">
        <v>1</v>
      </c>
      <c r="AJ178" s="286">
        <v>0</v>
      </c>
      <c r="AK178" s="355">
        <v>0</v>
      </c>
      <c r="AL178" s="355">
        <v>0</v>
      </c>
      <c r="AM178" s="355">
        <v>0</v>
      </c>
      <c r="AN178" s="363">
        <v>0</v>
      </c>
      <c r="AO178" s="363">
        <v>0</v>
      </c>
      <c r="AP178" s="363">
        <v>0</v>
      </c>
      <c r="AQ178" s="392">
        <v>4</v>
      </c>
      <c r="AR178" s="392">
        <v>0</v>
      </c>
      <c r="AS178" s="392">
        <v>0</v>
      </c>
      <c r="AT178" s="82">
        <v>0</v>
      </c>
      <c r="AU178" s="82">
        <v>5</v>
      </c>
      <c r="AV178" s="82">
        <v>0</v>
      </c>
      <c r="AW178" s="100">
        <v>0</v>
      </c>
      <c r="AX178" s="100">
        <v>0</v>
      </c>
      <c r="AY178" s="393">
        <v>0</v>
      </c>
      <c r="AZ178" s="100">
        <v>0</v>
      </c>
      <c r="BA178" s="100">
        <v>0</v>
      </c>
      <c r="BB178" s="393">
        <v>0</v>
      </c>
      <c r="BC178" s="100">
        <v>4</v>
      </c>
      <c r="BD178" s="100">
        <v>3</v>
      </c>
      <c r="BE178" s="393">
        <v>0</v>
      </c>
      <c r="BF178" s="100">
        <v>2</v>
      </c>
      <c r="BG178" s="100">
        <v>0</v>
      </c>
      <c r="BH178" s="100">
        <v>0</v>
      </c>
      <c r="BI178" s="100">
        <v>0</v>
      </c>
      <c r="BJ178" s="100">
        <v>0</v>
      </c>
      <c r="BK178" s="100">
        <v>0</v>
      </c>
      <c r="BL178" s="100">
        <v>0</v>
      </c>
      <c r="BM178" s="100">
        <v>4</v>
      </c>
      <c r="BN178" s="100">
        <v>0</v>
      </c>
      <c r="BO178" s="393">
        <v>0</v>
      </c>
      <c r="BP178" s="393">
        <v>0</v>
      </c>
      <c r="BQ178" s="393">
        <v>0</v>
      </c>
      <c r="BR178" s="100">
        <v>0</v>
      </c>
      <c r="BS178" s="100">
        <v>1</v>
      </c>
      <c r="BT178" s="393">
        <v>0</v>
      </c>
      <c r="BU178" s="100">
        <v>0</v>
      </c>
      <c r="BV178" s="100">
        <v>0</v>
      </c>
      <c r="BW178" s="100"/>
      <c r="BX178" s="100"/>
      <c r="BY178" s="100"/>
      <c r="BZ178" s="18"/>
      <c r="CA178" s="370"/>
      <c r="CB178" s="370"/>
      <c r="CC178" s="370"/>
    </row>
    <row r="179" spans="1:81" ht="14.25" x14ac:dyDescent="0.2">
      <c r="A179" s="24" t="s">
        <v>2312</v>
      </c>
      <c r="B179" s="24">
        <v>1</v>
      </c>
      <c r="C179" s="25" t="s">
        <v>17</v>
      </c>
      <c r="D179" s="24" t="s">
        <v>1801</v>
      </c>
      <c r="E179" s="24" t="s">
        <v>2340</v>
      </c>
      <c r="F179" s="24" t="s">
        <v>412</v>
      </c>
      <c r="G179" s="100">
        <v>6</v>
      </c>
      <c r="H179" s="100">
        <v>7</v>
      </c>
      <c r="I179" s="18">
        <v>0</v>
      </c>
      <c r="J179" s="100">
        <v>0</v>
      </c>
      <c r="K179" s="100">
        <v>0</v>
      </c>
      <c r="L179" s="18">
        <v>0</v>
      </c>
      <c r="M179" s="100">
        <v>0</v>
      </c>
      <c r="N179" s="100">
        <v>0</v>
      </c>
      <c r="O179" s="100">
        <v>0</v>
      </c>
      <c r="P179" s="100">
        <v>0</v>
      </c>
      <c r="Q179" s="100">
        <v>0</v>
      </c>
      <c r="R179" s="18">
        <v>0</v>
      </c>
      <c r="S179" s="100">
        <v>4</v>
      </c>
      <c r="T179" s="100">
        <v>0</v>
      </c>
      <c r="U179" s="18">
        <v>0</v>
      </c>
      <c r="V179" s="100">
        <v>0</v>
      </c>
      <c r="W179" s="100">
        <v>4</v>
      </c>
      <c r="X179" s="18">
        <v>0</v>
      </c>
      <c r="Y179" s="100">
        <v>0</v>
      </c>
      <c r="Z179" s="100">
        <v>0</v>
      </c>
      <c r="AA179" s="18">
        <v>0</v>
      </c>
      <c r="AB179" s="100">
        <v>1</v>
      </c>
      <c r="AC179" s="100">
        <v>0</v>
      </c>
      <c r="AD179" s="18">
        <v>0</v>
      </c>
      <c r="AE179" s="100">
        <v>4</v>
      </c>
      <c r="AF179" s="100">
        <v>4</v>
      </c>
      <c r="AG179" s="18">
        <v>0</v>
      </c>
      <c r="AH179" s="286">
        <v>0</v>
      </c>
      <c r="AI179" s="286">
        <v>0</v>
      </c>
      <c r="AJ179" s="286">
        <v>0</v>
      </c>
      <c r="AK179" s="355">
        <v>0</v>
      </c>
      <c r="AL179" s="355">
        <v>0</v>
      </c>
      <c r="AM179" s="355">
        <v>0</v>
      </c>
      <c r="AN179" s="363">
        <v>0</v>
      </c>
      <c r="AO179" s="363">
        <v>0</v>
      </c>
      <c r="AP179" s="363">
        <v>0</v>
      </c>
      <c r="AQ179" s="392">
        <v>4</v>
      </c>
      <c r="AR179" s="392">
        <v>0</v>
      </c>
      <c r="AS179" s="392">
        <v>0</v>
      </c>
      <c r="AT179" s="82">
        <v>0</v>
      </c>
      <c r="AU179" s="82">
        <v>4</v>
      </c>
      <c r="AV179" s="82">
        <v>0</v>
      </c>
      <c r="AW179" s="100">
        <v>0</v>
      </c>
      <c r="AX179" s="100">
        <v>0</v>
      </c>
      <c r="AY179" s="393">
        <v>0</v>
      </c>
      <c r="AZ179" s="100">
        <v>0</v>
      </c>
      <c r="BA179" s="100">
        <v>3</v>
      </c>
      <c r="BB179" s="393">
        <v>0</v>
      </c>
      <c r="BC179" s="100">
        <v>4</v>
      </c>
      <c r="BD179" s="100">
        <v>4</v>
      </c>
      <c r="BE179" s="393">
        <v>0</v>
      </c>
      <c r="BF179" s="100">
        <v>0</v>
      </c>
      <c r="BG179" s="100">
        <v>0</v>
      </c>
      <c r="BH179" s="100">
        <v>0</v>
      </c>
      <c r="BI179" s="100">
        <v>0</v>
      </c>
      <c r="BJ179" s="100">
        <v>0</v>
      </c>
      <c r="BK179" s="100">
        <v>0</v>
      </c>
      <c r="BL179" s="100">
        <v>0</v>
      </c>
      <c r="BM179" s="100">
        <v>0</v>
      </c>
      <c r="BN179" s="100">
        <v>0</v>
      </c>
      <c r="BO179" s="393">
        <v>0</v>
      </c>
      <c r="BP179" s="393">
        <v>0</v>
      </c>
      <c r="BQ179" s="393">
        <v>0</v>
      </c>
      <c r="BR179" s="100">
        <v>0</v>
      </c>
      <c r="BS179" s="100">
        <v>0</v>
      </c>
      <c r="BT179" s="393">
        <v>0</v>
      </c>
      <c r="BU179" s="100">
        <v>0</v>
      </c>
      <c r="BV179" s="100">
        <v>0</v>
      </c>
      <c r="BW179" s="100"/>
      <c r="BX179" s="100"/>
      <c r="BY179" s="100"/>
      <c r="BZ179" s="18"/>
      <c r="CA179" s="370"/>
      <c r="CB179" s="370"/>
      <c r="CC179" s="370"/>
    </row>
    <row r="180" spans="1:81" ht="14.25" x14ac:dyDescent="0.2">
      <c r="A180" s="24" t="s">
        <v>2312</v>
      </c>
      <c r="B180" s="24">
        <v>1</v>
      </c>
      <c r="C180" s="25" t="s">
        <v>413</v>
      </c>
      <c r="D180" s="24" t="s">
        <v>1801</v>
      </c>
      <c r="E180" s="24" t="s">
        <v>3760</v>
      </c>
      <c r="F180" s="24" t="s">
        <v>414</v>
      </c>
      <c r="G180" s="100">
        <v>2</v>
      </c>
      <c r="H180" s="100">
        <v>0</v>
      </c>
      <c r="I180" s="18">
        <v>0</v>
      </c>
      <c r="J180" s="100">
        <v>0</v>
      </c>
      <c r="K180" s="100">
        <v>2</v>
      </c>
      <c r="L180" s="18">
        <v>0</v>
      </c>
      <c r="M180" s="100">
        <v>0</v>
      </c>
      <c r="N180" s="100">
        <v>2</v>
      </c>
      <c r="O180" s="100">
        <v>0</v>
      </c>
      <c r="P180" s="100">
        <v>0</v>
      </c>
      <c r="Q180" s="100">
        <v>0</v>
      </c>
      <c r="R180" s="18">
        <v>0</v>
      </c>
      <c r="S180" s="100">
        <v>2</v>
      </c>
      <c r="T180" s="100">
        <v>0</v>
      </c>
      <c r="U180" s="18">
        <v>0</v>
      </c>
      <c r="V180" s="100">
        <v>0</v>
      </c>
      <c r="W180" s="100">
        <v>2</v>
      </c>
      <c r="X180" s="18">
        <v>0</v>
      </c>
      <c r="Y180" s="100">
        <v>0</v>
      </c>
      <c r="Z180" s="100">
        <v>0</v>
      </c>
      <c r="AA180" s="18">
        <v>0</v>
      </c>
      <c r="AB180" s="100">
        <v>0</v>
      </c>
      <c r="AC180" s="100">
        <v>0</v>
      </c>
      <c r="AD180" s="18">
        <v>0</v>
      </c>
      <c r="AE180" s="100">
        <v>3</v>
      </c>
      <c r="AF180" s="100">
        <v>2</v>
      </c>
      <c r="AG180" s="18">
        <v>0</v>
      </c>
      <c r="AH180" s="286">
        <v>0</v>
      </c>
      <c r="AI180" s="286">
        <v>1</v>
      </c>
      <c r="AJ180" s="286">
        <v>0</v>
      </c>
      <c r="AK180" s="355">
        <v>0</v>
      </c>
      <c r="AL180" s="355">
        <v>0</v>
      </c>
      <c r="AM180" s="355">
        <v>0</v>
      </c>
      <c r="AN180" s="363">
        <v>0</v>
      </c>
      <c r="AO180" s="363">
        <v>0</v>
      </c>
      <c r="AP180" s="363">
        <v>0</v>
      </c>
      <c r="AQ180" s="392">
        <v>2</v>
      </c>
      <c r="AR180" s="392">
        <v>0</v>
      </c>
      <c r="AS180" s="392">
        <v>0</v>
      </c>
      <c r="AT180" s="82">
        <v>0</v>
      </c>
      <c r="AU180" s="82">
        <v>2</v>
      </c>
      <c r="AV180" s="82">
        <v>0</v>
      </c>
      <c r="AW180" s="100">
        <v>0</v>
      </c>
      <c r="AX180" s="100">
        <v>0</v>
      </c>
      <c r="AY180" s="393">
        <v>0</v>
      </c>
      <c r="AZ180" s="100">
        <v>0</v>
      </c>
      <c r="BA180" s="100">
        <v>0</v>
      </c>
      <c r="BB180" s="393">
        <v>0</v>
      </c>
      <c r="BC180" s="100">
        <v>3</v>
      </c>
      <c r="BD180" s="100">
        <v>2</v>
      </c>
      <c r="BE180" s="393">
        <v>0</v>
      </c>
      <c r="BF180" s="100">
        <v>0</v>
      </c>
      <c r="BG180" s="100">
        <v>1</v>
      </c>
      <c r="BH180" s="100">
        <v>0</v>
      </c>
      <c r="BI180" s="100">
        <v>0</v>
      </c>
      <c r="BJ180" s="100">
        <v>0</v>
      </c>
      <c r="BK180" s="100">
        <v>0</v>
      </c>
      <c r="BL180" s="100">
        <v>0</v>
      </c>
      <c r="BM180" s="100">
        <v>0</v>
      </c>
      <c r="BN180" s="100">
        <v>0</v>
      </c>
      <c r="BO180" s="393">
        <v>0</v>
      </c>
      <c r="BP180" s="393">
        <v>0</v>
      </c>
      <c r="BQ180" s="393">
        <v>0</v>
      </c>
      <c r="BR180" s="100">
        <v>0</v>
      </c>
      <c r="BS180" s="100">
        <v>0</v>
      </c>
      <c r="BT180" s="393">
        <v>0</v>
      </c>
      <c r="BU180" s="100">
        <v>0</v>
      </c>
      <c r="BV180" s="100">
        <v>0</v>
      </c>
      <c r="BW180" s="100"/>
      <c r="BX180" s="100"/>
      <c r="BY180" s="100"/>
      <c r="BZ180" s="18"/>
      <c r="CA180" s="370"/>
      <c r="CB180" s="370"/>
      <c r="CC180" s="370"/>
    </row>
    <row r="181" spans="1:81" ht="14.25" x14ac:dyDescent="0.2">
      <c r="A181" s="24" t="s">
        <v>2312</v>
      </c>
      <c r="B181" s="24">
        <v>1</v>
      </c>
      <c r="C181" s="25" t="s">
        <v>415</v>
      </c>
      <c r="D181" s="24" t="s">
        <v>1801</v>
      </c>
      <c r="E181" s="24" t="s">
        <v>2340</v>
      </c>
      <c r="F181" s="24" t="s">
        <v>790</v>
      </c>
      <c r="G181" s="100">
        <v>2</v>
      </c>
      <c r="H181" s="100">
        <v>0</v>
      </c>
      <c r="I181" s="18">
        <v>0</v>
      </c>
      <c r="J181" s="100">
        <v>0</v>
      </c>
      <c r="K181" s="100">
        <v>2</v>
      </c>
      <c r="L181" s="18">
        <v>0</v>
      </c>
      <c r="M181" s="100">
        <v>0</v>
      </c>
      <c r="N181" s="100">
        <v>2</v>
      </c>
      <c r="O181" s="100">
        <v>0</v>
      </c>
      <c r="P181" s="100">
        <v>0</v>
      </c>
      <c r="Q181" s="100">
        <v>0</v>
      </c>
      <c r="R181" s="18">
        <v>0</v>
      </c>
      <c r="S181" s="100">
        <v>2</v>
      </c>
      <c r="T181" s="100">
        <v>0</v>
      </c>
      <c r="U181" s="18">
        <v>0</v>
      </c>
      <c r="V181" s="100">
        <v>0</v>
      </c>
      <c r="W181" s="100">
        <v>2</v>
      </c>
      <c r="X181" s="18">
        <v>0</v>
      </c>
      <c r="Y181" s="100">
        <v>0</v>
      </c>
      <c r="Z181" s="100">
        <v>0</v>
      </c>
      <c r="AA181" s="18">
        <v>0</v>
      </c>
      <c r="AB181" s="100">
        <v>0</v>
      </c>
      <c r="AC181" s="100">
        <v>0</v>
      </c>
      <c r="AD181" s="18">
        <v>0</v>
      </c>
      <c r="AE181" s="100">
        <v>2</v>
      </c>
      <c r="AF181" s="100">
        <v>4</v>
      </c>
      <c r="AG181" s="18">
        <v>0</v>
      </c>
      <c r="AH181" s="286">
        <v>0</v>
      </c>
      <c r="AI181" s="286">
        <v>2</v>
      </c>
      <c r="AJ181" s="286">
        <v>0</v>
      </c>
      <c r="AK181" s="355">
        <v>0</v>
      </c>
      <c r="AL181" s="355">
        <v>0</v>
      </c>
      <c r="AM181" s="355">
        <v>0</v>
      </c>
      <c r="AN181" s="363">
        <v>0</v>
      </c>
      <c r="AO181" s="363">
        <v>0</v>
      </c>
      <c r="AP181" s="363">
        <v>0</v>
      </c>
      <c r="AQ181" s="392">
        <v>2</v>
      </c>
      <c r="AR181" s="392">
        <v>0</v>
      </c>
      <c r="AS181" s="392">
        <v>0</v>
      </c>
      <c r="AT181" s="82">
        <v>0</v>
      </c>
      <c r="AU181" s="82">
        <v>1</v>
      </c>
      <c r="AV181" s="82">
        <v>0</v>
      </c>
      <c r="AW181" s="100">
        <v>0</v>
      </c>
      <c r="AX181" s="100">
        <v>0</v>
      </c>
      <c r="AY181" s="393">
        <v>0</v>
      </c>
      <c r="AZ181" s="100">
        <v>0</v>
      </c>
      <c r="BA181" s="100">
        <v>0</v>
      </c>
      <c r="BB181" s="393">
        <v>0</v>
      </c>
      <c r="BC181" s="100">
        <v>2</v>
      </c>
      <c r="BD181" s="100">
        <v>0</v>
      </c>
      <c r="BE181" s="393">
        <v>0</v>
      </c>
      <c r="BF181" s="100">
        <v>0</v>
      </c>
      <c r="BG181" s="100">
        <v>0</v>
      </c>
      <c r="BH181" s="100">
        <v>0</v>
      </c>
      <c r="BI181" s="100">
        <v>0</v>
      </c>
      <c r="BJ181" s="100">
        <v>0</v>
      </c>
      <c r="BK181" s="100">
        <v>0</v>
      </c>
      <c r="BL181" s="100">
        <v>0</v>
      </c>
      <c r="BM181" s="100">
        <v>0</v>
      </c>
      <c r="BN181" s="100">
        <v>0</v>
      </c>
      <c r="BO181" s="393">
        <v>0</v>
      </c>
      <c r="BP181" s="393">
        <v>0</v>
      </c>
      <c r="BQ181" s="393">
        <v>0</v>
      </c>
      <c r="BR181" s="100">
        <v>0</v>
      </c>
      <c r="BS181" s="100">
        <v>0</v>
      </c>
      <c r="BT181" s="393">
        <v>0</v>
      </c>
      <c r="BU181" s="100">
        <v>0</v>
      </c>
      <c r="BV181" s="100">
        <v>0</v>
      </c>
      <c r="BW181" s="100"/>
      <c r="BX181" s="100"/>
      <c r="BY181" s="100"/>
      <c r="BZ181" s="18"/>
      <c r="CA181" s="370"/>
      <c r="CB181" s="370"/>
      <c r="CC181" s="370"/>
    </row>
    <row r="182" spans="1:81" ht="14.25" x14ac:dyDescent="0.2">
      <c r="A182" s="24" t="s">
        <v>2312</v>
      </c>
      <c r="B182" s="24">
        <v>1</v>
      </c>
      <c r="C182" s="25" t="s">
        <v>791</v>
      </c>
      <c r="D182" s="24" t="s">
        <v>1801</v>
      </c>
      <c r="E182" s="24" t="s">
        <v>2340</v>
      </c>
      <c r="F182" s="24" t="s">
        <v>792</v>
      </c>
      <c r="G182" s="100">
        <v>2</v>
      </c>
      <c r="H182" s="100">
        <v>1</v>
      </c>
      <c r="I182" s="18">
        <v>0</v>
      </c>
      <c r="J182" s="100">
        <v>0</v>
      </c>
      <c r="K182" s="100">
        <v>0</v>
      </c>
      <c r="L182" s="18">
        <v>0</v>
      </c>
      <c r="M182" s="100">
        <v>0</v>
      </c>
      <c r="N182" s="100">
        <v>0</v>
      </c>
      <c r="O182" s="100">
        <v>0</v>
      </c>
      <c r="P182" s="100">
        <v>0</v>
      </c>
      <c r="Q182" s="100">
        <v>0</v>
      </c>
      <c r="R182" s="18">
        <v>0</v>
      </c>
      <c r="S182" s="100">
        <v>2</v>
      </c>
      <c r="T182" s="100">
        <v>0</v>
      </c>
      <c r="U182" s="18">
        <v>0</v>
      </c>
      <c r="V182" s="100">
        <v>0</v>
      </c>
      <c r="W182" s="100">
        <v>2</v>
      </c>
      <c r="X182" s="18">
        <v>0</v>
      </c>
      <c r="Y182" s="100">
        <v>0</v>
      </c>
      <c r="Z182" s="100">
        <v>0</v>
      </c>
      <c r="AA182" s="18">
        <v>0</v>
      </c>
      <c r="AB182" s="100">
        <v>1</v>
      </c>
      <c r="AC182" s="100">
        <v>0</v>
      </c>
      <c r="AD182" s="18">
        <v>0</v>
      </c>
      <c r="AE182" s="100">
        <v>2</v>
      </c>
      <c r="AF182" s="100">
        <v>1</v>
      </c>
      <c r="AG182" s="18">
        <v>0</v>
      </c>
      <c r="AH182" s="286">
        <v>0</v>
      </c>
      <c r="AI182" s="286">
        <v>0</v>
      </c>
      <c r="AJ182" s="286">
        <v>0</v>
      </c>
      <c r="AK182" s="355">
        <v>0</v>
      </c>
      <c r="AL182" s="355">
        <v>0</v>
      </c>
      <c r="AM182" s="355">
        <v>0</v>
      </c>
      <c r="AN182" s="363">
        <v>0</v>
      </c>
      <c r="AO182" s="363">
        <v>0</v>
      </c>
      <c r="AP182" s="363">
        <v>0</v>
      </c>
      <c r="AQ182" s="392">
        <v>2</v>
      </c>
      <c r="AR182" s="392">
        <v>2</v>
      </c>
      <c r="AS182" s="392">
        <v>0</v>
      </c>
      <c r="AT182" s="82">
        <v>0</v>
      </c>
      <c r="AU182" s="82">
        <v>2</v>
      </c>
      <c r="AV182" s="82">
        <v>0</v>
      </c>
      <c r="AW182" s="100">
        <v>0</v>
      </c>
      <c r="AX182" s="100">
        <v>0</v>
      </c>
      <c r="AY182" s="393">
        <v>0</v>
      </c>
      <c r="AZ182" s="100">
        <v>0</v>
      </c>
      <c r="BA182" s="100">
        <v>0</v>
      </c>
      <c r="BB182" s="393">
        <v>0</v>
      </c>
      <c r="BC182" s="100">
        <v>2</v>
      </c>
      <c r="BD182" s="100">
        <v>0</v>
      </c>
      <c r="BE182" s="393">
        <v>0</v>
      </c>
      <c r="BF182" s="100">
        <v>0</v>
      </c>
      <c r="BG182" s="100">
        <v>0</v>
      </c>
      <c r="BH182" s="100">
        <v>0</v>
      </c>
      <c r="BI182" s="100">
        <v>0</v>
      </c>
      <c r="BJ182" s="100">
        <v>0</v>
      </c>
      <c r="BK182" s="100">
        <v>0</v>
      </c>
      <c r="BL182" s="100">
        <v>0</v>
      </c>
      <c r="BM182" s="100">
        <v>0</v>
      </c>
      <c r="BN182" s="100">
        <v>0</v>
      </c>
      <c r="BO182" s="393">
        <v>0</v>
      </c>
      <c r="BP182" s="393">
        <v>0</v>
      </c>
      <c r="BQ182" s="393">
        <v>0</v>
      </c>
      <c r="BR182" s="100">
        <v>0</v>
      </c>
      <c r="BS182" s="100">
        <v>0</v>
      </c>
      <c r="BT182" s="393">
        <v>0</v>
      </c>
      <c r="BU182" s="100">
        <v>0</v>
      </c>
      <c r="BV182" s="100">
        <v>0</v>
      </c>
      <c r="BW182" s="100"/>
      <c r="BX182" s="100"/>
      <c r="BY182" s="100"/>
      <c r="BZ182" s="18"/>
      <c r="CA182" s="370"/>
      <c r="CB182" s="370"/>
      <c r="CC182" s="370"/>
    </row>
    <row r="183" spans="1:81" ht="14.25" x14ac:dyDescent="0.2">
      <c r="A183" s="24" t="s">
        <v>2312</v>
      </c>
      <c r="B183" s="24">
        <v>1</v>
      </c>
      <c r="C183" s="25" t="s">
        <v>2147</v>
      </c>
      <c r="D183" s="24" t="s">
        <v>1801</v>
      </c>
      <c r="E183" s="24" t="s">
        <v>2340</v>
      </c>
      <c r="F183" s="24" t="s">
        <v>3504</v>
      </c>
      <c r="G183" s="100">
        <v>1</v>
      </c>
      <c r="H183" s="100">
        <v>0</v>
      </c>
      <c r="I183" s="18">
        <v>0</v>
      </c>
      <c r="J183" s="100">
        <v>0</v>
      </c>
      <c r="K183" s="100">
        <v>0</v>
      </c>
      <c r="L183" s="18">
        <v>0</v>
      </c>
      <c r="M183" s="100">
        <v>0</v>
      </c>
      <c r="N183" s="100">
        <v>0</v>
      </c>
      <c r="O183" s="100">
        <v>0</v>
      </c>
      <c r="P183" s="100">
        <v>0</v>
      </c>
      <c r="Q183" s="100">
        <v>0</v>
      </c>
      <c r="R183" s="18">
        <v>0</v>
      </c>
      <c r="S183" s="100">
        <v>1</v>
      </c>
      <c r="T183" s="100">
        <v>0</v>
      </c>
      <c r="U183" s="18">
        <v>0</v>
      </c>
      <c r="V183" s="100">
        <v>0</v>
      </c>
      <c r="W183" s="100">
        <v>0</v>
      </c>
      <c r="X183" s="18">
        <v>0</v>
      </c>
      <c r="Y183" s="100">
        <v>0</v>
      </c>
      <c r="Z183" s="100">
        <v>0</v>
      </c>
      <c r="AA183" s="18">
        <v>0</v>
      </c>
      <c r="AB183" s="100">
        <v>0</v>
      </c>
      <c r="AC183" s="100">
        <v>0</v>
      </c>
      <c r="AD183" s="18">
        <v>0</v>
      </c>
      <c r="AE183" s="100">
        <v>1</v>
      </c>
      <c r="AF183" s="100">
        <v>0</v>
      </c>
      <c r="AG183" s="18">
        <v>0</v>
      </c>
      <c r="AH183" s="286">
        <v>0</v>
      </c>
      <c r="AI183" s="286">
        <v>0</v>
      </c>
      <c r="AJ183" s="286">
        <v>0</v>
      </c>
      <c r="AK183" s="355">
        <v>0</v>
      </c>
      <c r="AL183" s="355">
        <v>0</v>
      </c>
      <c r="AM183" s="355">
        <v>0</v>
      </c>
      <c r="AN183" s="363">
        <v>0</v>
      </c>
      <c r="AO183" s="363">
        <v>0</v>
      </c>
      <c r="AP183" s="363">
        <v>0</v>
      </c>
      <c r="AQ183" s="392">
        <v>1</v>
      </c>
      <c r="AR183" s="392">
        <v>0</v>
      </c>
      <c r="AS183" s="392">
        <v>0</v>
      </c>
      <c r="AT183" s="82">
        <v>0</v>
      </c>
      <c r="AU183" s="82">
        <v>0</v>
      </c>
      <c r="AV183" s="82">
        <v>0</v>
      </c>
      <c r="AW183" s="100">
        <v>0</v>
      </c>
      <c r="AX183" s="100">
        <v>0</v>
      </c>
      <c r="AY183" s="393">
        <v>0</v>
      </c>
      <c r="AZ183" s="100">
        <v>0</v>
      </c>
      <c r="BA183" s="100">
        <v>0</v>
      </c>
      <c r="BB183" s="393">
        <v>0</v>
      </c>
      <c r="BC183" s="100">
        <v>1</v>
      </c>
      <c r="BD183" s="100">
        <v>0</v>
      </c>
      <c r="BE183" s="393">
        <v>0</v>
      </c>
      <c r="BF183" s="100">
        <v>0</v>
      </c>
      <c r="BG183" s="100">
        <v>2</v>
      </c>
      <c r="BH183" s="100">
        <v>0</v>
      </c>
      <c r="BI183" s="100">
        <v>0</v>
      </c>
      <c r="BJ183" s="100">
        <v>0</v>
      </c>
      <c r="BK183" s="100">
        <v>0</v>
      </c>
      <c r="BL183" s="100">
        <v>0</v>
      </c>
      <c r="BM183" s="100">
        <v>0</v>
      </c>
      <c r="BN183" s="100">
        <v>0</v>
      </c>
      <c r="BO183" s="393">
        <v>0</v>
      </c>
      <c r="BP183" s="393">
        <v>0</v>
      </c>
      <c r="BQ183" s="393">
        <v>0</v>
      </c>
      <c r="BR183" s="100">
        <v>0</v>
      </c>
      <c r="BS183" s="100">
        <v>1</v>
      </c>
      <c r="BT183" s="393">
        <v>0</v>
      </c>
      <c r="BU183" s="100">
        <v>0</v>
      </c>
      <c r="BV183" s="100">
        <v>0</v>
      </c>
      <c r="BW183" s="100"/>
      <c r="BX183" s="100"/>
      <c r="BY183" s="100"/>
      <c r="BZ183" s="18"/>
      <c r="CA183" s="370"/>
      <c r="CB183" s="370"/>
      <c r="CC183" s="370"/>
    </row>
    <row r="184" spans="1:81" ht="14.25" x14ac:dyDescent="0.2">
      <c r="A184" s="24" t="s">
        <v>2312</v>
      </c>
      <c r="B184" s="24">
        <v>1</v>
      </c>
      <c r="C184" s="25" t="s">
        <v>3505</v>
      </c>
      <c r="D184" s="24" t="s">
        <v>1801</v>
      </c>
      <c r="E184" s="24" t="s">
        <v>2340</v>
      </c>
      <c r="F184" s="24" t="s">
        <v>3506</v>
      </c>
      <c r="G184" s="100">
        <v>1</v>
      </c>
      <c r="H184" s="100">
        <v>0</v>
      </c>
      <c r="I184" s="18">
        <v>0</v>
      </c>
      <c r="J184" s="100">
        <v>0</v>
      </c>
      <c r="K184" s="100">
        <v>0</v>
      </c>
      <c r="L184" s="18">
        <v>0</v>
      </c>
      <c r="M184" s="100">
        <v>0</v>
      </c>
      <c r="N184" s="100">
        <v>0</v>
      </c>
      <c r="O184" s="100">
        <v>0</v>
      </c>
      <c r="P184" s="100">
        <v>0</v>
      </c>
      <c r="Q184" s="100">
        <v>0</v>
      </c>
      <c r="R184" s="18">
        <v>0</v>
      </c>
      <c r="S184" s="100">
        <v>1</v>
      </c>
      <c r="T184" s="100">
        <v>0</v>
      </c>
      <c r="U184" s="18">
        <v>0</v>
      </c>
      <c r="V184" s="100">
        <v>0</v>
      </c>
      <c r="W184" s="100">
        <v>0</v>
      </c>
      <c r="X184" s="18">
        <v>0</v>
      </c>
      <c r="Y184" s="100">
        <v>0</v>
      </c>
      <c r="Z184" s="100">
        <v>0</v>
      </c>
      <c r="AA184" s="18">
        <v>0</v>
      </c>
      <c r="AB184" s="100">
        <v>0</v>
      </c>
      <c r="AC184" s="100">
        <v>0</v>
      </c>
      <c r="AD184" s="18">
        <v>0</v>
      </c>
      <c r="AE184" s="100">
        <v>1</v>
      </c>
      <c r="AF184" s="100">
        <v>0</v>
      </c>
      <c r="AG184" s="18">
        <v>0</v>
      </c>
      <c r="AH184" s="286">
        <v>0</v>
      </c>
      <c r="AI184" s="286">
        <v>0</v>
      </c>
      <c r="AJ184" s="286">
        <v>0</v>
      </c>
      <c r="AK184" s="355">
        <v>0</v>
      </c>
      <c r="AL184" s="355">
        <v>0</v>
      </c>
      <c r="AM184" s="355">
        <v>0</v>
      </c>
      <c r="AN184" s="363">
        <v>0</v>
      </c>
      <c r="AO184" s="363">
        <v>0</v>
      </c>
      <c r="AP184" s="363">
        <v>0</v>
      </c>
      <c r="AQ184" s="392">
        <v>1</v>
      </c>
      <c r="AR184" s="392">
        <v>1</v>
      </c>
      <c r="AS184" s="392">
        <v>0</v>
      </c>
      <c r="AT184" s="82">
        <v>0</v>
      </c>
      <c r="AU184" s="82">
        <v>1</v>
      </c>
      <c r="AV184" s="82">
        <v>0</v>
      </c>
      <c r="AW184" s="100">
        <v>0</v>
      </c>
      <c r="AX184" s="100">
        <v>0</v>
      </c>
      <c r="AY184" s="393">
        <v>0</v>
      </c>
      <c r="AZ184" s="100">
        <v>0</v>
      </c>
      <c r="BA184" s="100">
        <v>0</v>
      </c>
      <c r="BB184" s="393">
        <v>0</v>
      </c>
      <c r="BC184" s="100">
        <v>1</v>
      </c>
      <c r="BD184" s="100">
        <v>0</v>
      </c>
      <c r="BE184" s="393">
        <v>0</v>
      </c>
      <c r="BF184" s="100">
        <v>0</v>
      </c>
      <c r="BG184" s="100">
        <v>0</v>
      </c>
      <c r="BH184" s="100">
        <v>0</v>
      </c>
      <c r="BI184" s="100">
        <v>0</v>
      </c>
      <c r="BJ184" s="100">
        <v>0</v>
      </c>
      <c r="BK184" s="100">
        <v>0</v>
      </c>
      <c r="BL184" s="100">
        <v>0</v>
      </c>
      <c r="BM184" s="100">
        <v>0</v>
      </c>
      <c r="BN184" s="100">
        <v>0</v>
      </c>
      <c r="BO184" s="393">
        <v>0</v>
      </c>
      <c r="BP184" s="393">
        <v>0</v>
      </c>
      <c r="BQ184" s="393">
        <v>0</v>
      </c>
      <c r="BR184" s="100">
        <v>0</v>
      </c>
      <c r="BS184" s="100">
        <v>0</v>
      </c>
      <c r="BT184" s="393">
        <v>0</v>
      </c>
      <c r="BU184" s="100">
        <v>0</v>
      </c>
      <c r="BV184" s="100">
        <v>0</v>
      </c>
      <c r="BW184" s="100"/>
      <c r="BX184" s="100"/>
      <c r="BY184" s="100"/>
      <c r="BZ184" s="18"/>
      <c r="CA184" s="370"/>
      <c r="CB184" s="370"/>
      <c r="CC184" s="370"/>
    </row>
    <row r="185" spans="1:81" ht="14.25" x14ac:dyDescent="0.2">
      <c r="A185" s="24" t="s">
        <v>2312</v>
      </c>
      <c r="B185" s="24">
        <v>1</v>
      </c>
      <c r="C185" s="25" t="s">
        <v>3507</v>
      </c>
      <c r="D185" s="24" t="s">
        <v>1801</v>
      </c>
      <c r="E185" s="24" t="s">
        <v>2340</v>
      </c>
      <c r="F185" s="24" t="s">
        <v>3508</v>
      </c>
      <c r="G185" s="100">
        <v>1</v>
      </c>
      <c r="H185" s="100">
        <v>0</v>
      </c>
      <c r="I185" s="18">
        <v>0</v>
      </c>
      <c r="J185" s="100">
        <v>0</v>
      </c>
      <c r="K185" s="100">
        <v>0</v>
      </c>
      <c r="L185" s="18">
        <v>0</v>
      </c>
      <c r="M185" s="100">
        <v>0</v>
      </c>
      <c r="N185" s="100">
        <v>0</v>
      </c>
      <c r="O185" s="100">
        <v>0</v>
      </c>
      <c r="P185" s="100">
        <v>0</v>
      </c>
      <c r="Q185" s="100">
        <v>0</v>
      </c>
      <c r="R185" s="18">
        <v>0</v>
      </c>
      <c r="S185" s="100">
        <v>1</v>
      </c>
      <c r="T185" s="100">
        <v>0</v>
      </c>
      <c r="U185" s="18">
        <v>0</v>
      </c>
      <c r="V185" s="100">
        <v>0</v>
      </c>
      <c r="W185" s="100">
        <v>2</v>
      </c>
      <c r="X185" s="18">
        <v>0</v>
      </c>
      <c r="Y185" s="100">
        <v>0</v>
      </c>
      <c r="Z185" s="100">
        <v>0</v>
      </c>
      <c r="AA185" s="18">
        <v>0</v>
      </c>
      <c r="AB185" s="100">
        <v>0</v>
      </c>
      <c r="AC185" s="100">
        <v>0</v>
      </c>
      <c r="AD185" s="18">
        <v>0</v>
      </c>
      <c r="AE185" s="100">
        <v>1</v>
      </c>
      <c r="AF185" s="100">
        <v>0</v>
      </c>
      <c r="AG185" s="18">
        <v>0</v>
      </c>
      <c r="AH185" s="286">
        <v>0</v>
      </c>
      <c r="AI185" s="286">
        <v>0</v>
      </c>
      <c r="AJ185" s="286">
        <v>0</v>
      </c>
      <c r="AK185" s="355">
        <v>0</v>
      </c>
      <c r="AL185" s="355">
        <v>0</v>
      </c>
      <c r="AM185" s="355">
        <v>0</v>
      </c>
      <c r="AN185" s="363">
        <v>0</v>
      </c>
      <c r="AO185" s="363">
        <v>0</v>
      </c>
      <c r="AP185" s="363">
        <v>0</v>
      </c>
      <c r="AQ185" s="392">
        <v>1</v>
      </c>
      <c r="AR185" s="392">
        <v>0</v>
      </c>
      <c r="AS185" s="392">
        <v>0</v>
      </c>
      <c r="AT185" s="82">
        <v>0</v>
      </c>
      <c r="AU185" s="82">
        <v>1</v>
      </c>
      <c r="AV185" s="82">
        <v>0</v>
      </c>
      <c r="AW185" s="100">
        <v>0</v>
      </c>
      <c r="AX185" s="100">
        <v>0</v>
      </c>
      <c r="AY185" s="393">
        <v>0</v>
      </c>
      <c r="AZ185" s="100">
        <v>0</v>
      </c>
      <c r="BA185" s="100">
        <v>0</v>
      </c>
      <c r="BB185" s="393">
        <v>0</v>
      </c>
      <c r="BC185" s="100">
        <v>1</v>
      </c>
      <c r="BD185" s="100">
        <v>0</v>
      </c>
      <c r="BE185" s="393">
        <v>0</v>
      </c>
      <c r="BF185" s="100">
        <v>0</v>
      </c>
      <c r="BG185" s="100">
        <v>1</v>
      </c>
      <c r="BH185" s="100">
        <v>0</v>
      </c>
      <c r="BI185" s="100">
        <v>0</v>
      </c>
      <c r="BJ185" s="100">
        <v>0</v>
      </c>
      <c r="BK185" s="100">
        <v>0</v>
      </c>
      <c r="BL185" s="100">
        <v>0</v>
      </c>
      <c r="BM185" s="100">
        <v>0</v>
      </c>
      <c r="BN185" s="100">
        <v>0</v>
      </c>
      <c r="BO185" s="393">
        <v>0</v>
      </c>
      <c r="BP185" s="393">
        <v>0</v>
      </c>
      <c r="BQ185" s="393">
        <v>0</v>
      </c>
      <c r="BR185" s="100">
        <v>0</v>
      </c>
      <c r="BS185" s="100">
        <v>0</v>
      </c>
      <c r="BT185" s="393">
        <v>0</v>
      </c>
      <c r="BU185" s="100">
        <v>0</v>
      </c>
      <c r="BV185" s="100">
        <v>0</v>
      </c>
      <c r="BW185" s="100"/>
      <c r="BX185" s="100"/>
      <c r="BY185" s="100"/>
      <c r="BZ185" s="18"/>
      <c r="CA185" s="370"/>
      <c r="CB185" s="370"/>
      <c r="CC185" s="370"/>
    </row>
    <row r="186" spans="1:81" ht="14.25" x14ac:dyDescent="0.2">
      <c r="A186" s="24" t="s">
        <v>2312</v>
      </c>
      <c r="B186" s="24">
        <v>1</v>
      </c>
      <c r="C186" s="25" t="s">
        <v>3509</v>
      </c>
      <c r="D186" s="24" t="s">
        <v>1801</v>
      </c>
      <c r="E186" s="24" t="s">
        <v>3762</v>
      </c>
      <c r="F186" s="24" t="s">
        <v>2002</v>
      </c>
      <c r="G186" s="100">
        <v>1</v>
      </c>
      <c r="H186" s="100">
        <v>1</v>
      </c>
      <c r="I186" s="18">
        <v>0</v>
      </c>
      <c r="J186" s="100">
        <v>0</v>
      </c>
      <c r="K186" s="100">
        <v>0</v>
      </c>
      <c r="L186" s="18">
        <v>0</v>
      </c>
      <c r="M186" s="100">
        <v>0</v>
      </c>
      <c r="N186" s="100">
        <v>0</v>
      </c>
      <c r="O186" s="100">
        <v>0</v>
      </c>
      <c r="P186" s="100">
        <v>0</v>
      </c>
      <c r="Q186" s="100">
        <v>0</v>
      </c>
      <c r="R186" s="18">
        <v>0</v>
      </c>
      <c r="S186" s="100">
        <v>1</v>
      </c>
      <c r="T186" s="100">
        <v>0</v>
      </c>
      <c r="U186" s="18">
        <v>0</v>
      </c>
      <c r="V186" s="100">
        <v>0</v>
      </c>
      <c r="W186" s="100">
        <v>0</v>
      </c>
      <c r="X186" s="18">
        <v>0</v>
      </c>
      <c r="Y186" s="100">
        <v>0</v>
      </c>
      <c r="Z186" s="100">
        <v>0</v>
      </c>
      <c r="AA186" s="18">
        <v>0</v>
      </c>
      <c r="AB186" s="100">
        <v>0</v>
      </c>
      <c r="AC186" s="100">
        <v>0</v>
      </c>
      <c r="AD186" s="18">
        <v>0</v>
      </c>
      <c r="AE186" s="100">
        <v>1</v>
      </c>
      <c r="AF186" s="100">
        <v>1</v>
      </c>
      <c r="AG186" s="18">
        <v>0</v>
      </c>
      <c r="AH186" s="286">
        <v>0</v>
      </c>
      <c r="AI186" s="286">
        <v>0</v>
      </c>
      <c r="AJ186" s="286">
        <v>0</v>
      </c>
      <c r="AK186" s="355">
        <v>0</v>
      </c>
      <c r="AL186" s="355">
        <v>0</v>
      </c>
      <c r="AM186" s="355">
        <v>0</v>
      </c>
      <c r="AN186" s="363">
        <v>0</v>
      </c>
      <c r="AO186" s="363">
        <v>0</v>
      </c>
      <c r="AP186" s="363">
        <v>0</v>
      </c>
      <c r="AQ186" s="392">
        <v>1</v>
      </c>
      <c r="AR186" s="392">
        <v>0</v>
      </c>
      <c r="AS186" s="392">
        <v>0</v>
      </c>
      <c r="AT186" s="82">
        <v>0</v>
      </c>
      <c r="AU186" s="82">
        <v>0</v>
      </c>
      <c r="AV186" s="82">
        <v>0</v>
      </c>
      <c r="AW186" s="100">
        <v>0</v>
      </c>
      <c r="AX186" s="100">
        <v>0</v>
      </c>
      <c r="AY186" s="393">
        <v>0</v>
      </c>
      <c r="AZ186" s="100">
        <v>0</v>
      </c>
      <c r="BA186" s="100">
        <v>0</v>
      </c>
      <c r="BB186" s="393">
        <v>0</v>
      </c>
      <c r="BC186" s="100">
        <v>1</v>
      </c>
      <c r="BD186" s="100">
        <v>1</v>
      </c>
      <c r="BE186" s="393">
        <v>0</v>
      </c>
      <c r="BF186" s="100">
        <v>0</v>
      </c>
      <c r="BG186" s="100">
        <v>1</v>
      </c>
      <c r="BH186" s="100">
        <v>0</v>
      </c>
      <c r="BI186" s="100">
        <v>0</v>
      </c>
      <c r="BJ186" s="100">
        <v>0</v>
      </c>
      <c r="BK186" s="100">
        <v>0</v>
      </c>
      <c r="BL186" s="100">
        <v>0</v>
      </c>
      <c r="BM186" s="100">
        <v>0</v>
      </c>
      <c r="BN186" s="100">
        <v>0</v>
      </c>
      <c r="BO186" s="393">
        <v>0</v>
      </c>
      <c r="BP186" s="393">
        <v>0</v>
      </c>
      <c r="BQ186" s="393">
        <v>0</v>
      </c>
      <c r="BR186" s="100">
        <v>0</v>
      </c>
      <c r="BS186" s="100">
        <v>0</v>
      </c>
      <c r="BT186" s="393">
        <v>0</v>
      </c>
      <c r="BU186" s="100">
        <v>0</v>
      </c>
      <c r="BV186" s="100">
        <v>0</v>
      </c>
      <c r="BW186" s="100"/>
      <c r="BX186" s="100"/>
      <c r="BY186" s="100"/>
      <c r="BZ186" s="18"/>
      <c r="CA186" s="370"/>
      <c r="CB186" s="370"/>
      <c r="CC186" s="370"/>
    </row>
    <row r="187" spans="1:81" ht="14.25" x14ac:dyDescent="0.2">
      <c r="A187" s="24" t="s">
        <v>2312</v>
      </c>
      <c r="B187" s="24">
        <v>1</v>
      </c>
      <c r="C187" s="25" t="s">
        <v>2003</v>
      </c>
      <c r="D187" s="24" t="s">
        <v>1801</v>
      </c>
      <c r="E187" s="24" t="s">
        <v>3761</v>
      </c>
      <c r="F187" s="24" t="s">
        <v>2004</v>
      </c>
      <c r="G187" s="100">
        <v>2</v>
      </c>
      <c r="H187" s="100">
        <v>1</v>
      </c>
      <c r="I187" s="18">
        <v>0</v>
      </c>
      <c r="J187" s="100">
        <v>0</v>
      </c>
      <c r="K187" s="100">
        <v>3</v>
      </c>
      <c r="L187" s="18">
        <v>0</v>
      </c>
      <c r="M187" s="100">
        <v>0</v>
      </c>
      <c r="N187" s="100">
        <v>3</v>
      </c>
      <c r="O187" s="100">
        <v>0</v>
      </c>
      <c r="P187" s="100">
        <v>0</v>
      </c>
      <c r="Q187" s="100">
        <v>0</v>
      </c>
      <c r="R187" s="18">
        <v>0</v>
      </c>
      <c r="S187" s="100">
        <v>2</v>
      </c>
      <c r="T187" s="100">
        <v>0</v>
      </c>
      <c r="U187" s="18">
        <v>0</v>
      </c>
      <c r="V187" s="100">
        <v>0</v>
      </c>
      <c r="W187" s="100">
        <v>2</v>
      </c>
      <c r="X187" s="18">
        <v>0</v>
      </c>
      <c r="Y187" s="100">
        <v>0</v>
      </c>
      <c r="Z187" s="100">
        <v>0</v>
      </c>
      <c r="AA187" s="18">
        <v>0</v>
      </c>
      <c r="AB187" s="100">
        <v>0</v>
      </c>
      <c r="AC187" s="100">
        <v>0</v>
      </c>
      <c r="AD187" s="18">
        <v>0</v>
      </c>
      <c r="AE187" s="100">
        <v>2</v>
      </c>
      <c r="AF187" s="100">
        <v>2</v>
      </c>
      <c r="AG187" s="18">
        <v>0</v>
      </c>
      <c r="AH187" s="286">
        <v>0</v>
      </c>
      <c r="AI187" s="286">
        <v>0</v>
      </c>
      <c r="AJ187" s="286">
        <v>0</v>
      </c>
      <c r="AK187" s="355">
        <v>0</v>
      </c>
      <c r="AL187" s="355">
        <v>0</v>
      </c>
      <c r="AM187" s="355">
        <v>0</v>
      </c>
      <c r="AN187" s="363">
        <v>0</v>
      </c>
      <c r="AO187" s="363">
        <v>0</v>
      </c>
      <c r="AP187" s="363">
        <v>0</v>
      </c>
      <c r="AQ187" s="392">
        <v>2</v>
      </c>
      <c r="AR187" s="392">
        <v>1</v>
      </c>
      <c r="AS187" s="392">
        <v>0</v>
      </c>
      <c r="AT187" s="82">
        <v>0</v>
      </c>
      <c r="AU187" s="82">
        <v>1</v>
      </c>
      <c r="AV187" s="82">
        <v>0</v>
      </c>
      <c r="AW187" s="100">
        <v>0</v>
      </c>
      <c r="AX187" s="100">
        <v>0</v>
      </c>
      <c r="AY187" s="393">
        <v>0</v>
      </c>
      <c r="AZ187" s="100">
        <v>0</v>
      </c>
      <c r="BA187" s="100">
        <v>0</v>
      </c>
      <c r="BB187" s="393">
        <v>0</v>
      </c>
      <c r="BC187" s="100">
        <v>2</v>
      </c>
      <c r="BD187" s="100">
        <v>2</v>
      </c>
      <c r="BE187" s="393">
        <v>0</v>
      </c>
      <c r="BF187" s="100">
        <v>0</v>
      </c>
      <c r="BG187" s="100">
        <v>0</v>
      </c>
      <c r="BH187" s="100">
        <v>0</v>
      </c>
      <c r="BI187" s="100">
        <v>0</v>
      </c>
      <c r="BJ187" s="100">
        <v>0</v>
      </c>
      <c r="BK187" s="100">
        <v>0</v>
      </c>
      <c r="BL187" s="100">
        <v>0</v>
      </c>
      <c r="BM187" s="100">
        <v>0</v>
      </c>
      <c r="BN187" s="100">
        <v>0</v>
      </c>
      <c r="BO187" s="393">
        <v>0</v>
      </c>
      <c r="BP187" s="393">
        <v>0</v>
      </c>
      <c r="BQ187" s="393">
        <v>0</v>
      </c>
      <c r="BR187" s="100">
        <v>0</v>
      </c>
      <c r="BS187" s="100">
        <v>0</v>
      </c>
      <c r="BT187" s="393">
        <v>0</v>
      </c>
      <c r="BU187" s="100">
        <v>0</v>
      </c>
      <c r="BV187" s="100">
        <v>0</v>
      </c>
      <c r="BW187" s="100"/>
      <c r="BX187" s="100"/>
      <c r="BY187" s="100"/>
      <c r="BZ187" s="18"/>
      <c r="CA187" s="370"/>
      <c r="CB187" s="370"/>
      <c r="CC187" s="370"/>
    </row>
    <row r="188" spans="1:81" ht="14.25" x14ac:dyDescent="0.2">
      <c r="A188" s="24" t="s">
        <v>2312</v>
      </c>
      <c r="B188" s="24">
        <v>1</v>
      </c>
      <c r="C188" s="25" t="s">
        <v>2005</v>
      </c>
      <c r="D188" s="24" t="s">
        <v>1801</v>
      </c>
      <c r="E188" s="24" t="s">
        <v>2340</v>
      </c>
      <c r="F188" s="24" t="s">
        <v>2006</v>
      </c>
      <c r="G188" s="100">
        <v>5</v>
      </c>
      <c r="H188" s="100">
        <v>7</v>
      </c>
      <c r="I188" s="18">
        <v>0</v>
      </c>
      <c r="J188" s="100">
        <v>0</v>
      </c>
      <c r="K188" s="100">
        <v>0</v>
      </c>
      <c r="L188" s="18">
        <v>0</v>
      </c>
      <c r="M188" s="100">
        <v>0</v>
      </c>
      <c r="N188" s="100">
        <v>0</v>
      </c>
      <c r="O188" s="100">
        <v>0</v>
      </c>
      <c r="P188" s="100">
        <v>0</v>
      </c>
      <c r="Q188" s="100">
        <v>0</v>
      </c>
      <c r="R188" s="18">
        <v>0</v>
      </c>
      <c r="S188" s="100">
        <v>4</v>
      </c>
      <c r="T188" s="100">
        <v>0</v>
      </c>
      <c r="U188" s="18">
        <v>0</v>
      </c>
      <c r="V188" s="100">
        <v>0</v>
      </c>
      <c r="W188" s="100">
        <v>2</v>
      </c>
      <c r="X188" s="18">
        <v>0</v>
      </c>
      <c r="Y188" s="100">
        <v>0</v>
      </c>
      <c r="Z188" s="100">
        <v>0</v>
      </c>
      <c r="AA188" s="18">
        <v>0</v>
      </c>
      <c r="AB188" s="100">
        <v>0</v>
      </c>
      <c r="AC188" s="100">
        <v>0</v>
      </c>
      <c r="AD188" s="18">
        <v>0</v>
      </c>
      <c r="AE188" s="100">
        <v>4</v>
      </c>
      <c r="AF188" s="100">
        <v>4</v>
      </c>
      <c r="AG188" s="18">
        <v>0</v>
      </c>
      <c r="AH188" s="286">
        <v>0</v>
      </c>
      <c r="AI188" s="286">
        <v>0</v>
      </c>
      <c r="AJ188" s="286">
        <v>0</v>
      </c>
      <c r="AK188" s="355">
        <v>0</v>
      </c>
      <c r="AL188" s="355">
        <v>0</v>
      </c>
      <c r="AM188" s="355">
        <v>0</v>
      </c>
      <c r="AN188" s="363">
        <v>0</v>
      </c>
      <c r="AO188" s="363">
        <v>0</v>
      </c>
      <c r="AP188" s="363">
        <v>0</v>
      </c>
      <c r="AQ188" s="392">
        <v>4</v>
      </c>
      <c r="AR188" s="392">
        <v>0</v>
      </c>
      <c r="AS188" s="392">
        <v>0</v>
      </c>
      <c r="AT188" s="82">
        <v>0</v>
      </c>
      <c r="AU188" s="82">
        <v>0</v>
      </c>
      <c r="AV188" s="82">
        <v>0</v>
      </c>
      <c r="AW188" s="100">
        <v>0</v>
      </c>
      <c r="AX188" s="100">
        <v>0</v>
      </c>
      <c r="AY188" s="393">
        <v>0</v>
      </c>
      <c r="AZ188" s="100">
        <v>0</v>
      </c>
      <c r="BA188" s="100">
        <v>0</v>
      </c>
      <c r="BB188" s="393">
        <v>0</v>
      </c>
      <c r="BC188" s="100">
        <v>4</v>
      </c>
      <c r="BD188" s="100">
        <v>8</v>
      </c>
      <c r="BE188" s="393">
        <v>0</v>
      </c>
      <c r="BF188" s="100">
        <v>0</v>
      </c>
      <c r="BG188" s="100">
        <v>0</v>
      </c>
      <c r="BH188" s="100">
        <v>0</v>
      </c>
      <c r="BI188" s="100">
        <v>0</v>
      </c>
      <c r="BJ188" s="100">
        <v>0</v>
      </c>
      <c r="BK188" s="100">
        <v>0</v>
      </c>
      <c r="BL188" s="100">
        <v>0</v>
      </c>
      <c r="BM188" s="100">
        <v>0</v>
      </c>
      <c r="BN188" s="100">
        <v>0</v>
      </c>
      <c r="BO188" s="393">
        <v>0</v>
      </c>
      <c r="BP188" s="393">
        <v>0</v>
      </c>
      <c r="BQ188" s="393">
        <v>0</v>
      </c>
      <c r="BR188" s="100">
        <v>0</v>
      </c>
      <c r="BS188" s="100">
        <v>0</v>
      </c>
      <c r="BT188" s="393">
        <v>0</v>
      </c>
      <c r="BU188" s="100">
        <v>0</v>
      </c>
      <c r="BV188" s="100">
        <v>0</v>
      </c>
      <c r="BW188" s="100"/>
      <c r="BX188" s="100"/>
      <c r="BY188" s="100"/>
      <c r="BZ188" s="18"/>
      <c r="CA188" s="370"/>
      <c r="CB188" s="370"/>
      <c r="CC188" s="370"/>
    </row>
    <row r="189" spans="1:81" ht="14.25" x14ac:dyDescent="0.2">
      <c r="A189" s="24" t="s">
        <v>2312</v>
      </c>
      <c r="B189" s="24">
        <v>1</v>
      </c>
      <c r="C189" s="25" t="s">
        <v>2007</v>
      </c>
      <c r="D189" s="24" t="s">
        <v>1801</v>
      </c>
      <c r="E189" s="24" t="s">
        <v>2340</v>
      </c>
      <c r="F189" s="24" t="s">
        <v>1504</v>
      </c>
      <c r="G189" s="100">
        <v>1</v>
      </c>
      <c r="H189" s="100">
        <v>1</v>
      </c>
      <c r="I189" s="18">
        <v>0</v>
      </c>
      <c r="J189" s="100">
        <v>0</v>
      </c>
      <c r="K189" s="100">
        <v>5</v>
      </c>
      <c r="L189" s="18">
        <v>0</v>
      </c>
      <c r="M189" s="100">
        <v>0</v>
      </c>
      <c r="N189" s="100">
        <v>5</v>
      </c>
      <c r="O189" s="100">
        <v>0</v>
      </c>
      <c r="P189" s="100">
        <v>0</v>
      </c>
      <c r="Q189" s="100">
        <v>0</v>
      </c>
      <c r="R189" s="18">
        <v>0</v>
      </c>
      <c r="S189" s="100">
        <v>1</v>
      </c>
      <c r="T189" s="100">
        <v>0</v>
      </c>
      <c r="U189" s="18">
        <v>0</v>
      </c>
      <c r="V189" s="100">
        <v>0</v>
      </c>
      <c r="W189" s="100">
        <v>1</v>
      </c>
      <c r="X189" s="18">
        <v>0</v>
      </c>
      <c r="Y189" s="100">
        <v>0</v>
      </c>
      <c r="Z189" s="100">
        <v>0</v>
      </c>
      <c r="AA189" s="18">
        <v>0</v>
      </c>
      <c r="AB189" s="100">
        <v>0</v>
      </c>
      <c r="AC189" s="100">
        <v>0</v>
      </c>
      <c r="AD189" s="18">
        <v>0</v>
      </c>
      <c r="AE189" s="100">
        <v>1</v>
      </c>
      <c r="AF189" s="100">
        <v>0</v>
      </c>
      <c r="AG189" s="18">
        <v>0</v>
      </c>
      <c r="AH189" s="286">
        <v>0</v>
      </c>
      <c r="AI189" s="286">
        <v>0</v>
      </c>
      <c r="AJ189" s="286">
        <v>0</v>
      </c>
      <c r="AK189" s="355">
        <v>0</v>
      </c>
      <c r="AL189" s="355">
        <v>0</v>
      </c>
      <c r="AM189" s="355">
        <v>0</v>
      </c>
      <c r="AN189" s="363">
        <v>0</v>
      </c>
      <c r="AO189" s="363">
        <v>0</v>
      </c>
      <c r="AP189" s="363">
        <v>0</v>
      </c>
      <c r="AQ189" s="392">
        <v>1</v>
      </c>
      <c r="AR189" s="392">
        <v>0</v>
      </c>
      <c r="AS189" s="392">
        <v>0</v>
      </c>
      <c r="AT189" s="82">
        <v>0</v>
      </c>
      <c r="AU189" s="82">
        <v>0</v>
      </c>
      <c r="AV189" s="82">
        <v>0</v>
      </c>
      <c r="AW189" s="100">
        <v>0</v>
      </c>
      <c r="AX189" s="100">
        <v>0</v>
      </c>
      <c r="AY189" s="393">
        <v>0</v>
      </c>
      <c r="AZ189" s="100">
        <v>0</v>
      </c>
      <c r="BA189" s="100">
        <v>0</v>
      </c>
      <c r="BB189" s="393">
        <v>0</v>
      </c>
      <c r="BC189" s="100">
        <v>1</v>
      </c>
      <c r="BD189" s="100">
        <v>2</v>
      </c>
      <c r="BE189" s="393">
        <v>0</v>
      </c>
      <c r="BF189" s="100">
        <v>0</v>
      </c>
      <c r="BG189" s="100">
        <v>0</v>
      </c>
      <c r="BH189" s="100">
        <v>0</v>
      </c>
      <c r="BI189" s="100">
        <v>0</v>
      </c>
      <c r="BJ189" s="100">
        <v>0</v>
      </c>
      <c r="BK189" s="100">
        <v>0</v>
      </c>
      <c r="BL189" s="100">
        <v>0</v>
      </c>
      <c r="BM189" s="100">
        <v>0</v>
      </c>
      <c r="BN189" s="100">
        <v>0</v>
      </c>
      <c r="BO189" s="393">
        <v>0</v>
      </c>
      <c r="BP189" s="393">
        <v>0</v>
      </c>
      <c r="BQ189" s="393">
        <v>0</v>
      </c>
      <c r="BR189" s="100">
        <v>0</v>
      </c>
      <c r="BS189" s="100">
        <v>0</v>
      </c>
      <c r="BT189" s="393">
        <v>0</v>
      </c>
      <c r="BU189" s="100">
        <v>0</v>
      </c>
      <c r="BV189" s="100">
        <v>0</v>
      </c>
      <c r="BW189" s="100"/>
      <c r="BX189" s="100"/>
      <c r="BY189" s="100"/>
      <c r="BZ189" s="18"/>
      <c r="CA189" s="370"/>
      <c r="CB189" s="370"/>
      <c r="CC189" s="370"/>
    </row>
    <row r="190" spans="1:81" ht="14.25" x14ac:dyDescent="0.2">
      <c r="A190" s="24" t="s">
        <v>2312</v>
      </c>
      <c r="B190" s="24">
        <v>1</v>
      </c>
      <c r="C190" s="25" t="s">
        <v>1464</v>
      </c>
      <c r="D190" s="24" t="s">
        <v>1801</v>
      </c>
      <c r="E190" s="24" t="s">
        <v>2340</v>
      </c>
      <c r="F190" s="24" t="s">
        <v>1465</v>
      </c>
      <c r="G190" s="100">
        <v>4</v>
      </c>
      <c r="H190" s="100">
        <v>4</v>
      </c>
      <c r="I190" s="18">
        <v>0</v>
      </c>
      <c r="J190" s="100">
        <v>0</v>
      </c>
      <c r="K190" s="100">
        <v>0</v>
      </c>
      <c r="L190" s="18">
        <v>0</v>
      </c>
      <c r="M190" s="100">
        <v>0</v>
      </c>
      <c r="N190" s="100">
        <v>0</v>
      </c>
      <c r="O190" s="100">
        <v>0</v>
      </c>
      <c r="P190" s="100">
        <v>0</v>
      </c>
      <c r="Q190" s="100">
        <v>0</v>
      </c>
      <c r="R190" s="18">
        <v>0</v>
      </c>
      <c r="S190" s="100">
        <v>4</v>
      </c>
      <c r="T190" s="100">
        <v>0</v>
      </c>
      <c r="U190" s="18">
        <v>0</v>
      </c>
      <c r="V190" s="100">
        <v>0</v>
      </c>
      <c r="W190" s="100">
        <v>8</v>
      </c>
      <c r="X190" s="18">
        <v>0</v>
      </c>
      <c r="Y190" s="100">
        <v>0</v>
      </c>
      <c r="Z190" s="100">
        <v>0</v>
      </c>
      <c r="AA190" s="18">
        <v>0</v>
      </c>
      <c r="AB190" s="100">
        <v>0</v>
      </c>
      <c r="AC190" s="100">
        <v>0</v>
      </c>
      <c r="AD190" s="18">
        <v>0</v>
      </c>
      <c r="AE190" s="100">
        <v>4</v>
      </c>
      <c r="AF190" s="100">
        <v>0</v>
      </c>
      <c r="AG190" s="18">
        <v>0</v>
      </c>
      <c r="AH190" s="286">
        <v>0</v>
      </c>
      <c r="AI190" s="286">
        <v>0</v>
      </c>
      <c r="AJ190" s="286">
        <v>0</v>
      </c>
      <c r="AK190" s="355">
        <v>0</v>
      </c>
      <c r="AL190" s="355">
        <v>0</v>
      </c>
      <c r="AM190" s="355">
        <v>0</v>
      </c>
      <c r="AN190" s="363">
        <v>0</v>
      </c>
      <c r="AO190" s="363">
        <v>0</v>
      </c>
      <c r="AP190" s="363">
        <v>0</v>
      </c>
      <c r="AQ190" s="392">
        <v>4</v>
      </c>
      <c r="AR190" s="392">
        <v>2</v>
      </c>
      <c r="AS190" s="392">
        <v>0</v>
      </c>
      <c r="AT190" s="82">
        <v>0</v>
      </c>
      <c r="AU190" s="82">
        <v>3</v>
      </c>
      <c r="AV190" s="82">
        <v>0</v>
      </c>
      <c r="AW190" s="100">
        <v>0</v>
      </c>
      <c r="AX190" s="100">
        <v>0</v>
      </c>
      <c r="AY190" s="393">
        <v>0</v>
      </c>
      <c r="AZ190" s="100">
        <v>0</v>
      </c>
      <c r="BA190" s="100">
        <v>0</v>
      </c>
      <c r="BB190" s="393">
        <v>0</v>
      </c>
      <c r="BC190" s="100">
        <v>4</v>
      </c>
      <c r="BD190" s="100">
        <v>3</v>
      </c>
      <c r="BE190" s="393">
        <v>0</v>
      </c>
      <c r="BF190" s="100">
        <v>0</v>
      </c>
      <c r="BG190" s="100">
        <v>0</v>
      </c>
      <c r="BH190" s="100">
        <v>0</v>
      </c>
      <c r="BI190" s="100">
        <v>0</v>
      </c>
      <c r="BJ190" s="100">
        <v>0</v>
      </c>
      <c r="BK190" s="100">
        <v>0</v>
      </c>
      <c r="BL190" s="100">
        <v>0</v>
      </c>
      <c r="BM190" s="100">
        <v>0</v>
      </c>
      <c r="BN190" s="100">
        <v>0</v>
      </c>
      <c r="BO190" s="393">
        <v>0</v>
      </c>
      <c r="BP190" s="393">
        <v>0</v>
      </c>
      <c r="BQ190" s="393">
        <v>0</v>
      </c>
      <c r="BR190" s="100">
        <v>0</v>
      </c>
      <c r="BS190" s="100">
        <v>0</v>
      </c>
      <c r="BT190" s="393">
        <v>0</v>
      </c>
      <c r="BU190" s="100">
        <v>0</v>
      </c>
      <c r="BV190" s="100">
        <v>0</v>
      </c>
      <c r="BW190" s="100"/>
      <c r="BX190" s="100"/>
      <c r="BY190" s="100"/>
      <c r="BZ190" s="18"/>
      <c r="CA190" s="370"/>
      <c r="CB190" s="370"/>
      <c r="CC190" s="370"/>
    </row>
    <row r="191" spans="1:81" ht="14.25" x14ac:dyDescent="0.2">
      <c r="A191" s="24" t="s">
        <v>2312</v>
      </c>
      <c r="B191" s="24">
        <v>1</v>
      </c>
      <c r="C191" s="25" t="s">
        <v>1466</v>
      </c>
      <c r="D191" s="24" t="s">
        <v>1801</v>
      </c>
      <c r="E191" s="24" t="s">
        <v>2340</v>
      </c>
      <c r="F191" s="24" t="s">
        <v>1467</v>
      </c>
      <c r="G191" s="100">
        <v>0</v>
      </c>
      <c r="H191" s="100">
        <v>0</v>
      </c>
      <c r="I191" s="18">
        <v>0</v>
      </c>
      <c r="J191" s="100">
        <v>0</v>
      </c>
      <c r="K191" s="100">
        <v>0</v>
      </c>
      <c r="L191" s="18">
        <v>0</v>
      </c>
      <c r="M191" s="100">
        <v>0</v>
      </c>
      <c r="N191" s="100">
        <v>0</v>
      </c>
      <c r="O191" s="100">
        <v>0</v>
      </c>
      <c r="P191" s="100">
        <v>0</v>
      </c>
      <c r="Q191" s="100">
        <v>0</v>
      </c>
      <c r="R191" s="18">
        <v>0</v>
      </c>
      <c r="S191" s="100">
        <v>0</v>
      </c>
      <c r="T191" s="100">
        <v>0</v>
      </c>
      <c r="U191" s="18">
        <v>0</v>
      </c>
      <c r="V191" s="100">
        <v>0</v>
      </c>
      <c r="W191" s="100">
        <v>0</v>
      </c>
      <c r="X191" s="18">
        <v>0</v>
      </c>
      <c r="Y191" s="100">
        <v>0</v>
      </c>
      <c r="Z191" s="100">
        <v>0</v>
      </c>
      <c r="AA191" s="18">
        <v>0</v>
      </c>
      <c r="AB191" s="100">
        <v>0</v>
      </c>
      <c r="AC191" s="100">
        <v>0</v>
      </c>
      <c r="AD191" s="18">
        <v>0</v>
      </c>
      <c r="AE191" s="100">
        <v>0</v>
      </c>
      <c r="AF191" s="100">
        <v>0</v>
      </c>
      <c r="AG191" s="18">
        <v>0</v>
      </c>
      <c r="AH191" s="286">
        <v>0</v>
      </c>
      <c r="AI191" s="286">
        <v>0</v>
      </c>
      <c r="AJ191" s="286">
        <v>0</v>
      </c>
      <c r="AK191" s="355">
        <v>0</v>
      </c>
      <c r="AL191" s="355">
        <v>0</v>
      </c>
      <c r="AM191" s="355">
        <v>0</v>
      </c>
      <c r="AN191" s="363">
        <v>0</v>
      </c>
      <c r="AO191" s="363">
        <v>0</v>
      </c>
      <c r="AP191" s="363">
        <v>0</v>
      </c>
      <c r="AQ191" s="392">
        <v>0</v>
      </c>
      <c r="AR191" s="392">
        <v>0</v>
      </c>
      <c r="AS191" s="392">
        <v>0</v>
      </c>
      <c r="AT191" s="82">
        <v>0</v>
      </c>
      <c r="AU191" s="82">
        <v>0</v>
      </c>
      <c r="AV191" s="82">
        <v>0</v>
      </c>
      <c r="AW191" s="100">
        <v>0</v>
      </c>
      <c r="AX191" s="100">
        <v>0</v>
      </c>
      <c r="AY191" s="393">
        <v>0</v>
      </c>
      <c r="AZ191" s="100">
        <v>0</v>
      </c>
      <c r="BA191" s="100">
        <v>0</v>
      </c>
      <c r="BB191" s="393">
        <v>0</v>
      </c>
      <c r="BC191" s="100">
        <v>0</v>
      </c>
      <c r="BD191" s="100">
        <v>0</v>
      </c>
      <c r="BE191" s="393">
        <v>0</v>
      </c>
      <c r="BF191" s="100">
        <v>0</v>
      </c>
      <c r="BG191" s="100">
        <v>0</v>
      </c>
      <c r="BH191" s="100">
        <v>0</v>
      </c>
      <c r="BI191" s="100">
        <v>0</v>
      </c>
      <c r="BJ191" s="100">
        <v>0</v>
      </c>
      <c r="BK191" s="100">
        <v>0</v>
      </c>
      <c r="BL191" s="100">
        <v>0</v>
      </c>
      <c r="BM191" s="100">
        <v>0</v>
      </c>
      <c r="BN191" s="100">
        <v>0</v>
      </c>
      <c r="BO191" s="393">
        <v>0</v>
      </c>
      <c r="BP191" s="393">
        <v>0</v>
      </c>
      <c r="BQ191" s="393">
        <v>0</v>
      </c>
      <c r="BR191" s="100">
        <v>0</v>
      </c>
      <c r="BS191" s="100">
        <v>0</v>
      </c>
      <c r="BT191" s="393">
        <v>0</v>
      </c>
      <c r="BU191" s="100">
        <v>0</v>
      </c>
      <c r="BV191" s="100">
        <v>0</v>
      </c>
      <c r="BW191" s="100"/>
      <c r="BX191" s="100"/>
      <c r="BY191" s="100"/>
      <c r="BZ191" s="18"/>
      <c r="CA191" s="370"/>
      <c r="CB191" s="370"/>
      <c r="CC191" s="370"/>
    </row>
    <row r="192" spans="1:81" ht="14.25" x14ac:dyDescent="0.2">
      <c r="A192" s="24" t="s">
        <v>2312</v>
      </c>
      <c r="B192" s="24">
        <v>1</v>
      </c>
      <c r="C192" s="25" t="s">
        <v>1978</v>
      </c>
      <c r="D192" s="24" t="s">
        <v>1801</v>
      </c>
      <c r="E192" s="24" t="s">
        <v>3762</v>
      </c>
      <c r="F192" s="24" t="s">
        <v>3078</v>
      </c>
      <c r="G192" s="100">
        <v>4</v>
      </c>
      <c r="H192" s="100">
        <v>0</v>
      </c>
      <c r="I192" s="18">
        <v>0</v>
      </c>
      <c r="J192" s="100">
        <v>0</v>
      </c>
      <c r="K192" s="100">
        <v>4</v>
      </c>
      <c r="L192" s="18">
        <v>0</v>
      </c>
      <c r="M192" s="100">
        <v>0</v>
      </c>
      <c r="N192" s="100">
        <v>4</v>
      </c>
      <c r="O192" s="100">
        <v>0</v>
      </c>
      <c r="P192" s="100">
        <v>0</v>
      </c>
      <c r="Q192" s="100">
        <v>0</v>
      </c>
      <c r="R192" s="18">
        <v>0</v>
      </c>
      <c r="S192" s="100">
        <v>4</v>
      </c>
      <c r="T192" s="100">
        <v>0</v>
      </c>
      <c r="U192" s="18">
        <v>0</v>
      </c>
      <c r="V192" s="100">
        <v>0</v>
      </c>
      <c r="W192" s="100">
        <v>4</v>
      </c>
      <c r="X192" s="18">
        <v>0</v>
      </c>
      <c r="Y192" s="100">
        <v>0</v>
      </c>
      <c r="Z192" s="100">
        <v>0</v>
      </c>
      <c r="AA192" s="18">
        <v>0</v>
      </c>
      <c r="AB192" s="100">
        <v>0</v>
      </c>
      <c r="AC192" s="100">
        <v>0</v>
      </c>
      <c r="AD192" s="18">
        <v>0</v>
      </c>
      <c r="AE192" s="100">
        <v>4</v>
      </c>
      <c r="AF192" s="100">
        <v>4</v>
      </c>
      <c r="AG192" s="18">
        <v>0</v>
      </c>
      <c r="AH192" s="286">
        <v>0</v>
      </c>
      <c r="AI192" s="286">
        <v>0</v>
      </c>
      <c r="AJ192" s="286">
        <v>0</v>
      </c>
      <c r="AK192" s="355">
        <v>0</v>
      </c>
      <c r="AL192" s="355">
        <v>0</v>
      </c>
      <c r="AM192" s="355">
        <v>0</v>
      </c>
      <c r="AN192" s="363">
        <v>0</v>
      </c>
      <c r="AO192" s="363">
        <v>0</v>
      </c>
      <c r="AP192" s="363">
        <v>0</v>
      </c>
      <c r="AQ192" s="392">
        <v>4</v>
      </c>
      <c r="AR192" s="392">
        <v>0</v>
      </c>
      <c r="AS192" s="392">
        <v>0</v>
      </c>
      <c r="AT192" s="82">
        <v>0</v>
      </c>
      <c r="AU192" s="82">
        <v>4</v>
      </c>
      <c r="AV192" s="82">
        <v>0</v>
      </c>
      <c r="AW192" s="100">
        <v>0</v>
      </c>
      <c r="AX192" s="100">
        <v>0</v>
      </c>
      <c r="AY192" s="393">
        <v>0</v>
      </c>
      <c r="AZ192" s="100">
        <v>0</v>
      </c>
      <c r="BA192" s="100">
        <v>0</v>
      </c>
      <c r="BB192" s="393">
        <v>0</v>
      </c>
      <c r="BC192" s="100">
        <v>4</v>
      </c>
      <c r="BD192" s="100">
        <v>4</v>
      </c>
      <c r="BE192" s="393">
        <v>0</v>
      </c>
      <c r="BF192" s="100">
        <v>0</v>
      </c>
      <c r="BG192" s="100">
        <v>0</v>
      </c>
      <c r="BH192" s="100">
        <v>0</v>
      </c>
      <c r="BI192" s="100">
        <v>0</v>
      </c>
      <c r="BJ192" s="100">
        <v>0</v>
      </c>
      <c r="BK192" s="100">
        <v>0</v>
      </c>
      <c r="BL192" s="100">
        <v>0</v>
      </c>
      <c r="BM192" s="100">
        <v>0</v>
      </c>
      <c r="BN192" s="100">
        <v>0</v>
      </c>
      <c r="BO192" s="393">
        <v>0</v>
      </c>
      <c r="BP192" s="393">
        <v>0</v>
      </c>
      <c r="BQ192" s="393">
        <v>0</v>
      </c>
      <c r="BR192" s="100">
        <v>0</v>
      </c>
      <c r="BS192" s="100">
        <v>0</v>
      </c>
      <c r="BT192" s="393">
        <v>0</v>
      </c>
      <c r="BU192" s="100">
        <v>0</v>
      </c>
      <c r="BV192" s="100">
        <v>0</v>
      </c>
      <c r="BW192" s="100"/>
      <c r="BX192" s="100"/>
      <c r="BY192" s="100"/>
      <c r="BZ192" s="18"/>
      <c r="CA192" s="370"/>
      <c r="CB192" s="370"/>
      <c r="CC192" s="370"/>
    </row>
    <row r="193" spans="1:81" ht="14.25" x14ac:dyDescent="0.2">
      <c r="A193" s="24" t="s">
        <v>2312</v>
      </c>
      <c r="B193" s="24">
        <v>1</v>
      </c>
      <c r="C193" s="25" t="s">
        <v>3079</v>
      </c>
      <c r="D193" s="24" t="s">
        <v>1801</v>
      </c>
      <c r="E193" s="24" t="s">
        <v>2340</v>
      </c>
      <c r="F193" s="24" t="s">
        <v>3080</v>
      </c>
      <c r="G193" s="100">
        <v>2</v>
      </c>
      <c r="H193" s="100">
        <v>0</v>
      </c>
      <c r="I193" s="18">
        <v>0</v>
      </c>
      <c r="J193" s="100">
        <v>0</v>
      </c>
      <c r="K193" s="100">
        <v>0</v>
      </c>
      <c r="L193" s="18">
        <v>0</v>
      </c>
      <c r="M193" s="100">
        <v>0</v>
      </c>
      <c r="N193" s="100">
        <v>0</v>
      </c>
      <c r="O193" s="100">
        <v>0</v>
      </c>
      <c r="P193" s="100">
        <v>0</v>
      </c>
      <c r="Q193" s="100">
        <v>0</v>
      </c>
      <c r="R193" s="18">
        <v>0</v>
      </c>
      <c r="S193" s="100">
        <v>2</v>
      </c>
      <c r="T193" s="100">
        <v>0</v>
      </c>
      <c r="U193" s="18">
        <v>0</v>
      </c>
      <c r="V193" s="100">
        <v>0</v>
      </c>
      <c r="W193" s="100">
        <v>1</v>
      </c>
      <c r="X193" s="18">
        <v>0</v>
      </c>
      <c r="Y193" s="100">
        <v>0</v>
      </c>
      <c r="Z193" s="100">
        <v>0</v>
      </c>
      <c r="AA193" s="18">
        <v>0</v>
      </c>
      <c r="AB193" s="100">
        <v>0</v>
      </c>
      <c r="AC193" s="100">
        <v>0</v>
      </c>
      <c r="AD193" s="18">
        <v>0</v>
      </c>
      <c r="AE193" s="100">
        <v>2</v>
      </c>
      <c r="AF193" s="100">
        <v>2</v>
      </c>
      <c r="AG193" s="18">
        <v>0</v>
      </c>
      <c r="AH193" s="286">
        <v>0</v>
      </c>
      <c r="AI193" s="286">
        <v>1</v>
      </c>
      <c r="AJ193" s="286">
        <v>0</v>
      </c>
      <c r="AK193" s="355">
        <v>0</v>
      </c>
      <c r="AL193" s="355">
        <v>0</v>
      </c>
      <c r="AM193" s="355">
        <v>0</v>
      </c>
      <c r="AN193" s="363">
        <v>1</v>
      </c>
      <c r="AO193" s="363">
        <v>0</v>
      </c>
      <c r="AP193" s="363">
        <v>0</v>
      </c>
      <c r="AQ193" s="392">
        <v>2</v>
      </c>
      <c r="AR193" s="392">
        <v>0</v>
      </c>
      <c r="AS193" s="392">
        <v>0</v>
      </c>
      <c r="AT193" s="82">
        <v>0</v>
      </c>
      <c r="AU193" s="82">
        <v>2</v>
      </c>
      <c r="AV193" s="82">
        <v>0</v>
      </c>
      <c r="AW193" s="100">
        <v>0</v>
      </c>
      <c r="AX193" s="100">
        <v>0</v>
      </c>
      <c r="AY193" s="393">
        <v>0</v>
      </c>
      <c r="AZ193" s="100">
        <v>0</v>
      </c>
      <c r="BA193" s="100">
        <v>0</v>
      </c>
      <c r="BB193" s="393">
        <v>0</v>
      </c>
      <c r="BC193" s="100">
        <v>2</v>
      </c>
      <c r="BD193" s="100">
        <v>2</v>
      </c>
      <c r="BE193" s="393">
        <v>0</v>
      </c>
      <c r="BF193" s="100">
        <v>0</v>
      </c>
      <c r="BG193" s="100">
        <v>0</v>
      </c>
      <c r="BH193" s="100">
        <v>0</v>
      </c>
      <c r="BI193" s="100">
        <v>0</v>
      </c>
      <c r="BJ193" s="100">
        <v>0</v>
      </c>
      <c r="BK193" s="100">
        <v>0</v>
      </c>
      <c r="BL193" s="100">
        <v>0</v>
      </c>
      <c r="BM193" s="100">
        <v>0</v>
      </c>
      <c r="BN193" s="100">
        <v>0</v>
      </c>
      <c r="BO193" s="393">
        <v>0</v>
      </c>
      <c r="BP193" s="393">
        <v>0</v>
      </c>
      <c r="BQ193" s="393">
        <v>0</v>
      </c>
      <c r="BR193" s="100">
        <v>0</v>
      </c>
      <c r="BS193" s="100">
        <v>0</v>
      </c>
      <c r="BT193" s="393">
        <v>0</v>
      </c>
      <c r="BU193" s="100">
        <v>0</v>
      </c>
      <c r="BV193" s="100">
        <v>0</v>
      </c>
      <c r="BW193" s="100"/>
      <c r="BX193" s="100"/>
      <c r="BY193" s="100"/>
      <c r="BZ193" s="18"/>
      <c r="CA193" s="370"/>
      <c r="CB193" s="370"/>
      <c r="CC193" s="370"/>
    </row>
    <row r="194" spans="1:81" ht="14.25" x14ac:dyDescent="0.2">
      <c r="A194" s="24" t="s">
        <v>2312</v>
      </c>
      <c r="B194" s="24">
        <v>1</v>
      </c>
      <c r="C194" s="25" t="s">
        <v>3081</v>
      </c>
      <c r="D194" s="24" t="s">
        <v>1801</v>
      </c>
      <c r="E194" s="24" t="s">
        <v>2340</v>
      </c>
      <c r="F194" s="24" t="s">
        <v>3082</v>
      </c>
      <c r="G194" s="100">
        <v>1</v>
      </c>
      <c r="H194" s="100">
        <v>4</v>
      </c>
      <c r="I194" s="18">
        <v>0</v>
      </c>
      <c r="J194" s="100">
        <v>0</v>
      </c>
      <c r="K194" s="100">
        <v>1</v>
      </c>
      <c r="L194" s="18">
        <v>0</v>
      </c>
      <c r="M194" s="100">
        <v>0</v>
      </c>
      <c r="N194" s="100">
        <v>1</v>
      </c>
      <c r="O194" s="100">
        <v>0</v>
      </c>
      <c r="P194" s="100">
        <v>0</v>
      </c>
      <c r="Q194" s="100">
        <v>0</v>
      </c>
      <c r="R194" s="18">
        <v>0</v>
      </c>
      <c r="S194" s="100">
        <v>1</v>
      </c>
      <c r="T194" s="100">
        <v>0</v>
      </c>
      <c r="U194" s="18">
        <v>0</v>
      </c>
      <c r="V194" s="100">
        <v>0</v>
      </c>
      <c r="W194" s="100">
        <v>1</v>
      </c>
      <c r="X194" s="18">
        <v>0</v>
      </c>
      <c r="Y194" s="100">
        <v>0</v>
      </c>
      <c r="Z194" s="100">
        <v>0</v>
      </c>
      <c r="AA194" s="18">
        <v>0</v>
      </c>
      <c r="AB194" s="100">
        <v>0</v>
      </c>
      <c r="AC194" s="100">
        <v>0</v>
      </c>
      <c r="AD194" s="18">
        <v>0</v>
      </c>
      <c r="AE194" s="100">
        <v>1</v>
      </c>
      <c r="AF194" s="100">
        <v>0</v>
      </c>
      <c r="AG194" s="18">
        <v>0</v>
      </c>
      <c r="AH194" s="286">
        <v>0</v>
      </c>
      <c r="AI194" s="286">
        <v>0</v>
      </c>
      <c r="AJ194" s="286">
        <v>0</v>
      </c>
      <c r="AK194" s="355">
        <v>0</v>
      </c>
      <c r="AL194" s="355">
        <v>0</v>
      </c>
      <c r="AM194" s="355">
        <v>0</v>
      </c>
      <c r="AN194" s="363">
        <v>0</v>
      </c>
      <c r="AO194" s="363">
        <v>0</v>
      </c>
      <c r="AP194" s="363">
        <v>0</v>
      </c>
      <c r="AQ194" s="392">
        <v>1</v>
      </c>
      <c r="AR194" s="392">
        <v>0</v>
      </c>
      <c r="AS194" s="392">
        <v>0</v>
      </c>
      <c r="AT194" s="82">
        <v>0</v>
      </c>
      <c r="AU194" s="82">
        <v>0</v>
      </c>
      <c r="AV194" s="82">
        <v>0</v>
      </c>
      <c r="AW194" s="100">
        <v>0</v>
      </c>
      <c r="AX194" s="100">
        <v>0</v>
      </c>
      <c r="AY194" s="393">
        <v>0</v>
      </c>
      <c r="AZ194" s="100">
        <v>0</v>
      </c>
      <c r="BA194" s="100">
        <v>0</v>
      </c>
      <c r="BB194" s="393">
        <v>0</v>
      </c>
      <c r="BC194" s="100">
        <v>1</v>
      </c>
      <c r="BD194" s="100">
        <v>0</v>
      </c>
      <c r="BE194" s="393">
        <v>0</v>
      </c>
      <c r="BF194" s="100">
        <v>0</v>
      </c>
      <c r="BG194" s="100">
        <v>0</v>
      </c>
      <c r="BH194" s="100">
        <v>0</v>
      </c>
      <c r="BI194" s="100">
        <v>0</v>
      </c>
      <c r="BJ194" s="100">
        <v>0</v>
      </c>
      <c r="BK194" s="100">
        <v>0</v>
      </c>
      <c r="BL194" s="100">
        <v>0</v>
      </c>
      <c r="BM194" s="100">
        <v>1</v>
      </c>
      <c r="BN194" s="100">
        <v>0</v>
      </c>
      <c r="BO194" s="393">
        <v>0</v>
      </c>
      <c r="BP194" s="393">
        <v>3</v>
      </c>
      <c r="BQ194" s="393">
        <v>0</v>
      </c>
      <c r="BR194" s="100">
        <v>0</v>
      </c>
      <c r="BS194" s="100">
        <v>0</v>
      </c>
      <c r="BT194" s="393">
        <v>0</v>
      </c>
      <c r="BU194" s="100">
        <v>0</v>
      </c>
      <c r="BV194" s="100">
        <v>0</v>
      </c>
      <c r="BW194" s="100"/>
      <c r="BX194" s="100"/>
      <c r="BY194" s="100"/>
      <c r="BZ194" s="18"/>
      <c r="CA194" s="370"/>
      <c r="CB194" s="370"/>
      <c r="CC194" s="370"/>
    </row>
    <row r="195" spans="1:81" ht="14.25" x14ac:dyDescent="0.2">
      <c r="A195" s="24" t="s">
        <v>2312</v>
      </c>
      <c r="B195" s="24">
        <v>1</v>
      </c>
      <c r="C195" s="25" t="s">
        <v>3083</v>
      </c>
      <c r="D195" s="24" t="s">
        <v>1801</v>
      </c>
      <c r="E195" s="24" t="s">
        <v>3762</v>
      </c>
      <c r="F195" s="24" t="s">
        <v>3084</v>
      </c>
      <c r="G195" s="100">
        <v>1</v>
      </c>
      <c r="H195" s="100">
        <v>1</v>
      </c>
      <c r="I195" s="18">
        <v>0</v>
      </c>
      <c r="J195" s="100">
        <v>0</v>
      </c>
      <c r="K195" s="100">
        <v>0</v>
      </c>
      <c r="L195" s="18">
        <v>0</v>
      </c>
      <c r="M195" s="100">
        <v>0</v>
      </c>
      <c r="N195" s="100">
        <v>0</v>
      </c>
      <c r="O195" s="100">
        <v>0</v>
      </c>
      <c r="P195" s="100">
        <v>0</v>
      </c>
      <c r="Q195" s="100">
        <v>0</v>
      </c>
      <c r="R195" s="18">
        <v>0</v>
      </c>
      <c r="S195" s="100">
        <v>1</v>
      </c>
      <c r="T195" s="100">
        <v>0</v>
      </c>
      <c r="U195" s="18">
        <v>0</v>
      </c>
      <c r="V195" s="100">
        <v>0</v>
      </c>
      <c r="W195" s="100">
        <v>0</v>
      </c>
      <c r="X195" s="18">
        <v>0</v>
      </c>
      <c r="Y195" s="100">
        <v>0</v>
      </c>
      <c r="Z195" s="100">
        <v>0</v>
      </c>
      <c r="AA195" s="18">
        <v>0</v>
      </c>
      <c r="AB195" s="100">
        <v>0</v>
      </c>
      <c r="AC195" s="100">
        <v>0</v>
      </c>
      <c r="AD195" s="18">
        <v>0</v>
      </c>
      <c r="AE195" s="100">
        <v>1</v>
      </c>
      <c r="AF195" s="100">
        <v>0</v>
      </c>
      <c r="AG195" s="18">
        <v>0</v>
      </c>
      <c r="AH195" s="286">
        <v>0</v>
      </c>
      <c r="AI195" s="286">
        <v>0</v>
      </c>
      <c r="AJ195" s="286">
        <v>0</v>
      </c>
      <c r="AK195" s="355">
        <v>0</v>
      </c>
      <c r="AL195" s="355">
        <v>0</v>
      </c>
      <c r="AM195" s="355">
        <v>0</v>
      </c>
      <c r="AN195" s="363">
        <v>0</v>
      </c>
      <c r="AO195" s="363">
        <v>0</v>
      </c>
      <c r="AP195" s="363">
        <v>0</v>
      </c>
      <c r="AQ195" s="392">
        <v>1</v>
      </c>
      <c r="AR195" s="392">
        <v>1</v>
      </c>
      <c r="AS195" s="392">
        <v>0</v>
      </c>
      <c r="AT195" s="82">
        <v>0</v>
      </c>
      <c r="AU195" s="82">
        <v>1</v>
      </c>
      <c r="AV195" s="82">
        <v>0</v>
      </c>
      <c r="AW195" s="100">
        <v>0</v>
      </c>
      <c r="AX195" s="100">
        <v>0</v>
      </c>
      <c r="AY195" s="393">
        <v>0</v>
      </c>
      <c r="AZ195" s="100">
        <v>0</v>
      </c>
      <c r="BA195" s="100">
        <v>0</v>
      </c>
      <c r="BB195" s="393">
        <v>0</v>
      </c>
      <c r="BC195" s="100">
        <v>1</v>
      </c>
      <c r="BD195" s="100">
        <v>0</v>
      </c>
      <c r="BE195" s="393">
        <v>0</v>
      </c>
      <c r="BF195" s="100">
        <v>0</v>
      </c>
      <c r="BG195" s="100">
        <v>0</v>
      </c>
      <c r="BH195" s="100">
        <v>0</v>
      </c>
      <c r="BI195" s="100">
        <v>0</v>
      </c>
      <c r="BJ195" s="100">
        <v>0</v>
      </c>
      <c r="BK195" s="100">
        <v>0</v>
      </c>
      <c r="BL195" s="100">
        <v>0</v>
      </c>
      <c r="BM195" s="100">
        <v>0</v>
      </c>
      <c r="BN195" s="100">
        <v>0</v>
      </c>
      <c r="BO195" s="393">
        <v>0</v>
      </c>
      <c r="BP195" s="393">
        <v>0</v>
      </c>
      <c r="BQ195" s="393">
        <v>0</v>
      </c>
      <c r="BR195" s="100">
        <v>0</v>
      </c>
      <c r="BS195" s="100">
        <v>0</v>
      </c>
      <c r="BT195" s="393">
        <v>0</v>
      </c>
      <c r="BU195" s="100">
        <v>0</v>
      </c>
      <c r="BV195" s="100">
        <v>0</v>
      </c>
      <c r="BW195" s="100"/>
      <c r="BX195" s="100"/>
      <c r="BY195" s="100"/>
      <c r="BZ195" s="18"/>
      <c r="CA195" s="370"/>
      <c r="CB195" s="370"/>
      <c r="CC195" s="370"/>
    </row>
    <row r="196" spans="1:81" ht="14.25" x14ac:dyDescent="0.2">
      <c r="A196" s="24" t="s">
        <v>2312</v>
      </c>
      <c r="B196" s="24">
        <v>1</v>
      </c>
      <c r="C196" s="25" t="s">
        <v>2189</v>
      </c>
      <c r="D196" s="24" t="s">
        <v>1801</v>
      </c>
      <c r="E196" s="24" t="s">
        <v>2340</v>
      </c>
      <c r="F196" s="24" t="s">
        <v>2888</v>
      </c>
      <c r="G196" s="100">
        <v>1</v>
      </c>
      <c r="H196" s="100">
        <v>0</v>
      </c>
      <c r="I196" s="18">
        <v>0</v>
      </c>
      <c r="J196" s="100">
        <v>0</v>
      </c>
      <c r="K196" s="100">
        <v>0</v>
      </c>
      <c r="L196" s="18">
        <v>0</v>
      </c>
      <c r="M196" s="100">
        <v>0</v>
      </c>
      <c r="N196" s="100">
        <v>0</v>
      </c>
      <c r="O196" s="100">
        <v>0</v>
      </c>
      <c r="P196" s="100">
        <v>3</v>
      </c>
      <c r="Q196" s="100">
        <v>4</v>
      </c>
      <c r="R196" s="18">
        <v>0</v>
      </c>
      <c r="S196" s="100">
        <v>1</v>
      </c>
      <c r="T196" s="100">
        <v>0</v>
      </c>
      <c r="U196" s="18">
        <v>0</v>
      </c>
      <c r="V196" s="100">
        <v>0</v>
      </c>
      <c r="W196" s="100">
        <v>0</v>
      </c>
      <c r="X196" s="18">
        <v>0</v>
      </c>
      <c r="Y196" s="100">
        <v>0</v>
      </c>
      <c r="Z196" s="100">
        <v>0</v>
      </c>
      <c r="AA196" s="18">
        <v>0</v>
      </c>
      <c r="AB196" s="100">
        <v>0</v>
      </c>
      <c r="AC196" s="100">
        <v>0</v>
      </c>
      <c r="AD196" s="18">
        <v>0</v>
      </c>
      <c r="AE196" s="100">
        <v>1</v>
      </c>
      <c r="AF196" s="100">
        <v>1</v>
      </c>
      <c r="AG196" s="18">
        <v>0</v>
      </c>
      <c r="AH196" s="286">
        <v>0</v>
      </c>
      <c r="AI196" s="286">
        <v>0</v>
      </c>
      <c r="AJ196" s="286">
        <v>0</v>
      </c>
      <c r="AK196" s="355">
        <v>0</v>
      </c>
      <c r="AL196" s="355">
        <v>0</v>
      </c>
      <c r="AM196" s="355">
        <v>0</v>
      </c>
      <c r="AN196" s="363">
        <v>0</v>
      </c>
      <c r="AO196" s="363">
        <v>0</v>
      </c>
      <c r="AP196" s="363">
        <v>0</v>
      </c>
      <c r="AQ196" s="392">
        <v>1</v>
      </c>
      <c r="AR196" s="392">
        <v>0</v>
      </c>
      <c r="AS196" s="392">
        <v>0</v>
      </c>
      <c r="AT196" s="82">
        <v>0</v>
      </c>
      <c r="AU196" s="82">
        <v>2</v>
      </c>
      <c r="AV196" s="82">
        <v>0</v>
      </c>
      <c r="AW196" s="100">
        <v>0</v>
      </c>
      <c r="AX196" s="100">
        <v>0</v>
      </c>
      <c r="AY196" s="393">
        <v>0</v>
      </c>
      <c r="AZ196" s="100">
        <v>0</v>
      </c>
      <c r="BA196" s="100">
        <v>0</v>
      </c>
      <c r="BB196" s="393">
        <v>0</v>
      </c>
      <c r="BC196" s="100">
        <v>1</v>
      </c>
      <c r="BD196" s="100">
        <v>0</v>
      </c>
      <c r="BE196" s="393">
        <v>0</v>
      </c>
      <c r="BF196" s="100">
        <v>0</v>
      </c>
      <c r="BG196" s="100">
        <v>0</v>
      </c>
      <c r="BH196" s="100">
        <v>0</v>
      </c>
      <c r="BI196" s="100">
        <v>0</v>
      </c>
      <c r="BJ196" s="100">
        <v>0</v>
      </c>
      <c r="BK196" s="100">
        <v>0</v>
      </c>
      <c r="BL196" s="100">
        <v>0</v>
      </c>
      <c r="BM196" s="100">
        <v>0</v>
      </c>
      <c r="BN196" s="100">
        <v>0</v>
      </c>
      <c r="BO196" s="393">
        <v>0</v>
      </c>
      <c r="BP196" s="393">
        <v>0</v>
      </c>
      <c r="BQ196" s="393">
        <v>0</v>
      </c>
      <c r="BR196" s="100">
        <v>0</v>
      </c>
      <c r="BS196" s="100">
        <v>0</v>
      </c>
      <c r="BT196" s="393">
        <v>0</v>
      </c>
      <c r="BU196" s="100">
        <v>0</v>
      </c>
      <c r="BV196" s="100">
        <v>0</v>
      </c>
      <c r="BW196" s="100"/>
      <c r="BX196" s="100"/>
      <c r="BY196" s="100"/>
      <c r="BZ196" s="18"/>
      <c r="CA196" s="370"/>
      <c r="CB196" s="370"/>
      <c r="CC196" s="370"/>
    </row>
    <row r="197" spans="1:81" ht="14.25" x14ac:dyDescent="0.2">
      <c r="A197" s="24" t="s">
        <v>2312</v>
      </c>
      <c r="B197" s="24">
        <v>1</v>
      </c>
      <c r="C197" s="25" t="s">
        <v>2889</v>
      </c>
      <c r="D197" s="24" t="s">
        <v>1801</v>
      </c>
      <c r="E197" s="24" t="s">
        <v>3762</v>
      </c>
      <c r="F197" s="24" t="s">
        <v>2446</v>
      </c>
      <c r="G197" s="100">
        <v>4</v>
      </c>
      <c r="H197" s="100">
        <v>2</v>
      </c>
      <c r="I197" s="18">
        <v>0</v>
      </c>
      <c r="J197" s="100">
        <v>0</v>
      </c>
      <c r="K197" s="100">
        <v>2</v>
      </c>
      <c r="L197" s="18">
        <v>0</v>
      </c>
      <c r="M197" s="100">
        <v>0</v>
      </c>
      <c r="N197" s="100">
        <v>2</v>
      </c>
      <c r="O197" s="100">
        <v>0</v>
      </c>
      <c r="P197" s="100">
        <v>0</v>
      </c>
      <c r="Q197" s="100">
        <v>0</v>
      </c>
      <c r="R197" s="18">
        <v>0</v>
      </c>
      <c r="S197" s="100">
        <v>4</v>
      </c>
      <c r="T197" s="100">
        <v>0</v>
      </c>
      <c r="U197" s="18">
        <v>0</v>
      </c>
      <c r="V197" s="100">
        <v>0</v>
      </c>
      <c r="W197" s="100">
        <v>4</v>
      </c>
      <c r="X197" s="18">
        <v>0</v>
      </c>
      <c r="Y197" s="100">
        <v>0</v>
      </c>
      <c r="Z197" s="100">
        <v>0</v>
      </c>
      <c r="AA197" s="18">
        <v>0</v>
      </c>
      <c r="AB197" s="100">
        <v>0</v>
      </c>
      <c r="AC197" s="100">
        <v>0</v>
      </c>
      <c r="AD197" s="18">
        <v>0</v>
      </c>
      <c r="AE197" s="100">
        <v>4</v>
      </c>
      <c r="AF197" s="100">
        <v>4</v>
      </c>
      <c r="AG197" s="18">
        <v>0</v>
      </c>
      <c r="AH197" s="286">
        <v>0</v>
      </c>
      <c r="AI197" s="286">
        <v>0</v>
      </c>
      <c r="AJ197" s="286">
        <v>0</v>
      </c>
      <c r="AK197" s="355">
        <v>0</v>
      </c>
      <c r="AL197" s="355">
        <v>0</v>
      </c>
      <c r="AM197" s="355">
        <v>0</v>
      </c>
      <c r="AN197" s="363">
        <v>0</v>
      </c>
      <c r="AO197" s="363">
        <v>0</v>
      </c>
      <c r="AP197" s="363">
        <v>0</v>
      </c>
      <c r="AQ197" s="392">
        <v>4</v>
      </c>
      <c r="AR197" s="392">
        <v>0</v>
      </c>
      <c r="AS197" s="392">
        <v>0</v>
      </c>
      <c r="AT197" s="82">
        <v>0</v>
      </c>
      <c r="AU197" s="82">
        <v>0</v>
      </c>
      <c r="AV197" s="82">
        <v>0</v>
      </c>
      <c r="AW197" s="100">
        <v>0</v>
      </c>
      <c r="AX197" s="100">
        <v>0</v>
      </c>
      <c r="AY197" s="393">
        <v>0</v>
      </c>
      <c r="AZ197" s="100">
        <v>0</v>
      </c>
      <c r="BA197" s="100">
        <v>0</v>
      </c>
      <c r="BB197" s="393">
        <v>0</v>
      </c>
      <c r="BC197" s="100">
        <v>4</v>
      </c>
      <c r="BD197" s="100">
        <v>4</v>
      </c>
      <c r="BE197" s="393">
        <v>0</v>
      </c>
      <c r="BF197" s="100">
        <v>0</v>
      </c>
      <c r="BG197" s="100">
        <v>1</v>
      </c>
      <c r="BH197" s="100">
        <v>0</v>
      </c>
      <c r="BI197" s="100">
        <v>0</v>
      </c>
      <c r="BJ197" s="100">
        <v>0</v>
      </c>
      <c r="BK197" s="100">
        <v>0</v>
      </c>
      <c r="BL197" s="100">
        <v>0</v>
      </c>
      <c r="BM197" s="100">
        <v>0</v>
      </c>
      <c r="BN197" s="100">
        <v>0</v>
      </c>
      <c r="BO197" s="393">
        <v>0</v>
      </c>
      <c r="BP197" s="393">
        <v>0</v>
      </c>
      <c r="BQ197" s="393">
        <v>0</v>
      </c>
      <c r="BR197" s="100">
        <v>0</v>
      </c>
      <c r="BS197" s="100">
        <v>0</v>
      </c>
      <c r="BT197" s="393">
        <v>0</v>
      </c>
      <c r="BU197" s="100">
        <v>0</v>
      </c>
      <c r="BV197" s="100">
        <v>0</v>
      </c>
      <c r="BW197" s="100"/>
      <c r="BX197" s="100"/>
      <c r="BY197" s="100"/>
      <c r="BZ197" s="18"/>
      <c r="CA197" s="370"/>
      <c r="CB197" s="370"/>
      <c r="CC197" s="370"/>
    </row>
    <row r="198" spans="1:81" ht="14.25" x14ac:dyDescent="0.2">
      <c r="A198" s="24" t="s">
        <v>2312</v>
      </c>
      <c r="B198" s="24">
        <v>1</v>
      </c>
      <c r="C198" s="25" t="s">
        <v>2447</v>
      </c>
      <c r="D198" s="24" t="s">
        <v>1801</v>
      </c>
      <c r="E198" s="24" t="s">
        <v>2340</v>
      </c>
      <c r="F198" s="24" t="s">
        <v>2448</v>
      </c>
      <c r="G198" s="100">
        <v>0</v>
      </c>
      <c r="H198" s="100">
        <v>0</v>
      </c>
      <c r="I198" s="18">
        <v>0</v>
      </c>
      <c r="J198" s="100">
        <v>0</v>
      </c>
      <c r="K198" s="100">
        <v>0</v>
      </c>
      <c r="L198" s="18">
        <v>0</v>
      </c>
      <c r="M198" s="100">
        <v>0</v>
      </c>
      <c r="N198" s="100">
        <v>0</v>
      </c>
      <c r="O198" s="100">
        <v>0</v>
      </c>
      <c r="P198" s="100">
        <v>0</v>
      </c>
      <c r="Q198" s="100">
        <v>0</v>
      </c>
      <c r="R198" s="18">
        <v>0</v>
      </c>
      <c r="S198" s="100">
        <v>0</v>
      </c>
      <c r="T198" s="100">
        <v>0</v>
      </c>
      <c r="U198" s="18">
        <v>0</v>
      </c>
      <c r="V198" s="100">
        <v>0</v>
      </c>
      <c r="W198" s="100">
        <v>0</v>
      </c>
      <c r="X198" s="18">
        <v>0</v>
      </c>
      <c r="Y198" s="100">
        <v>0</v>
      </c>
      <c r="Z198" s="100">
        <v>0</v>
      </c>
      <c r="AA198" s="18">
        <v>0</v>
      </c>
      <c r="AB198" s="100">
        <v>0</v>
      </c>
      <c r="AC198" s="100">
        <v>0</v>
      </c>
      <c r="AD198" s="18">
        <v>0</v>
      </c>
      <c r="AE198" s="100">
        <v>0</v>
      </c>
      <c r="AF198" s="100">
        <v>0</v>
      </c>
      <c r="AG198" s="18">
        <v>0</v>
      </c>
      <c r="AH198" s="286">
        <v>0</v>
      </c>
      <c r="AI198" s="286">
        <v>0</v>
      </c>
      <c r="AJ198" s="286">
        <v>0</v>
      </c>
      <c r="AK198" s="355">
        <v>0</v>
      </c>
      <c r="AL198" s="355">
        <v>0</v>
      </c>
      <c r="AM198" s="355">
        <v>0</v>
      </c>
      <c r="AN198" s="363">
        <v>0</v>
      </c>
      <c r="AO198" s="363">
        <v>0</v>
      </c>
      <c r="AP198" s="363">
        <v>0</v>
      </c>
      <c r="AQ198" s="392">
        <v>0</v>
      </c>
      <c r="AR198" s="392">
        <v>0</v>
      </c>
      <c r="AS198" s="392">
        <v>0</v>
      </c>
      <c r="AT198" s="82">
        <v>0</v>
      </c>
      <c r="AU198" s="82">
        <v>0</v>
      </c>
      <c r="AV198" s="82">
        <v>0</v>
      </c>
      <c r="AW198" s="100">
        <v>0</v>
      </c>
      <c r="AX198" s="100">
        <v>0</v>
      </c>
      <c r="AY198" s="393">
        <v>0</v>
      </c>
      <c r="AZ198" s="100">
        <v>0</v>
      </c>
      <c r="BA198" s="100">
        <v>0</v>
      </c>
      <c r="BB198" s="393">
        <v>0</v>
      </c>
      <c r="BC198" s="100">
        <v>0</v>
      </c>
      <c r="BD198" s="100">
        <v>0</v>
      </c>
      <c r="BE198" s="393">
        <v>0</v>
      </c>
      <c r="BF198" s="100">
        <v>0</v>
      </c>
      <c r="BG198" s="100">
        <v>0</v>
      </c>
      <c r="BH198" s="100">
        <v>0</v>
      </c>
      <c r="BI198" s="100">
        <v>0</v>
      </c>
      <c r="BJ198" s="100">
        <v>0</v>
      </c>
      <c r="BK198" s="100">
        <v>0</v>
      </c>
      <c r="BL198" s="100">
        <v>0</v>
      </c>
      <c r="BM198" s="100">
        <v>0</v>
      </c>
      <c r="BN198" s="100">
        <v>0</v>
      </c>
      <c r="BO198" s="393">
        <v>0</v>
      </c>
      <c r="BP198" s="393">
        <v>0</v>
      </c>
      <c r="BQ198" s="393">
        <v>0</v>
      </c>
      <c r="BR198" s="100">
        <v>0</v>
      </c>
      <c r="BS198" s="100">
        <v>0</v>
      </c>
      <c r="BT198" s="393">
        <v>0</v>
      </c>
      <c r="BU198" s="100">
        <v>0</v>
      </c>
      <c r="BV198" s="100">
        <v>0</v>
      </c>
      <c r="BW198" s="100"/>
      <c r="BX198" s="100"/>
      <c r="BY198" s="100"/>
      <c r="BZ198" s="18"/>
      <c r="CA198" s="370"/>
      <c r="CB198" s="370"/>
      <c r="CC198" s="370"/>
    </row>
    <row r="199" spans="1:81" ht="14.25" x14ac:dyDescent="0.2">
      <c r="A199" s="24" t="s">
        <v>2312</v>
      </c>
      <c r="B199" s="24">
        <v>1</v>
      </c>
      <c r="C199" s="25" t="s">
        <v>2449</v>
      </c>
      <c r="D199" s="24" t="s">
        <v>1801</v>
      </c>
      <c r="E199" s="24" t="s">
        <v>2340</v>
      </c>
      <c r="F199" s="24" t="s">
        <v>2450</v>
      </c>
      <c r="G199" s="100">
        <v>0</v>
      </c>
      <c r="H199" s="100">
        <v>0</v>
      </c>
      <c r="I199" s="18">
        <v>0</v>
      </c>
      <c r="J199" s="100">
        <v>0</v>
      </c>
      <c r="K199" s="100">
        <v>0</v>
      </c>
      <c r="L199" s="18">
        <v>0</v>
      </c>
      <c r="M199" s="100">
        <v>0</v>
      </c>
      <c r="N199" s="100">
        <v>0</v>
      </c>
      <c r="O199" s="100">
        <v>0</v>
      </c>
      <c r="P199" s="100">
        <v>0</v>
      </c>
      <c r="Q199" s="100">
        <v>0</v>
      </c>
      <c r="R199" s="18">
        <v>0</v>
      </c>
      <c r="S199" s="100">
        <v>0</v>
      </c>
      <c r="T199" s="100">
        <v>0</v>
      </c>
      <c r="U199" s="18">
        <v>0</v>
      </c>
      <c r="V199" s="100">
        <v>0</v>
      </c>
      <c r="W199" s="100">
        <v>0</v>
      </c>
      <c r="X199" s="18">
        <v>0</v>
      </c>
      <c r="Y199" s="100">
        <v>0</v>
      </c>
      <c r="Z199" s="100">
        <v>0</v>
      </c>
      <c r="AA199" s="18">
        <v>0</v>
      </c>
      <c r="AB199" s="100">
        <v>0</v>
      </c>
      <c r="AC199" s="100">
        <v>0</v>
      </c>
      <c r="AD199" s="18">
        <v>0</v>
      </c>
      <c r="AE199" s="100">
        <v>0</v>
      </c>
      <c r="AF199" s="100">
        <v>0</v>
      </c>
      <c r="AG199" s="18">
        <v>0</v>
      </c>
      <c r="AH199" s="286">
        <v>0</v>
      </c>
      <c r="AI199" s="286">
        <v>2</v>
      </c>
      <c r="AJ199" s="286">
        <v>0</v>
      </c>
      <c r="AK199" s="355">
        <v>0</v>
      </c>
      <c r="AL199" s="355">
        <v>0</v>
      </c>
      <c r="AM199" s="355">
        <v>0</v>
      </c>
      <c r="AN199" s="363">
        <v>0</v>
      </c>
      <c r="AO199" s="363">
        <v>0</v>
      </c>
      <c r="AP199" s="363">
        <v>0</v>
      </c>
      <c r="AQ199" s="392">
        <v>0</v>
      </c>
      <c r="AR199" s="392">
        <v>0</v>
      </c>
      <c r="AS199" s="392">
        <v>0</v>
      </c>
      <c r="AT199" s="82">
        <v>0</v>
      </c>
      <c r="AU199" s="82">
        <v>0</v>
      </c>
      <c r="AV199" s="82">
        <v>0</v>
      </c>
      <c r="AW199" s="100">
        <v>0</v>
      </c>
      <c r="AX199" s="100">
        <v>0</v>
      </c>
      <c r="AY199" s="393">
        <v>0</v>
      </c>
      <c r="AZ199" s="100">
        <v>0</v>
      </c>
      <c r="BA199" s="100">
        <v>0</v>
      </c>
      <c r="BB199" s="393">
        <v>0</v>
      </c>
      <c r="BC199" s="100">
        <v>0</v>
      </c>
      <c r="BD199" s="100">
        <v>0</v>
      </c>
      <c r="BE199" s="393">
        <v>0</v>
      </c>
      <c r="BF199" s="100">
        <v>0</v>
      </c>
      <c r="BG199" s="100">
        <v>0</v>
      </c>
      <c r="BH199" s="100">
        <v>0</v>
      </c>
      <c r="BI199" s="100">
        <v>0</v>
      </c>
      <c r="BJ199" s="100">
        <v>0</v>
      </c>
      <c r="BK199" s="100">
        <v>0</v>
      </c>
      <c r="BL199" s="100">
        <v>0</v>
      </c>
      <c r="BM199" s="100">
        <v>0</v>
      </c>
      <c r="BN199" s="100">
        <v>0</v>
      </c>
      <c r="BO199" s="393">
        <v>0</v>
      </c>
      <c r="BP199" s="393">
        <v>0</v>
      </c>
      <c r="BQ199" s="393">
        <v>0</v>
      </c>
      <c r="BR199" s="100">
        <v>0</v>
      </c>
      <c r="BS199" s="100">
        <v>0</v>
      </c>
      <c r="BT199" s="393">
        <v>0</v>
      </c>
      <c r="BU199" s="100">
        <v>0</v>
      </c>
      <c r="BV199" s="100">
        <v>0</v>
      </c>
      <c r="BW199" s="100"/>
      <c r="BX199" s="100"/>
      <c r="BY199" s="100"/>
      <c r="BZ199" s="18"/>
      <c r="CA199" s="370"/>
      <c r="CB199" s="370"/>
      <c r="CC199" s="370"/>
    </row>
    <row r="200" spans="1:81" ht="14.25" x14ac:dyDescent="0.2">
      <c r="A200" s="24" t="s">
        <v>2312</v>
      </c>
      <c r="B200" s="24">
        <v>1</v>
      </c>
      <c r="C200" s="25" t="s">
        <v>2451</v>
      </c>
      <c r="D200" s="24" t="s">
        <v>1801</v>
      </c>
      <c r="E200" s="24" t="s">
        <v>2340</v>
      </c>
      <c r="F200" s="24" t="s">
        <v>498</v>
      </c>
      <c r="G200" s="100">
        <v>0</v>
      </c>
      <c r="H200" s="100">
        <v>0</v>
      </c>
      <c r="I200" s="18">
        <v>0</v>
      </c>
      <c r="J200" s="100">
        <v>0</v>
      </c>
      <c r="K200" s="100">
        <v>0</v>
      </c>
      <c r="L200" s="18">
        <v>0</v>
      </c>
      <c r="M200" s="100">
        <v>0</v>
      </c>
      <c r="N200" s="100">
        <v>0</v>
      </c>
      <c r="O200" s="100">
        <v>0</v>
      </c>
      <c r="P200" s="100">
        <v>0</v>
      </c>
      <c r="Q200" s="100">
        <v>0</v>
      </c>
      <c r="R200" s="18">
        <v>0</v>
      </c>
      <c r="S200" s="100">
        <v>0</v>
      </c>
      <c r="T200" s="100">
        <v>0</v>
      </c>
      <c r="U200" s="18">
        <v>0</v>
      </c>
      <c r="V200" s="100">
        <v>0</v>
      </c>
      <c r="W200" s="100">
        <v>0</v>
      </c>
      <c r="X200" s="18">
        <v>0</v>
      </c>
      <c r="Y200" s="100">
        <v>0</v>
      </c>
      <c r="Z200" s="100">
        <v>0</v>
      </c>
      <c r="AA200" s="18">
        <v>0</v>
      </c>
      <c r="AB200" s="100">
        <v>0</v>
      </c>
      <c r="AC200" s="100">
        <v>0</v>
      </c>
      <c r="AD200" s="18">
        <v>0</v>
      </c>
      <c r="AE200" s="100">
        <v>0</v>
      </c>
      <c r="AF200" s="100">
        <v>0</v>
      </c>
      <c r="AG200" s="18">
        <v>0</v>
      </c>
      <c r="AH200" s="286">
        <v>0</v>
      </c>
      <c r="AI200" s="286">
        <v>0</v>
      </c>
      <c r="AJ200" s="286">
        <v>0</v>
      </c>
      <c r="AK200" s="355">
        <v>0</v>
      </c>
      <c r="AL200" s="355">
        <v>0</v>
      </c>
      <c r="AM200" s="355">
        <v>0</v>
      </c>
      <c r="AN200" s="363">
        <v>0</v>
      </c>
      <c r="AO200" s="363">
        <v>0</v>
      </c>
      <c r="AP200" s="363">
        <v>0</v>
      </c>
      <c r="AQ200" s="392">
        <v>0</v>
      </c>
      <c r="AR200" s="392">
        <v>0</v>
      </c>
      <c r="AS200" s="392">
        <v>0</v>
      </c>
      <c r="AT200" s="82">
        <v>0</v>
      </c>
      <c r="AU200" s="82">
        <v>0</v>
      </c>
      <c r="AV200" s="82">
        <v>0</v>
      </c>
      <c r="AW200" s="100">
        <v>0</v>
      </c>
      <c r="AX200" s="100">
        <v>0</v>
      </c>
      <c r="AY200" s="393">
        <v>0</v>
      </c>
      <c r="AZ200" s="100">
        <v>0</v>
      </c>
      <c r="BA200" s="100">
        <v>0</v>
      </c>
      <c r="BB200" s="393">
        <v>0</v>
      </c>
      <c r="BC200" s="100">
        <v>0</v>
      </c>
      <c r="BD200" s="100">
        <v>0</v>
      </c>
      <c r="BE200" s="393">
        <v>0</v>
      </c>
      <c r="BF200" s="100">
        <v>0</v>
      </c>
      <c r="BG200" s="100">
        <v>0</v>
      </c>
      <c r="BH200" s="100">
        <v>0</v>
      </c>
      <c r="BI200" s="100">
        <v>0</v>
      </c>
      <c r="BJ200" s="100">
        <v>0</v>
      </c>
      <c r="BK200" s="100">
        <v>0</v>
      </c>
      <c r="BL200" s="100">
        <v>0</v>
      </c>
      <c r="BM200" s="100">
        <v>0</v>
      </c>
      <c r="BN200" s="100">
        <v>0</v>
      </c>
      <c r="BO200" s="393">
        <v>0</v>
      </c>
      <c r="BP200" s="393">
        <v>0</v>
      </c>
      <c r="BQ200" s="393">
        <v>0</v>
      </c>
      <c r="BR200" s="100">
        <v>0</v>
      </c>
      <c r="BS200" s="100">
        <v>0</v>
      </c>
      <c r="BT200" s="393">
        <v>0</v>
      </c>
      <c r="BU200" s="100">
        <v>0</v>
      </c>
      <c r="BV200" s="100">
        <v>0</v>
      </c>
      <c r="BW200" s="100"/>
      <c r="BX200" s="100"/>
      <c r="BY200" s="100"/>
      <c r="BZ200" s="18"/>
      <c r="CA200" s="370"/>
      <c r="CB200" s="370"/>
      <c r="CC200" s="370"/>
    </row>
    <row r="201" spans="1:81" ht="14.25" x14ac:dyDescent="0.2">
      <c r="A201" s="24" t="s">
        <v>2312</v>
      </c>
      <c r="B201" s="24">
        <v>1</v>
      </c>
      <c r="C201" s="25" t="s">
        <v>499</v>
      </c>
      <c r="D201" s="24" t="s">
        <v>1801</v>
      </c>
      <c r="E201" s="24" t="s">
        <v>3762</v>
      </c>
      <c r="F201" s="24" t="s">
        <v>500</v>
      </c>
      <c r="G201" s="100">
        <v>0</v>
      </c>
      <c r="H201" s="100">
        <v>2</v>
      </c>
      <c r="I201" s="18">
        <v>0</v>
      </c>
      <c r="J201" s="100">
        <v>0</v>
      </c>
      <c r="K201" s="100">
        <v>0</v>
      </c>
      <c r="L201" s="18">
        <v>0</v>
      </c>
      <c r="M201" s="100">
        <v>0</v>
      </c>
      <c r="N201" s="100">
        <v>0</v>
      </c>
      <c r="O201" s="100">
        <v>0</v>
      </c>
      <c r="P201" s="100">
        <v>0</v>
      </c>
      <c r="Q201" s="100">
        <v>0</v>
      </c>
      <c r="R201" s="18">
        <v>0</v>
      </c>
      <c r="S201" s="100">
        <v>0</v>
      </c>
      <c r="T201" s="100">
        <v>0</v>
      </c>
      <c r="U201" s="18">
        <v>0</v>
      </c>
      <c r="V201" s="100">
        <v>0</v>
      </c>
      <c r="W201" s="100">
        <v>0</v>
      </c>
      <c r="X201" s="18">
        <v>0</v>
      </c>
      <c r="Y201" s="100">
        <v>0</v>
      </c>
      <c r="Z201" s="100">
        <v>0</v>
      </c>
      <c r="AA201" s="18">
        <v>0</v>
      </c>
      <c r="AB201" s="100">
        <v>0</v>
      </c>
      <c r="AC201" s="100">
        <v>0</v>
      </c>
      <c r="AD201" s="18">
        <v>0</v>
      </c>
      <c r="AE201" s="100">
        <v>0</v>
      </c>
      <c r="AF201" s="100">
        <v>0</v>
      </c>
      <c r="AG201" s="18">
        <v>0</v>
      </c>
      <c r="AH201" s="286">
        <v>0</v>
      </c>
      <c r="AI201" s="286">
        <v>0</v>
      </c>
      <c r="AJ201" s="286">
        <v>0</v>
      </c>
      <c r="AK201" s="355">
        <v>0</v>
      </c>
      <c r="AL201" s="355">
        <v>0</v>
      </c>
      <c r="AM201" s="355">
        <v>0</v>
      </c>
      <c r="AN201" s="363">
        <v>0</v>
      </c>
      <c r="AO201" s="363">
        <v>0</v>
      </c>
      <c r="AP201" s="363">
        <v>0</v>
      </c>
      <c r="AQ201" s="392">
        <v>0</v>
      </c>
      <c r="AR201" s="392">
        <v>0</v>
      </c>
      <c r="AS201" s="392">
        <v>0</v>
      </c>
      <c r="AT201" s="82">
        <v>0</v>
      </c>
      <c r="AU201" s="82">
        <v>0</v>
      </c>
      <c r="AV201" s="82">
        <v>0</v>
      </c>
      <c r="AW201" s="100">
        <v>0</v>
      </c>
      <c r="AX201" s="100">
        <v>0</v>
      </c>
      <c r="AY201" s="393">
        <v>0</v>
      </c>
      <c r="AZ201" s="100">
        <v>0</v>
      </c>
      <c r="BA201" s="100">
        <v>0</v>
      </c>
      <c r="BB201" s="393">
        <v>0</v>
      </c>
      <c r="BC201" s="100">
        <v>0</v>
      </c>
      <c r="BD201" s="100">
        <v>0</v>
      </c>
      <c r="BE201" s="393">
        <v>0</v>
      </c>
      <c r="BF201" s="100">
        <v>0</v>
      </c>
      <c r="BG201" s="100">
        <v>0</v>
      </c>
      <c r="BH201" s="100">
        <v>0</v>
      </c>
      <c r="BI201" s="100">
        <v>0</v>
      </c>
      <c r="BJ201" s="100">
        <v>0</v>
      </c>
      <c r="BK201" s="100">
        <v>0</v>
      </c>
      <c r="BL201" s="100">
        <v>0</v>
      </c>
      <c r="BM201" s="100">
        <v>0</v>
      </c>
      <c r="BN201" s="100">
        <v>0</v>
      </c>
      <c r="BO201" s="393">
        <v>0</v>
      </c>
      <c r="BP201" s="393">
        <v>0</v>
      </c>
      <c r="BQ201" s="393">
        <v>0</v>
      </c>
      <c r="BR201" s="100">
        <v>0</v>
      </c>
      <c r="BS201" s="100">
        <v>0</v>
      </c>
      <c r="BT201" s="393">
        <v>0</v>
      </c>
      <c r="BU201" s="100">
        <v>0</v>
      </c>
      <c r="BV201" s="100">
        <v>0</v>
      </c>
      <c r="BW201" s="100"/>
      <c r="BX201" s="100"/>
      <c r="BY201" s="100"/>
      <c r="BZ201" s="18"/>
      <c r="CA201" s="370"/>
      <c r="CB201" s="370"/>
      <c r="CC201" s="370"/>
    </row>
    <row r="202" spans="1:81" ht="14.25" x14ac:dyDescent="0.2">
      <c r="A202" s="24" t="s">
        <v>2312</v>
      </c>
      <c r="B202" s="24">
        <v>1</v>
      </c>
      <c r="C202" s="25" t="s">
        <v>501</v>
      </c>
      <c r="D202" s="24" t="s">
        <v>1801</v>
      </c>
      <c r="E202" s="24" t="s">
        <v>3762</v>
      </c>
      <c r="F202" s="24" t="s">
        <v>502</v>
      </c>
      <c r="G202" s="100">
        <v>0</v>
      </c>
      <c r="H202" s="100">
        <v>0</v>
      </c>
      <c r="I202" s="18">
        <v>0</v>
      </c>
      <c r="J202" s="100">
        <v>0</v>
      </c>
      <c r="K202" s="100">
        <v>0</v>
      </c>
      <c r="L202" s="18">
        <v>0</v>
      </c>
      <c r="M202" s="100">
        <v>0</v>
      </c>
      <c r="N202" s="100">
        <v>0</v>
      </c>
      <c r="O202" s="100">
        <v>0</v>
      </c>
      <c r="P202" s="100">
        <v>0</v>
      </c>
      <c r="Q202" s="100">
        <v>0</v>
      </c>
      <c r="R202" s="18">
        <v>0</v>
      </c>
      <c r="S202" s="100">
        <v>0</v>
      </c>
      <c r="T202" s="100">
        <v>0</v>
      </c>
      <c r="U202" s="18">
        <v>0</v>
      </c>
      <c r="V202" s="100">
        <v>0</v>
      </c>
      <c r="W202" s="100">
        <v>0</v>
      </c>
      <c r="X202" s="18">
        <v>0</v>
      </c>
      <c r="Y202" s="100">
        <v>0</v>
      </c>
      <c r="Z202" s="100">
        <v>0</v>
      </c>
      <c r="AA202" s="18">
        <v>0</v>
      </c>
      <c r="AB202" s="100">
        <v>0</v>
      </c>
      <c r="AC202" s="100">
        <v>0</v>
      </c>
      <c r="AD202" s="18">
        <v>0</v>
      </c>
      <c r="AE202" s="100">
        <v>0</v>
      </c>
      <c r="AF202" s="100">
        <v>0</v>
      </c>
      <c r="AG202" s="18">
        <v>0</v>
      </c>
      <c r="AH202" s="286">
        <v>0</v>
      </c>
      <c r="AI202" s="286">
        <v>0</v>
      </c>
      <c r="AJ202" s="286">
        <v>0</v>
      </c>
      <c r="AK202" s="355">
        <v>0</v>
      </c>
      <c r="AL202" s="355">
        <v>0</v>
      </c>
      <c r="AM202" s="355">
        <v>0</v>
      </c>
      <c r="AN202" s="363">
        <v>0</v>
      </c>
      <c r="AO202" s="363">
        <v>0</v>
      </c>
      <c r="AP202" s="363">
        <v>0</v>
      </c>
      <c r="AQ202" s="392">
        <v>0</v>
      </c>
      <c r="AR202" s="392">
        <v>0</v>
      </c>
      <c r="AS202" s="392">
        <v>0</v>
      </c>
      <c r="AT202" s="82">
        <v>0</v>
      </c>
      <c r="AU202" s="82">
        <v>0</v>
      </c>
      <c r="AV202" s="82">
        <v>0</v>
      </c>
      <c r="AW202" s="100">
        <v>0</v>
      </c>
      <c r="AX202" s="100">
        <v>0</v>
      </c>
      <c r="AY202" s="393">
        <v>0</v>
      </c>
      <c r="AZ202" s="100">
        <v>0</v>
      </c>
      <c r="BA202" s="100">
        <v>0</v>
      </c>
      <c r="BB202" s="393">
        <v>0</v>
      </c>
      <c r="BC202" s="100">
        <v>0</v>
      </c>
      <c r="BD202" s="100">
        <v>0</v>
      </c>
      <c r="BE202" s="393">
        <v>0</v>
      </c>
      <c r="BF202" s="100">
        <v>0</v>
      </c>
      <c r="BG202" s="100">
        <v>0</v>
      </c>
      <c r="BH202" s="100">
        <v>0</v>
      </c>
      <c r="BI202" s="100">
        <v>0</v>
      </c>
      <c r="BJ202" s="100">
        <v>0</v>
      </c>
      <c r="BK202" s="100">
        <v>0</v>
      </c>
      <c r="BL202" s="100">
        <v>0</v>
      </c>
      <c r="BM202" s="100">
        <v>0</v>
      </c>
      <c r="BN202" s="100">
        <v>0</v>
      </c>
      <c r="BO202" s="393">
        <v>0</v>
      </c>
      <c r="BP202" s="393">
        <v>1</v>
      </c>
      <c r="BQ202" s="393">
        <v>0</v>
      </c>
      <c r="BR202" s="100">
        <v>0</v>
      </c>
      <c r="BS202" s="100">
        <v>0</v>
      </c>
      <c r="BT202" s="393">
        <v>0</v>
      </c>
      <c r="BU202" s="100">
        <v>0</v>
      </c>
      <c r="BV202" s="100">
        <v>0</v>
      </c>
      <c r="BW202" s="100"/>
      <c r="BX202" s="100"/>
      <c r="BY202" s="100"/>
      <c r="BZ202" s="18"/>
      <c r="CA202" s="370"/>
      <c r="CB202" s="370"/>
      <c r="CC202" s="370"/>
    </row>
    <row r="203" spans="1:81" ht="14.25" x14ac:dyDescent="0.2">
      <c r="A203" s="24" t="s">
        <v>2312</v>
      </c>
      <c r="B203" s="24">
        <v>1</v>
      </c>
      <c r="C203" s="25" t="s">
        <v>503</v>
      </c>
      <c r="D203" s="24" t="s">
        <v>1801</v>
      </c>
      <c r="E203" s="24" t="s">
        <v>2340</v>
      </c>
      <c r="F203" s="24" t="s">
        <v>1594</v>
      </c>
      <c r="G203" s="100">
        <v>2</v>
      </c>
      <c r="H203" s="100">
        <v>1</v>
      </c>
      <c r="I203" s="18">
        <v>0</v>
      </c>
      <c r="J203" s="100">
        <v>0</v>
      </c>
      <c r="K203" s="100">
        <v>1</v>
      </c>
      <c r="L203" s="18">
        <v>0</v>
      </c>
      <c r="M203" s="100">
        <v>0</v>
      </c>
      <c r="N203" s="100">
        <v>1</v>
      </c>
      <c r="O203" s="100">
        <v>0</v>
      </c>
      <c r="P203" s="100">
        <v>0</v>
      </c>
      <c r="Q203" s="100">
        <v>0</v>
      </c>
      <c r="R203" s="18">
        <v>0</v>
      </c>
      <c r="S203" s="100">
        <v>2</v>
      </c>
      <c r="T203" s="100">
        <v>0</v>
      </c>
      <c r="U203" s="18">
        <v>0</v>
      </c>
      <c r="V203" s="100">
        <v>0</v>
      </c>
      <c r="W203" s="100">
        <v>2</v>
      </c>
      <c r="X203" s="18">
        <v>0</v>
      </c>
      <c r="Y203" s="100">
        <v>0</v>
      </c>
      <c r="Z203" s="100">
        <v>0</v>
      </c>
      <c r="AA203" s="18">
        <v>0</v>
      </c>
      <c r="AB203" s="100">
        <v>2</v>
      </c>
      <c r="AC203" s="100">
        <v>1</v>
      </c>
      <c r="AD203" s="18">
        <v>0</v>
      </c>
      <c r="AE203" s="100">
        <v>2</v>
      </c>
      <c r="AF203" s="100">
        <v>5</v>
      </c>
      <c r="AG203" s="18">
        <v>0</v>
      </c>
      <c r="AH203" s="286">
        <v>0</v>
      </c>
      <c r="AI203" s="286">
        <v>1</v>
      </c>
      <c r="AJ203" s="286">
        <v>0</v>
      </c>
      <c r="AK203" s="355">
        <v>0</v>
      </c>
      <c r="AL203" s="355">
        <v>0</v>
      </c>
      <c r="AM203" s="355">
        <v>0</v>
      </c>
      <c r="AN203" s="363">
        <v>0</v>
      </c>
      <c r="AO203" s="363">
        <v>0</v>
      </c>
      <c r="AP203" s="363">
        <v>0</v>
      </c>
      <c r="AQ203" s="392">
        <v>2</v>
      </c>
      <c r="AR203" s="392">
        <v>0</v>
      </c>
      <c r="AS203" s="392">
        <v>0</v>
      </c>
      <c r="AT203" s="82">
        <v>0</v>
      </c>
      <c r="AU203" s="82">
        <v>0</v>
      </c>
      <c r="AV203" s="82">
        <v>0</v>
      </c>
      <c r="AW203" s="100">
        <v>0</v>
      </c>
      <c r="AX203" s="100">
        <v>0</v>
      </c>
      <c r="AY203" s="393">
        <v>0</v>
      </c>
      <c r="AZ203" s="100">
        <v>0</v>
      </c>
      <c r="BA203" s="100">
        <v>0</v>
      </c>
      <c r="BB203" s="393">
        <v>0</v>
      </c>
      <c r="BC203" s="100">
        <v>2</v>
      </c>
      <c r="BD203" s="100">
        <v>0</v>
      </c>
      <c r="BE203" s="393">
        <v>0</v>
      </c>
      <c r="BF203" s="100">
        <v>0</v>
      </c>
      <c r="BG203" s="100">
        <v>1</v>
      </c>
      <c r="BH203" s="100">
        <v>0</v>
      </c>
      <c r="BI203" s="100">
        <v>0</v>
      </c>
      <c r="BJ203" s="100">
        <v>0</v>
      </c>
      <c r="BK203" s="100">
        <v>0</v>
      </c>
      <c r="BL203" s="100">
        <v>0</v>
      </c>
      <c r="BM203" s="100">
        <v>0</v>
      </c>
      <c r="BN203" s="100">
        <v>0</v>
      </c>
      <c r="BO203" s="393">
        <v>0</v>
      </c>
      <c r="BP203" s="393">
        <v>0</v>
      </c>
      <c r="BQ203" s="393">
        <v>0</v>
      </c>
      <c r="BR203" s="100">
        <v>0</v>
      </c>
      <c r="BS203" s="100">
        <v>0</v>
      </c>
      <c r="BT203" s="393">
        <v>0</v>
      </c>
      <c r="BU203" s="100">
        <v>0</v>
      </c>
      <c r="BV203" s="100">
        <v>0</v>
      </c>
      <c r="BW203" s="100"/>
      <c r="BX203" s="100"/>
      <c r="BY203" s="100"/>
      <c r="BZ203" s="18"/>
      <c r="CA203" s="370"/>
      <c r="CB203" s="370"/>
      <c r="CC203" s="370"/>
    </row>
    <row r="204" spans="1:81" ht="14.25" x14ac:dyDescent="0.2">
      <c r="A204" s="24" t="s">
        <v>2312</v>
      </c>
      <c r="B204" s="24">
        <v>1</v>
      </c>
      <c r="C204" s="25" t="s">
        <v>295</v>
      </c>
      <c r="D204" s="24" t="s">
        <v>1801</v>
      </c>
      <c r="E204" s="24" t="s">
        <v>2340</v>
      </c>
      <c r="F204" s="24" t="s">
        <v>296</v>
      </c>
      <c r="G204" s="100">
        <v>0</v>
      </c>
      <c r="H204" s="100">
        <v>0</v>
      </c>
      <c r="I204" s="18">
        <v>0</v>
      </c>
      <c r="J204" s="100">
        <v>0</v>
      </c>
      <c r="K204" s="100">
        <v>0</v>
      </c>
      <c r="L204" s="18">
        <v>0</v>
      </c>
      <c r="M204" s="100">
        <v>0</v>
      </c>
      <c r="N204" s="100">
        <v>0</v>
      </c>
      <c r="O204" s="100">
        <v>0</v>
      </c>
      <c r="P204" s="100">
        <v>0</v>
      </c>
      <c r="Q204" s="100">
        <v>0</v>
      </c>
      <c r="R204" s="18">
        <v>0</v>
      </c>
      <c r="S204" s="100">
        <v>0</v>
      </c>
      <c r="T204" s="100">
        <v>2</v>
      </c>
      <c r="U204" s="18">
        <v>0</v>
      </c>
      <c r="V204" s="100">
        <v>0</v>
      </c>
      <c r="W204" s="100">
        <v>0</v>
      </c>
      <c r="X204" s="18">
        <v>0</v>
      </c>
      <c r="Y204" s="100">
        <v>0</v>
      </c>
      <c r="Z204" s="100">
        <v>0</v>
      </c>
      <c r="AA204" s="18">
        <v>0</v>
      </c>
      <c r="AB204" s="100">
        <v>0</v>
      </c>
      <c r="AC204" s="100">
        <v>0</v>
      </c>
      <c r="AD204" s="18">
        <v>0</v>
      </c>
      <c r="AE204" s="100">
        <v>0</v>
      </c>
      <c r="AF204" s="100">
        <v>0</v>
      </c>
      <c r="AG204" s="18">
        <v>0</v>
      </c>
      <c r="AH204" s="286">
        <v>0</v>
      </c>
      <c r="AI204" s="286">
        <v>0</v>
      </c>
      <c r="AJ204" s="286">
        <v>0</v>
      </c>
      <c r="AK204" s="355">
        <v>0</v>
      </c>
      <c r="AL204" s="355">
        <v>0</v>
      </c>
      <c r="AM204" s="355">
        <v>0</v>
      </c>
      <c r="AN204" s="363">
        <v>0</v>
      </c>
      <c r="AO204" s="363">
        <v>0</v>
      </c>
      <c r="AP204" s="363">
        <v>0</v>
      </c>
      <c r="AQ204" s="392">
        <v>0</v>
      </c>
      <c r="AR204" s="392">
        <v>0</v>
      </c>
      <c r="AS204" s="392">
        <v>0</v>
      </c>
      <c r="AT204" s="82">
        <v>0</v>
      </c>
      <c r="AU204" s="82">
        <v>0</v>
      </c>
      <c r="AV204" s="82">
        <v>0</v>
      </c>
      <c r="AW204" s="100">
        <v>0</v>
      </c>
      <c r="AX204" s="100">
        <v>0</v>
      </c>
      <c r="AY204" s="393">
        <v>0</v>
      </c>
      <c r="AZ204" s="100">
        <v>0</v>
      </c>
      <c r="BA204" s="100">
        <v>0</v>
      </c>
      <c r="BB204" s="393">
        <v>0</v>
      </c>
      <c r="BC204" s="100">
        <v>0</v>
      </c>
      <c r="BD204" s="100">
        <v>0</v>
      </c>
      <c r="BE204" s="393">
        <v>0</v>
      </c>
      <c r="BF204" s="100">
        <v>0</v>
      </c>
      <c r="BG204" s="100">
        <v>0</v>
      </c>
      <c r="BH204" s="100">
        <v>0</v>
      </c>
      <c r="BI204" s="100">
        <v>0</v>
      </c>
      <c r="BJ204" s="100">
        <v>0</v>
      </c>
      <c r="BK204" s="100">
        <v>0</v>
      </c>
      <c r="BL204" s="100">
        <v>0</v>
      </c>
      <c r="BM204" s="100">
        <v>0</v>
      </c>
      <c r="BN204" s="100">
        <v>0</v>
      </c>
      <c r="BO204" s="393">
        <v>0</v>
      </c>
      <c r="BP204" s="393">
        <v>0</v>
      </c>
      <c r="BQ204" s="393">
        <v>0</v>
      </c>
      <c r="BR204" s="100">
        <v>0</v>
      </c>
      <c r="BS204" s="100">
        <v>0</v>
      </c>
      <c r="BT204" s="393">
        <v>0</v>
      </c>
      <c r="BU204" s="100">
        <v>0</v>
      </c>
      <c r="BV204" s="100">
        <v>0</v>
      </c>
      <c r="BW204" s="100"/>
      <c r="BX204" s="100"/>
      <c r="BY204" s="100"/>
      <c r="BZ204" s="18"/>
      <c r="CA204" s="370"/>
      <c r="CB204" s="370"/>
      <c r="CC204" s="370"/>
    </row>
    <row r="205" spans="1:81" ht="14.25" x14ac:dyDescent="0.2">
      <c r="A205" s="24" t="s">
        <v>2312</v>
      </c>
      <c r="B205" s="24">
        <v>1</v>
      </c>
      <c r="C205" s="25" t="s">
        <v>297</v>
      </c>
      <c r="D205" s="24" t="s">
        <v>1801</v>
      </c>
      <c r="E205" s="24" t="s">
        <v>2340</v>
      </c>
      <c r="F205" s="24" t="s">
        <v>298</v>
      </c>
      <c r="G205" s="100">
        <v>4</v>
      </c>
      <c r="H205" s="100">
        <v>4</v>
      </c>
      <c r="I205" s="18">
        <v>0</v>
      </c>
      <c r="J205" s="100">
        <v>0</v>
      </c>
      <c r="K205" s="100">
        <v>2</v>
      </c>
      <c r="L205" s="18">
        <v>0</v>
      </c>
      <c r="M205" s="100">
        <v>0</v>
      </c>
      <c r="N205" s="100">
        <v>2</v>
      </c>
      <c r="O205" s="100">
        <v>0</v>
      </c>
      <c r="P205" s="100">
        <v>0</v>
      </c>
      <c r="Q205" s="100">
        <v>0</v>
      </c>
      <c r="R205" s="18">
        <v>0</v>
      </c>
      <c r="S205" s="100">
        <v>4</v>
      </c>
      <c r="T205" s="100">
        <v>0</v>
      </c>
      <c r="U205" s="18">
        <v>0</v>
      </c>
      <c r="V205" s="100">
        <v>0</v>
      </c>
      <c r="W205" s="100">
        <v>9</v>
      </c>
      <c r="X205" s="18">
        <v>0</v>
      </c>
      <c r="Y205" s="100">
        <v>0</v>
      </c>
      <c r="Z205" s="100">
        <v>0</v>
      </c>
      <c r="AA205" s="18">
        <v>0</v>
      </c>
      <c r="AB205" s="100">
        <v>0</v>
      </c>
      <c r="AC205" s="100">
        <v>0</v>
      </c>
      <c r="AD205" s="18">
        <v>0</v>
      </c>
      <c r="AE205" s="100">
        <v>4</v>
      </c>
      <c r="AF205" s="100">
        <v>3</v>
      </c>
      <c r="AG205" s="18">
        <v>0</v>
      </c>
      <c r="AH205" s="286">
        <v>0</v>
      </c>
      <c r="AI205" s="286">
        <v>0</v>
      </c>
      <c r="AJ205" s="286">
        <v>0</v>
      </c>
      <c r="AK205" s="355">
        <v>0</v>
      </c>
      <c r="AL205" s="355">
        <v>0</v>
      </c>
      <c r="AM205" s="355">
        <v>0</v>
      </c>
      <c r="AN205" s="363">
        <v>0</v>
      </c>
      <c r="AO205" s="363">
        <v>0</v>
      </c>
      <c r="AP205" s="363">
        <v>0</v>
      </c>
      <c r="AQ205" s="392">
        <v>4</v>
      </c>
      <c r="AR205" s="392">
        <v>4</v>
      </c>
      <c r="AS205" s="392">
        <v>0</v>
      </c>
      <c r="AT205" s="82">
        <v>0</v>
      </c>
      <c r="AU205" s="82">
        <v>4</v>
      </c>
      <c r="AV205" s="82">
        <v>0</v>
      </c>
      <c r="AW205" s="100">
        <v>0</v>
      </c>
      <c r="AX205" s="100">
        <v>0</v>
      </c>
      <c r="AY205" s="393">
        <v>0</v>
      </c>
      <c r="AZ205" s="100">
        <v>0</v>
      </c>
      <c r="BA205" s="100">
        <v>0</v>
      </c>
      <c r="BB205" s="393">
        <v>0</v>
      </c>
      <c r="BC205" s="100">
        <v>4</v>
      </c>
      <c r="BD205" s="100">
        <v>0</v>
      </c>
      <c r="BE205" s="393">
        <v>0</v>
      </c>
      <c r="BF205" s="100">
        <v>0</v>
      </c>
      <c r="BG205" s="100">
        <v>0</v>
      </c>
      <c r="BH205" s="100">
        <v>0</v>
      </c>
      <c r="BI205" s="100">
        <v>0</v>
      </c>
      <c r="BJ205" s="100">
        <v>0</v>
      </c>
      <c r="BK205" s="100">
        <v>0</v>
      </c>
      <c r="BL205" s="100">
        <v>0</v>
      </c>
      <c r="BM205" s="100">
        <v>0</v>
      </c>
      <c r="BN205" s="100">
        <v>0</v>
      </c>
      <c r="BO205" s="393">
        <v>0</v>
      </c>
      <c r="BP205" s="393">
        <v>0</v>
      </c>
      <c r="BQ205" s="393">
        <v>0</v>
      </c>
      <c r="BR205" s="100">
        <v>0</v>
      </c>
      <c r="BS205" s="100">
        <v>0</v>
      </c>
      <c r="BT205" s="393">
        <v>0</v>
      </c>
      <c r="BU205" s="100">
        <v>0</v>
      </c>
      <c r="BV205" s="100">
        <v>0</v>
      </c>
      <c r="BW205" s="100"/>
      <c r="BX205" s="100"/>
      <c r="BY205" s="100"/>
      <c r="BZ205" s="18"/>
      <c r="CA205" s="370"/>
      <c r="CB205" s="370"/>
      <c r="CC205" s="370"/>
    </row>
    <row r="206" spans="1:81" ht="14.25" x14ac:dyDescent="0.2">
      <c r="A206" s="24" t="s">
        <v>2312</v>
      </c>
      <c r="B206" s="24">
        <v>1</v>
      </c>
      <c r="C206" s="25" t="s">
        <v>299</v>
      </c>
      <c r="D206" s="24" t="s">
        <v>1801</v>
      </c>
      <c r="E206" s="24" t="s">
        <v>2340</v>
      </c>
      <c r="F206" s="24" t="s">
        <v>300</v>
      </c>
      <c r="G206" s="100">
        <v>2</v>
      </c>
      <c r="H206" s="100">
        <v>1</v>
      </c>
      <c r="I206" s="18">
        <v>0</v>
      </c>
      <c r="J206" s="100">
        <v>0</v>
      </c>
      <c r="K206" s="100">
        <v>0</v>
      </c>
      <c r="L206" s="18">
        <v>0</v>
      </c>
      <c r="M206" s="100">
        <v>0</v>
      </c>
      <c r="N206" s="100">
        <v>0</v>
      </c>
      <c r="O206" s="100">
        <v>0</v>
      </c>
      <c r="P206" s="100">
        <v>0</v>
      </c>
      <c r="Q206" s="100">
        <v>0</v>
      </c>
      <c r="R206" s="18">
        <v>0</v>
      </c>
      <c r="S206" s="100">
        <v>2</v>
      </c>
      <c r="T206" s="100">
        <v>0</v>
      </c>
      <c r="U206" s="18">
        <v>0</v>
      </c>
      <c r="V206" s="100">
        <v>0</v>
      </c>
      <c r="W206" s="100">
        <v>2</v>
      </c>
      <c r="X206" s="18">
        <v>0</v>
      </c>
      <c r="Y206" s="100">
        <v>0</v>
      </c>
      <c r="Z206" s="100">
        <v>0</v>
      </c>
      <c r="AA206" s="18">
        <v>0</v>
      </c>
      <c r="AB206" s="100">
        <v>0</v>
      </c>
      <c r="AC206" s="100">
        <v>0</v>
      </c>
      <c r="AD206" s="18">
        <v>0</v>
      </c>
      <c r="AE206" s="100">
        <v>2</v>
      </c>
      <c r="AF206" s="100">
        <v>2</v>
      </c>
      <c r="AG206" s="18">
        <v>0</v>
      </c>
      <c r="AH206" s="286">
        <v>0</v>
      </c>
      <c r="AI206" s="286">
        <v>0</v>
      </c>
      <c r="AJ206" s="286">
        <v>0</v>
      </c>
      <c r="AK206" s="355">
        <v>0</v>
      </c>
      <c r="AL206" s="355">
        <v>0</v>
      </c>
      <c r="AM206" s="355">
        <v>0</v>
      </c>
      <c r="AN206" s="363">
        <v>0</v>
      </c>
      <c r="AO206" s="363">
        <v>0</v>
      </c>
      <c r="AP206" s="363">
        <v>0</v>
      </c>
      <c r="AQ206" s="392">
        <v>2</v>
      </c>
      <c r="AR206" s="392">
        <v>1</v>
      </c>
      <c r="AS206" s="392">
        <v>0</v>
      </c>
      <c r="AT206" s="82">
        <v>0</v>
      </c>
      <c r="AU206" s="82">
        <v>2</v>
      </c>
      <c r="AV206" s="82">
        <v>0</v>
      </c>
      <c r="AW206" s="100">
        <v>0</v>
      </c>
      <c r="AX206" s="100">
        <v>0</v>
      </c>
      <c r="AY206" s="393">
        <v>0</v>
      </c>
      <c r="AZ206" s="100">
        <v>0</v>
      </c>
      <c r="BA206" s="100">
        <v>0</v>
      </c>
      <c r="BB206" s="393">
        <v>0</v>
      </c>
      <c r="BC206" s="100">
        <v>2</v>
      </c>
      <c r="BD206" s="100">
        <v>1</v>
      </c>
      <c r="BE206" s="393">
        <v>0</v>
      </c>
      <c r="BF206" s="100">
        <v>0</v>
      </c>
      <c r="BG206" s="100">
        <v>0</v>
      </c>
      <c r="BH206" s="100">
        <v>0</v>
      </c>
      <c r="BI206" s="100">
        <v>0</v>
      </c>
      <c r="BJ206" s="100">
        <v>0</v>
      </c>
      <c r="BK206" s="100">
        <v>0</v>
      </c>
      <c r="BL206" s="100">
        <v>0</v>
      </c>
      <c r="BM206" s="100">
        <v>0</v>
      </c>
      <c r="BN206" s="100">
        <v>0</v>
      </c>
      <c r="BO206" s="393">
        <v>0</v>
      </c>
      <c r="BP206" s="393">
        <v>0</v>
      </c>
      <c r="BQ206" s="393">
        <v>0</v>
      </c>
      <c r="BR206" s="100">
        <v>0</v>
      </c>
      <c r="BS206" s="100">
        <v>0</v>
      </c>
      <c r="BT206" s="393">
        <v>0</v>
      </c>
      <c r="BU206" s="100">
        <v>0</v>
      </c>
      <c r="BV206" s="100">
        <v>0</v>
      </c>
      <c r="BW206" s="100"/>
      <c r="BX206" s="100"/>
      <c r="BY206" s="100"/>
      <c r="BZ206" s="18"/>
      <c r="CA206" s="370"/>
      <c r="CB206" s="370"/>
      <c r="CC206" s="370"/>
    </row>
    <row r="207" spans="1:81" ht="14.25" x14ac:dyDescent="0.2">
      <c r="A207" s="24" t="s">
        <v>2312</v>
      </c>
      <c r="B207" s="24">
        <v>1</v>
      </c>
      <c r="C207" s="25" t="s">
        <v>301</v>
      </c>
      <c r="D207" s="24" t="s">
        <v>1801</v>
      </c>
      <c r="E207" s="24" t="s">
        <v>3760</v>
      </c>
      <c r="F207" s="24" t="s">
        <v>302</v>
      </c>
      <c r="G207" s="100">
        <v>1</v>
      </c>
      <c r="H207" s="100">
        <v>0</v>
      </c>
      <c r="I207" s="18">
        <v>0</v>
      </c>
      <c r="J207" s="100">
        <v>0</v>
      </c>
      <c r="K207" s="100">
        <v>1</v>
      </c>
      <c r="L207" s="18">
        <v>0</v>
      </c>
      <c r="M207" s="100">
        <v>0</v>
      </c>
      <c r="N207" s="100">
        <v>1</v>
      </c>
      <c r="O207" s="100">
        <v>0</v>
      </c>
      <c r="P207" s="100">
        <v>0</v>
      </c>
      <c r="Q207" s="100">
        <v>0</v>
      </c>
      <c r="R207" s="18">
        <v>0</v>
      </c>
      <c r="S207" s="100">
        <v>2</v>
      </c>
      <c r="T207" s="100">
        <v>3</v>
      </c>
      <c r="U207" s="18">
        <v>0</v>
      </c>
      <c r="V207" s="100">
        <v>1</v>
      </c>
      <c r="W207" s="100">
        <v>0</v>
      </c>
      <c r="X207" s="18">
        <v>0</v>
      </c>
      <c r="Y207" s="100">
        <v>0</v>
      </c>
      <c r="Z207" s="100">
        <v>0</v>
      </c>
      <c r="AA207" s="18">
        <v>0</v>
      </c>
      <c r="AB207" s="100">
        <v>0</v>
      </c>
      <c r="AC207" s="100">
        <v>0</v>
      </c>
      <c r="AD207" s="18">
        <v>0</v>
      </c>
      <c r="AE207" s="100">
        <v>1</v>
      </c>
      <c r="AF207" s="100">
        <v>1</v>
      </c>
      <c r="AG207" s="18">
        <v>0</v>
      </c>
      <c r="AH207" s="286">
        <v>0</v>
      </c>
      <c r="AI207" s="286">
        <v>0</v>
      </c>
      <c r="AJ207" s="286">
        <v>0</v>
      </c>
      <c r="AK207" s="355">
        <v>0</v>
      </c>
      <c r="AL207" s="355">
        <v>0</v>
      </c>
      <c r="AM207" s="355">
        <v>0</v>
      </c>
      <c r="AN207" s="363">
        <v>0</v>
      </c>
      <c r="AO207" s="363">
        <v>0</v>
      </c>
      <c r="AP207" s="363">
        <v>0</v>
      </c>
      <c r="AQ207" s="392">
        <v>1</v>
      </c>
      <c r="AR207" s="392">
        <v>0</v>
      </c>
      <c r="AS207" s="392">
        <v>0</v>
      </c>
      <c r="AT207" s="82">
        <v>0</v>
      </c>
      <c r="AU207" s="82">
        <v>0</v>
      </c>
      <c r="AV207" s="82">
        <v>0</v>
      </c>
      <c r="AW207" s="100">
        <v>0</v>
      </c>
      <c r="AX207" s="100">
        <v>0</v>
      </c>
      <c r="AY207" s="393">
        <v>0</v>
      </c>
      <c r="AZ207" s="100">
        <v>0</v>
      </c>
      <c r="BA207" s="100">
        <v>0</v>
      </c>
      <c r="BB207" s="393">
        <v>0</v>
      </c>
      <c r="BC207" s="100">
        <v>1</v>
      </c>
      <c r="BD207" s="100">
        <v>2</v>
      </c>
      <c r="BE207" s="393">
        <v>0</v>
      </c>
      <c r="BF207" s="100">
        <v>0</v>
      </c>
      <c r="BG207" s="100">
        <v>0</v>
      </c>
      <c r="BH207" s="100">
        <v>0</v>
      </c>
      <c r="BI207" s="100">
        <v>0</v>
      </c>
      <c r="BJ207" s="100">
        <v>0</v>
      </c>
      <c r="BK207" s="100">
        <v>0</v>
      </c>
      <c r="BL207" s="100">
        <v>0</v>
      </c>
      <c r="BM207" s="100">
        <v>0</v>
      </c>
      <c r="BN207" s="100">
        <v>0</v>
      </c>
      <c r="BO207" s="393">
        <v>0</v>
      </c>
      <c r="BP207" s="393">
        <v>2</v>
      </c>
      <c r="BQ207" s="393">
        <v>0</v>
      </c>
      <c r="BR207" s="100">
        <v>0</v>
      </c>
      <c r="BS207" s="100">
        <v>0</v>
      </c>
      <c r="BT207" s="393">
        <v>0</v>
      </c>
      <c r="BU207" s="100">
        <v>0</v>
      </c>
      <c r="BV207" s="100">
        <v>0</v>
      </c>
      <c r="BW207" s="100"/>
      <c r="BX207" s="100"/>
      <c r="BY207" s="100"/>
      <c r="BZ207" s="18"/>
      <c r="CA207" s="370"/>
      <c r="CB207" s="370"/>
      <c r="CC207" s="370"/>
    </row>
    <row r="208" spans="1:81" ht="14.25" x14ac:dyDescent="0.2">
      <c r="A208" s="24" t="s">
        <v>2312</v>
      </c>
      <c r="B208" s="24">
        <v>1</v>
      </c>
      <c r="C208" s="25" t="s">
        <v>303</v>
      </c>
      <c r="D208" s="24" t="s">
        <v>1801</v>
      </c>
      <c r="E208" s="24" t="s">
        <v>3760</v>
      </c>
      <c r="F208" s="24" t="s">
        <v>304</v>
      </c>
      <c r="G208" s="100">
        <v>12</v>
      </c>
      <c r="H208" s="100">
        <v>2</v>
      </c>
      <c r="I208" s="18">
        <v>0</v>
      </c>
      <c r="J208" s="100">
        <v>0</v>
      </c>
      <c r="K208" s="100">
        <v>10</v>
      </c>
      <c r="L208" s="18">
        <v>0</v>
      </c>
      <c r="M208" s="100">
        <v>0</v>
      </c>
      <c r="N208" s="100">
        <v>10</v>
      </c>
      <c r="O208" s="100">
        <v>0</v>
      </c>
      <c r="P208" s="100">
        <v>0</v>
      </c>
      <c r="Q208" s="100">
        <v>0</v>
      </c>
      <c r="R208" s="18">
        <v>0</v>
      </c>
      <c r="S208" s="100">
        <v>12</v>
      </c>
      <c r="T208" s="100">
        <v>12</v>
      </c>
      <c r="U208" s="18">
        <v>0</v>
      </c>
      <c r="V208" s="100">
        <v>0</v>
      </c>
      <c r="W208" s="100">
        <v>0</v>
      </c>
      <c r="X208" s="18">
        <v>0</v>
      </c>
      <c r="Y208" s="100">
        <v>0</v>
      </c>
      <c r="Z208" s="100">
        <v>0</v>
      </c>
      <c r="AA208" s="18">
        <v>0</v>
      </c>
      <c r="AB208" s="100">
        <v>0</v>
      </c>
      <c r="AC208" s="100">
        <v>0</v>
      </c>
      <c r="AD208" s="18">
        <v>0</v>
      </c>
      <c r="AE208" s="100">
        <v>11</v>
      </c>
      <c r="AF208" s="100">
        <v>11</v>
      </c>
      <c r="AG208" s="18">
        <v>0</v>
      </c>
      <c r="AH208" s="286">
        <v>0</v>
      </c>
      <c r="AI208" s="286">
        <v>0</v>
      </c>
      <c r="AJ208" s="286">
        <v>0</v>
      </c>
      <c r="AK208" s="355">
        <v>0</v>
      </c>
      <c r="AL208" s="355">
        <v>0</v>
      </c>
      <c r="AM208" s="355">
        <v>0</v>
      </c>
      <c r="AN208" s="363">
        <v>0</v>
      </c>
      <c r="AO208" s="363">
        <v>0</v>
      </c>
      <c r="AP208" s="363">
        <v>0</v>
      </c>
      <c r="AQ208" s="392">
        <v>10</v>
      </c>
      <c r="AR208" s="392">
        <v>0</v>
      </c>
      <c r="AS208" s="392">
        <v>0</v>
      </c>
      <c r="AT208" s="82">
        <v>0</v>
      </c>
      <c r="AU208" s="82">
        <v>10</v>
      </c>
      <c r="AV208" s="82">
        <v>0</v>
      </c>
      <c r="AW208" s="100">
        <v>0</v>
      </c>
      <c r="AX208" s="100">
        <v>0</v>
      </c>
      <c r="AY208" s="393">
        <v>0</v>
      </c>
      <c r="AZ208" s="100">
        <v>0</v>
      </c>
      <c r="BA208" s="100">
        <v>0</v>
      </c>
      <c r="BB208" s="393">
        <v>0</v>
      </c>
      <c r="BC208" s="100">
        <v>10</v>
      </c>
      <c r="BD208" s="100">
        <v>9</v>
      </c>
      <c r="BE208" s="393">
        <v>0</v>
      </c>
      <c r="BF208" s="100">
        <v>0</v>
      </c>
      <c r="BG208" s="100">
        <v>0</v>
      </c>
      <c r="BH208" s="100">
        <v>0</v>
      </c>
      <c r="BI208" s="100">
        <v>0</v>
      </c>
      <c r="BJ208" s="100">
        <v>0</v>
      </c>
      <c r="BK208" s="100">
        <v>0</v>
      </c>
      <c r="BL208" s="100">
        <v>0</v>
      </c>
      <c r="BM208" s="100">
        <v>0</v>
      </c>
      <c r="BN208" s="100">
        <v>0</v>
      </c>
      <c r="BO208" s="393">
        <v>0</v>
      </c>
      <c r="BP208" s="393">
        <v>0</v>
      </c>
      <c r="BQ208" s="393">
        <v>0</v>
      </c>
      <c r="BR208" s="100">
        <v>0</v>
      </c>
      <c r="BS208" s="100">
        <v>0</v>
      </c>
      <c r="BT208" s="393">
        <v>0</v>
      </c>
      <c r="BU208" s="100">
        <v>0</v>
      </c>
      <c r="BV208" s="100">
        <v>0</v>
      </c>
      <c r="BW208" s="100"/>
      <c r="BX208" s="100"/>
      <c r="BY208" s="100"/>
      <c r="BZ208" s="18"/>
      <c r="CA208" s="370"/>
      <c r="CB208" s="370"/>
      <c r="CC208" s="370"/>
    </row>
    <row r="209" spans="1:81" ht="14.25" x14ac:dyDescent="0.2">
      <c r="A209" s="24" t="s">
        <v>2312</v>
      </c>
      <c r="B209" s="24">
        <v>1</v>
      </c>
      <c r="C209" s="25" t="s">
        <v>409</v>
      </c>
      <c r="D209" s="24" t="s">
        <v>1801</v>
      </c>
      <c r="E209" s="24" t="s">
        <v>2340</v>
      </c>
      <c r="F209" s="24" t="s">
        <v>410</v>
      </c>
      <c r="G209" s="100">
        <v>1</v>
      </c>
      <c r="H209" s="100">
        <v>0</v>
      </c>
      <c r="I209" s="18">
        <v>0</v>
      </c>
      <c r="J209" s="100">
        <v>0</v>
      </c>
      <c r="K209" s="100">
        <v>0</v>
      </c>
      <c r="L209" s="18">
        <v>0</v>
      </c>
      <c r="M209" s="100">
        <v>0</v>
      </c>
      <c r="N209" s="100">
        <v>0</v>
      </c>
      <c r="O209" s="100">
        <v>0</v>
      </c>
      <c r="P209" s="100">
        <v>0</v>
      </c>
      <c r="Q209" s="100">
        <v>0</v>
      </c>
      <c r="R209" s="18">
        <v>0</v>
      </c>
      <c r="S209" s="100">
        <v>1</v>
      </c>
      <c r="T209" s="100">
        <v>0</v>
      </c>
      <c r="U209" s="18">
        <v>0</v>
      </c>
      <c r="V209" s="100">
        <v>0</v>
      </c>
      <c r="W209" s="100">
        <v>0</v>
      </c>
      <c r="X209" s="18">
        <v>0</v>
      </c>
      <c r="Y209" s="100">
        <v>0</v>
      </c>
      <c r="Z209" s="100">
        <v>0</v>
      </c>
      <c r="AA209" s="18">
        <v>0</v>
      </c>
      <c r="AB209" s="100">
        <v>0</v>
      </c>
      <c r="AC209" s="100">
        <v>0</v>
      </c>
      <c r="AD209" s="18">
        <v>0</v>
      </c>
      <c r="AE209" s="100">
        <v>1</v>
      </c>
      <c r="AF209" s="100">
        <v>1</v>
      </c>
      <c r="AG209" s="18">
        <v>0</v>
      </c>
      <c r="AH209" s="286">
        <v>0</v>
      </c>
      <c r="AI209" s="286">
        <v>0</v>
      </c>
      <c r="AJ209" s="286">
        <v>0</v>
      </c>
      <c r="AK209" s="355">
        <v>0</v>
      </c>
      <c r="AL209" s="355">
        <v>0</v>
      </c>
      <c r="AM209" s="355">
        <v>0</v>
      </c>
      <c r="AN209" s="363">
        <v>0</v>
      </c>
      <c r="AO209" s="363">
        <v>0</v>
      </c>
      <c r="AP209" s="363">
        <v>0</v>
      </c>
      <c r="AQ209" s="392">
        <v>1</v>
      </c>
      <c r="AR209" s="392">
        <v>0</v>
      </c>
      <c r="AS209" s="392">
        <v>0</v>
      </c>
      <c r="AT209" s="82">
        <v>0</v>
      </c>
      <c r="AU209" s="82">
        <v>0</v>
      </c>
      <c r="AV209" s="82">
        <v>0</v>
      </c>
      <c r="AW209" s="100">
        <v>0</v>
      </c>
      <c r="AX209" s="100">
        <v>0</v>
      </c>
      <c r="AY209" s="393">
        <v>0</v>
      </c>
      <c r="AZ209" s="100">
        <v>0</v>
      </c>
      <c r="BA209" s="100">
        <v>0</v>
      </c>
      <c r="BB209" s="393">
        <v>0</v>
      </c>
      <c r="BC209" s="100">
        <v>1</v>
      </c>
      <c r="BD209" s="100">
        <v>2</v>
      </c>
      <c r="BE209" s="393">
        <v>0</v>
      </c>
      <c r="BF209" s="100">
        <v>0</v>
      </c>
      <c r="BG209" s="100">
        <v>0</v>
      </c>
      <c r="BH209" s="100">
        <v>0</v>
      </c>
      <c r="BI209" s="100">
        <v>0</v>
      </c>
      <c r="BJ209" s="100">
        <v>0</v>
      </c>
      <c r="BK209" s="100">
        <v>0</v>
      </c>
      <c r="BL209" s="100">
        <v>0</v>
      </c>
      <c r="BM209" s="100">
        <v>0</v>
      </c>
      <c r="BN209" s="100">
        <v>0</v>
      </c>
      <c r="BO209" s="393">
        <v>0</v>
      </c>
      <c r="BP209" s="393">
        <v>0</v>
      </c>
      <c r="BQ209" s="393">
        <v>0</v>
      </c>
      <c r="BR209" s="100">
        <v>0</v>
      </c>
      <c r="BS209" s="100">
        <v>0</v>
      </c>
      <c r="BT209" s="393">
        <v>0</v>
      </c>
      <c r="BU209" s="100">
        <v>0</v>
      </c>
      <c r="BV209" s="100">
        <v>0</v>
      </c>
      <c r="BW209" s="100"/>
      <c r="BX209" s="100"/>
      <c r="BY209" s="100"/>
      <c r="BZ209" s="18"/>
      <c r="CA209" s="370"/>
      <c r="CB209" s="370"/>
      <c r="CC209" s="370"/>
    </row>
    <row r="210" spans="1:81" ht="14.25" x14ac:dyDescent="0.2">
      <c r="A210" s="24" t="s">
        <v>2312</v>
      </c>
      <c r="B210" s="24">
        <v>1</v>
      </c>
      <c r="C210" s="25" t="s">
        <v>411</v>
      </c>
      <c r="D210" s="24" t="s">
        <v>1801</v>
      </c>
      <c r="E210" s="24" t="s">
        <v>3760</v>
      </c>
      <c r="F210" s="24" t="s">
        <v>1472</v>
      </c>
      <c r="G210" s="100">
        <v>1</v>
      </c>
      <c r="H210" s="100">
        <v>1</v>
      </c>
      <c r="I210" s="18">
        <v>0</v>
      </c>
      <c r="J210" s="100">
        <v>0</v>
      </c>
      <c r="K210" s="100">
        <v>0</v>
      </c>
      <c r="L210" s="18">
        <v>0</v>
      </c>
      <c r="M210" s="100">
        <v>0</v>
      </c>
      <c r="N210" s="100">
        <v>0</v>
      </c>
      <c r="O210" s="100">
        <v>0</v>
      </c>
      <c r="P210" s="100">
        <v>0</v>
      </c>
      <c r="Q210" s="100">
        <v>0</v>
      </c>
      <c r="R210" s="18">
        <v>0</v>
      </c>
      <c r="S210" s="100">
        <v>1</v>
      </c>
      <c r="T210" s="100">
        <v>0</v>
      </c>
      <c r="U210" s="18">
        <v>0</v>
      </c>
      <c r="V210" s="100">
        <v>0</v>
      </c>
      <c r="W210" s="100">
        <v>1</v>
      </c>
      <c r="X210" s="18">
        <v>0</v>
      </c>
      <c r="Y210" s="100">
        <v>0</v>
      </c>
      <c r="Z210" s="100">
        <v>0</v>
      </c>
      <c r="AA210" s="18">
        <v>0</v>
      </c>
      <c r="AB210" s="100">
        <v>0</v>
      </c>
      <c r="AC210" s="100">
        <v>0</v>
      </c>
      <c r="AD210" s="18">
        <v>0</v>
      </c>
      <c r="AE210" s="100">
        <v>1</v>
      </c>
      <c r="AF210" s="100">
        <v>0</v>
      </c>
      <c r="AG210" s="18">
        <v>0</v>
      </c>
      <c r="AH210" s="286">
        <v>0</v>
      </c>
      <c r="AI210" s="286">
        <v>0</v>
      </c>
      <c r="AJ210" s="286">
        <v>0</v>
      </c>
      <c r="AK210" s="355">
        <v>0</v>
      </c>
      <c r="AL210" s="355">
        <v>0</v>
      </c>
      <c r="AM210" s="355">
        <v>0</v>
      </c>
      <c r="AN210" s="363">
        <v>0</v>
      </c>
      <c r="AO210" s="363">
        <v>0</v>
      </c>
      <c r="AP210" s="363">
        <v>0</v>
      </c>
      <c r="AQ210" s="392">
        <v>1</v>
      </c>
      <c r="AR210" s="392">
        <v>1</v>
      </c>
      <c r="AS210" s="392">
        <v>0</v>
      </c>
      <c r="AT210" s="82">
        <v>0</v>
      </c>
      <c r="AU210" s="82">
        <v>0</v>
      </c>
      <c r="AV210" s="82">
        <v>0</v>
      </c>
      <c r="AW210" s="100">
        <v>0</v>
      </c>
      <c r="AX210" s="100">
        <v>0</v>
      </c>
      <c r="AY210" s="393">
        <v>0</v>
      </c>
      <c r="AZ210" s="100">
        <v>0</v>
      </c>
      <c r="BA210" s="100">
        <v>0</v>
      </c>
      <c r="BB210" s="393">
        <v>0</v>
      </c>
      <c r="BC210" s="100">
        <v>1</v>
      </c>
      <c r="BD210" s="100">
        <v>2</v>
      </c>
      <c r="BE210" s="393">
        <v>0</v>
      </c>
      <c r="BF210" s="100">
        <v>0</v>
      </c>
      <c r="BG210" s="100">
        <v>0</v>
      </c>
      <c r="BH210" s="100">
        <v>0</v>
      </c>
      <c r="BI210" s="100">
        <v>0</v>
      </c>
      <c r="BJ210" s="100">
        <v>0</v>
      </c>
      <c r="BK210" s="100">
        <v>0</v>
      </c>
      <c r="BL210" s="100">
        <v>0</v>
      </c>
      <c r="BM210" s="100">
        <v>0</v>
      </c>
      <c r="BN210" s="100">
        <v>0</v>
      </c>
      <c r="BO210" s="393">
        <v>0</v>
      </c>
      <c r="BP210" s="393">
        <v>0</v>
      </c>
      <c r="BQ210" s="393">
        <v>0</v>
      </c>
      <c r="BR210" s="100">
        <v>0</v>
      </c>
      <c r="BS210" s="100">
        <v>0</v>
      </c>
      <c r="BT210" s="393">
        <v>0</v>
      </c>
      <c r="BU210" s="100">
        <v>0</v>
      </c>
      <c r="BV210" s="100">
        <v>0</v>
      </c>
      <c r="BW210" s="100"/>
      <c r="BX210" s="100"/>
      <c r="BY210" s="100"/>
      <c r="BZ210" s="18"/>
      <c r="CA210" s="370"/>
      <c r="CB210" s="370"/>
      <c r="CC210" s="370"/>
    </row>
    <row r="211" spans="1:81" ht="14.25" x14ac:dyDescent="0.2">
      <c r="A211" s="24" t="s">
        <v>2312</v>
      </c>
      <c r="B211" s="24">
        <v>1</v>
      </c>
      <c r="C211" s="25" t="s">
        <v>3579</v>
      </c>
      <c r="D211" s="24" t="s">
        <v>1801</v>
      </c>
      <c r="E211" s="24" t="s">
        <v>2340</v>
      </c>
      <c r="F211" s="24" t="s">
        <v>3580</v>
      </c>
      <c r="G211" s="100">
        <v>1</v>
      </c>
      <c r="H211" s="100">
        <v>0</v>
      </c>
      <c r="I211" s="18">
        <v>0</v>
      </c>
      <c r="J211" s="100">
        <v>0</v>
      </c>
      <c r="K211" s="100">
        <v>0</v>
      </c>
      <c r="L211" s="18">
        <v>0</v>
      </c>
      <c r="M211" s="100">
        <v>0</v>
      </c>
      <c r="N211" s="100">
        <v>0</v>
      </c>
      <c r="O211" s="100">
        <v>0</v>
      </c>
      <c r="P211" s="100">
        <v>0</v>
      </c>
      <c r="Q211" s="100">
        <v>0</v>
      </c>
      <c r="R211" s="18">
        <v>0</v>
      </c>
      <c r="S211" s="100">
        <v>0</v>
      </c>
      <c r="T211" s="100">
        <v>1</v>
      </c>
      <c r="U211" s="18">
        <v>0</v>
      </c>
      <c r="V211" s="100">
        <v>0</v>
      </c>
      <c r="W211" s="100">
        <v>0</v>
      </c>
      <c r="X211" s="18">
        <v>0</v>
      </c>
      <c r="Y211" s="100">
        <v>0</v>
      </c>
      <c r="Z211" s="100">
        <v>0</v>
      </c>
      <c r="AA211" s="18">
        <v>0</v>
      </c>
      <c r="AB211" s="100">
        <v>0</v>
      </c>
      <c r="AC211" s="100">
        <v>0</v>
      </c>
      <c r="AD211" s="18">
        <v>0</v>
      </c>
      <c r="AE211" s="100">
        <v>0</v>
      </c>
      <c r="AF211" s="100">
        <v>0</v>
      </c>
      <c r="AG211" s="18">
        <v>0</v>
      </c>
      <c r="AH211" s="286">
        <v>0</v>
      </c>
      <c r="AI211" s="286">
        <v>0</v>
      </c>
      <c r="AJ211" s="286">
        <v>0</v>
      </c>
      <c r="AK211" s="355">
        <v>0</v>
      </c>
      <c r="AL211" s="355">
        <v>0</v>
      </c>
      <c r="AM211" s="355">
        <v>0</v>
      </c>
      <c r="AN211" s="363">
        <v>0</v>
      </c>
      <c r="AO211" s="363">
        <v>2</v>
      </c>
      <c r="AP211" s="363">
        <v>0</v>
      </c>
      <c r="AQ211" s="392">
        <v>0</v>
      </c>
      <c r="AR211" s="392">
        <v>1</v>
      </c>
      <c r="AS211" s="392">
        <v>0</v>
      </c>
      <c r="AT211" s="82">
        <v>0</v>
      </c>
      <c r="AU211" s="82">
        <v>0</v>
      </c>
      <c r="AV211" s="82">
        <v>0</v>
      </c>
      <c r="AW211" s="100">
        <v>0</v>
      </c>
      <c r="AX211" s="100">
        <v>0</v>
      </c>
      <c r="AY211" s="393">
        <v>0</v>
      </c>
      <c r="AZ211" s="100">
        <v>0</v>
      </c>
      <c r="BA211" s="100">
        <v>0</v>
      </c>
      <c r="BB211" s="393">
        <v>0</v>
      </c>
      <c r="BC211" s="100">
        <v>1</v>
      </c>
      <c r="BD211" s="100">
        <v>0</v>
      </c>
      <c r="BE211" s="393">
        <v>0</v>
      </c>
      <c r="BF211" s="100">
        <v>0</v>
      </c>
      <c r="BG211" s="100">
        <v>0</v>
      </c>
      <c r="BH211" s="100">
        <v>0</v>
      </c>
      <c r="BI211" s="100">
        <v>0</v>
      </c>
      <c r="BJ211" s="100">
        <v>0</v>
      </c>
      <c r="BK211" s="100">
        <v>0</v>
      </c>
      <c r="BL211" s="100">
        <v>0</v>
      </c>
      <c r="BM211" s="100">
        <v>0</v>
      </c>
      <c r="BN211" s="100">
        <v>0</v>
      </c>
      <c r="BO211" s="393">
        <v>0</v>
      </c>
      <c r="BP211" s="393">
        <v>4</v>
      </c>
      <c r="BQ211" s="393">
        <v>0</v>
      </c>
      <c r="BR211" s="100">
        <v>0</v>
      </c>
      <c r="BS211" s="100">
        <v>0</v>
      </c>
      <c r="BT211" s="393">
        <v>0</v>
      </c>
      <c r="BU211" s="100">
        <v>0</v>
      </c>
      <c r="BV211" s="100">
        <v>0</v>
      </c>
      <c r="BW211" s="100"/>
      <c r="BX211" s="100"/>
      <c r="BY211" s="100"/>
      <c r="BZ211" s="18"/>
      <c r="CA211" s="370"/>
      <c r="CB211" s="370"/>
      <c r="CC211" s="370"/>
    </row>
    <row r="212" spans="1:81" ht="14.25" x14ac:dyDescent="0.2">
      <c r="A212" s="24" t="s">
        <v>2312</v>
      </c>
      <c r="B212" s="24">
        <v>1</v>
      </c>
      <c r="C212" s="25" t="s">
        <v>3581</v>
      </c>
      <c r="D212" s="24" t="s">
        <v>1801</v>
      </c>
      <c r="E212" s="24" t="s">
        <v>2340</v>
      </c>
      <c r="F212" s="24" t="s">
        <v>3582</v>
      </c>
      <c r="G212" s="100">
        <v>1</v>
      </c>
      <c r="H212" s="100">
        <v>0</v>
      </c>
      <c r="I212" s="18">
        <v>0</v>
      </c>
      <c r="J212" s="100">
        <v>0</v>
      </c>
      <c r="K212" s="100">
        <v>0</v>
      </c>
      <c r="L212" s="18">
        <v>0</v>
      </c>
      <c r="M212" s="100">
        <v>0</v>
      </c>
      <c r="N212" s="100">
        <v>0</v>
      </c>
      <c r="O212" s="100">
        <v>0</v>
      </c>
      <c r="P212" s="100">
        <v>0</v>
      </c>
      <c r="Q212" s="100">
        <v>0</v>
      </c>
      <c r="R212" s="18">
        <v>0</v>
      </c>
      <c r="S212" s="100">
        <v>0</v>
      </c>
      <c r="T212" s="100">
        <v>0</v>
      </c>
      <c r="U212" s="18">
        <v>0</v>
      </c>
      <c r="V212" s="100">
        <v>0</v>
      </c>
      <c r="W212" s="100">
        <v>0</v>
      </c>
      <c r="X212" s="18">
        <v>0</v>
      </c>
      <c r="Y212" s="100">
        <v>0</v>
      </c>
      <c r="Z212" s="100">
        <v>0</v>
      </c>
      <c r="AA212" s="18">
        <v>0</v>
      </c>
      <c r="AB212" s="100">
        <v>0</v>
      </c>
      <c r="AC212" s="100">
        <v>0</v>
      </c>
      <c r="AD212" s="18">
        <v>0</v>
      </c>
      <c r="AE212" s="100">
        <v>0</v>
      </c>
      <c r="AF212" s="100">
        <v>0</v>
      </c>
      <c r="AG212" s="18">
        <v>0</v>
      </c>
      <c r="AH212" s="286">
        <v>0</v>
      </c>
      <c r="AI212" s="286">
        <v>0</v>
      </c>
      <c r="AJ212" s="286">
        <v>0</v>
      </c>
      <c r="AK212" s="355">
        <v>0</v>
      </c>
      <c r="AL212" s="355">
        <v>0</v>
      </c>
      <c r="AM212" s="355">
        <v>0</v>
      </c>
      <c r="AN212" s="363">
        <v>0</v>
      </c>
      <c r="AO212" s="363">
        <v>0</v>
      </c>
      <c r="AP212" s="363">
        <v>0</v>
      </c>
      <c r="AQ212" s="392">
        <v>0</v>
      </c>
      <c r="AR212" s="392">
        <v>1</v>
      </c>
      <c r="AS212" s="392">
        <v>0</v>
      </c>
      <c r="AT212" s="82">
        <v>0</v>
      </c>
      <c r="AU212" s="82">
        <v>0</v>
      </c>
      <c r="AV212" s="82">
        <v>0</v>
      </c>
      <c r="AW212" s="100">
        <v>0</v>
      </c>
      <c r="AX212" s="100">
        <v>0</v>
      </c>
      <c r="AY212" s="393">
        <v>0</v>
      </c>
      <c r="AZ212" s="100">
        <v>0</v>
      </c>
      <c r="BA212" s="100">
        <v>0</v>
      </c>
      <c r="BB212" s="393">
        <v>0</v>
      </c>
      <c r="BC212" s="100">
        <v>1</v>
      </c>
      <c r="BD212" s="100">
        <v>0</v>
      </c>
      <c r="BE212" s="393">
        <v>0</v>
      </c>
      <c r="BF212" s="100">
        <v>0</v>
      </c>
      <c r="BG212" s="100">
        <v>0</v>
      </c>
      <c r="BH212" s="100">
        <v>0</v>
      </c>
      <c r="BI212" s="100">
        <v>0</v>
      </c>
      <c r="BJ212" s="100">
        <v>0</v>
      </c>
      <c r="BK212" s="100">
        <v>0</v>
      </c>
      <c r="BL212" s="100">
        <v>0</v>
      </c>
      <c r="BM212" s="100">
        <v>0</v>
      </c>
      <c r="BN212" s="100">
        <v>0</v>
      </c>
      <c r="BO212" s="393">
        <v>0</v>
      </c>
      <c r="BP212" s="393">
        <v>0</v>
      </c>
      <c r="BQ212" s="393">
        <v>0</v>
      </c>
      <c r="BR212" s="100">
        <v>0</v>
      </c>
      <c r="BS212" s="100">
        <v>0</v>
      </c>
      <c r="BT212" s="393">
        <v>0</v>
      </c>
      <c r="BU212" s="100">
        <v>0</v>
      </c>
      <c r="BV212" s="100">
        <v>0</v>
      </c>
      <c r="BW212" s="100"/>
      <c r="BX212" s="100"/>
      <c r="BY212" s="100"/>
      <c r="BZ212" s="18"/>
      <c r="CA212" s="370"/>
      <c r="CB212" s="370"/>
      <c r="CC212" s="370"/>
    </row>
    <row r="213" spans="1:81" ht="14.25" x14ac:dyDescent="0.2">
      <c r="A213" s="24" t="s">
        <v>2312</v>
      </c>
      <c r="B213" s="24">
        <v>1</v>
      </c>
      <c r="C213" s="25" t="s">
        <v>2197</v>
      </c>
      <c r="D213" s="24" t="s">
        <v>1801</v>
      </c>
      <c r="E213" s="24" t="s">
        <v>2340</v>
      </c>
      <c r="F213" s="24" t="s">
        <v>2936</v>
      </c>
      <c r="G213" s="100">
        <v>0</v>
      </c>
      <c r="H213" s="100">
        <v>0</v>
      </c>
      <c r="I213" s="18">
        <v>0</v>
      </c>
      <c r="J213" s="100">
        <v>0</v>
      </c>
      <c r="K213" s="100">
        <v>0</v>
      </c>
      <c r="L213" s="18">
        <v>0</v>
      </c>
      <c r="M213" s="100">
        <v>0</v>
      </c>
      <c r="N213" s="100">
        <v>0</v>
      </c>
      <c r="O213" s="100">
        <v>0</v>
      </c>
      <c r="P213" s="100">
        <v>0</v>
      </c>
      <c r="Q213" s="100">
        <v>1</v>
      </c>
      <c r="R213" s="18">
        <v>0</v>
      </c>
      <c r="S213" s="100">
        <v>0</v>
      </c>
      <c r="T213" s="100">
        <v>0</v>
      </c>
      <c r="U213" s="18">
        <v>0</v>
      </c>
      <c r="V213" s="100">
        <v>0</v>
      </c>
      <c r="W213" s="100">
        <v>0</v>
      </c>
      <c r="X213" s="18">
        <v>0</v>
      </c>
      <c r="Y213" s="100">
        <v>0</v>
      </c>
      <c r="Z213" s="100">
        <v>0</v>
      </c>
      <c r="AA213" s="18">
        <v>0</v>
      </c>
      <c r="AB213" s="100">
        <v>0</v>
      </c>
      <c r="AC213" s="100">
        <v>0</v>
      </c>
      <c r="AD213" s="18">
        <v>0</v>
      </c>
      <c r="AE213" s="100">
        <v>0</v>
      </c>
      <c r="AF213" s="100">
        <v>0</v>
      </c>
      <c r="AG213" s="18">
        <v>0</v>
      </c>
      <c r="AH213" s="286">
        <v>0</v>
      </c>
      <c r="AI213" s="286">
        <v>0</v>
      </c>
      <c r="AJ213" s="286">
        <v>0</v>
      </c>
      <c r="AK213" s="355">
        <v>0</v>
      </c>
      <c r="AL213" s="355">
        <v>0</v>
      </c>
      <c r="AM213" s="355">
        <v>0</v>
      </c>
      <c r="AN213" s="363">
        <v>0</v>
      </c>
      <c r="AO213" s="363">
        <v>0</v>
      </c>
      <c r="AP213" s="363">
        <v>0</v>
      </c>
      <c r="AQ213" s="392">
        <v>0</v>
      </c>
      <c r="AR213" s="392">
        <v>0</v>
      </c>
      <c r="AS213" s="392">
        <v>0</v>
      </c>
      <c r="AT213" s="82">
        <v>0</v>
      </c>
      <c r="AU213" s="82">
        <v>0</v>
      </c>
      <c r="AV213" s="82">
        <v>0</v>
      </c>
      <c r="AW213" s="100">
        <v>0</v>
      </c>
      <c r="AX213" s="100">
        <v>0</v>
      </c>
      <c r="AY213" s="393">
        <v>0</v>
      </c>
      <c r="AZ213" s="100">
        <v>0</v>
      </c>
      <c r="BA213" s="100">
        <v>0</v>
      </c>
      <c r="BB213" s="393">
        <v>0</v>
      </c>
      <c r="BC213" s="100">
        <v>0</v>
      </c>
      <c r="BD213" s="100">
        <v>0</v>
      </c>
      <c r="BE213" s="393">
        <v>0</v>
      </c>
      <c r="BF213" s="100">
        <v>0</v>
      </c>
      <c r="BG213" s="100">
        <v>0</v>
      </c>
      <c r="BH213" s="100">
        <v>0</v>
      </c>
      <c r="BI213" s="100">
        <v>0</v>
      </c>
      <c r="BJ213" s="100">
        <v>0</v>
      </c>
      <c r="BK213" s="100">
        <v>0</v>
      </c>
      <c r="BL213" s="100">
        <v>0</v>
      </c>
      <c r="BM213" s="100">
        <v>0</v>
      </c>
      <c r="BN213" s="100">
        <v>0</v>
      </c>
      <c r="BO213" s="393">
        <v>0</v>
      </c>
      <c r="BP213" s="393">
        <v>0</v>
      </c>
      <c r="BQ213" s="393">
        <v>0</v>
      </c>
      <c r="BR213" s="100">
        <v>0</v>
      </c>
      <c r="BS213" s="100">
        <v>0</v>
      </c>
      <c r="BT213" s="393">
        <v>0</v>
      </c>
      <c r="BU213" s="100">
        <v>0</v>
      </c>
      <c r="BV213" s="100">
        <v>0</v>
      </c>
      <c r="BW213" s="100"/>
      <c r="BX213" s="100"/>
      <c r="BY213" s="100"/>
      <c r="BZ213" s="18"/>
      <c r="CA213" s="370"/>
      <c r="CB213" s="370"/>
      <c r="CC213" s="370"/>
    </row>
    <row r="214" spans="1:81" ht="14.25" x14ac:dyDescent="0.2">
      <c r="A214" s="24" t="s">
        <v>2312</v>
      </c>
      <c r="B214" s="24">
        <v>1</v>
      </c>
      <c r="C214" s="25" t="s">
        <v>1120</v>
      </c>
      <c r="D214" s="24" t="s">
        <v>1801</v>
      </c>
      <c r="E214" s="24" t="s">
        <v>2340</v>
      </c>
      <c r="F214" s="24" t="s">
        <v>2286</v>
      </c>
      <c r="G214" s="100">
        <v>0</v>
      </c>
      <c r="H214" s="100">
        <v>0</v>
      </c>
      <c r="I214" s="18">
        <v>0</v>
      </c>
      <c r="J214" s="100">
        <v>0</v>
      </c>
      <c r="K214" s="100">
        <v>1</v>
      </c>
      <c r="L214" s="18">
        <v>0</v>
      </c>
      <c r="M214" s="100">
        <v>0</v>
      </c>
      <c r="N214" s="100">
        <v>1</v>
      </c>
      <c r="O214" s="100">
        <v>0</v>
      </c>
      <c r="P214" s="100">
        <v>0</v>
      </c>
      <c r="Q214" s="100">
        <v>0</v>
      </c>
      <c r="R214" s="18">
        <v>0</v>
      </c>
      <c r="S214" s="100">
        <v>0</v>
      </c>
      <c r="T214" s="100">
        <v>0</v>
      </c>
      <c r="U214" s="18">
        <v>0</v>
      </c>
      <c r="V214" s="100">
        <v>0</v>
      </c>
      <c r="W214" s="100">
        <v>0</v>
      </c>
      <c r="X214" s="18">
        <v>0</v>
      </c>
      <c r="Y214" s="100">
        <v>0</v>
      </c>
      <c r="Z214" s="100">
        <v>0</v>
      </c>
      <c r="AA214" s="18">
        <v>0</v>
      </c>
      <c r="AB214" s="100">
        <v>0</v>
      </c>
      <c r="AC214" s="100">
        <v>0</v>
      </c>
      <c r="AD214" s="18">
        <v>0</v>
      </c>
      <c r="AE214" s="100">
        <v>0</v>
      </c>
      <c r="AF214" s="100">
        <v>0</v>
      </c>
      <c r="AG214" s="18">
        <v>0</v>
      </c>
      <c r="AH214" s="286">
        <v>0</v>
      </c>
      <c r="AI214" s="286">
        <v>2</v>
      </c>
      <c r="AJ214" s="286">
        <v>0</v>
      </c>
      <c r="AK214" s="355">
        <v>0</v>
      </c>
      <c r="AL214" s="355">
        <v>0</v>
      </c>
      <c r="AM214" s="355">
        <v>0</v>
      </c>
      <c r="AN214" s="363">
        <v>0</v>
      </c>
      <c r="AO214" s="363">
        <v>0</v>
      </c>
      <c r="AP214" s="363">
        <v>0</v>
      </c>
      <c r="AQ214" s="392">
        <v>0</v>
      </c>
      <c r="AR214" s="392">
        <v>0</v>
      </c>
      <c r="AS214" s="392">
        <v>0</v>
      </c>
      <c r="AT214" s="82">
        <v>0</v>
      </c>
      <c r="AU214" s="82">
        <v>0</v>
      </c>
      <c r="AV214" s="82">
        <v>0</v>
      </c>
      <c r="AW214" s="100">
        <v>0</v>
      </c>
      <c r="AX214" s="100">
        <v>0</v>
      </c>
      <c r="AY214" s="393">
        <v>0</v>
      </c>
      <c r="AZ214" s="100">
        <v>0</v>
      </c>
      <c r="BA214" s="100">
        <v>0</v>
      </c>
      <c r="BB214" s="393">
        <v>0</v>
      </c>
      <c r="BC214" s="100">
        <v>0</v>
      </c>
      <c r="BD214" s="100">
        <v>0</v>
      </c>
      <c r="BE214" s="393">
        <v>0</v>
      </c>
      <c r="BF214" s="100">
        <v>0</v>
      </c>
      <c r="BG214" s="100">
        <v>0</v>
      </c>
      <c r="BH214" s="100">
        <v>0</v>
      </c>
      <c r="BI214" s="100">
        <v>0</v>
      </c>
      <c r="BJ214" s="100">
        <v>0</v>
      </c>
      <c r="BK214" s="100">
        <v>0</v>
      </c>
      <c r="BL214" s="100">
        <v>0</v>
      </c>
      <c r="BM214" s="100">
        <v>0</v>
      </c>
      <c r="BN214" s="100">
        <v>0</v>
      </c>
      <c r="BO214" s="393">
        <v>0</v>
      </c>
      <c r="BP214" s="393">
        <v>0</v>
      </c>
      <c r="BQ214" s="393">
        <v>0</v>
      </c>
      <c r="BR214" s="100">
        <v>0</v>
      </c>
      <c r="BS214" s="100">
        <v>0</v>
      </c>
      <c r="BT214" s="393">
        <v>0</v>
      </c>
      <c r="BU214" s="100">
        <v>0</v>
      </c>
      <c r="BV214" s="100">
        <v>0</v>
      </c>
      <c r="BW214" s="100"/>
      <c r="BX214" s="100"/>
      <c r="BY214" s="100"/>
      <c r="BZ214" s="18"/>
      <c r="CA214" s="370"/>
      <c r="CB214" s="370"/>
      <c r="CC214" s="370"/>
    </row>
    <row r="215" spans="1:81" ht="14.25" x14ac:dyDescent="0.2">
      <c r="A215" s="24" t="s">
        <v>2312</v>
      </c>
      <c r="B215" s="24">
        <v>1</v>
      </c>
      <c r="C215" s="25" t="s">
        <v>2287</v>
      </c>
      <c r="D215" s="24" t="s">
        <v>1801</v>
      </c>
      <c r="E215" s="24" t="s">
        <v>3762</v>
      </c>
      <c r="F215" s="24" t="s">
        <v>2373</v>
      </c>
      <c r="G215" s="100">
        <v>2</v>
      </c>
      <c r="H215" s="100">
        <v>0</v>
      </c>
      <c r="I215" s="18">
        <v>0</v>
      </c>
      <c r="J215" s="100">
        <v>0</v>
      </c>
      <c r="K215" s="100">
        <v>2</v>
      </c>
      <c r="L215" s="18">
        <v>0</v>
      </c>
      <c r="M215" s="100">
        <v>0</v>
      </c>
      <c r="N215" s="100">
        <v>2</v>
      </c>
      <c r="O215" s="100">
        <v>0</v>
      </c>
      <c r="P215" s="100">
        <v>0</v>
      </c>
      <c r="Q215" s="100">
        <v>0</v>
      </c>
      <c r="R215" s="18">
        <v>0</v>
      </c>
      <c r="S215" s="100">
        <v>2</v>
      </c>
      <c r="T215" s="100">
        <v>0</v>
      </c>
      <c r="U215" s="18">
        <v>0</v>
      </c>
      <c r="V215" s="100">
        <v>0</v>
      </c>
      <c r="W215" s="100">
        <v>5</v>
      </c>
      <c r="X215" s="18">
        <v>0</v>
      </c>
      <c r="Y215" s="100">
        <v>0</v>
      </c>
      <c r="Z215" s="100">
        <v>0</v>
      </c>
      <c r="AA215" s="18">
        <v>0</v>
      </c>
      <c r="AB215" s="100">
        <v>0</v>
      </c>
      <c r="AC215" s="100">
        <v>0</v>
      </c>
      <c r="AD215" s="18">
        <v>0</v>
      </c>
      <c r="AE215" s="100">
        <v>2</v>
      </c>
      <c r="AF215" s="100">
        <v>0</v>
      </c>
      <c r="AG215" s="18">
        <v>0</v>
      </c>
      <c r="AH215" s="286">
        <v>0</v>
      </c>
      <c r="AI215" s="286">
        <v>0</v>
      </c>
      <c r="AJ215" s="286">
        <v>0</v>
      </c>
      <c r="AK215" s="355">
        <v>2</v>
      </c>
      <c r="AL215" s="355">
        <v>3</v>
      </c>
      <c r="AM215" s="355">
        <v>0</v>
      </c>
      <c r="AN215" s="363">
        <v>0</v>
      </c>
      <c r="AO215" s="363">
        <v>0</v>
      </c>
      <c r="AP215" s="363">
        <v>0</v>
      </c>
      <c r="AQ215" s="392">
        <v>2</v>
      </c>
      <c r="AR215" s="392">
        <v>0</v>
      </c>
      <c r="AS215" s="392">
        <v>0</v>
      </c>
      <c r="AT215" s="82">
        <v>0</v>
      </c>
      <c r="AU215" s="82">
        <v>0</v>
      </c>
      <c r="AV215" s="82">
        <v>0</v>
      </c>
      <c r="AW215" s="100">
        <v>0</v>
      </c>
      <c r="AX215" s="100">
        <v>0</v>
      </c>
      <c r="AY215" s="393">
        <v>0</v>
      </c>
      <c r="AZ215" s="100">
        <v>0</v>
      </c>
      <c r="BA215" s="100">
        <v>0</v>
      </c>
      <c r="BB215" s="393">
        <v>0</v>
      </c>
      <c r="BC215" s="100">
        <v>2</v>
      </c>
      <c r="BD215" s="100">
        <v>0</v>
      </c>
      <c r="BE215" s="393">
        <v>0</v>
      </c>
      <c r="BF215" s="100">
        <v>0</v>
      </c>
      <c r="BG215" s="100">
        <v>0</v>
      </c>
      <c r="BH215" s="100">
        <v>0</v>
      </c>
      <c r="BI215" s="100">
        <v>0</v>
      </c>
      <c r="BJ215" s="100">
        <v>0</v>
      </c>
      <c r="BK215" s="100">
        <v>0</v>
      </c>
      <c r="BL215" s="100">
        <v>0</v>
      </c>
      <c r="BM215" s="100">
        <v>0</v>
      </c>
      <c r="BN215" s="100">
        <v>0</v>
      </c>
      <c r="BO215" s="393">
        <v>0</v>
      </c>
      <c r="BP215" s="393">
        <v>0</v>
      </c>
      <c r="BQ215" s="393">
        <v>0</v>
      </c>
      <c r="BR215" s="100">
        <v>0</v>
      </c>
      <c r="BS215" s="100">
        <v>2</v>
      </c>
      <c r="BT215" s="393">
        <v>0</v>
      </c>
      <c r="BU215" s="100">
        <v>0</v>
      </c>
      <c r="BV215" s="100">
        <v>0</v>
      </c>
      <c r="BW215" s="100"/>
      <c r="BX215" s="100"/>
      <c r="BY215" s="100"/>
      <c r="BZ215" s="18"/>
      <c r="CA215" s="370"/>
      <c r="CB215" s="370"/>
      <c r="CC215" s="370"/>
    </row>
    <row r="216" spans="1:81" ht="14.25" x14ac:dyDescent="0.2">
      <c r="A216" s="24" t="s">
        <v>2312</v>
      </c>
      <c r="B216" s="24">
        <v>1</v>
      </c>
      <c r="C216" s="25" t="s">
        <v>2374</v>
      </c>
      <c r="D216" s="24" t="s">
        <v>1801</v>
      </c>
      <c r="E216" s="24" t="s">
        <v>2340</v>
      </c>
      <c r="F216" s="24" t="s">
        <v>2375</v>
      </c>
      <c r="G216" s="100">
        <v>1</v>
      </c>
      <c r="H216" s="100">
        <v>0</v>
      </c>
      <c r="I216" s="18">
        <v>0</v>
      </c>
      <c r="J216" s="100">
        <v>0</v>
      </c>
      <c r="K216" s="100">
        <v>0</v>
      </c>
      <c r="L216" s="18">
        <v>0</v>
      </c>
      <c r="M216" s="100">
        <v>0</v>
      </c>
      <c r="N216" s="100">
        <v>0</v>
      </c>
      <c r="O216" s="100">
        <v>0</v>
      </c>
      <c r="P216" s="100">
        <v>0</v>
      </c>
      <c r="Q216" s="100">
        <v>0</v>
      </c>
      <c r="R216" s="18">
        <v>0</v>
      </c>
      <c r="S216" s="100">
        <v>1</v>
      </c>
      <c r="T216" s="100">
        <v>1</v>
      </c>
      <c r="U216" s="18">
        <v>0</v>
      </c>
      <c r="V216" s="100">
        <v>0</v>
      </c>
      <c r="W216" s="100">
        <v>0</v>
      </c>
      <c r="X216" s="18">
        <v>0</v>
      </c>
      <c r="Y216" s="100">
        <v>0</v>
      </c>
      <c r="Z216" s="100">
        <v>0</v>
      </c>
      <c r="AA216" s="18">
        <v>0</v>
      </c>
      <c r="AB216" s="100">
        <v>0</v>
      </c>
      <c r="AC216" s="100">
        <v>0</v>
      </c>
      <c r="AD216" s="18">
        <v>0</v>
      </c>
      <c r="AE216" s="100">
        <v>1</v>
      </c>
      <c r="AF216" s="100">
        <v>1</v>
      </c>
      <c r="AG216" s="18">
        <v>0</v>
      </c>
      <c r="AH216" s="286">
        <v>0</v>
      </c>
      <c r="AI216" s="286">
        <v>0</v>
      </c>
      <c r="AJ216" s="286">
        <v>0</v>
      </c>
      <c r="AK216" s="355">
        <v>0</v>
      </c>
      <c r="AL216" s="355">
        <v>0</v>
      </c>
      <c r="AM216" s="355">
        <v>0</v>
      </c>
      <c r="AN216" s="363">
        <v>0</v>
      </c>
      <c r="AO216" s="363">
        <v>0</v>
      </c>
      <c r="AP216" s="363">
        <v>0</v>
      </c>
      <c r="AQ216" s="392">
        <v>1</v>
      </c>
      <c r="AR216" s="392">
        <v>1</v>
      </c>
      <c r="AS216" s="392">
        <v>0</v>
      </c>
      <c r="AT216" s="82">
        <v>0</v>
      </c>
      <c r="AU216" s="82">
        <v>1</v>
      </c>
      <c r="AV216" s="82">
        <v>0</v>
      </c>
      <c r="AW216" s="100">
        <v>0</v>
      </c>
      <c r="AX216" s="100">
        <v>0</v>
      </c>
      <c r="AY216" s="393">
        <v>0</v>
      </c>
      <c r="AZ216" s="100">
        <v>0</v>
      </c>
      <c r="BA216" s="100">
        <v>0</v>
      </c>
      <c r="BB216" s="393">
        <v>0</v>
      </c>
      <c r="BC216" s="100">
        <v>1</v>
      </c>
      <c r="BD216" s="100">
        <v>0</v>
      </c>
      <c r="BE216" s="393">
        <v>0</v>
      </c>
      <c r="BF216" s="100">
        <v>0</v>
      </c>
      <c r="BG216" s="100">
        <v>0</v>
      </c>
      <c r="BH216" s="100">
        <v>0</v>
      </c>
      <c r="BI216" s="100">
        <v>0</v>
      </c>
      <c r="BJ216" s="100">
        <v>0</v>
      </c>
      <c r="BK216" s="100">
        <v>0</v>
      </c>
      <c r="BL216" s="100">
        <v>0</v>
      </c>
      <c r="BM216" s="100">
        <v>0</v>
      </c>
      <c r="BN216" s="100">
        <v>0</v>
      </c>
      <c r="BO216" s="393">
        <v>0</v>
      </c>
      <c r="BP216" s="393">
        <v>0</v>
      </c>
      <c r="BQ216" s="393">
        <v>0</v>
      </c>
      <c r="BR216" s="100">
        <v>0</v>
      </c>
      <c r="BS216" s="100">
        <v>0</v>
      </c>
      <c r="BT216" s="393">
        <v>0</v>
      </c>
      <c r="BU216" s="100">
        <v>0</v>
      </c>
      <c r="BV216" s="100">
        <v>0</v>
      </c>
      <c r="BW216" s="100"/>
      <c r="BX216" s="100"/>
      <c r="BY216" s="100"/>
      <c r="BZ216" s="18"/>
      <c r="CA216" s="370"/>
      <c r="CB216" s="370"/>
      <c r="CC216" s="370"/>
    </row>
    <row r="217" spans="1:81" ht="14.25" x14ac:dyDescent="0.2">
      <c r="A217" s="24" t="s">
        <v>2312</v>
      </c>
      <c r="B217" s="24">
        <v>1</v>
      </c>
      <c r="C217" s="25" t="s">
        <v>1426</v>
      </c>
      <c r="D217" s="24" t="s">
        <v>1801</v>
      </c>
      <c r="E217" s="24" t="s">
        <v>3762</v>
      </c>
      <c r="F217" s="24" t="s">
        <v>2712</v>
      </c>
      <c r="G217" s="100">
        <v>2</v>
      </c>
      <c r="H217" s="100">
        <v>1</v>
      </c>
      <c r="I217" s="18">
        <v>0</v>
      </c>
      <c r="J217" s="100">
        <v>0</v>
      </c>
      <c r="K217" s="100">
        <v>2</v>
      </c>
      <c r="L217" s="18">
        <v>0</v>
      </c>
      <c r="M217" s="100">
        <v>0</v>
      </c>
      <c r="N217" s="100">
        <v>2</v>
      </c>
      <c r="O217" s="100">
        <v>0</v>
      </c>
      <c r="P217" s="100">
        <v>0</v>
      </c>
      <c r="Q217" s="100">
        <v>0</v>
      </c>
      <c r="R217" s="18">
        <v>0</v>
      </c>
      <c r="S217" s="100">
        <v>2</v>
      </c>
      <c r="T217" s="100">
        <v>0</v>
      </c>
      <c r="U217" s="18">
        <v>0</v>
      </c>
      <c r="V217" s="100">
        <v>1</v>
      </c>
      <c r="W217" s="100">
        <v>2</v>
      </c>
      <c r="X217" s="18">
        <v>0</v>
      </c>
      <c r="Y217" s="100">
        <v>0</v>
      </c>
      <c r="Z217" s="100">
        <v>0</v>
      </c>
      <c r="AA217" s="18">
        <v>0</v>
      </c>
      <c r="AB217" s="100">
        <v>0</v>
      </c>
      <c r="AC217" s="100">
        <v>0</v>
      </c>
      <c r="AD217" s="18">
        <v>0</v>
      </c>
      <c r="AE217" s="100">
        <v>2</v>
      </c>
      <c r="AF217" s="100">
        <v>4</v>
      </c>
      <c r="AG217" s="18">
        <v>0</v>
      </c>
      <c r="AH217" s="286">
        <v>0</v>
      </c>
      <c r="AI217" s="286">
        <v>0</v>
      </c>
      <c r="AJ217" s="286">
        <v>0</v>
      </c>
      <c r="AK217" s="355">
        <v>0</v>
      </c>
      <c r="AL217" s="355">
        <v>0</v>
      </c>
      <c r="AM217" s="355">
        <v>0</v>
      </c>
      <c r="AN217" s="363">
        <v>0</v>
      </c>
      <c r="AO217" s="363">
        <v>0</v>
      </c>
      <c r="AP217" s="363">
        <v>0</v>
      </c>
      <c r="AQ217" s="392">
        <v>2</v>
      </c>
      <c r="AR217" s="392">
        <v>0</v>
      </c>
      <c r="AS217" s="392">
        <v>0</v>
      </c>
      <c r="AT217" s="82">
        <v>0</v>
      </c>
      <c r="AU217" s="82">
        <v>1</v>
      </c>
      <c r="AV217" s="82">
        <v>0</v>
      </c>
      <c r="AW217" s="100">
        <v>0</v>
      </c>
      <c r="AX217" s="100">
        <v>0</v>
      </c>
      <c r="AY217" s="393">
        <v>0</v>
      </c>
      <c r="AZ217" s="100">
        <v>0</v>
      </c>
      <c r="BA217" s="100">
        <v>0</v>
      </c>
      <c r="BB217" s="393">
        <v>0</v>
      </c>
      <c r="BC217" s="100">
        <v>2</v>
      </c>
      <c r="BD217" s="100">
        <v>6</v>
      </c>
      <c r="BE217" s="393">
        <v>0</v>
      </c>
      <c r="BF217" s="100">
        <v>0</v>
      </c>
      <c r="BG217" s="100">
        <v>1</v>
      </c>
      <c r="BH217" s="100">
        <v>0</v>
      </c>
      <c r="BI217" s="100">
        <v>0</v>
      </c>
      <c r="BJ217" s="100">
        <v>0</v>
      </c>
      <c r="BK217" s="100">
        <v>0</v>
      </c>
      <c r="BL217" s="100">
        <v>0</v>
      </c>
      <c r="BM217" s="100">
        <v>0</v>
      </c>
      <c r="BN217" s="100">
        <v>0</v>
      </c>
      <c r="BO217" s="393">
        <v>0</v>
      </c>
      <c r="BP217" s="393">
        <v>0</v>
      </c>
      <c r="BQ217" s="393">
        <v>0</v>
      </c>
      <c r="BR217" s="100">
        <v>0</v>
      </c>
      <c r="BS217" s="100">
        <v>0</v>
      </c>
      <c r="BT217" s="393">
        <v>0</v>
      </c>
      <c r="BU217" s="100">
        <v>0</v>
      </c>
      <c r="BV217" s="100">
        <v>0</v>
      </c>
      <c r="BW217" s="100"/>
      <c r="BX217" s="100"/>
      <c r="BY217" s="100"/>
      <c r="BZ217" s="18"/>
      <c r="CA217" s="370"/>
      <c r="CB217" s="370"/>
      <c r="CC217" s="370"/>
    </row>
    <row r="218" spans="1:81" ht="14.25" x14ac:dyDescent="0.2">
      <c r="A218" s="24" t="s">
        <v>2312</v>
      </c>
      <c r="B218" s="24">
        <v>1</v>
      </c>
      <c r="C218" s="25" t="s">
        <v>2713</v>
      </c>
      <c r="D218" s="24" t="s">
        <v>1801</v>
      </c>
      <c r="E218" s="24" t="s">
        <v>3762</v>
      </c>
      <c r="F218" s="24" t="s">
        <v>2714</v>
      </c>
      <c r="G218" s="100">
        <v>2</v>
      </c>
      <c r="H218" s="100">
        <v>0</v>
      </c>
      <c r="I218" s="18">
        <v>0</v>
      </c>
      <c r="J218" s="100">
        <v>0</v>
      </c>
      <c r="K218" s="100">
        <v>1</v>
      </c>
      <c r="L218" s="18">
        <v>0</v>
      </c>
      <c r="M218" s="100">
        <v>0</v>
      </c>
      <c r="N218" s="100">
        <v>1</v>
      </c>
      <c r="O218" s="100">
        <v>0</v>
      </c>
      <c r="P218" s="100">
        <v>0</v>
      </c>
      <c r="Q218" s="100">
        <v>0</v>
      </c>
      <c r="R218" s="18">
        <v>0</v>
      </c>
      <c r="S218" s="100">
        <v>2</v>
      </c>
      <c r="T218" s="100">
        <v>2</v>
      </c>
      <c r="U218" s="18">
        <v>0</v>
      </c>
      <c r="V218" s="100">
        <v>1</v>
      </c>
      <c r="W218" s="100">
        <v>1</v>
      </c>
      <c r="X218" s="18">
        <v>0</v>
      </c>
      <c r="Y218" s="100">
        <v>0</v>
      </c>
      <c r="Z218" s="100">
        <v>0</v>
      </c>
      <c r="AA218" s="18">
        <v>0</v>
      </c>
      <c r="AB218" s="100">
        <v>0</v>
      </c>
      <c r="AC218" s="100">
        <v>0</v>
      </c>
      <c r="AD218" s="18">
        <v>0</v>
      </c>
      <c r="AE218" s="100">
        <v>2</v>
      </c>
      <c r="AF218" s="100">
        <v>4</v>
      </c>
      <c r="AG218" s="18">
        <v>0</v>
      </c>
      <c r="AH218" s="286">
        <v>0</v>
      </c>
      <c r="AI218" s="286">
        <v>0</v>
      </c>
      <c r="AJ218" s="286">
        <v>0</v>
      </c>
      <c r="AK218" s="355">
        <v>0</v>
      </c>
      <c r="AL218" s="355">
        <v>0</v>
      </c>
      <c r="AM218" s="355">
        <v>0</v>
      </c>
      <c r="AN218" s="363">
        <v>0</v>
      </c>
      <c r="AO218" s="363">
        <v>0</v>
      </c>
      <c r="AP218" s="363">
        <v>0</v>
      </c>
      <c r="AQ218" s="392">
        <v>2</v>
      </c>
      <c r="AR218" s="392">
        <v>0</v>
      </c>
      <c r="AS218" s="392">
        <v>0</v>
      </c>
      <c r="AT218" s="82">
        <v>0</v>
      </c>
      <c r="AU218" s="82">
        <v>2</v>
      </c>
      <c r="AV218" s="82">
        <v>0</v>
      </c>
      <c r="AW218" s="100">
        <v>0</v>
      </c>
      <c r="AX218" s="100">
        <v>0</v>
      </c>
      <c r="AY218" s="393">
        <v>0</v>
      </c>
      <c r="AZ218" s="100">
        <v>0</v>
      </c>
      <c r="BA218" s="100">
        <v>0</v>
      </c>
      <c r="BB218" s="393">
        <v>0</v>
      </c>
      <c r="BC218" s="100">
        <v>2</v>
      </c>
      <c r="BD218" s="100">
        <v>2</v>
      </c>
      <c r="BE218" s="393">
        <v>0</v>
      </c>
      <c r="BF218" s="100">
        <v>0</v>
      </c>
      <c r="BG218" s="100">
        <v>1</v>
      </c>
      <c r="BH218" s="100">
        <v>0</v>
      </c>
      <c r="BI218" s="100">
        <v>0</v>
      </c>
      <c r="BJ218" s="100">
        <v>0</v>
      </c>
      <c r="BK218" s="100">
        <v>0</v>
      </c>
      <c r="BL218" s="100">
        <v>0</v>
      </c>
      <c r="BM218" s="100">
        <v>0</v>
      </c>
      <c r="BN218" s="100">
        <v>0</v>
      </c>
      <c r="BO218" s="393">
        <v>0</v>
      </c>
      <c r="BP218" s="393">
        <v>0</v>
      </c>
      <c r="BQ218" s="393">
        <v>0</v>
      </c>
      <c r="BR218" s="100">
        <v>0</v>
      </c>
      <c r="BS218" s="100">
        <v>0</v>
      </c>
      <c r="BT218" s="393">
        <v>0</v>
      </c>
      <c r="BU218" s="100">
        <v>0</v>
      </c>
      <c r="BV218" s="100">
        <v>0</v>
      </c>
      <c r="BW218" s="100"/>
      <c r="BX218" s="100"/>
      <c r="BY218" s="100"/>
      <c r="BZ218" s="18"/>
      <c r="CA218" s="370"/>
      <c r="CB218" s="370"/>
      <c r="CC218" s="370"/>
    </row>
    <row r="219" spans="1:81" ht="14.25" x14ac:dyDescent="0.2">
      <c r="A219" s="24" t="s">
        <v>2312</v>
      </c>
      <c r="B219" s="24">
        <v>1</v>
      </c>
      <c r="C219" s="25" t="s">
        <v>2715</v>
      </c>
      <c r="D219" s="24" t="s">
        <v>1801</v>
      </c>
      <c r="E219" s="24" t="s">
        <v>3762</v>
      </c>
      <c r="F219" s="24" t="s">
        <v>2716</v>
      </c>
      <c r="G219" s="100">
        <v>2</v>
      </c>
      <c r="H219" s="100">
        <v>1</v>
      </c>
      <c r="I219" s="18">
        <v>0</v>
      </c>
      <c r="J219" s="100">
        <v>0</v>
      </c>
      <c r="K219" s="100">
        <v>1</v>
      </c>
      <c r="L219" s="18">
        <v>0</v>
      </c>
      <c r="M219" s="100">
        <v>0</v>
      </c>
      <c r="N219" s="100">
        <v>1</v>
      </c>
      <c r="O219" s="100">
        <v>0</v>
      </c>
      <c r="P219" s="100">
        <v>0</v>
      </c>
      <c r="Q219" s="100">
        <v>0</v>
      </c>
      <c r="R219" s="18">
        <v>0</v>
      </c>
      <c r="S219" s="100">
        <v>2</v>
      </c>
      <c r="T219" s="100">
        <v>2</v>
      </c>
      <c r="U219" s="18">
        <v>0</v>
      </c>
      <c r="V219" s="100">
        <v>1</v>
      </c>
      <c r="W219" s="100">
        <v>1</v>
      </c>
      <c r="X219" s="18">
        <v>0</v>
      </c>
      <c r="Y219" s="100">
        <v>0</v>
      </c>
      <c r="Z219" s="100">
        <v>0</v>
      </c>
      <c r="AA219" s="18">
        <v>0</v>
      </c>
      <c r="AB219" s="100">
        <v>0</v>
      </c>
      <c r="AC219" s="100">
        <v>0</v>
      </c>
      <c r="AD219" s="18">
        <v>0</v>
      </c>
      <c r="AE219" s="100">
        <v>2</v>
      </c>
      <c r="AF219" s="100">
        <v>4</v>
      </c>
      <c r="AG219" s="18">
        <v>0</v>
      </c>
      <c r="AH219" s="286">
        <v>0</v>
      </c>
      <c r="AI219" s="286">
        <v>0</v>
      </c>
      <c r="AJ219" s="286">
        <v>0</v>
      </c>
      <c r="AK219" s="355">
        <v>0</v>
      </c>
      <c r="AL219" s="355">
        <v>0</v>
      </c>
      <c r="AM219" s="355">
        <v>0</v>
      </c>
      <c r="AN219" s="363">
        <v>0</v>
      </c>
      <c r="AO219" s="363">
        <v>0</v>
      </c>
      <c r="AP219" s="363">
        <v>0</v>
      </c>
      <c r="AQ219" s="392">
        <v>2</v>
      </c>
      <c r="AR219" s="392">
        <v>2</v>
      </c>
      <c r="AS219" s="392">
        <v>0</v>
      </c>
      <c r="AT219" s="82">
        <v>0</v>
      </c>
      <c r="AU219" s="82">
        <v>0</v>
      </c>
      <c r="AV219" s="82">
        <v>0</v>
      </c>
      <c r="AW219" s="100">
        <v>0</v>
      </c>
      <c r="AX219" s="100">
        <v>0</v>
      </c>
      <c r="AY219" s="393">
        <v>0</v>
      </c>
      <c r="AZ219" s="100">
        <v>0</v>
      </c>
      <c r="BA219" s="100">
        <v>0</v>
      </c>
      <c r="BB219" s="393">
        <v>0</v>
      </c>
      <c r="BC219" s="100">
        <v>2</v>
      </c>
      <c r="BD219" s="100">
        <v>9</v>
      </c>
      <c r="BE219" s="393">
        <v>0</v>
      </c>
      <c r="BF219" s="100">
        <v>0</v>
      </c>
      <c r="BG219" s="100">
        <v>2</v>
      </c>
      <c r="BH219" s="100">
        <v>0</v>
      </c>
      <c r="BI219" s="100">
        <v>0</v>
      </c>
      <c r="BJ219" s="100">
        <v>0</v>
      </c>
      <c r="BK219" s="100">
        <v>0</v>
      </c>
      <c r="BL219" s="100">
        <v>0</v>
      </c>
      <c r="BM219" s="100">
        <v>0</v>
      </c>
      <c r="BN219" s="100">
        <v>0</v>
      </c>
      <c r="BO219" s="393">
        <v>0</v>
      </c>
      <c r="BP219" s="393">
        <v>0</v>
      </c>
      <c r="BQ219" s="393">
        <v>0</v>
      </c>
      <c r="BR219" s="100">
        <v>0</v>
      </c>
      <c r="BS219" s="100">
        <v>0</v>
      </c>
      <c r="BT219" s="393">
        <v>0</v>
      </c>
      <c r="BU219" s="100">
        <v>0</v>
      </c>
      <c r="BV219" s="100">
        <v>0</v>
      </c>
      <c r="BW219" s="100"/>
      <c r="BX219" s="100"/>
      <c r="BY219" s="100"/>
      <c r="BZ219" s="18"/>
      <c r="CA219" s="370"/>
      <c r="CB219" s="370"/>
      <c r="CC219" s="370"/>
    </row>
    <row r="220" spans="1:81" ht="14.25" x14ac:dyDescent="0.2">
      <c r="A220" s="24" t="s">
        <v>2312</v>
      </c>
      <c r="B220" s="24">
        <v>1</v>
      </c>
      <c r="C220" s="25" t="s">
        <v>2018</v>
      </c>
      <c r="D220" s="24" t="s">
        <v>1801</v>
      </c>
      <c r="E220" s="24" t="s">
        <v>2340</v>
      </c>
      <c r="F220" s="24" t="s">
        <v>2019</v>
      </c>
      <c r="G220" s="100">
        <v>2</v>
      </c>
      <c r="H220" s="100">
        <v>0</v>
      </c>
      <c r="I220" s="18">
        <v>0</v>
      </c>
      <c r="J220" s="100">
        <v>0</v>
      </c>
      <c r="K220" s="100">
        <v>0</v>
      </c>
      <c r="L220" s="18">
        <v>0</v>
      </c>
      <c r="M220" s="100">
        <v>0</v>
      </c>
      <c r="N220" s="100">
        <v>0</v>
      </c>
      <c r="O220" s="100">
        <v>0</v>
      </c>
      <c r="P220" s="100">
        <v>0</v>
      </c>
      <c r="Q220" s="100">
        <v>0</v>
      </c>
      <c r="R220" s="18">
        <v>0</v>
      </c>
      <c r="S220" s="100">
        <v>2</v>
      </c>
      <c r="T220" s="100">
        <v>0</v>
      </c>
      <c r="U220" s="18">
        <v>0</v>
      </c>
      <c r="V220" s="100">
        <v>0</v>
      </c>
      <c r="W220" s="100">
        <v>1</v>
      </c>
      <c r="X220" s="18">
        <v>0</v>
      </c>
      <c r="Y220" s="100">
        <v>0</v>
      </c>
      <c r="Z220" s="100">
        <v>0</v>
      </c>
      <c r="AA220" s="18">
        <v>0</v>
      </c>
      <c r="AB220" s="100">
        <v>0</v>
      </c>
      <c r="AC220" s="100">
        <v>0</v>
      </c>
      <c r="AD220" s="18">
        <v>0</v>
      </c>
      <c r="AE220" s="100">
        <v>2</v>
      </c>
      <c r="AF220" s="100">
        <v>2</v>
      </c>
      <c r="AG220" s="18">
        <v>0</v>
      </c>
      <c r="AH220" s="286">
        <v>0</v>
      </c>
      <c r="AI220" s="286">
        <v>0</v>
      </c>
      <c r="AJ220" s="286">
        <v>0</v>
      </c>
      <c r="AK220" s="355">
        <v>0</v>
      </c>
      <c r="AL220" s="355">
        <v>0</v>
      </c>
      <c r="AM220" s="355">
        <v>0</v>
      </c>
      <c r="AN220" s="363">
        <v>0</v>
      </c>
      <c r="AO220" s="363">
        <v>0</v>
      </c>
      <c r="AP220" s="363">
        <v>0</v>
      </c>
      <c r="AQ220" s="392">
        <v>2</v>
      </c>
      <c r="AR220" s="392">
        <v>2</v>
      </c>
      <c r="AS220" s="392">
        <v>0</v>
      </c>
      <c r="AT220" s="82">
        <v>0</v>
      </c>
      <c r="AU220" s="82">
        <v>0</v>
      </c>
      <c r="AV220" s="82">
        <v>0</v>
      </c>
      <c r="AW220" s="100">
        <v>0</v>
      </c>
      <c r="AX220" s="100">
        <v>0</v>
      </c>
      <c r="AY220" s="393">
        <v>0</v>
      </c>
      <c r="AZ220" s="100">
        <v>0</v>
      </c>
      <c r="BA220" s="100">
        <v>0</v>
      </c>
      <c r="BB220" s="393">
        <v>0</v>
      </c>
      <c r="BC220" s="100">
        <v>2</v>
      </c>
      <c r="BD220" s="100">
        <v>2</v>
      </c>
      <c r="BE220" s="393">
        <v>0</v>
      </c>
      <c r="BF220" s="100">
        <v>0</v>
      </c>
      <c r="BG220" s="100">
        <v>0</v>
      </c>
      <c r="BH220" s="100">
        <v>0</v>
      </c>
      <c r="BI220" s="100">
        <v>0</v>
      </c>
      <c r="BJ220" s="100">
        <v>0</v>
      </c>
      <c r="BK220" s="100">
        <v>0</v>
      </c>
      <c r="BL220" s="100">
        <v>0</v>
      </c>
      <c r="BM220" s="100">
        <v>0</v>
      </c>
      <c r="BN220" s="100">
        <v>0</v>
      </c>
      <c r="BO220" s="393">
        <v>0</v>
      </c>
      <c r="BP220" s="393">
        <v>0</v>
      </c>
      <c r="BQ220" s="393">
        <v>0</v>
      </c>
      <c r="BR220" s="100">
        <v>0</v>
      </c>
      <c r="BS220" s="100">
        <v>0</v>
      </c>
      <c r="BT220" s="393">
        <v>0</v>
      </c>
      <c r="BU220" s="100">
        <v>0</v>
      </c>
      <c r="BV220" s="100">
        <v>0</v>
      </c>
      <c r="BW220" s="100"/>
      <c r="BX220" s="100"/>
      <c r="BY220" s="100"/>
      <c r="BZ220" s="18"/>
      <c r="CA220" s="370"/>
      <c r="CB220" s="370"/>
      <c r="CC220" s="370"/>
    </row>
    <row r="221" spans="1:81" ht="14.25" x14ac:dyDescent="0.2">
      <c r="A221" s="24" t="s">
        <v>2312</v>
      </c>
      <c r="B221" s="24">
        <v>1</v>
      </c>
      <c r="C221" s="25" t="s">
        <v>2020</v>
      </c>
      <c r="D221" s="24" t="s">
        <v>1801</v>
      </c>
      <c r="E221" s="24" t="s">
        <v>2340</v>
      </c>
      <c r="F221" s="24" t="s">
        <v>2021</v>
      </c>
      <c r="G221" s="100">
        <v>2</v>
      </c>
      <c r="H221" s="100">
        <v>1</v>
      </c>
      <c r="I221" s="18">
        <v>0</v>
      </c>
      <c r="J221" s="100">
        <v>0</v>
      </c>
      <c r="K221" s="100">
        <v>2</v>
      </c>
      <c r="L221" s="18">
        <v>0</v>
      </c>
      <c r="M221" s="100">
        <v>0</v>
      </c>
      <c r="N221" s="100">
        <v>3</v>
      </c>
      <c r="O221" s="100">
        <v>0</v>
      </c>
      <c r="P221" s="100">
        <v>0</v>
      </c>
      <c r="Q221" s="100">
        <v>0</v>
      </c>
      <c r="R221" s="18">
        <v>0</v>
      </c>
      <c r="S221" s="100">
        <v>2</v>
      </c>
      <c r="T221" s="100">
        <v>1</v>
      </c>
      <c r="U221" s="18">
        <v>0</v>
      </c>
      <c r="V221" s="100">
        <v>0</v>
      </c>
      <c r="W221" s="100">
        <v>1</v>
      </c>
      <c r="X221" s="18">
        <v>0</v>
      </c>
      <c r="Y221" s="100">
        <v>0</v>
      </c>
      <c r="Z221" s="100">
        <v>0</v>
      </c>
      <c r="AA221" s="18">
        <v>0</v>
      </c>
      <c r="AB221" s="100">
        <v>0</v>
      </c>
      <c r="AC221" s="100">
        <v>0</v>
      </c>
      <c r="AD221" s="18">
        <v>0</v>
      </c>
      <c r="AE221" s="100">
        <v>2</v>
      </c>
      <c r="AF221" s="100">
        <v>0</v>
      </c>
      <c r="AG221" s="18">
        <v>0</v>
      </c>
      <c r="AH221" s="286">
        <v>0</v>
      </c>
      <c r="AI221" s="286">
        <v>0</v>
      </c>
      <c r="AJ221" s="286">
        <v>0</v>
      </c>
      <c r="AK221" s="355">
        <v>0</v>
      </c>
      <c r="AL221" s="355">
        <v>0</v>
      </c>
      <c r="AM221" s="355">
        <v>0</v>
      </c>
      <c r="AN221" s="363">
        <v>0</v>
      </c>
      <c r="AO221" s="363">
        <v>0</v>
      </c>
      <c r="AP221" s="363">
        <v>0</v>
      </c>
      <c r="AQ221" s="392">
        <v>2</v>
      </c>
      <c r="AR221" s="392">
        <v>2</v>
      </c>
      <c r="AS221" s="392">
        <v>0</v>
      </c>
      <c r="AT221" s="82">
        <v>0</v>
      </c>
      <c r="AU221" s="82">
        <v>1</v>
      </c>
      <c r="AV221" s="82">
        <v>0</v>
      </c>
      <c r="AW221" s="100">
        <v>0</v>
      </c>
      <c r="AX221" s="100">
        <v>0</v>
      </c>
      <c r="AY221" s="393">
        <v>0</v>
      </c>
      <c r="AZ221" s="100">
        <v>0</v>
      </c>
      <c r="BA221" s="100">
        <v>0</v>
      </c>
      <c r="BB221" s="393">
        <v>0</v>
      </c>
      <c r="BC221" s="100">
        <v>2</v>
      </c>
      <c r="BD221" s="100">
        <v>0</v>
      </c>
      <c r="BE221" s="393">
        <v>0</v>
      </c>
      <c r="BF221" s="100">
        <v>0</v>
      </c>
      <c r="BG221" s="100">
        <v>0</v>
      </c>
      <c r="BH221" s="100">
        <v>0</v>
      </c>
      <c r="BI221" s="100">
        <v>0</v>
      </c>
      <c r="BJ221" s="100">
        <v>0</v>
      </c>
      <c r="BK221" s="100">
        <v>0</v>
      </c>
      <c r="BL221" s="100">
        <v>0</v>
      </c>
      <c r="BM221" s="100">
        <v>0</v>
      </c>
      <c r="BN221" s="100">
        <v>0</v>
      </c>
      <c r="BO221" s="393">
        <v>0</v>
      </c>
      <c r="BP221" s="393">
        <v>0</v>
      </c>
      <c r="BQ221" s="393">
        <v>0</v>
      </c>
      <c r="BR221" s="100">
        <v>0</v>
      </c>
      <c r="BS221" s="100">
        <v>0</v>
      </c>
      <c r="BT221" s="393">
        <v>0</v>
      </c>
      <c r="BU221" s="100">
        <v>0</v>
      </c>
      <c r="BV221" s="100">
        <v>0</v>
      </c>
      <c r="BW221" s="100"/>
      <c r="BX221" s="100"/>
      <c r="BY221" s="100"/>
      <c r="BZ221" s="18"/>
      <c r="CA221" s="370"/>
      <c r="CB221" s="370"/>
      <c r="CC221" s="370"/>
    </row>
    <row r="222" spans="1:81" ht="14.25" x14ac:dyDescent="0.2">
      <c r="A222" s="24" t="s">
        <v>2312</v>
      </c>
      <c r="B222" s="24">
        <v>1</v>
      </c>
      <c r="C222" s="25" t="s">
        <v>2022</v>
      </c>
      <c r="D222" s="24" t="s">
        <v>1801</v>
      </c>
      <c r="E222" s="24" t="s">
        <v>2340</v>
      </c>
      <c r="F222" s="24" t="s">
        <v>2023</v>
      </c>
      <c r="G222" s="100">
        <v>2</v>
      </c>
      <c r="H222" s="100">
        <v>2</v>
      </c>
      <c r="I222" s="18">
        <v>0</v>
      </c>
      <c r="J222" s="100">
        <v>0</v>
      </c>
      <c r="K222" s="100">
        <v>0</v>
      </c>
      <c r="L222" s="18">
        <v>0</v>
      </c>
      <c r="M222" s="100">
        <v>0</v>
      </c>
      <c r="N222" s="100">
        <v>0</v>
      </c>
      <c r="O222" s="100">
        <v>0</v>
      </c>
      <c r="P222" s="100">
        <v>0</v>
      </c>
      <c r="Q222" s="100">
        <v>0</v>
      </c>
      <c r="R222" s="18">
        <v>0</v>
      </c>
      <c r="S222" s="100">
        <v>2</v>
      </c>
      <c r="T222" s="100">
        <v>1</v>
      </c>
      <c r="U222" s="18">
        <v>0</v>
      </c>
      <c r="V222" s="100">
        <v>0</v>
      </c>
      <c r="W222" s="100">
        <v>2</v>
      </c>
      <c r="X222" s="18">
        <v>0</v>
      </c>
      <c r="Y222" s="100">
        <v>0</v>
      </c>
      <c r="Z222" s="100">
        <v>0</v>
      </c>
      <c r="AA222" s="18">
        <v>0</v>
      </c>
      <c r="AB222" s="100">
        <v>0</v>
      </c>
      <c r="AC222" s="100">
        <v>0</v>
      </c>
      <c r="AD222" s="18">
        <v>0</v>
      </c>
      <c r="AE222" s="100">
        <v>2</v>
      </c>
      <c r="AF222" s="100">
        <v>0</v>
      </c>
      <c r="AG222" s="18">
        <v>0</v>
      </c>
      <c r="AH222" s="286">
        <v>0</v>
      </c>
      <c r="AI222" s="286">
        <v>0</v>
      </c>
      <c r="AJ222" s="286">
        <v>0</v>
      </c>
      <c r="AK222" s="355">
        <v>0</v>
      </c>
      <c r="AL222" s="355">
        <v>0</v>
      </c>
      <c r="AM222" s="355">
        <v>0</v>
      </c>
      <c r="AN222" s="363">
        <v>0</v>
      </c>
      <c r="AO222" s="363">
        <v>0</v>
      </c>
      <c r="AP222" s="363">
        <v>0</v>
      </c>
      <c r="AQ222" s="392">
        <v>2</v>
      </c>
      <c r="AR222" s="392">
        <v>2</v>
      </c>
      <c r="AS222" s="392">
        <v>0</v>
      </c>
      <c r="AT222" s="82">
        <v>0</v>
      </c>
      <c r="AU222" s="82">
        <v>2</v>
      </c>
      <c r="AV222" s="82">
        <v>0</v>
      </c>
      <c r="AW222" s="100">
        <v>0</v>
      </c>
      <c r="AX222" s="100">
        <v>0</v>
      </c>
      <c r="AY222" s="393">
        <v>0</v>
      </c>
      <c r="AZ222" s="100">
        <v>0</v>
      </c>
      <c r="BA222" s="100">
        <v>0</v>
      </c>
      <c r="BB222" s="393">
        <v>0</v>
      </c>
      <c r="BC222" s="100">
        <v>2</v>
      </c>
      <c r="BD222" s="100">
        <v>0</v>
      </c>
      <c r="BE222" s="393">
        <v>0</v>
      </c>
      <c r="BF222" s="100">
        <v>0</v>
      </c>
      <c r="BG222" s="100">
        <v>0</v>
      </c>
      <c r="BH222" s="100">
        <v>0</v>
      </c>
      <c r="BI222" s="100">
        <v>0</v>
      </c>
      <c r="BJ222" s="100">
        <v>0</v>
      </c>
      <c r="BK222" s="100">
        <v>0</v>
      </c>
      <c r="BL222" s="100">
        <v>0</v>
      </c>
      <c r="BM222" s="100">
        <v>0</v>
      </c>
      <c r="BN222" s="100">
        <v>0</v>
      </c>
      <c r="BO222" s="393">
        <v>0</v>
      </c>
      <c r="BP222" s="393">
        <v>0</v>
      </c>
      <c r="BQ222" s="393">
        <v>0</v>
      </c>
      <c r="BR222" s="100">
        <v>0</v>
      </c>
      <c r="BS222" s="100">
        <v>0</v>
      </c>
      <c r="BT222" s="393">
        <v>0</v>
      </c>
      <c r="BU222" s="100">
        <v>0</v>
      </c>
      <c r="BV222" s="100">
        <v>0</v>
      </c>
      <c r="BW222" s="100"/>
      <c r="BX222" s="100"/>
      <c r="BY222" s="100"/>
      <c r="BZ222" s="18"/>
      <c r="CA222" s="370"/>
      <c r="CB222" s="370"/>
      <c r="CC222" s="370"/>
    </row>
    <row r="223" spans="1:81" ht="14.25" x14ac:dyDescent="0.2">
      <c r="A223" s="24" t="s">
        <v>2312</v>
      </c>
      <c r="B223" s="24">
        <v>1</v>
      </c>
      <c r="C223" s="25" t="s">
        <v>2024</v>
      </c>
      <c r="D223" s="24" t="s">
        <v>1801</v>
      </c>
      <c r="E223" s="24" t="s">
        <v>2340</v>
      </c>
      <c r="F223" s="24" t="s">
        <v>3139</v>
      </c>
      <c r="G223" s="100">
        <v>2</v>
      </c>
      <c r="H223" s="100">
        <v>2</v>
      </c>
      <c r="I223" s="18">
        <v>0</v>
      </c>
      <c r="J223" s="100">
        <v>0</v>
      </c>
      <c r="K223" s="100">
        <v>0</v>
      </c>
      <c r="L223" s="18">
        <v>0</v>
      </c>
      <c r="M223" s="100">
        <v>0</v>
      </c>
      <c r="N223" s="100">
        <v>0</v>
      </c>
      <c r="O223" s="100">
        <v>0</v>
      </c>
      <c r="P223" s="100">
        <v>0</v>
      </c>
      <c r="Q223" s="100">
        <v>0</v>
      </c>
      <c r="R223" s="18">
        <v>0</v>
      </c>
      <c r="S223" s="100">
        <v>2</v>
      </c>
      <c r="T223" s="100">
        <v>0</v>
      </c>
      <c r="U223" s="18">
        <v>0</v>
      </c>
      <c r="V223" s="100">
        <v>0</v>
      </c>
      <c r="W223" s="100">
        <v>0</v>
      </c>
      <c r="X223" s="18">
        <v>0</v>
      </c>
      <c r="Y223" s="100">
        <v>0</v>
      </c>
      <c r="Z223" s="100">
        <v>0</v>
      </c>
      <c r="AA223" s="18">
        <v>0</v>
      </c>
      <c r="AB223" s="100">
        <v>0</v>
      </c>
      <c r="AC223" s="100">
        <v>0</v>
      </c>
      <c r="AD223" s="18">
        <v>0</v>
      </c>
      <c r="AE223" s="100">
        <v>2</v>
      </c>
      <c r="AF223" s="100">
        <v>1</v>
      </c>
      <c r="AG223" s="18">
        <v>0</v>
      </c>
      <c r="AH223" s="286">
        <v>0</v>
      </c>
      <c r="AI223" s="286">
        <v>0</v>
      </c>
      <c r="AJ223" s="286">
        <v>0</v>
      </c>
      <c r="AK223" s="355">
        <v>0</v>
      </c>
      <c r="AL223" s="355">
        <v>0</v>
      </c>
      <c r="AM223" s="355">
        <v>0</v>
      </c>
      <c r="AN223" s="363">
        <v>0</v>
      </c>
      <c r="AO223" s="363">
        <v>0</v>
      </c>
      <c r="AP223" s="363">
        <v>0</v>
      </c>
      <c r="AQ223" s="392">
        <v>2</v>
      </c>
      <c r="AR223" s="392">
        <v>4</v>
      </c>
      <c r="AS223" s="392">
        <v>0</v>
      </c>
      <c r="AT223" s="82">
        <v>0</v>
      </c>
      <c r="AU223" s="82">
        <v>0</v>
      </c>
      <c r="AV223" s="82">
        <v>0</v>
      </c>
      <c r="AW223" s="100">
        <v>0</v>
      </c>
      <c r="AX223" s="100">
        <v>0</v>
      </c>
      <c r="AY223" s="393">
        <v>0</v>
      </c>
      <c r="AZ223" s="100">
        <v>0</v>
      </c>
      <c r="BA223" s="100">
        <v>0</v>
      </c>
      <c r="BB223" s="393">
        <v>0</v>
      </c>
      <c r="BC223" s="100">
        <v>2</v>
      </c>
      <c r="BD223" s="100">
        <v>0</v>
      </c>
      <c r="BE223" s="393">
        <v>0</v>
      </c>
      <c r="BF223" s="100">
        <v>0</v>
      </c>
      <c r="BG223" s="100">
        <v>0</v>
      </c>
      <c r="BH223" s="100">
        <v>0</v>
      </c>
      <c r="BI223" s="100">
        <v>0</v>
      </c>
      <c r="BJ223" s="100">
        <v>0</v>
      </c>
      <c r="BK223" s="100">
        <v>0</v>
      </c>
      <c r="BL223" s="100">
        <v>0</v>
      </c>
      <c r="BM223" s="100">
        <v>0</v>
      </c>
      <c r="BN223" s="100">
        <v>0</v>
      </c>
      <c r="BO223" s="393">
        <v>0</v>
      </c>
      <c r="BP223" s="393">
        <v>0</v>
      </c>
      <c r="BQ223" s="393">
        <v>0</v>
      </c>
      <c r="BR223" s="100">
        <v>0</v>
      </c>
      <c r="BS223" s="100">
        <v>0</v>
      </c>
      <c r="BT223" s="393">
        <v>0</v>
      </c>
      <c r="BU223" s="100">
        <v>0</v>
      </c>
      <c r="BV223" s="100">
        <v>0</v>
      </c>
      <c r="BW223" s="100"/>
      <c r="BX223" s="100"/>
      <c r="BY223" s="100"/>
      <c r="BZ223" s="18"/>
      <c r="CA223" s="370"/>
      <c r="CB223" s="370"/>
      <c r="CC223" s="370"/>
    </row>
    <row r="224" spans="1:81" ht="14.25" x14ac:dyDescent="0.2">
      <c r="A224" s="24" t="s">
        <v>2312</v>
      </c>
      <c r="B224" s="24">
        <v>1</v>
      </c>
      <c r="C224" s="25" t="s">
        <v>3140</v>
      </c>
      <c r="D224" s="24" t="s">
        <v>1801</v>
      </c>
      <c r="E224" s="24" t="s">
        <v>2340</v>
      </c>
      <c r="F224" s="24" t="s">
        <v>3141</v>
      </c>
      <c r="G224" s="100">
        <v>1</v>
      </c>
      <c r="H224" s="100">
        <v>0</v>
      </c>
      <c r="I224" s="18">
        <v>0</v>
      </c>
      <c r="J224" s="100">
        <v>0</v>
      </c>
      <c r="K224" s="100">
        <v>0</v>
      </c>
      <c r="L224" s="18">
        <v>0</v>
      </c>
      <c r="M224" s="100">
        <v>0</v>
      </c>
      <c r="N224" s="100">
        <v>0</v>
      </c>
      <c r="O224" s="100">
        <v>0</v>
      </c>
      <c r="P224" s="100">
        <v>0</v>
      </c>
      <c r="Q224" s="100">
        <v>0</v>
      </c>
      <c r="R224" s="18">
        <v>0</v>
      </c>
      <c r="S224" s="100">
        <v>1</v>
      </c>
      <c r="T224" s="100">
        <v>0</v>
      </c>
      <c r="U224" s="18">
        <v>0</v>
      </c>
      <c r="V224" s="100">
        <v>0</v>
      </c>
      <c r="W224" s="100">
        <v>0</v>
      </c>
      <c r="X224" s="18">
        <v>0</v>
      </c>
      <c r="Y224" s="100">
        <v>0</v>
      </c>
      <c r="Z224" s="100">
        <v>0</v>
      </c>
      <c r="AA224" s="18">
        <v>0</v>
      </c>
      <c r="AB224" s="100">
        <v>0</v>
      </c>
      <c r="AC224" s="100">
        <v>0</v>
      </c>
      <c r="AD224" s="18">
        <v>0</v>
      </c>
      <c r="AE224" s="100">
        <v>1</v>
      </c>
      <c r="AF224" s="100">
        <v>0</v>
      </c>
      <c r="AG224" s="18">
        <v>0</v>
      </c>
      <c r="AH224" s="286">
        <v>0</v>
      </c>
      <c r="AI224" s="286">
        <v>0</v>
      </c>
      <c r="AJ224" s="286">
        <v>0</v>
      </c>
      <c r="AK224" s="355">
        <v>0</v>
      </c>
      <c r="AL224" s="355">
        <v>0</v>
      </c>
      <c r="AM224" s="355">
        <v>0</v>
      </c>
      <c r="AN224" s="363">
        <v>0</v>
      </c>
      <c r="AO224" s="363">
        <v>0</v>
      </c>
      <c r="AP224" s="363">
        <v>0</v>
      </c>
      <c r="AQ224" s="392">
        <v>1</v>
      </c>
      <c r="AR224" s="392">
        <v>0</v>
      </c>
      <c r="AS224" s="392">
        <v>0</v>
      </c>
      <c r="AT224" s="82">
        <v>0</v>
      </c>
      <c r="AU224" s="82">
        <v>0</v>
      </c>
      <c r="AV224" s="82">
        <v>0</v>
      </c>
      <c r="AW224" s="100">
        <v>0</v>
      </c>
      <c r="AX224" s="100">
        <v>0</v>
      </c>
      <c r="AY224" s="393">
        <v>0</v>
      </c>
      <c r="AZ224" s="100">
        <v>0</v>
      </c>
      <c r="BA224" s="100">
        <v>0</v>
      </c>
      <c r="BB224" s="393">
        <v>0</v>
      </c>
      <c r="BC224" s="100">
        <v>1</v>
      </c>
      <c r="BD224" s="100">
        <v>0</v>
      </c>
      <c r="BE224" s="393">
        <v>0</v>
      </c>
      <c r="BF224" s="100">
        <v>0</v>
      </c>
      <c r="BG224" s="100">
        <v>0</v>
      </c>
      <c r="BH224" s="100">
        <v>0</v>
      </c>
      <c r="BI224" s="100">
        <v>0</v>
      </c>
      <c r="BJ224" s="100">
        <v>0</v>
      </c>
      <c r="BK224" s="100">
        <v>0</v>
      </c>
      <c r="BL224" s="100">
        <v>0</v>
      </c>
      <c r="BM224" s="100">
        <v>0</v>
      </c>
      <c r="BN224" s="100">
        <v>0</v>
      </c>
      <c r="BO224" s="393">
        <v>0</v>
      </c>
      <c r="BP224" s="393">
        <v>0</v>
      </c>
      <c r="BQ224" s="393">
        <v>0</v>
      </c>
      <c r="BR224" s="100">
        <v>0</v>
      </c>
      <c r="BS224" s="100">
        <v>0</v>
      </c>
      <c r="BT224" s="393">
        <v>0</v>
      </c>
      <c r="BU224" s="100">
        <v>0</v>
      </c>
      <c r="BV224" s="100">
        <v>0</v>
      </c>
      <c r="BW224" s="100"/>
      <c r="BX224" s="100"/>
      <c r="BY224" s="100"/>
      <c r="BZ224" s="18"/>
      <c r="CA224" s="370"/>
      <c r="CB224" s="370"/>
      <c r="CC224" s="370"/>
    </row>
    <row r="225" spans="1:81" ht="14.25" x14ac:dyDescent="0.2">
      <c r="A225" s="24" t="s">
        <v>2312</v>
      </c>
      <c r="B225" s="24">
        <v>1</v>
      </c>
      <c r="C225" s="25" t="s">
        <v>3142</v>
      </c>
      <c r="D225" s="24" t="s">
        <v>1801</v>
      </c>
      <c r="E225" s="24" t="s">
        <v>2340</v>
      </c>
      <c r="F225" s="24" t="s">
        <v>3143</v>
      </c>
      <c r="G225" s="100">
        <v>1</v>
      </c>
      <c r="H225" s="100">
        <v>0</v>
      </c>
      <c r="I225" s="18">
        <v>0</v>
      </c>
      <c r="J225" s="100">
        <v>0</v>
      </c>
      <c r="K225" s="100">
        <v>5</v>
      </c>
      <c r="L225" s="18">
        <v>0</v>
      </c>
      <c r="M225" s="100">
        <v>0</v>
      </c>
      <c r="N225" s="100">
        <v>5</v>
      </c>
      <c r="O225" s="100">
        <v>0</v>
      </c>
      <c r="P225" s="100">
        <v>0</v>
      </c>
      <c r="Q225" s="100">
        <v>0</v>
      </c>
      <c r="R225" s="18">
        <v>0</v>
      </c>
      <c r="S225" s="100">
        <v>1</v>
      </c>
      <c r="T225" s="100">
        <v>0</v>
      </c>
      <c r="U225" s="18">
        <v>0</v>
      </c>
      <c r="V225" s="100">
        <v>0</v>
      </c>
      <c r="W225" s="100">
        <v>0</v>
      </c>
      <c r="X225" s="18">
        <v>0</v>
      </c>
      <c r="Y225" s="100">
        <v>0</v>
      </c>
      <c r="Z225" s="100">
        <v>0</v>
      </c>
      <c r="AA225" s="18">
        <v>0</v>
      </c>
      <c r="AB225" s="100">
        <v>0</v>
      </c>
      <c r="AC225" s="100">
        <v>0</v>
      </c>
      <c r="AD225" s="18">
        <v>0</v>
      </c>
      <c r="AE225" s="100">
        <v>1</v>
      </c>
      <c r="AF225" s="100">
        <v>0</v>
      </c>
      <c r="AG225" s="18">
        <v>0</v>
      </c>
      <c r="AH225" s="286">
        <v>0</v>
      </c>
      <c r="AI225" s="286">
        <v>0</v>
      </c>
      <c r="AJ225" s="286">
        <v>0</v>
      </c>
      <c r="AK225" s="355">
        <v>0</v>
      </c>
      <c r="AL225" s="355">
        <v>0</v>
      </c>
      <c r="AM225" s="355">
        <v>0</v>
      </c>
      <c r="AN225" s="363">
        <v>0</v>
      </c>
      <c r="AO225" s="363">
        <v>0</v>
      </c>
      <c r="AP225" s="363">
        <v>0</v>
      </c>
      <c r="AQ225" s="392">
        <v>1</v>
      </c>
      <c r="AR225" s="392">
        <v>0</v>
      </c>
      <c r="AS225" s="392">
        <v>0</v>
      </c>
      <c r="AT225" s="82">
        <v>0</v>
      </c>
      <c r="AU225" s="82">
        <v>0</v>
      </c>
      <c r="AV225" s="82">
        <v>0</v>
      </c>
      <c r="AW225" s="100">
        <v>0</v>
      </c>
      <c r="AX225" s="100">
        <v>0</v>
      </c>
      <c r="AY225" s="393">
        <v>0</v>
      </c>
      <c r="AZ225" s="100">
        <v>0</v>
      </c>
      <c r="BA225" s="100">
        <v>0</v>
      </c>
      <c r="BB225" s="393">
        <v>0</v>
      </c>
      <c r="BC225" s="100">
        <v>1</v>
      </c>
      <c r="BD225" s="100">
        <v>0</v>
      </c>
      <c r="BE225" s="393">
        <v>0</v>
      </c>
      <c r="BF225" s="100">
        <v>0</v>
      </c>
      <c r="BG225" s="100">
        <v>0</v>
      </c>
      <c r="BH225" s="100">
        <v>0</v>
      </c>
      <c r="BI225" s="100">
        <v>0</v>
      </c>
      <c r="BJ225" s="100">
        <v>0</v>
      </c>
      <c r="BK225" s="100">
        <v>0</v>
      </c>
      <c r="BL225" s="100">
        <v>0</v>
      </c>
      <c r="BM225" s="100">
        <v>0</v>
      </c>
      <c r="BN225" s="100">
        <v>0</v>
      </c>
      <c r="BO225" s="393">
        <v>0</v>
      </c>
      <c r="BP225" s="393">
        <v>0</v>
      </c>
      <c r="BQ225" s="393">
        <v>0</v>
      </c>
      <c r="BR225" s="100">
        <v>0</v>
      </c>
      <c r="BS225" s="100">
        <v>0</v>
      </c>
      <c r="BT225" s="393">
        <v>0</v>
      </c>
      <c r="BU225" s="100">
        <v>0</v>
      </c>
      <c r="BV225" s="100">
        <v>0</v>
      </c>
      <c r="BW225" s="100"/>
      <c r="BX225" s="100"/>
      <c r="BY225" s="100"/>
      <c r="BZ225" s="18"/>
      <c r="CA225" s="370"/>
      <c r="CB225" s="370"/>
      <c r="CC225" s="370"/>
    </row>
    <row r="226" spans="1:81" ht="14.25" x14ac:dyDescent="0.2">
      <c r="A226" s="24" t="s">
        <v>2312</v>
      </c>
      <c r="B226" s="24">
        <v>1</v>
      </c>
      <c r="C226" s="25" t="s">
        <v>3144</v>
      </c>
      <c r="D226" s="24" t="s">
        <v>1801</v>
      </c>
      <c r="E226" s="24" t="s">
        <v>2340</v>
      </c>
      <c r="F226" s="24" t="s">
        <v>3145</v>
      </c>
      <c r="G226" s="100">
        <v>1</v>
      </c>
      <c r="H226" s="100">
        <v>0</v>
      </c>
      <c r="I226" s="18">
        <v>0</v>
      </c>
      <c r="J226" s="100">
        <v>0</v>
      </c>
      <c r="K226" s="100">
        <v>2</v>
      </c>
      <c r="L226" s="18">
        <v>0</v>
      </c>
      <c r="M226" s="100">
        <v>0</v>
      </c>
      <c r="N226" s="100">
        <v>2</v>
      </c>
      <c r="O226" s="100">
        <v>0</v>
      </c>
      <c r="P226" s="100">
        <v>0</v>
      </c>
      <c r="Q226" s="100">
        <v>0</v>
      </c>
      <c r="R226" s="18">
        <v>0</v>
      </c>
      <c r="S226" s="100">
        <v>1</v>
      </c>
      <c r="T226" s="100">
        <v>0</v>
      </c>
      <c r="U226" s="18">
        <v>0</v>
      </c>
      <c r="V226" s="100">
        <v>0</v>
      </c>
      <c r="W226" s="100">
        <v>0</v>
      </c>
      <c r="X226" s="18">
        <v>0</v>
      </c>
      <c r="Y226" s="100">
        <v>0</v>
      </c>
      <c r="Z226" s="100">
        <v>0</v>
      </c>
      <c r="AA226" s="18">
        <v>0</v>
      </c>
      <c r="AB226" s="100">
        <v>0</v>
      </c>
      <c r="AC226" s="100">
        <v>0</v>
      </c>
      <c r="AD226" s="18">
        <v>0</v>
      </c>
      <c r="AE226" s="100">
        <v>1</v>
      </c>
      <c r="AF226" s="100">
        <v>0</v>
      </c>
      <c r="AG226" s="18">
        <v>0</v>
      </c>
      <c r="AH226" s="286">
        <v>0</v>
      </c>
      <c r="AI226" s="286">
        <v>0</v>
      </c>
      <c r="AJ226" s="286">
        <v>0</v>
      </c>
      <c r="AK226" s="355">
        <v>0</v>
      </c>
      <c r="AL226" s="355">
        <v>0</v>
      </c>
      <c r="AM226" s="355">
        <v>0</v>
      </c>
      <c r="AN226" s="363">
        <v>0</v>
      </c>
      <c r="AO226" s="363">
        <v>0</v>
      </c>
      <c r="AP226" s="363">
        <v>0</v>
      </c>
      <c r="AQ226" s="392">
        <v>1</v>
      </c>
      <c r="AR226" s="392">
        <v>0</v>
      </c>
      <c r="AS226" s="392">
        <v>0</v>
      </c>
      <c r="AT226" s="82">
        <v>0</v>
      </c>
      <c r="AU226" s="82">
        <v>1</v>
      </c>
      <c r="AV226" s="82">
        <v>0</v>
      </c>
      <c r="AW226" s="100">
        <v>0</v>
      </c>
      <c r="AX226" s="100">
        <v>0</v>
      </c>
      <c r="AY226" s="393">
        <v>0</v>
      </c>
      <c r="AZ226" s="100">
        <v>0</v>
      </c>
      <c r="BA226" s="100">
        <v>0</v>
      </c>
      <c r="BB226" s="393">
        <v>0</v>
      </c>
      <c r="BC226" s="100">
        <v>1</v>
      </c>
      <c r="BD226" s="100">
        <v>0</v>
      </c>
      <c r="BE226" s="393">
        <v>0</v>
      </c>
      <c r="BF226" s="100">
        <v>0</v>
      </c>
      <c r="BG226" s="100">
        <v>1</v>
      </c>
      <c r="BH226" s="100">
        <v>0</v>
      </c>
      <c r="BI226" s="100">
        <v>0</v>
      </c>
      <c r="BJ226" s="100">
        <v>0</v>
      </c>
      <c r="BK226" s="100">
        <v>0</v>
      </c>
      <c r="BL226" s="100">
        <v>0</v>
      </c>
      <c r="BM226" s="100">
        <v>0</v>
      </c>
      <c r="BN226" s="100">
        <v>0</v>
      </c>
      <c r="BO226" s="393">
        <v>0</v>
      </c>
      <c r="BP226" s="393">
        <v>0</v>
      </c>
      <c r="BQ226" s="393">
        <v>0</v>
      </c>
      <c r="BR226" s="100">
        <v>0</v>
      </c>
      <c r="BS226" s="100">
        <v>0</v>
      </c>
      <c r="BT226" s="393">
        <v>0</v>
      </c>
      <c r="BU226" s="100">
        <v>0</v>
      </c>
      <c r="BV226" s="100">
        <v>0</v>
      </c>
      <c r="BW226" s="100"/>
      <c r="BX226" s="100"/>
      <c r="BY226" s="100"/>
      <c r="BZ226" s="18"/>
      <c r="CA226" s="370"/>
      <c r="CB226" s="370"/>
      <c r="CC226" s="370"/>
    </row>
    <row r="227" spans="1:81" ht="14.25" x14ac:dyDescent="0.2">
      <c r="A227" s="24" t="s">
        <v>2312</v>
      </c>
      <c r="B227" s="24">
        <v>1</v>
      </c>
      <c r="C227" s="25" t="s">
        <v>3146</v>
      </c>
      <c r="D227" s="24" t="s">
        <v>1801</v>
      </c>
      <c r="E227" s="24" t="s">
        <v>2340</v>
      </c>
      <c r="F227" s="24" t="s">
        <v>3147</v>
      </c>
      <c r="G227" s="100">
        <v>2</v>
      </c>
      <c r="H227" s="100">
        <v>2</v>
      </c>
      <c r="I227" s="18">
        <v>0</v>
      </c>
      <c r="J227" s="100">
        <v>0</v>
      </c>
      <c r="K227" s="100">
        <v>4</v>
      </c>
      <c r="L227" s="18">
        <v>0</v>
      </c>
      <c r="M227" s="100">
        <v>0</v>
      </c>
      <c r="N227" s="100">
        <v>4</v>
      </c>
      <c r="O227" s="100">
        <v>0</v>
      </c>
      <c r="P227" s="100">
        <v>0</v>
      </c>
      <c r="Q227" s="100">
        <v>0</v>
      </c>
      <c r="R227" s="18">
        <v>0</v>
      </c>
      <c r="S227" s="100">
        <v>2</v>
      </c>
      <c r="T227" s="100">
        <v>0</v>
      </c>
      <c r="U227" s="18">
        <v>0</v>
      </c>
      <c r="V227" s="100">
        <v>0</v>
      </c>
      <c r="W227" s="100">
        <v>2</v>
      </c>
      <c r="X227" s="18">
        <v>0</v>
      </c>
      <c r="Y227" s="100">
        <v>0</v>
      </c>
      <c r="Z227" s="100">
        <v>0</v>
      </c>
      <c r="AA227" s="18">
        <v>0</v>
      </c>
      <c r="AB227" s="100">
        <v>0</v>
      </c>
      <c r="AC227" s="100">
        <v>0</v>
      </c>
      <c r="AD227" s="18">
        <v>0</v>
      </c>
      <c r="AE227" s="100">
        <v>2</v>
      </c>
      <c r="AF227" s="100">
        <v>0</v>
      </c>
      <c r="AG227" s="18">
        <v>0</v>
      </c>
      <c r="AH227" s="286">
        <v>0</v>
      </c>
      <c r="AI227" s="286">
        <v>0</v>
      </c>
      <c r="AJ227" s="286">
        <v>0</v>
      </c>
      <c r="AK227" s="355">
        <v>0</v>
      </c>
      <c r="AL227" s="355">
        <v>0</v>
      </c>
      <c r="AM227" s="355">
        <v>0</v>
      </c>
      <c r="AN227" s="363">
        <v>0</v>
      </c>
      <c r="AO227" s="363">
        <v>0</v>
      </c>
      <c r="AP227" s="363">
        <v>0</v>
      </c>
      <c r="AQ227" s="392">
        <v>2</v>
      </c>
      <c r="AR227" s="392">
        <v>2</v>
      </c>
      <c r="AS227" s="392">
        <v>0</v>
      </c>
      <c r="AT227" s="82">
        <v>0</v>
      </c>
      <c r="AU227" s="82">
        <v>2</v>
      </c>
      <c r="AV227" s="82">
        <v>0</v>
      </c>
      <c r="AW227" s="100">
        <v>0</v>
      </c>
      <c r="AX227" s="100">
        <v>0</v>
      </c>
      <c r="AY227" s="393">
        <v>0</v>
      </c>
      <c r="AZ227" s="100">
        <v>0</v>
      </c>
      <c r="BA227" s="100">
        <v>0</v>
      </c>
      <c r="BB227" s="393">
        <v>0</v>
      </c>
      <c r="BC227" s="100">
        <v>2</v>
      </c>
      <c r="BD227" s="100">
        <v>0</v>
      </c>
      <c r="BE227" s="393">
        <v>0</v>
      </c>
      <c r="BF227" s="100">
        <v>0</v>
      </c>
      <c r="BG227" s="100">
        <v>0</v>
      </c>
      <c r="BH227" s="100">
        <v>0</v>
      </c>
      <c r="BI227" s="100">
        <v>0</v>
      </c>
      <c r="BJ227" s="100">
        <v>0</v>
      </c>
      <c r="BK227" s="100">
        <v>0</v>
      </c>
      <c r="BL227" s="100">
        <v>0</v>
      </c>
      <c r="BM227" s="100">
        <v>0</v>
      </c>
      <c r="BN227" s="100">
        <v>0</v>
      </c>
      <c r="BO227" s="393">
        <v>0</v>
      </c>
      <c r="BP227" s="393">
        <v>0</v>
      </c>
      <c r="BQ227" s="393">
        <v>0</v>
      </c>
      <c r="BR227" s="100">
        <v>0</v>
      </c>
      <c r="BS227" s="100">
        <v>0</v>
      </c>
      <c r="BT227" s="393">
        <v>0</v>
      </c>
      <c r="BU227" s="100">
        <v>0</v>
      </c>
      <c r="BV227" s="100">
        <v>0</v>
      </c>
      <c r="BW227" s="100"/>
      <c r="BX227" s="100"/>
      <c r="BY227" s="100"/>
      <c r="BZ227" s="18"/>
      <c r="CA227" s="370"/>
      <c r="CB227" s="370"/>
      <c r="CC227" s="370"/>
    </row>
    <row r="228" spans="1:81" ht="14.25" x14ac:dyDescent="0.2">
      <c r="A228" s="24" t="s">
        <v>2312</v>
      </c>
      <c r="B228" s="24">
        <v>1</v>
      </c>
      <c r="C228" s="25" t="s">
        <v>3148</v>
      </c>
      <c r="D228" s="24" t="s">
        <v>1801</v>
      </c>
      <c r="E228" s="24" t="s">
        <v>2340</v>
      </c>
      <c r="F228" s="24" t="s">
        <v>382</v>
      </c>
      <c r="G228" s="100">
        <v>1</v>
      </c>
      <c r="H228" s="100">
        <v>2</v>
      </c>
      <c r="I228" s="18">
        <v>0</v>
      </c>
      <c r="J228" s="100">
        <v>0</v>
      </c>
      <c r="K228" s="100">
        <v>0</v>
      </c>
      <c r="L228" s="18">
        <v>0</v>
      </c>
      <c r="M228" s="100">
        <v>0</v>
      </c>
      <c r="N228" s="100">
        <v>0</v>
      </c>
      <c r="O228" s="100">
        <v>0</v>
      </c>
      <c r="P228" s="100">
        <v>0</v>
      </c>
      <c r="Q228" s="100">
        <v>0</v>
      </c>
      <c r="R228" s="18">
        <v>0</v>
      </c>
      <c r="S228" s="100">
        <v>1</v>
      </c>
      <c r="T228" s="100">
        <v>0</v>
      </c>
      <c r="U228" s="18">
        <v>0</v>
      </c>
      <c r="V228" s="100">
        <v>0</v>
      </c>
      <c r="W228" s="100">
        <v>1</v>
      </c>
      <c r="X228" s="18">
        <v>0</v>
      </c>
      <c r="Y228" s="100">
        <v>0</v>
      </c>
      <c r="Z228" s="100">
        <v>0</v>
      </c>
      <c r="AA228" s="18">
        <v>0</v>
      </c>
      <c r="AB228" s="100">
        <v>0</v>
      </c>
      <c r="AC228" s="100">
        <v>0</v>
      </c>
      <c r="AD228" s="18">
        <v>0</v>
      </c>
      <c r="AE228" s="100">
        <v>1</v>
      </c>
      <c r="AF228" s="100">
        <v>0</v>
      </c>
      <c r="AG228" s="18">
        <v>0</v>
      </c>
      <c r="AH228" s="286">
        <v>0</v>
      </c>
      <c r="AI228" s="286">
        <v>0</v>
      </c>
      <c r="AJ228" s="286">
        <v>0</v>
      </c>
      <c r="AK228" s="355">
        <v>0</v>
      </c>
      <c r="AL228" s="355">
        <v>0</v>
      </c>
      <c r="AM228" s="355">
        <v>0</v>
      </c>
      <c r="AN228" s="363">
        <v>0</v>
      </c>
      <c r="AO228" s="363">
        <v>0</v>
      </c>
      <c r="AP228" s="363">
        <v>0</v>
      </c>
      <c r="AQ228" s="392">
        <v>1</v>
      </c>
      <c r="AR228" s="392">
        <v>1</v>
      </c>
      <c r="AS228" s="392">
        <v>0</v>
      </c>
      <c r="AT228" s="82">
        <v>0</v>
      </c>
      <c r="AU228" s="82">
        <v>1</v>
      </c>
      <c r="AV228" s="82">
        <v>0</v>
      </c>
      <c r="AW228" s="100">
        <v>0</v>
      </c>
      <c r="AX228" s="100">
        <v>0</v>
      </c>
      <c r="AY228" s="393">
        <v>0</v>
      </c>
      <c r="AZ228" s="100">
        <v>0</v>
      </c>
      <c r="BA228" s="100">
        <v>0</v>
      </c>
      <c r="BB228" s="393">
        <v>0</v>
      </c>
      <c r="BC228" s="100">
        <v>1</v>
      </c>
      <c r="BD228" s="100">
        <v>0</v>
      </c>
      <c r="BE228" s="393">
        <v>0</v>
      </c>
      <c r="BF228" s="100">
        <v>0</v>
      </c>
      <c r="BG228" s="100">
        <v>0</v>
      </c>
      <c r="BH228" s="100">
        <v>0</v>
      </c>
      <c r="BI228" s="100">
        <v>0</v>
      </c>
      <c r="BJ228" s="100">
        <v>0</v>
      </c>
      <c r="BK228" s="100">
        <v>0</v>
      </c>
      <c r="BL228" s="100">
        <v>0</v>
      </c>
      <c r="BM228" s="100">
        <v>0</v>
      </c>
      <c r="BN228" s="100">
        <v>0</v>
      </c>
      <c r="BO228" s="393">
        <v>0</v>
      </c>
      <c r="BP228" s="393">
        <v>0</v>
      </c>
      <c r="BQ228" s="393">
        <v>0</v>
      </c>
      <c r="BR228" s="100">
        <v>0</v>
      </c>
      <c r="BS228" s="100">
        <v>0</v>
      </c>
      <c r="BT228" s="393">
        <v>0</v>
      </c>
      <c r="BU228" s="100">
        <v>0</v>
      </c>
      <c r="BV228" s="100">
        <v>0</v>
      </c>
      <c r="BW228" s="100"/>
      <c r="BX228" s="100"/>
      <c r="BY228" s="100"/>
      <c r="BZ228" s="18"/>
      <c r="CA228" s="370"/>
      <c r="CB228" s="370"/>
      <c r="CC228" s="370"/>
    </row>
    <row r="229" spans="1:81" ht="14.25" x14ac:dyDescent="0.2">
      <c r="A229" s="24" t="s">
        <v>2312</v>
      </c>
      <c r="B229" s="24">
        <v>1</v>
      </c>
      <c r="C229" s="25" t="s">
        <v>3279</v>
      </c>
      <c r="D229" s="24" t="s">
        <v>1801</v>
      </c>
      <c r="E229" s="24" t="s">
        <v>2340</v>
      </c>
      <c r="F229" s="24" t="s">
        <v>3281</v>
      </c>
      <c r="G229" s="100">
        <v>1</v>
      </c>
      <c r="H229" s="100">
        <v>1</v>
      </c>
      <c r="I229" s="18">
        <v>0</v>
      </c>
      <c r="J229" s="100">
        <v>0</v>
      </c>
      <c r="K229" s="100">
        <v>0</v>
      </c>
      <c r="L229" s="18">
        <v>0</v>
      </c>
      <c r="M229" s="100">
        <v>0</v>
      </c>
      <c r="N229" s="100">
        <v>0</v>
      </c>
      <c r="O229" s="100">
        <v>0</v>
      </c>
      <c r="P229" s="100">
        <v>0</v>
      </c>
      <c r="Q229" s="100">
        <v>0</v>
      </c>
      <c r="R229" s="18">
        <v>0</v>
      </c>
      <c r="S229" s="100">
        <v>1</v>
      </c>
      <c r="T229" s="100">
        <v>0</v>
      </c>
      <c r="U229" s="18">
        <v>0</v>
      </c>
      <c r="V229" s="100">
        <v>0</v>
      </c>
      <c r="W229" s="100">
        <v>1</v>
      </c>
      <c r="X229" s="18">
        <v>0</v>
      </c>
      <c r="Y229" s="100">
        <v>0</v>
      </c>
      <c r="Z229" s="100">
        <v>0</v>
      </c>
      <c r="AA229" s="18">
        <v>0</v>
      </c>
      <c r="AB229" s="100">
        <v>0</v>
      </c>
      <c r="AC229" s="100">
        <v>0</v>
      </c>
      <c r="AD229" s="18">
        <v>0</v>
      </c>
      <c r="AE229" s="100">
        <v>1</v>
      </c>
      <c r="AF229" s="100">
        <v>0</v>
      </c>
      <c r="AG229" s="18">
        <v>0</v>
      </c>
      <c r="AH229" s="286">
        <v>0</v>
      </c>
      <c r="AI229" s="286">
        <v>0</v>
      </c>
      <c r="AJ229" s="286">
        <v>0</v>
      </c>
      <c r="AK229" s="355">
        <v>0</v>
      </c>
      <c r="AL229" s="355">
        <v>0</v>
      </c>
      <c r="AM229" s="355">
        <v>0</v>
      </c>
      <c r="AN229" s="363">
        <v>0</v>
      </c>
      <c r="AO229" s="363">
        <v>0</v>
      </c>
      <c r="AP229" s="363">
        <v>0</v>
      </c>
      <c r="AQ229" s="392">
        <v>1</v>
      </c>
      <c r="AR229" s="392">
        <v>1</v>
      </c>
      <c r="AS229" s="392">
        <v>0</v>
      </c>
      <c r="AT229" s="82">
        <v>0</v>
      </c>
      <c r="AU229" s="82">
        <v>1</v>
      </c>
      <c r="AV229" s="82">
        <v>0</v>
      </c>
      <c r="AW229" s="100">
        <v>0</v>
      </c>
      <c r="AX229" s="100">
        <v>0</v>
      </c>
      <c r="AY229" s="393">
        <v>0</v>
      </c>
      <c r="AZ229" s="100">
        <v>0</v>
      </c>
      <c r="BA229" s="100">
        <v>0</v>
      </c>
      <c r="BB229" s="393">
        <v>0</v>
      </c>
      <c r="BC229" s="100">
        <v>1</v>
      </c>
      <c r="BD229" s="100">
        <v>0</v>
      </c>
      <c r="BE229" s="393">
        <v>0</v>
      </c>
      <c r="BF229" s="100">
        <v>0</v>
      </c>
      <c r="BG229" s="100">
        <v>0</v>
      </c>
      <c r="BH229" s="100">
        <v>0</v>
      </c>
      <c r="BI229" s="100">
        <v>0</v>
      </c>
      <c r="BJ229" s="100">
        <v>0</v>
      </c>
      <c r="BK229" s="100">
        <v>0</v>
      </c>
      <c r="BL229" s="100">
        <v>0</v>
      </c>
      <c r="BM229" s="100">
        <v>0</v>
      </c>
      <c r="BN229" s="100">
        <v>0</v>
      </c>
      <c r="BO229" s="393">
        <v>0</v>
      </c>
      <c r="BP229" s="393">
        <v>0</v>
      </c>
      <c r="BQ229" s="393">
        <v>0</v>
      </c>
      <c r="BR229" s="100">
        <v>0</v>
      </c>
      <c r="BS229" s="100">
        <v>0</v>
      </c>
      <c r="BT229" s="393">
        <v>0</v>
      </c>
      <c r="BU229" s="100">
        <v>0</v>
      </c>
      <c r="BV229" s="100">
        <v>0</v>
      </c>
      <c r="BW229" s="100"/>
      <c r="BX229" s="100"/>
      <c r="BY229" s="100"/>
      <c r="BZ229" s="18"/>
      <c r="CA229" s="370"/>
      <c r="CB229" s="370"/>
      <c r="CC229" s="370"/>
    </row>
    <row r="230" spans="1:81" ht="14.25" x14ac:dyDescent="0.2">
      <c r="A230" s="24" t="s">
        <v>2312</v>
      </c>
      <c r="B230" s="24">
        <v>1</v>
      </c>
      <c r="C230" s="25" t="s">
        <v>3282</v>
      </c>
      <c r="D230" s="24" t="s">
        <v>1801</v>
      </c>
      <c r="E230" s="24" t="s">
        <v>2340</v>
      </c>
      <c r="F230" s="24" t="s">
        <v>3283</v>
      </c>
      <c r="G230" s="100">
        <v>0</v>
      </c>
      <c r="H230" s="100">
        <v>0</v>
      </c>
      <c r="I230" s="18">
        <v>0</v>
      </c>
      <c r="J230" s="100">
        <v>0</v>
      </c>
      <c r="K230" s="100">
        <v>0</v>
      </c>
      <c r="L230" s="18">
        <v>0</v>
      </c>
      <c r="M230" s="100">
        <v>0</v>
      </c>
      <c r="N230" s="100">
        <v>0</v>
      </c>
      <c r="O230" s="100">
        <v>0</v>
      </c>
      <c r="P230" s="100">
        <v>0</v>
      </c>
      <c r="Q230" s="100">
        <v>0</v>
      </c>
      <c r="R230" s="18">
        <v>0</v>
      </c>
      <c r="S230" s="100">
        <v>0</v>
      </c>
      <c r="T230" s="100">
        <v>0</v>
      </c>
      <c r="U230" s="18">
        <v>0</v>
      </c>
      <c r="V230" s="100">
        <v>0</v>
      </c>
      <c r="W230" s="100">
        <v>0</v>
      </c>
      <c r="X230" s="18">
        <v>0</v>
      </c>
      <c r="Y230" s="100">
        <v>0</v>
      </c>
      <c r="Z230" s="100">
        <v>0</v>
      </c>
      <c r="AA230" s="18">
        <v>0</v>
      </c>
      <c r="AB230" s="100">
        <v>0</v>
      </c>
      <c r="AC230" s="100">
        <v>0</v>
      </c>
      <c r="AD230" s="18">
        <v>0</v>
      </c>
      <c r="AE230" s="100">
        <v>0</v>
      </c>
      <c r="AF230" s="100">
        <v>0</v>
      </c>
      <c r="AG230" s="18">
        <v>0</v>
      </c>
      <c r="AH230" s="286">
        <v>0</v>
      </c>
      <c r="AI230" s="286">
        <v>0</v>
      </c>
      <c r="AJ230" s="286">
        <v>0</v>
      </c>
      <c r="AK230" s="355">
        <v>0</v>
      </c>
      <c r="AL230" s="355">
        <v>0</v>
      </c>
      <c r="AM230" s="355">
        <v>0</v>
      </c>
      <c r="AN230" s="363">
        <v>0</v>
      </c>
      <c r="AO230" s="363">
        <v>0</v>
      </c>
      <c r="AP230" s="363">
        <v>0</v>
      </c>
      <c r="AQ230" s="392">
        <v>0</v>
      </c>
      <c r="AR230" s="392">
        <v>0</v>
      </c>
      <c r="AS230" s="392">
        <v>0</v>
      </c>
      <c r="AT230" s="82">
        <v>0</v>
      </c>
      <c r="AU230" s="82">
        <v>0</v>
      </c>
      <c r="AV230" s="82">
        <v>0</v>
      </c>
      <c r="AW230" s="100">
        <v>0</v>
      </c>
      <c r="AX230" s="100">
        <v>0</v>
      </c>
      <c r="AY230" s="393">
        <v>0</v>
      </c>
      <c r="AZ230" s="100">
        <v>0</v>
      </c>
      <c r="BA230" s="100">
        <v>0</v>
      </c>
      <c r="BB230" s="393">
        <v>0</v>
      </c>
      <c r="BC230" s="100">
        <v>0</v>
      </c>
      <c r="BD230" s="100">
        <v>0</v>
      </c>
      <c r="BE230" s="393">
        <v>0</v>
      </c>
      <c r="BF230" s="100">
        <v>0</v>
      </c>
      <c r="BG230" s="100">
        <v>0</v>
      </c>
      <c r="BH230" s="100">
        <v>0</v>
      </c>
      <c r="BI230" s="100">
        <v>0</v>
      </c>
      <c r="BJ230" s="100">
        <v>0</v>
      </c>
      <c r="BK230" s="100">
        <v>0</v>
      </c>
      <c r="BL230" s="100">
        <v>0</v>
      </c>
      <c r="BM230" s="100">
        <v>0</v>
      </c>
      <c r="BN230" s="100">
        <v>0</v>
      </c>
      <c r="BO230" s="393">
        <v>0</v>
      </c>
      <c r="BP230" s="393">
        <v>0</v>
      </c>
      <c r="BQ230" s="393">
        <v>0</v>
      </c>
      <c r="BR230" s="100">
        <v>0</v>
      </c>
      <c r="BS230" s="100">
        <v>0</v>
      </c>
      <c r="BT230" s="393">
        <v>0</v>
      </c>
      <c r="BU230" s="100">
        <v>0</v>
      </c>
      <c r="BV230" s="100">
        <v>0</v>
      </c>
      <c r="BW230" s="100"/>
      <c r="BX230" s="100"/>
      <c r="BY230" s="100"/>
      <c r="BZ230" s="18"/>
      <c r="CA230" s="370"/>
      <c r="CB230" s="370"/>
      <c r="CC230" s="370"/>
    </row>
    <row r="231" spans="1:81" ht="14.25" x14ac:dyDescent="0.2">
      <c r="A231" s="24" t="s">
        <v>2312</v>
      </c>
      <c r="B231" s="24">
        <v>1</v>
      </c>
      <c r="C231" s="25" t="s">
        <v>3284</v>
      </c>
      <c r="D231" s="24" t="s">
        <v>1801</v>
      </c>
      <c r="E231" s="24" t="s">
        <v>2340</v>
      </c>
      <c r="F231" s="24" t="s">
        <v>2909</v>
      </c>
      <c r="G231" s="100">
        <v>2</v>
      </c>
      <c r="H231" s="100">
        <v>2</v>
      </c>
      <c r="I231" s="18">
        <v>0</v>
      </c>
      <c r="J231" s="100">
        <v>0</v>
      </c>
      <c r="K231" s="100">
        <v>0</v>
      </c>
      <c r="L231" s="18">
        <v>0</v>
      </c>
      <c r="M231" s="100">
        <v>0</v>
      </c>
      <c r="N231" s="100">
        <v>0</v>
      </c>
      <c r="O231" s="100">
        <v>0</v>
      </c>
      <c r="P231" s="100">
        <v>0</v>
      </c>
      <c r="Q231" s="100">
        <v>0</v>
      </c>
      <c r="R231" s="18">
        <v>0</v>
      </c>
      <c r="S231" s="100">
        <v>2</v>
      </c>
      <c r="T231" s="100">
        <v>0</v>
      </c>
      <c r="U231" s="18">
        <v>0</v>
      </c>
      <c r="V231" s="100">
        <v>0</v>
      </c>
      <c r="W231" s="100">
        <v>1</v>
      </c>
      <c r="X231" s="18">
        <v>0</v>
      </c>
      <c r="Y231" s="100">
        <v>0</v>
      </c>
      <c r="Z231" s="100">
        <v>0</v>
      </c>
      <c r="AA231" s="18">
        <v>0</v>
      </c>
      <c r="AB231" s="100">
        <v>0</v>
      </c>
      <c r="AC231" s="100">
        <v>0</v>
      </c>
      <c r="AD231" s="18">
        <v>0</v>
      </c>
      <c r="AE231" s="100">
        <v>2</v>
      </c>
      <c r="AF231" s="100">
        <v>0</v>
      </c>
      <c r="AG231" s="18">
        <v>0</v>
      </c>
      <c r="AH231" s="286">
        <v>0</v>
      </c>
      <c r="AI231" s="286">
        <v>0</v>
      </c>
      <c r="AJ231" s="286">
        <v>0</v>
      </c>
      <c r="AK231" s="355">
        <v>0</v>
      </c>
      <c r="AL231" s="355">
        <v>0</v>
      </c>
      <c r="AM231" s="355">
        <v>0</v>
      </c>
      <c r="AN231" s="363">
        <v>0</v>
      </c>
      <c r="AO231" s="363">
        <v>0</v>
      </c>
      <c r="AP231" s="363">
        <v>0</v>
      </c>
      <c r="AQ231" s="392">
        <v>2</v>
      </c>
      <c r="AR231" s="392">
        <v>2</v>
      </c>
      <c r="AS231" s="392">
        <v>0</v>
      </c>
      <c r="AT231" s="82">
        <v>0</v>
      </c>
      <c r="AU231" s="82">
        <v>2</v>
      </c>
      <c r="AV231" s="82">
        <v>0</v>
      </c>
      <c r="AW231" s="100">
        <v>0</v>
      </c>
      <c r="AX231" s="100">
        <v>0</v>
      </c>
      <c r="AY231" s="393">
        <v>0</v>
      </c>
      <c r="AZ231" s="100">
        <v>0</v>
      </c>
      <c r="BA231" s="100">
        <v>0</v>
      </c>
      <c r="BB231" s="393">
        <v>0</v>
      </c>
      <c r="BC231" s="100">
        <v>2</v>
      </c>
      <c r="BD231" s="100">
        <v>0</v>
      </c>
      <c r="BE231" s="393">
        <v>0</v>
      </c>
      <c r="BF231" s="100">
        <v>0</v>
      </c>
      <c r="BG231" s="100">
        <v>0</v>
      </c>
      <c r="BH231" s="100">
        <v>0</v>
      </c>
      <c r="BI231" s="100">
        <v>0</v>
      </c>
      <c r="BJ231" s="100">
        <v>0</v>
      </c>
      <c r="BK231" s="100">
        <v>0</v>
      </c>
      <c r="BL231" s="100">
        <v>0</v>
      </c>
      <c r="BM231" s="100">
        <v>0</v>
      </c>
      <c r="BN231" s="100">
        <v>0</v>
      </c>
      <c r="BO231" s="393">
        <v>0</v>
      </c>
      <c r="BP231" s="393">
        <v>0</v>
      </c>
      <c r="BQ231" s="393">
        <v>0</v>
      </c>
      <c r="BR231" s="100">
        <v>0</v>
      </c>
      <c r="BS231" s="100">
        <v>0</v>
      </c>
      <c r="BT231" s="393">
        <v>0</v>
      </c>
      <c r="BU231" s="100">
        <v>0</v>
      </c>
      <c r="BV231" s="100">
        <v>0</v>
      </c>
      <c r="BW231" s="100"/>
      <c r="BX231" s="100"/>
      <c r="BY231" s="100"/>
      <c r="BZ231" s="18"/>
      <c r="CA231" s="370"/>
      <c r="CB231" s="370"/>
      <c r="CC231" s="370"/>
    </row>
    <row r="232" spans="1:81" ht="14.25" x14ac:dyDescent="0.2">
      <c r="A232" s="24" t="s">
        <v>2312</v>
      </c>
      <c r="B232" s="24">
        <v>1</v>
      </c>
      <c r="C232" s="25" t="s">
        <v>2910</v>
      </c>
      <c r="D232" s="24" t="s">
        <v>1801</v>
      </c>
      <c r="E232" s="24" t="s">
        <v>3762</v>
      </c>
      <c r="F232" s="24" t="s">
        <v>2576</v>
      </c>
      <c r="G232" s="100">
        <v>2</v>
      </c>
      <c r="H232" s="100">
        <v>2</v>
      </c>
      <c r="I232" s="18">
        <v>0</v>
      </c>
      <c r="J232" s="100">
        <v>0</v>
      </c>
      <c r="K232" s="100">
        <v>6</v>
      </c>
      <c r="L232" s="18">
        <v>0</v>
      </c>
      <c r="M232" s="100">
        <v>0</v>
      </c>
      <c r="N232" s="100">
        <v>6</v>
      </c>
      <c r="O232" s="100">
        <v>0</v>
      </c>
      <c r="P232" s="100">
        <v>0</v>
      </c>
      <c r="Q232" s="100">
        <v>0</v>
      </c>
      <c r="R232" s="18">
        <v>0</v>
      </c>
      <c r="S232" s="100">
        <v>2</v>
      </c>
      <c r="T232" s="100">
        <v>0</v>
      </c>
      <c r="U232" s="18">
        <v>0</v>
      </c>
      <c r="V232" s="100">
        <v>0</v>
      </c>
      <c r="W232" s="100">
        <v>0</v>
      </c>
      <c r="X232" s="18">
        <v>0</v>
      </c>
      <c r="Y232" s="100">
        <v>0</v>
      </c>
      <c r="Z232" s="100">
        <v>0</v>
      </c>
      <c r="AA232" s="18">
        <v>0</v>
      </c>
      <c r="AB232" s="100">
        <v>0</v>
      </c>
      <c r="AC232" s="100">
        <v>0</v>
      </c>
      <c r="AD232" s="18">
        <v>0</v>
      </c>
      <c r="AE232" s="100">
        <v>2</v>
      </c>
      <c r="AF232" s="100">
        <v>0</v>
      </c>
      <c r="AG232" s="18">
        <v>0</v>
      </c>
      <c r="AH232" s="286">
        <v>0</v>
      </c>
      <c r="AI232" s="286">
        <v>2</v>
      </c>
      <c r="AJ232" s="286">
        <v>0</v>
      </c>
      <c r="AK232" s="355">
        <v>0</v>
      </c>
      <c r="AL232" s="355">
        <v>0</v>
      </c>
      <c r="AM232" s="355">
        <v>0</v>
      </c>
      <c r="AN232" s="363">
        <v>0</v>
      </c>
      <c r="AO232" s="363">
        <v>0</v>
      </c>
      <c r="AP232" s="363">
        <v>0</v>
      </c>
      <c r="AQ232" s="392">
        <v>2</v>
      </c>
      <c r="AR232" s="392">
        <v>2</v>
      </c>
      <c r="AS232" s="392">
        <v>0</v>
      </c>
      <c r="AT232" s="82">
        <v>0</v>
      </c>
      <c r="AU232" s="82">
        <v>2</v>
      </c>
      <c r="AV232" s="82">
        <v>0</v>
      </c>
      <c r="AW232" s="100">
        <v>0</v>
      </c>
      <c r="AX232" s="100">
        <v>0</v>
      </c>
      <c r="AY232" s="393">
        <v>0</v>
      </c>
      <c r="AZ232" s="100">
        <v>0</v>
      </c>
      <c r="BA232" s="100">
        <v>0</v>
      </c>
      <c r="BB232" s="393">
        <v>0</v>
      </c>
      <c r="BC232" s="100">
        <v>2</v>
      </c>
      <c r="BD232" s="100">
        <v>0</v>
      </c>
      <c r="BE232" s="393">
        <v>0</v>
      </c>
      <c r="BF232" s="100">
        <v>0</v>
      </c>
      <c r="BG232" s="100">
        <v>0</v>
      </c>
      <c r="BH232" s="100">
        <v>0</v>
      </c>
      <c r="BI232" s="100">
        <v>0</v>
      </c>
      <c r="BJ232" s="100">
        <v>0</v>
      </c>
      <c r="BK232" s="100">
        <v>0</v>
      </c>
      <c r="BL232" s="100">
        <v>0</v>
      </c>
      <c r="BM232" s="100">
        <v>0</v>
      </c>
      <c r="BN232" s="100">
        <v>0</v>
      </c>
      <c r="BO232" s="393">
        <v>0</v>
      </c>
      <c r="BP232" s="393">
        <v>0</v>
      </c>
      <c r="BQ232" s="393">
        <v>0</v>
      </c>
      <c r="BR232" s="100">
        <v>0</v>
      </c>
      <c r="BS232" s="100">
        <v>0</v>
      </c>
      <c r="BT232" s="393">
        <v>0</v>
      </c>
      <c r="BU232" s="100">
        <v>0</v>
      </c>
      <c r="BV232" s="100">
        <v>0</v>
      </c>
      <c r="BW232" s="100"/>
      <c r="BX232" s="100"/>
      <c r="BY232" s="100"/>
      <c r="BZ232" s="18"/>
      <c r="CA232" s="370"/>
      <c r="CB232" s="370"/>
      <c r="CC232" s="370"/>
    </row>
    <row r="233" spans="1:81" ht="14.25" x14ac:dyDescent="0.2">
      <c r="A233" s="24" t="s">
        <v>2312</v>
      </c>
      <c r="B233" s="24">
        <v>1</v>
      </c>
      <c r="C233" s="25" t="s">
        <v>275</v>
      </c>
      <c r="D233" s="24" t="s">
        <v>1801</v>
      </c>
      <c r="E233" s="24" t="s">
        <v>2340</v>
      </c>
      <c r="F233" s="24" t="s">
        <v>276</v>
      </c>
      <c r="G233" s="100">
        <v>2</v>
      </c>
      <c r="H233" s="100">
        <v>2</v>
      </c>
      <c r="I233" s="18">
        <v>0</v>
      </c>
      <c r="J233" s="100">
        <v>0</v>
      </c>
      <c r="K233" s="100">
        <v>0</v>
      </c>
      <c r="L233" s="18">
        <v>0</v>
      </c>
      <c r="M233" s="100">
        <v>0</v>
      </c>
      <c r="N233" s="100">
        <v>0</v>
      </c>
      <c r="O233" s="100">
        <v>0</v>
      </c>
      <c r="P233" s="100">
        <v>0</v>
      </c>
      <c r="Q233" s="100">
        <v>0</v>
      </c>
      <c r="R233" s="18">
        <v>0</v>
      </c>
      <c r="S233" s="100">
        <v>2</v>
      </c>
      <c r="T233" s="100">
        <v>0</v>
      </c>
      <c r="U233" s="18">
        <v>0</v>
      </c>
      <c r="V233" s="100">
        <v>0</v>
      </c>
      <c r="W233" s="100">
        <v>1</v>
      </c>
      <c r="X233" s="18">
        <v>0</v>
      </c>
      <c r="Y233" s="100">
        <v>0</v>
      </c>
      <c r="Z233" s="100">
        <v>0</v>
      </c>
      <c r="AA233" s="18">
        <v>0</v>
      </c>
      <c r="AB233" s="100">
        <v>0</v>
      </c>
      <c r="AC233" s="100">
        <v>0</v>
      </c>
      <c r="AD233" s="18">
        <v>0</v>
      </c>
      <c r="AE233" s="100">
        <v>2</v>
      </c>
      <c r="AF233" s="100">
        <v>2</v>
      </c>
      <c r="AG233" s="18">
        <v>0</v>
      </c>
      <c r="AH233" s="286">
        <v>0</v>
      </c>
      <c r="AI233" s="286">
        <v>0</v>
      </c>
      <c r="AJ233" s="286">
        <v>0</v>
      </c>
      <c r="AK233" s="355">
        <v>0</v>
      </c>
      <c r="AL233" s="355">
        <v>0</v>
      </c>
      <c r="AM233" s="355">
        <v>0</v>
      </c>
      <c r="AN233" s="363">
        <v>0</v>
      </c>
      <c r="AO233" s="363">
        <v>0</v>
      </c>
      <c r="AP233" s="363">
        <v>0</v>
      </c>
      <c r="AQ233" s="392">
        <v>2</v>
      </c>
      <c r="AR233" s="392">
        <v>4</v>
      </c>
      <c r="AS233" s="392">
        <v>0</v>
      </c>
      <c r="AT233" s="82">
        <v>0</v>
      </c>
      <c r="AU233" s="82">
        <v>0</v>
      </c>
      <c r="AV233" s="82">
        <v>0</v>
      </c>
      <c r="AW233" s="100">
        <v>0</v>
      </c>
      <c r="AX233" s="100">
        <v>0</v>
      </c>
      <c r="AY233" s="393">
        <v>0</v>
      </c>
      <c r="AZ233" s="100">
        <v>0</v>
      </c>
      <c r="BA233" s="100">
        <v>0</v>
      </c>
      <c r="BB233" s="393">
        <v>0</v>
      </c>
      <c r="BC233" s="100">
        <v>2</v>
      </c>
      <c r="BD233" s="100">
        <v>0</v>
      </c>
      <c r="BE233" s="393">
        <v>0</v>
      </c>
      <c r="BF233" s="100">
        <v>0</v>
      </c>
      <c r="BG233" s="100">
        <v>0</v>
      </c>
      <c r="BH233" s="100">
        <v>0</v>
      </c>
      <c r="BI233" s="100">
        <v>0</v>
      </c>
      <c r="BJ233" s="100">
        <v>0</v>
      </c>
      <c r="BK233" s="100">
        <v>0</v>
      </c>
      <c r="BL233" s="100">
        <v>0</v>
      </c>
      <c r="BM233" s="100">
        <v>0</v>
      </c>
      <c r="BN233" s="100">
        <v>0</v>
      </c>
      <c r="BO233" s="393">
        <v>0</v>
      </c>
      <c r="BP233" s="393">
        <v>0</v>
      </c>
      <c r="BQ233" s="393">
        <v>0</v>
      </c>
      <c r="BR233" s="100">
        <v>0</v>
      </c>
      <c r="BS233" s="100">
        <v>0</v>
      </c>
      <c r="BT233" s="393">
        <v>0</v>
      </c>
      <c r="BU233" s="100">
        <v>0</v>
      </c>
      <c r="BV233" s="100">
        <v>0</v>
      </c>
      <c r="BW233" s="100"/>
      <c r="BX233" s="100"/>
      <c r="BY233" s="100"/>
      <c r="BZ233" s="18"/>
      <c r="CA233" s="370"/>
      <c r="CB233" s="370"/>
      <c r="CC233" s="370"/>
    </row>
    <row r="234" spans="1:81" ht="14.25" x14ac:dyDescent="0.2">
      <c r="A234" s="24" t="s">
        <v>2312</v>
      </c>
      <c r="B234" s="24">
        <v>1</v>
      </c>
      <c r="C234" s="25" t="s">
        <v>277</v>
      </c>
      <c r="D234" s="24" t="s">
        <v>1801</v>
      </c>
      <c r="E234" s="24" t="s">
        <v>2340</v>
      </c>
      <c r="F234" s="24" t="s">
        <v>278</v>
      </c>
      <c r="G234" s="100">
        <v>2</v>
      </c>
      <c r="H234" s="100">
        <v>2</v>
      </c>
      <c r="I234" s="18">
        <v>0</v>
      </c>
      <c r="J234" s="100">
        <v>0</v>
      </c>
      <c r="K234" s="100">
        <v>0</v>
      </c>
      <c r="L234" s="18">
        <v>0</v>
      </c>
      <c r="M234" s="100">
        <v>0</v>
      </c>
      <c r="N234" s="100">
        <v>0</v>
      </c>
      <c r="O234" s="100">
        <v>0</v>
      </c>
      <c r="P234" s="100">
        <v>0</v>
      </c>
      <c r="Q234" s="100">
        <v>0</v>
      </c>
      <c r="R234" s="18">
        <v>0</v>
      </c>
      <c r="S234" s="100">
        <v>2</v>
      </c>
      <c r="T234" s="100">
        <v>0</v>
      </c>
      <c r="U234" s="18">
        <v>0</v>
      </c>
      <c r="V234" s="100">
        <v>0</v>
      </c>
      <c r="W234" s="100">
        <v>4</v>
      </c>
      <c r="X234" s="18">
        <v>0</v>
      </c>
      <c r="Y234" s="100">
        <v>0</v>
      </c>
      <c r="Z234" s="100">
        <v>0</v>
      </c>
      <c r="AA234" s="18">
        <v>0</v>
      </c>
      <c r="AB234" s="100">
        <v>0</v>
      </c>
      <c r="AC234" s="100">
        <v>0</v>
      </c>
      <c r="AD234" s="18">
        <v>0</v>
      </c>
      <c r="AE234" s="100">
        <v>2</v>
      </c>
      <c r="AF234" s="100">
        <v>0</v>
      </c>
      <c r="AG234" s="18">
        <v>0</v>
      </c>
      <c r="AH234" s="286">
        <v>0</v>
      </c>
      <c r="AI234" s="286">
        <v>0</v>
      </c>
      <c r="AJ234" s="286">
        <v>0</v>
      </c>
      <c r="AK234" s="355">
        <v>0</v>
      </c>
      <c r="AL234" s="355">
        <v>0</v>
      </c>
      <c r="AM234" s="355">
        <v>0</v>
      </c>
      <c r="AN234" s="363">
        <v>0</v>
      </c>
      <c r="AO234" s="363">
        <v>0</v>
      </c>
      <c r="AP234" s="363">
        <v>0</v>
      </c>
      <c r="AQ234" s="392">
        <v>2</v>
      </c>
      <c r="AR234" s="392">
        <v>2</v>
      </c>
      <c r="AS234" s="392">
        <v>0</v>
      </c>
      <c r="AT234" s="82">
        <v>0</v>
      </c>
      <c r="AU234" s="82">
        <v>0</v>
      </c>
      <c r="AV234" s="82">
        <v>0</v>
      </c>
      <c r="AW234" s="100">
        <v>0</v>
      </c>
      <c r="AX234" s="100">
        <v>0</v>
      </c>
      <c r="AY234" s="393">
        <v>0</v>
      </c>
      <c r="AZ234" s="100">
        <v>0</v>
      </c>
      <c r="BA234" s="100">
        <v>0</v>
      </c>
      <c r="BB234" s="393">
        <v>0</v>
      </c>
      <c r="BC234" s="100">
        <v>2</v>
      </c>
      <c r="BD234" s="100">
        <v>0</v>
      </c>
      <c r="BE234" s="393">
        <v>0</v>
      </c>
      <c r="BF234" s="100">
        <v>0</v>
      </c>
      <c r="BG234" s="100">
        <v>0</v>
      </c>
      <c r="BH234" s="100">
        <v>0</v>
      </c>
      <c r="BI234" s="100">
        <v>0</v>
      </c>
      <c r="BJ234" s="100">
        <v>0</v>
      </c>
      <c r="BK234" s="100">
        <v>0</v>
      </c>
      <c r="BL234" s="100">
        <v>0</v>
      </c>
      <c r="BM234" s="100">
        <v>0</v>
      </c>
      <c r="BN234" s="100">
        <v>0</v>
      </c>
      <c r="BO234" s="393">
        <v>0</v>
      </c>
      <c r="BP234" s="393">
        <v>0</v>
      </c>
      <c r="BQ234" s="393">
        <v>0</v>
      </c>
      <c r="BR234" s="100">
        <v>0</v>
      </c>
      <c r="BS234" s="100">
        <v>0</v>
      </c>
      <c r="BT234" s="393">
        <v>0</v>
      </c>
      <c r="BU234" s="100">
        <v>0</v>
      </c>
      <c r="BV234" s="100">
        <v>0</v>
      </c>
      <c r="BW234" s="100"/>
      <c r="BX234" s="100"/>
      <c r="BY234" s="100"/>
      <c r="BZ234" s="18"/>
      <c r="CA234" s="370"/>
      <c r="CB234" s="370"/>
      <c r="CC234" s="370"/>
    </row>
    <row r="235" spans="1:81" ht="14.25" x14ac:dyDescent="0.2">
      <c r="A235" s="24" t="s">
        <v>2312</v>
      </c>
      <c r="B235" s="24">
        <v>1</v>
      </c>
      <c r="C235" s="25" t="s">
        <v>279</v>
      </c>
      <c r="D235" s="24" t="s">
        <v>1801</v>
      </c>
      <c r="E235" s="24" t="s">
        <v>2340</v>
      </c>
      <c r="F235" s="24" t="s">
        <v>280</v>
      </c>
      <c r="G235" s="100">
        <v>2</v>
      </c>
      <c r="H235" s="100">
        <v>2</v>
      </c>
      <c r="I235" s="18">
        <v>0</v>
      </c>
      <c r="J235" s="100">
        <v>0</v>
      </c>
      <c r="K235" s="100">
        <v>0</v>
      </c>
      <c r="L235" s="18">
        <v>0</v>
      </c>
      <c r="M235" s="100">
        <v>0</v>
      </c>
      <c r="N235" s="100">
        <v>0</v>
      </c>
      <c r="O235" s="100">
        <v>0</v>
      </c>
      <c r="P235" s="100">
        <v>0</v>
      </c>
      <c r="Q235" s="100">
        <v>0</v>
      </c>
      <c r="R235" s="18">
        <v>0</v>
      </c>
      <c r="S235" s="100">
        <v>2</v>
      </c>
      <c r="T235" s="100">
        <v>0</v>
      </c>
      <c r="U235" s="18">
        <v>0</v>
      </c>
      <c r="V235" s="100">
        <v>0</v>
      </c>
      <c r="W235" s="100">
        <v>4</v>
      </c>
      <c r="X235" s="18">
        <v>0</v>
      </c>
      <c r="Y235" s="100">
        <v>0</v>
      </c>
      <c r="Z235" s="100">
        <v>0</v>
      </c>
      <c r="AA235" s="18">
        <v>0</v>
      </c>
      <c r="AB235" s="100">
        <v>0</v>
      </c>
      <c r="AC235" s="100">
        <v>0</v>
      </c>
      <c r="AD235" s="18">
        <v>0</v>
      </c>
      <c r="AE235" s="100">
        <v>2</v>
      </c>
      <c r="AF235" s="100">
        <v>0</v>
      </c>
      <c r="AG235" s="18">
        <v>0</v>
      </c>
      <c r="AH235" s="286">
        <v>0</v>
      </c>
      <c r="AI235" s="286">
        <v>0</v>
      </c>
      <c r="AJ235" s="286">
        <v>0</v>
      </c>
      <c r="AK235" s="355">
        <v>0</v>
      </c>
      <c r="AL235" s="355">
        <v>0</v>
      </c>
      <c r="AM235" s="355">
        <v>0</v>
      </c>
      <c r="AN235" s="363">
        <v>0</v>
      </c>
      <c r="AO235" s="363">
        <v>0</v>
      </c>
      <c r="AP235" s="363">
        <v>0</v>
      </c>
      <c r="AQ235" s="392">
        <v>2</v>
      </c>
      <c r="AR235" s="392">
        <v>2</v>
      </c>
      <c r="AS235" s="392">
        <v>0</v>
      </c>
      <c r="AT235" s="82">
        <v>0</v>
      </c>
      <c r="AU235" s="82">
        <v>2</v>
      </c>
      <c r="AV235" s="82">
        <v>0</v>
      </c>
      <c r="AW235" s="100">
        <v>0</v>
      </c>
      <c r="AX235" s="100">
        <v>0</v>
      </c>
      <c r="AY235" s="393">
        <v>0</v>
      </c>
      <c r="AZ235" s="100">
        <v>0</v>
      </c>
      <c r="BA235" s="100">
        <v>0</v>
      </c>
      <c r="BB235" s="393">
        <v>0</v>
      </c>
      <c r="BC235" s="100">
        <v>2</v>
      </c>
      <c r="BD235" s="100">
        <v>0</v>
      </c>
      <c r="BE235" s="393">
        <v>0</v>
      </c>
      <c r="BF235" s="100">
        <v>0</v>
      </c>
      <c r="BG235" s="100">
        <v>0</v>
      </c>
      <c r="BH235" s="100">
        <v>0</v>
      </c>
      <c r="BI235" s="100">
        <v>0</v>
      </c>
      <c r="BJ235" s="100">
        <v>0</v>
      </c>
      <c r="BK235" s="100">
        <v>0</v>
      </c>
      <c r="BL235" s="100">
        <v>0</v>
      </c>
      <c r="BM235" s="100">
        <v>0</v>
      </c>
      <c r="BN235" s="100">
        <v>0</v>
      </c>
      <c r="BO235" s="393">
        <v>0</v>
      </c>
      <c r="BP235" s="393">
        <v>0</v>
      </c>
      <c r="BQ235" s="393">
        <v>0</v>
      </c>
      <c r="BR235" s="100">
        <v>0</v>
      </c>
      <c r="BS235" s="100">
        <v>0</v>
      </c>
      <c r="BT235" s="393">
        <v>0</v>
      </c>
      <c r="BU235" s="100">
        <v>0</v>
      </c>
      <c r="BV235" s="100">
        <v>0</v>
      </c>
      <c r="BW235" s="100"/>
      <c r="BX235" s="100"/>
      <c r="BY235" s="100"/>
      <c r="BZ235" s="18"/>
      <c r="CA235" s="370"/>
      <c r="CB235" s="370"/>
      <c r="CC235" s="370"/>
    </row>
    <row r="236" spans="1:81" ht="14.25" x14ac:dyDescent="0.2">
      <c r="A236" s="24" t="s">
        <v>2312</v>
      </c>
      <c r="B236" s="24">
        <v>1</v>
      </c>
      <c r="C236" s="25" t="s">
        <v>281</v>
      </c>
      <c r="D236" s="24" t="s">
        <v>1801</v>
      </c>
      <c r="E236" s="24" t="s">
        <v>2340</v>
      </c>
      <c r="F236" s="24" t="s">
        <v>282</v>
      </c>
      <c r="G236" s="100">
        <v>2</v>
      </c>
      <c r="H236" s="100">
        <v>1</v>
      </c>
      <c r="I236" s="18">
        <v>0</v>
      </c>
      <c r="J236" s="100">
        <v>0</v>
      </c>
      <c r="K236" s="100">
        <v>2</v>
      </c>
      <c r="L236" s="18">
        <v>0</v>
      </c>
      <c r="M236" s="100">
        <v>0</v>
      </c>
      <c r="N236" s="100">
        <v>2</v>
      </c>
      <c r="O236" s="100">
        <v>0</v>
      </c>
      <c r="P236" s="100">
        <v>0</v>
      </c>
      <c r="Q236" s="100">
        <v>0</v>
      </c>
      <c r="R236" s="18">
        <v>0</v>
      </c>
      <c r="S236" s="100">
        <v>2</v>
      </c>
      <c r="T236" s="100">
        <v>0</v>
      </c>
      <c r="U236" s="18">
        <v>0</v>
      </c>
      <c r="V236" s="100">
        <v>0</v>
      </c>
      <c r="W236" s="100">
        <v>0</v>
      </c>
      <c r="X236" s="18">
        <v>0</v>
      </c>
      <c r="Y236" s="100">
        <v>0</v>
      </c>
      <c r="Z236" s="100">
        <v>0</v>
      </c>
      <c r="AA236" s="18">
        <v>0</v>
      </c>
      <c r="AB236" s="100">
        <v>0</v>
      </c>
      <c r="AC236" s="100">
        <v>0</v>
      </c>
      <c r="AD236" s="18">
        <v>0</v>
      </c>
      <c r="AE236" s="100">
        <v>2</v>
      </c>
      <c r="AF236" s="100">
        <v>0</v>
      </c>
      <c r="AG236" s="18">
        <v>0</v>
      </c>
      <c r="AH236" s="286">
        <v>0</v>
      </c>
      <c r="AI236" s="286">
        <v>0</v>
      </c>
      <c r="AJ236" s="286">
        <v>0</v>
      </c>
      <c r="AK236" s="355">
        <v>0</v>
      </c>
      <c r="AL236" s="355">
        <v>0</v>
      </c>
      <c r="AM236" s="355">
        <v>0</v>
      </c>
      <c r="AN236" s="363">
        <v>0</v>
      </c>
      <c r="AO236" s="363">
        <v>0</v>
      </c>
      <c r="AP236" s="363">
        <v>0</v>
      </c>
      <c r="AQ236" s="392">
        <v>2</v>
      </c>
      <c r="AR236" s="392">
        <v>0</v>
      </c>
      <c r="AS236" s="392">
        <v>0</v>
      </c>
      <c r="AT236" s="82">
        <v>0</v>
      </c>
      <c r="AU236" s="82">
        <v>2</v>
      </c>
      <c r="AV236" s="82">
        <v>0</v>
      </c>
      <c r="AW236" s="100">
        <v>0</v>
      </c>
      <c r="AX236" s="100">
        <v>0</v>
      </c>
      <c r="AY236" s="393">
        <v>0</v>
      </c>
      <c r="AZ236" s="100">
        <v>0</v>
      </c>
      <c r="BA236" s="100">
        <v>0</v>
      </c>
      <c r="BB236" s="393">
        <v>0</v>
      </c>
      <c r="BC236" s="100">
        <v>2</v>
      </c>
      <c r="BD236" s="100">
        <v>2</v>
      </c>
      <c r="BE236" s="393">
        <v>0</v>
      </c>
      <c r="BF236" s="100">
        <v>0</v>
      </c>
      <c r="BG236" s="100">
        <v>0</v>
      </c>
      <c r="BH236" s="100">
        <v>0</v>
      </c>
      <c r="BI236" s="100">
        <v>0</v>
      </c>
      <c r="BJ236" s="100">
        <v>0</v>
      </c>
      <c r="BK236" s="100">
        <v>0</v>
      </c>
      <c r="BL236" s="100">
        <v>0</v>
      </c>
      <c r="BM236" s="100">
        <v>0</v>
      </c>
      <c r="BN236" s="100">
        <v>0</v>
      </c>
      <c r="BO236" s="393">
        <v>0</v>
      </c>
      <c r="BP236" s="393">
        <v>0</v>
      </c>
      <c r="BQ236" s="393">
        <v>0</v>
      </c>
      <c r="BR236" s="100">
        <v>0</v>
      </c>
      <c r="BS236" s="100">
        <v>0</v>
      </c>
      <c r="BT236" s="393">
        <v>0</v>
      </c>
      <c r="BU236" s="100">
        <v>0</v>
      </c>
      <c r="BV236" s="100">
        <v>0</v>
      </c>
      <c r="BW236" s="100"/>
      <c r="BX236" s="100"/>
      <c r="BY236" s="100"/>
      <c r="BZ236" s="18"/>
      <c r="CA236" s="370"/>
      <c r="CB236" s="370"/>
      <c r="CC236" s="370"/>
    </row>
    <row r="237" spans="1:81" ht="14.25" x14ac:dyDescent="0.2">
      <c r="A237" s="24" t="s">
        <v>2312</v>
      </c>
      <c r="B237" s="24">
        <v>1</v>
      </c>
      <c r="C237" s="25" t="s">
        <v>283</v>
      </c>
      <c r="D237" s="24" t="s">
        <v>1801</v>
      </c>
      <c r="E237" s="24" t="s">
        <v>2340</v>
      </c>
      <c r="F237" s="24" t="s">
        <v>2842</v>
      </c>
      <c r="G237" s="100">
        <v>1</v>
      </c>
      <c r="H237" s="100">
        <v>0</v>
      </c>
      <c r="I237" s="18">
        <v>0</v>
      </c>
      <c r="J237" s="100">
        <v>0</v>
      </c>
      <c r="K237" s="100">
        <v>0</v>
      </c>
      <c r="L237" s="18">
        <v>0</v>
      </c>
      <c r="M237" s="100">
        <v>1</v>
      </c>
      <c r="N237" s="100">
        <v>0</v>
      </c>
      <c r="O237" s="100">
        <v>0</v>
      </c>
      <c r="P237" s="100">
        <v>0</v>
      </c>
      <c r="Q237" s="100">
        <v>0</v>
      </c>
      <c r="R237" s="18">
        <v>0</v>
      </c>
      <c r="S237" s="100">
        <v>1</v>
      </c>
      <c r="T237" s="100">
        <v>0</v>
      </c>
      <c r="U237" s="18">
        <v>0</v>
      </c>
      <c r="V237" s="100">
        <v>0</v>
      </c>
      <c r="W237" s="100">
        <v>0</v>
      </c>
      <c r="X237" s="18">
        <v>0</v>
      </c>
      <c r="Y237" s="100">
        <v>0</v>
      </c>
      <c r="Z237" s="100">
        <v>0</v>
      </c>
      <c r="AA237" s="18">
        <v>0</v>
      </c>
      <c r="AB237" s="100">
        <v>0</v>
      </c>
      <c r="AC237" s="100">
        <v>0</v>
      </c>
      <c r="AD237" s="18">
        <v>0</v>
      </c>
      <c r="AE237" s="100">
        <v>1</v>
      </c>
      <c r="AF237" s="100">
        <v>0</v>
      </c>
      <c r="AG237" s="18">
        <v>0</v>
      </c>
      <c r="AH237" s="286">
        <v>2</v>
      </c>
      <c r="AI237" s="286">
        <v>1</v>
      </c>
      <c r="AJ237" s="286">
        <v>0</v>
      </c>
      <c r="AK237" s="355">
        <v>0</v>
      </c>
      <c r="AL237" s="355">
        <v>2</v>
      </c>
      <c r="AM237" s="355">
        <v>0</v>
      </c>
      <c r="AN237" s="363">
        <v>0</v>
      </c>
      <c r="AO237" s="363">
        <v>0</v>
      </c>
      <c r="AP237" s="363">
        <v>0</v>
      </c>
      <c r="AQ237" s="392">
        <v>1</v>
      </c>
      <c r="AR237" s="392">
        <v>0</v>
      </c>
      <c r="AS237" s="392">
        <v>0</v>
      </c>
      <c r="AT237" s="82">
        <v>0</v>
      </c>
      <c r="AU237" s="82">
        <v>0</v>
      </c>
      <c r="AV237" s="82">
        <v>0</v>
      </c>
      <c r="AW237" s="100">
        <v>0</v>
      </c>
      <c r="AX237" s="100">
        <v>0</v>
      </c>
      <c r="AY237" s="393">
        <v>0</v>
      </c>
      <c r="AZ237" s="100">
        <v>0</v>
      </c>
      <c r="BA237" s="100">
        <v>0</v>
      </c>
      <c r="BB237" s="393">
        <v>0</v>
      </c>
      <c r="BC237" s="100">
        <v>1</v>
      </c>
      <c r="BD237" s="100">
        <v>0</v>
      </c>
      <c r="BE237" s="393">
        <v>0</v>
      </c>
      <c r="BF237" s="100">
        <v>0</v>
      </c>
      <c r="BG237" s="100">
        <v>0</v>
      </c>
      <c r="BH237" s="100">
        <v>0</v>
      </c>
      <c r="BI237" s="100">
        <v>0</v>
      </c>
      <c r="BJ237" s="100">
        <v>0</v>
      </c>
      <c r="BK237" s="100">
        <v>0</v>
      </c>
      <c r="BL237" s="100">
        <v>0</v>
      </c>
      <c r="BM237" s="100">
        <v>0</v>
      </c>
      <c r="BN237" s="100">
        <v>0</v>
      </c>
      <c r="BO237" s="393">
        <v>0</v>
      </c>
      <c r="BP237" s="393">
        <v>0</v>
      </c>
      <c r="BQ237" s="393">
        <v>0</v>
      </c>
      <c r="BR237" s="100">
        <v>0</v>
      </c>
      <c r="BS237" s="100">
        <v>0</v>
      </c>
      <c r="BT237" s="393">
        <v>0</v>
      </c>
      <c r="BU237" s="100">
        <v>0</v>
      </c>
      <c r="BV237" s="100">
        <v>0</v>
      </c>
      <c r="BW237" s="100"/>
      <c r="BX237" s="100"/>
      <c r="BY237" s="100"/>
      <c r="BZ237" s="18"/>
      <c r="CA237" s="370"/>
      <c r="CB237" s="370"/>
      <c r="CC237" s="370"/>
    </row>
    <row r="238" spans="1:81" ht="14.25" x14ac:dyDescent="0.2">
      <c r="A238" s="24" t="s">
        <v>2312</v>
      </c>
      <c r="B238" s="24">
        <v>1</v>
      </c>
      <c r="C238" s="25" t="s">
        <v>2843</v>
      </c>
      <c r="D238" s="24" t="s">
        <v>1801</v>
      </c>
      <c r="E238" s="24" t="s">
        <v>2340</v>
      </c>
      <c r="F238" s="24" t="s">
        <v>2844</v>
      </c>
      <c r="G238" s="100">
        <v>2</v>
      </c>
      <c r="H238" s="100">
        <v>2</v>
      </c>
      <c r="I238" s="18">
        <v>0</v>
      </c>
      <c r="J238" s="100">
        <v>0</v>
      </c>
      <c r="K238" s="100">
        <v>0</v>
      </c>
      <c r="L238" s="18">
        <v>0</v>
      </c>
      <c r="M238" s="100">
        <v>0</v>
      </c>
      <c r="N238" s="100">
        <v>0</v>
      </c>
      <c r="O238" s="100">
        <v>0</v>
      </c>
      <c r="P238" s="100">
        <v>0</v>
      </c>
      <c r="Q238" s="100">
        <v>0</v>
      </c>
      <c r="R238" s="18">
        <v>0</v>
      </c>
      <c r="S238" s="100">
        <v>2</v>
      </c>
      <c r="T238" s="100">
        <v>0</v>
      </c>
      <c r="U238" s="18">
        <v>0</v>
      </c>
      <c r="V238" s="100">
        <v>0</v>
      </c>
      <c r="W238" s="100">
        <v>1</v>
      </c>
      <c r="X238" s="18">
        <v>0</v>
      </c>
      <c r="Y238" s="100">
        <v>0</v>
      </c>
      <c r="Z238" s="100">
        <v>0</v>
      </c>
      <c r="AA238" s="18">
        <v>0</v>
      </c>
      <c r="AB238" s="100">
        <v>0</v>
      </c>
      <c r="AC238" s="100">
        <v>0</v>
      </c>
      <c r="AD238" s="18">
        <v>0</v>
      </c>
      <c r="AE238" s="100">
        <v>2</v>
      </c>
      <c r="AF238" s="100">
        <v>2</v>
      </c>
      <c r="AG238" s="18">
        <v>0</v>
      </c>
      <c r="AH238" s="286">
        <v>0</v>
      </c>
      <c r="AI238" s="286">
        <v>1</v>
      </c>
      <c r="AJ238" s="286">
        <v>0</v>
      </c>
      <c r="AK238" s="355">
        <v>0</v>
      </c>
      <c r="AL238" s="355">
        <v>0</v>
      </c>
      <c r="AM238" s="355">
        <v>0</v>
      </c>
      <c r="AN238" s="363">
        <v>0</v>
      </c>
      <c r="AO238" s="363">
        <v>0</v>
      </c>
      <c r="AP238" s="363">
        <v>0</v>
      </c>
      <c r="AQ238" s="392">
        <v>2</v>
      </c>
      <c r="AR238" s="392">
        <v>0</v>
      </c>
      <c r="AS238" s="392">
        <v>0</v>
      </c>
      <c r="AT238" s="82">
        <v>0</v>
      </c>
      <c r="AU238" s="82">
        <v>0</v>
      </c>
      <c r="AV238" s="82">
        <v>0</v>
      </c>
      <c r="AW238" s="100">
        <v>0</v>
      </c>
      <c r="AX238" s="100">
        <v>0</v>
      </c>
      <c r="AY238" s="393">
        <v>0</v>
      </c>
      <c r="AZ238" s="100">
        <v>0</v>
      </c>
      <c r="BA238" s="100">
        <v>0</v>
      </c>
      <c r="BB238" s="393">
        <v>0</v>
      </c>
      <c r="BC238" s="100">
        <v>2</v>
      </c>
      <c r="BD238" s="100">
        <v>2</v>
      </c>
      <c r="BE238" s="393">
        <v>0</v>
      </c>
      <c r="BF238" s="100">
        <v>0</v>
      </c>
      <c r="BG238" s="100">
        <v>0</v>
      </c>
      <c r="BH238" s="100">
        <v>0</v>
      </c>
      <c r="BI238" s="100">
        <v>0</v>
      </c>
      <c r="BJ238" s="100">
        <v>0</v>
      </c>
      <c r="BK238" s="100">
        <v>0</v>
      </c>
      <c r="BL238" s="100">
        <v>0</v>
      </c>
      <c r="BM238" s="100">
        <v>0</v>
      </c>
      <c r="BN238" s="100">
        <v>0</v>
      </c>
      <c r="BO238" s="393">
        <v>0</v>
      </c>
      <c r="BP238" s="393">
        <v>0</v>
      </c>
      <c r="BQ238" s="393">
        <v>0</v>
      </c>
      <c r="BR238" s="100">
        <v>0</v>
      </c>
      <c r="BS238" s="100">
        <v>1</v>
      </c>
      <c r="BT238" s="393">
        <v>0</v>
      </c>
      <c r="BU238" s="100">
        <v>0</v>
      </c>
      <c r="BV238" s="100">
        <v>0</v>
      </c>
      <c r="BW238" s="100"/>
      <c r="BX238" s="100"/>
      <c r="BY238" s="100"/>
      <c r="BZ238" s="18"/>
      <c r="CA238" s="370"/>
      <c r="CB238" s="370"/>
      <c r="CC238" s="370"/>
    </row>
    <row r="239" spans="1:81" ht="14.25" x14ac:dyDescent="0.2">
      <c r="A239" s="24" t="s">
        <v>2312</v>
      </c>
      <c r="B239" s="24">
        <v>1</v>
      </c>
      <c r="C239" s="25" t="s">
        <v>776</v>
      </c>
      <c r="D239" s="24" t="s">
        <v>1801</v>
      </c>
      <c r="E239" s="24" t="s">
        <v>2340</v>
      </c>
      <c r="F239" s="24" t="s">
        <v>1548</v>
      </c>
      <c r="G239" s="100">
        <v>2</v>
      </c>
      <c r="H239" s="100">
        <v>0</v>
      </c>
      <c r="I239" s="18">
        <v>0</v>
      </c>
      <c r="J239" s="100">
        <v>0</v>
      </c>
      <c r="K239" s="100">
        <v>0</v>
      </c>
      <c r="L239" s="18">
        <v>0</v>
      </c>
      <c r="M239" s="100">
        <v>0</v>
      </c>
      <c r="N239" s="100">
        <v>0</v>
      </c>
      <c r="O239" s="100">
        <v>0</v>
      </c>
      <c r="P239" s="100">
        <v>0</v>
      </c>
      <c r="Q239" s="100">
        <v>0</v>
      </c>
      <c r="R239" s="18">
        <v>0</v>
      </c>
      <c r="S239" s="100">
        <v>2</v>
      </c>
      <c r="T239" s="100">
        <v>0</v>
      </c>
      <c r="U239" s="18">
        <v>0</v>
      </c>
      <c r="V239" s="100">
        <v>0</v>
      </c>
      <c r="W239" s="100">
        <v>2</v>
      </c>
      <c r="X239" s="18">
        <v>0</v>
      </c>
      <c r="Y239" s="100">
        <v>0</v>
      </c>
      <c r="Z239" s="100">
        <v>0</v>
      </c>
      <c r="AA239" s="18">
        <v>0</v>
      </c>
      <c r="AB239" s="100">
        <v>0</v>
      </c>
      <c r="AC239" s="100">
        <v>0</v>
      </c>
      <c r="AD239" s="18">
        <v>0</v>
      </c>
      <c r="AE239" s="100">
        <v>2</v>
      </c>
      <c r="AF239" s="100">
        <v>2</v>
      </c>
      <c r="AG239" s="18">
        <v>0</v>
      </c>
      <c r="AH239" s="286">
        <v>0</v>
      </c>
      <c r="AI239" s="286">
        <v>0</v>
      </c>
      <c r="AJ239" s="286">
        <v>0</v>
      </c>
      <c r="AK239" s="355">
        <v>0</v>
      </c>
      <c r="AL239" s="355">
        <v>0</v>
      </c>
      <c r="AM239" s="355">
        <v>0</v>
      </c>
      <c r="AN239" s="363">
        <v>0</v>
      </c>
      <c r="AO239" s="363">
        <v>0</v>
      </c>
      <c r="AP239" s="363">
        <v>0</v>
      </c>
      <c r="AQ239" s="392">
        <v>2</v>
      </c>
      <c r="AR239" s="392">
        <v>0</v>
      </c>
      <c r="AS239" s="392">
        <v>0</v>
      </c>
      <c r="AT239" s="82">
        <v>0</v>
      </c>
      <c r="AU239" s="82">
        <v>2</v>
      </c>
      <c r="AV239" s="82">
        <v>0</v>
      </c>
      <c r="AW239" s="100">
        <v>0</v>
      </c>
      <c r="AX239" s="100">
        <v>0</v>
      </c>
      <c r="AY239" s="393">
        <v>0</v>
      </c>
      <c r="AZ239" s="100">
        <v>0</v>
      </c>
      <c r="BA239" s="100">
        <v>0</v>
      </c>
      <c r="BB239" s="393">
        <v>0</v>
      </c>
      <c r="BC239" s="100">
        <v>2</v>
      </c>
      <c r="BD239" s="100">
        <v>2</v>
      </c>
      <c r="BE239" s="393">
        <v>0</v>
      </c>
      <c r="BF239" s="100">
        <v>0</v>
      </c>
      <c r="BG239" s="100">
        <v>0</v>
      </c>
      <c r="BH239" s="100">
        <v>0</v>
      </c>
      <c r="BI239" s="100">
        <v>0</v>
      </c>
      <c r="BJ239" s="100">
        <v>0</v>
      </c>
      <c r="BK239" s="100">
        <v>0</v>
      </c>
      <c r="BL239" s="100">
        <v>0</v>
      </c>
      <c r="BM239" s="100">
        <v>0</v>
      </c>
      <c r="BN239" s="100">
        <v>0</v>
      </c>
      <c r="BO239" s="393">
        <v>0</v>
      </c>
      <c r="BP239" s="393">
        <v>0</v>
      </c>
      <c r="BQ239" s="393">
        <v>0</v>
      </c>
      <c r="BR239" s="100">
        <v>0</v>
      </c>
      <c r="BS239" s="100">
        <v>0</v>
      </c>
      <c r="BT239" s="393">
        <v>0</v>
      </c>
      <c r="BU239" s="100">
        <v>0</v>
      </c>
      <c r="BV239" s="100">
        <v>0</v>
      </c>
      <c r="BW239" s="100"/>
      <c r="BX239" s="100"/>
      <c r="BY239" s="100"/>
      <c r="BZ239" s="18"/>
      <c r="CA239" s="370"/>
      <c r="CB239" s="370"/>
      <c r="CC239" s="370"/>
    </row>
    <row r="240" spans="1:81" ht="14.25" x14ac:dyDescent="0.2">
      <c r="A240" s="24" t="s">
        <v>2312</v>
      </c>
      <c r="B240" s="24">
        <v>1</v>
      </c>
      <c r="C240" s="25" t="s">
        <v>326</v>
      </c>
      <c r="D240" s="24" t="s">
        <v>1801</v>
      </c>
      <c r="E240" s="24" t="s">
        <v>3762</v>
      </c>
      <c r="F240" s="24" t="s">
        <v>851</v>
      </c>
      <c r="G240" s="100">
        <v>2</v>
      </c>
      <c r="H240" s="100">
        <v>0</v>
      </c>
      <c r="I240" s="18">
        <v>0</v>
      </c>
      <c r="J240" s="100">
        <v>0</v>
      </c>
      <c r="K240" s="100">
        <v>0</v>
      </c>
      <c r="L240" s="18">
        <v>0</v>
      </c>
      <c r="M240" s="100">
        <v>0</v>
      </c>
      <c r="N240" s="100">
        <v>0</v>
      </c>
      <c r="O240" s="100">
        <v>0</v>
      </c>
      <c r="P240" s="100">
        <v>0</v>
      </c>
      <c r="Q240" s="100">
        <v>0</v>
      </c>
      <c r="R240" s="18">
        <v>0</v>
      </c>
      <c r="S240" s="100">
        <v>2</v>
      </c>
      <c r="T240" s="100">
        <v>0</v>
      </c>
      <c r="U240" s="18">
        <v>0</v>
      </c>
      <c r="V240" s="100">
        <v>0</v>
      </c>
      <c r="W240" s="100">
        <v>2</v>
      </c>
      <c r="X240" s="18">
        <v>0</v>
      </c>
      <c r="Y240" s="100">
        <v>0</v>
      </c>
      <c r="Z240" s="100">
        <v>0</v>
      </c>
      <c r="AA240" s="18">
        <v>0</v>
      </c>
      <c r="AB240" s="100">
        <v>0</v>
      </c>
      <c r="AC240" s="100">
        <v>0</v>
      </c>
      <c r="AD240" s="18">
        <v>0</v>
      </c>
      <c r="AE240" s="100">
        <v>2</v>
      </c>
      <c r="AF240" s="100">
        <v>1</v>
      </c>
      <c r="AG240" s="18">
        <v>0</v>
      </c>
      <c r="AH240" s="286">
        <v>0</v>
      </c>
      <c r="AI240" s="286">
        <v>0</v>
      </c>
      <c r="AJ240" s="286">
        <v>0</v>
      </c>
      <c r="AK240" s="355">
        <v>0</v>
      </c>
      <c r="AL240" s="355">
        <v>0</v>
      </c>
      <c r="AM240" s="355">
        <v>0</v>
      </c>
      <c r="AN240" s="363">
        <v>0</v>
      </c>
      <c r="AO240" s="363">
        <v>0</v>
      </c>
      <c r="AP240" s="363">
        <v>0</v>
      </c>
      <c r="AQ240" s="392">
        <v>2</v>
      </c>
      <c r="AR240" s="392">
        <v>0</v>
      </c>
      <c r="AS240" s="392">
        <v>0</v>
      </c>
      <c r="AT240" s="82">
        <v>0</v>
      </c>
      <c r="AU240" s="82">
        <v>2</v>
      </c>
      <c r="AV240" s="82">
        <v>0</v>
      </c>
      <c r="AW240" s="100">
        <v>0</v>
      </c>
      <c r="AX240" s="100">
        <v>0</v>
      </c>
      <c r="AY240" s="393">
        <v>0</v>
      </c>
      <c r="AZ240" s="100">
        <v>0</v>
      </c>
      <c r="BA240" s="100">
        <v>0</v>
      </c>
      <c r="BB240" s="393">
        <v>0</v>
      </c>
      <c r="BC240" s="100">
        <v>2</v>
      </c>
      <c r="BD240" s="100">
        <v>0</v>
      </c>
      <c r="BE240" s="393">
        <v>0</v>
      </c>
      <c r="BF240" s="100">
        <v>0</v>
      </c>
      <c r="BG240" s="100">
        <v>0</v>
      </c>
      <c r="BH240" s="100">
        <v>0</v>
      </c>
      <c r="BI240" s="100">
        <v>0</v>
      </c>
      <c r="BJ240" s="100">
        <v>0</v>
      </c>
      <c r="BK240" s="100">
        <v>0</v>
      </c>
      <c r="BL240" s="100">
        <v>0</v>
      </c>
      <c r="BM240" s="100">
        <v>2</v>
      </c>
      <c r="BN240" s="100">
        <v>0</v>
      </c>
      <c r="BO240" s="393">
        <v>0</v>
      </c>
      <c r="BP240" s="393">
        <v>2</v>
      </c>
      <c r="BQ240" s="393">
        <v>0</v>
      </c>
      <c r="BR240" s="100">
        <v>0</v>
      </c>
      <c r="BS240" s="100">
        <v>0</v>
      </c>
      <c r="BT240" s="393">
        <v>0</v>
      </c>
      <c r="BU240" s="100">
        <v>0</v>
      </c>
      <c r="BV240" s="100">
        <v>0</v>
      </c>
      <c r="BW240" s="100"/>
      <c r="BX240" s="100"/>
      <c r="BY240" s="100"/>
      <c r="BZ240" s="18"/>
      <c r="CA240" s="370"/>
      <c r="CB240" s="370"/>
      <c r="CC240" s="370"/>
    </row>
    <row r="241" spans="1:81" ht="14.25" x14ac:dyDescent="0.2">
      <c r="A241" s="24" t="s">
        <v>2312</v>
      </c>
      <c r="B241" s="24">
        <v>1</v>
      </c>
      <c r="C241" s="25" t="s">
        <v>1962</v>
      </c>
      <c r="D241" s="24" t="s">
        <v>1801</v>
      </c>
      <c r="E241" s="24" t="s">
        <v>3762</v>
      </c>
      <c r="F241" s="24" t="s">
        <v>1963</v>
      </c>
      <c r="G241" s="100">
        <v>2</v>
      </c>
      <c r="H241" s="100">
        <v>0</v>
      </c>
      <c r="I241" s="18">
        <v>0</v>
      </c>
      <c r="J241" s="100">
        <v>0</v>
      </c>
      <c r="K241" s="100">
        <v>1</v>
      </c>
      <c r="L241" s="18">
        <v>0</v>
      </c>
      <c r="M241" s="100">
        <v>0</v>
      </c>
      <c r="N241" s="100">
        <v>1</v>
      </c>
      <c r="O241" s="100">
        <v>0</v>
      </c>
      <c r="P241" s="100">
        <v>0</v>
      </c>
      <c r="Q241" s="100">
        <v>0</v>
      </c>
      <c r="R241" s="18">
        <v>0</v>
      </c>
      <c r="S241" s="100">
        <v>2</v>
      </c>
      <c r="T241" s="100">
        <v>0</v>
      </c>
      <c r="U241" s="18">
        <v>0</v>
      </c>
      <c r="V241" s="100">
        <v>0</v>
      </c>
      <c r="W241" s="100">
        <v>2</v>
      </c>
      <c r="X241" s="18">
        <v>0</v>
      </c>
      <c r="Y241" s="100">
        <v>0</v>
      </c>
      <c r="Z241" s="100">
        <v>0</v>
      </c>
      <c r="AA241" s="18">
        <v>0</v>
      </c>
      <c r="AB241" s="100">
        <v>0</v>
      </c>
      <c r="AC241" s="100">
        <v>0</v>
      </c>
      <c r="AD241" s="18">
        <v>0</v>
      </c>
      <c r="AE241" s="100">
        <v>2</v>
      </c>
      <c r="AF241" s="100">
        <v>4</v>
      </c>
      <c r="AG241" s="18">
        <v>0</v>
      </c>
      <c r="AH241" s="286">
        <v>0</v>
      </c>
      <c r="AI241" s="286">
        <v>0</v>
      </c>
      <c r="AJ241" s="286">
        <v>0</v>
      </c>
      <c r="AK241" s="355">
        <v>0</v>
      </c>
      <c r="AL241" s="355">
        <v>0</v>
      </c>
      <c r="AM241" s="355">
        <v>0</v>
      </c>
      <c r="AN241" s="363">
        <v>0</v>
      </c>
      <c r="AO241" s="363">
        <v>0</v>
      </c>
      <c r="AP241" s="363">
        <v>0</v>
      </c>
      <c r="AQ241" s="392">
        <v>2</v>
      </c>
      <c r="AR241" s="392">
        <v>0</v>
      </c>
      <c r="AS241" s="392">
        <v>0</v>
      </c>
      <c r="AT241" s="82">
        <v>0</v>
      </c>
      <c r="AU241" s="82">
        <v>0</v>
      </c>
      <c r="AV241" s="82">
        <v>0</v>
      </c>
      <c r="AW241" s="100">
        <v>0</v>
      </c>
      <c r="AX241" s="100">
        <v>0</v>
      </c>
      <c r="AY241" s="393">
        <v>0</v>
      </c>
      <c r="AZ241" s="100">
        <v>0</v>
      </c>
      <c r="BA241" s="100">
        <v>0</v>
      </c>
      <c r="BB241" s="393">
        <v>0</v>
      </c>
      <c r="BC241" s="100">
        <v>2</v>
      </c>
      <c r="BD241" s="100">
        <v>2</v>
      </c>
      <c r="BE241" s="393">
        <v>0</v>
      </c>
      <c r="BF241" s="100">
        <v>0</v>
      </c>
      <c r="BG241" s="100">
        <v>0</v>
      </c>
      <c r="BH241" s="100">
        <v>0</v>
      </c>
      <c r="BI241" s="100">
        <v>0</v>
      </c>
      <c r="BJ241" s="100">
        <v>0</v>
      </c>
      <c r="BK241" s="100">
        <v>0</v>
      </c>
      <c r="BL241" s="100">
        <v>0</v>
      </c>
      <c r="BM241" s="100">
        <v>0</v>
      </c>
      <c r="BN241" s="100">
        <v>0</v>
      </c>
      <c r="BO241" s="393">
        <v>0</v>
      </c>
      <c r="BP241" s="393">
        <v>0</v>
      </c>
      <c r="BQ241" s="393">
        <v>0</v>
      </c>
      <c r="BR241" s="100">
        <v>0</v>
      </c>
      <c r="BS241" s="100">
        <v>0</v>
      </c>
      <c r="BT241" s="393">
        <v>0</v>
      </c>
      <c r="BU241" s="100">
        <v>0</v>
      </c>
      <c r="BV241" s="100">
        <v>0</v>
      </c>
      <c r="BW241" s="100"/>
      <c r="BX241" s="100"/>
      <c r="BY241" s="100"/>
      <c r="BZ241" s="18"/>
      <c r="CA241" s="370"/>
      <c r="CB241" s="370"/>
      <c r="CC241" s="370"/>
    </row>
    <row r="242" spans="1:81" ht="14.25" x14ac:dyDescent="0.2">
      <c r="A242" s="24" t="s">
        <v>2312</v>
      </c>
      <c r="B242" s="24">
        <v>1</v>
      </c>
      <c r="C242" s="25" t="s">
        <v>1964</v>
      </c>
      <c r="D242" s="24" t="s">
        <v>1801</v>
      </c>
      <c r="E242" s="24" t="s">
        <v>2340</v>
      </c>
      <c r="F242" s="24" t="s">
        <v>1965</v>
      </c>
      <c r="G242" s="100">
        <v>2</v>
      </c>
      <c r="H242" s="100">
        <v>1</v>
      </c>
      <c r="I242" s="18">
        <v>0</v>
      </c>
      <c r="J242" s="100">
        <v>0</v>
      </c>
      <c r="K242" s="100">
        <v>1</v>
      </c>
      <c r="L242" s="18">
        <v>0</v>
      </c>
      <c r="M242" s="100">
        <v>0</v>
      </c>
      <c r="N242" s="100">
        <v>1</v>
      </c>
      <c r="O242" s="100">
        <v>0</v>
      </c>
      <c r="P242" s="100">
        <v>0</v>
      </c>
      <c r="Q242" s="100">
        <v>0</v>
      </c>
      <c r="R242" s="18">
        <v>0</v>
      </c>
      <c r="S242" s="100">
        <v>2</v>
      </c>
      <c r="T242" s="100">
        <v>0</v>
      </c>
      <c r="U242" s="18">
        <v>0</v>
      </c>
      <c r="V242" s="100">
        <v>0</v>
      </c>
      <c r="W242" s="100">
        <v>1</v>
      </c>
      <c r="X242" s="18">
        <v>0</v>
      </c>
      <c r="Y242" s="100">
        <v>0</v>
      </c>
      <c r="Z242" s="100">
        <v>0</v>
      </c>
      <c r="AA242" s="18">
        <v>0</v>
      </c>
      <c r="AB242" s="100">
        <v>0</v>
      </c>
      <c r="AC242" s="100">
        <v>0</v>
      </c>
      <c r="AD242" s="18">
        <v>0</v>
      </c>
      <c r="AE242" s="100">
        <v>2</v>
      </c>
      <c r="AF242" s="100">
        <v>0</v>
      </c>
      <c r="AG242" s="18">
        <v>0</v>
      </c>
      <c r="AH242" s="286">
        <v>0</v>
      </c>
      <c r="AI242" s="286">
        <v>0</v>
      </c>
      <c r="AJ242" s="286">
        <v>0</v>
      </c>
      <c r="AK242" s="355">
        <v>0</v>
      </c>
      <c r="AL242" s="355">
        <v>0</v>
      </c>
      <c r="AM242" s="355">
        <v>0</v>
      </c>
      <c r="AN242" s="363">
        <v>0</v>
      </c>
      <c r="AO242" s="363">
        <v>0</v>
      </c>
      <c r="AP242" s="363">
        <v>0</v>
      </c>
      <c r="AQ242" s="392">
        <v>2</v>
      </c>
      <c r="AR242" s="392">
        <v>2</v>
      </c>
      <c r="AS242" s="392">
        <v>0</v>
      </c>
      <c r="AT242" s="82">
        <v>0</v>
      </c>
      <c r="AU242" s="82">
        <v>2</v>
      </c>
      <c r="AV242" s="82">
        <v>0</v>
      </c>
      <c r="AW242" s="100">
        <v>0</v>
      </c>
      <c r="AX242" s="100">
        <v>0</v>
      </c>
      <c r="AY242" s="393">
        <v>0</v>
      </c>
      <c r="AZ242" s="100">
        <v>0</v>
      </c>
      <c r="BA242" s="100">
        <v>0</v>
      </c>
      <c r="BB242" s="393">
        <v>0</v>
      </c>
      <c r="BC242" s="100">
        <v>2</v>
      </c>
      <c r="BD242" s="100">
        <v>0</v>
      </c>
      <c r="BE242" s="393">
        <v>0</v>
      </c>
      <c r="BF242" s="100">
        <v>0</v>
      </c>
      <c r="BG242" s="100">
        <v>0</v>
      </c>
      <c r="BH242" s="100">
        <v>0</v>
      </c>
      <c r="BI242" s="100">
        <v>0</v>
      </c>
      <c r="BJ242" s="100">
        <v>0</v>
      </c>
      <c r="BK242" s="100">
        <v>0</v>
      </c>
      <c r="BL242" s="100">
        <v>0</v>
      </c>
      <c r="BM242" s="100">
        <v>0</v>
      </c>
      <c r="BN242" s="100">
        <v>0</v>
      </c>
      <c r="BO242" s="393">
        <v>0</v>
      </c>
      <c r="BP242" s="393">
        <v>0</v>
      </c>
      <c r="BQ242" s="393">
        <v>0</v>
      </c>
      <c r="BR242" s="100">
        <v>0</v>
      </c>
      <c r="BS242" s="100">
        <v>0</v>
      </c>
      <c r="BT242" s="393">
        <v>0</v>
      </c>
      <c r="BU242" s="100">
        <v>0</v>
      </c>
      <c r="BV242" s="100">
        <v>0</v>
      </c>
      <c r="BW242" s="100"/>
      <c r="BX242" s="100"/>
      <c r="BY242" s="100"/>
      <c r="BZ242" s="18"/>
      <c r="CA242" s="370"/>
      <c r="CB242" s="370"/>
      <c r="CC242" s="370"/>
    </row>
    <row r="243" spans="1:81" ht="14.25" x14ac:dyDescent="0.2">
      <c r="A243" s="24" t="s">
        <v>2312</v>
      </c>
      <c r="B243" s="24">
        <v>1</v>
      </c>
      <c r="C243" s="25" t="s">
        <v>1407</v>
      </c>
      <c r="D243" s="24" t="s">
        <v>1801</v>
      </c>
      <c r="E243" s="24" t="s">
        <v>2340</v>
      </c>
      <c r="F243" s="24" t="s">
        <v>1408</v>
      </c>
      <c r="G243" s="100">
        <v>1</v>
      </c>
      <c r="H243" s="100">
        <v>1</v>
      </c>
      <c r="I243" s="18">
        <v>0</v>
      </c>
      <c r="J243" s="100">
        <v>0</v>
      </c>
      <c r="K243" s="100">
        <v>0</v>
      </c>
      <c r="L243" s="18">
        <v>0</v>
      </c>
      <c r="M243" s="100">
        <v>0</v>
      </c>
      <c r="N243" s="100">
        <v>0</v>
      </c>
      <c r="O243" s="100">
        <v>0</v>
      </c>
      <c r="P243" s="100">
        <v>0</v>
      </c>
      <c r="Q243" s="100">
        <v>0</v>
      </c>
      <c r="R243" s="18">
        <v>0</v>
      </c>
      <c r="S243" s="100">
        <v>1</v>
      </c>
      <c r="T243" s="100">
        <v>0</v>
      </c>
      <c r="U243" s="18">
        <v>0</v>
      </c>
      <c r="V243" s="100">
        <v>0</v>
      </c>
      <c r="W243" s="100">
        <v>1</v>
      </c>
      <c r="X243" s="18">
        <v>0</v>
      </c>
      <c r="Y243" s="100">
        <v>0</v>
      </c>
      <c r="Z243" s="100">
        <v>0</v>
      </c>
      <c r="AA243" s="18">
        <v>0</v>
      </c>
      <c r="AB243" s="100">
        <v>1</v>
      </c>
      <c r="AC243" s="100">
        <v>0</v>
      </c>
      <c r="AD243" s="18">
        <v>0</v>
      </c>
      <c r="AE243" s="100">
        <v>1</v>
      </c>
      <c r="AF243" s="100">
        <v>1</v>
      </c>
      <c r="AG243" s="18">
        <v>0</v>
      </c>
      <c r="AH243" s="286">
        <v>0</v>
      </c>
      <c r="AI243" s="286">
        <v>0</v>
      </c>
      <c r="AJ243" s="286">
        <v>0</v>
      </c>
      <c r="AK243" s="355">
        <v>0</v>
      </c>
      <c r="AL243" s="355">
        <v>0</v>
      </c>
      <c r="AM243" s="355">
        <v>0</v>
      </c>
      <c r="AN243" s="363">
        <v>0</v>
      </c>
      <c r="AO243" s="363">
        <v>0</v>
      </c>
      <c r="AP243" s="363">
        <v>0</v>
      </c>
      <c r="AQ243" s="392">
        <v>1</v>
      </c>
      <c r="AR243" s="392">
        <v>0</v>
      </c>
      <c r="AS243" s="392">
        <v>0</v>
      </c>
      <c r="AT243" s="82">
        <v>0</v>
      </c>
      <c r="AU243" s="82">
        <v>1</v>
      </c>
      <c r="AV243" s="82">
        <v>0</v>
      </c>
      <c r="AW243" s="100">
        <v>0</v>
      </c>
      <c r="AX243" s="100">
        <v>0</v>
      </c>
      <c r="AY243" s="393">
        <v>0</v>
      </c>
      <c r="AZ243" s="100">
        <v>0</v>
      </c>
      <c r="BA243" s="100">
        <v>0</v>
      </c>
      <c r="BB243" s="393">
        <v>0</v>
      </c>
      <c r="BC243" s="100">
        <v>1</v>
      </c>
      <c r="BD243" s="100">
        <v>0</v>
      </c>
      <c r="BE243" s="393">
        <v>0</v>
      </c>
      <c r="BF243" s="100">
        <v>0</v>
      </c>
      <c r="BG243" s="100">
        <v>1</v>
      </c>
      <c r="BH243" s="100">
        <v>0</v>
      </c>
      <c r="BI243" s="100">
        <v>0</v>
      </c>
      <c r="BJ243" s="100">
        <v>0</v>
      </c>
      <c r="BK243" s="100">
        <v>0</v>
      </c>
      <c r="BL243" s="100">
        <v>0</v>
      </c>
      <c r="BM243" s="100">
        <v>0</v>
      </c>
      <c r="BN243" s="100">
        <v>0</v>
      </c>
      <c r="BO243" s="393">
        <v>0</v>
      </c>
      <c r="BP243" s="393">
        <v>0</v>
      </c>
      <c r="BQ243" s="393">
        <v>0</v>
      </c>
      <c r="BR243" s="100">
        <v>0</v>
      </c>
      <c r="BS243" s="100">
        <v>0</v>
      </c>
      <c r="BT243" s="393">
        <v>0</v>
      </c>
      <c r="BU243" s="100">
        <v>0</v>
      </c>
      <c r="BV243" s="100">
        <v>0</v>
      </c>
      <c r="BW243" s="100"/>
      <c r="BX243" s="100"/>
      <c r="BY243" s="100"/>
      <c r="BZ243" s="18"/>
      <c r="CA243" s="370"/>
      <c r="CB243" s="370"/>
      <c r="CC243" s="370"/>
    </row>
    <row r="244" spans="1:81" ht="14.25" x14ac:dyDescent="0.2">
      <c r="A244" s="24" t="s">
        <v>2312</v>
      </c>
      <c r="B244" s="24">
        <v>1</v>
      </c>
      <c r="C244" s="25" t="s">
        <v>2475</v>
      </c>
      <c r="D244" s="24" t="s">
        <v>1801</v>
      </c>
      <c r="E244" s="24" t="s">
        <v>3762</v>
      </c>
      <c r="F244" s="24" t="s">
        <v>2476</v>
      </c>
      <c r="G244" s="100">
        <v>2</v>
      </c>
      <c r="H244" s="100">
        <v>0</v>
      </c>
      <c r="I244" s="18">
        <v>0</v>
      </c>
      <c r="J244" s="100">
        <v>0</v>
      </c>
      <c r="K244" s="100">
        <v>0</v>
      </c>
      <c r="L244" s="18">
        <v>0</v>
      </c>
      <c r="M244" s="100">
        <v>0</v>
      </c>
      <c r="N244" s="100">
        <v>0</v>
      </c>
      <c r="O244" s="100">
        <v>0</v>
      </c>
      <c r="P244" s="100">
        <v>0</v>
      </c>
      <c r="Q244" s="100">
        <v>0</v>
      </c>
      <c r="R244" s="18">
        <v>0</v>
      </c>
      <c r="S244" s="100">
        <v>2</v>
      </c>
      <c r="T244" s="100">
        <v>2</v>
      </c>
      <c r="U244" s="18">
        <v>0</v>
      </c>
      <c r="V244" s="100">
        <v>0</v>
      </c>
      <c r="W244" s="100">
        <v>1</v>
      </c>
      <c r="X244" s="18">
        <v>0</v>
      </c>
      <c r="Y244" s="100">
        <v>0</v>
      </c>
      <c r="Z244" s="100">
        <v>0</v>
      </c>
      <c r="AA244" s="18">
        <v>0</v>
      </c>
      <c r="AB244" s="100">
        <v>0</v>
      </c>
      <c r="AC244" s="100">
        <v>0</v>
      </c>
      <c r="AD244" s="18">
        <v>0</v>
      </c>
      <c r="AE244" s="100">
        <v>2</v>
      </c>
      <c r="AF244" s="100">
        <v>0</v>
      </c>
      <c r="AG244" s="18">
        <v>0</v>
      </c>
      <c r="AH244" s="286">
        <v>0</v>
      </c>
      <c r="AI244" s="286">
        <v>0</v>
      </c>
      <c r="AJ244" s="286">
        <v>0</v>
      </c>
      <c r="AK244" s="355">
        <v>0</v>
      </c>
      <c r="AL244" s="355">
        <v>0</v>
      </c>
      <c r="AM244" s="355">
        <v>0</v>
      </c>
      <c r="AN244" s="363">
        <v>0</v>
      </c>
      <c r="AO244" s="363">
        <v>0</v>
      </c>
      <c r="AP244" s="363">
        <v>0</v>
      </c>
      <c r="AQ244" s="392">
        <v>2</v>
      </c>
      <c r="AR244" s="392">
        <v>0</v>
      </c>
      <c r="AS244" s="392">
        <v>0</v>
      </c>
      <c r="AT244" s="82">
        <v>0</v>
      </c>
      <c r="AU244" s="82">
        <v>2</v>
      </c>
      <c r="AV244" s="82">
        <v>0</v>
      </c>
      <c r="AW244" s="100">
        <v>0</v>
      </c>
      <c r="AX244" s="100">
        <v>0</v>
      </c>
      <c r="AY244" s="393">
        <v>0</v>
      </c>
      <c r="AZ244" s="100">
        <v>0</v>
      </c>
      <c r="BA244" s="100">
        <v>0</v>
      </c>
      <c r="BB244" s="393">
        <v>0</v>
      </c>
      <c r="BC244" s="100">
        <v>2</v>
      </c>
      <c r="BD244" s="100">
        <v>2</v>
      </c>
      <c r="BE244" s="393">
        <v>0</v>
      </c>
      <c r="BF244" s="100">
        <v>0</v>
      </c>
      <c r="BG244" s="100">
        <v>0</v>
      </c>
      <c r="BH244" s="100">
        <v>0</v>
      </c>
      <c r="BI244" s="100">
        <v>0</v>
      </c>
      <c r="BJ244" s="100">
        <v>0</v>
      </c>
      <c r="BK244" s="100">
        <v>0</v>
      </c>
      <c r="BL244" s="100">
        <v>0</v>
      </c>
      <c r="BM244" s="100">
        <v>0</v>
      </c>
      <c r="BN244" s="100">
        <v>0</v>
      </c>
      <c r="BO244" s="393">
        <v>0</v>
      </c>
      <c r="BP244" s="393">
        <v>0</v>
      </c>
      <c r="BQ244" s="393">
        <v>0</v>
      </c>
      <c r="BR244" s="100">
        <v>0</v>
      </c>
      <c r="BS244" s="100">
        <v>0</v>
      </c>
      <c r="BT244" s="393">
        <v>0</v>
      </c>
      <c r="BU244" s="100">
        <v>0</v>
      </c>
      <c r="BV244" s="100">
        <v>0</v>
      </c>
      <c r="BW244" s="100"/>
      <c r="BX244" s="100"/>
      <c r="BY244" s="100"/>
      <c r="BZ244" s="18"/>
      <c r="CA244" s="370"/>
      <c r="CB244" s="370"/>
      <c r="CC244" s="370"/>
    </row>
    <row r="245" spans="1:81" ht="14.25" x14ac:dyDescent="0.2">
      <c r="A245" s="24" t="s">
        <v>2312</v>
      </c>
      <c r="B245" s="24">
        <v>1</v>
      </c>
      <c r="C245" s="25" t="s">
        <v>2477</v>
      </c>
      <c r="D245" s="24" t="s">
        <v>1801</v>
      </c>
      <c r="E245" s="24" t="s">
        <v>2340</v>
      </c>
      <c r="F245" s="24" t="s">
        <v>2478</v>
      </c>
      <c r="G245" s="100">
        <v>1</v>
      </c>
      <c r="H245" s="100">
        <v>2</v>
      </c>
      <c r="I245" s="18">
        <v>0</v>
      </c>
      <c r="J245" s="100">
        <v>0</v>
      </c>
      <c r="K245" s="100">
        <v>0</v>
      </c>
      <c r="L245" s="18">
        <v>0</v>
      </c>
      <c r="M245" s="100">
        <v>0</v>
      </c>
      <c r="N245" s="100">
        <v>0</v>
      </c>
      <c r="O245" s="100">
        <v>0</v>
      </c>
      <c r="P245" s="100">
        <v>0</v>
      </c>
      <c r="Q245" s="100">
        <v>0</v>
      </c>
      <c r="R245" s="18">
        <v>0</v>
      </c>
      <c r="S245" s="100">
        <v>1</v>
      </c>
      <c r="T245" s="100">
        <v>1</v>
      </c>
      <c r="U245" s="18">
        <v>0</v>
      </c>
      <c r="V245" s="100">
        <v>0</v>
      </c>
      <c r="W245" s="100">
        <v>1</v>
      </c>
      <c r="X245" s="18">
        <v>0</v>
      </c>
      <c r="Y245" s="100">
        <v>0</v>
      </c>
      <c r="Z245" s="100">
        <v>0</v>
      </c>
      <c r="AA245" s="18">
        <v>0</v>
      </c>
      <c r="AB245" s="100">
        <v>0</v>
      </c>
      <c r="AC245" s="100">
        <v>0</v>
      </c>
      <c r="AD245" s="18">
        <v>0</v>
      </c>
      <c r="AE245" s="100">
        <v>1</v>
      </c>
      <c r="AF245" s="100">
        <v>0</v>
      </c>
      <c r="AG245" s="18">
        <v>0</v>
      </c>
      <c r="AH245" s="286">
        <v>2</v>
      </c>
      <c r="AI245" s="286">
        <v>0</v>
      </c>
      <c r="AJ245" s="286">
        <v>0</v>
      </c>
      <c r="AK245" s="355">
        <v>0</v>
      </c>
      <c r="AL245" s="355">
        <v>0</v>
      </c>
      <c r="AM245" s="355">
        <v>0</v>
      </c>
      <c r="AN245" s="363">
        <v>0</v>
      </c>
      <c r="AO245" s="363">
        <v>0</v>
      </c>
      <c r="AP245" s="363">
        <v>0</v>
      </c>
      <c r="AQ245" s="392">
        <v>1</v>
      </c>
      <c r="AR245" s="392">
        <v>0</v>
      </c>
      <c r="AS245" s="392">
        <v>0</v>
      </c>
      <c r="AT245" s="82">
        <v>0</v>
      </c>
      <c r="AU245" s="82">
        <v>0</v>
      </c>
      <c r="AV245" s="82">
        <v>0</v>
      </c>
      <c r="AW245" s="100">
        <v>0</v>
      </c>
      <c r="AX245" s="100">
        <v>0</v>
      </c>
      <c r="AY245" s="393">
        <v>0</v>
      </c>
      <c r="AZ245" s="100">
        <v>0</v>
      </c>
      <c r="BA245" s="100">
        <v>0</v>
      </c>
      <c r="BB245" s="393">
        <v>0</v>
      </c>
      <c r="BC245" s="100">
        <v>1</v>
      </c>
      <c r="BD245" s="100">
        <v>0</v>
      </c>
      <c r="BE245" s="393">
        <v>0</v>
      </c>
      <c r="BF245" s="100">
        <v>0</v>
      </c>
      <c r="BG245" s="100">
        <v>0</v>
      </c>
      <c r="BH245" s="100">
        <v>0</v>
      </c>
      <c r="BI245" s="100">
        <v>0</v>
      </c>
      <c r="BJ245" s="100">
        <v>0</v>
      </c>
      <c r="BK245" s="100">
        <v>0</v>
      </c>
      <c r="BL245" s="100">
        <v>0</v>
      </c>
      <c r="BM245" s="100">
        <v>0</v>
      </c>
      <c r="BN245" s="100">
        <v>0</v>
      </c>
      <c r="BO245" s="393">
        <v>0</v>
      </c>
      <c r="BP245" s="393">
        <v>0</v>
      </c>
      <c r="BQ245" s="393">
        <v>0</v>
      </c>
      <c r="BR245" s="100">
        <v>0</v>
      </c>
      <c r="BS245" s="100">
        <v>0</v>
      </c>
      <c r="BT245" s="393">
        <v>0</v>
      </c>
      <c r="BU245" s="100">
        <v>0</v>
      </c>
      <c r="BV245" s="100">
        <v>0</v>
      </c>
      <c r="BW245" s="100"/>
      <c r="BX245" s="100"/>
      <c r="BY245" s="100"/>
      <c r="BZ245" s="18"/>
      <c r="CA245" s="370"/>
      <c r="CB245" s="370"/>
      <c r="CC245" s="370"/>
    </row>
    <row r="246" spans="1:81" ht="14.25" x14ac:dyDescent="0.2">
      <c r="A246" s="24" t="s">
        <v>2312</v>
      </c>
      <c r="B246" s="24">
        <v>1</v>
      </c>
      <c r="C246" s="25" t="s">
        <v>2479</v>
      </c>
      <c r="D246" s="24" t="s">
        <v>1801</v>
      </c>
      <c r="E246" s="24" t="s">
        <v>2340</v>
      </c>
      <c r="F246" s="24" t="s">
        <v>2480</v>
      </c>
      <c r="G246" s="100">
        <v>4</v>
      </c>
      <c r="H246" s="100">
        <v>0</v>
      </c>
      <c r="I246" s="18">
        <v>0</v>
      </c>
      <c r="J246" s="100">
        <v>0</v>
      </c>
      <c r="K246" s="100">
        <v>2</v>
      </c>
      <c r="L246" s="18">
        <v>0</v>
      </c>
      <c r="M246" s="100">
        <v>0</v>
      </c>
      <c r="N246" s="100">
        <v>2</v>
      </c>
      <c r="O246" s="100">
        <v>0</v>
      </c>
      <c r="P246" s="100">
        <v>0</v>
      </c>
      <c r="Q246" s="100">
        <v>0</v>
      </c>
      <c r="R246" s="18">
        <v>0</v>
      </c>
      <c r="S246" s="100">
        <v>4</v>
      </c>
      <c r="T246" s="100">
        <v>2</v>
      </c>
      <c r="U246" s="18">
        <v>0</v>
      </c>
      <c r="V246" s="100">
        <v>0</v>
      </c>
      <c r="W246" s="100">
        <v>3</v>
      </c>
      <c r="X246" s="18">
        <v>0</v>
      </c>
      <c r="Y246" s="100">
        <v>0</v>
      </c>
      <c r="Z246" s="100">
        <v>0</v>
      </c>
      <c r="AA246" s="18">
        <v>0</v>
      </c>
      <c r="AB246" s="100">
        <v>0</v>
      </c>
      <c r="AC246" s="100">
        <v>0</v>
      </c>
      <c r="AD246" s="18">
        <v>0</v>
      </c>
      <c r="AE246" s="100">
        <v>2</v>
      </c>
      <c r="AF246" s="100">
        <v>1</v>
      </c>
      <c r="AG246" s="18">
        <v>0</v>
      </c>
      <c r="AH246" s="286">
        <v>0</v>
      </c>
      <c r="AI246" s="286">
        <v>0</v>
      </c>
      <c r="AJ246" s="286">
        <v>0</v>
      </c>
      <c r="AK246" s="355">
        <v>0</v>
      </c>
      <c r="AL246" s="355">
        <v>0</v>
      </c>
      <c r="AM246" s="355">
        <v>0</v>
      </c>
      <c r="AN246" s="363">
        <v>0</v>
      </c>
      <c r="AO246" s="363">
        <v>0</v>
      </c>
      <c r="AP246" s="363">
        <v>0</v>
      </c>
      <c r="AQ246" s="392">
        <v>2</v>
      </c>
      <c r="AR246" s="392">
        <v>0</v>
      </c>
      <c r="AS246" s="392">
        <v>0</v>
      </c>
      <c r="AT246" s="82">
        <v>0</v>
      </c>
      <c r="AU246" s="82">
        <v>2</v>
      </c>
      <c r="AV246" s="82">
        <v>0</v>
      </c>
      <c r="AW246" s="100">
        <v>0</v>
      </c>
      <c r="AX246" s="100">
        <v>0</v>
      </c>
      <c r="AY246" s="393">
        <v>0</v>
      </c>
      <c r="AZ246" s="100">
        <v>0</v>
      </c>
      <c r="BA246" s="100">
        <v>0</v>
      </c>
      <c r="BB246" s="393">
        <v>0</v>
      </c>
      <c r="BC246" s="100">
        <v>2</v>
      </c>
      <c r="BD246" s="100">
        <v>3</v>
      </c>
      <c r="BE246" s="393">
        <v>0</v>
      </c>
      <c r="BF246" s="100">
        <v>0</v>
      </c>
      <c r="BG246" s="100">
        <v>0</v>
      </c>
      <c r="BH246" s="100">
        <v>0</v>
      </c>
      <c r="BI246" s="100">
        <v>0</v>
      </c>
      <c r="BJ246" s="100">
        <v>0</v>
      </c>
      <c r="BK246" s="100">
        <v>0</v>
      </c>
      <c r="BL246" s="100">
        <v>0</v>
      </c>
      <c r="BM246" s="100">
        <v>0</v>
      </c>
      <c r="BN246" s="100">
        <v>0</v>
      </c>
      <c r="BO246" s="393">
        <v>0</v>
      </c>
      <c r="BP246" s="393">
        <v>0</v>
      </c>
      <c r="BQ246" s="393">
        <v>0</v>
      </c>
      <c r="BR246" s="100">
        <v>0</v>
      </c>
      <c r="BS246" s="100">
        <v>0</v>
      </c>
      <c r="BT246" s="393">
        <v>0</v>
      </c>
      <c r="BU246" s="100">
        <v>0</v>
      </c>
      <c r="BV246" s="100">
        <v>0</v>
      </c>
      <c r="BW246" s="100"/>
      <c r="BX246" s="100"/>
      <c r="BY246" s="100"/>
      <c r="BZ246" s="18"/>
      <c r="CA246" s="370"/>
      <c r="CB246" s="370"/>
      <c r="CC246" s="370"/>
    </row>
    <row r="247" spans="1:81" ht="14.25" x14ac:dyDescent="0.2">
      <c r="A247" s="24" t="s">
        <v>2312</v>
      </c>
      <c r="B247" s="24">
        <v>1</v>
      </c>
      <c r="C247" s="25" t="s">
        <v>1608</v>
      </c>
      <c r="D247" s="24" t="s">
        <v>1801</v>
      </c>
      <c r="E247" s="24" t="s">
        <v>2340</v>
      </c>
      <c r="F247" s="24" t="s">
        <v>1609</v>
      </c>
      <c r="G247" s="100">
        <v>2</v>
      </c>
      <c r="H247" s="100">
        <v>1</v>
      </c>
      <c r="I247" s="18">
        <v>0</v>
      </c>
      <c r="J247" s="100">
        <v>0</v>
      </c>
      <c r="K247" s="100">
        <v>1</v>
      </c>
      <c r="L247" s="18">
        <v>0</v>
      </c>
      <c r="M247" s="100">
        <v>0</v>
      </c>
      <c r="N247" s="100">
        <v>1</v>
      </c>
      <c r="O247" s="100">
        <v>0</v>
      </c>
      <c r="P247" s="100">
        <v>0</v>
      </c>
      <c r="Q247" s="100">
        <v>0</v>
      </c>
      <c r="R247" s="18">
        <v>0</v>
      </c>
      <c r="S247" s="100">
        <v>3</v>
      </c>
      <c r="T247" s="100">
        <v>3</v>
      </c>
      <c r="U247" s="18">
        <v>0</v>
      </c>
      <c r="V247" s="100">
        <v>0</v>
      </c>
      <c r="W247" s="100">
        <v>0</v>
      </c>
      <c r="X247" s="18">
        <v>0</v>
      </c>
      <c r="Y247" s="100">
        <v>0</v>
      </c>
      <c r="Z247" s="100">
        <v>0</v>
      </c>
      <c r="AA247" s="18">
        <v>0</v>
      </c>
      <c r="AB247" s="100">
        <v>0</v>
      </c>
      <c r="AC247" s="100">
        <v>0</v>
      </c>
      <c r="AD247" s="18">
        <v>0</v>
      </c>
      <c r="AE247" s="100">
        <v>2</v>
      </c>
      <c r="AF247" s="100">
        <v>4</v>
      </c>
      <c r="AG247" s="18">
        <v>0</v>
      </c>
      <c r="AH247" s="286">
        <v>0</v>
      </c>
      <c r="AI247" s="286">
        <v>0</v>
      </c>
      <c r="AJ247" s="286">
        <v>0</v>
      </c>
      <c r="AK247" s="355">
        <v>0</v>
      </c>
      <c r="AL247" s="355">
        <v>0</v>
      </c>
      <c r="AM247" s="355">
        <v>0</v>
      </c>
      <c r="AN247" s="363">
        <v>0</v>
      </c>
      <c r="AO247" s="363">
        <v>0</v>
      </c>
      <c r="AP247" s="363">
        <v>0</v>
      </c>
      <c r="AQ247" s="392">
        <v>2</v>
      </c>
      <c r="AR247" s="392">
        <v>0</v>
      </c>
      <c r="AS247" s="392">
        <v>0</v>
      </c>
      <c r="AT247" s="82">
        <v>0</v>
      </c>
      <c r="AU247" s="82">
        <v>0</v>
      </c>
      <c r="AV247" s="82">
        <v>0</v>
      </c>
      <c r="AW247" s="100">
        <v>0</v>
      </c>
      <c r="AX247" s="100">
        <v>0</v>
      </c>
      <c r="AY247" s="393">
        <v>0</v>
      </c>
      <c r="AZ247" s="100">
        <v>0</v>
      </c>
      <c r="BA247" s="100">
        <v>0</v>
      </c>
      <c r="BB247" s="393">
        <v>0</v>
      </c>
      <c r="BC247" s="100">
        <v>2</v>
      </c>
      <c r="BD247" s="100">
        <v>0</v>
      </c>
      <c r="BE247" s="393">
        <v>0</v>
      </c>
      <c r="BF247" s="100">
        <v>0</v>
      </c>
      <c r="BG247" s="100">
        <v>1</v>
      </c>
      <c r="BH247" s="100">
        <v>0</v>
      </c>
      <c r="BI247" s="100">
        <v>0</v>
      </c>
      <c r="BJ247" s="100">
        <v>0</v>
      </c>
      <c r="BK247" s="100">
        <v>0</v>
      </c>
      <c r="BL247" s="100">
        <v>0</v>
      </c>
      <c r="BM247" s="100">
        <v>0</v>
      </c>
      <c r="BN247" s="100">
        <v>0</v>
      </c>
      <c r="BO247" s="393">
        <v>0</v>
      </c>
      <c r="BP247" s="393">
        <v>0</v>
      </c>
      <c r="BQ247" s="393">
        <v>0</v>
      </c>
      <c r="BR247" s="100">
        <v>0</v>
      </c>
      <c r="BS247" s="100">
        <v>0</v>
      </c>
      <c r="BT247" s="393">
        <v>0</v>
      </c>
      <c r="BU247" s="100">
        <v>1</v>
      </c>
      <c r="BV247" s="100">
        <v>1</v>
      </c>
      <c r="BW247" s="100"/>
      <c r="BX247" s="100"/>
      <c r="BY247" s="100"/>
      <c r="BZ247" s="18"/>
      <c r="CA247" s="370"/>
      <c r="CB247" s="370"/>
      <c r="CC247" s="370"/>
    </row>
    <row r="248" spans="1:81" ht="14.25" x14ac:dyDescent="0.2">
      <c r="A248" s="24" t="s">
        <v>2312</v>
      </c>
      <c r="B248" s="24">
        <v>1</v>
      </c>
      <c r="C248" s="25" t="s">
        <v>1610</v>
      </c>
      <c r="D248" s="24" t="s">
        <v>1801</v>
      </c>
      <c r="E248" s="24" t="s">
        <v>2340</v>
      </c>
      <c r="F248" s="24" t="s">
        <v>1611</v>
      </c>
      <c r="G248" s="100">
        <v>1</v>
      </c>
      <c r="H248" s="100">
        <v>1</v>
      </c>
      <c r="I248" s="18">
        <v>0</v>
      </c>
      <c r="J248" s="100">
        <v>0</v>
      </c>
      <c r="K248" s="100">
        <v>0</v>
      </c>
      <c r="L248" s="18">
        <v>0</v>
      </c>
      <c r="M248" s="100">
        <v>0</v>
      </c>
      <c r="N248" s="100">
        <v>0</v>
      </c>
      <c r="O248" s="100">
        <v>0</v>
      </c>
      <c r="P248" s="100">
        <v>0</v>
      </c>
      <c r="Q248" s="100">
        <v>0</v>
      </c>
      <c r="R248" s="18">
        <v>0</v>
      </c>
      <c r="S248" s="100">
        <v>1</v>
      </c>
      <c r="T248" s="100">
        <v>0</v>
      </c>
      <c r="U248" s="18">
        <v>0</v>
      </c>
      <c r="V248" s="100">
        <v>0</v>
      </c>
      <c r="W248" s="100">
        <v>2</v>
      </c>
      <c r="X248" s="18">
        <v>0</v>
      </c>
      <c r="Y248" s="100">
        <v>0</v>
      </c>
      <c r="Z248" s="100">
        <v>0</v>
      </c>
      <c r="AA248" s="18">
        <v>0</v>
      </c>
      <c r="AB248" s="100">
        <v>0</v>
      </c>
      <c r="AC248" s="100">
        <v>0</v>
      </c>
      <c r="AD248" s="18">
        <v>0</v>
      </c>
      <c r="AE248" s="100">
        <v>1</v>
      </c>
      <c r="AF248" s="100">
        <v>0</v>
      </c>
      <c r="AG248" s="18">
        <v>0</v>
      </c>
      <c r="AH248" s="286">
        <v>0</v>
      </c>
      <c r="AI248" s="286">
        <v>0</v>
      </c>
      <c r="AJ248" s="286">
        <v>0</v>
      </c>
      <c r="AK248" s="355">
        <v>0</v>
      </c>
      <c r="AL248" s="355">
        <v>0</v>
      </c>
      <c r="AM248" s="355">
        <v>0</v>
      </c>
      <c r="AN248" s="363">
        <v>0</v>
      </c>
      <c r="AO248" s="363">
        <v>0</v>
      </c>
      <c r="AP248" s="363">
        <v>0</v>
      </c>
      <c r="AQ248" s="392">
        <v>1</v>
      </c>
      <c r="AR248" s="392">
        <v>1</v>
      </c>
      <c r="AS248" s="392">
        <v>0</v>
      </c>
      <c r="AT248" s="82">
        <v>0</v>
      </c>
      <c r="AU248" s="82">
        <v>1</v>
      </c>
      <c r="AV248" s="82">
        <v>0</v>
      </c>
      <c r="AW248" s="100">
        <v>0</v>
      </c>
      <c r="AX248" s="100">
        <v>0</v>
      </c>
      <c r="AY248" s="393">
        <v>0</v>
      </c>
      <c r="AZ248" s="100">
        <v>0</v>
      </c>
      <c r="BA248" s="100">
        <v>0</v>
      </c>
      <c r="BB248" s="393">
        <v>0</v>
      </c>
      <c r="BC248" s="100">
        <v>1</v>
      </c>
      <c r="BD248" s="100">
        <v>0</v>
      </c>
      <c r="BE248" s="393">
        <v>0</v>
      </c>
      <c r="BF248" s="100">
        <v>0</v>
      </c>
      <c r="BG248" s="100">
        <v>0</v>
      </c>
      <c r="BH248" s="100">
        <v>0</v>
      </c>
      <c r="BI248" s="100">
        <v>0</v>
      </c>
      <c r="BJ248" s="100">
        <v>0</v>
      </c>
      <c r="BK248" s="100">
        <v>0</v>
      </c>
      <c r="BL248" s="100">
        <v>0</v>
      </c>
      <c r="BM248" s="100">
        <v>0</v>
      </c>
      <c r="BN248" s="100">
        <v>0</v>
      </c>
      <c r="BO248" s="393">
        <v>0</v>
      </c>
      <c r="BP248" s="393">
        <v>0</v>
      </c>
      <c r="BQ248" s="393">
        <v>0</v>
      </c>
      <c r="BR248" s="100">
        <v>0</v>
      </c>
      <c r="BS248" s="100">
        <v>0</v>
      </c>
      <c r="BT248" s="393">
        <v>0</v>
      </c>
      <c r="BU248" s="100">
        <v>0</v>
      </c>
      <c r="BV248" s="100">
        <v>0</v>
      </c>
      <c r="BW248" s="100"/>
      <c r="BX248" s="100"/>
      <c r="BY248" s="100"/>
      <c r="BZ248" s="18"/>
      <c r="CA248" s="370"/>
      <c r="CB248" s="370"/>
      <c r="CC248" s="370"/>
    </row>
    <row r="249" spans="1:81" ht="14.25" x14ac:dyDescent="0.2">
      <c r="A249" s="24" t="s">
        <v>2312</v>
      </c>
      <c r="B249" s="24">
        <v>1</v>
      </c>
      <c r="C249" s="25" t="s">
        <v>3456</v>
      </c>
      <c r="D249" s="24" t="s">
        <v>1801</v>
      </c>
      <c r="E249" s="24" t="s">
        <v>3762</v>
      </c>
      <c r="F249" s="24" t="s">
        <v>3457</v>
      </c>
      <c r="G249" s="100">
        <v>0</v>
      </c>
      <c r="H249" s="100">
        <v>0</v>
      </c>
      <c r="I249" s="18">
        <v>0</v>
      </c>
      <c r="J249" s="100">
        <v>0</v>
      </c>
      <c r="K249" s="100">
        <v>0</v>
      </c>
      <c r="L249" s="18">
        <v>0</v>
      </c>
      <c r="M249" s="100">
        <v>0</v>
      </c>
      <c r="N249" s="100">
        <v>0</v>
      </c>
      <c r="O249" s="100">
        <v>0</v>
      </c>
      <c r="P249" s="100">
        <v>0</v>
      </c>
      <c r="Q249" s="100">
        <v>0</v>
      </c>
      <c r="R249" s="18">
        <v>0</v>
      </c>
      <c r="S249" s="100">
        <v>0</v>
      </c>
      <c r="T249" s="100">
        <v>0</v>
      </c>
      <c r="U249" s="18">
        <v>0</v>
      </c>
      <c r="V249" s="100">
        <v>0</v>
      </c>
      <c r="W249" s="100">
        <v>0</v>
      </c>
      <c r="X249" s="18">
        <v>0</v>
      </c>
      <c r="Y249" s="100">
        <v>0</v>
      </c>
      <c r="Z249" s="100">
        <v>0</v>
      </c>
      <c r="AA249" s="18">
        <v>0</v>
      </c>
      <c r="AB249" s="100">
        <v>0</v>
      </c>
      <c r="AC249" s="100">
        <v>0</v>
      </c>
      <c r="AD249" s="18">
        <v>0</v>
      </c>
      <c r="AE249" s="100">
        <v>0</v>
      </c>
      <c r="AF249" s="100">
        <v>0</v>
      </c>
      <c r="AG249" s="18">
        <v>0</v>
      </c>
      <c r="AH249" s="286">
        <v>0</v>
      </c>
      <c r="AI249" s="286">
        <v>0</v>
      </c>
      <c r="AJ249" s="286">
        <v>0</v>
      </c>
      <c r="AK249" s="355">
        <v>0</v>
      </c>
      <c r="AL249" s="355">
        <v>0</v>
      </c>
      <c r="AM249" s="355">
        <v>0</v>
      </c>
      <c r="AN249" s="363">
        <v>0</v>
      </c>
      <c r="AO249" s="363">
        <v>0</v>
      </c>
      <c r="AP249" s="363">
        <v>0</v>
      </c>
      <c r="AQ249" s="392">
        <v>0</v>
      </c>
      <c r="AR249" s="392">
        <v>0</v>
      </c>
      <c r="AS249" s="392">
        <v>0</v>
      </c>
      <c r="AT249" s="82">
        <v>0</v>
      </c>
      <c r="AU249" s="82">
        <v>0</v>
      </c>
      <c r="AV249" s="82">
        <v>0</v>
      </c>
      <c r="AW249" s="100">
        <v>0</v>
      </c>
      <c r="AX249" s="100">
        <v>0</v>
      </c>
      <c r="AY249" s="393">
        <v>0</v>
      </c>
      <c r="AZ249" s="100">
        <v>0</v>
      </c>
      <c r="BA249" s="100">
        <v>0</v>
      </c>
      <c r="BB249" s="393">
        <v>0</v>
      </c>
      <c r="BC249" s="100">
        <v>0</v>
      </c>
      <c r="BD249" s="100">
        <v>0</v>
      </c>
      <c r="BE249" s="393">
        <v>0</v>
      </c>
      <c r="BF249" s="100">
        <v>0</v>
      </c>
      <c r="BG249" s="100">
        <v>0</v>
      </c>
      <c r="BH249" s="100">
        <v>0</v>
      </c>
      <c r="BI249" s="100">
        <v>0</v>
      </c>
      <c r="BJ249" s="100">
        <v>0</v>
      </c>
      <c r="BK249" s="100">
        <v>0</v>
      </c>
      <c r="BL249" s="100">
        <v>0</v>
      </c>
      <c r="BM249" s="100">
        <v>0</v>
      </c>
      <c r="BN249" s="100">
        <v>0</v>
      </c>
      <c r="BO249" s="393">
        <v>0</v>
      </c>
      <c r="BP249" s="393">
        <v>0</v>
      </c>
      <c r="BQ249" s="393">
        <v>0</v>
      </c>
      <c r="BR249" s="100">
        <v>0</v>
      </c>
      <c r="BS249" s="100">
        <v>0</v>
      </c>
      <c r="BT249" s="393">
        <v>0</v>
      </c>
      <c r="BU249" s="100">
        <v>0</v>
      </c>
      <c r="BV249" s="100">
        <v>0</v>
      </c>
      <c r="BW249" s="100"/>
      <c r="BX249" s="100"/>
      <c r="BY249" s="100"/>
      <c r="BZ249" s="18"/>
      <c r="CA249" s="370"/>
      <c r="CB249" s="370"/>
      <c r="CC249" s="370"/>
    </row>
    <row r="250" spans="1:81" ht="14.25" x14ac:dyDescent="0.2">
      <c r="A250" s="24" t="s">
        <v>2312</v>
      </c>
      <c r="B250" s="24">
        <v>1</v>
      </c>
      <c r="C250" s="25" t="s">
        <v>3458</v>
      </c>
      <c r="D250" s="24" t="s">
        <v>1801</v>
      </c>
      <c r="E250" s="24" t="s">
        <v>3762</v>
      </c>
      <c r="F250" s="24" t="s">
        <v>950</v>
      </c>
      <c r="G250" s="100">
        <v>0</v>
      </c>
      <c r="H250" s="100">
        <v>0</v>
      </c>
      <c r="I250" s="18">
        <v>0</v>
      </c>
      <c r="J250" s="100">
        <v>0</v>
      </c>
      <c r="K250" s="100">
        <v>0</v>
      </c>
      <c r="L250" s="18">
        <v>0</v>
      </c>
      <c r="M250" s="100">
        <v>0</v>
      </c>
      <c r="N250" s="100">
        <v>0</v>
      </c>
      <c r="O250" s="100">
        <v>0</v>
      </c>
      <c r="P250" s="100">
        <v>0</v>
      </c>
      <c r="Q250" s="100">
        <v>0</v>
      </c>
      <c r="R250" s="18">
        <v>0</v>
      </c>
      <c r="S250" s="100">
        <v>0</v>
      </c>
      <c r="T250" s="100">
        <v>0</v>
      </c>
      <c r="U250" s="18">
        <v>0</v>
      </c>
      <c r="V250" s="100">
        <v>0</v>
      </c>
      <c r="W250" s="100">
        <v>0</v>
      </c>
      <c r="X250" s="18">
        <v>0</v>
      </c>
      <c r="Y250" s="100">
        <v>0</v>
      </c>
      <c r="Z250" s="100">
        <v>0</v>
      </c>
      <c r="AA250" s="18">
        <v>0</v>
      </c>
      <c r="AB250" s="100">
        <v>0</v>
      </c>
      <c r="AC250" s="100">
        <v>0</v>
      </c>
      <c r="AD250" s="18">
        <v>0</v>
      </c>
      <c r="AE250" s="100">
        <v>0</v>
      </c>
      <c r="AF250" s="100">
        <v>0</v>
      </c>
      <c r="AG250" s="18">
        <v>0</v>
      </c>
      <c r="AH250" s="286">
        <v>0</v>
      </c>
      <c r="AI250" s="286">
        <v>0</v>
      </c>
      <c r="AJ250" s="286">
        <v>0</v>
      </c>
      <c r="AK250" s="355">
        <v>0</v>
      </c>
      <c r="AL250" s="355">
        <v>0</v>
      </c>
      <c r="AM250" s="355">
        <v>0</v>
      </c>
      <c r="AN250" s="363">
        <v>0</v>
      </c>
      <c r="AO250" s="363">
        <v>0</v>
      </c>
      <c r="AP250" s="363">
        <v>0</v>
      </c>
      <c r="AQ250" s="392">
        <v>0</v>
      </c>
      <c r="AR250" s="392">
        <v>0</v>
      </c>
      <c r="AS250" s="392">
        <v>0</v>
      </c>
      <c r="AT250" s="82">
        <v>0</v>
      </c>
      <c r="AU250" s="82">
        <v>0</v>
      </c>
      <c r="AV250" s="82">
        <v>0</v>
      </c>
      <c r="AW250" s="100">
        <v>0</v>
      </c>
      <c r="AX250" s="100">
        <v>0</v>
      </c>
      <c r="AY250" s="393">
        <v>0</v>
      </c>
      <c r="AZ250" s="100">
        <v>0</v>
      </c>
      <c r="BA250" s="100">
        <v>0</v>
      </c>
      <c r="BB250" s="393">
        <v>0</v>
      </c>
      <c r="BC250" s="100">
        <v>0</v>
      </c>
      <c r="BD250" s="100">
        <v>0</v>
      </c>
      <c r="BE250" s="393">
        <v>0</v>
      </c>
      <c r="BF250" s="100">
        <v>0</v>
      </c>
      <c r="BG250" s="100">
        <v>0</v>
      </c>
      <c r="BH250" s="100">
        <v>0</v>
      </c>
      <c r="BI250" s="100">
        <v>0</v>
      </c>
      <c r="BJ250" s="100">
        <v>0</v>
      </c>
      <c r="BK250" s="100">
        <v>0</v>
      </c>
      <c r="BL250" s="100">
        <v>0</v>
      </c>
      <c r="BM250" s="100">
        <v>0</v>
      </c>
      <c r="BN250" s="100">
        <v>0</v>
      </c>
      <c r="BO250" s="393">
        <v>0</v>
      </c>
      <c r="BP250" s="393">
        <v>0</v>
      </c>
      <c r="BQ250" s="393">
        <v>0</v>
      </c>
      <c r="BR250" s="100">
        <v>0</v>
      </c>
      <c r="BS250" s="100">
        <v>0</v>
      </c>
      <c r="BT250" s="393">
        <v>0</v>
      </c>
      <c r="BU250" s="100">
        <v>0</v>
      </c>
      <c r="BV250" s="100">
        <v>0</v>
      </c>
      <c r="BW250" s="100"/>
      <c r="BX250" s="100"/>
      <c r="BY250" s="100"/>
      <c r="BZ250" s="18"/>
      <c r="CA250" s="370"/>
      <c r="CB250" s="370"/>
      <c r="CC250" s="370"/>
    </row>
    <row r="251" spans="1:81" ht="14.25" x14ac:dyDescent="0.2">
      <c r="A251" s="24" t="s">
        <v>2312</v>
      </c>
      <c r="B251" s="24">
        <v>1</v>
      </c>
      <c r="C251" s="25" t="s">
        <v>757</v>
      </c>
      <c r="D251" s="24" t="s">
        <v>1801</v>
      </c>
      <c r="E251" s="24" t="s">
        <v>2340</v>
      </c>
      <c r="F251" s="24" t="s">
        <v>758</v>
      </c>
      <c r="G251" s="100">
        <v>1</v>
      </c>
      <c r="H251" s="100">
        <v>1</v>
      </c>
      <c r="I251" s="18">
        <v>0</v>
      </c>
      <c r="J251" s="100">
        <v>0</v>
      </c>
      <c r="K251" s="100">
        <v>0</v>
      </c>
      <c r="L251" s="18">
        <v>0</v>
      </c>
      <c r="M251" s="100">
        <v>0</v>
      </c>
      <c r="N251" s="100">
        <v>0</v>
      </c>
      <c r="O251" s="100">
        <v>0</v>
      </c>
      <c r="P251" s="100">
        <v>0</v>
      </c>
      <c r="Q251" s="100">
        <v>0</v>
      </c>
      <c r="R251" s="18">
        <v>0</v>
      </c>
      <c r="S251" s="100">
        <v>1</v>
      </c>
      <c r="T251" s="100">
        <v>0</v>
      </c>
      <c r="U251" s="18">
        <v>0</v>
      </c>
      <c r="V251" s="100">
        <v>0</v>
      </c>
      <c r="W251" s="100">
        <v>0</v>
      </c>
      <c r="X251" s="18">
        <v>0</v>
      </c>
      <c r="Y251" s="100">
        <v>0</v>
      </c>
      <c r="Z251" s="100">
        <v>0</v>
      </c>
      <c r="AA251" s="18">
        <v>0</v>
      </c>
      <c r="AB251" s="100">
        <v>0</v>
      </c>
      <c r="AC251" s="100">
        <v>0</v>
      </c>
      <c r="AD251" s="18">
        <v>0</v>
      </c>
      <c r="AE251" s="100">
        <v>1</v>
      </c>
      <c r="AF251" s="100">
        <v>0</v>
      </c>
      <c r="AG251" s="18">
        <v>0</v>
      </c>
      <c r="AH251" s="286">
        <v>0</v>
      </c>
      <c r="AI251" s="286">
        <v>0</v>
      </c>
      <c r="AJ251" s="286">
        <v>0</v>
      </c>
      <c r="AK251" s="355">
        <v>0</v>
      </c>
      <c r="AL251" s="355">
        <v>0</v>
      </c>
      <c r="AM251" s="355">
        <v>0</v>
      </c>
      <c r="AN251" s="363">
        <v>0</v>
      </c>
      <c r="AO251" s="363">
        <v>0</v>
      </c>
      <c r="AP251" s="363">
        <v>0</v>
      </c>
      <c r="AQ251" s="392">
        <v>1</v>
      </c>
      <c r="AR251" s="392">
        <v>0</v>
      </c>
      <c r="AS251" s="392">
        <v>0</v>
      </c>
      <c r="AT251" s="82">
        <v>0</v>
      </c>
      <c r="AU251" s="82">
        <v>0</v>
      </c>
      <c r="AV251" s="82">
        <v>0</v>
      </c>
      <c r="AW251" s="100">
        <v>0</v>
      </c>
      <c r="AX251" s="100">
        <v>0</v>
      </c>
      <c r="AY251" s="393">
        <v>0</v>
      </c>
      <c r="AZ251" s="100">
        <v>0</v>
      </c>
      <c r="BA251" s="100">
        <v>0</v>
      </c>
      <c r="BB251" s="393">
        <v>0</v>
      </c>
      <c r="BC251" s="100">
        <v>1</v>
      </c>
      <c r="BD251" s="100">
        <v>0</v>
      </c>
      <c r="BE251" s="393">
        <v>0</v>
      </c>
      <c r="BF251" s="100">
        <v>0</v>
      </c>
      <c r="BG251" s="100">
        <v>0</v>
      </c>
      <c r="BH251" s="100">
        <v>0</v>
      </c>
      <c r="BI251" s="100">
        <v>0</v>
      </c>
      <c r="BJ251" s="100">
        <v>0</v>
      </c>
      <c r="BK251" s="100">
        <v>0</v>
      </c>
      <c r="BL251" s="100">
        <v>0</v>
      </c>
      <c r="BM251" s="100">
        <v>0</v>
      </c>
      <c r="BN251" s="100">
        <v>0</v>
      </c>
      <c r="BO251" s="393">
        <v>0</v>
      </c>
      <c r="BP251" s="393">
        <v>0</v>
      </c>
      <c r="BQ251" s="393">
        <v>0</v>
      </c>
      <c r="BR251" s="100">
        <v>0</v>
      </c>
      <c r="BS251" s="100">
        <v>0</v>
      </c>
      <c r="BT251" s="393">
        <v>0</v>
      </c>
      <c r="BU251" s="100">
        <v>0</v>
      </c>
      <c r="BV251" s="100">
        <v>0</v>
      </c>
      <c r="BW251" s="100"/>
      <c r="BX251" s="100"/>
      <c r="BY251" s="100"/>
      <c r="BZ251" s="18"/>
      <c r="CA251" s="370"/>
      <c r="CB251" s="370"/>
      <c r="CC251" s="370"/>
    </row>
    <row r="252" spans="1:81" ht="14.25" x14ac:dyDescent="0.2">
      <c r="A252" s="24" t="s">
        <v>2312</v>
      </c>
      <c r="B252" s="24">
        <v>1</v>
      </c>
      <c r="C252" s="25" t="s">
        <v>759</v>
      </c>
      <c r="D252" s="24" t="s">
        <v>1801</v>
      </c>
      <c r="E252" s="24" t="s">
        <v>2340</v>
      </c>
      <c r="F252" s="24" t="s">
        <v>760</v>
      </c>
      <c r="G252" s="100">
        <v>1</v>
      </c>
      <c r="H252" s="100">
        <v>0</v>
      </c>
      <c r="I252" s="18">
        <v>0</v>
      </c>
      <c r="J252" s="100">
        <v>0</v>
      </c>
      <c r="K252" s="100">
        <v>0</v>
      </c>
      <c r="L252" s="18">
        <v>0</v>
      </c>
      <c r="M252" s="100">
        <v>0</v>
      </c>
      <c r="N252" s="100">
        <v>0</v>
      </c>
      <c r="O252" s="100">
        <v>0</v>
      </c>
      <c r="P252" s="100">
        <v>0</v>
      </c>
      <c r="Q252" s="100">
        <v>0</v>
      </c>
      <c r="R252" s="18">
        <v>0</v>
      </c>
      <c r="S252" s="100">
        <v>1</v>
      </c>
      <c r="T252" s="100">
        <v>0</v>
      </c>
      <c r="U252" s="18">
        <v>0</v>
      </c>
      <c r="V252" s="100">
        <v>0</v>
      </c>
      <c r="W252" s="100">
        <v>1</v>
      </c>
      <c r="X252" s="18">
        <v>0</v>
      </c>
      <c r="Y252" s="100">
        <v>0</v>
      </c>
      <c r="Z252" s="100">
        <v>0</v>
      </c>
      <c r="AA252" s="18">
        <v>0</v>
      </c>
      <c r="AB252" s="100">
        <v>0</v>
      </c>
      <c r="AC252" s="100">
        <v>0</v>
      </c>
      <c r="AD252" s="18">
        <v>0</v>
      </c>
      <c r="AE252" s="100">
        <v>1</v>
      </c>
      <c r="AF252" s="100">
        <v>1</v>
      </c>
      <c r="AG252" s="18">
        <v>0</v>
      </c>
      <c r="AH252" s="286">
        <v>0</v>
      </c>
      <c r="AI252" s="286">
        <v>0</v>
      </c>
      <c r="AJ252" s="286">
        <v>0</v>
      </c>
      <c r="AK252" s="355">
        <v>0</v>
      </c>
      <c r="AL252" s="355">
        <v>0</v>
      </c>
      <c r="AM252" s="355">
        <v>0</v>
      </c>
      <c r="AN252" s="363">
        <v>0</v>
      </c>
      <c r="AO252" s="363">
        <v>0</v>
      </c>
      <c r="AP252" s="363">
        <v>0</v>
      </c>
      <c r="AQ252" s="392">
        <v>1</v>
      </c>
      <c r="AR252" s="392">
        <v>0</v>
      </c>
      <c r="AS252" s="392">
        <v>0</v>
      </c>
      <c r="AT252" s="82">
        <v>0</v>
      </c>
      <c r="AU252" s="82">
        <v>1</v>
      </c>
      <c r="AV252" s="82">
        <v>0</v>
      </c>
      <c r="AW252" s="100">
        <v>0</v>
      </c>
      <c r="AX252" s="100">
        <v>0</v>
      </c>
      <c r="AY252" s="393">
        <v>0</v>
      </c>
      <c r="AZ252" s="100">
        <v>0</v>
      </c>
      <c r="BA252" s="100">
        <v>0</v>
      </c>
      <c r="BB252" s="393">
        <v>0</v>
      </c>
      <c r="BC252" s="100">
        <v>1</v>
      </c>
      <c r="BD252" s="100">
        <v>0</v>
      </c>
      <c r="BE252" s="393">
        <v>0</v>
      </c>
      <c r="BF252" s="100">
        <v>0</v>
      </c>
      <c r="BG252" s="100">
        <v>1</v>
      </c>
      <c r="BH252" s="100">
        <v>0</v>
      </c>
      <c r="BI252" s="100">
        <v>0</v>
      </c>
      <c r="BJ252" s="100">
        <v>0</v>
      </c>
      <c r="BK252" s="100">
        <v>0</v>
      </c>
      <c r="BL252" s="100">
        <v>0</v>
      </c>
      <c r="BM252" s="100">
        <v>0</v>
      </c>
      <c r="BN252" s="100">
        <v>0</v>
      </c>
      <c r="BO252" s="393">
        <v>0</v>
      </c>
      <c r="BP252" s="393">
        <v>0</v>
      </c>
      <c r="BQ252" s="393">
        <v>0</v>
      </c>
      <c r="BR252" s="100">
        <v>0</v>
      </c>
      <c r="BS252" s="100">
        <v>0</v>
      </c>
      <c r="BT252" s="393">
        <v>0</v>
      </c>
      <c r="BU252" s="100">
        <v>0</v>
      </c>
      <c r="BV252" s="100">
        <v>0</v>
      </c>
      <c r="BW252" s="100"/>
      <c r="BX252" s="100"/>
      <c r="BY252" s="100"/>
      <c r="BZ252" s="18"/>
      <c r="CA252" s="370"/>
      <c r="CB252" s="370"/>
      <c r="CC252" s="370"/>
    </row>
    <row r="253" spans="1:81" ht="14.25" x14ac:dyDescent="0.2">
      <c r="A253" s="24" t="s">
        <v>2312</v>
      </c>
      <c r="B253" s="24">
        <v>1</v>
      </c>
      <c r="C253" s="25" t="s">
        <v>1595</v>
      </c>
      <c r="D253" s="24" t="s">
        <v>1801</v>
      </c>
      <c r="E253" s="24" t="s">
        <v>2340</v>
      </c>
      <c r="F253" s="24" t="s">
        <v>1596</v>
      </c>
      <c r="G253" s="100">
        <v>2</v>
      </c>
      <c r="H253" s="100">
        <v>1</v>
      </c>
      <c r="I253" s="18">
        <v>0</v>
      </c>
      <c r="J253" s="100">
        <v>0</v>
      </c>
      <c r="K253" s="100">
        <v>1</v>
      </c>
      <c r="L253" s="18">
        <v>0</v>
      </c>
      <c r="M253" s="100">
        <v>0</v>
      </c>
      <c r="N253" s="100">
        <v>1</v>
      </c>
      <c r="O253" s="100">
        <v>0</v>
      </c>
      <c r="P253" s="100">
        <v>0</v>
      </c>
      <c r="Q253" s="100">
        <v>0</v>
      </c>
      <c r="R253" s="18">
        <v>0</v>
      </c>
      <c r="S253" s="100">
        <v>2</v>
      </c>
      <c r="T253" s="100">
        <v>0</v>
      </c>
      <c r="U253" s="18">
        <v>0</v>
      </c>
      <c r="V253" s="100">
        <v>0</v>
      </c>
      <c r="W253" s="100">
        <v>3</v>
      </c>
      <c r="X253" s="18">
        <v>0</v>
      </c>
      <c r="Y253" s="100">
        <v>0</v>
      </c>
      <c r="Z253" s="100">
        <v>0</v>
      </c>
      <c r="AA253" s="18">
        <v>0</v>
      </c>
      <c r="AB253" s="100">
        <v>0</v>
      </c>
      <c r="AC253" s="100">
        <v>0</v>
      </c>
      <c r="AD253" s="18">
        <v>0</v>
      </c>
      <c r="AE253" s="100">
        <v>2</v>
      </c>
      <c r="AF253" s="100">
        <v>0</v>
      </c>
      <c r="AG253" s="18">
        <v>0</v>
      </c>
      <c r="AH253" s="286">
        <v>0</v>
      </c>
      <c r="AI253" s="286">
        <v>2</v>
      </c>
      <c r="AJ253" s="286">
        <v>0</v>
      </c>
      <c r="AK253" s="355">
        <v>0</v>
      </c>
      <c r="AL253" s="355">
        <v>0</v>
      </c>
      <c r="AM253" s="355">
        <v>0</v>
      </c>
      <c r="AN253" s="363">
        <v>0</v>
      </c>
      <c r="AO253" s="363">
        <v>0</v>
      </c>
      <c r="AP253" s="363">
        <v>0</v>
      </c>
      <c r="AQ253" s="392">
        <v>2</v>
      </c>
      <c r="AR253" s="392">
        <v>0</v>
      </c>
      <c r="AS253" s="392">
        <v>0</v>
      </c>
      <c r="AT253" s="82">
        <v>0</v>
      </c>
      <c r="AU253" s="82">
        <v>0</v>
      </c>
      <c r="AV253" s="82">
        <v>0</v>
      </c>
      <c r="AW253" s="100">
        <v>0</v>
      </c>
      <c r="AX253" s="100">
        <v>0</v>
      </c>
      <c r="AY253" s="393">
        <v>0</v>
      </c>
      <c r="AZ253" s="100">
        <v>0</v>
      </c>
      <c r="BA253" s="100">
        <v>0</v>
      </c>
      <c r="BB253" s="393">
        <v>0</v>
      </c>
      <c r="BC253" s="100">
        <v>2</v>
      </c>
      <c r="BD253" s="100">
        <v>2</v>
      </c>
      <c r="BE253" s="393">
        <v>0</v>
      </c>
      <c r="BF253" s="100">
        <v>0</v>
      </c>
      <c r="BG253" s="100">
        <v>0</v>
      </c>
      <c r="BH253" s="100">
        <v>0</v>
      </c>
      <c r="BI253" s="100">
        <v>0</v>
      </c>
      <c r="BJ253" s="100">
        <v>0</v>
      </c>
      <c r="BK253" s="100">
        <v>0</v>
      </c>
      <c r="BL253" s="100">
        <v>0</v>
      </c>
      <c r="BM253" s="100">
        <v>0</v>
      </c>
      <c r="BN253" s="100">
        <v>0</v>
      </c>
      <c r="BO253" s="393">
        <v>0</v>
      </c>
      <c r="BP253" s="393">
        <v>0</v>
      </c>
      <c r="BQ253" s="393">
        <v>0</v>
      </c>
      <c r="BR253" s="100">
        <v>0</v>
      </c>
      <c r="BS253" s="100">
        <v>1</v>
      </c>
      <c r="BT253" s="393">
        <v>0</v>
      </c>
      <c r="BU253" s="100">
        <v>0</v>
      </c>
      <c r="BV253" s="100">
        <v>0</v>
      </c>
      <c r="BW253" s="100"/>
      <c r="BX253" s="100"/>
      <c r="BY253" s="100"/>
      <c r="BZ253" s="18"/>
      <c r="CA253" s="370"/>
      <c r="CB253" s="370"/>
      <c r="CC253" s="370"/>
    </row>
    <row r="254" spans="1:81" ht="14.25" x14ac:dyDescent="0.2">
      <c r="A254" s="24" t="s">
        <v>2312</v>
      </c>
      <c r="B254" s="24">
        <v>1</v>
      </c>
      <c r="C254" s="25" t="s">
        <v>1597</v>
      </c>
      <c r="D254" s="24" t="s">
        <v>1801</v>
      </c>
      <c r="E254" s="24" t="s">
        <v>2340</v>
      </c>
      <c r="F254" s="24" t="s">
        <v>1598</v>
      </c>
      <c r="G254" s="100">
        <v>1</v>
      </c>
      <c r="H254" s="100">
        <v>0</v>
      </c>
      <c r="I254" s="18">
        <v>0</v>
      </c>
      <c r="J254" s="100">
        <v>0</v>
      </c>
      <c r="K254" s="100">
        <v>0</v>
      </c>
      <c r="L254" s="18">
        <v>0</v>
      </c>
      <c r="M254" s="100">
        <v>0</v>
      </c>
      <c r="N254" s="100">
        <v>0</v>
      </c>
      <c r="O254" s="100">
        <v>0</v>
      </c>
      <c r="P254" s="100">
        <v>0</v>
      </c>
      <c r="Q254" s="100">
        <v>0</v>
      </c>
      <c r="R254" s="18">
        <v>0</v>
      </c>
      <c r="S254" s="100">
        <v>0</v>
      </c>
      <c r="T254" s="100">
        <v>0</v>
      </c>
      <c r="U254" s="18">
        <v>0</v>
      </c>
      <c r="V254" s="100">
        <v>0</v>
      </c>
      <c r="W254" s="100">
        <v>0</v>
      </c>
      <c r="X254" s="18">
        <v>0</v>
      </c>
      <c r="Y254" s="100">
        <v>0</v>
      </c>
      <c r="Z254" s="100">
        <v>8</v>
      </c>
      <c r="AA254" s="18">
        <v>0</v>
      </c>
      <c r="AB254" s="100">
        <v>0</v>
      </c>
      <c r="AC254" s="100">
        <v>0</v>
      </c>
      <c r="AD254" s="18">
        <v>0</v>
      </c>
      <c r="AE254" s="100">
        <v>2</v>
      </c>
      <c r="AF254" s="100">
        <v>10</v>
      </c>
      <c r="AG254" s="18">
        <v>0</v>
      </c>
      <c r="AH254" s="286">
        <v>0</v>
      </c>
      <c r="AI254" s="286">
        <v>0</v>
      </c>
      <c r="AJ254" s="286">
        <v>0</v>
      </c>
      <c r="AK254" s="355">
        <v>0</v>
      </c>
      <c r="AL254" s="355">
        <v>0</v>
      </c>
      <c r="AM254" s="355">
        <v>0</v>
      </c>
      <c r="AN254" s="363">
        <v>0</v>
      </c>
      <c r="AO254" s="363">
        <v>6</v>
      </c>
      <c r="AP254" s="363">
        <v>0</v>
      </c>
      <c r="AQ254" s="392">
        <v>11</v>
      </c>
      <c r="AR254" s="392">
        <v>6</v>
      </c>
      <c r="AS254" s="392">
        <v>0</v>
      </c>
      <c r="AT254" s="82">
        <v>2</v>
      </c>
      <c r="AU254" s="82">
        <v>8</v>
      </c>
      <c r="AV254" s="82">
        <v>0</v>
      </c>
      <c r="AW254" s="100">
        <v>0</v>
      </c>
      <c r="AX254" s="100">
        <v>0</v>
      </c>
      <c r="AY254" s="393">
        <v>0</v>
      </c>
      <c r="AZ254" s="100">
        <v>0</v>
      </c>
      <c r="BA254" s="100">
        <v>0</v>
      </c>
      <c r="BB254" s="393">
        <v>0</v>
      </c>
      <c r="BC254" s="100">
        <v>4</v>
      </c>
      <c r="BD254" s="100">
        <v>0</v>
      </c>
      <c r="BE254" s="393">
        <v>0</v>
      </c>
      <c r="BF254" s="100">
        <v>0</v>
      </c>
      <c r="BG254" s="100">
        <v>0</v>
      </c>
      <c r="BH254" s="100">
        <v>0</v>
      </c>
      <c r="BI254" s="100">
        <v>0</v>
      </c>
      <c r="BJ254" s="100">
        <v>0</v>
      </c>
      <c r="BK254" s="100">
        <v>0</v>
      </c>
      <c r="BL254" s="100">
        <v>0</v>
      </c>
      <c r="BM254" s="100">
        <v>0</v>
      </c>
      <c r="BN254" s="100">
        <v>0</v>
      </c>
      <c r="BO254" s="393">
        <v>0</v>
      </c>
      <c r="BP254" s="393">
        <v>0</v>
      </c>
      <c r="BQ254" s="393">
        <v>0</v>
      </c>
      <c r="BR254" s="100">
        <v>0</v>
      </c>
      <c r="BS254" s="100">
        <v>0</v>
      </c>
      <c r="BT254" s="393">
        <v>0</v>
      </c>
      <c r="BU254" s="100">
        <v>0</v>
      </c>
      <c r="BV254" s="100">
        <v>0</v>
      </c>
      <c r="BW254" s="100"/>
      <c r="BX254" s="100"/>
      <c r="BY254" s="100"/>
      <c r="BZ254" s="18"/>
      <c r="CA254" s="370"/>
      <c r="CB254" s="370"/>
      <c r="CC254" s="370"/>
    </row>
    <row r="255" spans="1:81" ht="14.25" x14ac:dyDescent="0.2">
      <c r="A255" s="24" t="s">
        <v>2312</v>
      </c>
      <c r="B255" s="24">
        <v>1</v>
      </c>
      <c r="C255" s="25" t="s">
        <v>1599</v>
      </c>
      <c r="D255" s="24" t="s">
        <v>1801</v>
      </c>
      <c r="E255" s="24" t="s">
        <v>3762</v>
      </c>
      <c r="F255" s="24" t="s">
        <v>3291</v>
      </c>
      <c r="G255" s="100">
        <v>1</v>
      </c>
      <c r="H255" s="100">
        <v>0</v>
      </c>
      <c r="I255" s="18">
        <v>0</v>
      </c>
      <c r="J255" s="100">
        <v>0</v>
      </c>
      <c r="K255" s="100">
        <v>1</v>
      </c>
      <c r="L255" s="18">
        <v>0</v>
      </c>
      <c r="M255" s="100">
        <v>0</v>
      </c>
      <c r="N255" s="100">
        <v>1</v>
      </c>
      <c r="O255" s="100">
        <v>0</v>
      </c>
      <c r="P255" s="100">
        <v>0</v>
      </c>
      <c r="Q255" s="100">
        <v>0</v>
      </c>
      <c r="R255" s="18">
        <v>0</v>
      </c>
      <c r="S255" s="100">
        <v>1</v>
      </c>
      <c r="T255" s="100">
        <v>0</v>
      </c>
      <c r="U255" s="18">
        <v>0</v>
      </c>
      <c r="V255" s="100">
        <v>0</v>
      </c>
      <c r="W255" s="100">
        <v>0</v>
      </c>
      <c r="X255" s="18">
        <v>0</v>
      </c>
      <c r="Y255" s="100">
        <v>0</v>
      </c>
      <c r="Z255" s="100">
        <v>0</v>
      </c>
      <c r="AA255" s="18">
        <v>0</v>
      </c>
      <c r="AB255" s="100">
        <v>0</v>
      </c>
      <c r="AC255" s="100">
        <v>0</v>
      </c>
      <c r="AD255" s="18">
        <v>0</v>
      </c>
      <c r="AE255" s="100">
        <v>1</v>
      </c>
      <c r="AF255" s="100">
        <v>1</v>
      </c>
      <c r="AG255" s="18">
        <v>0</v>
      </c>
      <c r="AH255" s="286">
        <v>0</v>
      </c>
      <c r="AI255" s="286">
        <v>0</v>
      </c>
      <c r="AJ255" s="286">
        <v>0</v>
      </c>
      <c r="AK255" s="355">
        <v>0</v>
      </c>
      <c r="AL255" s="355">
        <v>0</v>
      </c>
      <c r="AM255" s="355">
        <v>0</v>
      </c>
      <c r="AN255" s="363">
        <v>0</v>
      </c>
      <c r="AO255" s="363">
        <v>0</v>
      </c>
      <c r="AP255" s="363">
        <v>0</v>
      </c>
      <c r="AQ255" s="392">
        <v>1</v>
      </c>
      <c r="AR255" s="392">
        <v>0</v>
      </c>
      <c r="AS255" s="392">
        <v>0</v>
      </c>
      <c r="AT255" s="82">
        <v>0</v>
      </c>
      <c r="AU255" s="82">
        <v>1</v>
      </c>
      <c r="AV255" s="82">
        <v>0</v>
      </c>
      <c r="AW255" s="100">
        <v>0</v>
      </c>
      <c r="AX255" s="100">
        <v>0</v>
      </c>
      <c r="AY255" s="393">
        <v>0</v>
      </c>
      <c r="AZ255" s="100">
        <v>0</v>
      </c>
      <c r="BA255" s="100">
        <v>0</v>
      </c>
      <c r="BB255" s="393">
        <v>0</v>
      </c>
      <c r="BC255" s="100">
        <v>1</v>
      </c>
      <c r="BD255" s="100">
        <v>1</v>
      </c>
      <c r="BE255" s="393">
        <v>0</v>
      </c>
      <c r="BF255" s="100">
        <v>0</v>
      </c>
      <c r="BG255" s="100">
        <v>0</v>
      </c>
      <c r="BH255" s="100">
        <v>0</v>
      </c>
      <c r="BI255" s="100">
        <v>0</v>
      </c>
      <c r="BJ255" s="100">
        <v>0</v>
      </c>
      <c r="BK255" s="100">
        <v>0</v>
      </c>
      <c r="BL255" s="100">
        <v>0</v>
      </c>
      <c r="BM255" s="100">
        <v>0</v>
      </c>
      <c r="BN255" s="100">
        <v>0</v>
      </c>
      <c r="BO255" s="393">
        <v>0</v>
      </c>
      <c r="BP255" s="393">
        <v>0</v>
      </c>
      <c r="BQ255" s="393">
        <v>0</v>
      </c>
      <c r="BR255" s="100">
        <v>0</v>
      </c>
      <c r="BS255" s="100">
        <v>0</v>
      </c>
      <c r="BT255" s="393">
        <v>0</v>
      </c>
      <c r="BU255" s="100">
        <v>0</v>
      </c>
      <c r="BV255" s="100">
        <v>0</v>
      </c>
      <c r="BW255" s="100"/>
      <c r="BX255" s="100"/>
      <c r="BY255" s="100"/>
      <c r="BZ255" s="18"/>
      <c r="CA255" s="370"/>
      <c r="CB255" s="370"/>
      <c r="CC255" s="370"/>
    </row>
    <row r="256" spans="1:81" ht="14.25" x14ac:dyDescent="0.2">
      <c r="A256" s="24" t="s">
        <v>2312</v>
      </c>
      <c r="B256" s="24">
        <v>1</v>
      </c>
      <c r="C256" s="25" t="s">
        <v>2941</v>
      </c>
      <c r="D256" s="24" t="s">
        <v>1801</v>
      </c>
      <c r="E256" s="24" t="s">
        <v>2340</v>
      </c>
      <c r="F256" s="24" t="s">
        <v>2116</v>
      </c>
      <c r="G256" s="100">
        <v>2</v>
      </c>
      <c r="H256" s="100">
        <v>0</v>
      </c>
      <c r="I256" s="18">
        <v>0</v>
      </c>
      <c r="J256" s="100">
        <v>0</v>
      </c>
      <c r="K256" s="100">
        <v>0</v>
      </c>
      <c r="L256" s="18">
        <v>0</v>
      </c>
      <c r="M256" s="100">
        <v>0</v>
      </c>
      <c r="N256" s="100">
        <v>0</v>
      </c>
      <c r="O256" s="100">
        <v>0</v>
      </c>
      <c r="P256" s="100">
        <v>0</v>
      </c>
      <c r="Q256" s="100">
        <v>0</v>
      </c>
      <c r="R256" s="18">
        <v>0</v>
      </c>
      <c r="S256" s="100">
        <v>2</v>
      </c>
      <c r="T256" s="100">
        <v>0</v>
      </c>
      <c r="U256" s="18">
        <v>0</v>
      </c>
      <c r="V256" s="100">
        <v>0</v>
      </c>
      <c r="W256" s="100">
        <v>3</v>
      </c>
      <c r="X256" s="18">
        <v>0</v>
      </c>
      <c r="Y256" s="100">
        <v>0</v>
      </c>
      <c r="Z256" s="100">
        <v>0</v>
      </c>
      <c r="AA256" s="18">
        <v>0</v>
      </c>
      <c r="AB256" s="100">
        <v>0</v>
      </c>
      <c r="AC256" s="100">
        <v>0</v>
      </c>
      <c r="AD256" s="18">
        <v>0</v>
      </c>
      <c r="AE256" s="100">
        <v>2</v>
      </c>
      <c r="AF256" s="100">
        <v>2</v>
      </c>
      <c r="AG256" s="18">
        <v>0</v>
      </c>
      <c r="AH256" s="286">
        <v>0</v>
      </c>
      <c r="AI256" s="286">
        <v>0</v>
      </c>
      <c r="AJ256" s="286">
        <v>0</v>
      </c>
      <c r="AK256" s="355">
        <v>0</v>
      </c>
      <c r="AL256" s="355">
        <v>0</v>
      </c>
      <c r="AM256" s="355">
        <v>0</v>
      </c>
      <c r="AN256" s="363">
        <v>0</v>
      </c>
      <c r="AO256" s="363">
        <v>0</v>
      </c>
      <c r="AP256" s="363">
        <v>0</v>
      </c>
      <c r="AQ256" s="392">
        <v>2</v>
      </c>
      <c r="AR256" s="392">
        <v>0</v>
      </c>
      <c r="AS256" s="392">
        <v>0</v>
      </c>
      <c r="AT256" s="82">
        <v>0</v>
      </c>
      <c r="AU256" s="82">
        <v>1</v>
      </c>
      <c r="AV256" s="82">
        <v>0</v>
      </c>
      <c r="AW256" s="100">
        <v>0</v>
      </c>
      <c r="AX256" s="100">
        <v>0</v>
      </c>
      <c r="AY256" s="393">
        <v>0</v>
      </c>
      <c r="AZ256" s="100">
        <v>0</v>
      </c>
      <c r="BA256" s="100">
        <v>0</v>
      </c>
      <c r="BB256" s="393">
        <v>0</v>
      </c>
      <c r="BC256" s="100">
        <v>2</v>
      </c>
      <c r="BD256" s="100">
        <v>2</v>
      </c>
      <c r="BE256" s="393">
        <v>0</v>
      </c>
      <c r="BF256" s="100">
        <v>0</v>
      </c>
      <c r="BG256" s="100">
        <v>0</v>
      </c>
      <c r="BH256" s="100">
        <v>0</v>
      </c>
      <c r="BI256" s="100">
        <v>0</v>
      </c>
      <c r="BJ256" s="100">
        <v>0</v>
      </c>
      <c r="BK256" s="100">
        <v>0</v>
      </c>
      <c r="BL256" s="100">
        <v>0</v>
      </c>
      <c r="BM256" s="100">
        <v>0</v>
      </c>
      <c r="BN256" s="100">
        <v>0</v>
      </c>
      <c r="BO256" s="393">
        <v>0</v>
      </c>
      <c r="BP256" s="393">
        <v>0</v>
      </c>
      <c r="BQ256" s="393">
        <v>0</v>
      </c>
      <c r="BR256" s="100">
        <v>0</v>
      </c>
      <c r="BS256" s="100">
        <v>0</v>
      </c>
      <c r="BT256" s="393">
        <v>0</v>
      </c>
      <c r="BU256" s="100">
        <v>0</v>
      </c>
      <c r="BV256" s="100">
        <v>0</v>
      </c>
      <c r="BW256" s="100"/>
      <c r="BX256" s="100"/>
      <c r="BY256" s="100"/>
      <c r="BZ256" s="18"/>
      <c r="CA256" s="370"/>
      <c r="CB256" s="370"/>
      <c r="CC256" s="370"/>
    </row>
    <row r="257" spans="1:81" ht="14.25" x14ac:dyDescent="0.2">
      <c r="A257" s="24" t="s">
        <v>2312</v>
      </c>
      <c r="B257" s="24">
        <v>1</v>
      </c>
      <c r="C257" s="25" t="s">
        <v>2117</v>
      </c>
      <c r="D257" s="24" t="s">
        <v>1801</v>
      </c>
      <c r="E257" s="24" t="s">
        <v>2340</v>
      </c>
      <c r="F257" s="24" t="s">
        <v>2118</v>
      </c>
      <c r="G257" s="100">
        <v>1</v>
      </c>
      <c r="H257" s="100">
        <v>1</v>
      </c>
      <c r="I257" s="18">
        <v>0</v>
      </c>
      <c r="J257" s="100">
        <v>0</v>
      </c>
      <c r="K257" s="100">
        <v>0</v>
      </c>
      <c r="L257" s="18">
        <v>0</v>
      </c>
      <c r="M257" s="100">
        <v>0</v>
      </c>
      <c r="N257" s="100">
        <v>0</v>
      </c>
      <c r="O257" s="100">
        <v>0</v>
      </c>
      <c r="P257" s="100">
        <v>0</v>
      </c>
      <c r="Q257" s="100">
        <v>0</v>
      </c>
      <c r="R257" s="18">
        <v>0</v>
      </c>
      <c r="S257" s="100">
        <v>1</v>
      </c>
      <c r="T257" s="100">
        <v>0</v>
      </c>
      <c r="U257" s="18">
        <v>0</v>
      </c>
      <c r="V257" s="100">
        <v>0</v>
      </c>
      <c r="W257" s="100">
        <v>1</v>
      </c>
      <c r="X257" s="18">
        <v>0</v>
      </c>
      <c r="Y257" s="100">
        <v>0</v>
      </c>
      <c r="Z257" s="100">
        <v>0</v>
      </c>
      <c r="AA257" s="18">
        <v>0</v>
      </c>
      <c r="AB257" s="100">
        <v>0</v>
      </c>
      <c r="AC257" s="100">
        <v>0</v>
      </c>
      <c r="AD257" s="18">
        <v>0</v>
      </c>
      <c r="AE257" s="100">
        <v>1</v>
      </c>
      <c r="AF257" s="100">
        <v>1</v>
      </c>
      <c r="AG257" s="18">
        <v>0</v>
      </c>
      <c r="AH257" s="286">
        <v>0</v>
      </c>
      <c r="AI257" s="286">
        <v>0</v>
      </c>
      <c r="AJ257" s="286">
        <v>0</v>
      </c>
      <c r="AK257" s="355">
        <v>0</v>
      </c>
      <c r="AL257" s="355">
        <v>0</v>
      </c>
      <c r="AM257" s="355">
        <v>0</v>
      </c>
      <c r="AN257" s="363">
        <v>0</v>
      </c>
      <c r="AO257" s="363">
        <v>0</v>
      </c>
      <c r="AP257" s="363">
        <v>0</v>
      </c>
      <c r="AQ257" s="392">
        <v>1</v>
      </c>
      <c r="AR257" s="392">
        <v>0</v>
      </c>
      <c r="AS257" s="392">
        <v>0</v>
      </c>
      <c r="AT257" s="82">
        <v>0</v>
      </c>
      <c r="AU257" s="82">
        <v>1</v>
      </c>
      <c r="AV257" s="82">
        <v>0</v>
      </c>
      <c r="AW257" s="100">
        <v>0</v>
      </c>
      <c r="AX257" s="100">
        <v>0</v>
      </c>
      <c r="AY257" s="393">
        <v>0</v>
      </c>
      <c r="AZ257" s="100">
        <v>0</v>
      </c>
      <c r="BA257" s="100">
        <v>0</v>
      </c>
      <c r="BB257" s="393">
        <v>0</v>
      </c>
      <c r="BC257" s="100">
        <v>1</v>
      </c>
      <c r="BD257" s="100">
        <v>1</v>
      </c>
      <c r="BE257" s="393">
        <v>0</v>
      </c>
      <c r="BF257" s="100">
        <v>0</v>
      </c>
      <c r="BG257" s="100">
        <v>0</v>
      </c>
      <c r="BH257" s="100">
        <v>0</v>
      </c>
      <c r="BI257" s="100">
        <v>0</v>
      </c>
      <c r="BJ257" s="100">
        <v>0</v>
      </c>
      <c r="BK257" s="100">
        <v>0</v>
      </c>
      <c r="BL257" s="100">
        <v>0</v>
      </c>
      <c r="BM257" s="100">
        <v>0</v>
      </c>
      <c r="BN257" s="100">
        <v>0</v>
      </c>
      <c r="BO257" s="393">
        <v>0</v>
      </c>
      <c r="BP257" s="393">
        <v>0</v>
      </c>
      <c r="BQ257" s="393">
        <v>0</v>
      </c>
      <c r="BR257" s="100">
        <v>0</v>
      </c>
      <c r="BS257" s="100">
        <v>0</v>
      </c>
      <c r="BT257" s="393">
        <v>0</v>
      </c>
      <c r="BU257" s="100">
        <v>0</v>
      </c>
      <c r="BV257" s="100">
        <v>0</v>
      </c>
      <c r="BW257" s="100"/>
      <c r="BX257" s="100"/>
      <c r="BY257" s="100"/>
      <c r="BZ257" s="18"/>
      <c r="CA257" s="370"/>
      <c r="CB257" s="370"/>
      <c r="CC257" s="370"/>
    </row>
    <row r="258" spans="1:81" ht="14.25" x14ac:dyDescent="0.2">
      <c r="A258" s="24" t="s">
        <v>2312</v>
      </c>
      <c r="B258" s="24">
        <v>1</v>
      </c>
      <c r="C258" s="25" t="s">
        <v>2119</v>
      </c>
      <c r="D258" s="24" t="s">
        <v>1801</v>
      </c>
      <c r="E258" s="24" t="s">
        <v>2340</v>
      </c>
      <c r="F258" s="24" t="s">
        <v>2120</v>
      </c>
      <c r="G258" s="100">
        <v>1</v>
      </c>
      <c r="H258" s="100">
        <v>0</v>
      </c>
      <c r="I258" s="18">
        <v>0</v>
      </c>
      <c r="J258" s="100">
        <v>0</v>
      </c>
      <c r="K258" s="100">
        <v>0</v>
      </c>
      <c r="L258" s="18">
        <v>0</v>
      </c>
      <c r="M258" s="100">
        <v>0</v>
      </c>
      <c r="N258" s="100">
        <v>0</v>
      </c>
      <c r="O258" s="100">
        <v>0</v>
      </c>
      <c r="P258" s="100">
        <v>0</v>
      </c>
      <c r="Q258" s="100">
        <v>0</v>
      </c>
      <c r="R258" s="18">
        <v>0</v>
      </c>
      <c r="S258" s="100">
        <v>1</v>
      </c>
      <c r="T258" s="100">
        <v>0</v>
      </c>
      <c r="U258" s="18">
        <v>0</v>
      </c>
      <c r="V258" s="100">
        <v>0</v>
      </c>
      <c r="W258" s="100">
        <v>0</v>
      </c>
      <c r="X258" s="18">
        <v>0</v>
      </c>
      <c r="Y258" s="100">
        <v>0</v>
      </c>
      <c r="Z258" s="100">
        <v>0</v>
      </c>
      <c r="AA258" s="18">
        <v>0</v>
      </c>
      <c r="AB258" s="100">
        <v>0</v>
      </c>
      <c r="AC258" s="100">
        <v>0</v>
      </c>
      <c r="AD258" s="18">
        <v>0</v>
      </c>
      <c r="AE258" s="100">
        <v>1</v>
      </c>
      <c r="AF258" s="100">
        <v>1</v>
      </c>
      <c r="AG258" s="18">
        <v>0</v>
      </c>
      <c r="AH258" s="286">
        <v>0</v>
      </c>
      <c r="AI258" s="286">
        <v>0</v>
      </c>
      <c r="AJ258" s="286">
        <v>0</v>
      </c>
      <c r="AK258" s="355">
        <v>0</v>
      </c>
      <c r="AL258" s="355">
        <v>0</v>
      </c>
      <c r="AM258" s="355">
        <v>0</v>
      </c>
      <c r="AN258" s="363">
        <v>0</v>
      </c>
      <c r="AO258" s="363">
        <v>0</v>
      </c>
      <c r="AP258" s="363">
        <v>0</v>
      </c>
      <c r="AQ258" s="392">
        <v>1</v>
      </c>
      <c r="AR258" s="392">
        <v>0</v>
      </c>
      <c r="AS258" s="392">
        <v>0</v>
      </c>
      <c r="AT258" s="82">
        <v>0</v>
      </c>
      <c r="AU258" s="82">
        <v>1</v>
      </c>
      <c r="AV258" s="82">
        <v>0</v>
      </c>
      <c r="AW258" s="100">
        <v>0</v>
      </c>
      <c r="AX258" s="100">
        <v>0</v>
      </c>
      <c r="AY258" s="393">
        <v>0</v>
      </c>
      <c r="AZ258" s="100">
        <v>0</v>
      </c>
      <c r="BA258" s="100">
        <v>0</v>
      </c>
      <c r="BB258" s="393">
        <v>0</v>
      </c>
      <c r="BC258" s="100">
        <v>1</v>
      </c>
      <c r="BD258" s="100">
        <v>1</v>
      </c>
      <c r="BE258" s="393">
        <v>0</v>
      </c>
      <c r="BF258" s="100">
        <v>0</v>
      </c>
      <c r="BG258" s="100">
        <v>0</v>
      </c>
      <c r="BH258" s="100">
        <v>0</v>
      </c>
      <c r="BI258" s="100">
        <v>0</v>
      </c>
      <c r="BJ258" s="100">
        <v>0</v>
      </c>
      <c r="BK258" s="100">
        <v>0</v>
      </c>
      <c r="BL258" s="100">
        <v>0</v>
      </c>
      <c r="BM258" s="100">
        <v>0</v>
      </c>
      <c r="BN258" s="100">
        <v>0</v>
      </c>
      <c r="BO258" s="393">
        <v>0</v>
      </c>
      <c r="BP258" s="393">
        <v>0</v>
      </c>
      <c r="BQ258" s="393">
        <v>0</v>
      </c>
      <c r="BR258" s="100">
        <v>0</v>
      </c>
      <c r="BS258" s="100">
        <v>0</v>
      </c>
      <c r="BT258" s="393">
        <v>0</v>
      </c>
      <c r="BU258" s="100">
        <v>0</v>
      </c>
      <c r="BV258" s="100">
        <v>0</v>
      </c>
      <c r="BW258" s="100"/>
      <c r="BX258" s="100"/>
      <c r="BY258" s="100"/>
      <c r="BZ258" s="18"/>
      <c r="CA258" s="370"/>
      <c r="CB258" s="370"/>
      <c r="CC258" s="370"/>
    </row>
    <row r="259" spans="1:81" ht="14.25" x14ac:dyDescent="0.2">
      <c r="A259" s="24" t="s">
        <v>2312</v>
      </c>
      <c r="B259" s="24">
        <v>1</v>
      </c>
      <c r="C259" s="25" t="s">
        <v>2121</v>
      </c>
      <c r="D259" s="24" t="s">
        <v>1801</v>
      </c>
      <c r="E259" s="24" t="s">
        <v>2340</v>
      </c>
      <c r="F259" s="24" t="s">
        <v>2122</v>
      </c>
      <c r="G259" s="100">
        <v>2</v>
      </c>
      <c r="H259" s="100">
        <v>1</v>
      </c>
      <c r="I259" s="18">
        <v>0</v>
      </c>
      <c r="J259" s="100">
        <v>0</v>
      </c>
      <c r="K259" s="100">
        <v>0</v>
      </c>
      <c r="L259" s="18">
        <v>0</v>
      </c>
      <c r="M259" s="100">
        <v>0</v>
      </c>
      <c r="N259" s="100">
        <v>0</v>
      </c>
      <c r="O259" s="100">
        <v>0</v>
      </c>
      <c r="P259" s="100">
        <v>0</v>
      </c>
      <c r="Q259" s="100">
        <v>0</v>
      </c>
      <c r="R259" s="18">
        <v>0</v>
      </c>
      <c r="S259" s="100">
        <v>2</v>
      </c>
      <c r="T259" s="100">
        <v>0</v>
      </c>
      <c r="U259" s="18">
        <v>0</v>
      </c>
      <c r="V259" s="100">
        <v>0</v>
      </c>
      <c r="W259" s="100">
        <v>2</v>
      </c>
      <c r="X259" s="18">
        <v>0</v>
      </c>
      <c r="Y259" s="100">
        <v>1</v>
      </c>
      <c r="Z259" s="100">
        <v>2</v>
      </c>
      <c r="AA259" s="18">
        <v>0</v>
      </c>
      <c r="AB259" s="100">
        <v>0</v>
      </c>
      <c r="AC259" s="100">
        <v>0</v>
      </c>
      <c r="AD259" s="18">
        <v>0</v>
      </c>
      <c r="AE259" s="100">
        <v>2</v>
      </c>
      <c r="AF259" s="100">
        <v>1</v>
      </c>
      <c r="AG259" s="18">
        <v>0</v>
      </c>
      <c r="AH259" s="286">
        <v>1</v>
      </c>
      <c r="AI259" s="286">
        <v>1</v>
      </c>
      <c r="AJ259" s="286">
        <v>0</v>
      </c>
      <c r="AK259" s="355">
        <v>0</v>
      </c>
      <c r="AL259" s="355">
        <v>0</v>
      </c>
      <c r="AM259" s="355">
        <v>0</v>
      </c>
      <c r="AN259" s="363">
        <v>0</v>
      </c>
      <c r="AO259" s="363">
        <v>0</v>
      </c>
      <c r="AP259" s="363">
        <v>0</v>
      </c>
      <c r="AQ259" s="392">
        <v>2</v>
      </c>
      <c r="AR259" s="392">
        <v>0</v>
      </c>
      <c r="AS259" s="392">
        <v>0</v>
      </c>
      <c r="AT259" s="82">
        <v>0</v>
      </c>
      <c r="AU259" s="82">
        <v>2</v>
      </c>
      <c r="AV259" s="82">
        <v>0</v>
      </c>
      <c r="AW259" s="100">
        <v>0</v>
      </c>
      <c r="AX259" s="100">
        <v>0</v>
      </c>
      <c r="AY259" s="393">
        <v>0</v>
      </c>
      <c r="AZ259" s="100">
        <v>0</v>
      </c>
      <c r="BA259" s="100">
        <v>0</v>
      </c>
      <c r="BB259" s="393">
        <v>0</v>
      </c>
      <c r="BC259" s="100">
        <v>2</v>
      </c>
      <c r="BD259" s="100">
        <v>2</v>
      </c>
      <c r="BE259" s="393">
        <v>0</v>
      </c>
      <c r="BF259" s="100">
        <v>0</v>
      </c>
      <c r="BG259" s="100">
        <v>0</v>
      </c>
      <c r="BH259" s="100">
        <v>0</v>
      </c>
      <c r="BI259" s="100">
        <v>0</v>
      </c>
      <c r="BJ259" s="100">
        <v>0</v>
      </c>
      <c r="BK259" s="100">
        <v>0</v>
      </c>
      <c r="BL259" s="100">
        <v>0</v>
      </c>
      <c r="BM259" s="100">
        <v>0</v>
      </c>
      <c r="BN259" s="100">
        <v>0</v>
      </c>
      <c r="BO259" s="393">
        <v>0</v>
      </c>
      <c r="BP259" s="393">
        <v>0</v>
      </c>
      <c r="BQ259" s="393">
        <v>0</v>
      </c>
      <c r="BR259" s="100">
        <v>0</v>
      </c>
      <c r="BS259" s="100">
        <v>0</v>
      </c>
      <c r="BT259" s="393">
        <v>0</v>
      </c>
      <c r="BU259" s="100">
        <v>0</v>
      </c>
      <c r="BV259" s="100">
        <v>0</v>
      </c>
      <c r="BW259" s="100"/>
      <c r="BX259" s="100"/>
      <c r="BY259" s="100"/>
      <c r="BZ259" s="18"/>
      <c r="CA259" s="370"/>
      <c r="CB259" s="370"/>
      <c r="CC259" s="370"/>
    </row>
    <row r="260" spans="1:81" ht="14.25" x14ac:dyDescent="0.2">
      <c r="A260" s="24" t="s">
        <v>2312</v>
      </c>
      <c r="B260" s="24">
        <v>1</v>
      </c>
      <c r="C260" s="25" t="s">
        <v>2123</v>
      </c>
      <c r="D260" s="24" t="s">
        <v>1801</v>
      </c>
      <c r="E260" s="24" t="s">
        <v>3762</v>
      </c>
      <c r="F260" s="24" t="s">
        <v>2124</v>
      </c>
      <c r="G260" s="100">
        <v>2</v>
      </c>
      <c r="H260" s="100">
        <v>0</v>
      </c>
      <c r="I260" s="18">
        <v>0</v>
      </c>
      <c r="J260" s="100">
        <v>0</v>
      </c>
      <c r="K260" s="100">
        <v>0</v>
      </c>
      <c r="L260" s="18">
        <v>0</v>
      </c>
      <c r="M260" s="100">
        <v>0</v>
      </c>
      <c r="N260" s="100">
        <v>0</v>
      </c>
      <c r="O260" s="100">
        <v>0</v>
      </c>
      <c r="P260" s="100">
        <v>0</v>
      </c>
      <c r="Q260" s="100">
        <v>0</v>
      </c>
      <c r="R260" s="18">
        <v>0</v>
      </c>
      <c r="S260" s="100">
        <v>2</v>
      </c>
      <c r="T260" s="100">
        <v>0</v>
      </c>
      <c r="U260" s="18">
        <v>0</v>
      </c>
      <c r="V260" s="100">
        <v>0</v>
      </c>
      <c r="W260" s="100">
        <v>1</v>
      </c>
      <c r="X260" s="18">
        <v>0</v>
      </c>
      <c r="Y260" s="100">
        <v>1</v>
      </c>
      <c r="Z260" s="100">
        <v>0</v>
      </c>
      <c r="AA260" s="18">
        <v>0</v>
      </c>
      <c r="AB260" s="100">
        <v>0</v>
      </c>
      <c r="AC260" s="100">
        <v>1</v>
      </c>
      <c r="AD260" s="18">
        <v>0</v>
      </c>
      <c r="AE260" s="100">
        <v>2</v>
      </c>
      <c r="AF260" s="100">
        <v>2</v>
      </c>
      <c r="AG260" s="18">
        <v>0</v>
      </c>
      <c r="AH260" s="286">
        <v>0</v>
      </c>
      <c r="AI260" s="286">
        <v>0</v>
      </c>
      <c r="AJ260" s="286">
        <v>0</v>
      </c>
      <c r="AK260" s="355">
        <v>0</v>
      </c>
      <c r="AL260" s="355">
        <v>0</v>
      </c>
      <c r="AM260" s="355">
        <v>0</v>
      </c>
      <c r="AN260" s="363">
        <v>0</v>
      </c>
      <c r="AO260" s="363">
        <v>0</v>
      </c>
      <c r="AP260" s="363">
        <v>0</v>
      </c>
      <c r="AQ260" s="392">
        <v>2</v>
      </c>
      <c r="AR260" s="392">
        <v>0</v>
      </c>
      <c r="AS260" s="392">
        <v>0</v>
      </c>
      <c r="AT260" s="82">
        <v>0</v>
      </c>
      <c r="AU260" s="82">
        <v>2</v>
      </c>
      <c r="AV260" s="82">
        <v>0</v>
      </c>
      <c r="AW260" s="100">
        <v>0</v>
      </c>
      <c r="AX260" s="100">
        <v>0</v>
      </c>
      <c r="AY260" s="393">
        <v>0</v>
      </c>
      <c r="AZ260" s="100">
        <v>0</v>
      </c>
      <c r="BA260" s="100">
        <v>0</v>
      </c>
      <c r="BB260" s="393">
        <v>0</v>
      </c>
      <c r="BC260" s="100">
        <v>2</v>
      </c>
      <c r="BD260" s="100">
        <v>2</v>
      </c>
      <c r="BE260" s="393">
        <v>0</v>
      </c>
      <c r="BF260" s="100">
        <v>0</v>
      </c>
      <c r="BG260" s="100">
        <v>0</v>
      </c>
      <c r="BH260" s="100">
        <v>0</v>
      </c>
      <c r="BI260" s="100">
        <v>0</v>
      </c>
      <c r="BJ260" s="100">
        <v>0</v>
      </c>
      <c r="BK260" s="100">
        <v>0</v>
      </c>
      <c r="BL260" s="100">
        <v>0</v>
      </c>
      <c r="BM260" s="100">
        <v>0</v>
      </c>
      <c r="BN260" s="100">
        <v>0</v>
      </c>
      <c r="BO260" s="393">
        <v>0</v>
      </c>
      <c r="BP260" s="393">
        <v>0</v>
      </c>
      <c r="BQ260" s="393">
        <v>0</v>
      </c>
      <c r="BR260" s="100">
        <v>0</v>
      </c>
      <c r="BS260" s="100">
        <v>1</v>
      </c>
      <c r="BT260" s="393">
        <v>0</v>
      </c>
      <c r="BU260" s="100">
        <v>0</v>
      </c>
      <c r="BV260" s="100">
        <v>0</v>
      </c>
      <c r="BW260" s="100"/>
      <c r="BX260" s="100"/>
      <c r="BY260" s="100"/>
      <c r="BZ260" s="18"/>
      <c r="CA260" s="370"/>
      <c r="CB260" s="370"/>
      <c r="CC260" s="370"/>
    </row>
    <row r="261" spans="1:81" ht="14.25" x14ac:dyDescent="0.2">
      <c r="A261" s="24" t="s">
        <v>2312</v>
      </c>
      <c r="B261" s="24">
        <v>1</v>
      </c>
      <c r="C261" s="25" t="s">
        <v>2125</v>
      </c>
      <c r="D261" s="24" t="s">
        <v>1801</v>
      </c>
      <c r="E261" s="24" t="s">
        <v>2340</v>
      </c>
      <c r="F261" s="24" t="s">
        <v>2744</v>
      </c>
      <c r="G261" s="100">
        <v>0</v>
      </c>
      <c r="H261" s="100">
        <v>0</v>
      </c>
      <c r="I261" s="18">
        <v>0</v>
      </c>
      <c r="J261" s="100">
        <v>0</v>
      </c>
      <c r="K261" s="100">
        <v>0</v>
      </c>
      <c r="L261" s="18">
        <v>0</v>
      </c>
      <c r="M261" s="100">
        <v>0</v>
      </c>
      <c r="N261" s="100">
        <v>0</v>
      </c>
      <c r="O261" s="100">
        <v>0</v>
      </c>
      <c r="P261" s="100">
        <v>0</v>
      </c>
      <c r="Q261" s="100">
        <v>0</v>
      </c>
      <c r="R261" s="18">
        <v>0</v>
      </c>
      <c r="S261" s="100">
        <v>0</v>
      </c>
      <c r="T261" s="100">
        <v>0</v>
      </c>
      <c r="U261" s="18">
        <v>0</v>
      </c>
      <c r="V261" s="100">
        <v>0</v>
      </c>
      <c r="W261" s="100">
        <v>0</v>
      </c>
      <c r="X261" s="18">
        <v>0</v>
      </c>
      <c r="Y261" s="100">
        <v>0</v>
      </c>
      <c r="Z261" s="100">
        <v>0</v>
      </c>
      <c r="AA261" s="18">
        <v>0</v>
      </c>
      <c r="AB261" s="100">
        <v>0</v>
      </c>
      <c r="AC261" s="100">
        <v>0</v>
      </c>
      <c r="AD261" s="18">
        <v>0</v>
      </c>
      <c r="AE261" s="100">
        <v>0</v>
      </c>
      <c r="AF261" s="100">
        <v>0</v>
      </c>
      <c r="AG261" s="18">
        <v>0</v>
      </c>
      <c r="AH261" s="286">
        <v>0</v>
      </c>
      <c r="AI261" s="286">
        <v>0</v>
      </c>
      <c r="AJ261" s="286">
        <v>0</v>
      </c>
      <c r="AK261" s="355">
        <v>0</v>
      </c>
      <c r="AL261" s="355">
        <v>0</v>
      </c>
      <c r="AM261" s="355">
        <v>0</v>
      </c>
      <c r="AN261" s="363">
        <v>0</v>
      </c>
      <c r="AO261" s="363">
        <v>0</v>
      </c>
      <c r="AP261" s="363">
        <v>0</v>
      </c>
      <c r="AQ261" s="392">
        <v>0</v>
      </c>
      <c r="AR261" s="392">
        <v>0</v>
      </c>
      <c r="AS261" s="392">
        <v>0</v>
      </c>
      <c r="AT261" s="82">
        <v>0</v>
      </c>
      <c r="AU261" s="82">
        <v>0</v>
      </c>
      <c r="AV261" s="82">
        <v>0</v>
      </c>
      <c r="AW261" s="100">
        <v>0</v>
      </c>
      <c r="AX261" s="100">
        <v>0</v>
      </c>
      <c r="AY261" s="393">
        <v>0</v>
      </c>
      <c r="AZ261" s="100">
        <v>0</v>
      </c>
      <c r="BA261" s="100">
        <v>0</v>
      </c>
      <c r="BB261" s="393">
        <v>0</v>
      </c>
      <c r="BC261" s="100">
        <v>0</v>
      </c>
      <c r="BD261" s="100">
        <v>0</v>
      </c>
      <c r="BE261" s="393">
        <v>0</v>
      </c>
      <c r="BF261" s="100">
        <v>0</v>
      </c>
      <c r="BG261" s="100">
        <v>0</v>
      </c>
      <c r="BH261" s="100">
        <v>0</v>
      </c>
      <c r="BI261" s="100">
        <v>0</v>
      </c>
      <c r="BJ261" s="100">
        <v>0</v>
      </c>
      <c r="BK261" s="100">
        <v>0</v>
      </c>
      <c r="BL261" s="100">
        <v>0</v>
      </c>
      <c r="BM261" s="100">
        <v>0</v>
      </c>
      <c r="BN261" s="100">
        <v>0</v>
      </c>
      <c r="BO261" s="393">
        <v>0</v>
      </c>
      <c r="BP261" s="393">
        <v>0</v>
      </c>
      <c r="BQ261" s="393">
        <v>0</v>
      </c>
      <c r="BR261" s="100">
        <v>0</v>
      </c>
      <c r="BS261" s="100">
        <v>0</v>
      </c>
      <c r="BT261" s="393">
        <v>0</v>
      </c>
      <c r="BU261" s="100">
        <v>0</v>
      </c>
      <c r="BV261" s="100">
        <v>0</v>
      </c>
      <c r="BW261" s="100"/>
      <c r="BX261" s="100"/>
      <c r="BY261" s="100"/>
      <c r="BZ261" s="18"/>
      <c r="CA261" s="370"/>
      <c r="CB261" s="370"/>
      <c r="CC261" s="370"/>
    </row>
    <row r="262" spans="1:81" ht="14.25" x14ac:dyDescent="0.2">
      <c r="A262" s="24" t="s">
        <v>2312</v>
      </c>
      <c r="B262" s="24">
        <v>1</v>
      </c>
      <c r="C262" s="25" t="s">
        <v>3472</v>
      </c>
      <c r="D262" s="24" t="s">
        <v>1801</v>
      </c>
      <c r="E262" s="24" t="s">
        <v>2340</v>
      </c>
      <c r="F262" s="24" t="s">
        <v>3473</v>
      </c>
      <c r="G262" s="100">
        <v>2</v>
      </c>
      <c r="H262" s="100">
        <v>0</v>
      </c>
      <c r="I262" s="18">
        <v>0</v>
      </c>
      <c r="J262" s="100">
        <v>0</v>
      </c>
      <c r="K262" s="100">
        <v>1</v>
      </c>
      <c r="L262" s="18">
        <v>0</v>
      </c>
      <c r="M262" s="100">
        <v>0</v>
      </c>
      <c r="N262" s="100">
        <v>1</v>
      </c>
      <c r="O262" s="100">
        <v>0</v>
      </c>
      <c r="P262" s="100">
        <v>0</v>
      </c>
      <c r="Q262" s="100">
        <v>0</v>
      </c>
      <c r="R262" s="18">
        <v>0</v>
      </c>
      <c r="S262" s="100">
        <v>2</v>
      </c>
      <c r="T262" s="100">
        <v>2</v>
      </c>
      <c r="U262" s="18">
        <v>0</v>
      </c>
      <c r="V262" s="100">
        <v>0</v>
      </c>
      <c r="W262" s="100">
        <v>0</v>
      </c>
      <c r="X262" s="18">
        <v>0</v>
      </c>
      <c r="Y262" s="100">
        <v>0</v>
      </c>
      <c r="Z262" s="100">
        <v>0</v>
      </c>
      <c r="AA262" s="18">
        <v>0</v>
      </c>
      <c r="AB262" s="100">
        <v>0</v>
      </c>
      <c r="AC262" s="100">
        <v>0</v>
      </c>
      <c r="AD262" s="18">
        <v>0</v>
      </c>
      <c r="AE262" s="100">
        <v>2</v>
      </c>
      <c r="AF262" s="100">
        <v>2</v>
      </c>
      <c r="AG262" s="18">
        <v>0</v>
      </c>
      <c r="AH262" s="286">
        <v>0</v>
      </c>
      <c r="AI262" s="286">
        <v>0</v>
      </c>
      <c r="AJ262" s="286">
        <v>0</v>
      </c>
      <c r="AK262" s="355">
        <v>0</v>
      </c>
      <c r="AL262" s="355">
        <v>0</v>
      </c>
      <c r="AM262" s="355">
        <v>0</v>
      </c>
      <c r="AN262" s="363">
        <v>0</v>
      </c>
      <c r="AO262" s="363">
        <v>0</v>
      </c>
      <c r="AP262" s="363">
        <v>0</v>
      </c>
      <c r="AQ262" s="392">
        <v>2</v>
      </c>
      <c r="AR262" s="392">
        <v>2</v>
      </c>
      <c r="AS262" s="392">
        <v>0</v>
      </c>
      <c r="AT262" s="82">
        <v>0</v>
      </c>
      <c r="AU262" s="82">
        <v>0</v>
      </c>
      <c r="AV262" s="82">
        <v>0</v>
      </c>
      <c r="AW262" s="100">
        <v>0</v>
      </c>
      <c r="AX262" s="100">
        <v>0</v>
      </c>
      <c r="AY262" s="393">
        <v>0</v>
      </c>
      <c r="AZ262" s="100">
        <v>0</v>
      </c>
      <c r="BA262" s="100">
        <v>0</v>
      </c>
      <c r="BB262" s="393">
        <v>0</v>
      </c>
      <c r="BC262" s="100">
        <v>2</v>
      </c>
      <c r="BD262" s="100">
        <v>2</v>
      </c>
      <c r="BE262" s="393">
        <v>0</v>
      </c>
      <c r="BF262" s="100">
        <v>0</v>
      </c>
      <c r="BG262" s="100">
        <v>0</v>
      </c>
      <c r="BH262" s="100">
        <v>0</v>
      </c>
      <c r="BI262" s="100">
        <v>0</v>
      </c>
      <c r="BJ262" s="100">
        <v>0</v>
      </c>
      <c r="BK262" s="100">
        <v>0</v>
      </c>
      <c r="BL262" s="100">
        <v>0</v>
      </c>
      <c r="BM262" s="100">
        <v>0</v>
      </c>
      <c r="BN262" s="100">
        <v>0</v>
      </c>
      <c r="BO262" s="393">
        <v>0</v>
      </c>
      <c r="BP262" s="393">
        <v>0</v>
      </c>
      <c r="BQ262" s="393">
        <v>0</v>
      </c>
      <c r="BR262" s="100">
        <v>0</v>
      </c>
      <c r="BS262" s="100">
        <v>0</v>
      </c>
      <c r="BT262" s="393">
        <v>0</v>
      </c>
      <c r="BU262" s="100">
        <v>0</v>
      </c>
      <c r="BV262" s="100">
        <v>0</v>
      </c>
      <c r="BW262" s="100"/>
      <c r="BX262" s="100"/>
      <c r="BY262" s="100"/>
      <c r="BZ262" s="18"/>
      <c r="CA262" s="370"/>
      <c r="CB262" s="370"/>
      <c r="CC262" s="370"/>
    </row>
    <row r="263" spans="1:81" ht="14.25" x14ac:dyDescent="0.2">
      <c r="A263" s="24" t="s">
        <v>2312</v>
      </c>
      <c r="B263" s="24">
        <v>1</v>
      </c>
      <c r="C263" s="25" t="s">
        <v>2198</v>
      </c>
      <c r="D263" s="24" t="s">
        <v>1801</v>
      </c>
      <c r="E263" s="24" t="s">
        <v>3762</v>
      </c>
      <c r="F263" s="24" t="s">
        <v>2199</v>
      </c>
      <c r="G263" s="100">
        <v>2</v>
      </c>
      <c r="H263" s="100">
        <v>0</v>
      </c>
      <c r="I263" s="18">
        <v>0</v>
      </c>
      <c r="J263" s="100">
        <v>0</v>
      </c>
      <c r="K263" s="100">
        <v>2</v>
      </c>
      <c r="L263" s="18">
        <v>0</v>
      </c>
      <c r="M263" s="100">
        <v>0</v>
      </c>
      <c r="N263" s="100">
        <v>2</v>
      </c>
      <c r="O263" s="100">
        <v>0</v>
      </c>
      <c r="P263" s="100">
        <v>0</v>
      </c>
      <c r="Q263" s="100">
        <v>0</v>
      </c>
      <c r="R263" s="18">
        <v>0</v>
      </c>
      <c r="S263" s="100">
        <v>2</v>
      </c>
      <c r="T263" s="100">
        <v>0</v>
      </c>
      <c r="U263" s="18">
        <v>0</v>
      </c>
      <c r="V263" s="100">
        <v>0</v>
      </c>
      <c r="W263" s="100">
        <v>2</v>
      </c>
      <c r="X263" s="18">
        <v>0</v>
      </c>
      <c r="Y263" s="100">
        <v>0</v>
      </c>
      <c r="Z263" s="100">
        <v>0</v>
      </c>
      <c r="AA263" s="18">
        <v>0</v>
      </c>
      <c r="AB263" s="100">
        <v>0</v>
      </c>
      <c r="AC263" s="100">
        <v>0</v>
      </c>
      <c r="AD263" s="18">
        <v>0</v>
      </c>
      <c r="AE263" s="100">
        <v>2</v>
      </c>
      <c r="AF263" s="100">
        <v>2</v>
      </c>
      <c r="AG263" s="18">
        <v>0</v>
      </c>
      <c r="AH263" s="286">
        <v>0</v>
      </c>
      <c r="AI263" s="286">
        <v>1</v>
      </c>
      <c r="AJ263" s="286">
        <v>0</v>
      </c>
      <c r="AK263" s="355">
        <v>0</v>
      </c>
      <c r="AL263" s="355">
        <v>0</v>
      </c>
      <c r="AM263" s="355">
        <v>0</v>
      </c>
      <c r="AN263" s="363">
        <v>0</v>
      </c>
      <c r="AO263" s="363">
        <v>0</v>
      </c>
      <c r="AP263" s="363">
        <v>0</v>
      </c>
      <c r="AQ263" s="392">
        <v>2</v>
      </c>
      <c r="AR263" s="392">
        <v>0</v>
      </c>
      <c r="AS263" s="392">
        <v>0</v>
      </c>
      <c r="AT263" s="82">
        <v>0</v>
      </c>
      <c r="AU263" s="82">
        <v>0</v>
      </c>
      <c r="AV263" s="82">
        <v>0</v>
      </c>
      <c r="AW263" s="100">
        <v>0</v>
      </c>
      <c r="AX263" s="100">
        <v>1</v>
      </c>
      <c r="AY263" s="393">
        <v>0</v>
      </c>
      <c r="AZ263" s="100">
        <v>0</v>
      </c>
      <c r="BA263" s="100">
        <v>0</v>
      </c>
      <c r="BB263" s="393">
        <v>0</v>
      </c>
      <c r="BC263" s="100">
        <v>2</v>
      </c>
      <c r="BD263" s="100">
        <v>2</v>
      </c>
      <c r="BE263" s="393">
        <v>0</v>
      </c>
      <c r="BF263" s="100">
        <v>0</v>
      </c>
      <c r="BG263" s="100">
        <v>0</v>
      </c>
      <c r="BH263" s="100">
        <v>0</v>
      </c>
      <c r="BI263" s="100">
        <v>0</v>
      </c>
      <c r="BJ263" s="100">
        <v>0</v>
      </c>
      <c r="BK263" s="100">
        <v>0</v>
      </c>
      <c r="BL263" s="100">
        <v>0</v>
      </c>
      <c r="BM263" s="100">
        <v>0</v>
      </c>
      <c r="BN263" s="100">
        <v>0</v>
      </c>
      <c r="BO263" s="393">
        <v>0</v>
      </c>
      <c r="BP263" s="393">
        <v>0</v>
      </c>
      <c r="BQ263" s="393">
        <v>0</v>
      </c>
      <c r="BR263" s="100">
        <v>0</v>
      </c>
      <c r="BS263" s="100">
        <v>0</v>
      </c>
      <c r="BT263" s="393">
        <v>0</v>
      </c>
      <c r="BU263" s="100">
        <v>0</v>
      </c>
      <c r="BV263" s="100">
        <v>0</v>
      </c>
      <c r="BW263" s="100"/>
      <c r="BX263" s="100"/>
      <c r="BY263" s="100"/>
      <c r="BZ263" s="18"/>
      <c r="CA263" s="370"/>
      <c r="CB263" s="370"/>
      <c r="CC263" s="370"/>
    </row>
    <row r="264" spans="1:81" ht="14.25" x14ac:dyDescent="0.2">
      <c r="A264" s="24" t="s">
        <v>2312</v>
      </c>
      <c r="B264" s="24">
        <v>1</v>
      </c>
      <c r="C264" s="25" t="s">
        <v>2200</v>
      </c>
      <c r="D264" s="24" t="s">
        <v>1801</v>
      </c>
      <c r="E264" s="24" t="s">
        <v>3760</v>
      </c>
      <c r="F264" s="24" t="s">
        <v>2580</v>
      </c>
      <c r="G264" s="100">
        <v>1</v>
      </c>
      <c r="H264" s="100">
        <v>0</v>
      </c>
      <c r="I264" s="18">
        <v>0</v>
      </c>
      <c r="J264" s="100">
        <v>0</v>
      </c>
      <c r="K264" s="100">
        <v>1</v>
      </c>
      <c r="L264" s="18">
        <v>0</v>
      </c>
      <c r="M264" s="100">
        <v>0</v>
      </c>
      <c r="N264" s="100">
        <v>1</v>
      </c>
      <c r="O264" s="100">
        <v>0</v>
      </c>
      <c r="P264" s="100">
        <v>0</v>
      </c>
      <c r="Q264" s="100">
        <v>0</v>
      </c>
      <c r="R264" s="18">
        <v>0</v>
      </c>
      <c r="S264" s="100">
        <v>1</v>
      </c>
      <c r="T264" s="100">
        <v>0</v>
      </c>
      <c r="U264" s="18">
        <v>0</v>
      </c>
      <c r="V264" s="100">
        <v>0</v>
      </c>
      <c r="W264" s="100">
        <v>0</v>
      </c>
      <c r="X264" s="18">
        <v>0</v>
      </c>
      <c r="Y264" s="100">
        <v>0</v>
      </c>
      <c r="Z264" s="100">
        <v>0</v>
      </c>
      <c r="AA264" s="18">
        <v>0</v>
      </c>
      <c r="AB264" s="100">
        <v>0</v>
      </c>
      <c r="AC264" s="100">
        <v>0</v>
      </c>
      <c r="AD264" s="18">
        <v>0</v>
      </c>
      <c r="AE264" s="100">
        <v>1</v>
      </c>
      <c r="AF264" s="100">
        <v>0</v>
      </c>
      <c r="AG264" s="18">
        <v>0</v>
      </c>
      <c r="AH264" s="286">
        <v>0</v>
      </c>
      <c r="AI264" s="286">
        <v>0</v>
      </c>
      <c r="AJ264" s="286">
        <v>0</v>
      </c>
      <c r="AK264" s="355">
        <v>0</v>
      </c>
      <c r="AL264" s="355">
        <v>0</v>
      </c>
      <c r="AM264" s="355">
        <v>0</v>
      </c>
      <c r="AN264" s="363">
        <v>0</v>
      </c>
      <c r="AO264" s="363">
        <v>0</v>
      </c>
      <c r="AP264" s="363">
        <v>0</v>
      </c>
      <c r="AQ264" s="392">
        <v>1</v>
      </c>
      <c r="AR264" s="392">
        <v>0</v>
      </c>
      <c r="AS264" s="392">
        <v>0</v>
      </c>
      <c r="AT264" s="82">
        <v>0</v>
      </c>
      <c r="AU264" s="82">
        <v>2</v>
      </c>
      <c r="AV264" s="82">
        <v>0</v>
      </c>
      <c r="AW264" s="100">
        <v>0</v>
      </c>
      <c r="AX264" s="100">
        <v>0</v>
      </c>
      <c r="AY264" s="393">
        <v>0</v>
      </c>
      <c r="AZ264" s="100">
        <v>0</v>
      </c>
      <c r="BA264" s="100">
        <v>0</v>
      </c>
      <c r="BB264" s="393">
        <v>0</v>
      </c>
      <c r="BC264" s="100">
        <v>1</v>
      </c>
      <c r="BD264" s="100">
        <v>0</v>
      </c>
      <c r="BE264" s="393">
        <v>0</v>
      </c>
      <c r="BF264" s="100">
        <v>0</v>
      </c>
      <c r="BG264" s="100">
        <v>1</v>
      </c>
      <c r="BH264" s="100">
        <v>0</v>
      </c>
      <c r="BI264" s="100">
        <v>0</v>
      </c>
      <c r="BJ264" s="100">
        <v>0</v>
      </c>
      <c r="BK264" s="100">
        <v>0</v>
      </c>
      <c r="BL264" s="100">
        <v>0</v>
      </c>
      <c r="BM264" s="100">
        <v>0</v>
      </c>
      <c r="BN264" s="100">
        <v>0</v>
      </c>
      <c r="BO264" s="393">
        <v>0</v>
      </c>
      <c r="BP264" s="393">
        <v>0</v>
      </c>
      <c r="BQ264" s="393">
        <v>0</v>
      </c>
      <c r="BR264" s="100">
        <v>0</v>
      </c>
      <c r="BS264" s="100">
        <v>0</v>
      </c>
      <c r="BT264" s="393">
        <v>0</v>
      </c>
      <c r="BU264" s="100">
        <v>0</v>
      </c>
      <c r="BV264" s="100">
        <v>0</v>
      </c>
      <c r="BW264" s="100"/>
      <c r="BX264" s="100"/>
      <c r="BY264" s="100"/>
      <c r="BZ264" s="18"/>
      <c r="CA264" s="370"/>
      <c r="CB264" s="370"/>
      <c r="CC264" s="370"/>
    </row>
    <row r="265" spans="1:81" ht="14.25" x14ac:dyDescent="0.2">
      <c r="A265" s="24" t="s">
        <v>2312</v>
      </c>
      <c r="B265" s="24">
        <v>1</v>
      </c>
      <c r="C265" s="25" t="s">
        <v>2581</v>
      </c>
      <c r="D265" s="24" t="s">
        <v>1801</v>
      </c>
      <c r="E265" s="24" t="s">
        <v>2340</v>
      </c>
      <c r="F265" s="24" t="s">
        <v>2582</v>
      </c>
      <c r="G265" s="100">
        <v>2</v>
      </c>
      <c r="H265" s="100">
        <v>2</v>
      </c>
      <c r="I265" s="18">
        <v>0</v>
      </c>
      <c r="J265" s="100">
        <v>0</v>
      </c>
      <c r="K265" s="100">
        <v>0</v>
      </c>
      <c r="L265" s="18">
        <v>0</v>
      </c>
      <c r="M265" s="100">
        <v>0</v>
      </c>
      <c r="N265" s="100">
        <v>0</v>
      </c>
      <c r="O265" s="100">
        <v>0</v>
      </c>
      <c r="P265" s="100">
        <v>0</v>
      </c>
      <c r="Q265" s="100">
        <v>0</v>
      </c>
      <c r="R265" s="18">
        <v>0</v>
      </c>
      <c r="S265" s="100">
        <v>2</v>
      </c>
      <c r="T265" s="100">
        <v>0</v>
      </c>
      <c r="U265" s="18">
        <v>0</v>
      </c>
      <c r="V265" s="100">
        <v>0</v>
      </c>
      <c r="W265" s="100">
        <v>3</v>
      </c>
      <c r="X265" s="18">
        <v>0</v>
      </c>
      <c r="Y265" s="100">
        <v>0</v>
      </c>
      <c r="Z265" s="100">
        <v>0</v>
      </c>
      <c r="AA265" s="18">
        <v>0</v>
      </c>
      <c r="AB265" s="100">
        <v>0</v>
      </c>
      <c r="AC265" s="100">
        <v>0</v>
      </c>
      <c r="AD265" s="18">
        <v>0</v>
      </c>
      <c r="AE265" s="100">
        <v>2</v>
      </c>
      <c r="AF265" s="100">
        <v>2</v>
      </c>
      <c r="AG265" s="18">
        <v>0</v>
      </c>
      <c r="AH265" s="286">
        <v>0</v>
      </c>
      <c r="AI265" s="286">
        <v>0</v>
      </c>
      <c r="AJ265" s="286">
        <v>0</v>
      </c>
      <c r="AK265" s="355">
        <v>0</v>
      </c>
      <c r="AL265" s="355">
        <v>0</v>
      </c>
      <c r="AM265" s="355">
        <v>0</v>
      </c>
      <c r="AN265" s="363">
        <v>0</v>
      </c>
      <c r="AO265" s="363">
        <v>0</v>
      </c>
      <c r="AP265" s="363">
        <v>0</v>
      </c>
      <c r="AQ265" s="392">
        <v>2</v>
      </c>
      <c r="AR265" s="392">
        <v>3</v>
      </c>
      <c r="AS265" s="392">
        <v>0</v>
      </c>
      <c r="AT265" s="82">
        <v>0</v>
      </c>
      <c r="AU265" s="82">
        <v>2</v>
      </c>
      <c r="AV265" s="82">
        <v>0</v>
      </c>
      <c r="AW265" s="100">
        <v>0</v>
      </c>
      <c r="AX265" s="100">
        <v>0</v>
      </c>
      <c r="AY265" s="393">
        <v>0</v>
      </c>
      <c r="AZ265" s="100">
        <v>0</v>
      </c>
      <c r="BA265" s="100">
        <v>0</v>
      </c>
      <c r="BB265" s="393">
        <v>0</v>
      </c>
      <c r="BC265" s="100">
        <v>2</v>
      </c>
      <c r="BD265" s="100">
        <v>0</v>
      </c>
      <c r="BE265" s="393">
        <v>0</v>
      </c>
      <c r="BF265" s="100">
        <v>0</v>
      </c>
      <c r="BG265" s="100">
        <v>0</v>
      </c>
      <c r="BH265" s="100">
        <v>0</v>
      </c>
      <c r="BI265" s="100">
        <v>0</v>
      </c>
      <c r="BJ265" s="100">
        <v>0</v>
      </c>
      <c r="BK265" s="100">
        <v>0</v>
      </c>
      <c r="BL265" s="100">
        <v>0</v>
      </c>
      <c r="BM265" s="100">
        <v>0</v>
      </c>
      <c r="BN265" s="100">
        <v>0</v>
      </c>
      <c r="BO265" s="393">
        <v>0</v>
      </c>
      <c r="BP265" s="393">
        <v>0</v>
      </c>
      <c r="BQ265" s="393">
        <v>0</v>
      </c>
      <c r="BR265" s="100">
        <v>0</v>
      </c>
      <c r="BS265" s="100">
        <v>0</v>
      </c>
      <c r="BT265" s="393">
        <v>0</v>
      </c>
      <c r="BU265" s="100">
        <v>0</v>
      </c>
      <c r="BV265" s="100">
        <v>0</v>
      </c>
      <c r="BW265" s="100"/>
      <c r="BX265" s="100"/>
      <c r="BY265" s="100"/>
      <c r="BZ265" s="18"/>
      <c r="CA265" s="370"/>
      <c r="CB265" s="370"/>
      <c r="CC265" s="370"/>
    </row>
    <row r="266" spans="1:81" ht="14.25" x14ac:dyDescent="0.2">
      <c r="A266" s="24" t="s">
        <v>2312</v>
      </c>
      <c r="B266" s="24">
        <v>1</v>
      </c>
      <c r="C266" s="25" t="s">
        <v>2378</v>
      </c>
      <c r="D266" s="24" t="s">
        <v>1801</v>
      </c>
      <c r="E266" s="24" t="s">
        <v>2340</v>
      </c>
      <c r="F266" s="24" t="s">
        <v>2582</v>
      </c>
      <c r="G266" s="100">
        <v>2</v>
      </c>
      <c r="H266" s="100">
        <v>2</v>
      </c>
      <c r="I266" s="18">
        <v>0</v>
      </c>
      <c r="J266" s="100">
        <v>0</v>
      </c>
      <c r="K266" s="100">
        <v>0</v>
      </c>
      <c r="L266" s="18">
        <v>0</v>
      </c>
      <c r="M266" s="100">
        <v>0</v>
      </c>
      <c r="N266" s="100">
        <v>0</v>
      </c>
      <c r="O266" s="100">
        <v>0</v>
      </c>
      <c r="P266" s="100">
        <v>0</v>
      </c>
      <c r="Q266" s="100">
        <v>0</v>
      </c>
      <c r="R266" s="18">
        <v>0</v>
      </c>
      <c r="S266" s="100">
        <v>2</v>
      </c>
      <c r="T266" s="100">
        <v>0</v>
      </c>
      <c r="U266" s="18">
        <v>0</v>
      </c>
      <c r="V266" s="100">
        <v>0</v>
      </c>
      <c r="W266" s="100">
        <v>4</v>
      </c>
      <c r="X266" s="18">
        <v>0</v>
      </c>
      <c r="Y266" s="100">
        <v>0</v>
      </c>
      <c r="Z266" s="100">
        <v>0</v>
      </c>
      <c r="AA266" s="18">
        <v>0</v>
      </c>
      <c r="AB266" s="100">
        <v>0</v>
      </c>
      <c r="AC266" s="100">
        <v>0</v>
      </c>
      <c r="AD266" s="18">
        <v>0</v>
      </c>
      <c r="AE266" s="100">
        <v>2</v>
      </c>
      <c r="AF266" s="100">
        <v>0</v>
      </c>
      <c r="AG266" s="18">
        <v>0</v>
      </c>
      <c r="AH266" s="286">
        <v>0</v>
      </c>
      <c r="AI266" s="286">
        <v>0</v>
      </c>
      <c r="AJ266" s="286">
        <v>0</v>
      </c>
      <c r="AK266" s="355">
        <v>0</v>
      </c>
      <c r="AL266" s="355">
        <v>0</v>
      </c>
      <c r="AM266" s="355">
        <v>0</v>
      </c>
      <c r="AN266" s="363">
        <v>0</v>
      </c>
      <c r="AO266" s="363">
        <v>0</v>
      </c>
      <c r="AP266" s="363">
        <v>0</v>
      </c>
      <c r="AQ266" s="392">
        <v>2</v>
      </c>
      <c r="AR266" s="392">
        <v>2</v>
      </c>
      <c r="AS266" s="392">
        <v>0</v>
      </c>
      <c r="AT266" s="82">
        <v>0</v>
      </c>
      <c r="AU266" s="82">
        <v>2</v>
      </c>
      <c r="AV266" s="82">
        <v>0</v>
      </c>
      <c r="AW266" s="100">
        <v>0</v>
      </c>
      <c r="AX266" s="100">
        <v>0</v>
      </c>
      <c r="AY266" s="393">
        <v>0</v>
      </c>
      <c r="AZ266" s="100">
        <v>0</v>
      </c>
      <c r="BA266" s="100">
        <v>0</v>
      </c>
      <c r="BB266" s="393">
        <v>0</v>
      </c>
      <c r="BC266" s="100">
        <v>2</v>
      </c>
      <c r="BD266" s="100">
        <v>0</v>
      </c>
      <c r="BE266" s="393">
        <v>0</v>
      </c>
      <c r="BF266" s="100">
        <v>0</v>
      </c>
      <c r="BG266" s="100">
        <v>0</v>
      </c>
      <c r="BH266" s="100">
        <v>0</v>
      </c>
      <c r="BI266" s="100">
        <v>0</v>
      </c>
      <c r="BJ266" s="100">
        <v>0</v>
      </c>
      <c r="BK266" s="100">
        <v>0</v>
      </c>
      <c r="BL266" s="100">
        <v>0</v>
      </c>
      <c r="BM266" s="100">
        <v>0</v>
      </c>
      <c r="BN266" s="100">
        <v>0</v>
      </c>
      <c r="BO266" s="393">
        <v>0</v>
      </c>
      <c r="BP266" s="393">
        <v>0</v>
      </c>
      <c r="BQ266" s="393">
        <v>0</v>
      </c>
      <c r="BR266" s="100">
        <v>0</v>
      </c>
      <c r="BS266" s="100">
        <v>0</v>
      </c>
      <c r="BT266" s="393">
        <v>0</v>
      </c>
      <c r="BU266" s="100">
        <v>0</v>
      </c>
      <c r="BV266" s="100">
        <v>0</v>
      </c>
      <c r="BW266" s="100"/>
      <c r="BX266" s="100"/>
      <c r="BY266" s="100"/>
      <c r="BZ266" s="18"/>
      <c r="CA266" s="370"/>
      <c r="CB266" s="370"/>
      <c r="CC266" s="370"/>
    </row>
    <row r="267" spans="1:81" ht="14.25" x14ac:dyDescent="0.2">
      <c r="A267" s="24" t="s">
        <v>2312</v>
      </c>
      <c r="B267" s="24">
        <v>1</v>
      </c>
      <c r="C267" s="25" t="s">
        <v>2379</v>
      </c>
      <c r="D267" s="24" t="s">
        <v>1801</v>
      </c>
      <c r="E267" s="24" t="s">
        <v>2340</v>
      </c>
      <c r="F267" s="24" t="s">
        <v>2582</v>
      </c>
      <c r="G267" s="100">
        <v>2</v>
      </c>
      <c r="H267" s="100">
        <v>2</v>
      </c>
      <c r="I267" s="18">
        <v>0</v>
      </c>
      <c r="J267" s="100">
        <v>0</v>
      </c>
      <c r="K267" s="100">
        <v>4</v>
      </c>
      <c r="L267" s="18">
        <v>0</v>
      </c>
      <c r="M267" s="100">
        <v>0</v>
      </c>
      <c r="N267" s="100">
        <v>4</v>
      </c>
      <c r="O267" s="100">
        <v>0</v>
      </c>
      <c r="P267" s="100">
        <v>0</v>
      </c>
      <c r="Q267" s="100">
        <v>0</v>
      </c>
      <c r="R267" s="18">
        <v>0</v>
      </c>
      <c r="S267" s="100">
        <v>2</v>
      </c>
      <c r="T267" s="100">
        <v>0</v>
      </c>
      <c r="U267" s="18">
        <v>0</v>
      </c>
      <c r="V267" s="100">
        <v>0</v>
      </c>
      <c r="W267" s="100">
        <v>1</v>
      </c>
      <c r="X267" s="18">
        <v>0</v>
      </c>
      <c r="Y267" s="100">
        <v>0</v>
      </c>
      <c r="Z267" s="100">
        <v>0</v>
      </c>
      <c r="AA267" s="18">
        <v>0</v>
      </c>
      <c r="AB267" s="100">
        <v>0</v>
      </c>
      <c r="AC267" s="100">
        <v>0</v>
      </c>
      <c r="AD267" s="18">
        <v>0</v>
      </c>
      <c r="AE267" s="100">
        <v>2</v>
      </c>
      <c r="AF267" s="100">
        <v>0</v>
      </c>
      <c r="AG267" s="18">
        <v>0</v>
      </c>
      <c r="AH267" s="286">
        <v>0</v>
      </c>
      <c r="AI267" s="286">
        <v>0</v>
      </c>
      <c r="AJ267" s="286">
        <v>0</v>
      </c>
      <c r="AK267" s="355">
        <v>0</v>
      </c>
      <c r="AL267" s="355">
        <v>0</v>
      </c>
      <c r="AM267" s="355">
        <v>0</v>
      </c>
      <c r="AN267" s="363">
        <v>0</v>
      </c>
      <c r="AO267" s="363">
        <v>0</v>
      </c>
      <c r="AP267" s="363">
        <v>0</v>
      </c>
      <c r="AQ267" s="392">
        <v>2</v>
      </c>
      <c r="AR267" s="392">
        <v>2</v>
      </c>
      <c r="AS267" s="392">
        <v>0</v>
      </c>
      <c r="AT267" s="82">
        <v>0</v>
      </c>
      <c r="AU267" s="82">
        <v>2</v>
      </c>
      <c r="AV267" s="82">
        <v>0</v>
      </c>
      <c r="AW267" s="100">
        <v>0</v>
      </c>
      <c r="AX267" s="100">
        <v>0</v>
      </c>
      <c r="AY267" s="393">
        <v>0</v>
      </c>
      <c r="AZ267" s="100">
        <v>0</v>
      </c>
      <c r="BA267" s="100">
        <v>0</v>
      </c>
      <c r="BB267" s="393">
        <v>0</v>
      </c>
      <c r="BC267" s="100">
        <v>2</v>
      </c>
      <c r="BD267" s="100">
        <v>0</v>
      </c>
      <c r="BE267" s="393">
        <v>0</v>
      </c>
      <c r="BF267" s="100">
        <v>0</v>
      </c>
      <c r="BG267" s="100">
        <v>0</v>
      </c>
      <c r="BH267" s="100">
        <v>0</v>
      </c>
      <c r="BI267" s="100">
        <v>0</v>
      </c>
      <c r="BJ267" s="100">
        <v>0</v>
      </c>
      <c r="BK267" s="100">
        <v>0</v>
      </c>
      <c r="BL267" s="100">
        <v>0</v>
      </c>
      <c r="BM267" s="100">
        <v>0</v>
      </c>
      <c r="BN267" s="100">
        <v>0</v>
      </c>
      <c r="BO267" s="393">
        <v>0</v>
      </c>
      <c r="BP267" s="393">
        <v>0</v>
      </c>
      <c r="BQ267" s="393">
        <v>0</v>
      </c>
      <c r="BR267" s="100">
        <v>0</v>
      </c>
      <c r="BS267" s="100">
        <v>0</v>
      </c>
      <c r="BT267" s="393">
        <v>0</v>
      </c>
      <c r="BU267" s="100">
        <v>0</v>
      </c>
      <c r="BV267" s="100">
        <v>0</v>
      </c>
      <c r="BW267" s="100"/>
      <c r="BX267" s="100"/>
      <c r="BY267" s="100"/>
      <c r="BZ267" s="18"/>
      <c r="CA267" s="370"/>
      <c r="CB267" s="370"/>
      <c r="CC267" s="370"/>
    </row>
    <row r="268" spans="1:81" ht="14.25" x14ac:dyDescent="0.2">
      <c r="A268" s="24" t="s">
        <v>2312</v>
      </c>
      <c r="B268" s="24">
        <v>1</v>
      </c>
      <c r="C268" s="25" t="s">
        <v>2380</v>
      </c>
      <c r="D268" s="24" t="s">
        <v>1801</v>
      </c>
      <c r="E268" s="24" t="s">
        <v>2340</v>
      </c>
      <c r="F268" s="24" t="s">
        <v>2582</v>
      </c>
      <c r="G268" s="100">
        <v>2</v>
      </c>
      <c r="H268" s="100">
        <v>2</v>
      </c>
      <c r="I268" s="18">
        <v>0</v>
      </c>
      <c r="J268" s="100">
        <v>0</v>
      </c>
      <c r="K268" s="100">
        <v>0</v>
      </c>
      <c r="L268" s="18">
        <v>0</v>
      </c>
      <c r="M268" s="100">
        <v>0</v>
      </c>
      <c r="N268" s="100">
        <v>0</v>
      </c>
      <c r="O268" s="100">
        <v>0</v>
      </c>
      <c r="P268" s="100">
        <v>0</v>
      </c>
      <c r="Q268" s="100">
        <v>0</v>
      </c>
      <c r="R268" s="18">
        <v>0</v>
      </c>
      <c r="S268" s="100">
        <v>2</v>
      </c>
      <c r="T268" s="100">
        <v>0</v>
      </c>
      <c r="U268" s="18">
        <v>0</v>
      </c>
      <c r="V268" s="100">
        <v>0</v>
      </c>
      <c r="W268" s="100">
        <v>4</v>
      </c>
      <c r="X268" s="18">
        <v>0</v>
      </c>
      <c r="Y268" s="100">
        <v>0</v>
      </c>
      <c r="Z268" s="100">
        <v>0</v>
      </c>
      <c r="AA268" s="18">
        <v>0</v>
      </c>
      <c r="AB268" s="100">
        <v>0</v>
      </c>
      <c r="AC268" s="100">
        <v>0</v>
      </c>
      <c r="AD268" s="18">
        <v>0</v>
      </c>
      <c r="AE268" s="100">
        <v>2</v>
      </c>
      <c r="AF268" s="100">
        <v>0</v>
      </c>
      <c r="AG268" s="18">
        <v>0</v>
      </c>
      <c r="AH268" s="286">
        <v>0</v>
      </c>
      <c r="AI268" s="286">
        <v>0</v>
      </c>
      <c r="AJ268" s="286">
        <v>0</v>
      </c>
      <c r="AK268" s="355">
        <v>0</v>
      </c>
      <c r="AL268" s="355">
        <v>0</v>
      </c>
      <c r="AM268" s="355">
        <v>0</v>
      </c>
      <c r="AN268" s="363">
        <v>0</v>
      </c>
      <c r="AO268" s="363">
        <v>0</v>
      </c>
      <c r="AP268" s="363">
        <v>0</v>
      </c>
      <c r="AQ268" s="392">
        <v>2</v>
      </c>
      <c r="AR268" s="392">
        <v>2</v>
      </c>
      <c r="AS268" s="392">
        <v>0</v>
      </c>
      <c r="AT268" s="82">
        <v>0</v>
      </c>
      <c r="AU268" s="82">
        <v>2</v>
      </c>
      <c r="AV268" s="82">
        <v>0</v>
      </c>
      <c r="AW268" s="100">
        <v>0</v>
      </c>
      <c r="AX268" s="100">
        <v>0</v>
      </c>
      <c r="AY268" s="393">
        <v>0</v>
      </c>
      <c r="AZ268" s="100">
        <v>0</v>
      </c>
      <c r="BA268" s="100">
        <v>0</v>
      </c>
      <c r="BB268" s="393">
        <v>0</v>
      </c>
      <c r="BC268" s="100">
        <v>2</v>
      </c>
      <c r="BD268" s="100">
        <v>0</v>
      </c>
      <c r="BE268" s="393">
        <v>0</v>
      </c>
      <c r="BF268" s="100">
        <v>0</v>
      </c>
      <c r="BG268" s="100">
        <v>0</v>
      </c>
      <c r="BH268" s="100">
        <v>0</v>
      </c>
      <c r="BI268" s="100">
        <v>0</v>
      </c>
      <c r="BJ268" s="100">
        <v>0</v>
      </c>
      <c r="BK268" s="100">
        <v>0</v>
      </c>
      <c r="BL268" s="100">
        <v>0</v>
      </c>
      <c r="BM268" s="100">
        <v>0</v>
      </c>
      <c r="BN268" s="100">
        <v>0</v>
      </c>
      <c r="BO268" s="393">
        <v>0</v>
      </c>
      <c r="BP268" s="393">
        <v>0</v>
      </c>
      <c r="BQ268" s="393">
        <v>0</v>
      </c>
      <c r="BR268" s="100">
        <v>0</v>
      </c>
      <c r="BS268" s="100">
        <v>0</v>
      </c>
      <c r="BT268" s="393">
        <v>0</v>
      </c>
      <c r="BU268" s="100">
        <v>0</v>
      </c>
      <c r="BV268" s="100">
        <v>0</v>
      </c>
      <c r="BW268" s="100"/>
      <c r="BX268" s="100"/>
      <c r="BY268" s="100"/>
      <c r="BZ268" s="18"/>
      <c r="CA268" s="370"/>
      <c r="CB268" s="370"/>
      <c r="CC268" s="370"/>
    </row>
    <row r="269" spans="1:81" ht="14.25" x14ac:dyDescent="0.2">
      <c r="A269" s="24" t="s">
        <v>2312</v>
      </c>
      <c r="B269" s="24">
        <v>1</v>
      </c>
      <c r="C269" s="25" t="s">
        <v>2381</v>
      </c>
      <c r="D269" s="24" t="s">
        <v>1801</v>
      </c>
      <c r="E269" s="24" t="s">
        <v>2340</v>
      </c>
      <c r="F269" s="24" t="s">
        <v>2905</v>
      </c>
      <c r="G269" s="100">
        <v>2</v>
      </c>
      <c r="H269" s="100">
        <v>0</v>
      </c>
      <c r="I269" s="18">
        <v>0</v>
      </c>
      <c r="J269" s="100">
        <v>0</v>
      </c>
      <c r="K269" s="100">
        <v>2</v>
      </c>
      <c r="L269" s="18">
        <v>0</v>
      </c>
      <c r="M269" s="100">
        <v>0</v>
      </c>
      <c r="N269" s="100">
        <v>2</v>
      </c>
      <c r="O269" s="100">
        <v>0</v>
      </c>
      <c r="P269" s="100">
        <v>0</v>
      </c>
      <c r="Q269" s="100">
        <v>0</v>
      </c>
      <c r="R269" s="18">
        <v>0</v>
      </c>
      <c r="S269" s="100">
        <v>2</v>
      </c>
      <c r="T269" s="100">
        <v>0</v>
      </c>
      <c r="U269" s="18">
        <v>0</v>
      </c>
      <c r="V269" s="100">
        <v>0</v>
      </c>
      <c r="W269" s="100">
        <v>2</v>
      </c>
      <c r="X269" s="18">
        <v>0</v>
      </c>
      <c r="Y269" s="100">
        <v>0</v>
      </c>
      <c r="Z269" s="100">
        <v>0</v>
      </c>
      <c r="AA269" s="18">
        <v>0</v>
      </c>
      <c r="AB269" s="100">
        <v>0</v>
      </c>
      <c r="AC269" s="100">
        <v>0</v>
      </c>
      <c r="AD269" s="18">
        <v>0</v>
      </c>
      <c r="AE269" s="100">
        <v>2</v>
      </c>
      <c r="AF269" s="100">
        <v>2</v>
      </c>
      <c r="AG269" s="18">
        <v>0</v>
      </c>
      <c r="AH269" s="286">
        <v>0</v>
      </c>
      <c r="AI269" s="286">
        <v>0</v>
      </c>
      <c r="AJ269" s="286">
        <v>0</v>
      </c>
      <c r="AK269" s="355">
        <v>0</v>
      </c>
      <c r="AL269" s="355">
        <v>0</v>
      </c>
      <c r="AM269" s="355">
        <v>0</v>
      </c>
      <c r="AN269" s="363">
        <v>0</v>
      </c>
      <c r="AO269" s="363">
        <v>0</v>
      </c>
      <c r="AP269" s="363">
        <v>0</v>
      </c>
      <c r="AQ269" s="392">
        <v>2</v>
      </c>
      <c r="AR269" s="392">
        <v>0</v>
      </c>
      <c r="AS269" s="392">
        <v>0</v>
      </c>
      <c r="AT269" s="82">
        <v>0</v>
      </c>
      <c r="AU269" s="82">
        <v>2</v>
      </c>
      <c r="AV269" s="82">
        <v>0</v>
      </c>
      <c r="AW269" s="100">
        <v>0</v>
      </c>
      <c r="AX269" s="100">
        <v>0</v>
      </c>
      <c r="AY269" s="393">
        <v>0</v>
      </c>
      <c r="AZ269" s="100">
        <v>0</v>
      </c>
      <c r="BA269" s="100">
        <v>0</v>
      </c>
      <c r="BB269" s="393">
        <v>0</v>
      </c>
      <c r="BC269" s="100">
        <v>2</v>
      </c>
      <c r="BD269" s="100">
        <v>2</v>
      </c>
      <c r="BE269" s="393">
        <v>0</v>
      </c>
      <c r="BF269" s="100">
        <v>0</v>
      </c>
      <c r="BG269" s="100">
        <v>0</v>
      </c>
      <c r="BH269" s="100">
        <v>0</v>
      </c>
      <c r="BI269" s="100">
        <v>0</v>
      </c>
      <c r="BJ269" s="100">
        <v>0</v>
      </c>
      <c r="BK269" s="100">
        <v>0</v>
      </c>
      <c r="BL269" s="100">
        <v>0</v>
      </c>
      <c r="BM269" s="100">
        <v>0</v>
      </c>
      <c r="BN269" s="100">
        <v>0</v>
      </c>
      <c r="BO269" s="393">
        <v>0</v>
      </c>
      <c r="BP269" s="393">
        <v>0</v>
      </c>
      <c r="BQ269" s="393">
        <v>0</v>
      </c>
      <c r="BR269" s="100">
        <v>0</v>
      </c>
      <c r="BS269" s="100">
        <v>0</v>
      </c>
      <c r="BT269" s="393">
        <v>0</v>
      </c>
      <c r="BU269" s="100">
        <v>0</v>
      </c>
      <c r="BV269" s="100">
        <v>0</v>
      </c>
      <c r="BW269" s="100"/>
      <c r="BX269" s="100"/>
      <c r="BY269" s="100"/>
      <c r="BZ269" s="18"/>
      <c r="CA269" s="370"/>
      <c r="CB269" s="370"/>
      <c r="CC269" s="370"/>
    </row>
    <row r="270" spans="1:81" ht="14.25" x14ac:dyDescent="0.2">
      <c r="A270" s="24" t="s">
        <v>2312</v>
      </c>
      <c r="B270" s="24">
        <v>1</v>
      </c>
      <c r="C270" s="25" t="s">
        <v>2906</v>
      </c>
      <c r="D270" s="24" t="s">
        <v>1801</v>
      </c>
      <c r="E270" s="24" t="s">
        <v>2340</v>
      </c>
      <c r="F270" s="24" t="s">
        <v>1025</v>
      </c>
      <c r="G270" s="100">
        <v>2</v>
      </c>
      <c r="H270" s="100">
        <v>0</v>
      </c>
      <c r="I270" s="18">
        <v>0</v>
      </c>
      <c r="J270" s="100">
        <v>0</v>
      </c>
      <c r="K270" s="100">
        <v>2</v>
      </c>
      <c r="L270" s="18">
        <v>0</v>
      </c>
      <c r="M270" s="100">
        <v>0</v>
      </c>
      <c r="N270" s="100">
        <v>2</v>
      </c>
      <c r="O270" s="100">
        <v>0</v>
      </c>
      <c r="P270" s="100">
        <v>0</v>
      </c>
      <c r="Q270" s="100">
        <v>0</v>
      </c>
      <c r="R270" s="18">
        <v>0</v>
      </c>
      <c r="S270" s="100">
        <v>2</v>
      </c>
      <c r="T270" s="100">
        <v>0</v>
      </c>
      <c r="U270" s="18">
        <v>0</v>
      </c>
      <c r="V270" s="100">
        <v>0</v>
      </c>
      <c r="W270" s="100">
        <v>2</v>
      </c>
      <c r="X270" s="18">
        <v>0</v>
      </c>
      <c r="Y270" s="100">
        <v>0</v>
      </c>
      <c r="Z270" s="100">
        <v>0</v>
      </c>
      <c r="AA270" s="18">
        <v>0</v>
      </c>
      <c r="AB270" s="100">
        <v>0</v>
      </c>
      <c r="AC270" s="100">
        <v>0</v>
      </c>
      <c r="AD270" s="18">
        <v>0</v>
      </c>
      <c r="AE270" s="100">
        <v>2</v>
      </c>
      <c r="AF270" s="100">
        <v>2</v>
      </c>
      <c r="AG270" s="18">
        <v>0</v>
      </c>
      <c r="AH270" s="286">
        <v>0</v>
      </c>
      <c r="AI270" s="286">
        <v>0</v>
      </c>
      <c r="AJ270" s="286">
        <v>0</v>
      </c>
      <c r="AK270" s="355">
        <v>0</v>
      </c>
      <c r="AL270" s="355">
        <v>0</v>
      </c>
      <c r="AM270" s="355">
        <v>0</v>
      </c>
      <c r="AN270" s="363">
        <v>0</v>
      </c>
      <c r="AO270" s="363">
        <v>0</v>
      </c>
      <c r="AP270" s="363">
        <v>0</v>
      </c>
      <c r="AQ270" s="392">
        <v>2</v>
      </c>
      <c r="AR270" s="392">
        <v>0</v>
      </c>
      <c r="AS270" s="392">
        <v>0</v>
      </c>
      <c r="AT270" s="82">
        <v>0</v>
      </c>
      <c r="AU270" s="82">
        <v>3</v>
      </c>
      <c r="AV270" s="82">
        <v>0</v>
      </c>
      <c r="AW270" s="100">
        <v>0</v>
      </c>
      <c r="AX270" s="100">
        <v>0</v>
      </c>
      <c r="AY270" s="393">
        <v>0</v>
      </c>
      <c r="AZ270" s="100">
        <v>0</v>
      </c>
      <c r="BA270" s="100">
        <v>0</v>
      </c>
      <c r="BB270" s="393">
        <v>0</v>
      </c>
      <c r="BC270" s="100">
        <v>2</v>
      </c>
      <c r="BD270" s="100">
        <v>2</v>
      </c>
      <c r="BE270" s="393">
        <v>0</v>
      </c>
      <c r="BF270" s="100">
        <v>0</v>
      </c>
      <c r="BG270" s="100">
        <v>0</v>
      </c>
      <c r="BH270" s="100">
        <v>0</v>
      </c>
      <c r="BI270" s="100">
        <v>0</v>
      </c>
      <c r="BJ270" s="100">
        <v>0</v>
      </c>
      <c r="BK270" s="100">
        <v>0</v>
      </c>
      <c r="BL270" s="100">
        <v>0</v>
      </c>
      <c r="BM270" s="100">
        <v>0</v>
      </c>
      <c r="BN270" s="100">
        <v>0</v>
      </c>
      <c r="BO270" s="393">
        <v>0</v>
      </c>
      <c r="BP270" s="393">
        <v>0</v>
      </c>
      <c r="BQ270" s="393">
        <v>0</v>
      </c>
      <c r="BR270" s="100">
        <v>0</v>
      </c>
      <c r="BS270" s="100">
        <v>0</v>
      </c>
      <c r="BT270" s="393">
        <v>0</v>
      </c>
      <c r="BU270" s="100">
        <v>0</v>
      </c>
      <c r="BV270" s="100">
        <v>0</v>
      </c>
      <c r="BW270" s="100"/>
      <c r="BX270" s="100"/>
      <c r="BY270" s="100"/>
      <c r="BZ270" s="18"/>
      <c r="CA270" s="370"/>
      <c r="CB270" s="370"/>
      <c r="CC270" s="370"/>
    </row>
    <row r="271" spans="1:81" ht="14.25" x14ac:dyDescent="0.2">
      <c r="A271" s="24" t="s">
        <v>2312</v>
      </c>
      <c r="B271" s="24">
        <v>1</v>
      </c>
      <c r="C271" s="25" t="s">
        <v>1026</v>
      </c>
      <c r="D271" s="24" t="s">
        <v>1801</v>
      </c>
      <c r="E271" s="24" t="s">
        <v>2340</v>
      </c>
      <c r="F271" s="24" t="s">
        <v>1027</v>
      </c>
      <c r="G271" s="100">
        <v>2</v>
      </c>
      <c r="H271" s="100">
        <v>2</v>
      </c>
      <c r="I271" s="18">
        <v>0</v>
      </c>
      <c r="J271" s="100">
        <v>0</v>
      </c>
      <c r="K271" s="100">
        <v>1</v>
      </c>
      <c r="L271" s="18">
        <v>0</v>
      </c>
      <c r="M271" s="100">
        <v>0</v>
      </c>
      <c r="N271" s="100">
        <v>1</v>
      </c>
      <c r="O271" s="100">
        <v>0</v>
      </c>
      <c r="P271" s="100">
        <v>0</v>
      </c>
      <c r="Q271" s="100">
        <v>0</v>
      </c>
      <c r="R271" s="18">
        <v>0</v>
      </c>
      <c r="S271" s="100">
        <v>2</v>
      </c>
      <c r="T271" s="100">
        <v>0</v>
      </c>
      <c r="U271" s="18">
        <v>0</v>
      </c>
      <c r="V271" s="100">
        <v>0</v>
      </c>
      <c r="W271" s="100">
        <v>2</v>
      </c>
      <c r="X271" s="18">
        <v>0</v>
      </c>
      <c r="Y271" s="100">
        <v>0</v>
      </c>
      <c r="Z271" s="100">
        <v>0</v>
      </c>
      <c r="AA271" s="18">
        <v>0</v>
      </c>
      <c r="AB271" s="100">
        <v>0</v>
      </c>
      <c r="AC271" s="100">
        <v>0</v>
      </c>
      <c r="AD271" s="18">
        <v>0</v>
      </c>
      <c r="AE271" s="100">
        <v>2</v>
      </c>
      <c r="AF271" s="100">
        <v>2</v>
      </c>
      <c r="AG271" s="18">
        <v>0</v>
      </c>
      <c r="AH271" s="286">
        <v>0</v>
      </c>
      <c r="AI271" s="286">
        <v>0</v>
      </c>
      <c r="AJ271" s="286">
        <v>0</v>
      </c>
      <c r="AK271" s="355">
        <v>0</v>
      </c>
      <c r="AL271" s="355">
        <v>0</v>
      </c>
      <c r="AM271" s="355">
        <v>0</v>
      </c>
      <c r="AN271" s="363">
        <v>0</v>
      </c>
      <c r="AO271" s="363">
        <v>0</v>
      </c>
      <c r="AP271" s="363">
        <v>0</v>
      </c>
      <c r="AQ271" s="392">
        <v>2</v>
      </c>
      <c r="AR271" s="392">
        <v>4</v>
      </c>
      <c r="AS271" s="392">
        <v>0</v>
      </c>
      <c r="AT271" s="82">
        <v>0</v>
      </c>
      <c r="AU271" s="82">
        <v>0</v>
      </c>
      <c r="AV271" s="82">
        <v>0</v>
      </c>
      <c r="AW271" s="100">
        <v>0</v>
      </c>
      <c r="AX271" s="100">
        <v>0</v>
      </c>
      <c r="AY271" s="393">
        <v>0</v>
      </c>
      <c r="AZ271" s="100">
        <v>0</v>
      </c>
      <c r="BA271" s="100">
        <v>0</v>
      </c>
      <c r="BB271" s="393">
        <v>0</v>
      </c>
      <c r="BC271" s="100">
        <v>2</v>
      </c>
      <c r="BD271" s="100">
        <v>0</v>
      </c>
      <c r="BE271" s="393">
        <v>0</v>
      </c>
      <c r="BF271" s="100">
        <v>0</v>
      </c>
      <c r="BG271" s="100">
        <v>1</v>
      </c>
      <c r="BH271" s="100">
        <v>0</v>
      </c>
      <c r="BI271" s="100">
        <v>0</v>
      </c>
      <c r="BJ271" s="100">
        <v>0</v>
      </c>
      <c r="BK271" s="100">
        <v>0</v>
      </c>
      <c r="BL271" s="100">
        <v>0</v>
      </c>
      <c r="BM271" s="100">
        <v>0</v>
      </c>
      <c r="BN271" s="100">
        <v>0</v>
      </c>
      <c r="BO271" s="393">
        <v>0</v>
      </c>
      <c r="BP271" s="393">
        <v>0</v>
      </c>
      <c r="BQ271" s="393">
        <v>0</v>
      </c>
      <c r="BR271" s="100">
        <v>0</v>
      </c>
      <c r="BS271" s="100">
        <v>0</v>
      </c>
      <c r="BT271" s="393">
        <v>0</v>
      </c>
      <c r="BU271" s="100">
        <v>0</v>
      </c>
      <c r="BV271" s="100">
        <v>0</v>
      </c>
      <c r="BW271" s="100"/>
      <c r="BX271" s="100"/>
      <c r="BY271" s="100"/>
      <c r="BZ271" s="18"/>
      <c r="CA271" s="370"/>
      <c r="CB271" s="370"/>
      <c r="CC271" s="370"/>
    </row>
    <row r="272" spans="1:81" ht="14.25" x14ac:dyDescent="0.2">
      <c r="A272" s="24" t="s">
        <v>2312</v>
      </c>
      <c r="B272" s="24">
        <v>1</v>
      </c>
      <c r="C272" s="25" t="s">
        <v>872</v>
      </c>
      <c r="D272" s="24" t="s">
        <v>1801</v>
      </c>
      <c r="E272" s="24" t="s">
        <v>2340</v>
      </c>
      <c r="F272" s="24" t="s">
        <v>873</v>
      </c>
      <c r="G272" s="100">
        <v>2</v>
      </c>
      <c r="H272" s="100">
        <v>1</v>
      </c>
      <c r="I272" s="18">
        <v>0</v>
      </c>
      <c r="J272" s="100">
        <v>0</v>
      </c>
      <c r="K272" s="100">
        <v>0</v>
      </c>
      <c r="L272" s="18">
        <v>0</v>
      </c>
      <c r="M272" s="100">
        <v>2</v>
      </c>
      <c r="N272" s="100">
        <v>0</v>
      </c>
      <c r="O272" s="100">
        <v>0</v>
      </c>
      <c r="P272" s="100">
        <v>0</v>
      </c>
      <c r="Q272" s="100">
        <v>2</v>
      </c>
      <c r="R272" s="18">
        <v>0</v>
      </c>
      <c r="S272" s="100">
        <v>2</v>
      </c>
      <c r="T272" s="100">
        <v>0</v>
      </c>
      <c r="U272" s="18">
        <v>0</v>
      </c>
      <c r="V272" s="100">
        <v>0</v>
      </c>
      <c r="W272" s="100">
        <v>2</v>
      </c>
      <c r="X272" s="18">
        <v>0</v>
      </c>
      <c r="Y272" s="100">
        <v>0</v>
      </c>
      <c r="Z272" s="100">
        <v>0</v>
      </c>
      <c r="AA272" s="18">
        <v>0</v>
      </c>
      <c r="AB272" s="100">
        <v>0</v>
      </c>
      <c r="AC272" s="100">
        <v>0</v>
      </c>
      <c r="AD272" s="18">
        <v>0</v>
      </c>
      <c r="AE272" s="100">
        <v>2</v>
      </c>
      <c r="AF272" s="100">
        <v>2</v>
      </c>
      <c r="AG272" s="18">
        <v>0</v>
      </c>
      <c r="AH272" s="286">
        <v>0</v>
      </c>
      <c r="AI272" s="286">
        <v>0</v>
      </c>
      <c r="AJ272" s="286">
        <v>0</v>
      </c>
      <c r="AK272" s="355">
        <v>0</v>
      </c>
      <c r="AL272" s="355">
        <v>0</v>
      </c>
      <c r="AM272" s="355">
        <v>0</v>
      </c>
      <c r="AN272" s="363">
        <v>0</v>
      </c>
      <c r="AO272" s="363">
        <v>0</v>
      </c>
      <c r="AP272" s="363">
        <v>0</v>
      </c>
      <c r="AQ272" s="392">
        <v>2</v>
      </c>
      <c r="AR272" s="392">
        <v>0</v>
      </c>
      <c r="AS272" s="392">
        <v>0</v>
      </c>
      <c r="AT272" s="82">
        <v>0</v>
      </c>
      <c r="AU272" s="82">
        <v>0</v>
      </c>
      <c r="AV272" s="82">
        <v>0</v>
      </c>
      <c r="AW272" s="100">
        <v>0</v>
      </c>
      <c r="AX272" s="100">
        <v>0</v>
      </c>
      <c r="AY272" s="393">
        <v>0</v>
      </c>
      <c r="AZ272" s="100">
        <v>0</v>
      </c>
      <c r="BA272" s="100">
        <v>0</v>
      </c>
      <c r="BB272" s="393">
        <v>0</v>
      </c>
      <c r="BC272" s="100">
        <v>2</v>
      </c>
      <c r="BD272" s="100">
        <v>4</v>
      </c>
      <c r="BE272" s="393">
        <v>0</v>
      </c>
      <c r="BF272" s="100">
        <v>0</v>
      </c>
      <c r="BG272" s="100">
        <v>0</v>
      </c>
      <c r="BH272" s="100">
        <v>0</v>
      </c>
      <c r="BI272" s="100">
        <v>0</v>
      </c>
      <c r="BJ272" s="100">
        <v>0</v>
      </c>
      <c r="BK272" s="100">
        <v>0</v>
      </c>
      <c r="BL272" s="100">
        <v>0</v>
      </c>
      <c r="BM272" s="100">
        <v>0</v>
      </c>
      <c r="BN272" s="100">
        <v>0</v>
      </c>
      <c r="BO272" s="393">
        <v>0</v>
      </c>
      <c r="BP272" s="393">
        <v>0</v>
      </c>
      <c r="BQ272" s="393">
        <v>0</v>
      </c>
      <c r="BR272" s="100">
        <v>0</v>
      </c>
      <c r="BS272" s="100">
        <v>0</v>
      </c>
      <c r="BT272" s="393">
        <v>0</v>
      </c>
      <c r="BU272" s="100">
        <v>0</v>
      </c>
      <c r="BV272" s="100">
        <v>0</v>
      </c>
      <c r="BW272" s="100"/>
      <c r="BX272" s="100"/>
      <c r="BY272" s="100"/>
      <c r="BZ272" s="18"/>
      <c r="CA272" s="370"/>
      <c r="CB272" s="370"/>
      <c r="CC272" s="370"/>
    </row>
    <row r="273" spans="1:81" ht="14.25" x14ac:dyDescent="0.2">
      <c r="A273" s="24" t="s">
        <v>2312</v>
      </c>
      <c r="B273" s="24">
        <v>1</v>
      </c>
      <c r="C273" s="25" t="s">
        <v>874</v>
      </c>
      <c r="D273" s="24" t="s">
        <v>1801</v>
      </c>
      <c r="E273" s="24" t="s">
        <v>2340</v>
      </c>
      <c r="F273" s="24" t="s">
        <v>1528</v>
      </c>
      <c r="G273" s="100">
        <v>2</v>
      </c>
      <c r="H273" s="100">
        <v>2</v>
      </c>
      <c r="I273" s="18">
        <v>0</v>
      </c>
      <c r="J273" s="100">
        <v>0</v>
      </c>
      <c r="K273" s="100">
        <v>0</v>
      </c>
      <c r="L273" s="18">
        <v>0</v>
      </c>
      <c r="M273" s="100">
        <v>2</v>
      </c>
      <c r="N273" s="100">
        <v>0</v>
      </c>
      <c r="O273" s="100">
        <v>0</v>
      </c>
      <c r="P273" s="100">
        <v>0</v>
      </c>
      <c r="Q273" s="100">
        <v>1</v>
      </c>
      <c r="R273" s="18">
        <v>0</v>
      </c>
      <c r="S273" s="100">
        <v>2</v>
      </c>
      <c r="T273" s="100">
        <v>0</v>
      </c>
      <c r="U273" s="18">
        <v>0</v>
      </c>
      <c r="V273" s="100">
        <v>0</v>
      </c>
      <c r="W273" s="100">
        <v>2</v>
      </c>
      <c r="X273" s="18">
        <v>0</v>
      </c>
      <c r="Y273" s="100">
        <v>0</v>
      </c>
      <c r="Z273" s="100">
        <v>0</v>
      </c>
      <c r="AA273" s="18">
        <v>0</v>
      </c>
      <c r="AB273" s="100">
        <v>0</v>
      </c>
      <c r="AC273" s="100">
        <v>0</v>
      </c>
      <c r="AD273" s="18">
        <v>0</v>
      </c>
      <c r="AE273" s="100">
        <v>2</v>
      </c>
      <c r="AF273" s="100">
        <v>2</v>
      </c>
      <c r="AG273" s="18">
        <v>0</v>
      </c>
      <c r="AH273" s="286">
        <v>0</v>
      </c>
      <c r="AI273" s="286">
        <v>0</v>
      </c>
      <c r="AJ273" s="286">
        <v>0</v>
      </c>
      <c r="AK273" s="355">
        <v>0</v>
      </c>
      <c r="AL273" s="355">
        <v>0</v>
      </c>
      <c r="AM273" s="355">
        <v>0</v>
      </c>
      <c r="AN273" s="363">
        <v>0</v>
      </c>
      <c r="AO273" s="363">
        <v>0</v>
      </c>
      <c r="AP273" s="363">
        <v>0</v>
      </c>
      <c r="AQ273" s="392">
        <v>2</v>
      </c>
      <c r="AR273" s="392">
        <v>0</v>
      </c>
      <c r="AS273" s="392">
        <v>0</v>
      </c>
      <c r="AT273" s="82">
        <v>0</v>
      </c>
      <c r="AU273" s="82">
        <v>2</v>
      </c>
      <c r="AV273" s="82">
        <v>0</v>
      </c>
      <c r="AW273" s="100">
        <v>0</v>
      </c>
      <c r="AX273" s="100">
        <v>0</v>
      </c>
      <c r="AY273" s="393">
        <v>0</v>
      </c>
      <c r="AZ273" s="100">
        <v>0</v>
      </c>
      <c r="BA273" s="100">
        <v>0</v>
      </c>
      <c r="BB273" s="393">
        <v>0</v>
      </c>
      <c r="BC273" s="100">
        <v>2</v>
      </c>
      <c r="BD273" s="100">
        <v>2</v>
      </c>
      <c r="BE273" s="393">
        <v>0</v>
      </c>
      <c r="BF273" s="100">
        <v>0</v>
      </c>
      <c r="BG273" s="100">
        <v>0</v>
      </c>
      <c r="BH273" s="100">
        <v>0</v>
      </c>
      <c r="BI273" s="100">
        <v>0</v>
      </c>
      <c r="BJ273" s="100">
        <v>0</v>
      </c>
      <c r="BK273" s="100">
        <v>0</v>
      </c>
      <c r="BL273" s="100">
        <v>0</v>
      </c>
      <c r="BM273" s="100">
        <v>0</v>
      </c>
      <c r="BN273" s="100">
        <v>0</v>
      </c>
      <c r="BO273" s="393">
        <v>0</v>
      </c>
      <c r="BP273" s="393">
        <v>0</v>
      </c>
      <c r="BQ273" s="393">
        <v>0</v>
      </c>
      <c r="BR273" s="100">
        <v>0</v>
      </c>
      <c r="BS273" s="100">
        <v>0</v>
      </c>
      <c r="BT273" s="393">
        <v>0</v>
      </c>
      <c r="BU273" s="100">
        <v>0</v>
      </c>
      <c r="BV273" s="100">
        <v>0</v>
      </c>
      <c r="BW273" s="100"/>
      <c r="BX273" s="100"/>
      <c r="BY273" s="100"/>
      <c r="BZ273" s="18"/>
      <c r="CA273" s="370"/>
      <c r="CB273" s="370"/>
      <c r="CC273" s="370"/>
    </row>
    <row r="274" spans="1:81" ht="14.25" x14ac:dyDescent="0.2">
      <c r="A274" s="24" t="s">
        <v>2312</v>
      </c>
      <c r="B274" s="24">
        <v>1</v>
      </c>
      <c r="C274" s="25" t="s">
        <v>1529</v>
      </c>
      <c r="D274" s="24" t="s">
        <v>1801</v>
      </c>
      <c r="E274" s="24" t="s">
        <v>2340</v>
      </c>
      <c r="F274" s="24" t="s">
        <v>1530</v>
      </c>
      <c r="G274" s="100">
        <v>2</v>
      </c>
      <c r="H274" s="100">
        <v>2</v>
      </c>
      <c r="I274" s="18">
        <v>0</v>
      </c>
      <c r="J274" s="100">
        <v>0</v>
      </c>
      <c r="K274" s="100">
        <v>0</v>
      </c>
      <c r="L274" s="18">
        <v>0</v>
      </c>
      <c r="M274" s="100">
        <v>0</v>
      </c>
      <c r="N274" s="100">
        <v>0</v>
      </c>
      <c r="O274" s="100">
        <v>0</v>
      </c>
      <c r="P274" s="100">
        <v>0</v>
      </c>
      <c r="Q274" s="100">
        <v>0</v>
      </c>
      <c r="R274" s="18">
        <v>0</v>
      </c>
      <c r="S274" s="100">
        <v>2</v>
      </c>
      <c r="T274" s="100">
        <v>0</v>
      </c>
      <c r="U274" s="18">
        <v>0</v>
      </c>
      <c r="V274" s="100">
        <v>0</v>
      </c>
      <c r="W274" s="100">
        <v>2</v>
      </c>
      <c r="X274" s="18">
        <v>0</v>
      </c>
      <c r="Y274" s="100">
        <v>0</v>
      </c>
      <c r="Z274" s="100">
        <v>0</v>
      </c>
      <c r="AA274" s="18">
        <v>0</v>
      </c>
      <c r="AB274" s="100">
        <v>0</v>
      </c>
      <c r="AC274" s="100">
        <v>0</v>
      </c>
      <c r="AD274" s="18">
        <v>0</v>
      </c>
      <c r="AE274" s="100">
        <v>2</v>
      </c>
      <c r="AF274" s="100">
        <v>0</v>
      </c>
      <c r="AG274" s="18">
        <v>0</v>
      </c>
      <c r="AH274" s="286">
        <v>0</v>
      </c>
      <c r="AI274" s="286">
        <v>0</v>
      </c>
      <c r="AJ274" s="286">
        <v>0</v>
      </c>
      <c r="AK274" s="355">
        <v>0</v>
      </c>
      <c r="AL274" s="355">
        <v>0</v>
      </c>
      <c r="AM274" s="355">
        <v>0</v>
      </c>
      <c r="AN274" s="363">
        <v>0</v>
      </c>
      <c r="AO274" s="363">
        <v>0</v>
      </c>
      <c r="AP274" s="363">
        <v>0</v>
      </c>
      <c r="AQ274" s="392">
        <v>2</v>
      </c>
      <c r="AR274" s="392">
        <v>0</v>
      </c>
      <c r="AS274" s="392">
        <v>0</v>
      </c>
      <c r="AT274" s="82">
        <v>0</v>
      </c>
      <c r="AU274" s="82">
        <v>0</v>
      </c>
      <c r="AV274" s="82">
        <v>0</v>
      </c>
      <c r="AW274" s="100">
        <v>0</v>
      </c>
      <c r="AX274" s="100">
        <v>0</v>
      </c>
      <c r="AY274" s="393">
        <v>0</v>
      </c>
      <c r="AZ274" s="100">
        <v>0</v>
      </c>
      <c r="BA274" s="100">
        <v>0</v>
      </c>
      <c r="BB274" s="393">
        <v>0</v>
      </c>
      <c r="BC274" s="100">
        <v>2</v>
      </c>
      <c r="BD274" s="100">
        <v>4</v>
      </c>
      <c r="BE274" s="393">
        <v>0</v>
      </c>
      <c r="BF274" s="100">
        <v>0</v>
      </c>
      <c r="BG274" s="100">
        <v>0</v>
      </c>
      <c r="BH274" s="100">
        <v>0</v>
      </c>
      <c r="BI274" s="100">
        <v>0</v>
      </c>
      <c r="BJ274" s="100">
        <v>0</v>
      </c>
      <c r="BK274" s="100">
        <v>0</v>
      </c>
      <c r="BL274" s="100">
        <v>0</v>
      </c>
      <c r="BM274" s="100">
        <v>0</v>
      </c>
      <c r="BN274" s="100">
        <v>0</v>
      </c>
      <c r="BO274" s="393">
        <v>0</v>
      </c>
      <c r="BP274" s="393">
        <v>0</v>
      </c>
      <c r="BQ274" s="393">
        <v>0</v>
      </c>
      <c r="BR274" s="100">
        <v>0</v>
      </c>
      <c r="BS274" s="100">
        <v>0</v>
      </c>
      <c r="BT274" s="393">
        <v>0</v>
      </c>
      <c r="BU274" s="100">
        <v>0</v>
      </c>
      <c r="BV274" s="100">
        <v>0</v>
      </c>
      <c r="BW274" s="100"/>
      <c r="BX274" s="100"/>
      <c r="BY274" s="100"/>
      <c r="BZ274" s="18"/>
      <c r="CA274" s="370"/>
      <c r="CB274" s="370"/>
      <c r="CC274" s="370"/>
    </row>
    <row r="275" spans="1:81" ht="14.25" x14ac:dyDescent="0.2">
      <c r="A275" s="24" t="s">
        <v>2312</v>
      </c>
      <c r="B275" s="24">
        <v>1</v>
      </c>
      <c r="C275" s="25" t="s">
        <v>1531</v>
      </c>
      <c r="D275" s="24" t="s">
        <v>1801</v>
      </c>
      <c r="E275" s="24" t="s">
        <v>3762</v>
      </c>
      <c r="F275" s="24" t="s">
        <v>2398</v>
      </c>
      <c r="G275" s="100">
        <v>2</v>
      </c>
      <c r="H275" s="100">
        <v>0</v>
      </c>
      <c r="I275" s="18">
        <v>0</v>
      </c>
      <c r="J275" s="100">
        <v>0</v>
      </c>
      <c r="K275" s="100">
        <v>2</v>
      </c>
      <c r="L275" s="18">
        <v>0</v>
      </c>
      <c r="M275" s="100">
        <v>0</v>
      </c>
      <c r="N275" s="100">
        <v>2</v>
      </c>
      <c r="O275" s="100">
        <v>0</v>
      </c>
      <c r="P275" s="100">
        <v>0</v>
      </c>
      <c r="Q275" s="100">
        <v>0</v>
      </c>
      <c r="R275" s="18">
        <v>0</v>
      </c>
      <c r="S275" s="100">
        <v>2</v>
      </c>
      <c r="T275" s="100">
        <v>0</v>
      </c>
      <c r="U275" s="18">
        <v>0</v>
      </c>
      <c r="V275" s="100">
        <v>0</v>
      </c>
      <c r="W275" s="100">
        <v>2</v>
      </c>
      <c r="X275" s="18">
        <v>0</v>
      </c>
      <c r="Y275" s="100">
        <v>0</v>
      </c>
      <c r="Z275" s="100">
        <v>0</v>
      </c>
      <c r="AA275" s="18">
        <v>0</v>
      </c>
      <c r="AB275" s="100">
        <v>0</v>
      </c>
      <c r="AC275" s="100">
        <v>0</v>
      </c>
      <c r="AD275" s="18">
        <v>0</v>
      </c>
      <c r="AE275" s="100">
        <v>2</v>
      </c>
      <c r="AF275" s="100">
        <v>4</v>
      </c>
      <c r="AG275" s="18">
        <v>0</v>
      </c>
      <c r="AH275" s="286">
        <v>0</v>
      </c>
      <c r="AI275" s="286">
        <v>0</v>
      </c>
      <c r="AJ275" s="286">
        <v>0</v>
      </c>
      <c r="AK275" s="355">
        <v>0</v>
      </c>
      <c r="AL275" s="355">
        <v>0</v>
      </c>
      <c r="AM275" s="355">
        <v>0</v>
      </c>
      <c r="AN275" s="363">
        <v>3</v>
      </c>
      <c r="AO275" s="363">
        <v>4</v>
      </c>
      <c r="AP275" s="363">
        <v>0</v>
      </c>
      <c r="AQ275" s="392">
        <v>2</v>
      </c>
      <c r="AR275" s="392">
        <v>2</v>
      </c>
      <c r="AS275" s="392">
        <v>0</v>
      </c>
      <c r="AT275" s="82">
        <v>0</v>
      </c>
      <c r="AU275" s="82">
        <v>0</v>
      </c>
      <c r="AV275" s="82">
        <v>0</v>
      </c>
      <c r="AW275" s="100">
        <v>0</v>
      </c>
      <c r="AX275" s="100">
        <v>0</v>
      </c>
      <c r="AY275" s="393">
        <v>0</v>
      </c>
      <c r="AZ275" s="100">
        <v>0</v>
      </c>
      <c r="BA275" s="100">
        <v>0</v>
      </c>
      <c r="BB275" s="393">
        <v>0</v>
      </c>
      <c r="BC275" s="100">
        <v>2</v>
      </c>
      <c r="BD275" s="100">
        <v>2</v>
      </c>
      <c r="BE275" s="393">
        <v>0</v>
      </c>
      <c r="BF275" s="100">
        <v>0</v>
      </c>
      <c r="BG275" s="100">
        <v>0</v>
      </c>
      <c r="BH275" s="100">
        <v>0</v>
      </c>
      <c r="BI275" s="100">
        <v>0</v>
      </c>
      <c r="BJ275" s="100">
        <v>0</v>
      </c>
      <c r="BK275" s="100">
        <v>0</v>
      </c>
      <c r="BL275" s="100">
        <v>0</v>
      </c>
      <c r="BM275" s="100">
        <v>0</v>
      </c>
      <c r="BN275" s="100">
        <v>0</v>
      </c>
      <c r="BO275" s="393">
        <v>0</v>
      </c>
      <c r="BP275" s="393">
        <v>0</v>
      </c>
      <c r="BQ275" s="393">
        <v>0</v>
      </c>
      <c r="BR275" s="100">
        <v>0</v>
      </c>
      <c r="BS275" s="100">
        <v>0</v>
      </c>
      <c r="BT275" s="393">
        <v>0</v>
      </c>
      <c r="BU275" s="100">
        <v>0</v>
      </c>
      <c r="BV275" s="100">
        <v>0</v>
      </c>
      <c r="BW275" s="100"/>
      <c r="BX275" s="100"/>
      <c r="BY275" s="100"/>
      <c r="BZ275" s="18"/>
      <c r="CA275" s="370"/>
      <c r="CB275" s="370"/>
      <c r="CC275" s="370"/>
    </row>
    <row r="276" spans="1:81" ht="14.25" x14ac:dyDescent="0.2">
      <c r="A276" s="24" t="s">
        <v>2312</v>
      </c>
      <c r="B276" s="24">
        <v>1</v>
      </c>
      <c r="C276" s="25" t="s">
        <v>2399</v>
      </c>
      <c r="D276" s="24" t="s">
        <v>1801</v>
      </c>
      <c r="E276" s="24" t="s">
        <v>2340</v>
      </c>
      <c r="F276" s="24" t="s">
        <v>1728</v>
      </c>
      <c r="G276" s="100">
        <v>1</v>
      </c>
      <c r="H276" s="100">
        <v>0</v>
      </c>
      <c r="I276" s="18">
        <v>0</v>
      </c>
      <c r="J276" s="100">
        <v>0</v>
      </c>
      <c r="K276" s="100">
        <v>0</v>
      </c>
      <c r="L276" s="18">
        <v>0</v>
      </c>
      <c r="M276" s="100">
        <v>0</v>
      </c>
      <c r="N276" s="100">
        <v>0</v>
      </c>
      <c r="O276" s="100">
        <v>0</v>
      </c>
      <c r="P276" s="100">
        <v>0</v>
      </c>
      <c r="Q276" s="100">
        <v>0</v>
      </c>
      <c r="R276" s="18">
        <v>0</v>
      </c>
      <c r="S276" s="100">
        <v>1</v>
      </c>
      <c r="T276" s="100">
        <v>0</v>
      </c>
      <c r="U276" s="18">
        <v>0</v>
      </c>
      <c r="V276" s="100">
        <v>0</v>
      </c>
      <c r="W276" s="100">
        <v>1</v>
      </c>
      <c r="X276" s="18">
        <v>0</v>
      </c>
      <c r="Y276" s="100">
        <v>0</v>
      </c>
      <c r="Z276" s="100">
        <v>0</v>
      </c>
      <c r="AA276" s="18">
        <v>0</v>
      </c>
      <c r="AB276" s="100">
        <v>0</v>
      </c>
      <c r="AC276" s="100">
        <v>0</v>
      </c>
      <c r="AD276" s="18">
        <v>0</v>
      </c>
      <c r="AE276" s="100">
        <v>1</v>
      </c>
      <c r="AF276" s="100">
        <v>1</v>
      </c>
      <c r="AG276" s="18">
        <v>0</v>
      </c>
      <c r="AH276" s="286">
        <v>0</v>
      </c>
      <c r="AI276" s="286">
        <v>0</v>
      </c>
      <c r="AJ276" s="286">
        <v>0</v>
      </c>
      <c r="AK276" s="355">
        <v>0</v>
      </c>
      <c r="AL276" s="355">
        <v>0</v>
      </c>
      <c r="AM276" s="355">
        <v>0</v>
      </c>
      <c r="AN276" s="363">
        <v>0</v>
      </c>
      <c r="AO276" s="363">
        <v>0</v>
      </c>
      <c r="AP276" s="363">
        <v>0</v>
      </c>
      <c r="AQ276" s="392">
        <v>1</v>
      </c>
      <c r="AR276" s="392">
        <v>0</v>
      </c>
      <c r="AS276" s="392">
        <v>0</v>
      </c>
      <c r="AT276" s="82">
        <v>0</v>
      </c>
      <c r="AU276" s="82">
        <v>1</v>
      </c>
      <c r="AV276" s="82">
        <v>0</v>
      </c>
      <c r="AW276" s="100">
        <v>0</v>
      </c>
      <c r="AX276" s="100">
        <v>0</v>
      </c>
      <c r="AY276" s="393">
        <v>0</v>
      </c>
      <c r="AZ276" s="100">
        <v>0</v>
      </c>
      <c r="BA276" s="100">
        <v>0</v>
      </c>
      <c r="BB276" s="393">
        <v>0</v>
      </c>
      <c r="BC276" s="100">
        <v>1</v>
      </c>
      <c r="BD276" s="100">
        <v>1</v>
      </c>
      <c r="BE276" s="393">
        <v>0</v>
      </c>
      <c r="BF276" s="100">
        <v>0</v>
      </c>
      <c r="BG276" s="100">
        <v>0</v>
      </c>
      <c r="BH276" s="100">
        <v>0</v>
      </c>
      <c r="BI276" s="100">
        <v>0</v>
      </c>
      <c r="BJ276" s="100">
        <v>0</v>
      </c>
      <c r="BK276" s="100">
        <v>0</v>
      </c>
      <c r="BL276" s="100">
        <v>0</v>
      </c>
      <c r="BM276" s="100">
        <v>0</v>
      </c>
      <c r="BN276" s="100">
        <v>0</v>
      </c>
      <c r="BO276" s="393">
        <v>0</v>
      </c>
      <c r="BP276" s="393">
        <v>2</v>
      </c>
      <c r="BQ276" s="393">
        <v>0</v>
      </c>
      <c r="BR276" s="100">
        <v>0</v>
      </c>
      <c r="BS276" s="100">
        <v>0</v>
      </c>
      <c r="BT276" s="393">
        <v>0</v>
      </c>
      <c r="BU276" s="100">
        <v>0</v>
      </c>
      <c r="BV276" s="100">
        <v>0</v>
      </c>
      <c r="BW276" s="100"/>
      <c r="BX276" s="100"/>
      <c r="BY276" s="100"/>
      <c r="BZ276" s="18"/>
      <c r="CA276" s="370"/>
      <c r="CB276" s="370"/>
      <c r="CC276" s="370"/>
    </row>
    <row r="277" spans="1:81" ht="14.25" x14ac:dyDescent="0.2">
      <c r="A277" s="24" t="s">
        <v>2312</v>
      </c>
      <c r="B277" s="24">
        <v>1</v>
      </c>
      <c r="C277" s="25" t="s">
        <v>1729</v>
      </c>
      <c r="D277" s="24" t="s">
        <v>1801</v>
      </c>
      <c r="E277" s="24" t="s">
        <v>3762</v>
      </c>
      <c r="F277" s="24" t="s">
        <v>1730</v>
      </c>
      <c r="G277" s="100">
        <v>2</v>
      </c>
      <c r="H277" s="100">
        <v>1</v>
      </c>
      <c r="I277" s="18">
        <v>0</v>
      </c>
      <c r="J277" s="100">
        <v>0</v>
      </c>
      <c r="K277" s="100">
        <v>0</v>
      </c>
      <c r="L277" s="18">
        <v>0</v>
      </c>
      <c r="M277" s="100">
        <v>0</v>
      </c>
      <c r="N277" s="100">
        <v>0</v>
      </c>
      <c r="O277" s="100">
        <v>0</v>
      </c>
      <c r="P277" s="100">
        <v>0</v>
      </c>
      <c r="Q277" s="100">
        <v>0</v>
      </c>
      <c r="R277" s="18">
        <v>0</v>
      </c>
      <c r="S277" s="100">
        <v>2</v>
      </c>
      <c r="T277" s="100">
        <v>0</v>
      </c>
      <c r="U277" s="18">
        <v>0</v>
      </c>
      <c r="V277" s="100">
        <v>0</v>
      </c>
      <c r="W277" s="100">
        <v>3</v>
      </c>
      <c r="X277" s="18">
        <v>0</v>
      </c>
      <c r="Y277" s="100">
        <v>0</v>
      </c>
      <c r="Z277" s="100">
        <v>0</v>
      </c>
      <c r="AA277" s="18">
        <v>0</v>
      </c>
      <c r="AB277" s="100">
        <v>0</v>
      </c>
      <c r="AC277" s="100">
        <v>0</v>
      </c>
      <c r="AD277" s="18">
        <v>0</v>
      </c>
      <c r="AE277" s="100">
        <v>2</v>
      </c>
      <c r="AF277" s="100">
        <v>0</v>
      </c>
      <c r="AG277" s="18">
        <v>0</v>
      </c>
      <c r="AH277" s="286">
        <v>0</v>
      </c>
      <c r="AI277" s="286">
        <v>0</v>
      </c>
      <c r="AJ277" s="286">
        <v>0</v>
      </c>
      <c r="AK277" s="355">
        <v>0</v>
      </c>
      <c r="AL277" s="355">
        <v>0</v>
      </c>
      <c r="AM277" s="355">
        <v>0</v>
      </c>
      <c r="AN277" s="363">
        <v>0</v>
      </c>
      <c r="AO277" s="363">
        <v>0</v>
      </c>
      <c r="AP277" s="363">
        <v>0</v>
      </c>
      <c r="AQ277" s="392">
        <v>2</v>
      </c>
      <c r="AR277" s="392">
        <v>2</v>
      </c>
      <c r="AS277" s="392">
        <v>0</v>
      </c>
      <c r="AT277" s="82">
        <v>0</v>
      </c>
      <c r="AU277" s="82">
        <v>2</v>
      </c>
      <c r="AV277" s="82">
        <v>0</v>
      </c>
      <c r="AW277" s="100">
        <v>0</v>
      </c>
      <c r="AX277" s="100">
        <v>0</v>
      </c>
      <c r="AY277" s="393">
        <v>0</v>
      </c>
      <c r="AZ277" s="100">
        <v>0</v>
      </c>
      <c r="BA277" s="100">
        <v>0</v>
      </c>
      <c r="BB277" s="393">
        <v>0</v>
      </c>
      <c r="BC277" s="100">
        <v>2</v>
      </c>
      <c r="BD277" s="100">
        <v>0</v>
      </c>
      <c r="BE277" s="393">
        <v>0</v>
      </c>
      <c r="BF277" s="100">
        <v>0</v>
      </c>
      <c r="BG277" s="100">
        <v>0</v>
      </c>
      <c r="BH277" s="100">
        <v>0</v>
      </c>
      <c r="BI277" s="100">
        <v>0</v>
      </c>
      <c r="BJ277" s="100">
        <v>0</v>
      </c>
      <c r="BK277" s="100">
        <v>0</v>
      </c>
      <c r="BL277" s="100">
        <v>0</v>
      </c>
      <c r="BM277" s="100">
        <v>0</v>
      </c>
      <c r="BN277" s="100">
        <v>0</v>
      </c>
      <c r="BO277" s="393">
        <v>0</v>
      </c>
      <c r="BP277" s="393">
        <v>0</v>
      </c>
      <c r="BQ277" s="393">
        <v>0</v>
      </c>
      <c r="BR277" s="100">
        <v>0</v>
      </c>
      <c r="BS277" s="100">
        <v>0</v>
      </c>
      <c r="BT277" s="393">
        <v>0</v>
      </c>
      <c r="BU277" s="100">
        <v>0</v>
      </c>
      <c r="BV277" s="100">
        <v>0</v>
      </c>
      <c r="BW277" s="100"/>
      <c r="BX277" s="100"/>
      <c r="BY277" s="100"/>
      <c r="BZ277" s="18"/>
      <c r="CA277" s="370"/>
      <c r="CB277" s="370"/>
      <c r="CC277" s="370"/>
    </row>
    <row r="278" spans="1:81" ht="14.25" x14ac:dyDescent="0.2">
      <c r="A278" s="24" t="s">
        <v>2312</v>
      </c>
      <c r="B278" s="24">
        <v>1</v>
      </c>
      <c r="C278" s="25" t="s">
        <v>2026</v>
      </c>
      <c r="D278" s="24" t="s">
        <v>1801</v>
      </c>
      <c r="E278" s="24" t="s">
        <v>2340</v>
      </c>
      <c r="F278" s="24" t="s">
        <v>2027</v>
      </c>
      <c r="G278" s="100">
        <v>3</v>
      </c>
      <c r="H278" s="100">
        <v>2</v>
      </c>
      <c r="I278" s="18">
        <v>0</v>
      </c>
      <c r="J278" s="100">
        <v>0</v>
      </c>
      <c r="K278" s="100">
        <v>1</v>
      </c>
      <c r="L278" s="18">
        <v>0</v>
      </c>
      <c r="M278" s="100">
        <v>0</v>
      </c>
      <c r="N278" s="100">
        <v>1</v>
      </c>
      <c r="O278" s="100">
        <v>0</v>
      </c>
      <c r="P278" s="100">
        <v>0</v>
      </c>
      <c r="Q278" s="100">
        <v>0</v>
      </c>
      <c r="R278" s="18">
        <v>0</v>
      </c>
      <c r="S278" s="100">
        <v>3</v>
      </c>
      <c r="T278" s="100">
        <v>0</v>
      </c>
      <c r="U278" s="18">
        <v>0</v>
      </c>
      <c r="V278" s="100">
        <v>0</v>
      </c>
      <c r="W278" s="100">
        <v>3</v>
      </c>
      <c r="X278" s="18">
        <v>0</v>
      </c>
      <c r="Y278" s="100">
        <v>0</v>
      </c>
      <c r="Z278" s="100">
        <v>0</v>
      </c>
      <c r="AA278" s="18">
        <v>0</v>
      </c>
      <c r="AB278" s="100">
        <v>0</v>
      </c>
      <c r="AC278" s="100">
        <v>0</v>
      </c>
      <c r="AD278" s="18">
        <v>0</v>
      </c>
      <c r="AE278" s="100">
        <v>3</v>
      </c>
      <c r="AF278" s="100">
        <v>0</v>
      </c>
      <c r="AG278" s="18">
        <v>0</v>
      </c>
      <c r="AH278" s="286">
        <v>0</v>
      </c>
      <c r="AI278" s="286">
        <v>0</v>
      </c>
      <c r="AJ278" s="286">
        <v>0</v>
      </c>
      <c r="AK278" s="355">
        <v>0</v>
      </c>
      <c r="AL278" s="355">
        <v>0</v>
      </c>
      <c r="AM278" s="355">
        <v>0</v>
      </c>
      <c r="AN278" s="363">
        <v>0</v>
      </c>
      <c r="AO278" s="363">
        <v>0</v>
      </c>
      <c r="AP278" s="363">
        <v>0</v>
      </c>
      <c r="AQ278" s="392">
        <v>1</v>
      </c>
      <c r="AR278" s="392">
        <v>0</v>
      </c>
      <c r="AS278" s="392">
        <v>0</v>
      </c>
      <c r="AT278" s="82">
        <v>0</v>
      </c>
      <c r="AU278" s="82">
        <v>0</v>
      </c>
      <c r="AV278" s="82">
        <v>0</v>
      </c>
      <c r="AW278" s="100">
        <v>0</v>
      </c>
      <c r="AX278" s="100">
        <v>0</v>
      </c>
      <c r="AY278" s="393">
        <v>0</v>
      </c>
      <c r="AZ278" s="100">
        <v>1</v>
      </c>
      <c r="BA278" s="100">
        <v>1</v>
      </c>
      <c r="BB278" s="393">
        <v>0</v>
      </c>
      <c r="BC278" s="100">
        <v>4</v>
      </c>
      <c r="BD278" s="100">
        <v>5</v>
      </c>
      <c r="BE278" s="393">
        <v>0</v>
      </c>
      <c r="BF278" s="100">
        <v>0</v>
      </c>
      <c r="BG278" s="100">
        <v>0</v>
      </c>
      <c r="BH278" s="100">
        <v>0</v>
      </c>
      <c r="BI278" s="100">
        <v>0</v>
      </c>
      <c r="BJ278" s="100">
        <v>0</v>
      </c>
      <c r="BK278" s="100">
        <v>0</v>
      </c>
      <c r="BL278" s="100">
        <v>2</v>
      </c>
      <c r="BM278" s="100">
        <v>2</v>
      </c>
      <c r="BN278" s="100">
        <v>0</v>
      </c>
      <c r="BO278" s="393">
        <v>0</v>
      </c>
      <c r="BP278" s="393">
        <v>0</v>
      </c>
      <c r="BQ278" s="393">
        <v>0</v>
      </c>
      <c r="BR278" s="100">
        <v>0</v>
      </c>
      <c r="BS278" s="100">
        <v>0</v>
      </c>
      <c r="BT278" s="393">
        <v>0</v>
      </c>
      <c r="BU278" s="100">
        <v>0</v>
      </c>
      <c r="BV278" s="100">
        <v>0</v>
      </c>
      <c r="BW278" s="100"/>
      <c r="BX278" s="100"/>
      <c r="BY278" s="100"/>
      <c r="BZ278" s="18"/>
      <c r="CA278" s="370"/>
      <c r="CB278" s="370"/>
      <c r="CC278" s="370"/>
    </row>
    <row r="279" spans="1:81" ht="14.25" x14ac:dyDescent="0.2">
      <c r="A279" s="24" t="s">
        <v>2312</v>
      </c>
      <c r="B279" s="24">
        <v>1</v>
      </c>
      <c r="C279" s="25" t="s">
        <v>2028</v>
      </c>
      <c r="D279" s="24" t="s">
        <v>1801</v>
      </c>
      <c r="E279" s="24" t="s">
        <v>2340</v>
      </c>
      <c r="F279" s="24" t="s">
        <v>2029</v>
      </c>
      <c r="G279" s="100">
        <v>1</v>
      </c>
      <c r="H279" s="100">
        <v>0</v>
      </c>
      <c r="I279" s="18">
        <v>0</v>
      </c>
      <c r="J279" s="100">
        <v>0</v>
      </c>
      <c r="K279" s="100">
        <v>0</v>
      </c>
      <c r="L279" s="18">
        <v>0</v>
      </c>
      <c r="M279" s="100">
        <v>0</v>
      </c>
      <c r="N279" s="100">
        <v>0</v>
      </c>
      <c r="O279" s="100">
        <v>0</v>
      </c>
      <c r="P279" s="100">
        <v>0</v>
      </c>
      <c r="Q279" s="100">
        <v>0</v>
      </c>
      <c r="R279" s="18">
        <v>0</v>
      </c>
      <c r="S279" s="100">
        <v>1</v>
      </c>
      <c r="T279" s="100">
        <v>0</v>
      </c>
      <c r="U279" s="18">
        <v>0</v>
      </c>
      <c r="V279" s="100">
        <v>0</v>
      </c>
      <c r="W279" s="100">
        <v>0</v>
      </c>
      <c r="X279" s="18">
        <v>0</v>
      </c>
      <c r="Y279" s="100">
        <v>0</v>
      </c>
      <c r="Z279" s="100">
        <v>0</v>
      </c>
      <c r="AA279" s="18">
        <v>0</v>
      </c>
      <c r="AB279" s="100">
        <v>0</v>
      </c>
      <c r="AC279" s="100">
        <v>0</v>
      </c>
      <c r="AD279" s="18">
        <v>0</v>
      </c>
      <c r="AE279" s="100">
        <v>1</v>
      </c>
      <c r="AF279" s="100">
        <v>0</v>
      </c>
      <c r="AG279" s="18">
        <v>0</v>
      </c>
      <c r="AH279" s="286">
        <v>0</v>
      </c>
      <c r="AI279" s="286">
        <v>0</v>
      </c>
      <c r="AJ279" s="286">
        <v>0</v>
      </c>
      <c r="AK279" s="355">
        <v>0</v>
      </c>
      <c r="AL279" s="355">
        <v>0</v>
      </c>
      <c r="AM279" s="355">
        <v>0</v>
      </c>
      <c r="AN279" s="363">
        <v>0</v>
      </c>
      <c r="AO279" s="363">
        <v>0</v>
      </c>
      <c r="AP279" s="363">
        <v>0</v>
      </c>
      <c r="AQ279" s="392">
        <v>1</v>
      </c>
      <c r="AR279" s="392">
        <v>0</v>
      </c>
      <c r="AS279" s="392">
        <v>0</v>
      </c>
      <c r="AT279" s="82">
        <v>0</v>
      </c>
      <c r="AU279" s="82">
        <v>0</v>
      </c>
      <c r="AV279" s="82">
        <v>0</v>
      </c>
      <c r="AW279" s="100">
        <v>0</v>
      </c>
      <c r="AX279" s="100">
        <v>0</v>
      </c>
      <c r="AY279" s="393">
        <v>0</v>
      </c>
      <c r="AZ279" s="100">
        <v>0</v>
      </c>
      <c r="BA279" s="100">
        <v>0</v>
      </c>
      <c r="BB279" s="393">
        <v>0</v>
      </c>
      <c r="BC279" s="100">
        <v>1</v>
      </c>
      <c r="BD279" s="100">
        <v>0</v>
      </c>
      <c r="BE279" s="393">
        <v>0</v>
      </c>
      <c r="BF279" s="100">
        <v>0</v>
      </c>
      <c r="BG279" s="100">
        <v>0</v>
      </c>
      <c r="BH279" s="100">
        <v>0</v>
      </c>
      <c r="BI279" s="100">
        <v>0</v>
      </c>
      <c r="BJ279" s="100">
        <v>0</v>
      </c>
      <c r="BK279" s="100">
        <v>0</v>
      </c>
      <c r="BL279" s="100">
        <v>0</v>
      </c>
      <c r="BM279" s="100">
        <v>0</v>
      </c>
      <c r="BN279" s="100">
        <v>0</v>
      </c>
      <c r="BO279" s="393">
        <v>0</v>
      </c>
      <c r="BP279" s="393">
        <v>0</v>
      </c>
      <c r="BQ279" s="393">
        <v>0</v>
      </c>
      <c r="BR279" s="100">
        <v>0</v>
      </c>
      <c r="BS279" s="100">
        <v>0</v>
      </c>
      <c r="BT279" s="393">
        <v>0</v>
      </c>
      <c r="BU279" s="100">
        <v>0</v>
      </c>
      <c r="BV279" s="100">
        <v>0</v>
      </c>
      <c r="BW279" s="100"/>
      <c r="BX279" s="100"/>
      <c r="BY279" s="100"/>
      <c r="BZ279" s="18"/>
      <c r="CA279" s="370"/>
      <c r="CB279" s="370"/>
      <c r="CC279" s="370"/>
    </row>
    <row r="280" spans="1:81" ht="14.25" x14ac:dyDescent="0.2">
      <c r="A280" s="24" t="s">
        <v>2312</v>
      </c>
      <c r="B280" s="24">
        <v>1</v>
      </c>
      <c r="C280" s="25" t="s">
        <v>2030</v>
      </c>
      <c r="D280" s="24" t="s">
        <v>1801</v>
      </c>
      <c r="E280" s="24" t="s">
        <v>2340</v>
      </c>
      <c r="F280" s="24" t="s">
        <v>2031</v>
      </c>
      <c r="G280" s="100">
        <v>2</v>
      </c>
      <c r="H280" s="100">
        <v>0</v>
      </c>
      <c r="I280" s="18">
        <v>0</v>
      </c>
      <c r="J280" s="100">
        <v>0</v>
      </c>
      <c r="K280" s="100">
        <v>0</v>
      </c>
      <c r="L280" s="18">
        <v>0</v>
      </c>
      <c r="M280" s="100">
        <v>0</v>
      </c>
      <c r="N280" s="100">
        <v>0</v>
      </c>
      <c r="O280" s="100">
        <v>0</v>
      </c>
      <c r="P280" s="100">
        <v>0</v>
      </c>
      <c r="Q280" s="100">
        <v>0</v>
      </c>
      <c r="R280" s="18">
        <v>0</v>
      </c>
      <c r="S280" s="100">
        <v>2</v>
      </c>
      <c r="T280" s="100">
        <v>0</v>
      </c>
      <c r="U280" s="18">
        <v>0</v>
      </c>
      <c r="V280" s="100">
        <v>0</v>
      </c>
      <c r="W280" s="100">
        <v>0</v>
      </c>
      <c r="X280" s="18">
        <v>0</v>
      </c>
      <c r="Y280" s="100">
        <v>0</v>
      </c>
      <c r="Z280" s="100">
        <v>0</v>
      </c>
      <c r="AA280" s="18">
        <v>0</v>
      </c>
      <c r="AB280" s="100">
        <v>0</v>
      </c>
      <c r="AC280" s="100">
        <v>0</v>
      </c>
      <c r="AD280" s="18">
        <v>0</v>
      </c>
      <c r="AE280" s="100">
        <v>2</v>
      </c>
      <c r="AF280" s="100">
        <v>4</v>
      </c>
      <c r="AG280" s="18">
        <v>0</v>
      </c>
      <c r="AH280" s="286">
        <v>0</v>
      </c>
      <c r="AI280" s="286">
        <v>0</v>
      </c>
      <c r="AJ280" s="286">
        <v>0</v>
      </c>
      <c r="AK280" s="355">
        <v>0</v>
      </c>
      <c r="AL280" s="355">
        <v>0</v>
      </c>
      <c r="AM280" s="355">
        <v>0</v>
      </c>
      <c r="AN280" s="363">
        <v>0</v>
      </c>
      <c r="AO280" s="363">
        <v>0</v>
      </c>
      <c r="AP280" s="363">
        <v>0</v>
      </c>
      <c r="AQ280" s="392">
        <v>2</v>
      </c>
      <c r="AR280" s="392">
        <v>0</v>
      </c>
      <c r="AS280" s="392">
        <v>0</v>
      </c>
      <c r="AT280" s="82">
        <v>0</v>
      </c>
      <c r="AU280" s="82">
        <v>0</v>
      </c>
      <c r="AV280" s="82">
        <v>0</v>
      </c>
      <c r="AW280" s="100">
        <v>0</v>
      </c>
      <c r="AX280" s="100">
        <v>0</v>
      </c>
      <c r="AY280" s="393">
        <v>0</v>
      </c>
      <c r="AZ280" s="100">
        <v>0</v>
      </c>
      <c r="BA280" s="100">
        <v>0</v>
      </c>
      <c r="BB280" s="393">
        <v>0</v>
      </c>
      <c r="BC280" s="100">
        <v>2</v>
      </c>
      <c r="BD280" s="100">
        <v>2</v>
      </c>
      <c r="BE280" s="393">
        <v>0</v>
      </c>
      <c r="BF280" s="100">
        <v>0</v>
      </c>
      <c r="BG280" s="100">
        <v>0</v>
      </c>
      <c r="BH280" s="100">
        <v>0</v>
      </c>
      <c r="BI280" s="100">
        <v>0</v>
      </c>
      <c r="BJ280" s="100">
        <v>0</v>
      </c>
      <c r="BK280" s="100">
        <v>0</v>
      </c>
      <c r="BL280" s="100">
        <v>0</v>
      </c>
      <c r="BM280" s="100">
        <v>0</v>
      </c>
      <c r="BN280" s="100">
        <v>0</v>
      </c>
      <c r="BO280" s="393">
        <v>0</v>
      </c>
      <c r="BP280" s="393">
        <v>0</v>
      </c>
      <c r="BQ280" s="393">
        <v>0</v>
      </c>
      <c r="BR280" s="100">
        <v>0</v>
      </c>
      <c r="BS280" s="100">
        <v>0</v>
      </c>
      <c r="BT280" s="393">
        <v>0</v>
      </c>
      <c r="BU280" s="100">
        <v>0</v>
      </c>
      <c r="BV280" s="100">
        <v>0</v>
      </c>
      <c r="BW280" s="100"/>
      <c r="BX280" s="100"/>
      <c r="BY280" s="100"/>
      <c r="BZ280" s="18"/>
      <c r="CA280" s="370"/>
      <c r="CB280" s="370"/>
      <c r="CC280" s="370"/>
    </row>
    <row r="281" spans="1:81" ht="14.25" x14ac:dyDescent="0.2">
      <c r="A281" s="24" t="s">
        <v>2312</v>
      </c>
      <c r="B281" s="24">
        <v>1</v>
      </c>
      <c r="C281" s="25" t="s">
        <v>2032</v>
      </c>
      <c r="D281" s="24" t="s">
        <v>1801</v>
      </c>
      <c r="E281" s="24" t="s">
        <v>2340</v>
      </c>
      <c r="F281" s="24" t="s">
        <v>302</v>
      </c>
      <c r="G281" s="100">
        <v>0</v>
      </c>
      <c r="H281" s="100">
        <v>0</v>
      </c>
      <c r="I281" s="18">
        <v>0</v>
      </c>
      <c r="J281" s="100">
        <v>0</v>
      </c>
      <c r="K281" s="100">
        <v>0</v>
      </c>
      <c r="L281" s="18">
        <v>0</v>
      </c>
      <c r="M281" s="100">
        <v>0</v>
      </c>
      <c r="N281" s="100">
        <v>0</v>
      </c>
      <c r="O281" s="100">
        <v>0</v>
      </c>
      <c r="P281" s="100">
        <v>0</v>
      </c>
      <c r="Q281" s="100">
        <v>0</v>
      </c>
      <c r="R281" s="18">
        <v>0</v>
      </c>
      <c r="S281" s="100">
        <v>0</v>
      </c>
      <c r="T281" s="100">
        <v>0</v>
      </c>
      <c r="U281" s="18">
        <v>0</v>
      </c>
      <c r="V281" s="100">
        <v>0</v>
      </c>
      <c r="W281" s="100">
        <v>0</v>
      </c>
      <c r="X281" s="18">
        <v>0</v>
      </c>
      <c r="Y281" s="100">
        <v>0</v>
      </c>
      <c r="Z281" s="100">
        <v>0</v>
      </c>
      <c r="AA281" s="18">
        <v>0</v>
      </c>
      <c r="AB281" s="100">
        <v>0</v>
      </c>
      <c r="AC281" s="100">
        <v>0</v>
      </c>
      <c r="AD281" s="18">
        <v>0</v>
      </c>
      <c r="AE281" s="100">
        <v>0</v>
      </c>
      <c r="AF281" s="100">
        <v>0</v>
      </c>
      <c r="AG281" s="18">
        <v>0</v>
      </c>
      <c r="AH281" s="286">
        <v>0</v>
      </c>
      <c r="AI281" s="286">
        <v>0</v>
      </c>
      <c r="AJ281" s="286">
        <v>0</v>
      </c>
      <c r="AK281" s="355">
        <v>0</v>
      </c>
      <c r="AL281" s="355">
        <v>0</v>
      </c>
      <c r="AM281" s="355">
        <v>0</v>
      </c>
      <c r="AN281" s="363">
        <v>0</v>
      </c>
      <c r="AO281" s="363">
        <v>0</v>
      </c>
      <c r="AP281" s="363">
        <v>0</v>
      </c>
      <c r="AQ281" s="392">
        <v>0</v>
      </c>
      <c r="AR281" s="392">
        <v>0</v>
      </c>
      <c r="AS281" s="392">
        <v>0</v>
      </c>
      <c r="AT281" s="82">
        <v>0</v>
      </c>
      <c r="AU281" s="82">
        <v>0</v>
      </c>
      <c r="AV281" s="82">
        <v>0</v>
      </c>
      <c r="AW281" s="100">
        <v>0</v>
      </c>
      <c r="AX281" s="100">
        <v>0</v>
      </c>
      <c r="AY281" s="393">
        <v>0</v>
      </c>
      <c r="AZ281" s="100">
        <v>0</v>
      </c>
      <c r="BA281" s="100">
        <v>0</v>
      </c>
      <c r="BB281" s="393">
        <v>0</v>
      </c>
      <c r="BC281" s="100">
        <v>0</v>
      </c>
      <c r="BD281" s="100">
        <v>0</v>
      </c>
      <c r="BE281" s="393">
        <v>0</v>
      </c>
      <c r="BF281" s="100">
        <v>0</v>
      </c>
      <c r="BG281" s="100">
        <v>0</v>
      </c>
      <c r="BH281" s="100">
        <v>0</v>
      </c>
      <c r="BI281" s="100">
        <v>0</v>
      </c>
      <c r="BJ281" s="100">
        <v>0</v>
      </c>
      <c r="BK281" s="100">
        <v>0</v>
      </c>
      <c r="BL281" s="100">
        <v>0</v>
      </c>
      <c r="BM281" s="100">
        <v>0</v>
      </c>
      <c r="BN281" s="100">
        <v>0</v>
      </c>
      <c r="BO281" s="393">
        <v>0</v>
      </c>
      <c r="BP281" s="393">
        <v>0</v>
      </c>
      <c r="BQ281" s="393">
        <v>0</v>
      </c>
      <c r="BR281" s="100">
        <v>0</v>
      </c>
      <c r="BS281" s="100">
        <v>0</v>
      </c>
      <c r="BT281" s="393">
        <v>0</v>
      </c>
      <c r="BU281" s="100">
        <v>0</v>
      </c>
      <c r="BV281" s="100">
        <v>0</v>
      </c>
      <c r="BW281" s="100"/>
      <c r="BX281" s="100"/>
      <c r="BY281" s="100"/>
      <c r="BZ281" s="18"/>
      <c r="CA281" s="370"/>
      <c r="CB281" s="370"/>
      <c r="CC281" s="370"/>
    </row>
    <row r="282" spans="1:81" ht="14.25" x14ac:dyDescent="0.2">
      <c r="A282" s="24" t="s">
        <v>2312</v>
      </c>
      <c r="B282" s="24">
        <v>1</v>
      </c>
      <c r="C282" s="25" t="s">
        <v>2033</v>
      </c>
      <c r="D282" s="24" t="s">
        <v>1801</v>
      </c>
      <c r="E282" s="24" t="s">
        <v>3762</v>
      </c>
      <c r="F282" s="24" t="s">
        <v>2008</v>
      </c>
      <c r="G282" s="100">
        <v>2</v>
      </c>
      <c r="H282" s="100">
        <v>0</v>
      </c>
      <c r="I282" s="18">
        <v>0</v>
      </c>
      <c r="J282" s="100">
        <v>0</v>
      </c>
      <c r="K282" s="100">
        <v>2</v>
      </c>
      <c r="L282" s="18">
        <v>0</v>
      </c>
      <c r="M282" s="100">
        <v>0</v>
      </c>
      <c r="N282" s="100">
        <v>2</v>
      </c>
      <c r="O282" s="100">
        <v>0</v>
      </c>
      <c r="P282" s="100">
        <v>0</v>
      </c>
      <c r="Q282" s="100">
        <v>0</v>
      </c>
      <c r="R282" s="18">
        <v>0</v>
      </c>
      <c r="S282" s="100">
        <v>2</v>
      </c>
      <c r="T282" s="100">
        <v>0</v>
      </c>
      <c r="U282" s="18">
        <v>0</v>
      </c>
      <c r="V282" s="100">
        <v>0</v>
      </c>
      <c r="W282" s="100">
        <v>2</v>
      </c>
      <c r="X282" s="18">
        <v>0</v>
      </c>
      <c r="Y282" s="100">
        <v>0</v>
      </c>
      <c r="Z282" s="100">
        <v>0</v>
      </c>
      <c r="AA282" s="18">
        <v>0</v>
      </c>
      <c r="AB282" s="100">
        <v>0</v>
      </c>
      <c r="AC282" s="100">
        <v>0</v>
      </c>
      <c r="AD282" s="18">
        <v>0</v>
      </c>
      <c r="AE282" s="100">
        <v>2</v>
      </c>
      <c r="AF282" s="100">
        <v>2</v>
      </c>
      <c r="AG282" s="18">
        <v>0</v>
      </c>
      <c r="AH282" s="286">
        <v>0</v>
      </c>
      <c r="AI282" s="286">
        <v>0</v>
      </c>
      <c r="AJ282" s="286">
        <v>0</v>
      </c>
      <c r="AK282" s="355">
        <v>0</v>
      </c>
      <c r="AL282" s="355">
        <v>0</v>
      </c>
      <c r="AM282" s="355">
        <v>0</v>
      </c>
      <c r="AN282" s="363">
        <v>0</v>
      </c>
      <c r="AO282" s="363">
        <v>0</v>
      </c>
      <c r="AP282" s="363">
        <v>0</v>
      </c>
      <c r="AQ282" s="392">
        <v>0</v>
      </c>
      <c r="AR282" s="392">
        <v>0</v>
      </c>
      <c r="AS282" s="392">
        <v>0</v>
      </c>
      <c r="AT282" s="82">
        <v>0</v>
      </c>
      <c r="AU282" s="82">
        <v>0</v>
      </c>
      <c r="AV282" s="82">
        <v>0</v>
      </c>
      <c r="AW282" s="100">
        <v>0</v>
      </c>
      <c r="AX282" s="100">
        <v>0</v>
      </c>
      <c r="AY282" s="393">
        <v>0</v>
      </c>
      <c r="AZ282" s="100">
        <v>0</v>
      </c>
      <c r="BA282" s="100">
        <v>0</v>
      </c>
      <c r="BB282" s="393">
        <v>0</v>
      </c>
      <c r="BC282" s="100">
        <v>0</v>
      </c>
      <c r="BD282" s="100">
        <v>0</v>
      </c>
      <c r="BE282" s="393">
        <v>0</v>
      </c>
      <c r="BF282" s="100">
        <v>0</v>
      </c>
      <c r="BG282" s="100">
        <v>0</v>
      </c>
      <c r="BH282" s="100">
        <v>0</v>
      </c>
      <c r="BI282" s="100">
        <v>0</v>
      </c>
      <c r="BJ282" s="100">
        <v>0</v>
      </c>
      <c r="BK282" s="100">
        <v>0</v>
      </c>
      <c r="BL282" s="100">
        <v>0</v>
      </c>
      <c r="BM282" s="100">
        <v>0</v>
      </c>
      <c r="BN282" s="100">
        <v>0</v>
      </c>
      <c r="BO282" s="393">
        <v>0</v>
      </c>
      <c r="BP282" s="393">
        <v>0</v>
      </c>
      <c r="BQ282" s="393">
        <v>0</v>
      </c>
      <c r="BR282" s="100">
        <v>0</v>
      </c>
      <c r="BS282" s="100">
        <v>0</v>
      </c>
      <c r="BT282" s="393">
        <v>0</v>
      </c>
      <c r="BU282" s="100">
        <v>0</v>
      </c>
      <c r="BV282" s="100">
        <v>0</v>
      </c>
      <c r="BW282" s="100"/>
      <c r="BX282" s="100"/>
      <c r="BY282" s="100"/>
      <c r="BZ282" s="18"/>
      <c r="CA282" s="370"/>
      <c r="CB282" s="370"/>
      <c r="CC282" s="370"/>
    </row>
    <row r="283" spans="1:81" ht="14.25" x14ac:dyDescent="0.2">
      <c r="A283" s="24" t="s">
        <v>2312</v>
      </c>
      <c r="B283" s="24">
        <v>1</v>
      </c>
      <c r="C283" s="25" t="s">
        <v>2009</v>
      </c>
      <c r="D283" s="24" t="s">
        <v>1801</v>
      </c>
      <c r="E283" s="24" t="s">
        <v>3762</v>
      </c>
      <c r="F283" s="24" t="s">
        <v>1366</v>
      </c>
      <c r="G283" s="100">
        <v>2</v>
      </c>
      <c r="H283" s="100">
        <v>1</v>
      </c>
      <c r="I283" s="18">
        <v>0</v>
      </c>
      <c r="J283" s="100">
        <v>0</v>
      </c>
      <c r="K283" s="100">
        <v>0</v>
      </c>
      <c r="L283" s="18">
        <v>0</v>
      </c>
      <c r="M283" s="100">
        <v>0</v>
      </c>
      <c r="N283" s="100">
        <v>0</v>
      </c>
      <c r="O283" s="100">
        <v>0</v>
      </c>
      <c r="P283" s="100">
        <v>0</v>
      </c>
      <c r="Q283" s="100">
        <v>0</v>
      </c>
      <c r="R283" s="18">
        <v>0</v>
      </c>
      <c r="S283" s="100">
        <v>2</v>
      </c>
      <c r="T283" s="100">
        <v>0</v>
      </c>
      <c r="U283" s="18">
        <v>0</v>
      </c>
      <c r="V283" s="100">
        <v>0</v>
      </c>
      <c r="W283" s="100">
        <v>2</v>
      </c>
      <c r="X283" s="18">
        <v>0</v>
      </c>
      <c r="Y283" s="100">
        <v>0</v>
      </c>
      <c r="Z283" s="100">
        <v>0</v>
      </c>
      <c r="AA283" s="18">
        <v>0</v>
      </c>
      <c r="AB283" s="100">
        <v>1</v>
      </c>
      <c r="AC283" s="100">
        <v>0</v>
      </c>
      <c r="AD283" s="18">
        <v>0</v>
      </c>
      <c r="AE283" s="100">
        <v>2</v>
      </c>
      <c r="AF283" s="100">
        <v>5</v>
      </c>
      <c r="AG283" s="18">
        <v>0</v>
      </c>
      <c r="AH283" s="286">
        <v>0</v>
      </c>
      <c r="AI283" s="286">
        <v>0</v>
      </c>
      <c r="AJ283" s="286">
        <v>0</v>
      </c>
      <c r="AK283" s="355">
        <v>0</v>
      </c>
      <c r="AL283" s="355">
        <v>0</v>
      </c>
      <c r="AM283" s="355">
        <v>0</v>
      </c>
      <c r="AN283" s="363">
        <v>0</v>
      </c>
      <c r="AO283" s="363">
        <v>0</v>
      </c>
      <c r="AP283" s="363">
        <v>0</v>
      </c>
      <c r="AQ283" s="392">
        <v>2</v>
      </c>
      <c r="AR283" s="392">
        <v>0</v>
      </c>
      <c r="AS283" s="392">
        <v>0</v>
      </c>
      <c r="AT283" s="82">
        <v>0</v>
      </c>
      <c r="AU283" s="82">
        <v>0</v>
      </c>
      <c r="AV283" s="82">
        <v>0</v>
      </c>
      <c r="AW283" s="100">
        <v>0</v>
      </c>
      <c r="AX283" s="100">
        <v>0</v>
      </c>
      <c r="AY283" s="393">
        <v>0</v>
      </c>
      <c r="AZ283" s="100">
        <v>0</v>
      </c>
      <c r="BA283" s="100">
        <v>0</v>
      </c>
      <c r="BB283" s="393">
        <v>0</v>
      </c>
      <c r="BC283" s="100">
        <v>2</v>
      </c>
      <c r="BD283" s="100">
        <v>4</v>
      </c>
      <c r="BE283" s="393">
        <v>0</v>
      </c>
      <c r="BF283" s="100">
        <v>0</v>
      </c>
      <c r="BG283" s="100">
        <v>0</v>
      </c>
      <c r="BH283" s="100">
        <v>0</v>
      </c>
      <c r="BI283" s="100">
        <v>0</v>
      </c>
      <c r="BJ283" s="100">
        <v>0</v>
      </c>
      <c r="BK283" s="100">
        <v>0</v>
      </c>
      <c r="BL283" s="100">
        <v>0</v>
      </c>
      <c r="BM283" s="100">
        <v>0</v>
      </c>
      <c r="BN283" s="100">
        <v>0</v>
      </c>
      <c r="BO283" s="393">
        <v>0</v>
      </c>
      <c r="BP283" s="393">
        <v>0</v>
      </c>
      <c r="BQ283" s="393">
        <v>0</v>
      </c>
      <c r="BR283" s="100">
        <v>0</v>
      </c>
      <c r="BS283" s="100">
        <v>0</v>
      </c>
      <c r="BT283" s="393">
        <v>0</v>
      </c>
      <c r="BU283" s="100">
        <v>0</v>
      </c>
      <c r="BV283" s="100">
        <v>0</v>
      </c>
      <c r="BW283" s="100"/>
      <c r="BX283" s="100"/>
      <c r="BY283" s="100"/>
      <c r="BZ283" s="18"/>
      <c r="CA283" s="370"/>
      <c r="CB283" s="370"/>
      <c r="CC283" s="370"/>
    </row>
    <row r="284" spans="1:81" ht="14.25" x14ac:dyDescent="0.2">
      <c r="A284" s="24" t="s">
        <v>2312</v>
      </c>
      <c r="B284" s="24">
        <v>1</v>
      </c>
      <c r="C284" s="25" t="s">
        <v>1367</v>
      </c>
      <c r="D284" s="24" t="s">
        <v>1801</v>
      </c>
      <c r="E284" s="24" t="s">
        <v>3762</v>
      </c>
      <c r="F284" s="24" t="s">
        <v>1368</v>
      </c>
      <c r="G284" s="100">
        <v>4</v>
      </c>
      <c r="H284" s="100">
        <v>2</v>
      </c>
      <c r="I284" s="18">
        <v>0</v>
      </c>
      <c r="J284" s="100">
        <v>0</v>
      </c>
      <c r="K284" s="100">
        <v>3</v>
      </c>
      <c r="L284" s="18">
        <v>0</v>
      </c>
      <c r="M284" s="100">
        <v>0</v>
      </c>
      <c r="N284" s="100">
        <v>3</v>
      </c>
      <c r="O284" s="100">
        <v>0</v>
      </c>
      <c r="P284" s="100">
        <v>0</v>
      </c>
      <c r="Q284" s="100">
        <v>0</v>
      </c>
      <c r="R284" s="18">
        <v>0</v>
      </c>
      <c r="S284" s="100">
        <v>3</v>
      </c>
      <c r="T284" s="100">
        <v>0</v>
      </c>
      <c r="U284" s="18">
        <v>0</v>
      </c>
      <c r="V284" s="100">
        <v>0</v>
      </c>
      <c r="W284" s="100">
        <v>1</v>
      </c>
      <c r="X284" s="18">
        <v>0</v>
      </c>
      <c r="Y284" s="100">
        <v>0</v>
      </c>
      <c r="Z284" s="100">
        <v>0</v>
      </c>
      <c r="AA284" s="18">
        <v>0</v>
      </c>
      <c r="AB284" s="100">
        <v>0</v>
      </c>
      <c r="AC284" s="100">
        <v>0</v>
      </c>
      <c r="AD284" s="18">
        <v>0</v>
      </c>
      <c r="AE284" s="100">
        <v>3</v>
      </c>
      <c r="AF284" s="100">
        <v>2</v>
      </c>
      <c r="AG284" s="18">
        <v>0</v>
      </c>
      <c r="AH284" s="286">
        <v>0</v>
      </c>
      <c r="AI284" s="286">
        <v>0</v>
      </c>
      <c r="AJ284" s="286">
        <v>0</v>
      </c>
      <c r="AK284" s="355">
        <v>0</v>
      </c>
      <c r="AL284" s="355">
        <v>0</v>
      </c>
      <c r="AM284" s="355">
        <v>0</v>
      </c>
      <c r="AN284" s="363">
        <v>0</v>
      </c>
      <c r="AO284" s="363">
        <v>0</v>
      </c>
      <c r="AP284" s="363">
        <v>0</v>
      </c>
      <c r="AQ284" s="392">
        <v>2</v>
      </c>
      <c r="AR284" s="392">
        <v>0</v>
      </c>
      <c r="AS284" s="392">
        <v>0</v>
      </c>
      <c r="AT284" s="82">
        <v>0</v>
      </c>
      <c r="AU284" s="82">
        <v>0</v>
      </c>
      <c r="AV284" s="82">
        <v>0</v>
      </c>
      <c r="AW284" s="100">
        <v>0</v>
      </c>
      <c r="AX284" s="100">
        <v>0</v>
      </c>
      <c r="AY284" s="393">
        <v>0</v>
      </c>
      <c r="AZ284" s="100">
        <v>1</v>
      </c>
      <c r="BA284" s="100">
        <v>1</v>
      </c>
      <c r="BB284" s="393">
        <v>0</v>
      </c>
      <c r="BC284" s="100">
        <v>3</v>
      </c>
      <c r="BD284" s="100">
        <v>7</v>
      </c>
      <c r="BE284" s="393">
        <v>0</v>
      </c>
      <c r="BF284" s="100">
        <v>0</v>
      </c>
      <c r="BG284" s="100">
        <v>0</v>
      </c>
      <c r="BH284" s="100">
        <v>0</v>
      </c>
      <c r="BI284" s="100">
        <v>0</v>
      </c>
      <c r="BJ284" s="100">
        <v>0</v>
      </c>
      <c r="BK284" s="100">
        <v>0</v>
      </c>
      <c r="BL284" s="100">
        <v>0</v>
      </c>
      <c r="BM284" s="100">
        <v>0</v>
      </c>
      <c r="BN284" s="100">
        <v>0</v>
      </c>
      <c r="BO284" s="393">
        <v>0</v>
      </c>
      <c r="BP284" s="393">
        <v>0</v>
      </c>
      <c r="BQ284" s="393">
        <v>0</v>
      </c>
      <c r="BR284" s="100">
        <v>0</v>
      </c>
      <c r="BS284" s="100">
        <v>1</v>
      </c>
      <c r="BT284" s="393">
        <v>0</v>
      </c>
      <c r="BU284" s="100">
        <v>0</v>
      </c>
      <c r="BV284" s="100">
        <v>0</v>
      </c>
      <c r="BW284" s="100"/>
      <c r="BX284" s="100"/>
      <c r="BY284" s="100"/>
      <c r="BZ284" s="18"/>
      <c r="CA284" s="370"/>
      <c r="CB284" s="370"/>
      <c r="CC284" s="370"/>
    </row>
    <row r="285" spans="1:81" ht="14.25" x14ac:dyDescent="0.2">
      <c r="A285" s="24" t="s">
        <v>2312</v>
      </c>
      <c r="B285" s="24">
        <v>1</v>
      </c>
      <c r="C285" s="25" t="s">
        <v>1369</v>
      </c>
      <c r="D285" s="24" t="s">
        <v>1801</v>
      </c>
      <c r="E285" s="24" t="s">
        <v>2340</v>
      </c>
      <c r="F285" s="24" t="s">
        <v>3576</v>
      </c>
      <c r="G285" s="100">
        <v>0</v>
      </c>
      <c r="H285" s="100">
        <v>0</v>
      </c>
      <c r="I285" s="18">
        <v>0</v>
      </c>
      <c r="J285" s="100">
        <v>0</v>
      </c>
      <c r="K285" s="100">
        <v>0</v>
      </c>
      <c r="L285" s="18">
        <v>0</v>
      </c>
      <c r="M285" s="100">
        <v>0</v>
      </c>
      <c r="N285" s="100">
        <v>0</v>
      </c>
      <c r="O285" s="100">
        <v>0</v>
      </c>
      <c r="P285" s="100">
        <v>0</v>
      </c>
      <c r="Q285" s="100">
        <v>0</v>
      </c>
      <c r="R285" s="18">
        <v>0</v>
      </c>
      <c r="S285" s="100">
        <v>0</v>
      </c>
      <c r="T285" s="100">
        <v>0</v>
      </c>
      <c r="U285" s="18">
        <v>0</v>
      </c>
      <c r="V285" s="100">
        <v>0</v>
      </c>
      <c r="W285" s="100">
        <v>0</v>
      </c>
      <c r="X285" s="18">
        <v>0</v>
      </c>
      <c r="Y285" s="100">
        <v>0</v>
      </c>
      <c r="Z285" s="100">
        <v>0</v>
      </c>
      <c r="AA285" s="18">
        <v>0</v>
      </c>
      <c r="AB285" s="100">
        <v>0</v>
      </c>
      <c r="AC285" s="100">
        <v>0</v>
      </c>
      <c r="AD285" s="18">
        <v>0</v>
      </c>
      <c r="AE285" s="100">
        <v>0</v>
      </c>
      <c r="AF285" s="100">
        <v>0</v>
      </c>
      <c r="AG285" s="18">
        <v>0</v>
      </c>
      <c r="AH285" s="286">
        <v>0</v>
      </c>
      <c r="AI285" s="286">
        <v>0</v>
      </c>
      <c r="AJ285" s="286">
        <v>0</v>
      </c>
      <c r="AK285" s="355">
        <v>0</v>
      </c>
      <c r="AL285" s="355">
        <v>0</v>
      </c>
      <c r="AM285" s="355">
        <v>0</v>
      </c>
      <c r="AN285" s="363">
        <v>0</v>
      </c>
      <c r="AO285" s="363">
        <v>0</v>
      </c>
      <c r="AP285" s="363">
        <v>0</v>
      </c>
      <c r="AQ285" s="392">
        <v>0</v>
      </c>
      <c r="AR285" s="392">
        <v>0</v>
      </c>
      <c r="AS285" s="392">
        <v>0</v>
      </c>
      <c r="AT285" s="82">
        <v>0</v>
      </c>
      <c r="AU285" s="82">
        <v>0</v>
      </c>
      <c r="AV285" s="82">
        <v>0</v>
      </c>
      <c r="AW285" s="100">
        <v>0</v>
      </c>
      <c r="AX285" s="100">
        <v>0</v>
      </c>
      <c r="AY285" s="393">
        <v>0</v>
      </c>
      <c r="AZ285" s="100">
        <v>0</v>
      </c>
      <c r="BA285" s="100">
        <v>0</v>
      </c>
      <c r="BB285" s="393">
        <v>0</v>
      </c>
      <c r="BC285" s="100">
        <v>0</v>
      </c>
      <c r="BD285" s="100">
        <v>0</v>
      </c>
      <c r="BE285" s="393">
        <v>0</v>
      </c>
      <c r="BF285" s="100">
        <v>0</v>
      </c>
      <c r="BG285" s="100">
        <v>1</v>
      </c>
      <c r="BH285" s="100">
        <v>0</v>
      </c>
      <c r="BI285" s="100">
        <v>0</v>
      </c>
      <c r="BJ285" s="100">
        <v>0</v>
      </c>
      <c r="BK285" s="100">
        <v>0</v>
      </c>
      <c r="BL285" s="100">
        <v>0</v>
      </c>
      <c r="BM285" s="100">
        <v>0</v>
      </c>
      <c r="BN285" s="100">
        <v>0</v>
      </c>
      <c r="BO285" s="393">
        <v>0</v>
      </c>
      <c r="BP285" s="393">
        <v>0</v>
      </c>
      <c r="BQ285" s="393">
        <v>0</v>
      </c>
      <c r="BR285" s="100">
        <v>0</v>
      </c>
      <c r="BS285" s="100">
        <v>0</v>
      </c>
      <c r="BT285" s="393">
        <v>0</v>
      </c>
      <c r="BU285" s="100">
        <v>0</v>
      </c>
      <c r="BV285" s="100">
        <v>0</v>
      </c>
      <c r="BW285" s="100"/>
      <c r="BX285" s="100"/>
      <c r="BY285" s="100"/>
      <c r="BZ285" s="18"/>
      <c r="CA285" s="370"/>
      <c r="CB285" s="370"/>
      <c r="CC285" s="370"/>
    </row>
    <row r="286" spans="1:81" ht="14.25" x14ac:dyDescent="0.2">
      <c r="A286" s="24" t="s">
        <v>2312</v>
      </c>
      <c r="B286" s="24">
        <v>1</v>
      </c>
      <c r="C286" s="25" t="s">
        <v>3577</v>
      </c>
      <c r="D286" s="24" t="s">
        <v>1801</v>
      </c>
      <c r="E286" s="24" t="s">
        <v>3762</v>
      </c>
      <c r="F286" s="24" t="s">
        <v>3578</v>
      </c>
      <c r="G286" s="100">
        <v>2</v>
      </c>
      <c r="H286" s="100">
        <v>4</v>
      </c>
      <c r="I286" s="18">
        <v>0</v>
      </c>
      <c r="J286" s="100">
        <v>0</v>
      </c>
      <c r="K286" s="100">
        <v>0</v>
      </c>
      <c r="L286" s="18">
        <v>0</v>
      </c>
      <c r="M286" s="100">
        <v>0</v>
      </c>
      <c r="N286" s="100">
        <v>0</v>
      </c>
      <c r="O286" s="100">
        <v>0</v>
      </c>
      <c r="P286" s="100">
        <v>0</v>
      </c>
      <c r="Q286" s="100">
        <v>0</v>
      </c>
      <c r="R286" s="18">
        <v>0</v>
      </c>
      <c r="S286" s="100">
        <v>2</v>
      </c>
      <c r="T286" s="100">
        <v>0</v>
      </c>
      <c r="U286" s="18">
        <v>0</v>
      </c>
      <c r="V286" s="100">
        <v>0</v>
      </c>
      <c r="W286" s="100">
        <v>2</v>
      </c>
      <c r="X286" s="18">
        <v>0</v>
      </c>
      <c r="Y286" s="100">
        <v>0</v>
      </c>
      <c r="Z286" s="100">
        <v>0</v>
      </c>
      <c r="AA286" s="18">
        <v>0</v>
      </c>
      <c r="AB286" s="100">
        <v>0</v>
      </c>
      <c r="AC286" s="100">
        <v>0</v>
      </c>
      <c r="AD286" s="18">
        <v>0</v>
      </c>
      <c r="AE286" s="100">
        <v>2</v>
      </c>
      <c r="AF286" s="100">
        <v>2</v>
      </c>
      <c r="AG286" s="18">
        <v>0</v>
      </c>
      <c r="AH286" s="286">
        <v>0</v>
      </c>
      <c r="AI286" s="286">
        <v>0</v>
      </c>
      <c r="AJ286" s="286">
        <v>0</v>
      </c>
      <c r="AK286" s="355">
        <v>0</v>
      </c>
      <c r="AL286" s="355">
        <v>0</v>
      </c>
      <c r="AM286" s="355">
        <v>0</v>
      </c>
      <c r="AN286" s="363">
        <v>0</v>
      </c>
      <c r="AO286" s="363">
        <v>0</v>
      </c>
      <c r="AP286" s="363">
        <v>0</v>
      </c>
      <c r="AQ286" s="392">
        <v>2</v>
      </c>
      <c r="AR286" s="392">
        <v>4</v>
      </c>
      <c r="AS286" s="392">
        <v>0</v>
      </c>
      <c r="AT286" s="82">
        <v>0</v>
      </c>
      <c r="AU286" s="82">
        <v>2</v>
      </c>
      <c r="AV286" s="82">
        <v>0</v>
      </c>
      <c r="AW286" s="100">
        <v>0</v>
      </c>
      <c r="AX286" s="100">
        <v>0</v>
      </c>
      <c r="AY286" s="393">
        <v>0</v>
      </c>
      <c r="AZ286" s="100">
        <v>0</v>
      </c>
      <c r="BA286" s="100">
        <v>0</v>
      </c>
      <c r="BB286" s="393">
        <v>0</v>
      </c>
      <c r="BC286" s="100">
        <v>2</v>
      </c>
      <c r="BD286" s="100">
        <v>0</v>
      </c>
      <c r="BE286" s="393">
        <v>0</v>
      </c>
      <c r="BF286" s="100">
        <v>0</v>
      </c>
      <c r="BG286" s="100">
        <v>0</v>
      </c>
      <c r="BH286" s="100">
        <v>0</v>
      </c>
      <c r="BI286" s="100">
        <v>0</v>
      </c>
      <c r="BJ286" s="100">
        <v>0</v>
      </c>
      <c r="BK286" s="100">
        <v>0</v>
      </c>
      <c r="BL286" s="100">
        <v>0</v>
      </c>
      <c r="BM286" s="100">
        <v>0</v>
      </c>
      <c r="BN286" s="100">
        <v>0</v>
      </c>
      <c r="BO286" s="393">
        <v>0</v>
      </c>
      <c r="BP286" s="393">
        <v>0</v>
      </c>
      <c r="BQ286" s="393">
        <v>0</v>
      </c>
      <c r="BR286" s="100">
        <v>0</v>
      </c>
      <c r="BS286" s="100">
        <v>0</v>
      </c>
      <c r="BT286" s="393">
        <v>0</v>
      </c>
      <c r="BU286" s="100">
        <v>0</v>
      </c>
      <c r="BV286" s="100">
        <v>0</v>
      </c>
      <c r="BW286" s="100"/>
      <c r="BX286" s="100"/>
      <c r="BY286" s="100"/>
      <c r="BZ286" s="18"/>
      <c r="CA286" s="370"/>
      <c r="CB286" s="370"/>
      <c r="CC286" s="370"/>
    </row>
    <row r="287" spans="1:81" ht="14.25" x14ac:dyDescent="0.2">
      <c r="A287" s="24" t="s">
        <v>2312</v>
      </c>
      <c r="B287" s="24">
        <v>1</v>
      </c>
      <c r="C287" s="25" t="s">
        <v>667</v>
      </c>
      <c r="D287" s="24" t="s">
        <v>1801</v>
      </c>
      <c r="E287" s="24" t="s">
        <v>2340</v>
      </c>
      <c r="F287" s="24" t="s">
        <v>668</v>
      </c>
      <c r="G287" s="100">
        <v>2</v>
      </c>
      <c r="H287" s="100">
        <v>0</v>
      </c>
      <c r="I287" s="18">
        <v>0</v>
      </c>
      <c r="J287" s="100">
        <v>0</v>
      </c>
      <c r="K287" s="100">
        <v>0</v>
      </c>
      <c r="L287" s="18">
        <v>0</v>
      </c>
      <c r="M287" s="100">
        <v>0</v>
      </c>
      <c r="N287" s="100">
        <v>0</v>
      </c>
      <c r="O287" s="100">
        <v>0</v>
      </c>
      <c r="P287" s="100">
        <v>0</v>
      </c>
      <c r="Q287" s="100">
        <v>0</v>
      </c>
      <c r="R287" s="18">
        <v>0</v>
      </c>
      <c r="S287" s="100">
        <v>2</v>
      </c>
      <c r="T287" s="100">
        <v>0</v>
      </c>
      <c r="U287" s="18">
        <v>0</v>
      </c>
      <c r="V287" s="100">
        <v>0</v>
      </c>
      <c r="W287" s="100">
        <v>3</v>
      </c>
      <c r="X287" s="18">
        <v>0</v>
      </c>
      <c r="Y287" s="100">
        <v>0</v>
      </c>
      <c r="Z287" s="100">
        <v>0</v>
      </c>
      <c r="AA287" s="18">
        <v>0</v>
      </c>
      <c r="AB287" s="100">
        <v>0</v>
      </c>
      <c r="AC287" s="100">
        <v>0</v>
      </c>
      <c r="AD287" s="18">
        <v>0</v>
      </c>
      <c r="AE287" s="100">
        <v>2</v>
      </c>
      <c r="AF287" s="100">
        <v>2</v>
      </c>
      <c r="AG287" s="18">
        <v>0</v>
      </c>
      <c r="AH287" s="286">
        <v>0</v>
      </c>
      <c r="AI287" s="286">
        <v>0</v>
      </c>
      <c r="AJ287" s="286">
        <v>0</v>
      </c>
      <c r="AK287" s="355">
        <v>0</v>
      </c>
      <c r="AL287" s="355">
        <v>0</v>
      </c>
      <c r="AM287" s="355">
        <v>0</v>
      </c>
      <c r="AN287" s="363">
        <v>1</v>
      </c>
      <c r="AO287" s="363">
        <v>0</v>
      </c>
      <c r="AP287" s="363">
        <v>0</v>
      </c>
      <c r="AQ287" s="392">
        <v>2</v>
      </c>
      <c r="AR287" s="392">
        <v>0</v>
      </c>
      <c r="AS287" s="392">
        <v>0</v>
      </c>
      <c r="AT287" s="82">
        <v>0</v>
      </c>
      <c r="AU287" s="82">
        <v>2</v>
      </c>
      <c r="AV287" s="82">
        <v>0</v>
      </c>
      <c r="AW287" s="100">
        <v>0</v>
      </c>
      <c r="AX287" s="100">
        <v>0</v>
      </c>
      <c r="AY287" s="393">
        <v>0</v>
      </c>
      <c r="AZ287" s="100">
        <v>0</v>
      </c>
      <c r="BA287" s="100">
        <v>0</v>
      </c>
      <c r="BB287" s="393">
        <v>0</v>
      </c>
      <c r="BC287" s="100">
        <v>2</v>
      </c>
      <c r="BD287" s="100">
        <v>0</v>
      </c>
      <c r="BE287" s="393">
        <v>0</v>
      </c>
      <c r="BF287" s="100">
        <v>0</v>
      </c>
      <c r="BG287" s="100">
        <v>0</v>
      </c>
      <c r="BH287" s="100">
        <v>0</v>
      </c>
      <c r="BI287" s="100">
        <v>0</v>
      </c>
      <c r="BJ287" s="100">
        <v>0</v>
      </c>
      <c r="BK287" s="100">
        <v>0</v>
      </c>
      <c r="BL287" s="100">
        <v>0</v>
      </c>
      <c r="BM287" s="100">
        <v>2</v>
      </c>
      <c r="BN287" s="100">
        <v>0</v>
      </c>
      <c r="BO287" s="393">
        <v>0</v>
      </c>
      <c r="BP287" s="393">
        <v>2</v>
      </c>
      <c r="BQ287" s="393">
        <v>0</v>
      </c>
      <c r="BR287" s="100">
        <v>0</v>
      </c>
      <c r="BS287" s="100">
        <v>0</v>
      </c>
      <c r="BT287" s="393">
        <v>0</v>
      </c>
      <c r="BU287" s="100">
        <v>0</v>
      </c>
      <c r="BV287" s="100">
        <v>0</v>
      </c>
      <c r="BW287" s="100"/>
      <c r="BX287" s="100"/>
      <c r="BY287" s="100"/>
      <c r="BZ287" s="18"/>
      <c r="CA287" s="370"/>
      <c r="CB287" s="370"/>
      <c r="CC287" s="370"/>
    </row>
    <row r="288" spans="1:81" ht="14.25" x14ac:dyDescent="0.2">
      <c r="A288" s="24" t="s">
        <v>2312</v>
      </c>
      <c r="B288" s="24">
        <v>1</v>
      </c>
      <c r="C288" s="25" t="s">
        <v>669</v>
      </c>
      <c r="D288" s="24" t="s">
        <v>1801</v>
      </c>
      <c r="E288" s="24" t="s">
        <v>2340</v>
      </c>
      <c r="F288" s="24" t="s">
        <v>670</v>
      </c>
      <c r="G288" s="100">
        <v>0</v>
      </c>
      <c r="H288" s="100">
        <v>0</v>
      </c>
      <c r="I288" s="18">
        <v>0</v>
      </c>
      <c r="J288" s="100">
        <v>0</v>
      </c>
      <c r="K288" s="100">
        <v>0</v>
      </c>
      <c r="L288" s="18">
        <v>0</v>
      </c>
      <c r="M288" s="100">
        <v>0</v>
      </c>
      <c r="N288" s="100">
        <v>0</v>
      </c>
      <c r="O288" s="100">
        <v>0</v>
      </c>
      <c r="P288" s="100">
        <v>0</v>
      </c>
      <c r="Q288" s="100">
        <v>0</v>
      </c>
      <c r="R288" s="18">
        <v>0</v>
      </c>
      <c r="S288" s="100">
        <v>0</v>
      </c>
      <c r="T288" s="100">
        <v>0</v>
      </c>
      <c r="U288" s="18">
        <v>0</v>
      </c>
      <c r="V288" s="100">
        <v>0</v>
      </c>
      <c r="W288" s="100">
        <v>0</v>
      </c>
      <c r="X288" s="18">
        <v>0</v>
      </c>
      <c r="Y288" s="100">
        <v>0</v>
      </c>
      <c r="Z288" s="100">
        <v>0</v>
      </c>
      <c r="AA288" s="18">
        <v>0</v>
      </c>
      <c r="AB288" s="100">
        <v>0</v>
      </c>
      <c r="AC288" s="100">
        <v>0</v>
      </c>
      <c r="AD288" s="18">
        <v>0</v>
      </c>
      <c r="AE288" s="100">
        <v>0</v>
      </c>
      <c r="AF288" s="100">
        <v>0</v>
      </c>
      <c r="AG288" s="18">
        <v>0</v>
      </c>
      <c r="AH288" s="286">
        <v>0</v>
      </c>
      <c r="AI288" s="286">
        <v>0</v>
      </c>
      <c r="AJ288" s="286">
        <v>0</v>
      </c>
      <c r="AK288" s="355">
        <v>0</v>
      </c>
      <c r="AL288" s="355">
        <v>0</v>
      </c>
      <c r="AM288" s="355">
        <v>0</v>
      </c>
      <c r="AN288" s="363">
        <v>0</v>
      </c>
      <c r="AO288" s="363">
        <v>0</v>
      </c>
      <c r="AP288" s="363">
        <v>0</v>
      </c>
      <c r="AQ288" s="392">
        <v>0</v>
      </c>
      <c r="AR288" s="392">
        <v>0</v>
      </c>
      <c r="AS288" s="392">
        <v>0</v>
      </c>
      <c r="AT288" s="82">
        <v>0</v>
      </c>
      <c r="AU288" s="82">
        <v>0</v>
      </c>
      <c r="AV288" s="82">
        <v>0</v>
      </c>
      <c r="AW288" s="100">
        <v>0</v>
      </c>
      <c r="AX288" s="100">
        <v>0</v>
      </c>
      <c r="AY288" s="393">
        <v>0</v>
      </c>
      <c r="AZ288" s="100">
        <v>0</v>
      </c>
      <c r="BA288" s="100">
        <v>0</v>
      </c>
      <c r="BB288" s="393">
        <v>0</v>
      </c>
      <c r="BC288" s="100">
        <v>0</v>
      </c>
      <c r="BD288" s="100">
        <v>0</v>
      </c>
      <c r="BE288" s="393">
        <v>0</v>
      </c>
      <c r="BF288" s="100">
        <v>0</v>
      </c>
      <c r="BG288" s="100">
        <v>0</v>
      </c>
      <c r="BH288" s="100">
        <v>0</v>
      </c>
      <c r="BI288" s="100">
        <v>0</v>
      </c>
      <c r="BJ288" s="100">
        <v>0</v>
      </c>
      <c r="BK288" s="100">
        <v>0</v>
      </c>
      <c r="BL288" s="100">
        <v>0</v>
      </c>
      <c r="BM288" s="100">
        <v>0</v>
      </c>
      <c r="BN288" s="100">
        <v>0</v>
      </c>
      <c r="BO288" s="393">
        <v>0</v>
      </c>
      <c r="BP288" s="393">
        <v>0</v>
      </c>
      <c r="BQ288" s="393">
        <v>0</v>
      </c>
      <c r="BR288" s="100">
        <v>0</v>
      </c>
      <c r="BS288" s="100">
        <v>0</v>
      </c>
      <c r="BT288" s="393">
        <v>0</v>
      </c>
      <c r="BU288" s="100">
        <v>0</v>
      </c>
      <c r="BV288" s="100">
        <v>0</v>
      </c>
      <c r="BW288" s="100"/>
      <c r="BX288" s="100"/>
      <c r="BY288" s="100"/>
      <c r="BZ288" s="18"/>
      <c r="CA288" s="370"/>
      <c r="CB288" s="370"/>
      <c r="CC288" s="370"/>
    </row>
    <row r="289" spans="1:81" ht="14.25" x14ac:dyDescent="0.2">
      <c r="A289" s="24" t="s">
        <v>2312</v>
      </c>
      <c r="B289" s="24">
        <v>1</v>
      </c>
      <c r="C289" s="25" t="s">
        <v>671</v>
      </c>
      <c r="D289" s="24" t="s">
        <v>1801</v>
      </c>
      <c r="E289" s="24" t="s">
        <v>2340</v>
      </c>
      <c r="F289" s="24" t="s">
        <v>672</v>
      </c>
      <c r="G289" s="100">
        <v>0</v>
      </c>
      <c r="H289" s="100">
        <v>0</v>
      </c>
      <c r="I289" s="18">
        <v>0</v>
      </c>
      <c r="J289" s="100">
        <v>0</v>
      </c>
      <c r="K289" s="100">
        <v>0</v>
      </c>
      <c r="L289" s="18">
        <v>0</v>
      </c>
      <c r="M289" s="100">
        <v>0</v>
      </c>
      <c r="N289" s="100">
        <v>0</v>
      </c>
      <c r="O289" s="100">
        <v>0</v>
      </c>
      <c r="P289" s="100">
        <v>0</v>
      </c>
      <c r="Q289" s="100">
        <v>0</v>
      </c>
      <c r="R289" s="18">
        <v>0</v>
      </c>
      <c r="S289" s="100">
        <v>0</v>
      </c>
      <c r="T289" s="100">
        <v>0</v>
      </c>
      <c r="U289" s="18">
        <v>0</v>
      </c>
      <c r="V289" s="100">
        <v>0</v>
      </c>
      <c r="W289" s="100">
        <v>0</v>
      </c>
      <c r="X289" s="18">
        <v>0</v>
      </c>
      <c r="Y289" s="100">
        <v>0</v>
      </c>
      <c r="Z289" s="100">
        <v>0</v>
      </c>
      <c r="AA289" s="18">
        <v>0</v>
      </c>
      <c r="AB289" s="100">
        <v>0</v>
      </c>
      <c r="AC289" s="100">
        <v>0</v>
      </c>
      <c r="AD289" s="18">
        <v>0</v>
      </c>
      <c r="AE289" s="100">
        <v>0</v>
      </c>
      <c r="AF289" s="100">
        <v>0</v>
      </c>
      <c r="AG289" s="18">
        <v>0</v>
      </c>
      <c r="AH289" s="286">
        <v>0</v>
      </c>
      <c r="AI289" s="286">
        <v>0</v>
      </c>
      <c r="AJ289" s="286">
        <v>0</v>
      </c>
      <c r="AK289" s="355">
        <v>0</v>
      </c>
      <c r="AL289" s="355">
        <v>0</v>
      </c>
      <c r="AM289" s="355">
        <v>0</v>
      </c>
      <c r="AN289" s="363">
        <v>0</v>
      </c>
      <c r="AO289" s="363">
        <v>0</v>
      </c>
      <c r="AP289" s="363">
        <v>0</v>
      </c>
      <c r="AQ289" s="392">
        <v>0</v>
      </c>
      <c r="AR289" s="392">
        <v>0</v>
      </c>
      <c r="AS289" s="392">
        <v>0</v>
      </c>
      <c r="AT289" s="82">
        <v>0</v>
      </c>
      <c r="AU289" s="82">
        <v>0</v>
      </c>
      <c r="AV289" s="82">
        <v>0</v>
      </c>
      <c r="AW289" s="100">
        <v>0</v>
      </c>
      <c r="AX289" s="100">
        <v>0</v>
      </c>
      <c r="AY289" s="393">
        <v>0</v>
      </c>
      <c r="AZ289" s="100">
        <v>0</v>
      </c>
      <c r="BA289" s="100">
        <v>0</v>
      </c>
      <c r="BB289" s="393">
        <v>0</v>
      </c>
      <c r="BC289" s="100">
        <v>0</v>
      </c>
      <c r="BD289" s="100">
        <v>0</v>
      </c>
      <c r="BE289" s="393">
        <v>0</v>
      </c>
      <c r="BF289" s="100">
        <v>0</v>
      </c>
      <c r="BG289" s="100">
        <v>0</v>
      </c>
      <c r="BH289" s="100">
        <v>0</v>
      </c>
      <c r="BI289" s="100">
        <v>0</v>
      </c>
      <c r="BJ289" s="100">
        <v>0</v>
      </c>
      <c r="BK289" s="100">
        <v>0</v>
      </c>
      <c r="BL289" s="100">
        <v>0</v>
      </c>
      <c r="BM289" s="100">
        <v>0</v>
      </c>
      <c r="BN289" s="100">
        <v>0</v>
      </c>
      <c r="BO289" s="393">
        <v>0</v>
      </c>
      <c r="BP289" s="393">
        <v>0</v>
      </c>
      <c r="BQ289" s="393">
        <v>0</v>
      </c>
      <c r="BR289" s="100">
        <v>0</v>
      </c>
      <c r="BS289" s="100">
        <v>0</v>
      </c>
      <c r="BT289" s="393">
        <v>0</v>
      </c>
      <c r="BU289" s="100">
        <v>0</v>
      </c>
      <c r="BV289" s="100">
        <v>0</v>
      </c>
      <c r="BW289" s="100"/>
      <c r="BX289" s="100"/>
      <c r="BY289" s="100"/>
      <c r="BZ289" s="18"/>
      <c r="CA289" s="370"/>
      <c r="CB289" s="370"/>
      <c r="CC289" s="370"/>
    </row>
    <row r="290" spans="1:81" ht="14.25" x14ac:dyDescent="0.2">
      <c r="A290" s="24" t="s">
        <v>2312</v>
      </c>
      <c r="B290" s="24">
        <v>1</v>
      </c>
      <c r="C290" s="25" t="s">
        <v>910</v>
      </c>
      <c r="D290" s="24" t="s">
        <v>1801</v>
      </c>
      <c r="E290" s="24" t="s">
        <v>2340</v>
      </c>
      <c r="F290" s="24" t="s">
        <v>911</v>
      </c>
      <c r="G290" s="100">
        <v>0</v>
      </c>
      <c r="H290" s="100">
        <v>0</v>
      </c>
      <c r="I290" s="18">
        <v>0</v>
      </c>
      <c r="J290" s="100">
        <v>0</v>
      </c>
      <c r="K290" s="100">
        <v>0</v>
      </c>
      <c r="L290" s="18">
        <v>0</v>
      </c>
      <c r="M290" s="100">
        <v>0</v>
      </c>
      <c r="N290" s="100">
        <v>0</v>
      </c>
      <c r="O290" s="100">
        <v>0</v>
      </c>
      <c r="P290" s="100">
        <v>0</v>
      </c>
      <c r="Q290" s="100">
        <v>0</v>
      </c>
      <c r="R290" s="18">
        <v>0</v>
      </c>
      <c r="S290" s="100">
        <v>0</v>
      </c>
      <c r="T290" s="100">
        <v>0</v>
      </c>
      <c r="U290" s="18">
        <v>0</v>
      </c>
      <c r="V290" s="100">
        <v>0</v>
      </c>
      <c r="W290" s="100">
        <v>0</v>
      </c>
      <c r="X290" s="18">
        <v>0</v>
      </c>
      <c r="Y290" s="100">
        <v>0</v>
      </c>
      <c r="Z290" s="100">
        <v>0</v>
      </c>
      <c r="AA290" s="18">
        <v>0</v>
      </c>
      <c r="AB290" s="100">
        <v>0</v>
      </c>
      <c r="AC290" s="100">
        <v>0</v>
      </c>
      <c r="AD290" s="18">
        <v>0</v>
      </c>
      <c r="AE290" s="100">
        <v>0</v>
      </c>
      <c r="AF290" s="100">
        <v>0</v>
      </c>
      <c r="AG290" s="18">
        <v>0</v>
      </c>
      <c r="AH290" s="286">
        <v>0</v>
      </c>
      <c r="AI290" s="286">
        <v>0</v>
      </c>
      <c r="AJ290" s="286">
        <v>0</v>
      </c>
      <c r="AK290" s="355">
        <v>0</v>
      </c>
      <c r="AL290" s="355">
        <v>0</v>
      </c>
      <c r="AM290" s="355">
        <v>0</v>
      </c>
      <c r="AN290" s="363">
        <v>0</v>
      </c>
      <c r="AO290" s="363">
        <v>0</v>
      </c>
      <c r="AP290" s="363">
        <v>0</v>
      </c>
      <c r="AQ290" s="392">
        <v>0</v>
      </c>
      <c r="AR290" s="392">
        <v>0</v>
      </c>
      <c r="AS290" s="392">
        <v>0</v>
      </c>
      <c r="AT290" s="82">
        <v>0</v>
      </c>
      <c r="AU290" s="82">
        <v>0</v>
      </c>
      <c r="AV290" s="82">
        <v>0</v>
      </c>
      <c r="AW290" s="100">
        <v>0</v>
      </c>
      <c r="AX290" s="100">
        <v>0</v>
      </c>
      <c r="AY290" s="393">
        <v>0</v>
      </c>
      <c r="AZ290" s="100">
        <v>0</v>
      </c>
      <c r="BA290" s="100">
        <v>0</v>
      </c>
      <c r="BB290" s="393">
        <v>0</v>
      </c>
      <c r="BC290" s="100">
        <v>0</v>
      </c>
      <c r="BD290" s="100">
        <v>0</v>
      </c>
      <c r="BE290" s="393">
        <v>0</v>
      </c>
      <c r="BF290" s="100">
        <v>0</v>
      </c>
      <c r="BG290" s="100">
        <v>0</v>
      </c>
      <c r="BH290" s="100">
        <v>0</v>
      </c>
      <c r="BI290" s="100">
        <v>0</v>
      </c>
      <c r="BJ290" s="100">
        <v>0</v>
      </c>
      <c r="BK290" s="100">
        <v>0</v>
      </c>
      <c r="BL290" s="100">
        <v>0</v>
      </c>
      <c r="BM290" s="100">
        <v>0</v>
      </c>
      <c r="BN290" s="100">
        <v>0</v>
      </c>
      <c r="BO290" s="393">
        <v>0</v>
      </c>
      <c r="BP290" s="393">
        <v>0</v>
      </c>
      <c r="BQ290" s="393">
        <v>0</v>
      </c>
      <c r="BR290" s="100">
        <v>0</v>
      </c>
      <c r="BS290" s="100">
        <v>0</v>
      </c>
      <c r="BT290" s="393">
        <v>0</v>
      </c>
      <c r="BU290" s="100">
        <v>0</v>
      </c>
      <c r="BV290" s="100">
        <v>0</v>
      </c>
      <c r="BW290" s="100"/>
      <c r="BX290" s="100"/>
      <c r="BY290" s="100"/>
      <c r="BZ290" s="18"/>
      <c r="CA290" s="370"/>
      <c r="CB290" s="370"/>
      <c r="CC290" s="370"/>
    </row>
    <row r="291" spans="1:81" ht="14.25" x14ac:dyDescent="0.2">
      <c r="A291" s="24" t="s">
        <v>2312</v>
      </c>
      <c r="B291" s="24">
        <v>1</v>
      </c>
      <c r="C291" s="25" t="s">
        <v>912</v>
      </c>
      <c r="D291" s="24" t="s">
        <v>1801</v>
      </c>
      <c r="E291" s="24" t="s">
        <v>2340</v>
      </c>
      <c r="F291" s="24" t="s">
        <v>232</v>
      </c>
      <c r="G291" s="100">
        <v>4</v>
      </c>
      <c r="H291" s="100">
        <v>1</v>
      </c>
      <c r="I291" s="18">
        <v>0</v>
      </c>
      <c r="J291" s="100">
        <v>0</v>
      </c>
      <c r="K291" s="100">
        <v>3</v>
      </c>
      <c r="L291" s="18">
        <v>0</v>
      </c>
      <c r="M291" s="100">
        <v>0</v>
      </c>
      <c r="N291" s="100">
        <v>3</v>
      </c>
      <c r="O291" s="100">
        <v>0</v>
      </c>
      <c r="P291" s="100">
        <v>0</v>
      </c>
      <c r="Q291" s="100">
        <v>0</v>
      </c>
      <c r="R291" s="18">
        <v>0</v>
      </c>
      <c r="S291" s="100">
        <v>4</v>
      </c>
      <c r="T291" s="100">
        <v>0</v>
      </c>
      <c r="U291" s="18">
        <v>0</v>
      </c>
      <c r="V291" s="100">
        <v>0</v>
      </c>
      <c r="W291" s="100">
        <v>4</v>
      </c>
      <c r="X291" s="18">
        <v>0</v>
      </c>
      <c r="Y291" s="100">
        <v>0</v>
      </c>
      <c r="Z291" s="100">
        <v>0</v>
      </c>
      <c r="AA291" s="18">
        <v>0</v>
      </c>
      <c r="AB291" s="100">
        <v>0</v>
      </c>
      <c r="AC291" s="100">
        <v>0</v>
      </c>
      <c r="AD291" s="100">
        <v>0</v>
      </c>
      <c r="AE291" s="100">
        <v>4</v>
      </c>
      <c r="AF291" s="100">
        <v>4</v>
      </c>
      <c r="AG291" s="18">
        <v>0</v>
      </c>
      <c r="AH291" s="286">
        <v>0</v>
      </c>
      <c r="AI291" s="286">
        <v>0</v>
      </c>
      <c r="AJ291" s="286">
        <v>0</v>
      </c>
      <c r="AK291" s="355">
        <v>0</v>
      </c>
      <c r="AL291" s="355">
        <v>0</v>
      </c>
      <c r="AM291" s="355">
        <v>0</v>
      </c>
      <c r="AN291" s="363">
        <v>0</v>
      </c>
      <c r="AO291" s="363">
        <v>0</v>
      </c>
      <c r="AP291" s="363">
        <v>0</v>
      </c>
      <c r="AQ291" s="392">
        <v>4</v>
      </c>
      <c r="AR291" s="392">
        <v>0</v>
      </c>
      <c r="AS291" s="392">
        <v>0</v>
      </c>
      <c r="AT291" s="82">
        <v>0</v>
      </c>
      <c r="AU291" s="82">
        <v>0</v>
      </c>
      <c r="AV291" s="82">
        <v>0</v>
      </c>
      <c r="AW291" s="100">
        <v>0</v>
      </c>
      <c r="AX291" s="100">
        <v>0</v>
      </c>
      <c r="AY291" s="393">
        <v>0</v>
      </c>
      <c r="AZ291" s="100">
        <v>0</v>
      </c>
      <c r="BA291" s="100">
        <v>0</v>
      </c>
      <c r="BB291" s="393">
        <v>0</v>
      </c>
      <c r="BC291" s="100">
        <v>4</v>
      </c>
      <c r="BD291" s="100">
        <v>12</v>
      </c>
      <c r="BE291" s="393">
        <v>0</v>
      </c>
      <c r="BF291" s="100">
        <v>0</v>
      </c>
      <c r="BG291" s="100">
        <v>2</v>
      </c>
      <c r="BH291" s="100">
        <v>0</v>
      </c>
      <c r="BI291" s="100">
        <v>0</v>
      </c>
      <c r="BJ291" s="100">
        <v>0</v>
      </c>
      <c r="BK291" s="100">
        <v>0</v>
      </c>
      <c r="BL291" s="100">
        <v>0</v>
      </c>
      <c r="BM291" s="100">
        <v>0</v>
      </c>
      <c r="BN291" s="100">
        <v>0</v>
      </c>
      <c r="BO291" s="393">
        <v>0</v>
      </c>
      <c r="BP291" s="393">
        <v>0</v>
      </c>
      <c r="BQ291" s="393">
        <v>0</v>
      </c>
      <c r="BR291" s="100">
        <v>0</v>
      </c>
      <c r="BS291" s="100">
        <v>0</v>
      </c>
      <c r="BT291" s="393">
        <v>0</v>
      </c>
      <c r="BU291" s="100">
        <v>0</v>
      </c>
      <c r="BV291" s="100">
        <v>0</v>
      </c>
      <c r="BW291" s="100"/>
      <c r="BX291" s="100"/>
      <c r="BY291" s="100"/>
      <c r="BZ291" s="18"/>
      <c r="CA291" s="370"/>
      <c r="CB291" s="370"/>
      <c r="CC291" s="370"/>
    </row>
    <row r="292" spans="1:81" ht="14.25" x14ac:dyDescent="0.2">
      <c r="A292" s="24" t="s">
        <v>2312</v>
      </c>
      <c r="B292" s="24">
        <v>1</v>
      </c>
      <c r="C292" s="25" t="s">
        <v>233</v>
      </c>
      <c r="D292" s="24" t="s">
        <v>1801</v>
      </c>
      <c r="E292" s="24" t="s">
        <v>2340</v>
      </c>
      <c r="F292" s="24" t="s">
        <v>234</v>
      </c>
      <c r="G292" s="100">
        <v>4</v>
      </c>
      <c r="H292" s="100">
        <v>0</v>
      </c>
      <c r="I292" s="18">
        <v>0</v>
      </c>
      <c r="J292" s="100">
        <v>0</v>
      </c>
      <c r="K292" s="100">
        <v>7</v>
      </c>
      <c r="L292" s="18">
        <v>0</v>
      </c>
      <c r="M292" s="100">
        <v>0</v>
      </c>
      <c r="N292" s="100">
        <v>7</v>
      </c>
      <c r="O292" s="100">
        <v>0</v>
      </c>
      <c r="P292" s="100">
        <v>0</v>
      </c>
      <c r="Q292" s="100">
        <v>0</v>
      </c>
      <c r="R292" s="18">
        <v>0</v>
      </c>
      <c r="S292" s="100">
        <v>4</v>
      </c>
      <c r="T292" s="100">
        <v>0</v>
      </c>
      <c r="U292" s="18">
        <v>0</v>
      </c>
      <c r="V292" s="100">
        <v>0</v>
      </c>
      <c r="W292" s="100">
        <v>1</v>
      </c>
      <c r="X292" s="18">
        <v>0</v>
      </c>
      <c r="Y292" s="100">
        <v>0</v>
      </c>
      <c r="Z292" s="100">
        <v>0</v>
      </c>
      <c r="AA292" s="18">
        <v>0</v>
      </c>
      <c r="AB292" s="100">
        <v>0</v>
      </c>
      <c r="AC292" s="100">
        <v>0</v>
      </c>
      <c r="AD292" s="100">
        <v>0</v>
      </c>
      <c r="AE292" s="100">
        <v>4</v>
      </c>
      <c r="AF292" s="100">
        <v>4</v>
      </c>
      <c r="AG292" s="18">
        <v>0</v>
      </c>
      <c r="AH292" s="286">
        <v>0</v>
      </c>
      <c r="AI292" s="286">
        <v>0</v>
      </c>
      <c r="AJ292" s="286">
        <v>0</v>
      </c>
      <c r="AK292" s="355">
        <v>0</v>
      </c>
      <c r="AL292" s="355">
        <v>0</v>
      </c>
      <c r="AM292" s="355">
        <v>0</v>
      </c>
      <c r="AN292" s="363">
        <v>0</v>
      </c>
      <c r="AO292" s="363">
        <v>0</v>
      </c>
      <c r="AP292" s="363">
        <v>0</v>
      </c>
      <c r="AQ292" s="392">
        <v>4</v>
      </c>
      <c r="AR292" s="392">
        <v>0</v>
      </c>
      <c r="AS292" s="392">
        <v>0</v>
      </c>
      <c r="AT292" s="82">
        <v>0</v>
      </c>
      <c r="AU292" s="82">
        <v>6</v>
      </c>
      <c r="AV292" s="82">
        <v>0</v>
      </c>
      <c r="AW292" s="100">
        <v>0</v>
      </c>
      <c r="AX292" s="100">
        <v>0</v>
      </c>
      <c r="AY292" s="393">
        <v>0</v>
      </c>
      <c r="AZ292" s="100">
        <v>0</v>
      </c>
      <c r="BA292" s="100">
        <v>0</v>
      </c>
      <c r="BB292" s="393">
        <v>0</v>
      </c>
      <c r="BC292" s="100">
        <v>4</v>
      </c>
      <c r="BD292" s="100">
        <v>2</v>
      </c>
      <c r="BE292" s="393">
        <v>0</v>
      </c>
      <c r="BF292" s="100">
        <v>0</v>
      </c>
      <c r="BG292" s="100">
        <v>1</v>
      </c>
      <c r="BH292" s="100">
        <v>0</v>
      </c>
      <c r="BI292" s="100">
        <v>0</v>
      </c>
      <c r="BJ292" s="100">
        <v>0</v>
      </c>
      <c r="BK292" s="100">
        <v>0</v>
      </c>
      <c r="BL292" s="100">
        <v>0</v>
      </c>
      <c r="BM292" s="100">
        <v>0</v>
      </c>
      <c r="BN292" s="100">
        <v>0</v>
      </c>
      <c r="BO292" s="393">
        <v>0</v>
      </c>
      <c r="BP292" s="393">
        <v>0</v>
      </c>
      <c r="BQ292" s="393">
        <v>0</v>
      </c>
      <c r="BR292" s="100">
        <v>0</v>
      </c>
      <c r="BS292" s="100">
        <v>0</v>
      </c>
      <c r="BT292" s="393">
        <v>0</v>
      </c>
      <c r="BU292" s="100">
        <v>0</v>
      </c>
      <c r="BV292" s="100">
        <v>0</v>
      </c>
      <c r="BW292" s="100"/>
      <c r="BX292" s="100"/>
      <c r="BY292" s="100"/>
      <c r="BZ292" s="18"/>
      <c r="CA292" s="370"/>
      <c r="CB292" s="370"/>
      <c r="CC292" s="370"/>
    </row>
    <row r="293" spans="1:81" ht="14.25" x14ac:dyDescent="0.2">
      <c r="A293" s="24" t="s">
        <v>2312</v>
      </c>
      <c r="B293" s="24">
        <v>1</v>
      </c>
      <c r="C293" s="25" t="s">
        <v>235</v>
      </c>
      <c r="D293" s="24" t="s">
        <v>1801</v>
      </c>
      <c r="E293" s="24" t="s">
        <v>3762</v>
      </c>
      <c r="F293" s="24" t="s">
        <v>3172</v>
      </c>
      <c r="G293" s="100">
        <v>4</v>
      </c>
      <c r="H293" s="100">
        <v>2</v>
      </c>
      <c r="I293" s="18">
        <v>0</v>
      </c>
      <c r="J293" s="100">
        <v>0</v>
      </c>
      <c r="K293" s="100">
        <v>2</v>
      </c>
      <c r="L293" s="18">
        <v>0</v>
      </c>
      <c r="M293" s="100">
        <v>0</v>
      </c>
      <c r="N293" s="100">
        <v>2</v>
      </c>
      <c r="O293" s="100">
        <v>0</v>
      </c>
      <c r="P293" s="100">
        <v>0</v>
      </c>
      <c r="Q293" s="100">
        <v>0</v>
      </c>
      <c r="R293" s="18">
        <v>0</v>
      </c>
      <c r="S293" s="100">
        <v>6</v>
      </c>
      <c r="T293" s="100">
        <v>6</v>
      </c>
      <c r="U293" s="18">
        <v>0</v>
      </c>
      <c r="V293" s="100">
        <v>1</v>
      </c>
      <c r="W293" s="100">
        <v>1</v>
      </c>
      <c r="X293" s="18">
        <v>0</v>
      </c>
      <c r="Y293" s="100">
        <v>0</v>
      </c>
      <c r="Z293" s="100">
        <v>0</v>
      </c>
      <c r="AA293" s="18">
        <v>0</v>
      </c>
      <c r="AB293" s="100">
        <v>0</v>
      </c>
      <c r="AC293" s="100">
        <v>0</v>
      </c>
      <c r="AD293" s="100">
        <v>0</v>
      </c>
      <c r="AE293" s="100">
        <v>4</v>
      </c>
      <c r="AF293" s="100">
        <v>4</v>
      </c>
      <c r="AG293" s="18">
        <v>0</v>
      </c>
      <c r="AH293" s="286">
        <v>0</v>
      </c>
      <c r="AI293" s="286">
        <v>0</v>
      </c>
      <c r="AJ293" s="286">
        <v>0</v>
      </c>
      <c r="AK293" s="355">
        <v>0</v>
      </c>
      <c r="AL293" s="355">
        <v>0</v>
      </c>
      <c r="AM293" s="355">
        <v>0</v>
      </c>
      <c r="AN293" s="363">
        <v>0</v>
      </c>
      <c r="AO293" s="363">
        <v>0</v>
      </c>
      <c r="AP293" s="363">
        <v>0</v>
      </c>
      <c r="AQ293" s="392">
        <v>4</v>
      </c>
      <c r="AR293" s="392">
        <v>0</v>
      </c>
      <c r="AS293" s="392">
        <v>0</v>
      </c>
      <c r="AT293" s="82">
        <v>0</v>
      </c>
      <c r="AU293" s="82">
        <v>4</v>
      </c>
      <c r="AV293" s="82">
        <v>0</v>
      </c>
      <c r="AW293" s="100">
        <v>0</v>
      </c>
      <c r="AX293" s="100">
        <v>0</v>
      </c>
      <c r="AY293" s="393">
        <v>0</v>
      </c>
      <c r="AZ293" s="100">
        <v>0</v>
      </c>
      <c r="BA293" s="100">
        <v>0</v>
      </c>
      <c r="BB293" s="393">
        <v>0</v>
      </c>
      <c r="BC293" s="100">
        <v>4</v>
      </c>
      <c r="BD293" s="100">
        <v>2</v>
      </c>
      <c r="BE293" s="393">
        <v>0</v>
      </c>
      <c r="BF293" s="100">
        <v>1</v>
      </c>
      <c r="BG293" s="100">
        <v>0</v>
      </c>
      <c r="BH293" s="100">
        <v>0</v>
      </c>
      <c r="BI293" s="100">
        <v>0</v>
      </c>
      <c r="BJ293" s="100">
        <v>0</v>
      </c>
      <c r="BK293" s="100">
        <v>0</v>
      </c>
      <c r="BL293" s="100">
        <v>0</v>
      </c>
      <c r="BM293" s="100">
        <v>0</v>
      </c>
      <c r="BN293" s="100">
        <v>0</v>
      </c>
      <c r="BO293" s="393">
        <v>0</v>
      </c>
      <c r="BP293" s="393">
        <v>0</v>
      </c>
      <c r="BQ293" s="393">
        <v>0</v>
      </c>
      <c r="BR293" s="100">
        <v>0</v>
      </c>
      <c r="BS293" s="100">
        <v>0</v>
      </c>
      <c r="BT293" s="393">
        <v>0</v>
      </c>
      <c r="BU293" s="100">
        <v>0</v>
      </c>
      <c r="BV293" s="100">
        <v>0</v>
      </c>
      <c r="BW293" s="100"/>
      <c r="BX293" s="100"/>
      <c r="BY293" s="100"/>
      <c r="BZ293" s="18"/>
      <c r="CA293" s="370"/>
      <c r="CB293" s="370"/>
      <c r="CC293" s="370"/>
    </row>
    <row r="294" spans="1:81" ht="14.25" x14ac:dyDescent="0.2">
      <c r="A294" s="24" t="s">
        <v>2312</v>
      </c>
      <c r="B294" s="24">
        <v>1</v>
      </c>
      <c r="C294" s="25" t="s">
        <v>3173</v>
      </c>
      <c r="D294" s="24" t="s">
        <v>1801</v>
      </c>
      <c r="E294" s="24" t="s">
        <v>2340</v>
      </c>
      <c r="F294" s="24" t="s">
        <v>3174</v>
      </c>
      <c r="G294" s="100">
        <v>2</v>
      </c>
      <c r="H294" s="100">
        <v>2</v>
      </c>
      <c r="I294" s="18">
        <v>0</v>
      </c>
      <c r="J294" s="100">
        <v>0</v>
      </c>
      <c r="K294" s="100">
        <v>0</v>
      </c>
      <c r="L294" s="18">
        <v>0</v>
      </c>
      <c r="M294" s="100">
        <v>0</v>
      </c>
      <c r="N294" s="100">
        <v>0</v>
      </c>
      <c r="O294" s="100">
        <v>0</v>
      </c>
      <c r="P294" s="100">
        <v>0</v>
      </c>
      <c r="Q294" s="100">
        <v>0</v>
      </c>
      <c r="R294" s="18">
        <v>0</v>
      </c>
      <c r="S294" s="100">
        <v>2</v>
      </c>
      <c r="T294" s="100">
        <v>0</v>
      </c>
      <c r="U294" s="18">
        <v>0</v>
      </c>
      <c r="V294" s="100">
        <v>0</v>
      </c>
      <c r="W294" s="100">
        <v>0</v>
      </c>
      <c r="X294" s="18">
        <v>0</v>
      </c>
      <c r="Y294" s="100">
        <v>0</v>
      </c>
      <c r="Z294" s="100">
        <v>0</v>
      </c>
      <c r="AA294" s="18">
        <v>0</v>
      </c>
      <c r="AB294" s="100">
        <v>0</v>
      </c>
      <c r="AC294" s="100">
        <v>0</v>
      </c>
      <c r="AD294" s="100">
        <v>0</v>
      </c>
      <c r="AE294" s="100">
        <v>2</v>
      </c>
      <c r="AF294" s="100">
        <v>2</v>
      </c>
      <c r="AG294" s="18">
        <v>0</v>
      </c>
      <c r="AH294" s="286">
        <v>0</v>
      </c>
      <c r="AI294" s="286">
        <v>0</v>
      </c>
      <c r="AJ294" s="286">
        <v>0</v>
      </c>
      <c r="AK294" s="355">
        <v>0</v>
      </c>
      <c r="AL294" s="355">
        <v>0</v>
      </c>
      <c r="AM294" s="355">
        <v>0</v>
      </c>
      <c r="AN294" s="363">
        <v>0</v>
      </c>
      <c r="AO294" s="363">
        <v>0</v>
      </c>
      <c r="AP294" s="363">
        <v>0</v>
      </c>
      <c r="AQ294" s="392">
        <v>2</v>
      </c>
      <c r="AR294" s="392">
        <v>0</v>
      </c>
      <c r="AS294" s="392">
        <v>0</v>
      </c>
      <c r="AT294" s="82">
        <v>0</v>
      </c>
      <c r="AU294" s="82">
        <v>3</v>
      </c>
      <c r="AV294" s="82">
        <v>0</v>
      </c>
      <c r="AW294" s="100">
        <v>0</v>
      </c>
      <c r="AX294" s="100">
        <v>0</v>
      </c>
      <c r="AY294" s="393">
        <v>0</v>
      </c>
      <c r="AZ294" s="100">
        <v>0</v>
      </c>
      <c r="BA294" s="100">
        <v>0</v>
      </c>
      <c r="BB294" s="393">
        <v>0</v>
      </c>
      <c r="BC294" s="100">
        <v>2</v>
      </c>
      <c r="BD294" s="100">
        <v>0</v>
      </c>
      <c r="BE294" s="393">
        <v>0</v>
      </c>
      <c r="BF294" s="100">
        <v>1</v>
      </c>
      <c r="BG294" s="100">
        <v>0</v>
      </c>
      <c r="BH294" s="100">
        <v>0</v>
      </c>
      <c r="BI294" s="100">
        <v>0</v>
      </c>
      <c r="BJ294" s="100">
        <v>0</v>
      </c>
      <c r="BK294" s="100">
        <v>0</v>
      </c>
      <c r="BL294" s="100">
        <v>0</v>
      </c>
      <c r="BM294" s="100">
        <v>0</v>
      </c>
      <c r="BN294" s="100">
        <v>0</v>
      </c>
      <c r="BO294" s="393">
        <v>0</v>
      </c>
      <c r="BP294" s="393">
        <v>0</v>
      </c>
      <c r="BQ294" s="393">
        <v>0</v>
      </c>
      <c r="BR294" s="100">
        <v>0</v>
      </c>
      <c r="BS294" s="100">
        <v>0</v>
      </c>
      <c r="BT294" s="393">
        <v>0</v>
      </c>
      <c r="BU294" s="100">
        <v>0</v>
      </c>
      <c r="BV294" s="100">
        <v>0</v>
      </c>
      <c r="BW294" s="100"/>
      <c r="BX294" s="100"/>
      <c r="BY294" s="100"/>
      <c r="BZ294" s="18"/>
      <c r="CA294" s="370"/>
      <c r="CB294" s="370"/>
      <c r="CC294" s="370"/>
    </row>
    <row r="295" spans="1:81" ht="14.25" x14ac:dyDescent="0.2">
      <c r="A295" s="24" t="s">
        <v>2312</v>
      </c>
      <c r="B295" s="24">
        <v>1</v>
      </c>
      <c r="C295" s="25" t="s">
        <v>3175</v>
      </c>
      <c r="D295" s="24" t="s">
        <v>1801</v>
      </c>
      <c r="E295" s="24" t="s">
        <v>2340</v>
      </c>
      <c r="F295" s="24" t="s">
        <v>3176</v>
      </c>
      <c r="G295" s="100">
        <v>1</v>
      </c>
      <c r="H295" s="100">
        <v>0</v>
      </c>
      <c r="I295" s="18">
        <v>0</v>
      </c>
      <c r="J295" s="100">
        <v>0</v>
      </c>
      <c r="K295" s="100">
        <v>2</v>
      </c>
      <c r="L295" s="18">
        <v>0</v>
      </c>
      <c r="M295" s="100">
        <v>0</v>
      </c>
      <c r="N295" s="100">
        <v>2</v>
      </c>
      <c r="O295" s="100">
        <v>0</v>
      </c>
      <c r="P295" s="100">
        <v>0</v>
      </c>
      <c r="Q295" s="100">
        <v>0</v>
      </c>
      <c r="R295" s="18">
        <v>0</v>
      </c>
      <c r="S295" s="100">
        <v>1</v>
      </c>
      <c r="T295" s="100">
        <v>2</v>
      </c>
      <c r="U295" s="18">
        <v>0</v>
      </c>
      <c r="V295" s="100">
        <v>0</v>
      </c>
      <c r="W295" s="100">
        <v>0</v>
      </c>
      <c r="X295" s="18">
        <v>0</v>
      </c>
      <c r="Y295" s="100">
        <v>0</v>
      </c>
      <c r="Z295" s="100">
        <v>0</v>
      </c>
      <c r="AA295" s="18">
        <v>0</v>
      </c>
      <c r="AB295" s="100">
        <v>0</v>
      </c>
      <c r="AC295" s="100">
        <v>0</v>
      </c>
      <c r="AD295" s="100">
        <v>0</v>
      </c>
      <c r="AE295" s="100">
        <v>2</v>
      </c>
      <c r="AF295" s="100">
        <v>0</v>
      </c>
      <c r="AG295" s="18">
        <v>0</v>
      </c>
      <c r="AH295" s="286">
        <v>0</v>
      </c>
      <c r="AI295" s="286">
        <v>0</v>
      </c>
      <c r="AJ295" s="286">
        <v>0</v>
      </c>
      <c r="AK295" s="355">
        <v>0</v>
      </c>
      <c r="AL295" s="355">
        <v>0</v>
      </c>
      <c r="AM295" s="355">
        <v>0</v>
      </c>
      <c r="AN295" s="363">
        <v>0</v>
      </c>
      <c r="AO295" s="363">
        <v>0</v>
      </c>
      <c r="AP295" s="363">
        <v>0</v>
      </c>
      <c r="AQ295" s="392">
        <v>0</v>
      </c>
      <c r="AR295" s="392">
        <v>0</v>
      </c>
      <c r="AS295" s="392">
        <v>0</v>
      </c>
      <c r="AT295" s="82">
        <v>0</v>
      </c>
      <c r="AU295" s="82">
        <v>0</v>
      </c>
      <c r="AV295" s="82">
        <v>0</v>
      </c>
      <c r="AW295" s="100">
        <v>0</v>
      </c>
      <c r="AX295" s="100">
        <v>0</v>
      </c>
      <c r="AY295" s="393">
        <v>0</v>
      </c>
      <c r="AZ295" s="100">
        <v>2</v>
      </c>
      <c r="BA295" s="100">
        <v>5</v>
      </c>
      <c r="BB295" s="393">
        <v>0</v>
      </c>
      <c r="BC295" s="100">
        <v>1</v>
      </c>
      <c r="BD295" s="100">
        <v>0</v>
      </c>
      <c r="BE295" s="393">
        <v>0</v>
      </c>
      <c r="BF295" s="100">
        <v>0</v>
      </c>
      <c r="BG295" s="100">
        <v>0</v>
      </c>
      <c r="BH295" s="100">
        <v>0</v>
      </c>
      <c r="BI295" s="100">
        <v>0</v>
      </c>
      <c r="BJ295" s="100">
        <v>0</v>
      </c>
      <c r="BK295" s="100">
        <v>0</v>
      </c>
      <c r="BL295" s="100">
        <v>0</v>
      </c>
      <c r="BM295" s="100">
        <v>0</v>
      </c>
      <c r="BN295" s="100">
        <v>0</v>
      </c>
      <c r="BO295" s="393">
        <v>0</v>
      </c>
      <c r="BP295" s="393">
        <v>0</v>
      </c>
      <c r="BQ295" s="393">
        <v>0</v>
      </c>
      <c r="BR295" s="100">
        <v>0</v>
      </c>
      <c r="BS295" s="100">
        <v>0</v>
      </c>
      <c r="BT295" s="393">
        <v>0</v>
      </c>
      <c r="BU295" s="100">
        <v>0</v>
      </c>
      <c r="BV295" s="100">
        <v>0</v>
      </c>
      <c r="BW295" s="100"/>
      <c r="BX295" s="100"/>
      <c r="BY295" s="100"/>
      <c r="BZ295" s="18"/>
      <c r="CA295" s="370"/>
      <c r="CB295" s="370"/>
      <c r="CC295" s="370"/>
    </row>
    <row r="296" spans="1:81" ht="14.25" x14ac:dyDescent="0.2">
      <c r="A296" s="24" t="s">
        <v>2312</v>
      </c>
      <c r="B296" s="24">
        <v>1</v>
      </c>
      <c r="C296" s="25" t="s">
        <v>3177</v>
      </c>
      <c r="D296" s="24" t="s">
        <v>1801</v>
      </c>
      <c r="E296" s="24" t="s">
        <v>2340</v>
      </c>
      <c r="F296" s="24" t="s">
        <v>3178</v>
      </c>
      <c r="G296" s="100">
        <v>0</v>
      </c>
      <c r="H296" s="100">
        <v>0</v>
      </c>
      <c r="I296" s="18">
        <v>0</v>
      </c>
      <c r="J296" s="100">
        <v>0</v>
      </c>
      <c r="K296" s="100">
        <v>2</v>
      </c>
      <c r="L296" s="18">
        <v>0</v>
      </c>
      <c r="M296" s="100">
        <v>0</v>
      </c>
      <c r="N296" s="100">
        <v>2</v>
      </c>
      <c r="O296" s="100">
        <v>0</v>
      </c>
      <c r="P296" s="100">
        <v>0</v>
      </c>
      <c r="Q296" s="100">
        <v>0</v>
      </c>
      <c r="R296" s="18">
        <v>0</v>
      </c>
      <c r="S296" s="100">
        <v>0</v>
      </c>
      <c r="T296" s="100">
        <v>0</v>
      </c>
      <c r="U296" s="18">
        <v>0</v>
      </c>
      <c r="V296" s="100">
        <v>0</v>
      </c>
      <c r="W296" s="100">
        <v>0</v>
      </c>
      <c r="X296" s="18">
        <v>0</v>
      </c>
      <c r="Y296" s="100">
        <v>0</v>
      </c>
      <c r="Z296" s="100">
        <v>0</v>
      </c>
      <c r="AA296" s="18">
        <v>0</v>
      </c>
      <c r="AB296" s="100">
        <v>0</v>
      </c>
      <c r="AC296" s="100">
        <v>0</v>
      </c>
      <c r="AD296" s="100">
        <v>0</v>
      </c>
      <c r="AE296" s="100">
        <v>0</v>
      </c>
      <c r="AF296" s="100">
        <v>0</v>
      </c>
      <c r="AG296" s="18">
        <v>0</v>
      </c>
      <c r="AH296" s="286">
        <v>0</v>
      </c>
      <c r="AI296" s="286">
        <v>0</v>
      </c>
      <c r="AJ296" s="286">
        <v>0</v>
      </c>
      <c r="AK296" s="355">
        <v>0</v>
      </c>
      <c r="AL296" s="355">
        <v>0</v>
      </c>
      <c r="AM296" s="355">
        <v>0</v>
      </c>
      <c r="AN296" s="363">
        <v>0</v>
      </c>
      <c r="AO296" s="363">
        <v>0</v>
      </c>
      <c r="AP296" s="363">
        <v>0</v>
      </c>
      <c r="AQ296" s="392">
        <v>0</v>
      </c>
      <c r="AR296" s="392">
        <v>0</v>
      </c>
      <c r="AS296" s="392">
        <v>0</v>
      </c>
      <c r="AT296" s="82">
        <v>0</v>
      </c>
      <c r="AU296" s="82">
        <v>0</v>
      </c>
      <c r="AV296" s="82">
        <v>0</v>
      </c>
      <c r="AW296" s="100">
        <v>0</v>
      </c>
      <c r="AX296" s="100">
        <v>0</v>
      </c>
      <c r="AY296" s="393">
        <v>0</v>
      </c>
      <c r="AZ296" s="100">
        <v>0</v>
      </c>
      <c r="BA296" s="100">
        <v>0</v>
      </c>
      <c r="BB296" s="393">
        <v>0</v>
      </c>
      <c r="BC296" s="100">
        <v>0</v>
      </c>
      <c r="BD296" s="100">
        <v>0</v>
      </c>
      <c r="BE296" s="393">
        <v>0</v>
      </c>
      <c r="BF296" s="100">
        <v>0</v>
      </c>
      <c r="BG296" s="100">
        <v>0</v>
      </c>
      <c r="BH296" s="100">
        <v>0</v>
      </c>
      <c r="BI296" s="100">
        <v>0</v>
      </c>
      <c r="BJ296" s="100">
        <v>0</v>
      </c>
      <c r="BK296" s="100">
        <v>0</v>
      </c>
      <c r="BL296" s="100">
        <v>0</v>
      </c>
      <c r="BM296" s="100">
        <v>0</v>
      </c>
      <c r="BN296" s="100">
        <v>0</v>
      </c>
      <c r="BO296" s="393">
        <v>0</v>
      </c>
      <c r="BP296" s="393">
        <v>0</v>
      </c>
      <c r="BQ296" s="393">
        <v>0</v>
      </c>
      <c r="BR296" s="100">
        <v>0</v>
      </c>
      <c r="BS296" s="100">
        <v>0</v>
      </c>
      <c r="BT296" s="393">
        <v>0</v>
      </c>
      <c r="BU296" s="100">
        <v>0</v>
      </c>
      <c r="BV296" s="100">
        <v>0</v>
      </c>
      <c r="BW296" s="100"/>
      <c r="BX296" s="100"/>
      <c r="BY296" s="100"/>
      <c r="BZ296" s="18"/>
      <c r="CA296" s="370"/>
      <c r="CB296" s="370"/>
      <c r="CC296" s="370"/>
    </row>
    <row r="297" spans="1:81" ht="14.25" x14ac:dyDescent="0.2">
      <c r="A297" s="24" t="s">
        <v>2312</v>
      </c>
      <c r="B297" s="24">
        <v>1</v>
      </c>
      <c r="C297" s="25" t="s">
        <v>3179</v>
      </c>
      <c r="D297" s="24" t="s">
        <v>1801</v>
      </c>
      <c r="E297" s="24" t="s">
        <v>2340</v>
      </c>
      <c r="F297" s="24" t="s">
        <v>3180</v>
      </c>
      <c r="G297" s="100">
        <v>4</v>
      </c>
      <c r="H297" s="100">
        <v>4</v>
      </c>
      <c r="I297" s="18">
        <v>0</v>
      </c>
      <c r="J297" s="100">
        <v>0</v>
      </c>
      <c r="K297" s="100">
        <v>1</v>
      </c>
      <c r="L297" s="18">
        <v>0</v>
      </c>
      <c r="M297" s="100">
        <v>0</v>
      </c>
      <c r="N297" s="100">
        <v>1</v>
      </c>
      <c r="O297" s="100">
        <v>0</v>
      </c>
      <c r="P297" s="100">
        <v>0</v>
      </c>
      <c r="Q297" s="100">
        <v>0</v>
      </c>
      <c r="R297" s="18">
        <v>0</v>
      </c>
      <c r="S297" s="100">
        <v>4</v>
      </c>
      <c r="T297" s="100">
        <v>7</v>
      </c>
      <c r="U297" s="18">
        <v>0</v>
      </c>
      <c r="V297" s="100">
        <v>0</v>
      </c>
      <c r="W297" s="100">
        <v>4</v>
      </c>
      <c r="X297" s="18">
        <v>0</v>
      </c>
      <c r="Y297" s="100">
        <v>0</v>
      </c>
      <c r="Z297" s="100">
        <v>0</v>
      </c>
      <c r="AA297" s="18">
        <v>0</v>
      </c>
      <c r="AB297" s="100">
        <v>0</v>
      </c>
      <c r="AC297" s="100">
        <v>0</v>
      </c>
      <c r="AD297" s="100">
        <v>0</v>
      </c>
      <c r="AE297" s="100">
        <v>4</v>
      </c>
      <c r="AF297" s="100">
        <v>2</v>
      </c>
      <c r="AG297" s="18">
        <v>0</v>
      </c>
      <c r="AH297" s="286">
        <v>0</v>
      </c>
      <c r="AI297" s="286">
        <v>0</v>
      </c>
      <c r="AJ297" s="286">
        <v>0</v>
      </c>
      <c r="AK297" s="355">
        <v>0</v>
      </c>
      <c r="AL297" s="355">
        <v>0</v>
      </c>
      <c r="AM297" s="355">
        <v>0</v>
      </c>
      <c r="AN297" s="363">
        <v>0</v>
      </c>
      <c r="AO297" s="363">
        <v>0</v>
      </c>
      <c r="AP297" s="363">
        <v>0</v>
      </c>
      <c r="AQ297" s="392">
        <v>4</v>
      </c>
      <c r="AR297" s="392">
        <v>0</v>
      </c>
      <c r="AS297" s="392">
        <v>0</v>
      </c>
      <c r="AT297" s="82">
        <v>0</v>
      </c>
      <c r="AU297" s="82">
        <v>6</v>
      </c>
      <c r="AV297" s="82">
        <v>0</v>
      </c>
      <c r="AW297" s="100">
        <v>0</v>
      </c>
      <c r="AX297" s="100">
        <v>0</v>
      </c>
      <c r="AY297" s="393">
        <v>0</v>
      </c>
      <c r="AZ297" s="100">
        <v>0</v>
      </c>
      <c r="BA297" s="100">
        <v>0</v>
      </c>
      <c r="BB297" s="393">
        <v>0</v>
      </c>
      <c r="BC297" s="100">
        <v>4</v>
      </c>
      <c r="BD297" s="100">
        <v>2</v>
      </c>
      <c r="BE297" s="393">
        <v>0</v>
      </c>
      <c r="BF297" s="100">
        <v>0</v>
      </c>
      <c r="BG297" s="100">
        <v>0</v>
      </c>
      <c r="BH297" s="100">
        <v>0</v>
      </c>
      <c r="BI297" s="100">
        <v>0</v>
      </c>
      <c r="BJ297" s="100">
        <v>0</v>
      </c>
      <c r="BK297" s="100">
        <v>0</v>
      </c>
      <c r="BL297" s="100">
        <v>0</v>
      </c>
      <c r="BM297" s="100">
        <v>0</v>
      </c>
      <c r="BN297" s="100">
        <v>0</v>
      </c>
      <c r="BO297" s="393">
        <v>0</v>
      </c>
      <c r="BP297" s="393">
        <v>0</v>
      </c>
      <c r="BQ297" s="393">
        <v>0</v>
      </c>
      <c r="BR297" s="100">
        <v>0</v>
      </c>
      <c r="BS297" s="100">
        <v>0</v>
      </c>
      <c r="BT297" s="393">
        <v>0</v>
      </c>
      <c r="BU297" s="100">
        <v>0</v>
      </c>
      <c r="BV297" s="100">
        <v>0</v>
      </c>
      <c r="BW297" s="100"/>
      <c r="BX297" s="100"/>
      <c r="BY297" s="100"/>
      <c r="BZ297" s="18"/>
      <c r="CA297" s="370"/>
      <c r="CB297" s="370"/>
      <c r="CC297" s="370"/>
    </row>
    <row r="298" spans="1:81" ht="14.25" x14ac:dyDescent="0.2">
      <c r="A298" s="24" t="s">
        <v>2312</v>
      </c>
      <c r="B298" s="24">
        <v>1</v>
      </c>
      <c r="C298" s="25" t="s">
        <v>3181</v>
      </c>
      <c r="D298" s="24" t="s">
        <v>1801</v>
      </c>
      <c r="E298" s="24" t="s">
        <v>2340</v>
      </c>
      <c r="F298" s="24" t="s">
        <v>600</v>
      </c>
      <c r="G298" s="100">
        <v>2</v>
      </c>
      <c r="H298" s="100">
        <v>0</v>
      </c>
      <c r="I298" s="18">
        <v>0</v>
      </c>
      <c r="J298" s="100">
        <v>0</v>
      </c>
      <c r="K298" s="100">
        <v>2</v>
      </c>
      <c r="L298" s="18">
        <v>0</v>
      </c>
      <c r="M298" s="100">
        <v>0</v>
      </c>
      <c r="N298" s="100">
        <v>2</v>
      </c>
      <c r="O298" s="100">
        <v>0</v>
      </c>
      <c r="P298" s="100">
        <v>0</v>
      </c>
      <c r="Q298" s="100">
        <v>0</v>
      </c>
      <c r="R298" s="18">
        <v>0</v>
      </c>
      <c r="S298" s="100">
        <v>2</v>
      </c>
      <c r="T298" s="100">
        <v>0</v>
      </c>
      <c r="U298" s="18">
        <v>0</v>
      </c>
      <c r="V298" s="100">
        <v>0</v>
      </c>
      <c r="W298" s="100">
        <v>5</v>
      </c>
      <c r="X298" s="18">
        <v>0</v>
      </c>
      <c r="Y298" s="100">
        <v>0</v>
      </c>
      <c r="Z298" s="100">
        <v>0</v>
      </c>
      <c r="AA298" s="18">
        <v>0</v>
      </c>
      <c r="AB298" s="100">
        <v>0</v>
      </c>
      <c r="AC298" s="100">
        <v>0</v>
      </c>
      <c r="AD298" s="100">
        <v>0</v>
      </c>
      <c r="AE298" s="100">
        <v>2</v>
      </c>
      <c r="AF298" s="100">
        <v>0</v>
      </c>
      <c r="AG298" s="18">
        <v>0</v>
      </c>
      <c r="AH298" s="286">
        <v>0</v>
      </c>
      <c r="AI298" s="286">
        <v>0</v>
      </c>
      <c r="AJ298" s="286">
        <v>0</v>
      </c>
      <c r="AK298" s="355">
        <v>0</v>
      </c>
      <c r="AL298" s="355">
        <v>0</v>
      </c>
      <c r="AM298" s="355">
        <v>0</v>
      </c>
      <c r="AN298" s="363">
        <v>0</v>
      </c>
      <c r="AO298" s="363">
        <v>0</v>
      </c>
      <c r="AP298" s="363">
        <v>0</v>
      </c>
      <c r="AQ298" s="392">
        <v>2</v>
      </c>
      <c r="AR298" s="392">
        <v>0</v>
      </c>
      <c r="AS298" s="392">
        <v>0</v>
      </c>
      <c r="AT298" s="82">
        <v>0</v>
      </c>
      <c r="AU298" s="82">
        <v>1</v>
      </c>
      <c r="AV298" s="82">
        <v>0</v>
      </c>
      <c r="AW298" s="100">
        <v>0</v>
      </c>
      <c r="AX298" s="100">
        <v>0</v>
      </c>
      <c r="AY298" s="393">
        <v>0</v>
      </c>
      <c r="AZ298" s="100">
        <v>0</v>
      </c>
      <c r="BA298" s="100">
        <v>0</v>
      </c>
      <c r="BB298" s="393">
        <v>0</v>
      </c>
      <c r="BC298" s="100">
        <v>2</v>
      </c>
      <c r="BD298" s="100">
        <v>2</v>
      </c>
      <c r="BE298" s="393">
        <v>0</v>
      </c>
      <c r="BF298" s="100">
        <v>0</v>
      </c>
      <c r="BG298" s="100">
        <v>0</v>
      </c>
      <c r="BH298" s="100">
        <v>0</v>
      </c>
      <c r="BI298" s="100">
        <v>0</v>
      </c>
      <c r="BJ298" s="100">
        <v>0</v>
      </c>
      <c r="BK298" s="100">
        <v>0</v>
      </c>
      <c r="BL298" s="100">
        <v>0</v>
      </c>
      <c r="BM298" s="100">
        <v>0</v>
      </c>
      <c r="BN298" s="100">
        <v>0</v>
      </c>
      <c r="BO298" s="393">
        <v>0</v>
      </c>
      <c r="BP298" s="393">
        <v>0</v>
      </c>
      <c r="BQ298" s="393">
        <v>0</v>
      </c>
      <c r="BR298" s="100">
        <v>0</v>
      </c>
      <c r="BS298" s="100">
        <v>0</v>
      </c>
      <c r="BT298" s="393">
        <v>0</v>
      </c>
      <c r="BU298" s="100">
        <v>0</v>
      </c>
      <c r="BV298" s="100">
        <v>0</v>
      </c>
      <c r="BW298" s="100"/>
      <c r="BX298" s="100"/>
      <c r="BY298" s="100"/>
      <c r="BZ298" s="18"/>
      <c r="CA298" s="370"/>
      <c r="CB298" s="370"/>
      <c r="CC298" s="370"/>
    </row>
    <row r="299" spans="1:81" ht="14.25" x14ac:dyDescent="0.2">
      <c r="A299" s="24" t="s">
        <v>2312</v>
      </c>
      <c r="B299" s="24">
        <v>1</v>
      </c>
      <c r="C299" s="25" t="s">
        <v>601</v>
      </c>
      <c r="D299" s="24" t="s">
        <v>1801</v>
      </c>
      <c r="E299" s="24" t="s">
        <v>3760</v>
      </c>
      <c r="F299" s="24" t="s">
        <v>602</v>
      </c>
      <c r="G299" s="100">
        <v>8</v>
      </c>
      <c r="H299" s="100">
        <v>0</v>
      </c>
      <c r="I299" s="18">
        <v>0</v>
      </c>
      <c r="J299" s="100">
        <v>0</v>
      </c>
      <c r="K299" s="100">
        <v>8</v>
      </c>
      <c r="L299" s="18">
        <v>0</v>
      </c>
      <c r="M299" s="100">
        <v>0</v>
      </c>
      <c r="N299" s="100">
        <v>8</v>
      </c>
      <c r="O299" s="100">
        <v>0</v>
      </c>
      <c r="P299" s="100">
        <v>0</v>
      </c>
      <c r="Q299" s="100">
        <v>0</v>
      </c>
      <c r="R299" s="18">
        <v>0</v>
      </c>
      <c r="S299" s="100">
        <v>8</v>
      </c>
      <c r="T299" s="100">
        <v>8</v>
      </c>
      <c r="U299" s="18">
        <v>0</v>
      </c>
      <c r="V299" s="100">
        <v>0</v>
      </c>
      <c r="W299" s="100">
        <v>2</v>
      </c>
      <c r="X299" s="18">
        <v>0</v>
      </c>
      <c r="Y299" s="100">
        <v>0</v>
      </c>
      <c r="Z299" s="100">
        <v>0</v>
      </c>
      <c r="AA299" s="18">
        <v>0</v>
      </c>
      <c r="AB299" s="100">
        <v>0</v>
      </c>
      <c r="AC299" s="100">
        <v>0</v>
      </c>
      <c r="AD299" s="100">
        <v>0</v>
      </c>
      <c r="AE299" s="100">
        <v>8</v>
      </c>
      <c r="AF299" s="100">
        <v>6</v>
      </c>
      <c r="AG299" s="18">
        <v>0</v>
      </c>
      <c r="AH299" s="286">
        <v>0</v>
      </c>
      <c r="AI299" s="286">
        <v>0</v>
      </c>
      <c r="AJ299" s="286">
        <v>0</v>
      </c>
      <c r="AK299" s="355">
        <v>0</v>
      </c>
      <c r="AL299" s="355">
        <v>0</v>
      </c>
      <c r="AM299" s="355">
        <v>0</v>
      </c>
      <c r="AN299" s="363">
        <v>0</v>
      </c>
      <c r="AO299" s="363">
        <v>0</v>
      </c>
      <c r="AP299" s="363">
        <v>0</v>
      </c>
      <c r="AQ299" s="392">
        <v>8</v>
      </c>
      <c r="AR299" s="392">
        <v>0</v>
      </c>
      <c r="AS299" s="392">
        <v>0</v>
      </c>
      <c r="AT299" s="82">
        <v>0</v>
      </c>
      <c r="AU299" s="82">
        <v>8</v>
      </c>
      <c r="AV299" s="82">
        <v>0</v>
      </c>
      <c r="AW299" s="100">
        <v>0</v>
      </c>
      <c r="AX299" s="100">
        <v>0</v>
      </c>
      <c r="AY299" s="393">
        <v>0</v>
      </c>
      <c r="AZ299" s="100">
        <v>0</v>
      </c>
      <c r="BA299" s="100">
        <v>0</v>
      </c>
      <c r="BB299" s="393">
        <v>0</v>
      </c>
      <c r="BC299" s="100">
        <v>8</v>
      </c>
      <c r="BD299" s="100">
        <v>16</v>
      </c>
      <c r="BE299" s="393">
        <v>0</v>
      </c>
      <c r="BF299" s="100">
        <v>0</v>
      </c>
      <c r="BG299" s="100">
        <v>0</v>
      </c>
      <c r="BH299" s="100">
        <v>0</v>
      </c>
      <c r="BI299" s="100">
        <v>0</v>
      </c>
      <c r="BJ299" s="100">
        <v>0</v>
      </c>
      <c r="BK299" s="100">
        <v>0</v>
      </c>
      <c r="BL299" s="100">
        <v>0</v>
      </c>
      <c r="BM299" s="100">
        <v>0</v>
      </c>
      <c r="BN299" s="100">
        <v>0</v>
      </c>
      <c r="BO299" s="393">
        <v>0</v>
      </c>
      <c r="BP299" s="393">
        <v>0</v>
      </c>
      <c r="BQ299" s="393">
        <v>0</v>
      </c>
      <c r="BR299" s="100">
        <v>0</v>
      </c>
      <c r="BS299" s="100">
        <v>0</v>
      </c>
      <c r="BT299" s="393">
        <v>0</v>
      </c>
      <c r="BU299" s="100">
        <v>0</v>
      </c>
      <c r="BV299" s="100">
        <v>0</v>
      </c>
      <c r="BW299" s="100"/>
      <c r="BX299" s="100"/>
      <c r="BY299" s="100"/>
      <c r="BZ299" s="18"/>
      <c r="CA299" s="370"/>
      <c r="CB299" s="370"/>
      <c r="CC299" s="370"/>
    </row>
    <row r="300" spans="1:81" ht="14.25" x14ac:dyDescent="0.2">
      <c r="A300" s="24" t="s">
        <v>2312</v>
      </c>
      <c r="B300" s="24">
        <v>1</v>
      </c>
      <c r="C300" s="25" t="s">
        <v>603</v>
      </c>
      <c r="D300" s="24" t="s">
        <v>1801</v>
      </c>
      <c r="E300" s="24" t="s">
        <v>2340</v>
      </c>
      <c r="F300" s="24" t="s">
        <v>604</v>
      </c>
      <c r="G300" s="100">
        <v>4</v>
      </c>
      <c r="H300" s="100">
        <v>2</v>
      </c>
      <c r="I300" s="18">
        <v>0</v>
      </c>
      <c r="J300" s="100">
        <v>0</v>
      </c>
      <c r="K300" s="100">
        <v>0</v>
      </c>
      <c r="L300" s="18">
        <v>0</v>
      </c>
      <c r="M300" s="100">
        <v>2</v>
      </c>
      <c r="N300" s="100">
        <v>2</v>
      </c>
      <c r="O300" s="100">
        <v>0</v>
      </c>
      <c r="P300" s="100">
        <v>0</v>
      </c>
      <c r="Q300" s="100">
        <v>0</v>
      </c>
      <c r="R300" s="18">
        <v>0</v>
      </c>
      <c r="S300" s="100">
        <v>0</v>
      </c>
      <c r="T300" s="100">
        <v>0</v>
      </c>
      <c r="U300" s="18">
        <v>0</v>
      </c>
      <c r="V300" s="100">
        <v>0</v>
      </c>
      <c r="W300" s="100">
        <v>0</v>
      </c>
      <c r="X300" s="18">
        <v>0</v>
      </c>
      <c r="Y300" s="100">
        <v>0</v>
      </c>
      <c r="Z300" s="100">
        <v>4</v>
      </c>
      <c r="AA300" s="18">
        <v>0</v>
      </c>
      <c r="AB300" s="100">
        <v>0</v>
      </c>
      <c r="AC300" s="100">
        <v>0</v>
      </c>
      <c r="AD300" s="100">
        <v>0</v>
      </c>
      <c r="AE300" s="100">
        <v>0</v>
      </c>
      <c r="AF300" s="100">
        <v>4</v>
      </c>
      <c r="AG300" s="18">
        <v>0</v>
      </c>
      <c r="AH300" s="286">
        <v>0</v>
      </c>
      <c r="AI300" s="286">
        <v>0</v>
      </c>
      <c r="AJ300" s="286">
        <v>0</v>
      </c>
      <c r="AK300" s="355">
        <v>0</v>
      </c>
      <c r="AL300" s="355">
        <v>0</v>
      </c>
      <c r="AM300" s="355">
        <v>0</v>
      </c>
      <c r="AN300" s="363">
        <v>0</v>
      </c>
      <c r="AO300" s="363">
        <v>2</v>
      </c>
      <c r="AP300" s="363">
        <v>0</v>
      </c>
      <c r="AQ300" s="392">
        <v>0</v>
      </c>
      <c r="AR300" s="392">
        <v>0</v>
      </c>
      <c r="AS300" s="392">
        <v>0</v>
      </c>
      <c r="AT300" s="82">
        <v>0</v>
      </c>
      <c r="AU300" s="82">
        <v>0</v>
      </c>
      <c r="AV300" s="82">
        <v>0</v>
      </c>
      <c r="AW300" s="100">
        <v>6</v>
      </c>
      <c r="AX300" s="100">
        <v>6</v>
      </c>
      <c r="AY300" s="100">
        <v>6</v>
      </c>
      <c r="AZ300" s="100">
        <v>0</v>
      </c>
      <c r="BA300" s="100">
        <v>0</v>
      </c>
      <c r="BB300" s="393">
        <v>0</v>
      </c>
      <c r="BC300" s="100">
        <v>0</v>
      </c>
      <c r="BD300" s="100">
        <v>0</v>
      </c>
      <c r="BE300" s="393">
        <v>0</v>
      </c>
      <c r="BF300" s="100">
        <v>0</v>
      </c>
      <c r="BG300" s="100">
        <v>0</v>
      </c>
      <c r="BH300" s="100">
        <v>0</v>
      </c>
      <c r="BI300" s="100">
        <v>0</v>
      </c>
      <c r="BJ300" s="100">
        <v>0</v>
      </c>
      <c r="BK300" s="100">
        <v>0</v>
      </c>
      <c r="BL300" s="100">
        <v>0</v>
      </c>
      <c r="BM300" s="100">
        <v>0</v>
      </c>
      <c r="BN300" s="100">
        <v>0</v>
      </c>
      <c r="BO300" s="393">
        <v>0</v>
      </c>
      <c r="BP300" s="393">
        <v>0</v>
      </c>
      <c r="BQ300" s="393">
        <v>0</v>
      </c>
      <c r="BR300" s="100">
        <v>0</v>
      </c>
      <c r="BS300" s="100">
        <v>0</v>
      </c>
      <c r="BT300" s="393">
        <v>0</v>
      </c>
      <c r="BU300" s="100">
        <v>0</v>
      </c>
      <c r="BV300" s="100">
        <v>0</v>
      </c>
      <c r="BW300" s="100"/>
      <c r="BX300" s="100"/>
      <c r="BY300" s="100"/>
      <c r="BZ300" s="18"/>
      <c r="CA300" s="370"/>
      <c r="CB300" s="370"/>
      <c r="CC300" s="370"/>
    </row>
    <row r="301" spans="1:81" ht="14.25" x14ac:dyDescent="0.2">
      <c r="A301" s="24" t="s">
        <v>2312</v>
      </c>
      <c r="B301" s="24">
        <v>1</v>
      </c>
      <c r="C301" s="25" t="s">
        <v>605</v>
      </c>
      <c r="D301" s="24" t="s">
        <v>1801</v>
      </c>
      <c r="E301" s="24" t="s">
        <v>2340</v>
      </c>
      <c r="F301" s="24" t="s">
        <v>416</v>
      </c>
      <c r="G301" s="100">
        <v>4</v>
      </c>
      <c r="H301" s="100">
        <v>2</v>
      </c>
      <c r="I301" s="18">
        <v>0</v>
      </c>
      <c r="J301" s="100">
        <v>0</v>
      </c>
      <c r="K301" s="100">
        <v>0</v>
      </c>
      <c r="L301" s="18">
        <v>0</v>
      </c>
      <c r="M301" s="100">
        <v>2</v>
      </c>
      <c r="N301" s="100">
        <v>2</v>
      </c>
      <c r="O301" s="100">
        <v>0</v>
      </c>
      <c r="P301" s="100">
        <v>0</v>
      </c>
      <c r="Q301" s="100">
        <v>0</v>
      </c>
      <c r="R301" s="18">
        <v>0</v>
      </c>
      <c r="S301" s="100">
        <v>0</v>
      </c>
      <c r="T301" s="100">
        <v>0</v>
      </c>
      <c r="U301" s="18">
        <v>0</v>
      </c>
      <c r="V301" s="100">
        <v>0</v>
      </c>
      <c r="W301" s="100">
        <v>0</v>
      </c>
      <c r="X301" s="18">
        <v>0</v>
      </c>
      <c r="Y301" s="100">
        <v>0</v>
      </c>
      <c r="Z301" s="100">
        <v>4</v>
      </c>
      <c r="AA301" s="18">
        <v>0</v>
      </c>
      <c r="AB301" s="100">
        <v>0</v>
      </c>
      <c r="AC301" s="100">
        <v>0</v>
      </c>
      <c r="AD301" s="100">
        <v>0</v>
      </c>
      <c r="AE301" s="100">
        <v>0</v>
      </c>
      <c r="AF301" s="100">
        <v>4</v>
      </c>
      <c r="AG301" s="18">
        <v>0</v>
      </c>
      <c r="AH301" s="286">
        <v>0</v>
      </c>
      <c r="AI301" s="286">
        <v>0</v>
      </c>
      <c r="AJ301" s="286">
        <v>0</v>
      </c>
      <c r="AK301" s="355">
        <v>0</v>
      </c>
      <c r="AL301" s="355">
        <v>0</v>
      </c>
      <c r="AM301" s="355">
        <v>0</v>
      </c>
      <c r="AN301" s="363">
        <v>0</v>
      </c>
      <c r="AO301" s="363">
        <v>2</v>
      </c>
      <c r="AP301" s="363">
        <v>0</v>
      </c>
      <c r="AQ301" s="392">
        <v>0</v>
      </c>
      <c r="AR301" s="392">
        <v>0</v>
      </c>
      <c r="AS301" s="392">
        <v>0</v>
      </c>
      <c r="AT301" s="82">
        <v>0</v>
      </c>
      <c r="AU301" s="82">
        <v>0</v>
      </c>
      <c r="AV301" s="82">
        <v>0</v>
      </c>
      <c r="AW301" s="100">
        <v>6</v>
      </c>
      <c r="AX301" s="100">
        <v>6</v>
      </c>
      <c r="AY301" s="100">
        <v>6</v>
      </c>
      <c r="AZ301" s="100">
        <v>0</v>
      </c>
      <c r="BA301" s="100">
        <v>0</v>
      </c>
      <c r="BB301" s="393">
        <v>0</v>
      </c>
      <c r="BC301" s="100">
        <v>0</v>
      </c>
      <c r="BD301" s="100">
        <v>2</v>
      </c>
      <c r="BE301" s="393">
        <v>0</v>
      </c>
      <c r="BF301" s="100">
        <v>0</v>
      </c>
      <c r="BG301" s="100">
        <v>0</v>
      </c>
      <c r="BH301" s="100">
        <v>0</v>
      </c>
      <c r="BI301" s="100">
        <v>0</v>
      </c>
      <c r="BJ301" s="100">
        <v>0</v>
      </c>
      <c r="BK301" s="100">
        <v>0</v>
      </c>
      <c r="BL301" s="100">
        <v>0</v>
      </c>
      <c r="BM301" s="100">
        <v>0</v>
      </c>
      <c r="BN301" s="100">
        <v>0</v>
      </c>
      <c r="BO301" s="393">
        <v>0</v>
      </c>
      <c r="BP301" s="393">
        <v>0</v>
      </c>
      <c r="BQ301" s="393">
        <v>0</v>
      </c>
      <c r="BR301" s="100">
        <v>0</v>
      </c>
      <c r="BS301" s="100">
        <v>0</v>
      </c>
      <c r="BT301" s="393">
        <v>0</v>
      </c>
      <c r="BU301" s="100">
        <v>0</v>
      </c>
      <c r="BV301" s="100">
        <v>0</v>
      </c>
      <c r="BW301" s="100"/>
      <c r="BX301" s="100"/>
      <c r="BY301" s="100"/>
      <c r="BZ301" s="18"/>
      <c r="CA301" s="370"/>
      <c r="CB301" s="370"/>
      <c r="CC301" s="370"/>
    </row>
    <row r="302" spans="1:81" ht="14.25" x14ac:dyDescent="0.2">
      <c r="A302" s="24" t="s">
        <v>2312</v>
      </c>
      <c r="B302" s="24">
        <v>1</v>
      </c>
      <c r="C302" s="25" t="s">
        <v>417</v>
      </c>
      <c r="D302" s="24" t="s">
        <v>1801</v>
      </c>
      <c r="E302" s="24" t="s">
        <v>2340</v>
      </c>
      <c r="F302" s="24" t="s">
        <v>2637</v>
      </c>
      <c r="G302" s="100">
        <v>1</v>
      </c>
      <c r="H302" s="100">
        <v>1</v>
      </c>
      <c r="I302" s="18">
        <v>0</v>
      </c>
      <c r="J302" s="100">
        <v>0</v>
      </c>
      <c r="K302" s="100">
        <v>0</v>
      </c>
      <c r="L302" s="18">
        <v>0</v>
      </c>
      <c r="M302" s="100">
        <v>0</v>
      </c>
      <c r="N302" s="100">
        <v>0</v>
      </c>
      <c r="O302" s="100">
        <v>0</v>
      </c>
      <c r="P302" s="100">
        <v>0</v>
      </c>
      <c r="Q302" s="100">
        <v>0</v>
      </c>
      <c r="R302" s="18">
        <v>0</v>
      </c>
      <c r="S302" s="100">
        <v>1</v>
      </c>
      <c r="T302" s="100">
        <v>0</v>
      </c>
      <c r="U302" s="18">
        <v>0</v>
      </c>
      <c r="V302" s="100">
        <v>0</v>
      </c>
      <c r="W302" s="100">
        <v>0</v>
      </c>
      <c r="X302" s="18">
        <v>0</v>
      </c>
      <c r="Y302" s="100">
        <v>0</v>
      </c>
      <c r="Z302" s="100">
        <v>0</v>
      </c>
      <c r="AA302" s="18">
        <v>0</v>
      </c>
      <c r="AB302" s="100">
        <v>0</v>
      </c>
      <c r="AC302" s="100">
        <v>0</v>
      </c>
      <c r="AD302" s="100">
        <v>0</v>
      </c>
      <c r="AE302" s="100">
        <v>1</v>
      </c>
      <c r="AF302" s="100">
        <v>0</v>
      </c>
      <c r="AG302" s="18">
        <v>0</v>
      </c>
      <c r="AH302" s="286">
        <v>0</v>
      </c>
      <c r="AI302" s="286">
        <v>0</v>
      </c>
      <c r="AJ302" s="286">
        <v>0</v>
      </c>
      <c r="AK302" s="355">
        <v>0</v>
      </c>
      <c r="AL302" s="355">
        <v>0</v>
      </c>
      <c r="AM302" s="355">
        <v>0</v>
      </c>
      <c r="AN302" s="363">
        <v>0</v>
      </c>
      <c r="AO302" s="363">
        <v>1</v>
      </c>
      <c r="AP302" s="363">
        <v>0</v>
      </c>
      <c r="AQ302" s="392">
        <v>1</v>
      </c>
      <c r="AR302" s="392">
        <v>0</v>
      </c>
      <c r="AS302" s="392">
        <v>0</v>
      </c>
      <c r="AT302" s="82">
        <v>0</v>
      </c>
      <c r="AU302" s="82">
        <v>1</v>
      </c>
      <c r="AV302" s="82">
        <v>0</v>
      </c>
      <c r="AW302" s="100">
        <v>0</v>
      </c>
      <c r="AX302" s="100">
        <v>0</v>
      </c>
      <c r="AY302" s="100">
        <v>0</v>
      </c>
      <c r="AZ302" s="100">
        <v>0</v>
      </c>
      <c r="BA302" s="100">
        <v>0</v>
      </c>
      <c r="BB302" s="393">
        <v>0</v>
      </c>
      <c r="BC302" s="100">
        <v>1</v>
      </c>
      <c r="BD302" s="100">
        <v>0</v>
      </c>
      <c r="BE302" s="393">
        <v>0</v>
      </c>
      <c r="BF302" s="100">
        <v>0</v>
      </c>
      <c r="BG302" s="100">
        <v>0</v>
      </c>
      <c r="BH302" s="100">
        <v>0</v>
      </c>
      <c r="BI302" s="100">
        <v>0</v>
      </c>
      <c r="BJ302" s="100">
        <v>0</v>
      </c>
      <c r="BK302" s="100">
        <v>0</v>
      </c>
      <c r="BL302" s="100">
        <v>0</v>
      </c>
      <c r="BM302" s="100">
        <v>0</v>
      </c>
      <c r="BN302" s="100">
        <v>0</v>
      </c>
      <c r="BO302" s="393">
        <v>0</v>
      </c>
      <c r="BP302" s="393">
        <v>0</v>
      </c>
      <c r="BQ302" s="393">
        <v>0</v>
      </c>
      <c r="BR302" s="100">
        <v>0</v>
      </c>
      <c r="BS302" s="100">
        <v>0</v>
      </c>
      <c r="BT302" s="393">
        <v>0</v>
      </c>
      <c r="BU302" s="100">
        <v>0</v>
      </c>
      <c r="BV302" s="100">
        <v>0</v>
      </c>
      <c r="BW302" s="100"/>
      <c r="BX302" s="100"/>
      <c r="BY302" s="100"/>
      <c r="BZ302" s="18"/>
      <c r="CA302" s="370"/>
      <c r="CB302" s="370"/>
      <c r="CC302" s="370"/>
    </row>
    <row r="303" spans="1:81" ht="14.25" x14ac:dyDescent="0.2">
      <c r="A303" s="24" t="s">
        <v>2312</v>
      </c>
      <c r="B303" s="24">
        <v>1</v>
      </c>
      <c r="C303" s="25" t="s">
        <v>2638</v>
      </c>
      <c r="D303" s="24" t="s">
        <v>1801</v>
      </c>
      <c r="E303" s="24" t="s">
        <v>2340</v>
      </c>
      <c r="F303" s="24" t="s">
        <v>767</v>
      </c>
      <c r="G303" s="100">
        <v>2</v>
      </c>
      <c r="H303" s="100">
        <v>2</v>
      </c>
      <c r="I303" s="18">
        <v>0</v>
      </c>
      <c r="J303" s="100">
        <v>0</v>
      </c>
      <c r="K303" s="100">
        <v>0</v>
      </c>
      <c r="L303" s="18">
        <v>0</v>
      </c>
      <c r="M303" s="100">
        <v>0</v>
      </c>
      <c r="N303" s="100">
        <v>0</v>
      </c>
      <c r="O303" s="100">
        <v>0</v>
      </c>
      <c r="P303" s="100">
        <v>0</v>
      </c>
      <c r="Q303" s="100">
        <v>0</v>
      </c>
      <c r="R303" s="18">
        <v>0</v>
      </c>
      <c r="S303" s="100">
        <v>2</v>
      </c>
      <c r="T303" s="100">
        <v>0</v>
      </c>
      <c r="U303" s="18">
        <v>0</v>
      </c>
      <c r="V303" s="100">
        <v>0</v>
      </c>
      <c r="W303" s="100">
        <v>2</v>
      </c>
      <c r="X303" s="18">
        <v>0</v>
      </c>
      <c r="Y303" s="100">
        <v>0</v>
      </c>
      <c r="Z303" s="100">
        <v>0</v>
      </c>
      <c r="AA303" s="18">
        <v>0</v>
      </c>
      <c r="AB303" s="100">
        <v>0</v>
      </c>
      <c r="AC303" s="100">
        <v>0</v>
      </c>
      <c r="AD303" s="100">
        <v>0</v>
      </c>
      <c r="AE303" s="100">
        <v>2</v>
      </c>
      <c r="AF303" s="100">
        <v>0</v>
      </c>
      <c r="AG303" s="18">
        <v>0</v>
      </c>
      <c r="AH303" s="286">
        <v>0</v>
      </c>
      <c r="AI303" s="286">
        <v>0</v>
      </c>
      <c r="AJ303" s="286">
        <v>0</v>
      </c>
      <c r="AK303" s="355">
        <v>0</v>
      </c>
      <c r="AL303" s="355">
        <v>0</v>
      </c>
      <c r="AM303" s="355">
        <v>0</v>
      </c>
      <c r="AN303" s="363">
        <v>0</v>
      </c>
      <c r="AO303" s="363">
        <v>0</v>
      </c>
      <c r="AP303" s="363">
        <v>0</v>
      </c>
      <c r="AQ303" s="392">
        <v>2</v>
      </c>
      <c r="AR303" s="392">
        <v>0</v>
      </c>
      <c r="AS303" s="392">
        <v>0</v>
      </c>
      <c r="AT303" s="82">
        <v>0</v>
      </c>
      <c r="AU303" s="82">
        <v>4</v>
      </c>
      <c r="AV303" s="82">
        <v>0</v>
      </c>
      <c r="AW303" s="100">
        <v>0</v>
      </c>
      <c r="AX303" s="100">
        <v>0</v>
      </c>
      <c r="AY303" s="100">
        <v>0</v>
      </c>
      <c r="AZ303" s="100">
        <v>0</v>
      </c>
      <c r="BA303" s="100">
        <v>0</v>
      </c>
      <c r="BB303" s="393">
        <v>0</v>
      </c>
      <c r="BC303" s="100">
        <v>2</v>
      </c>
      <c r="BD303" s="100">
        <v>0</v>
      </c>
      <c r="BE303" s="393">
        <v>0</v>
      </c>
      <c r="BF303" s="100">
        <v>0</v>
      </c>
      <c r="BG303" s="100">
        <v>0</v>
      </c>
      <c r="BH303" s="100">
        <v>0</v>
      </c>
      <c r="BI303" s="100">
        <v>0</v>
      </c>
      <c r="BJ303" s="100">
        <v>0</v>
      </c>
      <c r="BK303" s="100">
        <v>0</v>
      </c>
      <c r="BL303" s="100">
        <v>0</v>
      </c>
      <c r="BM303" s="100">
        <v>0</v>
      </c>
      <c r="BN303" s="100">
        <v>0</v>
      </c>
      <c r="BO303" s="393">
        <v>0</v>
      </c>
      <c r="BP303" s="393">
        <v>0</v>
      </c>
      <c r="BQ303" s="393">
        <v>0</v>
      </c>
      <c r="BR303" s="100">
        <v>0</v>
      </c>
      <c r="BS303" s="100">
        <v>0</v>
      </c>
      <c r="BT303" s="393">
        <v>0</v>
      </c>
      <c r="BU303" s="100">
        <v>0</v>
      </c>
      <c r="BV303" s="100">
        <v>0</v>
      </c>
      <c r="BW303" s="100"/>
      <c r="BX303" s="100"/>
      <c r="BY303" s="100"/>
      <c r="BZ303" s="18"/>
      <c r="CA303" s="370"/>
      <c r="CB303" s="370"/>
      <c r="CC303" s="370"/>
    </row>
    <row r="304" spans="1:81" ht="14.25" x14ac:dyDescent="0.2">
      <c r="A304" s="24" t="s">
        <v>2312</v>
      </c>
      <c r="B304" s="24">
        <v>1</v>
      </c>
      <c r="C304" s="25" t="s">
        <v>768</v>
      </c>
      <c r="D304" s="24" t="s">
        <v>1801</v>
      </c>
      <c r="E304" s="24" t="s">
        <v>2340</v>
      </c>
      <c r="F304" s="24" t="s">
        <v>769</v>
      </c>
      <c r="G304" s="100">
        <v>0</v>
      </c>
      <c r="H304" s="100">
        <v>0</v>
      </c>
      <c r="I304" s="18">
        <v>0</v>
      </c>
      <c r="J304" s="100">
        <v>1</v>
      </c>
      <c r="K304" s="100">
        <v>1</v>
      </c>
      <c r="L304" s="18">
        <v>0</v>
      </c>
      <c r="M304" s="100">
        <v>1</v>
      </c>
      <c r="N304" s="100">
        <v>1</v>
      </c>
      <c r="O304" s="100">
        <v>0</v>
      </c>
      <c r="P304" s="100">
        <v>0</v>
      </c>
      <c r="Q304" s="100">
        <v>0</v>
      </c>
      <c r="R304" s="18">
        <v>0</v>
      </c>
      <c r="S304" s="100">
        <v>0</v>
      </c>
      <c r="T304" s="100">
        <v>0</v>
      </c>
      <c r="U304" s="18">
        <v>0</v>
      </c>
      <c r="V304" s="100">
        <v>0</v>
      </c>
      <c r="W304" s="100">
        <v>0</v>
      </c>
      <c r="X304" s="18">
        <v>0</v>
      </c>
      <c r="Y304" s="100">
        <v>0</v>
      </c>
      <c r="Z304" s="100">
        <v>4</v>
      </c>
      <c r="AA304" s="18">
        <v>0</v>
      </c>
      <c r="AB304" s="100">
        <v>2</v>
      </c>
      <c r="AC304" s="100">
        <v>0</v>
      </c>
      <c r="AD304" s="100">
        <v>2</v>
      </c>
      <c r="AE304" s="100">
        <v>2</v>
      </c>
      <c r="AF304" s="100">
        <v>4</v>
      </c>
      <c r="AG304" s="18">
        <v>0</v>
      </c>
      <c r="AH304" s="286">
        <v>0</v>
      </c>
      <c r="AI304" s="286">
        <v>0</v>
      </c>
      <c r="AJ304" s="286">
        <v>0</v>
      </c>
      <c r="AK304" s="355">
        <v>0</v>
      </c>
      <c r="AL304" s="355">
        <v>0</v>
      </c>
      <c r="AM304" s="355">
        <v>0</v>
      </c>
      <c r="AN304" s="363">
        <v>0</v>
      </c>
      <c r="AO304" s="363">
        <v>2</v>
      </c>
      <c r="AP304" s="363">
        <v>0</v>
      </c>
      <c r="AQ304" s="392">
        <v>2</v>
      </c>
      <c r="AR304" s="392">
        <v>6</v>
      </c>
      <c r="AS304" s="392">
        <v>0</v>
      </c>
      <c r="AT304" s="82">
        <v>0</v>
      </c>
      <c r="AU304" s="82">
        <v>0</v>
      </c>
      <c r="AV304" s="82">
        <v>0</v>
      </c>
      <c r="AW304" s="100">
        <v>0</v>
      </c>
      <c r="AX304" s="100">
        <v>0</v>
      </c>
      <c r="AY304" s="393">
        <v>0</v>
      </c>
      <c r="AZ304" s="100">
        <v>0</v>
      </c>
      <c r="BA304" s="100">
        <v>0</v>
      </c>
      <c r="BB304" s="393">
        <v>0</v>
      </c>
      <c r="BC304" s="100">
        <v>2</v>
      </c>
      <c r="BD304" s="100">
        <v>2</v>
      </c>
      <c r="BE304" s="393">
        <v>0</v>
      </c>
      <c r="BF304" s="100">
        <v>0</v>
      </c>
      <c r="BG304" s="100">
        <v>0</v>
      </c>
      <c r="BH304" s="100">
        <v>0</v>
      </c>
      <c r="BI304" s="100">
        <v>0</v>
      </c>
      <c r="BJ304" s="100">
        <v>0</v>
      </c>
      <c r="BK304" s="100">
        <v>0</v>
      </c>
      <c r="BL304" s="100">
        <v>0</v>
      </c>
      <c r="BM304" s="100">
        <v>0</v>
      </c>
      <c r="BN304" s="100">
        <v>0</v>
      </c>
      <c r="BO304" s="393">
        <v>0</v>
      </c>
      <c r="BP304" s="393">
        <v>2</v>
      </c>
      <c r="BQ304" s="393">
        <v>0</v>
      </c>
      <c r="BR304" s="100">
        <v>0</v>
      </c>
      <c r="BS304" s="100">
        <v>0</v>
      </c>
      <c r="BT304" s="393">
        <v>0</v>
      </c>
      <c r="BU304" s="100">
        <v>0</v>
      </c>
      <c r="BV304" s="100">
        <v>0</v>
      </c>
      <c r="BW304" s="100"/>
      <c r="BX304" s="100"/>
      <c r="BY304" s="100"/>
      <c r="BZ304" s="18"/>
      <c r="CA304" s="370"/>
      <c r="CB304" s="370"/>
      <c r="CC304" s="370"/>
    </row>
    <row r="305" spans="1:81" ht="14.25" x14ac:dyDescent="0.2">
      <c r="A305" s="24" t="s">
        <v>2312</v>
      </c>
      <c r="B305" s="24">
        <v>1</v>
      </c>
      <c r="C305" s="25" t="s">
        <v>770</v>
      </c>
      <c r="D305" s="24" t="s">
        <v>1801</v>
      </c>
      <c r="E305" s="24" t="s">
        <v>2340</v>
      </c>
      <c r="F305" s="24" t="s">
        <v>771</v>
      </c>
      <c r="G305" s="100">
        <v>2</v>
      </c>
      <c r="H305" s="100">
        <v>0</v>
      </c>
      <c r="I305" s="18">
        <v>0</v>
      </c>
      <c r="J305" s="100">
        <v>0</v>
      </c>
      <c r="K305" s="100">
        <v>0</v>
      </c>
      <c r="L305" s="18">
        <v>0</v>
      </c>
      <c r="M305" s="100">
        <v>0</v>
      </c>
      <c r="N305" s="100">
        <v>0</v>
      </c>
      <c r="O305" s="100">
        <v>0</v>
      </c>
      <c r="P305" s="100">
        <v>0</v>
      </c>
      <c r="Q305" s="100">
        <v>0</v>
      </c>
      <c r="R305" s="18">
        <v>0</v>
      </c>
      <c r="S305" s="100">
        <v>2</v>
      </c>
      <c r="T305" s="100">
        <v>0</v>
      </c>
      <c r="U305" s="18">
        <v>0</v>
      </c>
      <c r="V305" s="100">
        <v>0</v>
      </c>
      <c r="W305" s="100">
        <v>1</v>
      </c>
      <c r="X305" s="18">
        <v>0</v>
      </c>
      <c r="Y305" s="100">
        <v>0</v>
      </c>
      <c r="Z305" s="100">
        <v>0</v>
      </c>
      <c r="AA305" s="18">
        <v>0</v>
      </c>
      <c r="AB305" s="100">
        <v>0</v>
      </c>
      <c r="AC305" s="100">
        <v>0</v>
      </c>
      <c r="AD305" s="100">
        <v>0</v>
      </c>
      <c r="AE305" s="100">
        <v>2</v>
      </c>
      <c r="AF305" s="100">
        <v>2</v>
      </c>
      <c r="AG305" s="18">
        <v>0</v>
      </c>
      <c r="AH305" s="286">
        <v>0</v>
      </c>
      <c r="AI305" s="286">
        <v>0</v>
      </c>
      <c r="AJ305" s="286">
        <v>0</v>
      </c>
      <c r="AK305" s="355">
        <v>0</v>
      </c>
      <c r="AL305" s="355">
        <v>0</v>
      </c>
      <c r="AM305" s="355">
        <v>0</v>
      </c>
      <c r="AN305" s="363">
        <v>0</v>
      </c>
      <c r="AO305" s="363">
        <v>0</v>
      </c>
      <c r="AP305" s="363">
        <v>0</v>
      </c>
      <c r="AQ305" s="392">
        <v>2</v>
      </c>
      <c r="AR305" s="392">
        <v>0</v>
      </c>
      <c r="AS305" s="392">
        <v>0</v>
      </c>
      <c r="AT305" s="82">
        <v>0</v>
      </c>
      <c r="AU305" s="82">
        <v>4</v>
      </c>
      <c r="AV305" s="82">
        <v>0</v>
      </c>
      <c r="AW305" s="100">
        <v>0</v>
      </c>
      <c r="AX305" s="100">
        <v>0</v>
      </c>
      <c r="AY305" s="393">
        <v>0</v>
      </c>
      <c r="AZ305" s="100">
        <v>0</v>
      </c>
      <c r="BA305" s="100">
        <v>0</v>
      </c>
      <c r="BB305" s="393">
        <v>0</v>
      </c>
      <c r="BC305" s="100">
        <v>2</v>
      </c>
      <c r="BD305" s="100">
        <v>0</v>
      </c>
      <c r="BE305" s="393">
        <v>0</v>
      </c>
      <c r="BF305" s="100">
        <v>0</v>
      </c>
      <c r="BG305" s="100">
        <v>0</v>
      </c>
      <c r="BH305" s="100">
        <v>0</v>
      </c>
      <c r="BI305" s="100">
        <v>0</v>
      </c>
      <c r="BJ305" s="100">
        <v>0</v>
      </c>
      <c r="BK305" s="100">
        <v>0</v>
      </c>
      <c r="BL305" s="100">
        <v>0</v>
      </c>
      <c r="BM305" s="100">
        <v>0</v>
      </c>
      <c r="BN305" s="100">
        <v>0</v>
      </c>
      <c r="BO305" s="393">
        <v>0</v>
      </c>
      <c r="BP305" s="393">
        <v>0</v>
      </c>
      <c r="BQ305" s="393">
        <v>0</v>
      </c>
      <c r="BR305" s="100">
        <v>0</v>
      </c>
      <c r="BS305" s="100">
        <v>0</v>
      </c>
      <c r="BT305" s="393">
        <v>0</v>
      </c>
      <c r="BU305" s="100">
        <v>0</v>
      </c>
      <c r="BV305" s="100">
        <v>0</v>
      </c>
      <c r="BW305" s="100"/>
      <c r="BX305" s="100"/>
      <c r="BY305" s="100"/>
      <c r="BZ305" s="18"/>
      <c r="CA305" s="370"/>
      <c r="CB305" s="370"/>
      <c r="CC305" s="370"/>
    </row>
    <row r="306" spans="1:81" ht="14.25" x14ac:dyDescent="0.2">
      <c r="A306" s="24" t="s">
        <v>2312</v>
      </c>
      <c r="B306" s="24">
        <v>1</v>
      </c>
      <c r="C306" s="25" t="s">
        <v>772</v>
      </c>
      <c r="D306" s="24" t="s">
        <v>1801</v>
      </c>
      <c r="E306" s="24" t="s">
        <v>2340</v>
      </c>
      <c r="F306" s="24" t="s">
        <v>771</v>
      </c>
      <c r="G306" s="100">
        <v>2</v>
      </c>
      <c r="H306" s="100">
        <v>0</v>
      </c>
      <c r="I306" s="18">
        <v>0</v>
      </c>
      <c r="J306" s="100">
        <v>0</v>
      </c>
      <c r="K306" s="100">
        <v>0</v>
      </c>
      <c r="L306" s="18">
        <v>0</v>
      </c>
      <c r="M306" s="100">
        <v>0</v>
      </c>
      <c r="N306" s="100">
        <v>0</v>
      </c>
      <c r="O306" s="100">
        <v>0</v>
      </c>
      <c r="P306" s="100">
        <v>0</v>
      </c>
      <c r="Q306" s="100">
        <v>0</v>
      </c>
      <c r="R306" s="18">
        <v>0</v>
      </c>
      <c r="S306" s="100">
        <v>2</v>
      </c>
      <c r="T306" s="100">
        <v>0</v>
      </c>
      <c r="U306" s="18">
        <v>0</v>
      </c>
      <c r="V306" s="100">
        <v>0</v>
      </c>
      <c r="W306" s="100">
        <v>2</v>
      </c>
      <c r="X306" s="18">
        <v>0</v>
      </c>
      <c r="Y306" s="100">
        <v>0</v>
      </c>
      <c r="Z306" s="100">
        <v>0</v>
      </c>
      <c r="AA306" s="18">
        <v>0</v>
      </c>
      <c r="AB306" s="100">
        <v>0</v>
      </c>
      <c r="AC306" s="100">
        <v>0</v>
      </c>
      <c r="AD306" s="100">
        <v>0</v>
      </c>
      <c r="AE306" s="100">
        <v>2</v>
      </c>
      <c r="AF306" s="100">
        <v>2</v>
      </c>
      <c r="AG306" s="18">
        <v>0</v>
      </c>
      <c r="AH306" s="286">
        <v>0</v>
      </c>
      <c r="AI306" s="286">
        <v>0</v>
      </c>
      <c r="AJ306" s="286">
        <v>0</v>
      </c>
      <c r="AK306" s="355">
        <v>0</v>
      </c>
      <c r="AL306" s="355">
        <v>0</v>
      </c>
      <c r="AM306" s="355">
        <v>0</v>
      </c>
      <c r="AN306" s="363">
        <v>0</v>
      </c>
      <c r="AO306" s="363">
        <v>0</v>
      </c>
      <c r="AP306" s="363">
        <v>0</v>
      </c>
      <c r="AQ306" s="392">
        <v>2</v>
      </c>
      <c r="AR306" s="392">
        <v>0</v>
      </c>
      <c r="AS306" s="392">
        <v>0</v>
      </c>
      <c r="AT306" s="82">
        <v>0</v>
      </c>
      <c r="AU306" s="82">
        <v>0</v>
      </c>
      <c r="AV306" s="82">
        <v>0</v>
      </c>
      <c r="AW306" s="100">
        <v>0</v>
      </c>
      <c r="AX306" s="100">
        <v>0</v>
      </c>
      <c r="AY306" s="393">
        <v>0</v>
      </c>
      <c r="AZ306" s="100">
        <v>0</v>
      </c>
      <c r="BA306" s="100">
        <v>0</v>
      </c>
      <c r="BB306" s="393">
        <v>0</v>
      </c>
      <c r="BC306" s="100">
        <v>2</v>
      </c>
      <c r="BD306" s="100">
        <v>2</v>
      </c>
      <c r="BE306" s="393">
        <v>0</v>
      </c>
      <c r="BF306" s="100">
        <v>0</v>
      </c>
      <c r="BG306" s="100">
        <v>1</v>
      </c>
      <c r="BH306" s="100">
        <v>0</v>
      </c>
      <c r="BI306" s="100">
        <v>0</v>
      </c>
      <c r="BJ306" s="100">
        <v>0</v>
      </c>
      <c r="BK306" s="100">
        <v>0</v>
      </c>
      <c r="BL306" s="100">
        <v>0</v>
      </c>
      <c r="BM306" s="100">
        <v>2</v>
      </c>
      <c r="BN306" s="100">
        <v>0</v>
      </c>
      <c r="BO306" s="393">
        <v>0</v>
      </c>
      <c r="BP306" s="393">
        <v>0</v>
      </c>
      <c r="BQ306" s="393">
        <v>0</v>
      </c>
      <c r="BR306" s="100">
        <v>0</v>
      </c>
      <c r="BS306" s="100">
        <v>0</v>
      </c>
      <c r="BT306" s="393">
        <v>0</v>
      </c>
      <c r="BU306" s="100">
        <v>0</v>
      </c>
      <c r="BV306" s="100">
        <v>0</v>
      </c>
      <c r="BW306" s="100"/>
      <c r="BX306" s="100"/>
      <c r="BY306" s="100"/>
      <c r="BZ306" s="18"/>
      <c r="CA306" s="370"/>
      <c r="CB306" s="370"/>
      <c r="CC306" s="370"/>
    </row>
    <row r="307" spans="1:81" ht="14.25" x14ac:dyDescent="0.2">
      <c r="A307" s="24" t="s">
        <v>2312</v>
      </c>
      <c r="B307" s="24">
        <v>1</v>
      </c>
      <c r="C307" s="25" t="s">
        <v>773</v>
      </c>
      <c r="D307" s="24" t="s">
        <v>1801</v>
      </c>
      <c r="E307" s="24" t="s">
        <v>2340</v>
      </c>
      <c r="F307" s="24" t="s">
        <v>771</v>
      </c>
      <c r="G307" s="100">
        <v>1</v>
      </c>
      <c r="H307" s="100">
        <v>1</v>
      </c>
      <c r="I307" s="18">
        <v>0</v>
      </c>
      <c r="J307" s="100">
        <v>0</v>
      </c>
      <c r="K307" s="100">
        <v>0</v>
      </c>
      <c r="L307" s="18">
        <v>0</v>
      </c>
      <c r="M307" s="100">
        <v>0</v>
      </c>
      <c r="N307" s="100">
        <v>0</v>
      </c>
      <c r="O307" s="100">
        <v>0</v>
      </c>
      <c r="P307" s="100">
        <v>0</v>
      </c>
      <c r="Q307" s="100">
        <v>0</v>
      </c>
      <c r="R307" s="18">
        <v>0</v>
      </c>
      <c r="S307" s="100">
        <v>1</v>
      </c>
      <c r="T307" s="100">
        <v>0</v>
      </c>
      <c r="U307" s="18">
        <v>0</v>
      </c>
      <c r="V307" s="100">
        <v>0</v>
      </c>
      <c r="W307" s="100">
        <v>0</v>
      </c>
      <c r="X307" s="18">
        <v>0</v>
      </c>
      <c r="Y307" s="100">
        <v>0</v>
      </c>
      <c r="Z307" s="100">
        <v>0</v>
      </c>
      <c r="AA307" s="18">
        <v>0</v>
      </c>
      <c r="AB307" s="100">
        <v>0</v>
      </c>
      <c r="AC307" s="100">
        <v>0</v>
      </c>
      <c r="AD307" s="100">
        <v>0</v>
      </c>
      <c r="AE307" s="100">
        <v>1</v>
      </c>
      <c r="AF307" s="100">
        <v>0</v>
      </c>
      <c r="AG307" s="18">
        <v>0</v>
      </c>
      <c r="AH307" s="286">
        <v>0</v>
      </c>
      <c r="AI307" s="286">
        <v>1</v>
      </c>
      <c r="AJ307" s="286">
        <v>0</v>
      </c>
      <c r="AK307" s="355">
        <v>0</v>
      </c>
      <c r="AL307" s="355">
        <v>0</v>
      </c>
      <c r="AM307" s="355">
        <v>0</v>
      </c>
      <c r="AN307" s="363">
        <v>0</v>
      </c>
      <c r="AO307" s="363">
        <v>0</v>
      </c>
      <c r="AP307" s="363">
        <v>0</v>
      </c>
      <c r="AQ307" s="392">
        <v>1</v>
      </c>
      <c r="AR307" s="392">
        <v>0</v>
      </c>
      <c r="AS307" s="392">
        <v>0</v>
      </c>
      <c r="AT307" s="82">
        <v>0</v>
      </c>
      <c r="AU307" s="82">
        <v>0</v>
      </c>
      <c r="AV307" s="82">
        <v>0</v>
      </c>
      <c r="AW307" s="100">
        <v>0</v>
      </c>
      <c r="AX307" s="100">
        <v>0</v>
      </c>
      <c r="AY307" s="393">
        <v>0</v>
      </c>
      <c r="AZ307" s="100">
        <v>0</v>
      </c>
      <c r="BA307" s="100">
        <v>0</v>
      </c>
      <c r="BB307" s="393">
        <v>0</v>
      </c>
      <c r="BC307" s="100">
        <v>1</v>
      </c>
      <c r="BD307" s="100">
        <v>1</v>
      </c>
      <c r="BE307" s="393">
        <v>0</v>
      </c>
      <c r="BF307" s="100">
        <v>0</v>
      </c>
      <c r="BG307" s="100">
        <v>0</v>
      </c>
      <c r="BH307" s="100">
        <v>0</v>
      </c>
      <c r="BI307" s="100">
        <v>0</v>
      </c>
      <c r="BJ307" s="100">
        <v>0</v>
      </c>
      <c r="BK307" s="100">
        <v>0</v>
      </c>
      <c r="BL307" s="100">
        <v>0</v>
      </c>
      <c r="BM307" s="100">
        <v>0</v>
      </c>
      <c r="BN307" s="100">
        <v>0</v>
      </c>
      <c r="BO307" s="393">
        <v>0</v>
      </c>
      <c r="BP307" s="393">
        <v>0</v>
      </c>
      <c r="BQ307" s="393">
        <v>0</v>
      </c>
      <c r="BR307" s="100">
        <v>0</v>
      </c>
      <c r="BS307" s="100">
        <v>0</v>
      </c>
      <c r="BT307" s="393">
        <v>0</v>
      </c>
      <c r="BU307" s="100">
        <v>0</v>
      </c>
      <c r="BV307" s="100">
        <v>0</v>
      </c>
      <c r="BW307" s="100"/>
      <c r="BX307" s="100"/>
      <c r="BY307" s="100"/>
      <c r="BZ307" s="18"/>
      <c r="CA307" s="370"/>
      <c r="CB307" s="370"/>
      <c r="CC307" s="370"/>
    </row>
    <row r="308" spans="1:81" ht="14.25" x14ac:dyDescent="0.2">
      <c r="A308" s="24" t="s">
        <v>2312</v>
      </c>
      <c r="B308" s="24">
        <v>1</v>
      </c>
      <c r="C308" s="25" t="s">
        <v>2108</v>
      </c>
      <c r="D308" s="24" t="s">
        <v>1801</v>
      </c>
      <c r="E308" s="24" t="s">
        <v>2340</v>
      </c>
      <c r="F308" s="24" t="s">
        <v>2109</v>
      </c>
      <c r="G308" s="100">
        <v>0</v>
      </c>
      <c r="H308" s="100">
        <v>0</v>
      </c>
      <c r="I308" s="18">
        <v>0</v>
      </c>
      <c r="J308" s="100">
        <v>0</v>
      </c>
      <c r="K308" s="100">
        <v>0</v>
      </c>
      <c r="L308" s="18">
        <v>0</v>
      </c>
      <c r="M308" s="100">
        <v>0</v>
      </c>
      <c r="N308" s="100">
        <v>0</v>
      </c>
      <c r="O308" s="100">
        <v>0</v>
      </c>
      <c r="P308" s="100">
        <v>0</v>
      </c>
      <c r="Q308" s="100">
        <v>0</v>
      </c>
      <c r="R308" s="18">
        <v>0</v>
      </c>
      <c r="S308" s="100">
        <v>0</v>
      </c>
      <c r="T308" s="100">
        <v>0</v>
      </c>
      <c r="U308" s="18">
        <v>0</v>
      </c>
      <c r="V308" s="100">
        <v>0</v>
      </c>
      <c r="W308" s="100">
        <v>0</v>
      </c>
      <c r="X308" s="18">
        <v>0</v>
      </c>
      <c r="Y308" s="100">
        <v>0</v>
      </c>
      <c r="Z308" s="100">
        <v>0</v>
      </c>
      <c r="AA308" s="18">
        <v>0</v>
      </c>
      <c r="AB308" s="100">
        <v>0</v>
      </c>
      <c r="AC308" s="100">
        <v>0</v>
      </c>
      <c r="AD308" s="100">
        <v>0</v>
      </c>
      <c r="AE308" s="100">
        <v>0</v>
      </c>
      <c r="AF308" s="100">
        <v>0</v>
      </c>
      <c r="AG308" s="18">
        <v>0</v>
      </c>
      <c r="AH308" s="286">
        <v>0</v>
      </c>
      <c r="AI308" s="286">
        <v>0</v>
      </c>
      <c r="AJ308" s="286">
        <v>0</v>
      </c>
      <c r="AK308" s="355">
        <v>0</v>
      </c>
      <c r="AL308" s="355">
        <v>0</v>
      </c>
      <c r="AM308" s="355">
        <v>0</v>
      </c>
      <c r="AN308" s="363">
        <v>0</v>
      </c>
      <c r="AO308" s="363">
        <v>0</v>
      </c>
      <c r="AP308" s="363">
        <v>0</v>
      </c>
      <c r="AQ308" s="392">
        <v>0</v>
      </c>
      <c r="AR308" s="392">
        <v>0</v>
      </c>
      <c r="AS308" s="392">
        <v>0</v>
      </c>
      <c r="AT308" s="82">
        <v>0</v>
      </c>
      <c r="AU308" s="82">
        <v>0</v>
      </c>
      <c r="AV308" s="82">
        <v>0</v>
      </c>
      <c r="AW308" s="100">
        <v>0</v>
      </c>
      <c r="AX308" s="100">
        <v>0</v>
      </c>
      <c r="AY308" s="393">
        <v>0</v>
      </c>
      <c r="AZ308" s="100">
        <v>0</v>
      </c>
      <c r="BA308" s="100">
        <v>0</v>
      </c>
      <c r="BB308" s="393">
        <v>0</v>
      </c>
      <c r="BC308" s="100">
        <v>0</v>
      </c>
      <c r="BD308" s="100">
        <v>0</v>
      </c>
      <c r="BE308" s="393">
        <v>0</v>
      </c>
      <c r="BF308" s="100">
        <v>0</v>
      </c>
      <c r="BG308" s="100">
        <v>1</v>
      </c>
      <c r="BH308" s="100">
        <v>0</v>
      </c>
      <c r="BI308" s="100">
        <v>0</v>
      </c>
      <c r="BJ308" s="100">
        <v>0</v>
      </c>
      <c r="BK308" s="100">
        <v>0</v>
      </c>
      <c r="BL308" s="100">
        <v>0</v>
      </c>
      <c r="BM308" s="100">
        <v>0</v>
      </c>
      <c r="BN308" s="100">
        <v>0</v>
      </c>
      <c r="BO308" s="393">
        <v>0</v>
      </c>
      <c r="BP308" s="393">
        <v>0</v>
      </c>
      <c r="BQ308" s="393">
        <v>0</v>
      </c>
      <c r="BR308" s="100">
        <v>0</v>
      </c>
      <c r="BS308" s="100">
        <v>0</v>
      </c>
      <c r="BT308" s="393">
        <v>0</v>
      </c>
      <c r="BU308" s="100">
        <v>0</v>
      </c>
      <c r="BV308" s="100">
        <v>0</v>
      </c>
      <c r="BW308" s="100"/>
      <c r="BX308" s="100"/>
      <c r="BY308" s="100"/>
      <c r="BZ308" s="18"/>
      <c r="CA308" s="370"/>
      <c r="CB308" s="370"/>
      <c r="CC308" s="370"/>
    </row>
    <row r="309" spans="1:81" ht="14.25" x14ac:dyDescent="0.2">
      <c r="A309" s="24" t="s">
        <v>2312</v>
      </c>
      <c r="B309" s="24">
        <v>1</v>
      </c>
      <c r="C309" s="25" t="s">
        <v>2110</v>
      </c>
      <c r="D309" s="24" t="s">
        <v>1801</v>
      </c>
      <c r="E309" s="24" t="s">
        <v>2340</v>
      </c>
      <c r="F309" s="24" t="s">
        <v>2111</v>
      </c>
      <c r="G309" s="100">
        <v>1</v>
      </c>
      <c r="H309" s="100">
        <v>0</v>
      </c>
      <c r="I309" s="18">
        <v>0</v>
      </c>
      <c r="J309" s="100">
        <v>0</v>
      </c>
      <c r="K309" s="100">
        <v>1</v>
      </c>
      <c r="L309" s="18">
        <v>0</v>
      </c>
      <c r="M309" s="100">
        <v>0</v>
      </c>
      <c r="N309" s="100">
        <v>1</v>
      </c>
      <c r="O309" s="100">
        <v>0</v>
      </c>
      <c r="P309" s="100">
        <v>0</v>
      </c>
      <c r="Q309" s="100">
        <v>0</v>
      </c>
      <c r="R309" s="18">
        <v>0</v>
      </c>
      <c r="S309" s="100">
        <v>1</v>
      </c>
      <c r="T309" s="100">
        <v>1</v>
      </c>
      <c r="U309" s="18">
        <v>0</v>
      </c>
      <c r="V309" s="100">
        <v>1</v>
      </c>
      <c r="W309" s="100">
        <v>2</v>
      </c>
      <c r="X309" s="18">
        <v>0</v>
      </c>
      <c r="Y309" s="100">
        <v>0</v>
      </c>
      <c r="Z309" s="100">
        <v>0</v>
      </c>
      <c r="AA309" s="18">
        <v>0</v>
      </c>
      <c r="AB309" s="100">
        <v>0</v>
      </c>
      <c r="AC309" s="100">
        <v>0</v>
      </c>
      <c r="AD309" s="100">
        <v>0</v>
      </c>
      <c r="AE309" s="100">
        <v>1</v>
      </c>
      <c r="AF309" s="100">
        <v>0</v>
      </c>
      <c r="AG309" s="18">
        <v>0</v>
      </c>
      <c r="AH309" s="286">
        <v>0</v>
      </c>
      <c r="AI309" s="286">
        <v>0</v>
      </c>
      <c r="AJ309" s="286">
        <v>0</v>
      </c>
      <c r="AK309" s="355">
        <v>0</v>
      </c>
      <c r="AL309" s="355">
        <v>0</v>
      </c>
      <c r="AM309" s="355">
        <v>0</v>
      </c>
      <c r="AN309" s="363">
        <v>0</v>
      </c>
      <c r="AO309" s="363">
        <v>0</v>
      </c>
      <c r="AP309" s="363">
        <v>0</v>
      </c>
      <c r="AQ309" s="392">
        <v>1</v>
      </c>
      <c r="AR309" s="392">
        <v>0</v>
      </c>
      <c r="AS309" s="392">
        <v>0</v>
      </c>
      <c r="AT309" s="82">
        <v>0</v>
      </c>
      <c r="AU309" s="82">
        <v>0</v>
      </c>
      <c r="AV309" s="82">
        <v>0</v>
      </c>
      <c r="AW309" s="100">
        <v>0</v>
      </c>
      <c r="AX309" s="100">
        <v>0</v>
      </c>
      <c r="AY309" s="393">
        <v>0</v>
      </c>
      <c r="AZ309" s="100">
        <v>0</v>
      </c>
      <c r="BA309" s="100">
        <v>0</v>
      </c>
      <c r="BB309" s="393">
        <v>0</v>
      </c>
      <c r="BC309" s="100">
        <v>1</v>
      </c>
      <c r="BD309" s="100">
        <v>1</v>
      </c>
      <c r="BE309" s="393">
        <v>0</v>
      </c>
      <c r="BF309" s="100">
        <v>0</v>
      </c>
      <c r="BG309" s="100">
        <v>1</v>
      </c>
      <c r="BH309" s="100">
        <v>0</v>
      </c>
      <c r="BI309" s="100">
        <v>0</v>
      </c>
      <c r="BJ309" s="100">
        <v>0</v>
      </c>
      <c r="BK309" s="100">
        <v>0</v>
      </c>
      <c r="BL309" s="100">
        <v>0</v>
      </c>
      <c r="BM309" s="100">
        <v>0</v>
      </c>
      <c r="BN309" s="100">
        <v>0</v>
      </c>
      <c r="BO309" s="393">
        <v>0</v>
      </c>
      <c r="BP309" s="393">
        <v>0</v>
      </c>
      <c r="BQ309" s="393">
        <v>0</v>
      </c>
      <c r="BR309" s="100">
        <v>0</v>
      </c>
      <c r="BS309" s="100">
        <v>0</v>
      </c>
      <c r="BT309" s="393">
        <v>0</v>
      </c>
      <c r="BU309" s="100">
        <v>0</v>
      </c>
      <c r="BV309" s="100">
        <v>0</v>
      </c>
      <c r="BW309" s="100"/>
      <c r="BX309" s="100"/>
      <c r="BY309" s="100"/>
      <c r="BZ309" s="18"/>
      <c r="CA309" s="370"/>
      <c r="CB309" s="370"/>
      <c r="CC309" s="370"/>
    </row>
    <row r="310" spans="1:81" ht="14.25" x14ac:dyDescent="0.2">
      <c r="A310" s="24" t="s">
        <v>2312</v>
      </c>
      <c r="B310" s="24">
        <v>1</v>
      </c>
      <c r="C310" s="25" t="s">
        <v>2112</v>
      </c>
      <c r="D310" s="24" t="s">
        <v>1801</v>
      </c>
      <c r="E310" s="24" t="s">
        <v>2340</v>
      </c>
      <c r="F310" s="24" t="s">
        <v>2113</v>
      </c>
      <c r="G310" s="100">
        <v>0</v>
      </c>
      <c r="H310" s="100">
        <v>3</v>
      </c>
      <c r="I310" s="18">
        <v>0</v>
      </c>
      <c r="J310" s="100">
        <v>0</v>
      </c>
      <c r="K310" s="100">
        <v>0</v>
      </c>
      <c r="L310" s="18">
        <v>0</v>
      </c>
      <c r="M310" s="100">
        <v>0</v>
      </c>
      <c r="N310" s="100">
        <v>0</v>
      </c>
      <c r="O310" s="100">
        <v>0</v>
      </c>
      <c r="P310" s="100">
        <v>0</v>
      </c>
      <c r="Q310" s="100">
        <v>0</v>
      </c>
      <c r="R310" s="18">
        <v>0</v>
      </c>
      <c r="S310" s="100">
        <v>0</v>
      </c>
      <c r="T310" s="100">
        <v>0</v>
      </c>
      <c r="U310" s="18">
        <v>0</v>
      </c>
      <c r="V310" s="100">
        <v>0</v>
      </c>
      <c r="W310" s="100">
        <v>0</v>
      </c>
      <c r="X310" s="18">
        <v>0</v>
      </c>
      <c r="Y310" s="100">
        <v>0</v>
      </c>
      <c r="Z310" s="100">
        <v>0</v>
      </c>
      <c r="AA310" s="18">
        <v>0</v>
      </c>
      <c r="AB310" s="100">
        <v>0</v>
      </c>
      <c r="AC310" s="100">
        <v>0</v>
      </c>
      <c r="AD310" s="100">
        <v>0</v>
      </c>
      <c r="AE310" s="100">
        <v>0</v>
      </c>
      <c r="AF310" s="100">
        <v>0</v>
      </c>
      <c r="AG310" s="18">
        <v>0</v>
      </c>
      <c r="AH310" s="286">
        <v>0</v>
      </c>
      <c r="AI310" s="286">
        <v>0</v>
      </c>
      <c r="AJ310" s="286">
        <v>0</v>
      </c>
      <c r="AK310" s="355">
        <v>0</v>
      </c>
      <c r="AL310" s="355">
        <v>0</v>
      </c>
      <c r="AM310" s="355">
        <v>0</v>
      </c>
      <c r="AN310" s="363">
        <v>0</v>
      </c>
      <c r="AO310" s="363">
        <v>0</v>
      </c>
      <c r="AP310" s="363">
        <v>0</v>
      </c>
      <c r="AQ310" s="392">
        <v>0</v>
      </c>
      <c r="AR310" s="392">
        <v>0</v>
      </c>
      <c r="AS310" s="392">
        <v>0</v>
      </c>
      <c r="AT310" s="82">
        <v>0</v>
      </c>
      <c r="AU310" s="82">
        <v>0</v>
      </c>
      <c r="AV310" s="82">
        <v>0</v>
      </c>
      <c r="AW310" s="100">
        <v>0</v>
      </c>
      <c r="AX310" s="100">
        <v>0</v>
      </c>
      <c r="AY310" s="393">
        <v>0</v>
      </c>
      <c r="AZ310" s="100">
        <v>0</v>
      </c>
      <c r="BA310" s="100">
        <v>0</v>
      </c>
      <c r="BB310" s="393">
        <v>0</v>
      </c>
      <c r="BC310" s="100">
        <v>0</v>
      </c>
      <c r="BD310" s="100">
        <v>0</v>
      </c>
      <c r="BE310" s="393">
        <v>0</v>
      </c>
      <c r="BF310" s="100">
        <v>0</v>
      </c>
      <c r="BG310" s="100">
        <v>0</v>
      </c>
      <c r="BH310" s="100">
        <v>0</v>
      </c>
      <c r="BI310" s="100">
        <v>0</v>
      </c>
      <c r="BJ310" s="100">
        <v>0</v>
      </c>
      <c r="BK310" s="100">
        <v>0</v>
      </c>
      <c r="BL310" s="100">
        <v>0</v>
      </c>
      <c r="BM310" s="100">
        <v>0</v>
      </c>
      <c r="BN310" s="100">
        <v>0</v>
      </c>
      <c r="BO310" s="393">
        <v>0</v>
      </c>
      <c r="BP310" s="393">
        <v>0</v>
      </c>
      <c r="BQ310" s="393">
        <v>0</v>
      </c>
      <c r="BR310" s="100">
        <v>0</v>
      </c>
      <c r="BS310" s="100">
        <v>0</v>
      </c>
      <c r="BT310" s="393">
        <v>0</v>
      </c>
      <c r="BU310" s="100">
        <v>0</v>
      </c>
      <c r="BV310" s="100">
        <v>0</v>
      </c>
      <c r="BW310" s="100"/>
      <c r="BX310" s="100"/>
      <c r="BY310" s="100"/>
      <c r="BZ310" s="18"/>
      <c r="CA310" s="370"/>
      <c r="CB310" s="370"/>
      <c r="CC310" s="370"/>
    </row>
    <row r="311" spans="1:81" ht="14.25" x14ac:dyDescent="0.2">
      <c r="A311" s="24" t="s">
        <v>2312</v>
      </c>
      <c r="B311" s="24">
        <v>1</v>
      </c>
      <c r="C311" s="25" t="s">
        <v>2114</v>
      </c>
      <c r="D311" s="24" t="s">
        <v>1801</v>
      </c>
      <c r="E311" s="24" t="s">
        <v>3762</v>
      </c>
      <c r="F311" s="24" t="s">
        <v>2425</v>
      </c>
      <c r="G311" s="100">
        <v>1</v>
      </c>
      <c r="H311" s="100">
        <v>0</v>
      </c>
      <c r="I311" s="18">
        <v>0</v>
      </c>
      <c r="J311" s="100">
        <v>0</v>
      </c>
      <c r="K311" s="100">
        <v>13</v>
      </c>
      <c r="L311" s="18">
        <v>0</v>
      </c>
      <c r="M311" s="100">
        <v>0</v>
      </c>
      <c r="N311" s="100">
        <v>13</v>
      </c>
      <c r="O311" s="100">
        <v>0</v>
      </c>
      <c r="P311" s="100">
        <v>0</v>
      </c>
      <c r="Q311" s="100">
        <v>0</v>
      </c>
      <c r="R311" s="18">
        <v>0</v>
      </c>
      <c r="S311" s="100">
        <v>1</v>
      </c>
      <c r="T311" s="100">
        <v>0</v>
      </c>
      <c r="U311" s="18">
        <v>0</v>
      </c>
      <c r="V311" s="100">
        <v>0</v>
      </c>
      <c r="W311" s="100">
        <v>1</v>
      </c>
      <c r="X311" s="18">
        <v>0</v>
      </c>
      <c r="Y311" s="100">
        <v>0</v>
      </c>
      <c r="Z311" s="100">
        <v>0</v>
      </c>
      <c r="AA311" s="18">
        <v>0</v>
      </c>
      <c r="AB311" s="100">
        <v>0</v>
      </c>
      <c r="AC311" s="100">
        <v>0</v>
      </c>
      <c r="AD311" s="100">
        <v>0</v>
      </c>
      <c r="AE311" s="100">
        <v>1</v>
      </c>
      <c r="AF311" s="100">
        <v>0</v>
      </c>
      <c r="AG311" s="18">
        <v>0</v>
      </c>
      <c r="AH311" s="286">
        <v>0</v>
      </c>
      <c r="AI311" s="286">
        <v>0</v>
      </c>
      <c r="AJ311" s="286">
        <v>0</v>
      </c>
      <c r="AK311" s="355">
        <v>0</v>
      </c>
      <c r="AL311" s="355">
        <v>0</v>
      </c>
      <c r="AM311" s="355">
        <v>0</v>
      </c>
      <c r="AN311" s="363">
        <v>0</v>
      </c>
      <c r="AO311" s="363">
        <v>0</v>
      </c>
      <c r="AP311" s="363">
        <v>0</v>
      </c>
      <c r="AQ311" s="392">
        <v>1</v>
      </c>
      <c r="AR311" s="392">
        <v>2</v>
      </c>
      <c r="AS311" s="392">
        <v>0</v>
      </c>
      <c r="AT311" s="82">
        <v>0</v>
      </c>
      <c r="AU311" s="82">
        <v>2</v>
      </c>
      <c r="AV311" s="82">
        <v>0</v>
      </c>
      <c r="AW311" s="100">
        <v>0</v>
      </c>
      <c r="AX311" s="100">
        <v>0</v>
      </c>
      <c r="AY311" s="393">
        <v>0</v>
      </c>
      <c r="AZ311" s="100">
        <v>0</v>
      </c>
      <c r="BA311" s="100">
        <v>0</v>
      </c>
      <c r="BB311" s="393">
        <v>0</v>
      </c>
      <c r="BC311" s="100">
        <v>1</v>
      </c>
      <c r="BD311" s="100">
        <v>0</v>
      </c>
      <c r="BE311" s="393">
        <v>0</v>
      </c>
      <c r="BF311" s="100">
        <v>0</v>
      </c>
      <c r="BG311" s="100">
        <v>0</v>
      </c>
      <c r="BH311" s="100">
        <v>0</v>
      </c>
      <c r="BI311" s="100">
        <v>0</v>
      </c>
      <c r="BJ311" s="100">
        <v>0</v>
      </c>
      <c r="BK311" s="100">
        <v>0</v>
      </c>
      <c r="BL311" s="100">
        <v>0</v>
      </c>
      <c r="BM311" s="100">
        <v>0</v>
      </c>
      <c r="BN311" s="100">
        <v>0</v>
      </c>
      <c r="BO311" s="393">
        <v>0</v>
      </c>
      <c r="BP311" s="393">
        <v>0</v>
      </c>
      <c r="BQ311" s="393">
        <v>0</v>
      </c>
      <c r="BR311" s="100">
        <v>0</v>
      </c>
      <c r="BS311" s="100">
        <v>0</v>
      </c>
      <c r="BT311" s="393">
        <v>0</v>
      </c>
      <c r="BU311" s="100">
        <v>0</v>
      </c>
      <c r="BV311" s="100">
        <v>0</v>
      </c>
      <c r="BW311" s="100"/>
      <c r="BX311" s="100"/>
      <c r="BY311" s="100"/>
      <c r="BZ311" s="18"/>
      <c r="CA311" s="370"/>
      <c r="CB311" s="370"/>
      <c r="CC311" s="370"/>
    </row>
    <row r="312" spans="1:81" ht="14.25" x14ac:dyDescent="0.2">
      <c r="A312" s="24" t="s">
        <v>2312</v>
      </c>
      <c r="B312" s="24">
        <v>1</v>
      </c>
      <c r="C312" s="25" t="s">
        <v>2426</v>
      </c>
      <c r="D312" s="24" t="s">
        <v>1801</v>
      </c>
      <c r="E312" s="24" t="s">
        <v>2340</v>
      </c>
      <c r="F312" s="24" t="s">
        <v>2427</v>
      </c>
      <c r="G312" s="100">
        <v>1</v>
      </c>
      <c r="H312" s="100">
        <v>1</v>
      </c>
      <c r="I312" s="18">
        <v>0</v>
      </c>
      <c r="J312" s="100">
        <v>0</v>
      </c>
      <c r="K312" s="100">
        <v>0</v>
      </c>
      <c r="L312" s="18">
        <v>0</v>
      </c>
      <c r="M312" s="100">
        <v>0</v>
      </c>
      <c r="N312" s="100">
        <v>0</v>
      </c>
      <c r="O312" s="100">
        <v>0</v>
      </c>
      <c r="P312" s="100">
        <v>0</v>
      </c>
      <c r="Q312" s="100">
        <v>0</v>
      </c>
      <c r="R312" s="18">
        <v>0</v>
      </c>
      <c r="S312" s="100">
        <v>1</v>
      </c>
      <c r="T312" s="100">
        <v>0</v>
      </c>
      <c r="U312" s="18">
        <v>0</v>
      </c>
      <c r="V312" s="100">
        <v>0</v>
      </c>
      <c r="W312" s="100">
        <v>0</v>
      </c>
      <c r="X312" s="18">
        <v>0</v>
      </c>
      <c r="Y312" s="100">
        <v>0</v>
      </c>
      <c r="Z312" s="100">
        <v>0</v>
      </c>
      <c r="AA312" s="18">
        <v>0</v>
      </c>
      <c r="AB312" s="100">
        <v>0</v>
      </c>
      <c r="AC312" s="100">
        <v>0</v>
      </c>
      <c r="AD312" s="100">
        <v>0</v>
      </c>
      <c r="AE312" s="100">
        <v>1</v>
      </c>
      <c r="AF312" s="100">
        <v>0</v>
      </c>
      <c r="AG312" s="18">
        <v>0</v>
      </c>
      <c r="AH312" s="286">
        <v>0</v>
      </c>
      <c r="AI312" s="286">
        <v>0</v>
      </c>
      <c r="AJ312" s="286">
        <v>0</v>
      </c>
      <c r="AK312" s="355">
        <v>0</v>
      </c>
      <c r="AL312" s="355">
        <v>0</v>
      </c>
      <c r="AM312" s="355">
        <v>0</v>
      </c>
      <c r="AN312" s="363">
        <v>0</v>
      </c>
      <c r="AO312" s="363">
        <v>0</v>
      </c>
      <c r="AP312" s="363">
        <v>0</v>
      </c>
      <c r="AQ312" s="392">
        <v>1</v>
      </c>
      <c r="AR312" s="392">
        <v>1</v>
      </c>
      <c r="AS312" s="392">
        <v>0</v>
      </c>
      <c r="AT312" s="82">
        <v>0</v>
      </c>
      <c r="AU312" s="82">
        <v>1</v>
      </c>
      <c r="AV312" s="82">
        <v>0</v>
      </c>
      <c r="AW312" s="100">
        <v>0</v>
      </c>
      <c r="AX312" s="100">
        <v>0</v>
      </c>
      <c r="AY312" s="393">
        <v>0</v>
      </c>
      <c r="AZ312" s="100">
        <v>0</v>
      </c>
      <c r="BA312" s="100">
        <v>0</v>
      </c>
      <c r="BB312" s="393">
        <v>0</v>
      </c>
      <c r="BC312" s="100">
        <v>1</v>
      </c>
      <c r="BD312" s="100">
        <v>1</v>
      </c>
      <c r="BE312" s="393">
        <v>0</v>
      </c>
      <c r="BF312" s="100">
        <v>0</v>
      </c>
      <c r="BG312" s="100">
        <v>0</v>
      </c>
      <c r="BH312" s="100">
        <v>0</v>
      </c>
      <c r="BI312" s="100">
        <v>0</v>
      </c>
      <c r="BJ312" s="100">
        <v>0</v>
      </c>
      <c r="BK312" s="100">
        <v>0</v>
      </c>
      <c r="BL312" s="100">
        <v>0</v>
      </c>
      <c r="BM312" s="100">
        <v>0</v>
      </c>
      <c r="BN312" s="100">
        <v>0</v>
      </c>
      <c r="BO312" s="393">
        <v>0</v>
      </c>
      <c r="BP312" s="393">
        <v>0</v>
      </c>
      <c r="BQ312" s="393">
        <v>0</v>
      </c>
      <c r="BR312" s="100">
        <v>0</v>
      </c>
      <c r="BS312" s="100">
        <v>0</v>
      </c>
      <c r="BT312" s="393">
        <v>0</v>
      </c>
      <c r="BU312" s="100">
        <v>0</v>
      </c>
      <c r="BV312" s="100">
        <v>0</v>
      </c>
      <c r="BW312" s="100"/>
      <c r="BX312" s="100"/>
      <c r="BY312" s="100"/>
      <c r="BZ312" s="18"/>
      <c r="CA312" s="370"/>
      <c r="CB312" s="370"/>
      <c r="CC312" s="370"/>
    </row>
    <row r="313" spans="1:81" ht="14.25" x14ac:dyDescent="0.2">
      <c r="A313" s="24" t="s">
        <v>2312</v>
      </c>
      <c r="B313" s="24">
        <v>1</v>
      </c>
      <c r="C313" s="25" t="s">
        <v>2428</v>
      </c>
      <c r="D313" s="24" t="s">
        <v>1801</v>
      </c>
      <c r="E313" s="24" t="s">
        <v>2340</v>
      </c>
      <c r="F313" s="24" t="s">
        <v>2429</v>
      </c>
      <c r="G313" s="100">
        <v>1</v>
      </c>
      <c r="H313" s="100">
        <v>0</v>
      </c>
      <c r="I313" s="18">
        <v>0</v>
      </c>
      <c r="J313" s="100">
        <v>0</v>
      </c>
      <c r="K313" s="100">
        <v>0</v>
      </c>
      <c r="L313" s="18">
        <v>0</v>
      </c>
      <c r="M313" s="100">
        <v>0</v>
      </c>
      <c r="N313" s="100">
        <v>0</v>
      </c>
      <c r="O313" s="100">
        <v>0</v>
      </c>
      <c r="P313" s="100">
        <v>0</v>
      </c>
      <c r="Q313" s="100">
        <v>0</v>
      </c>
      <c r="R313" s="18">
        <v>0</v>
      </c>
      <c r="S313" s="100">
        <v>1</v>
      </c>
      <c r="T313" s="100">
        <v>0</v>
      </c>
      <c r="U313" s="18">
        <v>0</v>
      </c>
      <c r="V313" s="100">
        <v>0</v>
      </c>
      <c r="W313" s="100">
        <v>1</v>
      </c>
      <c r="X313" s="18">
        <v>0</v>
      </c>
      <c r="Y313" s="100">
        <v>0</v>
      </c>
      <c r="Z313" s="100">
        <v>0</v>
      </c>
      <c r="AA313" s="18">
        <v>0</v>
      </c>
      <c r="AB313" s="100">
        <v>0</v>
      </c>
      <c r="AC313" s="100">
        <v>0</v>
      </c>
      <c r="AD313" s="100">
        <v>0</v>
      </c>
      <c r="AE313" s="100">
        <v>1</v>
      </c>
      <c r="AF313" s="100">
        <v>0</v>
      </c>
      <c r="AG313" s="18">
        <v>0</v>
      </c>
      <c r="AH313" s="286">
        <v>0</v>
      </c>
      <c r="AI313" s="286">
        <v>0</v>
      </c>
      <c r="AJ313" s="286">
        <v>0</v>
      </c>
      <c r="AK313" s="355">
        <v>0</v>
      </c>
      <c r="AL313" s="355">
        <v>0</v>
      </c>
      <c r="AM313" s="355">
        <v>0</v>
      </c>
      <c r="AN313" s="363">
        <v>0</v>
      </c>
      <c r="AO313" s="363">
        <v>0</v>
      </c>
      <c r="AP313" s="363">
        <v>0</v>
      </c>
      <c r="AQ313" s="392">
        <v>1</v>
      </c>
      <c r="AR313" s="392">
        <v>1</v>
      </c>
      <c r="AS313" s="392">
        <v>0</v>
      </c>
      <c r="AT313" s="82">
        <v>0</v>
      </c>
      <c r="AU313" s="82">
        <v>1</v>
      </c>
      <c r="AV313" s="82">
        <v>0</v>
      </c>
      <c r="AW313" s="100">
        <v>0</v>
      </c>
      <c r="AX313" s="100">
        <v>0</v>
      </c>
      <c r="AY313" s="393">
        <v>0</v>
      </c>
      <c r="AZ313" s="100">
        <v>0</v>
      </c>
      <c r="BA313" s="100">
        <v>0</v>
      </c>
      <c r="BB313" s="393">
        <v>0</v>
      </c>
      <c r="BC313" s="100">
        <v>1</v>
      </c>
      <c r="BD313" s="100">
        <v>0</v>
      </c>
      <c r="BE313" s="393">
        <v>0</v>
      </c>
      <c r="BF313" s="100">
        <v>0</v>
      </c>
      <c r="BG313" s="100">
        <v>0</v>
      </c>
      <c r="BH313" s="100">
        <v>0</v>
      </c>
      <c r="BI313" s="100">
        <v>0</v>
      </c>
      <c r="BJ313" s="100">
        <v>0</v>
      </c>
      <c r="BK313" s="100">
        <v>0</v>
      </c>
      <c r="BL313" s="100">
        <v>0</v>
      </c>
      <c r="BM313" s="100">
        <v>0</v>
      </c>
      <c r="BN313" s="100">
        <v>0</v>
      </c>
      <c r="BO313" s="393">
        <v>0</v>
      </c>
      <c r="BP313" s="393">
        <v>0</v>
      </c>
      <c r="BQ313" s="393">
        <v>0</v>
      </c>
      <c r="BR313" s="100">
        <v>0</v>
      </c>
      <c r="BS313" s="100">
        <v>0</v>
      </c>
      <c r="BT313" s="393">
        <v>0</v>
      </c>
      <c r="BU313" s="100">
        <v>0</v>
      </c>
      <c r="BV313" s="100">
        <v>0</v>
      </c>
      <c r="BW313" s="100"/>
      <c r="BX313" s="100"/>
      <c r="BY313" s="100"/>
      <c r="BZ313" s="18"/>
      <c r="CA313" s="370"/>
      <c r="CB313" s="370"/>
      <c r="CC313" s="370"/>
    </row>
    <row r="314" spans="1:81" ht="14.25" x14ac:dyDescent="0.2">
      <c r="A314" s="24" t="s">
        <v>2312</v>
      </c>
      <c r="B314" s="24">
        <v>1</v>
      </c>
      <c r="C314" s="25" t="s">
        <v>2430</v>
      </c>
      <c r="D314" s="24" t="s">
        <v>1801</v>
      </c>
      <c r="E314" s="24" t="s">
        <v>2340</v>
      </c>
      <c r="F314" s="24" t="s">
        <v>2431</v>
      </c>
      <c r="G314" s="100">
        <v>1</v>
      </c>
      <c r="H314" s="100">
        <v>0</v>
      </c>
      <c r="I314" s="18">
        <v>0</v>
      </c>
      <c r="J314" s="100">
        <v>0</v>
      </c>
      <c r="K314" s="100">
        <v>0</v>
      </c>
      <c r="L314" s="18">
        <v>0</v>
      </c>
      <c r="M314" s="100">
        <v>0</v>
      </c>
      <c r="N314" s="100">
        <v>0</v>
      </c>
      <c r="O314" s="100">
        <v>0</v>
      </c>
      <c r="P314" s="100">
        <v>0</v>
      </c>
      <c r="Q314" s="100">
        <v>0</v>
      </c>
      <c r="R314" s="18">
        <v>0</v>
      </c>
      <c r="S314" s="100">
        <v>1</v>
      </c>
      <c r="T314" s="100">
        <v>0</v>
      </c>
      <c r="U314" s="18">
        <v>0</v>
      </c>
      <c r="V314" s="100">
        <v>0</v>
      </c>
      <c r="W314" s="100">
        <v>1</v>
      </c>
      <c r="X314" s="18">
        <v>0</v>
      </c>
      <c r="Y314" s="100">
        <v>0</v>
      </c>
      <c r="Z314" s="100">
        <v>0</v>
      </c>
      <c r="AA314" s="18">
        <v>0</v>
      </c>
      <c r="AB314" s="100">
        <v>0</v>
      </c>
      <c r="AC314" s="100">
        <v>0</v>
      </c>
      <c r="AD314" s="100">
        <v>0</v>
      </c>
      <c r="AE314" s="100">
        <v>1</v>
      </c>
      <c r="AF314" s="100">
        <v>1</v>
      </c>
      <c r="AG314" s="18">
        <v>0</v>
      </c>
      <c r="AH314" s="286">
        <v>0</v>
      </c>
      <c r="AI314" s="286">
        <v>0</v>
      </c>
      <c r="AJ314" s="286">
        <v>0</v>
      </c>
      <c r="AK314" s="355">
        <v>0</v>
      </c>
      <c r="AL314" s="355">
        <v>0</v>
      </c>
      <c r="AM314" s="355">
        <v>0</v>
      </c>
      <c r="AN314" s="363">
        <v>0</v>
      </c>
      <c r="AO314" s="363">
        <v>0</v>
      </c>
      <c r="AP314" s="363">
        <v>0</v>
      </c>
      <c r="AQ314" s="392">
        <v>1</v>
      </c>
      <c r="AR314" s="392">
        <v>1</v>
      </c>
      <c r="AS314" s="392">
        <v>0</v>
      </c>
      <c r="AT314" s="82">
        <v>0</v>
      </c>
      <c r="AU314" s="82">
        <v>1</v>
      </c>
      <c r="AV314" s="82">
        <v>0</v>
      </c>
      <c r="AW314" s="100">
        <v>0</v>
      </c>
      <c r="AX314" s="100">
        <v>0</v>
      </c>
      <c r="AY314" s="393">
        <v>0</v>
      </c>
      <c r="AZ314" s="100">
        <v>0</v>
      </c>
      <c r="BA314" s="100">
        <v>0</v>
      </c>
      <c r="BB314" s="393">
        <v>0</v>
      </c>
      <c r="BC314" s="100">
        <v>1</v>
      </c>
      <c r="BD314" s="100">
        <v>0</v>
      </c>
      <c r="BE314" s="393">
        <v>0</v>
      </c>
      <c r="BF314" s="100">
        <v>0</v>
      </c>
      <c r="BG314" s="100">
        <v>0</v>
      </c>
      <c r="BH314" s="100">
        <v>0</v>
      </c>
      <c r="BI314" s="100">
        <v>0</v>
      </c>
      <c r="BJ314" s="100">
        <v>0</v>
      </c>
      <c r="BK314" s="100">
        <v>0</v>
      </c>
      <c r="BL314" s="100">
        <v>0</v>
      </c>
      <c r="BM314" s="100">
        <v>0</v>
      </c>
      <c r="BN314" s="100">
        <v>0</v>
      </c>
      <c r="BO314" s="393">
        <v>0</v>
      </c>
      <c r="BP314" s="393">
        <v>0</v>
      </c>
      <c r="BQ314" s="393">
        <v>0</v>
      </c>
      <c r="BR314" s="100">
        <v>0</v>
      </c>
      <c r="BS314" s="100">
        <v>0</v>
      </c>
      <c r="BT314" s="393">
        <v>0</v>
      </c>
      <c r="BU314" s="100">
        <v>0</v>
      </c>
      <c r="BV314" s="100">
        <v>0</v>
      </c>
      <c r="BW314" s="100"/>
      <c r="BX314" s="100"/>
      <c r="BY314" s="100"/>
      <c r="BZ314" s="18"/>
      <c r="CA314" s="370"/>
      <c r="CB314" s="370"/>
      <c r="CC314" s="370"/>
    </row>
    <row r="315" spans="1:81" ht="14.25" x14ac:dyDescent="0.2">
      <c r="A315" s="24" t="s">
        <v>2312</v>
      </c>
      <c r="B315" s="24">
        <v>1</v>
      </c>
      <c r="C315" s="25" t="s">
        <v>2432</v>
      </c>
      <c r="D315" s="24" t="s">
        <v>1801</v>
      </c>
      <c r="E315" s="24" t="s">
        <v>2340</v>
      </c>
      <c r="F315" s="24" t="s">
        <v>2433</v>
      </c>
      <c r="G315" s="100">
        <v>1</v>
      </c>
      <c r="H315" s="100">
        <v>1</v>
      </c>
      <c r="I315" s="18">
        <v>0</v>
      </c>
      <c r="J315" s="100">
        <v>0</v>
      </c>
      <c r="K315" s="100">
        <v>0</v>
      </c>
      <c r="L315" s="18">
        <v>0</v>
      </c>
      <c r="M315" s="100">
        <v>0</v>
      </c>
      <c r="N315" s="100">
        <v>0</v>
      </c>
      <c r="O315" s="100">
        <v>0</v>
      </c>
      <c r="P315" s="100">
        <v>0</v>
      </c>
      <c r="Q315" s="100">
        <v>0</v>
      </c>
      <c r="R315" s="18">
        <v>0</v>
      </c>
      <c r="S315" s="100">
        <v>1</v>
      </c>
      <c r="T315" s="100">
        <v>0</v>
      </c>
      <c r="U315" s="18">
        <v>0</v>
      </c>
      <c r="V315" s="100">
        <v>0</v>
      </c>
      <c r="W315" s="100">
        <v>1</v>
      </c>
      <c r="X315" s="18">
        <v>0</v>
      </c>
      <c r="Y315" s="100">
        <v>0</v>
      </c>
      <c r="Z315" s="100">
        <v>0</v>
      </c>
      <c r="AA315" s="18">
        <v>0</v>
      </c>
      <c r="AB315" s="100">
        <v>0</v>
      </c>
      <c r="AC315" s="100">
        <v>0</v>
      </c>
      <c r="AD315" s="100">
        <v>0</v>
      </c>
      <c r="AE315" s="100">
        <v>1</v>
      </c>
      <c r="AF315" s="100">
        <v>0</v>
      </c>
      <c r="AG315" s="18">
        <v>0</v>
      </c>
      <c r="AH315" s="286">
        <v>0</v>
      </c>
      <c r="AI315" s="286">
        <v>0</v>
      </c>
      <c r="AJ315" s="286">
        <v>0</v>
      </c>
      <c r="AK315" s="355">
        <v>0</v>
      </c>
      <c r="AL315" s="355">
        <v>0</v>
      </c>
      <c r="AM315" s="355">
        <v>0</v>
      </c>
      <c r="AN315" s="363">
        <v>0</v>
      </c>
      <c r="AO315" s="363">
        <v>0</v>
      </c>
      <c r="AP315" s="363">
        <v>0</v>
      </c>
      <c r="AQ315" s="392">
        <v>1</v>
      </c>
      <c r="AR315" s="392">
        <v>1</v>
      </c>
      <c r="AS315" s="392">
        <v>0</v>
      </c>
      <c r="AT315" s="82">
        <v>0</v>
      </c>
      <c r="AU315" s="82">
        <v>1</v>
      </c>
      <c r="AV315" s="82">
        <v>0</v>
      </c>
      <c r="AW315" s="100">
        <v>0</v>
      </c>
      <c r="AX315" s="100">
        <v>0</v>
      </c>
      <c r="AY315" s="393">
        <v>0</v>
      </c>
      <c r="AZ315" s="100">
        <v>0</v>
      </c>
      <c r="BA315" s="100">
        <v>0</v>
      </c>
      <c r="BB315" s="393">
        <v>0</v>
      </c>
      <c r="BC315" s="100">
        <v>1</v>
      </c>
      <c r="BD315" s="100">
        <v>0</v>
      </c>
      <c r="BE315" s="393">
        <v>0</v>
      </c>
      <c r="BF315" s="100">
        <v>0</v>
      </c>
      <c r="BG315" s="100">
        <v>0</v>
      </c>
      <c r="BH315" s="100">
        <v>0</v>
      </c>
      <c r="BI315" s="100">
        <v>0</v>
      </c>
      <c r="BJ315" s="100">
        <v>0</v>
      </c>
      <c r="BK315" s="100">
        <v>0</v>
      </c>
      <c r="BL315" s="100">
        <v>0</v>
      </c>
      <c r="BM315" s="100">
        <v>0</v>
      </c>
      <c r="BN315" s="100">
        <v>0</v>
      </c>
      <c r="BO315" s="393">
        <v>0</v>
      </c>
      <c r="BP315" s="393">
        <v>0</v>
      </c>
      <c r="BQ315" s="393">
        <v>0</v>
      </c>
      <c r="BR315" s="100">
        <v>0</v>
      </c>
      <c r="BS315" s="100">
        <v>0</v>
      </c>
      <c r="BT315" s="393">
        <v>0</v>
      </c>
      <c r="BU315" s="100">
        <v>0</v>
      </c>
      <c r="BV315" s="100">
        <v>0</v>
      </c>
      <c r="BW315" s="100"/>
      <c r="BX315" s="100"/>
      <c r="BY315" s="100"/>
      <c r="BZ315" s="18"/>
      <c r="CA315" s="370"/>
      <c r="CB315" s="370"/>
      <c r="CC315" s="370"/>
    </row>
    <row r="316" spans="1:81" ht="14.25" x14ac:dyDescent="0.2">
      <c r="A316" s="24" t="s">
        <v>2312</v>
      </c>
      <c r="B316" s="24">
        <v>1</v>
      </c>
      <c r="C316" s="25" t="s">
        <v>2434</v>
      </c>
      <c r="D316" s="24" t="s">
        <v>1801</v>
      </c>
      <c r="E316" s="24" t="s">
        <v>2340</v>
      </c>
      <c r="F316" s="24" t="s">
        <v>2990</v>
      </c>
      <c r="G316" s="100">
        <v>1</v>
      </c>
      <c r="H316" s="100">
        <v>1</v>
      </c>
      <c r="I316" s="18">
        <v>0</v>
      </c>
      <c r="J316" s="100">
        <v>0</v>
      </c>
      <c r="K316" s="100">
        <v>0</v>
      </c>
      <c r="L316" s="18">
        <v>0</v>
      </c>
      <c r="M316" s="100">
        <v>0</v>
      </c>
      <c r="N316" s="100">
        <v>0</v>
      </c>
      <c r="O316" s="100">
        <v>0</v>
      </c>
      <c r="P316" s="100">
        <v>0</v>
      </c>
      <c r="Q316" s="100">
        <v>0</v>
      </c>
      <c r="R316" s="18">
        <v>0</v>
      </c>
      <c r="S316" s="100">
        <v>1</v>
      </c>
      <c r="T316" s="100">
        <v>0</v>
      </c>
      <c r="U316" s="18">
        <v>0</v>
      </c>
      <c r="V316" s="100">
        <v>0</v>
      </c>
      <c r="W316" s="100">
        <v>1</v>
      </c>
      <c r="X316" s="18">
        <v>0</v>
      </c>
      <c r="Y316" s="100">
        <v>0</v>
      </c>
      <c r="Z316" s="100">
        <v>0</v>
      </c>
      <c r="AA316" s="18">
        <v>0</v>
      </c>
      <c r="AB316" s="100">
        <v>0</v>
      </c>
      <c r="AC316" s="100">
        <v>0</v>
      </c>
      <c r="AD316" s="100">
        <v>0</v>
      </c>
      <c r="AE316" s="100">
        <v>1</v>
      </c>
      <c r="AF316" s="100">
        <v>0</v>
      </c>
      <c r="AG316" s="18">
        <v>0</v>
      </c>
      <c r="AH316" s="286">
        <v>0</v>
      </c>
      <c r="AI316" s="286">
        <v>0</v>
      </c>
      <c r="AJ316" s="286">
        <v>0</v>
      </c>
      <c r="AK316" s="355">
        <v>0</v>
      </c>
      <c r="AL316" s="355">
        <v>0</v>
      </c>
      <c r="AM316" s="355">
        <v>0</v>
      </c>
      <c r="AN316" s="363">
        <v>0</v>
      </c>
      <c r="AO316" s="363">
        <v>0</v>
      </c>
      <c r="AP316" s="363">
        <v>0</v>
      </c>
      <c r="AQ316" s="392">
        <v>1</v>
      </c>
      <c r="AR316" s="392">
        <v>1</v>
      </c>
      <c r="AS316" s="392">
        <v>0</v>
      </c>
      <c r="AT316" s="82">
        <v>0</v>
      </c>
      <c r="AU316" s="82">
        <v>1</v>
      </c>
      <c r="AV316" s="82">
        <v>0</v>
      </c>
      <c r="AW316" s="100">
        <v>0</v>
      </c>
      <c r="AX316" s="100">
        <v>0</v>
      </c>
      <c r="AY316" s="393">
        <v>0</v>
      </c>
      <c r="AZ316" s="100">
        <v>0</v>
      </c>
      <c r="BA316" s="100">
        <v>0</v>
      </c>
      <c r="BB316" s="393">
        <v>0</v>
      </c>
      <c r="BC316" s="100">
        <v>1</v>
      </c>
      <c r="BD316" s="100">
        <v>0</v>
      </c>
      <c r="BE316" s="393">
        <v>0</v>
      </c>
      <c r="BF316" s="100">
        <v>0</v>
      </c>
      <c r="BG316" s="100">
        <v>0</v>
      </c>
      <c r="BH316" s="100">
        <v>0</v>
      </c>
      <c r="BI316" s="100">
        <v>0</v>
      </c>
      <c r="BJ316" s="100">
        <v>0</v>
      </c>
      <c r="BK316" s="100">
        <v>0</v>
      </c>
      <c r="BL316" s="100">
        <v>0</v>
      </c>
      <c r="BM316" s="100">
        <v>0</v>
      </c>
      <c r="BN316" s="100">
        <v>0</v>
      </c>
      <c r="BO316" s="393">
        <v>0</v>
      </c>
      <c r="BP316" s="393">
        <v>0</v>
      </c>
      <c r="BQ316" s="393">
        <v>0</v>
      </c>
      <c r="BR316" s="100">
        <v>0</v>
      </c>
      <c r="BS316" s="100">
        <v>0</v>
      </c>
      <c r="BT316" s="393">
        <v>0</v>
      </c>
      <c r="BU316" s="100">
        <v>0</v>
      </c>
      <c r="BV316" s="100">
        <v>0</v>
      </c>
      <c r="BW316" s="100"/>
      <c r="BX316" s="100"/>
      <c r="BY316" s="100"/>
      <c r="BZ316" s="18"/>
      <c r="CA316" s="370"/>
      <c r="CB316" s="370"/>
      <c r="CC316" s="370"/>
    </row>
    <row r="317" spans="1:81" ht="14.25" x14ac:dyDescent="0.2">
      <c r="A317" s="24" t="s">
        <v>2312</v>
      </c>
      <c r="B317" s="24">
        <v>1</v>
      </c>
      <c r="C317" s="25" t="s">
        <v>2991</v>
      </c>
      <c r="D317" s="24" t="s">
        <v>1801</v>
      </c>
      <c r="E317" s="24" t="s">
        <v>2340</v>
      </c>
      <c r="F317" s="24" t="s">
        <v>2992</v>
      </c>
      <c r="G317" s="100">
        <v>1</v>
      </c>
      <c r="H317" s="100">
        <v>1</v>
      </c>
      <c r="I317" s="18">
        <v>0</v>
      </c>
      <c r="J317" s="100">
        <v>0</v>
      </c>
      <c r="K317" s="100">
        <v>0</v>
      </c>
      <c r="L317" s="18">
        <v>0</v>
      </c>
      <c r="M317" s="100">
        <v>0</v>
      </c>
      <c r="N317" s="100">
        <v>0</v>
      </c>
      <c r="O317" s="100">
        <v>0</v>
      </c>
      <c r="P317" s="100">
        <v>0</v>
      </c>
      <c r="Q317" s="100">
        <v>0</v>
      </c>
      <c r="R317" s="18">
        <v>0</v>
      </c>
      <c r="S317" s="100">
        <v>1</v>
      </c>
      <c r="T317" s="100">
        <v>0</v>
      </c>
      <c r="U317" s="18">
        <v>0</v>
      </c>
      <c r="V317" s="100">
        <v>0</v>
      </c>
      <c r="W317" s="100">
        <v>1</v>
      </c>
      <c r="X317" s="18">
        <v>0</v>
      </c>
      <c r="Y317" s="100">
        <v>0</v>
      </c>
      <c r="Z317" s="100">
        <v>0</v>
      </c>
      <c r="AA317" s="18">
        <v>0</v>
      </c>
      <c r="AB317" s="100">
        <v>0</v>
      </c>
      <c r="AC317" s="100">
        <v>0</v>
      </c>
      <c r="AD317" s="100">
        <v>0</v>
      </c>
      <c r="AE317" s="100">
        <v>1</v>
      </c>
      <c r="AF317" s="100">
        <v>0</v>
      </c>
      <c r="AG317" s="18">
        <v>0</v>
      </c>
      <c r="AH317" s="286">
        <v>0</v>
      </c>
      <c r="AI317" s="286">
        <v>0</v>
      </c>
      <c r="AJ317" s="286">
        <v>0</v>
      </c>
      <c r="AK317" s="355">
        <v>0</v>
      </c>
      <c r="AL317" s="355">
        <v>0</v>
      </c>
      <c r="AM317" s="355">
        <v>0</v>
      </c>
      <c r="AN317" s="363">
        <v>0</v>
      </c>
      <c r="AO317" s="363">
        <v>0</v>
      </c>
      <c r="AP317" s="363">
        <v>0</v>
      </c>
      <c r="AQ317" s="392">
        <v>1</v>
      </c>
      <c r="AR317" s="392">
        <v>1</v>
      </c>
      <c r="AS317" s="392">
        <v>0</v>
      </c>
      <c r="AT317" s="82">
        <v>0</v>
      </c>
      <c r="AU317" s="82">
        <v>1</v>
      </c>
      <c r="AV317" s="82">
        <v>0</v>
      </c>
      <c r="AW317" s="100">
        <v>0</v>
      </c>
      <c r="AX317" s="100">
        <v>0</v>
      </c>
      <c r="AY317" s="393">
        <v>0</v>
      </c>
      <c r="AZ317" s="100">
        <v>0</v>
      </c>
      <c r="BA317" s="100">
        <v>0</v>
      </c>
      <c r="BB317" s="393">
        <v>0</v>
      </c>
      <c r="BC317" s="100">
        <v>1</v>
      </c>
      <c r="BD317" s="100">
        <v>0</v>
      </c>
      <c r="BE317" s="393">
        <v>0</v>
      </c>
      <c r="BF317" s="100">
        <v>0</v>
      </c>
      <c r="BG317" s="100">
        <v>0</v>
      </c>
      <c r="BH317" s="100">
        <v>0</v>
      </c>
      <c r="BI317" s="100">
        <v>0</v>
      </c>
      <c r="BJ317" s="100">
        <v>0</v>
      </c>
      <c r="BK317" s="100">
        <v>0</v>
      </c>
      <c r="BL317" s="100">
        <v>0</v>
      </c>
      <c r="BM317" s="100">
        <v>0</v>
      </c>
      <c r="BN317" s="100">
        <v>0</v>
      </c>
      <c r="BO317" s="393">
        <v>0</v>
      </c>
      <c r="BP317" s="393">
        <v>0</v>
      </c>
      <c r="BQ317" s="393">
        <v>0</v>
      </c>
      <c r="BR317" s="100">
        <v>0</v>
      </c>
      <c r="BS317" s="100">
        <v>0</v>
      </c>
      <c r="BT317" s="393">
        <v>0</v>
      </c>
      <c r="BU317" s="100">
        <v>0</v>
      </c>
      <c r="BV317" s="100">
        <v>0</v>
      </c>
      <c r="BW317" s="100"/>
      <c r="BX317" s="100"/>
      <c r="BY317" s="100"/>
      <c r="BZ317" s="18"/>
      <c r="CA317" s="370"/>
      <c r="CB317" s="370"/>
      <c r="CC317" s="370"/>
    </row>
    <row r="318" spans="1:81" ht="14.25" x14ac:dyDescent="0.2">
      <c r="A318" s="24" t="s">
        <v>2312</v>
      </c>
      <c r="B318" s="24">
        <v>1</v>
      </c>
      <c r="C318" s="25" t="s">
        <v>2993</v>
      </c>
      <c r="D318" s="24" t="s">
        <v>1801</v>
      </c>
      <c r="E318" s="24" t="s">
        <v>2340</v>
      </c>
      <c r="F318" s="24" t="s">
        <v>1859</v>
      </c>
      <c r="G318" s="100">
        <v>1</v>
      </c>
      <c r="H318" s="100">
        <v>1</v>
      </c>
      <c r="I318" s="18">
        <v>0</v>
      </c>
      <c r="J318" s="100">
        <v>0</v>
      </c>
      <c r="K318" s="100">
        <v>0</v>
      </c>
      <c r="L318" s="18">
        <v>0</v>
      </c>
      <c r="M318" s="100">
        <v>0</v>
      </c>
      <c r="N318" s="100">
        <v>0</v>
      </c>
      <c r="O318" s="100">
        <v>0</v>
      </c>
      <c r="P318" s="100">
        <v>0</v>
      </c>
      <c r="Q318" s="100">
        <v>0</v>
      </c>
      <c r="R318" s="18">
        <v>0</v>
      </c>
      <c r="S318" s="100">
        <v>1</v>
      </c>
      <c r="T318" s="100">
        <v>0</v>
      </c>
      <c r="U318" s="18">
        <v>0</v>
      </c>
      <c r="V318" s="100">
        <v>0</v>
      </c>
      <c r="W318" s="100">
        <v>1</v>
      </c>
      <c r="X318" s="18">
        <v>0</v>
      </c>
      <c r="Y318" s="100">
        <v>0</v>
      </c>
      <c r="Z318" s="100">
        <v>0</v>
      </c>
      <c r="AA318" s="18">
        <v>0</v>
      </c>
      <c r="AB318" s="100">
        <v>0</v>
      </c>
      <c r="AC318" s="100">
        <v>0</v>
      </c>
      <c r="AD318" s="100">
        <v>0</v>
      </c>
      <c r="AE318" s="100">
        <v>1</v>
      </c>
      <c r="AF318" s="100">
        <v>0</v>
      </c>
      <c r="AG318" s="18">
        <v>0</v>
      </c>
      <c r="AH318" s="286">
        <v>0</v>
      </c>
      <c r="AI318" s="286">
        <v>0</v>
      </c>
      <c r="AJ318" s="286">
        <v>0</v>
      </c>
      <c r="AK318" s="355">
        <v>0</v>
      </c>
      <c r="AL318" s="355">
        <v>0</v>
      </c>
      <c r="AM318" s="355">
        <v>0</v>
      </c>
      <c r="AN318" s="363">
        <v>0</v>
      </c>
      <c r="AO318" s="363">
        <v>0</v>
      </c>
      <c r="AP318" s="363">
        <v>0</v>
      </c>
      <c r="AQ318" s="392">
        <v>1</v>
      </c>
      <c r="AR318" s="392">
        <v>1</v>
      </c>
      <c r="AS318" s="392">
        <v>0</v>
      </c>
      <c r="AT318" s="82">
        <v>0</v>
      </c>
      <c r="AU318" s="82">
        <v>1</v>
      </c>
      <c r="AV318" s="82">
        <v>0</v>
      </c>
      <c r="AW318" s="100">
        <v>0</v>
      </c>
      <c r="AX318" s="100">
        <v>0</v>
      </c>
      <c r="AY318" s="393">
        <v>0</v>
      </c>
      <c r="AZ318" s="100">
        <v>0</v>
      </c>
      <c r="BA318" s="100">
        <v>0</v>
      </c>
      <c r="BB318" s="393">
        <v>0</v>
      </c>
      <c r="BC318" s="100">
        <v>1</v>
      </c>
      <c r="BD318" s="100">
        <v>0</v>
      </c>
      <c r="BE318" s="393">
        <v>0</v>
      </c>
      <c r="BF318" s="100">
        <v>0</v>
      </c>
      <c r="BG318" s="100">
        <v>0</v>
      </c>
      <c r="BH318" s="100">
        <v>0</v>
      </c>
      <c r="BI318" s="100">
        <v>0</v>
      </c>
      <c r="BJ318" s="100">
        <v>0</v>
      </c>
      <c r="BK318" s="100">
        <v>0</v>
      </c>
      <c r="BL318" s="100">
        <v>0</v>
      </c>
      <c r="BM318" s="100">
        <v>0</v>
      </c>
      <c r="BN318" s="100">
        <v>0</v>
      </c>
      <c r="BO318" s="393">
        <v>0</v>
      </c>
      <c r="BP318" s="393">
        <v>0</v>
      </c>
      <c r="BQ318" s="393">
        <v>0</v>
      </c>
      <c r="BR318" s="100">
        <v>0</v>
      </c>
      <c r="BS318" s="100">
        <v>0</v>
      </c>
      <c r="BT318" s="393">
        <v>0</v>
      </c>
      <c r="BU318" s="100">
        <v>0</v>
      </c>
      <c r="BV318" s="100">
        <v>0</v>
      </c>
      <c r="BW318" s="100"/>
      <c r="BX318" s="100"/>
      <c r="BY318" s="100"/>
      <c r="BZ318" s="18"/>
      <c r="CA318" s="370"/>
      <c r="CB318" s="370"/>
      <c r="CC318" s="370"/>
    </row>
    <row r="319" spans="1:81" ht="14.25" x14ac:dyDescent="0.2">
      <c r="A319" s="24" t="s">
        <v>2312</v>
      </c>
      <c r="B319" s="24">
        <v>1</v>
      </c>
      <c r="C319" s="25" t="s">
        <v>1860</v>
      </c>
      <c r="D319" s="24" t="s">
        <v>1801</v>
      </c>
      <c r="E319" s="24" t="s">
        <v>2340</v>
      </c>
      <c r="F319" s="24" t="s">
        <v>1861</v>
      </c>
      <c r="G319" s="100">
        <v>1</v>
      </c>
      <c r="H319" s="100">
        <v>1</v>
      </c>
      <c r="I319" s="18">
        <v>0</v>
      </c>
      <c r="J319" s="100">
        <v>0</v>
      </c>
      <c r="K319" s="100">
        <v>1</v>
      </c>
      <c r="L319" s="18">
        <v>0</v>
      </c>
      <c r="M319" s="100">
        <v>0</v>
      </c>
      <c r="N319" s="100">
        <v>1</v>
      </c>
      <c r="O319" s="100">
        <v>0</v>
      </c>
      <c r="P319" s="100">
        <v>0</v>
      </c>
      <c r="Q319" s="100">
        <v>0</v>
      </c>
      <c r="R319" s="18">
        <v>0</v>
      </c>
      <c r="S319" s="100">
        <v>1</v>
      </c>
      <c r="T319" s="100">
        <v>0</v>
      </c>
      <c r="U319" s="18">
        <v>0</v>
      </c>
      <c r="V319" s="100">
        <v>0</v>
      </c>
      <c r="W319" s="100">
        <v>1</v>
      </c>
      <c r="X319" s="18">
        <v>0</v>
      </c>
      <c r="Y319" s="100">
        <v>0</v>
      </c>
      <c r="Z319" s="100">
        <v>0</v>
      </c>
      <c r="AA319" s="18">
        <v>0</v>
      </c>
      <c r="AB319" s="100">
        <v>0</v>
      </c>
      <c r="AC319" s="100">
        <v>0</v>
      </c>
      <c r="AD319" s="100">
        <v>0</v>
      </c>
      <c r="AE319" s="100">
        <v>1</v>
      </c>
      <c r="AF319" s="100">
        <v>0</v>
      </c>
      <c r="AG319" s="18">
        <v>0</v>
      </c>
      <c r="AH319" s="286">
        <v>0</v>
      </c>
      <c r="AI319" s="286">
        <v>0</v>
      </c>
      <c r="AJ319" s="286">
        <v>0</v>
      </c>
      <c r="AK319" s="355">
        <v>0</v>
      </c>
      <c r="AL319" s="355">
        <v>0</v>
      </c>
      <c r="AM319" s="355">
        <v>0</v>
      </c>
      <c r="AN319" s="363">
        <v>0</v>
      </c>
      <c r="AO319" s="363">
        <v>0</v>
      </c>
      <c r="AP319" s="363">
        <v>0</v>
      </c>
      <c r="AQ319" s="392">
        <v>1</v>
      </c>
      <c r="AR319" s="392">
        <v>1</v>
      </c>
      <c r="AS319" s="392">
        <v>0</v>
      </c>
      <c r="AT319" s="82">
        <v>0</v>
      </c>
      <c r="AU319" s="82">
        <v>1</v>
      </c>
      <c r="AV319" s="82">
        <v>0</v>
      </c>
      <c r="AW319" s="100">
        <v>0</v>
      </c>
      <c r="AX319" s="100">
        <v>0</v>
      </c>
      <c r="AY319" s="393">
        <v>0</v>
      </c>
      <c r="AZ319" s="100">
        <v>0</v>
      </c>
      <c r="BA319" s="100">
        <v>0</v>
      </c>
      <c r="BB319" s="393">
        <v>0</v>
      </c>
      <c r="BC319" s="100">
        <v>1</v>
      </c>
      <c r="BD319" s="100">
        <v>0</v>
      </c>
      <c r="BE319" s="393">
        <v>0</v>
      </c>
      <c r="BF319" s="100">
        <v>0</v>
      </c>
      <c r="BG319" s="100">
        <v>0</v>
      </c>
      <c r="BH319" s="100">
        <v>0</v>
      </c>
      <c r="BI319" s="100">
        <v>0</v>
      </c>
      <c r="BJ319" s="100">
        <v>0</v>
      </c>
      <c r="BK319" s="100">
        <v>0</v>
      </c>
      <c r="BL319" s="100">
        <v>0</v>
      </c>
      <c r="BM319" s="100">
        <v>0</v>
      </c>
      <c r="BN319" s="100">
        <v>0</v>
      </c>
      <c r="BO319" s="393">
        <v>0</v>
      </c>
      <c r="BP319" s="393">
        <v>0</v>
      </c>
      <c r="BQ319" s="393">
        <v>0</v>
      </c>
      <c r="BR319" s="100">
        <v>0</v>
      </c>
      <c r="BS319" s="100">
        <v>0</v>
      </c>
      <c r="BT319" s="393">
        <v>0</v>
      </c>
      <c r="BU319" s="100">
        <v>0</v>
      </c>
      <c r="BV319" s="100">
        <v>0</v>
      </c>
      <c r="BW319" s="100"/>
      <c r="BX319" s="100"/>
      <c r="BY319" s="100"/>
      <c r="BZ319" s="18"/>
      <c r="CA319" s="370"/>
      <c r="CB319" s="370"/>
      <c r="CC319" s="370"/>
    </row>
    <row r="320" spans="1:81" ht="14.25" x14ac:dyDescent="0.2">
      <c r="A320" s="24" t="s">
        <v>2312</v>
      </c>
      <c r="B320" s="24">
        <v>1</v>
      </c>
      <c r="C320" s="25" t="s">
        <v>1862</v>
      </c>
      <c r="D320" s="24" t="s">
        <v>1801</v>
      </c>
      <c r="E320" s="24" t="s">
        <v>2340</v>
      </c>
      <c r="F320" s="24" t="s">
        <v>89</v>
      </c>
      <c r="G320" s="100">
        <v>1</v>
      </c>
      <c r="H320" s="100">
        <v>1</v>
      </c>
      <c r="I320" s="18">
        <v>0</v>
      </c>
      <c r="J320" s="100">
        <v>0</v>
      </c>
      <c r="K320" s="100">
        <v>0</v>
      </c>
      <c r="L320" s="18">
        <v>0</v>
      </c>
      <c r="M320" s="100">
        <v>0</v>
      </c>
      <c r="N320" s="100">
        <v>0</v>
      </c>
      <c r="O320" s="100">
        <v>0</v>
      </c>
      <c r="P320" s="100">
        <v>0</v>
      </c>
      <c r="Q320" s="100">
        <v>0</v>
      </c>
      <c r="R320" s="18">
        <v>0</v>
      </c>
      <c r="S320" s="100">
        <v>1</v>
      </c>
      <c r="T320" s="100">
        <v>0</v>
      </c>
      <c r="U320" s="18">
        <v>0</v>
      </c>
      <c r="V320" s="100">
        <v>0</v>
      </c>
      <c r="W320" s="100">
        <v>1</v>
      </c>
      <c r="X320" s="18">
        <v>0</v>
      </c>
      <c r="Y320" s="100">
        <v>0</v>
      </c>
      <c r="Z320" s="100">
        <v>0</v>
      </c>
      <c r="AA320" s="18">
        <v>0</v>
      </c>
      <c r="AB320" s="100">
        <v>0</v>
      </c>
      <c r="AC320" s="100">
        <v>0</v>
      </c>
      <c r="AD320" s="100">
        <v>0</v>
      </c>
      <c r="AE320" s="100">
        <v>1</v>
      </c>
      <c r="AF320" s="100">
        <v>0</v>
      </c>
      <c r="AG320" s="18">
        <v>0</v>
      </c>
      <c r="AH320" s="286">
        <v>0</v>
      </c>
      <c r="AI320" s="286">
        <v>0</v>
      </c>
      <c r="AJ320" s="286">
        <v>0</v>
      </c>
      <c r="AK320" s="355">
        <v>0</v>
      </c>
      <c r="AL320" s="355">
        <v>0</v>
      </c>
      <c r="AM320" s="355">
        <v>0</v>
      </c>
      <c r="AN320" s="363">
        <v>0</v>
      </c>
      <c r="AO320" s="363">
        <v>0</v>
      </c>
      <c r="AP320" s="363">
        <v>0</v>
      </c>
      <c r="AQ320" s="392">
        <v>1</v>
      </c>
      <c r="AR320" s="392">
        <v>1</v>
      </c>
      <c r="AS320" s="392">
        <v>0</v>
      </c>
      <c r="AT320" s="82">
        <v>0</v>
      </c>
      <c r="AU320" s="82">
        <v>1</v>
      </c>
      <c r="AV320" s="82">
        <v>0</v>
      </c>
      <c r="AW320" s="100">
        <v>0</v>
      </c>
      <c r="AX320" s="100">
        <v>0</v>
      </c>
      <c r="AY320" s="393">
        <v>0</v>
      </c>
      <c r="AZ320" s="100">
        <v>0</v>
      </c>
      <c r="BA320" s="100">
        <v>0</v>
      </c>
      <c r="BB320" s="393">
        <v>0</v>
      </c>
      <c r="BC320" s="100">
        <v>1</v>
      </c>
      <c r="BD320" s="100">
        <v>0</v>
      </c>
      <c r="BE320" s="393">
        <v>0</v>
      </c>
      <c r="BF320" s="100">
        <v>0</v>
      </c>
      <c r="BG320" s="100">
        <v>0</v>
      </c>
      <c r="BH320" s="100">
        <v>0</v>
      </c>
      <c r="BI320" s="100">
        <v>0</v>
      </c>
      <c r="BJ320" s="100">
        <v>0</v>
      </c>
      <c r="BK320" s="100">
        <v>0</v>
      </c>
      <c r="BL320" s="100">
        <v>0</v>
      </c>
      <c r="BM320" s="100">
        <v>0</v>
      </c>
      <c r="BN320" s="100">
        <v>0</v>
      </c>
      <c r="BO320" s="393">
        <v>0</v>
      </c>
      <c r="BP320" s="393">
        <v>0</v>
      </c>
      <c r="BQ320" s="393">
        <v>0</v>
      </c>
      <c r="BR320" s="100">
        <v>0</v>
      </c>
      <c r="BS320" s="100">
        <v>0</v>
      </c>
      <c r="BT320" s="393">
        <v>0</v>
      </c>
      <c r="BU320" s="100">
        <v>0</v>
      </c>
      <c r="BV320" s="100">
        <v>0</v>
      </c>
      <c r="BW320" s="100"/>
      <c r="BX320" s="100"/>
      <c r="BY320" s="100"/>
      <c r="BZ320" s="18"/>
      <c r="CA320" s="370"/>
      <c r="CB320" s="370"/>
      <c r="CC320" s="370"/>
    </row>
    <row r="321" spans="1:81" ht="14.25" x14ac:dyDescent="0.2">
      <c r="A321" s="24" t="s">
        <v>2312</v>
      </c>
      <c r="B321" s="24">
        <v>1</v>
      </c>
      <c r="C321" s="25" t="s">
        <v>1863</v>
      </c>
      <c r="D321" s="24" t="s">
        <v>1801</v>
      </c>
      <c r="E321" s="24" t="s">
        <v>2340</v>
      </c>
      <c r="F321" s="24" t="s">
        <v>1119</v>
      </c>
      <c r="G321" s="100">
        <v>1</v>
      </c>
      <c r="H321" s="100">
        <v>1</v>
      </c>
      <c r="I321" s="18">
        <v>0</v>
      </c>
      <c r="J321" s="100">
        <v>0</v>
      </c>
      <c r="K321" s="100">
        <v>4</v>
      </c>
      <c r="L321" s="18">
        <v>0</v>
      </c>
      <c r="M321" s="100">
        <v>0</v>
      </c>
      <c r="N321" s="100">
        <v>4</v>
      </c>
      <c r="O321" s="100">
        <v>0</v>
      </c>
      <c r="P321" s="100">
        <v>0</v>
      </c>
      <c r="Q321" s="100">
        <v>0</v>
      </c>
      <c r="R321" s="18">
        <v>0</v>
      </c>
      <c r="S321" s="100">
        <v>1</v>
      </c>
      <c r="T321" s="100">
        <v>0</v>
      </c>
      <c r="U321" s="18">
        <v>0</v>
      </c>
      <c r="V321" s="100">
        <v>0</v>
      </c>
      <c r="W321" s="100">
        <v>1</v>
      </c>
      <c r="X321" s="18">
        <v>0</v>
      </c>
      <c r="Y321" s="100">
        <v>0</v>
      </c>
      <c r="Z321" s="100">
        <v>0</v>
      </c>
      <c r="AA321" s="18">
        <v>0</v>
      </c>
      <c r="AB321" s="100">
        <v>0</v>
      </c>
      <c r="AC321" s="100">
        <v>0</v>
      </c>
      <c r="AD321" s="100">
        <v>0</v>
      </c>
      <c r="AE321" s="100">
        <v>1</v>
      </c>
      <c r="AF321" s="100">
        <v>0</v>
      </c>
      <c r="AG321" s="18">
        <v>0</v>
      </c>
      <c r="AH321" s="286">
        <v>0</v>
      </c>
      <c r="AI321" s="286">
        <v>0</v>
      </c>
      <c r="AJ321" s="286">
        <v>0</v>
      </c>
      <c r="AK321" s="355">
        <v>0</v>
      </c>
      <c r="AL321" s="355">
        <v>0</v>
      </c>
      <c r="AM321" s="355">
        <v>0</v>
      </c>
      <c r="AN321" s="363">
        <v>0</v>
      </c>
      <c r="AO321" s="363">
        <v>0</v>
      </c>
      <c r="AP321" s="363">
        <v>0</v>
      </c>
      <c r="AQ321" s="392">
        <v>1</v>
      </c>
      <c r="AR321" s="392">
        <v>0</v>
      </c>
      <c r="AS321" s="392">
        <v>0</v>
      </c>
      <c r="AT321" s="82">
        <v>0</v>
      </c>
      <c r="AU321" s="82">
        <v>0</v>
      </c>
      <c r="AV321" s="82">
        <v>0</v>
      </c>
      <c r="AW321" s="100">
        <v>0</v>
      </c>
      <c r="AX321" s="100">
        <v>0</v>
      </c>
      <c r="AY321" s="393">
        <v>0</v>
      </c>
      <c r="AZ321" s="100">
        <v>0</v>
      </c>
      <c r="BA321" s="100">
        <v>0</v>
      </c>
      <c r="BB321" s="393">
        <v>0</v>
      </c>
      <c r="BC321" s="100">
        <v>1</v>
      </c>
      <c r="BD321" s="100">
        <v>0</v>
      </c>
      <c r="BE321" s="393">
        <v>0</v>
      </c>
      <c r="BF321" s="100">
        <v>0</v>
      </c>
      <c r="BG321" s="100">
        <v>0</v>
      </c>
      <c r="BH321" s="100">
        <v>0</v>
      </c>
      <c r="BI321" s="100">
        <v>0</v>
      </c>
      <c r="BJ321" s="100">
        <v>0</v>
      </c>
      <c r="BK321" s="100">
        <v>0</v>
      </c>
      <c r="BL321" s="100">
        <v>0</v>
      </c>
      <c r="BM321" s="100">
        <v>0</v>
      </c>
      <c r="BN321" s="100">
        <v>0</v>
      </c>
      <c r="BO321" s="393">
        <v>0</v>
      </c>
      <c r="BP321" s="393">
        <v>0</v>
      </c>
      <c r="BQ321" s="393">
        <v>0</v>
      </c>
      <c r="BR321" s="100">
        <v>0</v>
      </c>
      <c r="BS321" s="100">
        <v>0</v>
      </c>
      <c r="BT321" s="393">
        <v>0</v>
      </c>
      <c r="BU321" s="100">
        <v>0</v>
      </c>
      <c r="BV321" s="100">
        <v>0</v>
      </c>
      <c r="BW321" s="100"/>
      <c r="BX321" s="100"/>
      <c r="BY321" s="100"/>
      <c r="BZ321" s="18"/>
      <c r="CA321" s="370"/>
      <c r="CB321" s="370"/>
      <c r="CC321" s="370"/>
    </row>
    <row r="322" spans="1:81" ht="14.25" x14ac:dyDescent="0.2">
      <c r="A322" s="24" t="s">
        <v>2312</v>
      </c>
      <c r="B322" s="24">
        <v>1</v>
      </c>
      <c r="C322" s="25" t="s">
        <v>2890</v>
      </c>
      <c r="D322" s="24" t="s">
        <v>1801</v>
      </c>
      <c r="E322" s="24" t="s">
        <v>2340</v>
      </c>
      <c r="F322" s="24" t="s">
        <v>2891</v>
      </c>
      <c r="G322" s="100">
        <v>1</v>
      </c>
      <c r="H322" s="100">
        <v>0</v>
      </c>
      <c r="I322" s="18">
        <v>0</v>
      </c>
      <c r="J322" s="100">
        <v>0</v>
      </c>
      <c r="K322" s="100">
        <v>3</v>
      </c>
      <c r="L322" s="18">
        <v>0</v>
      </c>
      <c r="M322" s="100">
        <v>1</v>
      </c>
      <c r="N322" s="100">
        <v>3</v>
      </c>
      <c r="O322" s="100">
        <v>0</v>
      </c>
      <c r="P322" s="100">
        <v>0</v>
      </c>
      <c r="Q322" s="100">
        <v>0</v>
      </c>
      <c r="R322" s="18">
        <v>0</v>
      </c>
      <c r="S322" s="100">
        <v>1</v>
      </c>
      <c r="T322" s="100">
        <v>0</v>
      </c>
      <c r="U322" s="18">
        <v>0</v>
      </c>
      <c r="V322" s="100">
        <v>0</v>
      </c>
      <c r="W322" s="100">
        <v>0</v>
      </c>
      <c r="X322" s="18">
        <v>0</v>
      </c>
      <c r="Y322" s="100">
        <v>0</v>
      </c>
      <c r="Z322" s="100">
        <v>0</v>
      </c>
      <c r="AA322" s="18">
        <v>0</v>
      </c>
      <c r="AB322" s="100">
        <v>0</v>
      </c>
      <c r="AC322" s="100">
        <v>0</v>
      </c>
      <c r="AD322" s="100">
        <v>0</v>
      </c>
      <c r="AE322" s="100">
        <v>1</v>
      </c>
      <c r="AF322" s="100">
        <v>2</v>
      </c>
      <c r="AG322" s="18">
        <v>0</v>
      </c>
      <c r="AH322" s="286">
        <v>0</v>
      </c>
      <c r="AI322" s="286">
        <v>0</v>
      </c>
      <c r="AJ322" s="286">
        <v>0</v>
      </c>
      <c r="AK322" s="355">
        <v>0</v>
      </c>
      <c r="AL322" s="355">
        <v>0</v>
      </c>
      <c r="AM322" s="355">
        <v>0</v>
      </c>
      <c r="AN322" s="363">
        <v>0</v>
      </c>
      <c r="AO322" s="363">
        <v>0</v>
      </c>
      <c r="AP322" s="363">
        <v>0</v>
      </c>
      <c r="AQ322" s="392">
        <v>1</v>
      </c>
      <c r="AR322" s="392">
        <v>0</v>
      </c>
      <c r="AS322" s="392">
        <v>0</v>
      </c>
      <c r="AT322" s="82">
        <v>0</v>
      </c>
      <c r="AU322" s="82">
        <v>0</v>
      </c>
      <c r="AV322" s="82">
        <v>0</v>
      </c>
      <c r="AW322" s="100">
        <v>0</v>
      </c>
      <c r="AX322" s="100">
        <v>0</v>
      </c>
      <c r="AY322" s="393">
        <v>0</v>
      </c>
      <c r="AZ322" s="100">
        <v>0</v>
      </c>
      <c r="BA322" s="100">
        <v>0</v>
      </c>
      <c r="BB322" s="393">
        <v>0</v>
      </c>
      <c r="BC322" s="100">
        <v>1</v>
      </c>
      <c r="BD322" s="100">
        <v>0</v>
      </c>
      <c r="BE322" s="393">
        <v>0</v>
      </c>
      <c r="BF322" s="100">
        <v>0</v>
      </c>
      <c r="BG322" s="100">
        <v>0</v>
      </c>
      <c r="BH322" s="100">
        <v>0</v>
      </c>
      <c r="BI322" s="100">
        <v>0</v>
      </c>
      <c r="BJ322" s="100">
        <v>0</v>
      </c>
      <c r="BK322" s="100">
        <v>0</v>
      </c>
      <c r="BL322" s="100">
        <v>0</v>
      </c>
      <c r="BM322" s="100">
        <v>0</v>
      </c>
      <c r="BN322" s="100">
        <v>0</v>
      </c>
      <c r="BO322" s="393">
        <v>0</v>
      </c>
      <c r="BP322" s="393">
        <v>2</v>
      </c>
      <c r="BQ322" s="393">
        <v>0</v>
      </c>
      <c r="BR322" s="100">
        <v>1</v>
      </c>
      <c r="BS322" s="100">
        <v>0</v>
      </c>
      <c r="BT322" s="393">
        <v>0</v>
      </c>
      <c r="BU322" s="100">
        <v>0</v>
      </c>
      <c r="BV322" s="100">
        <v>0</v>
      </c>
      <c r="BW322" s="100"/>
      <c r="BX322" s="100"/>
      <c r="BY322" s="100"/>
      <c r="BZ322" s="18"/>
      <c r="CA322" s="370"/>
      <c r="CB322" s="370"/>
      <c r="CC322" s="370"/>
    </row>
    <row r="323" spans="1:81" ht="14.25" x14ac:dyDescent="0.2">
      <c r="A323" s="24" t="s">
        <v>2312</v>
      </c>
      <c r="B323" s="24">
        <v>1</v>
      </c>
      <c r="C323" s="25" t="s">
        <v>2892</v>
      </c>
      <c r="D323" s="24" t="s">
        <v>1801</v>
      </c>
      <c r="E323" s="24" t="s">
        <v>2340</v>
      </c>
      <c r="F323" s="24" t="s">
        <v>2893</v>
      </c>
      <c r="G323" s="100">
        <v>0</v>
      </c>
      <c r="H323" s="100">
        <v>0</v>
      </c>
      <c r="I323" s="18">
        <v>0</v>
      </c>
      <c r="J323" s="100">
        <v>0</v>
      </c>
      <c r="K323" s="100">
        <v>0</v>
      </c>
      <c r="L323" s="18">
        <v>0</v>
      </c>
      <c r="M323" s="100">
        <v>0</v>
      </c>
      <c r="N323" s="100">
        <v>0</v>
      </c>
      <c r="O323" s="100">
        <v>0</v>
      </c>
      <c r="P323" s="100">
        <v>0</v>
      </c>
      <c r="Q323" s="100">
        <v>0</v>
      </c>
      <c r="R323" s="18">
        <v>0</v>
      </c>
      <c r="S323" s="100">
        <v>0</v>
      </c>
      <c r="T323" s="100">
        <v>0</v>
      </c>
      <c r="U323" s="18">
        <v>0</v>
      </c>
      <c r="V323" s="100">
        <v>0</v>
      </c>
      <c r="W323" s="100">
        <v>0</v>
      </c>
      <c r="X323" s="18">
        <v>0</v>
      </c>
      <c r="Y323" s="100">
        <v>0</v>
      </c>
      <c r="Z323" s="100">
        <v>0</v>
      </c>
      <c r="AA323" s="18">
        <v>0</v>
      </c>
      <c r="AB323" s="100">
        <v>0</v>
      </c>
      <c r="AC323" s="100">
        <v>0</v>
      </c>
      <c r="AD323" s="100">
        <v>0</v>
      </c>
      <c r="AE323" s="100">
        <v>0</v>
      </c>
      <c r="AF323" s="100">
        <v>0</v>
      </c>
      <c r="AG323" s="18">
        <v>0</v>
      </c>
      <c r="AH323" s="286">
        <v>0</v>
      </c>
      <c r="AI323" s="286">
        <v>0</v>
      </c>
      <c r="AJ323" s="286">
        <v>0</v>
      </c>
      <c r="AK323" s="355">
        <v>0</v>
      </c>
      <c r="AL323" s="355">
        <v>0</v>
      </c>
      <c r="AM323" s="355">
        <v>0</v>
      </c>
      <c r="AN323" s="363">
        <v>0</v>
      </c>
      <c r="AO323" s="363">
        <v>0</v>
      </c>
      <c r="AP323" s="363">
        <v>0</v>
      </c>
      <c r="AQ323" s="392">
        <v>0</v>
      </c>
      <c r="AR323" s="392">
        <v>0</v>
      </c>
      <c r="AS323" s="392">
        <v>0</v>
      </c>
      <c r="AT323" s="82">
        <v>0</v>
      </c>
      <c r="AU323" s="82">
        <v>0</v>
      </c>
      <c r="AV323" s="82">
        <v>0</v>
      </c>
      <c r="AW323" s="100">
        <v>0</v>
      </c>
      <c r="AX323" s="100">
        <v>0</v>
      </c>
      <c r="AY323" s="393">
        <v>0</v>
      </c>
      <c r="AZ323" s="100">
        <v>0</v>
      </c>
      <c r="BA323" s="100">
        <v>0</v>
      </c>
      <c r="BB323" s="393">
        <v>0</v>
      </c>
      <c r="BC323" s="100">
        <v>0</v>
      </c>
      <c r="BD323" s="100">
        <v>0</v>
      </c>
      <c r="BE323" s="393">
        <v>0</v>
      </c>
      <c r="BF323" s="100">
        <v>0</v>
      </c>
      <c r="BG323" s="100">
        <v>0</v>
      </c>
      <c r="BH323" s="100">
        <v>0</v>
      </c>
      <c r="BI323" s="100">
        <v>0</v>
      </c>
      <c r="BJ323" s="100">
        <v>0</v>
      </c>
      <c r="BK323" s="100">
        <v>0</v>
      </c>
      <c r="BL323" s="100">
        <v>0</v>
      </c>
      <c r="BM323" s="100">
        <v>0</v>
      </c>
      <c r="BN323" s="100">
        <v>0</v>
      </c>
      <c r="BO323" s="393">
        <v>0</v>
      </c>
      <c r="BP323" s="393">
        <v>0</v>
      </c>
      <c r="BQ323" s="393">
        <v>0</v>
      </c>
      <c r="BR323" s="100">
        <v>0</v>
      </c>
      <c r="BS323" s="100">
        <v>0</v>
      </c>
      <c r="BT323" s="393">
        <v>0</v>
      </c>
      <c r="BU323" s="100">
        <v>0</v>
      </c>
      <c r="BV323" s="100">
        <v>0</v>
      </c>
      <c r="BW323" s="100"/>
      <c r="BX323" s="100"/>
      <c r="BY323" s="100"/>
      <c r="BZ323" s="18"/>
      <c r="CA323" s="370"/>
      <c r="CB323" s="370"/>
      <c r="CC323" s="370"/>
    </row>
    <row r="324" spans="1:81" ht="14.25" x14ac:dyDescent="0.2">
      <c r="A324" s="24" t="s">
        <v>2312</v>
      </c>
      <c r="B324" s="24">
        <v>1</v>
      </c>
      <c r="C324" s="25" t="s">
        <v>2894</v>
      </c>
      <c r="D324" s="24" t="s">
        <v>1801</v>
      </c>
      <c r="E324" s="24" t="s">
        <v>3762</v>
      </c>
      <c r="F324" s="24" t="s">
        <v>2895</v>
      </c>
      <c r="G324" s="100">
        <v>1</v>
      </c>
      <c r="H324" s="100">
        <v>0</v>
      </c>
      <c r="I324" s="18">
        <v>0</v>
      </c>
      <c r="J324" s="100">
        <v>0</v>
      </c>
      <c r="K324" s="100">
        <v>0</v>
      </c>
      <c r="L324" s="18">
        <v>0</v>
      </c>
      <c r="M324" s="100">
        <v>0</v>
      </c>
      <c r="N324" s="100">
        <v>0</v>
      </c>
      <c r="O324" s="100">
        <v>0</v>
      </c>
      <c r="P324" s="100">
        <v>0</v>
      </c>
      <c r="Q324" s="100">
        <v>0</v>
      </c>
      <c r="R324" s="18">
        <v>0</v>
      </c>
      <c r="S324" s="100">
        <v>1</v>
      </c>
      <c r="T324" s="100">
        <v>0</v>
      </c>
      <c r="U324" s="18">
        <v>0</v>
      </c>
      <c r="V324" s="100">
        <v>0</v>
      </c>
      <c r="W324" s="100">
        <v>0</v>
      </c>
      <c r="X324" s="18">
        <v>0</v>
      </c>
      <c r="Y324" s="100">
        <v>0</v>
      </c>
      <c r="Z324" s="100">
        <v>0</v>
      </c>
      <c r="AA324" s="18">
        <v>0</v>
      </c>
      <c r="AB324" s="100">
        <v>0</v>
      </c>
      <c r="AC324" s="100">
        <v>0</v>
      </c>
      <c r="AD324" s="100">
        <v>0</v>
      </c>
      <c r="AE324" s="100">
        <v>1</v>
      </c>
      <c r="AF324" s="100">
        <v>1</v>
      </c>
      <c r="AG324" s="18">
        <v>0</v>
      </c>
      <c r="AH324" s="286">
        <v>0</v>
      </c>
      <c r="AI324" s="286">
        <v>0</v>
      </c>
      <c r="AJ324" s="286">
        <v>0</v>
      </c>
      <c r="AK324" s="355">
        <v>0</v>
      </c>
      <c r="AL324" s="355">
        <v>0</v>
      </c>
      <c r="AM324" s="355">
        <v>0</v>
      </c>
      <c r="AN324" s="363">
        <v>0</v>
      </c>
      <c r="AO324" s="363">
        <v>0</v>
      </c>
      <c r="AP324" s="363">
        <v>0</v>
      </c>
      <c r="AQ324" s="392">
        <v>1</v>
      </c>
      <c r="AR324" s="392">
        <v>0</v>
      </c>
      <c r="AS324" s="392">
        <v>0</v>
      </c>
      <c r="AT324" s="82">
        <v>0</v>
      </c>
      <c r="AU324" s="82">
        <v>1</v>
      </c>
      <c r="AV324" s="82">
        <v>0</v>
      </c>
      <c r="AW324" s="100">
        <v>0</v>
      </c>
      <c r="AX324" s="100">
        <v>0</v>
      </c>
      <c r="AY324" s="393">
        <v>0</v>
      </c>
      <c r="AZ324" s="100">
        <v>0</v>
      </c>
      <c r="BA324" s="100">
        <v>1</v>
      </c>
      <c r="BB324" s="393">
        <v>0</v>
      </c>
      <c r="BC324" s="100">
        <v>1</v>
      </c>
      <c r="BD324" s="100">
        <v>0</v>
      </c>
      <c r="BE324" s="393">
        <v>0</v>
      </c>
      <c r="BF324" s="100">
        <v>0</v>
      </c>
      <c r="BG324" s="100">
        <v>1</v>
      </c>
      <c r="BH324" s="100">
        <v>0</v>
      </c>
      <c r="BI324" s="100">
        <v>0</v>
      </c>
      <c r="BJ324" s="100">
        <v>0</v>
      </c>
      <c r="BK324" s="100">
        <v>0</v>
      </c>
      <c r="BL324" s="100">
        <v>0</v>
      </c>
      <c r="BM324" s="100">
        <v>0</v>
      </c>
      <c r="BN324" s="100">
        <v>0</v>
      </c>
      <c r="BO324" s="393">
        <v>0</v>
      </c>
      <c r="BP324" s="393">
        <v>0</v>
      </c>
      <c r="BQ324" s="393">
        <v>0</v>
      </c>
      <c r="BR324" s="100">
        <v>0</v>
      </c>
      <c r="BS324" s="100">
        <v>0</v>
      </c>
      <c r="BT324" s="393">
        <v>0</v>
      </c>
      <c r="BU324" s="100">
        <v>0</v>
      </c>
      <c r="BV324" s="100">
        <v>0</v>
      </c>
      <c r="BW324" s="100"/>
      <c r="BX324" s="100"/>
      <c r="BY324" s="100"/>
      <c r="BZ324" s="18"/>
      <c r="CA324" s="370"/>
      <c r="CB324" s="370"/>
      <c r="CC324" s="370"/>
    </row>
    <row r="325" spans="1:81" ht="14.25" x14ac:dyDescent="0.2">
      <c r="A325" s="24" t="s">
        <v>2312</v>
      </c>
      <c r="B325" s="24">
        <v>1</v>
      </c>
      <c r="C325" s="25" t="s">
        <v>305</v>
      </c>
      <c r="D325" s="24" t="s">
        <v>1801</v>
      </c>
      <c r="E325" s="24" t="s">
        <v>3762</v>
      </c>
      <c r="F325" s="24" t="s">
        <v>306</v>
      </c>
      <c r="G325" s="100">
        <v>2</v>
      </c>
      <c r="H325" s="100">
        <v>4</v>
      </c>
      <c r="I325" s="18">
        <v>0</v>
      </c>
      <c r="J325" s="100">
        <v>0</v>
      </c>
      <c r="K325" s="100">
        <v>0</v>
      </c>
      <c r="L325" s="18">
        <v>0</v>
      </c>
      <c r="M325" s="100">
        <v>0</v>
      </c>
      <c r="N325" s="100">
        <v>0</v>
      </c>
      <c r="O325" s="100">
        <v>0</v>
      </c>
      <c r="P325" s="100">
        <v>0</v>
      </c>
      <c r="Q325" s="100">
        <v>0</v>
      </c>
      <c r="R325" s="18">
        <v>0</v>
      </c>
      <c r="S325" s="100">
        <v>1</v>
      </c>
      <c r="T325" s="100">
        <v>0</v>
      </c>
      <c r="U325" s="18">
        <v>0</v>
      </c>
      <c r="V325" s="100">
        <v>0</v>
      </c>
      <c r="W325" s="100">
        <v>0</v>
      </c>
      <c r="X325" s="18">
        <v>0</v>
      </c>
      <c r="Y325" s="100">
        <v>0</v>
      </c>
      <c r="Z325" s="100">
        <v>0</v>
      </c>
      <c r="AA325" s="18">
        <v>0</v>
      </c>
      <c r="AB325" s="100">
        <v>0</v>
      </c>
      <c r="AC325" s="100">
        <v>0</v>
      </c>
      <c r="AD325" s="100">
        <v>0</v>
      </c>
      <c r="AE325" s="100">
        <v>1</v>
      </c>
      <c r="AF325" s="100">
        <v>0</v>
      </c>
      <c r="AG325" s="18">
        <v>0</v>
      </c>
      <c r="AH325" s="286">
        <v>0</v>
      </c>
      <c r="AI325" s="286">
        <v>0</v>
      </c>
      <c r="AJ325" s="286">
        <v>0</v>
      </c>
      <c r="AK325" s="355">
        <v>0</v>
      </c>
      <c r="AL325" s="355">
        <v>0</v>
      </c>
      <c r="AM325" s="355">
        <v>0</v>
      </c>
      <c r="AN325" s="363">
        <v>0</v>
      </c>
      <c r="AO325" s="363">
        <v>0</v>
      </c>
      <c r="AP325" s="363">
        <v>0</v>
      </c>
      <c r="AQ325" s="392">
        <v>1</v>
      </c>
      <c r="AR325" s="392">
        <v>0</v>
      </c>
      <c r="AS325" s="392">
        <v>0</v>
      </c>
      <c r="AT325" s="82">
        <v>0</v>
      </c>
      <c r="AU325" s="82">
        <v>0</v>
      </c>
      <c r="AV325" s="82">
        <v>0</v>
      </c>
      <c r="AW325" s="100">
        <v>0</v>
      </c>
      <c r="AX325" s="100">
        <v>0</v>
      </c>
      <c r="AY325" s="393">
        <v>0</v>
      </c>
      <c r="AZ325" s="100">
        <v>0</v>
      </c>
      <c r="BA325" s="100">
        <v>0</v>
      </c>
      <c r="BB325" s="393">
        <v>0</v>
      </c>
      <c r="BC325" s="100">
        <v>1</v>
      </c>
      <c r="BD325" s="100">
        <v>0</v>
      </c>
      <c r="BE325" s="393">
        <v>0</v>
      </c>
      <c r="BF325" s="100">
        <v>0</v>
      </c>
      <c r="BG325" s="100">
        <v>1</v>
      </c>
      <c r="BH325" s="100">
        <v>0</v>
      </c>
      <c r="BI325" s="100">
        <v>0</v>
      </c>
      <c r="BJ325" s="100">
        <v>0</v>
      </c>
      <c r="BK325" s="100">
        <v>0</v>
      </c>
      <c r="BL325" s="100">
        <v>0</v>
      </c>
      <c r="BM325" s="100">
        <v>0</v>
      </c>
      <c r="BN325" s="100">
        <v>0</v>
      </c>
      <c r="BO325" s="393">
        <v>0</v>
      </c>
      <c r="BP325" s="393">
        <v>0</v>
      </c>
      <c r="BQ325" s="393">
        <v>0</v>
      </c>
      <c r="BR325" s="100">
        <v>0</v>
      </c>
      <c r="BS325" s="100">
        <v>0</v>
      </c>
      <c r="BT325" s="393">
        <v>0</v>
      </c>
      <c r="BU325" s="100">
        <v>0</v>
      </c>
      <c r="BV325" s="100">
        <v>0</v>
      </c>
      <c r="BW325" s="100"/>
      <c r="BX325" s="100"/>
      <c r="BY325" s="100"/>
      <c r="BZ325" s="18"/>
      <c r="CA325" s="370"/>
      <c r="CB325" s="370"/>
      <c r="CC325" s="370"/>
    </row>
    <row r="326" spans="1:81" ht="14.25" x14ac:dyDescent="0.2">
      <c r="A326" s="24" t="s">
        <v>2312</v>
      </c>
      <c r="B326" s="24">
        <v>1</v>
      </c>
      <c r="C326" s="25" t="s">
        <v>307</v>
      </c>
      <c r="D326" s="24" t="s">
        <v>1801</v>
      </c>
      <c r="E326" s="24" t="s">
        <v>3762</v>
      </c>
      <c r="F326" s="24" t="s">
        <v>306</v>
      </c>
      <c r="G326" s="100">
        <v>2</v>
      </c>
      <c r="H326" s="100">
        <v>1</v>
      </c>
      <c r="I326" s="18">
        <v>0</v>
      </c>
      <c r="J326" s="100">
        <v>0</v>
      </c>
      <c r="K326" s="100">
        <v>1</v>
      </c>
      <c r="L326" s="18">
        <v>0</v>
      </c>
      <c r="M326" s="100">
        <v>0</v>
      </c>
      <c r="N326" s="100">
        <v>1</v>
      </c>
      <c r="O326" s="100">
        <v>0</v>
      </c>
      <c r="P326" s="100">
        <v>0</v>
      </c>
      <c r="Q326" s="100">
        <v>0</v>
      </c>
      <c r="R326" s="18">
        <v>0</v>
      </c>
      <c r="S326" s="100">
        <v>1</v>
      </c>
      <c r="T326" s="100">
        <v>0</v>
      </c>
      <c r="U326" s="18">
        <v>0</v>
      </c>
      <c r="V326" s="100">
        <v>0</v>
      </c>
      <c r="W326" s="100">
        <v>0</v>
      </c>
      <c r="X326" s="18">
        <v>0</v>
      </c>
      <c r="Y326" s="100">
        <v>0</v>
      </c>
      <c r="Z326" s="100">
        <v>1</v>
      </c>
      <c r="AA326" s="18">
        <v>0</v>
      </c>
      <c r="AB326" s="100">
        <v>0</v>
      </c>
      <c r="AC326" s="100">
        <v>0</v>
      </c>
      <c r="AD326" s="100">
        <v>0</v>
      </c>
      <c r="AE326" s="100">
        <v>1</v>
      </c>
      <c r="AF326" s="100">
        <v>2</v>
      </c>
      <c r="AG326" s="18">
        <v>0</v>
      </c>
      <c r="AH326" s="286">
        <v>0</v>
      </c>
      <c r="AI326" s="286">
        <v>0</v>
      </c>
      <c r="AJ326" s="286">
        <v>0</v>
      </c>
      <c r="AK326" s="355">
        <v>0</v>
      </c>
      <c r="AL326" s="355">
        <v>0</v>
      </c>
      <c r="AM326" s="355">
        <v>0</v>
      </c>
      <c r="AN326" s="363">
        <v>0</v>
      </c>
      <c r="AO326" s="363">
        <v>0</v>
      </c>
      <c r="AP326" s="363">
        <v>0</v>
      </c>
      <c r="AQ326" s="392">
        <v>1</v>
      </c>
      <c r="AR326" s="392">
        <v>0</v>
      </c>
      <c r="AS326" s="392">
        <v>0</v>
      </c>
      <c r="AT326" s="82">
        <v>0</v>
      </c>
      <c r="AU326" s="82">
        <v>1</v>
      </c>
      <c r="AV326" s="82">
        <v>0</v>
      </c>
      <c r="AW326" s="100">
        <v>0</v>
      </c>
      <c r="AX326" s="100">
        <v>0</v>
      </c>
      <c r="AY326" s="393">
        <v>0</v>
      </c>
      <c r="AZ326" s="100">
        <v>0</v>
      </c>
      <c r="BA326" s="100">
        <v>1</v>
      </c>
      <c r="BB326" s="393">
        <v>0</v>
      </c>
      <c r="BC326" s="100">
        <v>1</v>
      </c>
      <c r="BD326" s="100">
        <v>1</v>
      </c>
      <c r="BE326" s="393">
        <v>0</v>
      </c>
      <c r="BF326" s="100">
        <v>0</v>
      </c>
      <c r="BG326" s="100">
        <v>0</v>
      </c>
      <c r="BH326" s="100">
        <v>0</v>
      </c>
      <c r="BI326" s="100">
        <v>0</v>
      </c>
      <c r="BJ326" s="100">
        <v>0</v>
      </c>
      <c r="BK326" s="100">
        <v>0</v>
      </c>
      <c r="BL326" s="100">
        <v>0</v>
      </c>
      <c r="BM326" s="100">
        <v>0</v>
      </c>
      <c r="BN326" s="100">
        <v>0</v>
      </c>
      <c r="BO326" s="393">
        <v>0</v>
      </c>
      <c r="BP326" s="393">
        <v>0</v>
      </c>
      <c r="BQ326" s="393">
        <v>0</v>
      </c>
      <c r="BR326" s="100">
        <v>0</v>
      </c>
      <c r="BS326" s="100">
        <v>0</v>
      </c>
      <c r="BT326" s="393">
        <v>0</v>
      </c>
      <c r="BU326" s="100">
        <v>0</v>
      </c>
      <c r="BV326" s="100">
        <v>0</v>
      </c>
      <c r="BW326" s="100"/>
      <c r="BX326" s="100"/>
      <c r="BY326" s="100"/>
      <c r="BZ326" s="18"/>
      <c r="CA326" s="370"/>
      <c r="CB326" s="370"/>
      <c r="CC326" s="370"/>
    </row>
    <row r="327" spans="1:81" ht="14.25" x14ac:dyDescent="0.2">
      <c r="A327" s="24" t="s">
        <v>2312</v>
      </c>
      <c r="B327" s="24">
        <v>1</v>
      </c>
      <c r="C327" s="25" t="s">
        <v>308</v>
      </c>
      <c r="D327" s="24" t="s">
        <v>1801</v>
      </c>
      <c r="E327" s="24" t="s">
        <v>3762</v>
      </c>
      <c r="F327" s="24" t="s">
        <v>306</v>
      </c>
      <c r="G327" s="100">
        <v>1</v>
      </c>
      <c r="H327" s="100">
        <v>0</v>
      </c>
      <c r="I327" s="18">
        <v>0</v>
      </c>
      <c r="J327" s="100">
        <v>0</v>
      </c>
      <c r="K327" s="100">
        <v>2</v>
      </c>
      <c r="L327" s="18">
        <v>0</v>
      </c>
      <c r="M327" s="100">
        <v>0</v>
      </c>
      <c r="N327" s="100">
        <v>2</v>
      </c>
      <c r="O327" s="100">
        <v>0</v>
      </c>
      <c r="P327" s="100">
        <v>0</v>
      </c>
      <c r="Q327" s="100">
        <v>0</v>
      </c>
      <c r="R327" s="18">
        <v>0</v>
      </c>
      <c r="S327" s="100">
        <v>1</v>
      </c>
      <c r="T327" s="100">
        <v>0</v>
      </c>
      <c r="U327" s="18">
        <v>0</v>
      </c>
      <c r="V327" s="100">
        <v>0</v>
      </c>
      <c r="W327" s="100">
        <v>0</v>
      </c>
      <c r="X327" s="18">
        <v>0</v>
      </c>
      <c r="Y327" s="100">
        <v>0</v>
      </c>
      <c r="Z327" s="100">
        <v>0</v>
      </c>
      <c r="AA327" s="18">
        <v>0</v>
      </c>
      <c r="AB327" s="100">
        <v>0</v>
      </c>
      <c r="AC327" s="100">
        <v>0</v>
      </c>
      <c r="AD327" s="100">
        <v>0</v>
      </c>
      <c r="AE327" s="100">
        <v>1</v>
      </c>
      <c r="AF327" s="100">
        <v>0</v>
      </c>
      <c r="AG327" s="18">
        <v>0</v>
      </c>
      <c r="AH327" s="286">
        <v>0</v>
      </c>
      <c r="AI327" s="286">
        <v>0</v>
      </c>
      <c r="AJ327" s="286">
        <v>0</v>
      </c>
      <c r="AK327" s="355">
        <v>0</v>
      </c>
      <c r="AL327" s="355">
        <v>0</v>
      </c>
      <c r="AM327" s="355">
        <v>0</v>
      </c>
      <c r="AN327" s="363">
        <v>0</v>
      </c>
      <c r="AO327" s="363">
        <v>0</v>
      </c>
      <c r="AP327" s="363">
        <v>0</v>
      </c>
      <c r="AQ327" s="392">
        <v>1</v>
      </c>
      <c r="AR327" s="392">
        <v>0</v>
      </c>
      <c r="AS327" s="392">
        <v>0</v>
      </c>
      <c r="AT327" s="82">
        <v>0</v>
      </c>
      <c r="AU327" s="82">
        <v>1</v>
      </c>
      <c r="AV327" s="82">
        <v>0</v>
      </c>
      <c r="AW327" s="100">
        <v>0</v>
      </c>
      <c r="AX327" s="100">
        <v>0</v>
      </c>
      <c r="AY327" s="393">
        <v>0</v>
      </c>
      <c r="AZ327" s="100">
        <v>0</v>
      </c>
      <c r="BA327" s="100">
        <v>1</v>
      </c>
      <c r="BB327" s="393">
        <v>0</v>
      </c>
      <c r="BC327" s="100">
        <v>1</v>
      </c>
      <c r="BD327" s="100">
        <v>0</v>
      </c>
      <c r="BE327" s="393">
        <v>0</v>
      </c>
      <c r="BF327" s="100">
        <v>0</v>
      </c>
      <c r="BG327" s="100">
        <v>2</v>
      </c>
      <c r="BH327" s="100">
        <v>0</v>
      </c>
      <c r="BI327" s="100">
        <v>0</v>
      </c>
      <c r="BJ327" s="100">
        <v>0</v>
      </c>
      <c r="BK327" s="100">
        <v>0</v>
      </c>
      <c r="BL327" s="100">
        <v>0</v>
      </c>
      <c r="BM327" s="100">
        <v>0</v>
      </c>
      <c r="BN327" s="100">
        <v>0</v>
      </c>
      <c r="BO327" s="393">
        <v>0</v>
      </c>
      <c r="BP327" s="393">
        <v>0</v>
      </c>
      <c r="BQ327" s="393">
        <v>0</v>
      </c>
      <c r="BR327" s="100">
        <v>0</v>
      </c>
      <c r="BS327" s="100">
        <v>0</v>
      </c>
      <c r="BT327" s="393">
        <v>0</v>
      </c>
      <c r="BU327" s="100">
        <v>0</v>
      </c>
      <c r="BV327" s="100">
        <v>0</v>
      </c>
      <c r="BW327" s="100"/>
      <c r="BX327" s="100"/>
      <c r="BY327" s="100"/>
      <c r="BZ327" s="18"/>
      <c r="CA327" s="370"/>
      <c r="CB327" s="370"/>
      <c r="CC327" s="370"/>
    </row>
    <row r="328" spans="1:81" ht="14.25" x14ac:dyDescent="0.2">
      <c r="A328" s="24" t="s">
        <v>2312</v>
      </c>
      <c r="B328" s="24">
        <v>1</v>
      </c>
      <c r="C328" s="25" t="s">
        <v>1410</v>
      </c>
      <c r="D328" s="24" t="s">
        <v>1801</v>
      </c>
      <c r="E328" s="24" t="s">
        <v>3762</v>
      </c>
      <c r="F328" s="24" t="s">
        <v>306</v>
      </c>
      <c r="G328" s="100">
        <v>1</v>
      </c>
      <c r="H328" s="100">
        <v>0</v>
      </c>
      <c r="I328" s="18">
        <v>0</v>
      </c>
      <c r="J328" s="100">
        <v>0</v>
      </c>
      <c r="K328" s="100">
        <v>2</v>
      </c>
      <c r="L328" s="18">
        <v>0</v>
      </c>
      <c r="M328" s="100">
        <v>0</v>
      </c>
      <c r="N328" s="100">
        <v>2</v>
      </c>
      <c r="O328" s="100">
        <v>0</v>
      </c>
      <c r="P328" s="100">
        <v>0</v>
      </c>
      <c r="Q328" s="100">
        <v>0</v>
      </c>
      <c r="R328" s="18">
        <v>0</v>
      </c>
      <c r="S328" s="100">
        <v>1</v>
      </c>
      <c r="T328" s="100">
        <v>0</v>
      </c>
      <c r="U328" s="18">
        <v>0</v>
      </c>
      <c r="V328" s="100">
        <v>0</v>
      </c>
      <c r="W328" s="100">
        <v>0</v>
      </c>
      <c r="X328" s="18">
        <v>0</v>
      </c>
      <c r="Y328" s="100">
        <v>0</v>
      </c>
      <c r="Z328" s="100">
        <v>1</v>
      </c>
      <c r="AA328" s="18">
        <v>0</v>
      </c>
      <c r="AB328" s="100">
        <v>0</v>
      </c>
      <c r="AC328" s="100">
        <v>0</v>
      </c>
      <c r="AD328" s="100">
        <v>0</v>
      </c>
      <c r="AE328" s="100">
        <v>1</v>
      </c>
      <c r="AF328" s="100">
        <v>2</v>
      </c>
      <c r="AG328" s="18">
        <v>0</v>
      </c>
      <c r="AH328" s="286">
        <v>0</v>
      </c>
      <c r="AI328" s="286">
        <v>0</v>
      </c>
      <c r="AJ328" s="286">
        <v>0</v>
      </c>
      <c r="AK328" s="355">
        <v>0</v>
      </c>
      <c r="AL328" s="355">
        <v>0</v>
      </c>
      <c r="AM328" s="355">
        <v>0</v>
      </c>
      <c r="AN328" s="363">
        <v>0</v>
      </c>
      <c r="AO328" s="363">
        <v>0</v>
      </c>
      <c r="AP328" s="363">
        <v>0</v>
      </c>
      <c r="AQ328" s="392">
        <v>1</v>
      </c>
      <c r="AR328" s="392">
        <v>0</v>
      </c>
      <c r="AS328" s="392">
        <v>0</v>
      </c>
      <c r="AT328" s="82">
        <v>0</v>
      </c>
      <c r="AU328" s="82">
        <v>1</v>
      </c>
      <c r="AV328" s="82">
        <v>0</v>
      </c>
      <c r="AW328" s="100">
        <v>0</v>
      </c>
      <c r="AX328" s="100">
        <v>0</v>
      </c>
      <c r="AY328" s="393">
        <v>0</v>
      </c>
      <c r="AZ328" s="100">
        <v>0</v>
      </c>
      <c r="BA328" s="100">
        <v>1</v>
      </c>
      <c r="BB328" s="393">
        <v>0</v>
      </c>
      <c r="BC328" s="100">
        <v>1</v>
      </c>
      <c r="BD328" s="100">
        <v>2</v>
      </c>
      <c r="BE328" s="393">
        <v>0</v>
      </c>
      <c r="BF328" s="100">
        <v>0</v>
      </c>
      <c r="BG328" s="100">
        <v>0</v>
      </c>
      <c r="BH328" s="100">
        <v>0</v>
      </c>
      <c r="BI328" s="100">
        <v>0</v>
      </c>
      <c r="BJ328" s="100">
        <v>0</v>
      </c>
      <c r="BK328" s="100">
        <v>0</v>
      </c>
      <c r="BL328" s="100">
        <v>0</v>
      </c>
      <c r="BM328" s="100">
        <v>0</v>
      </c>
      <c r="BN328" s="100">
        <v>0</v>
      </c>
      <c r="BO328" s="393">
        <v>0</v>
      </c>
      <c r="BP328" s="393">
        <v>0</v>
      </c>
      <c r="BQ328" s="393">
        <v>0</v>
      </c>
      <c r="BR328" s="100">
        <v>0</v>
      </c>
      <c r="BS328" s="100">
        <v>0</v>
      </c>
      <c r="BT328" s="393">
        <v>0</v>
      </c>
      <c r="BU328" s="100">
        <v>0</v>
      </c>
      <c r="BV328" s="100">
        <v>0</v>
      </c>
      <c r="BW328" s="100"/>
      <c r="BX328" s="100"/>
      <c r="BY328" s="100"/>
      <c r="BZ328" s="18"/>
      <c r="CA328" s="370"/>
      <c r="CB328" s="370"/>
      <c r="CC328" s="370"/>
    </row>
    <row r="329" spans="1:81" ht="14.25" x14ac:dyDescent="0.2">
      <c r="A329" s="24" t="s">
        <v>2312</v>
      </c>
      <c r="B329" s="24">
        <v>1</v>
      </c>
      <c r="C329" s="25" t="s">
        <v>1411</v>
      </c>
      <c r="D329" s="24" t="s">
        <v>1801</v>
      </c>
      <c r="E329" s="24" t="s">
        <v>3762</v>
      </c>
      <c r="F329" s="24" t="s">
        <v>306</v>
      </c>
      <c r="G329" s="100">
        <v>1</v>
      </c>
      <c r="H329" s="100">
        <v>0</v>
      </c>
      <c r="I329" s="18">
        <v>0</v>
      </c>
      <c r="J329" s="100">
        <v>0</v>
      </c>
      <c r="K329" s="100">
        <v>2</v>
      </c>
      <c r="L329" s="18">
        <v>0</v>
      </c>
      <c r="M329" s="100">
        <v>0</v>
      </c>
      <c r="N329" s="100">
        <v>2</v>
      </c>
      <c r="O329" s="100">
        <v>0</v>
      </c>
      <c r="P329" s="100">
        <v>0</v>
      </c>
      <c r="Q329" s="100">
        <v>0</v>
      </c>
      <c r="R329" s="18">
        <v>0</v>
      </c>
      <c r="S329" s="100">
        <v>1</v>
      </c>
      <c r="T329" s="100">
        <v>0</v>
      </c>
      <c r="U329" s="18">
        <v>0</v>
      </c>
      <c r="V329" s="100">
        <v>0</v>
      </c>
      <c r="W329" s="100">
        <v>0</v>
      </c>
      <c r="X329" s="18">
        <v>0</v>
      </c>
      <c r="Y329" s="100">
        <v>0</v>
      </c>
      <c r="Z329" s="100">
        <v>0</v>
      </c>
      <c r="AA329" s="18">
        <v>0</v>
      </c>
      <c r="AB329" s="100">
        <v>0</v>
      </c>
      <c r="AC329" s="100">
        <v>0</v>
      </c>
      <c r="AD329" s="100">
        <v>0</v>
      </c>
      <c r="AE329" s="100">
        <v>1</v>
      </c>
      <c r="AF329" s="100">
        <v>1</v>
      </c>
      <c r="AG329" s="18">
        <v>0</v>
      </c>
      <c r="AH329" s="286">
        <v>0</v>
      </c>
      <c r="AI329" s="286">
        <v>0</v>
      </c>
      <c r="AJ329" s="286">
        <v>0</v>
      </c>
      <c r="AK329" s="355">
        <v>0</v>
      </c>
      <c r="AL329" s="355">
        <v>0</v>
      </c>
      <c r="AM329" s="355">
        <v>0</v>
      </c>
      <c r="AN329" s="363">
        <v>0</v>
      </c>
      <c r="AO329" s="363">
        <v>0</v>
      </c>
      <c r="AP329" s="363">
        <v>0</v>
      </c>
      <c r="AQ329" s="392">
        <v>1</v>
      </c>
      <c r="AR329" s="392">
        <v>0</v>
      </c>
      <c r="AS329" s="392">
        <v>0</v>
      </c>
      <c r="AT329" s="82">
        <v>0</v>
      </c>
      <c r="AU329" s="82">
        <v>1</v>
      </c>
      <c r="AV329" s="82">
        <v>0</v>
      </c>
      <c r="AW329" s="100">
        <v>0</v>
      </c>
      <c r="AX329" s="100">
        <v>0</v>
      </c>
      <c r="AY329" s="393">
        <v>0</v>
      </c>
      <c r="AZ329" s="100">
        <v>0</v>
      </c>
      <c r="BA329" s="100">
        <v>1</v>
      </c>
      <c r="BB329" s="393">
        <v>0</v>
      </c>
      <c r="BC329" s="100">
        <v>1</v>
      </c>
      <c r="BD329" s="100">
        <v>1</v>
      </c>
      <c r="BE329" s="393">
        <v>0</v>
      </c>
      <c r="BF329" s="100">
        <v>0</v>
      </c>
      <c r="BG329" s="100">
        <v>0</v>
      </c>
      <c r="BH329" s="100">
        <v>0</v>
      </c>
      <c r="BI329" s="100">
        <v>0</v>
      </c>
      <c r="BJ329" s="100">
        <v>0</v>
      </c>
      <c r="BK329" s="100">
        <v>0</v>
      </c>
      <c r="BL329" s="100">
        <v>0</v>
      </c>
      <c r="BM329" s="100">
        <v>0</v>
      </c>
      <c r="BN329" s="100">
        <v>0</v>
      </c>
      <c r="BO329" s="393">
        <v>0</v>
      </c>
      <c r="BP329" s="393">
        <v>0</v>
      </c>
      <c r="BQ329" s="393">
        <v>0</v>
      </c>
      <c r="BR329" s="100">
        <v>0</v>
      </c>
      <c r="BS329" s="100">
        <v>0</v>
      </c>
      <c r="BT329" s="393">
        <v>0</v>
      </c>
      <c r="BU329" s="100">
        <v>0</v>
      </c>
      <c r="BV329" s="100">
        <v>0</v>
      </c>
      <c r="BW329" s="100"/>
      <c r="BX329" s="100"/>
      <c r="BY329" s="100"/>
      <c r="BZ329" s="18"/>
      <c r="CA329" s="370"/>
      <c r="CB329" s="370"/>
      <c r="CC329" s="370"/>
    </row>
    <row r="330" spans="1:81" ht="14.25" x14ac:dyDescent="0.2">
      <c r="A330" s="24" t="s">
        <v>2312</v>
      </c>
      <c r="B330" s="24">
        <v>1</v>
      </c>
      <c r="C330" s="25" t="s">
        <v>586</v>
      </c>
      <c r="D330" s="24" t="s">
        <v>1801</v>
      </c>
      <c r="E330" s="24" t="s">
        <v>3762</v>
      </c>
      <c r="F330" s="24" t="s">
        <v>306</v>
      </c>
      <c r="G330" s="100">
        <v>1</v>
      </c>
      <c r="H330" s="100">
        <v>0</v>
      </c>
      <c r="I330" s="18">
        <v>0</v>
      </c>
      <c r="J330" s="100">
        <v>0</v>
      </c>
      <c r="K330" s="100">
        <v>2</v>
      </c>
      <c r="L330" s="18">
        <v>0</v>
      </c>
      <c r="M330" s="100">
        <v>0</v>
      </c>
      <c r="N330" s="100">
        <v>2</v>
      </c>
      <c r="O330" s="100">
        <v>0</v>
      </c>
      <c r="P330" s="100">
        <v>0</v>
      </c>
      <c r="Q330" s="100">
        <v>0</v>
      </c>
      <c r="R330" s="18">
        <v>0</v>
      </c>
      <c r="S330" s="100">
        <v>1</v>
      </c>
      <c r="T330" s="100">
        <v>0</v>
      </c>
      <c r="U330" s="18">
        <v>0</v>
      </c>
      <c r="V330" s="100">
        <v>0</v>
      </c>
      <c r="W330" s="100">
        <v>0</v>
      </c>
      <c r="X330" s="18">
        <v>0</v>
      </c>
      <c r="Y330" s="100">
        <v>0</v>
      </c>
      <c r="Z330" s="100">
        <v>0</v>
      </c>
      <c r="AA330" s="18">
        <v>0</v>
      </c>
      <c r="AB330" s="100">
        <v>0</v>
      </c>
      <c r="AC330" s="100">
        <v>0</v>
      </c>
      <c r="AD330" s="100">
        <v>0</v>
      </c>
      <c r="AE330" s="100">
        <v>1</v>
      </c>
      <c r="AF330" s="100">
        <v>1</v>
      </c>
      <c r="AG330" s="18">
        <v>0</v>
      </c>
      <c r="AH330" s="286">
        <v>0</v>
      </c>
      <c r="AI330" s="286">
        <v>0</v>
      </c>
      <c r="AJ330" s="286">
        <v>0</v>
      </c>
      <c r="AK330" s="355">
        <v>0</v>
      </c>
      <c r="AL330" s="355">
        <v>0</v>
      </c>
      <c r="AM330" s="355">
        <v>0</v>
      </c>
      <c r="AN330" s="363">
        <v>0</v>
      </c>
      <c r="AO330" s="363">
        <v>0</v>
      </c>
      <c r="AP330" s="363">
        <v>0</v>
      </c>
      <c r="AQ330" s="392">
        <v>1</v>
      </c>
      <c r="AR330" s="392">
        <v>0</v>
      </c>
      <c r="AS330" s="392">
        <v>0</v>
      </c>
      <c r="AT330" s="82">
        <v>0</v>
      </c>
      <c r="AU330" s="82">
        <v>1</v>
      </c>
      <c r="AV330" s="82">
        <v>0</v>
      </c>
      <c r="AW330" s="100">
        <v>0</v>
      </c>
      <c r="AX330" s="100">
        <v>0</v>
      </c>
      <c r="AY330" s="393">
        <v>0</v>
      </c>
      <c r="AZ330" s="100">
        <v>0</v>
      </c>
      <c r="BA330" s="100">
        <v>1</v>
      </c>
      <c r="BB330" s="393">
        <v>0</v>
      </c>
      <c r="BC330" s="100">
        <v>1</v>
      </c>
      <c r="BD330" s="100">
        <v>0</v>
      </c>
      <c r="BE330" s="393">
        <v>0</v>
      </c>
      <c r="BF330" s="100">
        <v>0</v>
      </c>
      <c r="BG330" s="100">
        <v>1</v>
      </c>
      <c r="BH330" s="100">
        <v>0</v>
      </c>
      <c r="BI330" s="100">
        <v>0</v>
      </c>
      <c r="BJ330" s="100">
        <v>0</v>
      </c>
      <c r="BK330" s="100">
        <v>0</v>
      </c>
      <c r="BL330" s="100">
        <v>0</v>
      </c>
      <c r="BM330" s="100">
        <v>0</v>
      </c>
      <c r="BN330" s="100">
        <v>0</v>
      </c>
      <c r="BO330" s="393">
        <v>0</v>
      </c>
      <c r="BP330" s="393">
        <v>0</v>
      </c>
      <c r="BQ330" s="393">
        <v>0</v>
      </c>
      <c r="BR330" s="100">
        <v>0</v>
      </c>
      <c r="BS330" s="100">
        <v>0</v>
      </c>
      <c r="BT330" s="393">
        <v>0</v>
      </c>
      <c r="BU330" s="100">
        <v>0</v>
      </c>
      <c r="BV330" s="100">
        <v>0</v>
      </c>
      <c r="BW330" s="100"/>
      <c r="BX330" s="100"/>
      <c r="BY330" s="100"/>
      <c r="BZ330" s="18"/>
      <c r="CA330" s="370"/>
      <c r="CB330" s="370"/>
      <c r="CC330" s="370"/>
    </row>
    <row r="331" spans="1:81" ht="14.25" x14ac:dyDescent="0.2">
      <c r="A331" s="24" t="s">
        <v>2312</v>
      </c>
      <c r="B331" s="24">
        <v>1</v>
      </c>
      <c r="C331" s="25" t="s">
        <v>1459</v>
      </c>
      <c r="D331" s="24" t="s">
        <v>1801</v>
      </c>
      <c r="E331" s="24" t="s">
        <v>3762</v>
      </c>
      <c r="F331" s="24" t="s">
        <v>306</v>
      </c>
      <c r="G331" s="100">
        <v>0</v>
      </c>
      <c r="H331" s="100">
        <v>0</v>
      </c>
      <c r="I331" s="18">
        <v>0</v>
      </c>
      <c r="J331" s="100">
        <v>0</v>
      </c>
      <c r="K331" s="100">
        <v>0</v>
      </c>
      <c r="L331" s="18">
        <v>0</v>
      </c>
      <c r="M331" s="100">
        <v>0</v>
      </c>
      <c r="N331" s="100">
        <v>0</v>
      </c>
      <c r="O331" s="100">
        <v>0</v>
      </c>
      <c r="P331" s="100">
        <v>0</v>
      </c>
      <c r="Q331" s="100">
        <v>0</v>
      </c>
      <c r="R331" s="18">
        <v>0</v>
      </c>
      <c r="S331" s="100">
        <v>1</v>
      </c>
      <c r="T331" s="100">
        <v>0</v>
      </c>
      <c r="U331" s="18">
        <v>0</v>
      </c>
      <c r="V331" s="100">
        <v>0</v>
      </c>
      <c r="W331" s="100">
        <v>1</v>
      </c>
      <c r="X331" s="18">
        <v>0</v>
      </c>
      <c r="Y331" s="100">
        <v>0</v>
      </c>
      <c r="Z331" s="100">
        <v>0</v>
      </c>
      <c r="AA331" s="18">
        <v>0</v>
      </c>
      <c r="AB331" s="100">
        <v>0</v>
      </c>
      <c r="AC331" s="100">
        <v>0</v>
      </c>
      <c r="AD331" s="100">
        <v>0</v>
      </c>
      <c r="AE331" s="100">
        <v>1</v>
      </c>
      <c r="AF331" s="100">
        <v>1</v>
      </c>
      <c r="AG331" s="18">
        <v>0</v>
      </c>
      <c r="AH331" s="286">
        <v>0</v>
      </c>
      <c r="AI331" s="286">
        <v>0</v>
      </c>
      <c r="AJ331" s="286">
        <v>0</v>
      </c>
      <c r="AK331" s="355">
        <v>0</v>
      </c>
      <c r="AL331" s="355">
        <v>0</v>
      </c>
      <c r="AM331" s="355">
        <v>0</v>
      </c>
      <c r="AN331" s="363">
        <v>0</v>
      </c>
      <c r="AO331" s="363">
        <v>0</v>
      </c>
      <c r="AP331" s="363">
        <v>0</v>
      </c>
      <c r="AQ331" s="392">
        <v>1</v>
      </c>
      <c r="AR331" s="392">
        <v>0</v>
      </c>
      <c r="AS331" s="392">
        <v>0</v>
      </c>
      <c r="AT331" s="82">
        <v>0</v>
      </c>
      <c r="AU331" s="82">
        <v>1</v>
      </c>
      <c r="AV331" s="82">
        <v>0</v>
      </c>
      <c r="AW331" s="100">
        <v>0</v>
      </c>
      <c r="AX331" s="100">
        <v>0</v>
      </c>
      <c r="AY331" s="393">
        <v>0</v>
      </c>
      <c r="AZ331" s="100">
        <v>0</v>
      </c>
      <c r="BA331" s="100">
        <v>1</v>
      </c>
      <c r="BB331" s="393">
        <v>0</v>
      </c>
      <c r="BC331" s="100">
        <v>1</v>
      </c>
      <c r="BD331" s="100">
        <v>0</v>
      </c>
      <c r="BE331" s="393">
        <v>0</v>
      </c>
      <c r="BF331" s="100">
        <v>0</v>
      </c>
      <c r="BG331" s="100">
        <v>1</v>
      </c>
      <c r="BH331" s="100">
        <v>0</v>
      </c>
      <c r="BI331" s="100">
        <v>0</v>
      </c>
      <c r="BJ331" s="100">
        <v>0</v>
      </c>
      <c r="BK331" s="100">
        <v>0</v>
      </c>
      <c r="BL331" s="100">
        <v>0</v>
      </c>
      <c r="BM331" s="100">
        <v>0</v>
      </c>
      <c r="BN331" s="100">
        <v>0</v>
      </c>
      <c r="BO331" s="393">
        <v>0</v>
      </c>
      <c r="BP331" s="393">
        <v>0</v>
      </c>
      <c r="BQ331" s="393">
        <v>0</v>
      </c>
      <c r="BR331" s="100">
        <v>0</v>
      </c>
      <c r="BS331" s="100">
        <v>0</v>
      </c>
      <c r="BT331" s="393">
        <v>0</v>
      </c>
      <c r="BU331" s="100">
        <v>0</v>
      </c>
      <c r="BV331" s="100">
        <v>0</v>
      </c>
      <c r="BW331" s="100"/>
      <c r="BX331" s="100"/>
      <c r="BY331" s="100"/>
      <c r="BZ331" s="18"/>
      <c r="CA331" s="370"/>
      <c r="CB331" s="370"/>
      <c r="CC331" s="370"/>
    </row>
    <row r="332" spans="1:81" ht="14.25" x14ac:dyDescent="0.2">
      <c r="A332" s="24" t="s">
        <v>2312</v>
      </c>
      <c r="B332" s="24">
        <v>1</v>
      </c>
      <c r="C332" s="25" t="s">
        <v>1460</v>
      </c>
      <c r="D332" s="24" t="s">
        <v>1801</v>
      </c>
      <c r="E332" s="24" t="s">
        <v>2340</v>
      </c>
      <c r="F332" s="24" t="s">
        <v>1461</v>
      </c>
      <c r="G332" s="100">
        <v>4</v>
      </c>
      <c r="H332" s="100">
        <v>0</v>
      </c>
      <c r="I332" s="18">
        <v>0</v>
      </c>
      <c r="J332" s="100">
        <v>0</v>
      </c>
      <c r="K332" s="100">
        <v>4</v>
      </c>
      <c r="L332" s="18">
        <v>0</v>
      </c>
      <c r="M332" s="100">
        <v>0</v>
      </c>
      <c r="N332" s="100">
        <v>4</v>
      </c>
      <c r="O332" s="100">
        <v>0</v>
      </c>
      <c r="P332" s="100">
        <v>0</v>
      </c>
      <c r="Q332" s="100">
        <v>0</v>
      </c>
      <c r="R332" s="18">
        <v>0</v>
      </c>
      <c r="S332" s="100">
        <v>4</v>
      </c>
      <c r="T332" s="100">
        <v>0</v>
      </c>
      <c r="U332" s="18">
        <v>0</v>
      </c>
      <c r="V332" s="100">
        <v>0</v>
      </c>
      <c r="W332" s="100">
        <v>7</v>
      </c>
      <c r="X332" s="18">
        <v>0</v>
      </c>
      <c r="Y332" s="100">
        <v>0</v>
      </c>
      <c r="Z332" s="100">
        <v>0</v>
      </c>
      <c r="AA332" s="18">
        <v>0</v>
      </c>
      <c r="AB332" s="100">
        <v>3</v>
      </c>
      <c r="AC332" s="100">
        <v>0</v>
      </c>
      <c r="AD332" s="100">
        <v>0</v>
      </c>
      <c r="AE332" s="100">
        <v>4</v>
      </c>
      <c r="AF332" s="100">
        <v>4</v>
      </c>
      <c r="AG332" s="18">
        <v>0</v>
      </c>
      <c r="AH332" s="286">
        <v>0</v>
      </c>
      <c r="AI332" s="286">
        <v>0</v>
      </c>
      <c r="AJ332" s="286">
        <v>0</v>
      </c>
      <c r="AK332" s="355">
        <v>0</v>
      </c>
      <c r="AL332" s="355">
        <v>0</v>
      </c>
      <c r="AM332" s="355">
        <v>0</v>
      </c>
      <c r="AN332" s="363">
        <v>0</v>
      </c>
      <c r="AO332" s="363">
        <v>0</v>
      </c>
      <c r="AP332" s="363">
        <v>0</v>
      </c>
      <c r="AQ332" s="392">
        <v>4</v>
      </c>
      <c r="AR332" s="392">
        <v>0</v>
      </c>
      <c r="AS332" s="392">
        <v>0</v>
      </c>
      <c r="AT332" s="82">
        <v>0</v>
      </c>
      <c r="AU332" s="82">
        <v>4</v>
      </c>
      <c r="AV332" s="82">
        <v>0</v>
      </c>
      <c r="AW332" s="100">
        <v>0</v>
      </c>
      <c r="AX332" s="100">
        <v>0</v>
      </c>
      <c r="AY332" s="393">
        <v>0</v>
      </c>
      <c r="AZ332" s="100">
        <v>0</v>
      </c>
      <c r="BA332" s="100">
        <v>0</v>
      </c>
      <c r="BB332" s="393">
        <v>0</v>
      </c>
      <c r="BC332" s="100">
        <v>4</v>
      </c>
      <c r="BD332" s="100">
        <v>4</v>
      </c>
      <c r="BE332" s="393">
        <v>0</v>
      </c>
      <c r="BF332" s="100">
        <v>0</v>
      </c>
      <c r="BG332" s="100">
        <v>0</v>
      </c>
      <c r="BH332" s="100">
        <v>0</v>
      </c>
      <c r="BI332" s="100">
        <v>0</v>
      </c>
      <c r="BJ332" s="100">
        <v>0</v>
      </c>
      <c r="BK332" s="100">
        <v>0</v>
      </c>
      <c r="BL332" s="100">
        <v>0</v>
      </c>
      <c r="BM332" s="100">
        <v>0</v>
      </c>
      <c r="BN332" s="100">
        <v>0</v>
      </c>
      <c r="BO332" s="393">
        <v>0</v>
      </c>
      <c r="BP332" s="393">
        <v>0</v>
      </c>
      <c r="BQ332" s="393">
        <v>0</v>
      </c>
      <c r="BR332" s="100">
        <v>0</v>
      </c>
      <c r="BS332" s="100">
        <v>0</v>
      </c>
      <c r="BT332" s="393">
        <v>0</v>
      </c>
      <c r="BU332" s="100">
        <v>0</v>
      </c>
      <c r="BV332" s="100">
        <v>0</v>
      </c>
      <c r="BW332" s="100"/>
      <c r="BX332" s="100"/>
      <c r="BY332" s="100"/>
      <c r="BZ332" s="18"/>
      <c r="CA332" s="370"/>
      <c r="CB332" s="370"/>
      <c r="CC332" s="370"/>
    </row>
    <row r="333" spans="1:81" ht="14.25" x14ac:dyDescent="0.2">
      <c r="A333" s="24" t="s">
        <v>2312</v>
      </c>
      <c r="B333" s="24">
        <v>1</v>
      </c>
      <c r="C333" s="25" t="s">
        <v>2743</v>
      </c>
      <c r="D333" s="24" t="s">
        <v>1801</v>
      </c>
      <c r="E333" s="24" t="s">
        <v>2340</v>
      </c>
      <c r="F333" s="24" t="s">
        <v>1948</v>
      </c>
      <c r="G333" s="100">
        <v>2</v>
      </c>
      <c r="H333" s="100">
        <v>0</v>
      </c>
      <c r="I333" s="18">
        <v>0</v>
      </c>
      <c r="J333" s="100">
        <v>0</v>
      </c>
      <c r="K333" s="100">
        <v>0</v>
      </c>
      <c r="L333" s="18">
        <v>0</v>
      </c>
      <c r="M333" s="100">
        <v>0</v>
      </c>
      <c r="N333" s="100">
        <v>0</v>
      </c>
      <c r="O333" s="100">
        <v>0</v>
      </c>
      <c r="P333" s="100">
        <v>0</v>
      </c>
      <c r="Q333" s="100">
        <v>0</v>
      </c>
      <c r="R333" s="18">
        <v>0</v>
      </c>
      <c r="S333" s="100">
        <v>2</v>
      </c>
      <c r="T333" s="100">
        <v>0</v>
      </c>
      <c r="U333" s="18">
        <v>0</v>
      </c>
      <c r="V333" s="100">
        <v>0</v>
      </c>
      <c r="W333" s="100">
        <v>3</v>
      </c>
      <c r="X333" s="18">
        <v>0</v>
      </c>
      <c r="Y333" s="100">
        <v>0</v>
      </c>
      <c r="Z333" s="100">
        <v>0</v>
      </c>
      <c r="AA333" s="18">
        <v>0</v>
      </c>
      <c r="AB333" s="100">
        <v>0</v>
      </c>
      <c r="AC333" s="100">
        <v>0</v>
      </c>
      <c r="AD333" s="100">
        <v>0</v>
      </c>
      <c r="AE333" s="100">
        <v>2</v>
      </c>
      <c r="AF333" s="100">
        <v>2</v>
      </c>
      <c r="AG333" s="18">
        <v>0</v>
      </c>
      <c r="AH333" s="286">
        <v>0</v>
      </c>
      <c r="AI333" s="286">
        <v>0</v>
      </c>
      <c r="AJ333" s="286">
        <v>0</v>
      </c>
      <c r="AK333" s="355">
        <v>0</v>
      </c>
      <c r="AL333" s="355">
        <v>0</v>
      </c>
      <c r="AM333" s="355">
        <v>0</v>
      </c>
      <c r="AN333" s="363">
        <v>0</v>
      </c>
      <c r="AO333" s="363">
        <v>0</v>
      </c>
      <c r="AP333" s="363">
        <v>0</v>
      </c>
      <c r="AQ333" s="392">
        <v>2</v>
      </c>
      <c r="AR333" s="392">
        <v>0</v>
      </c>
      <c r="AS333" s="392">
        <v>0</v>
      </c>
      <c r="AT333" s="82">
        <v>0</v>
      </c>
      <c r="AU333" s="82">
        <v>0</v>
      </c>
      <c r="AV333" s="82">
        <v>0</v>
      </c>
      <c r="AW333" s="100">
        <v>1</v>
      </c>
      <c r="AX333" s="100">
        <v>0</v>
      </c>
      <c r="AY333" s="393">
        <v>0</v>
      </c>
      <c r="AZ333" s="100">
        <v>0</v>
      </c>
      <c r="BA333" s="100">
        <v>0</v>
      </c>
      <c r="BB333" s="393">
        <v>0</v>
      </c>
      <c r="BC333" s="100">
        <v>2</v>
      </c>
      <c r="BD333" s="100">
        <v>4</v>
      </c>
      <c r="BE333" s="393">
        <v>0</v>
      </c>
      <c r="BF333" s="100">
        <v>0</v>
      </c>
      <c r="BG333" s="100">
        <v>0</v>
      </c>
      <c r="BH333" s="100">
        <v>0</v>
      </c>
      <c r="BI333" s="100">
        <v>0</v>
      </c>
      <c r="BJ333" s="100">
        <v>0</v>
      </c>
      <c r="BK333" s="100">
        <v>0</v>
      </c>
      <c r="BL333" s="100">
        <v>0</v>
      </c>
      <c r="BM333" s="100">
        <v>0</v>
      </c>
      <c r="BN333" s="100">
        <v>0</v>
      </c>
      <c r="BO333" s="393">
        <v>0</v>
      </c>
      <c r="BP333" s="393">
        <v>0</v>
      </c>
      <c r="BQ333" s="393">
        <v>0</v>
      </c>
      <c r="BR333" s="100">
        <v>0</v>
      </c>
      <c r="BS333" s="100">
        <v>0</v>
      </c>
      <c r="BT333" s="393">
        <v>0</v>
      </c>
      <c r="BU333" s="100">
        <v>0</v>
      </c>
      <c r="BV333" s="100">
        <v>0</v>
      </c>
      <c r="BW333" s="100"/>
      <c r="BX333" s="100"/>
      <c r="BY333" s="100"/>
      <c r="BZ333" s="18"/>
      <c r="CA333" s="370"/>
      <c r="CB333" s="370"/>
      <c r="CC333" s="370"/>
    </row>
    <row r="334" spans="1:81" ht="14.25" x14ac:dyDescent="0.2">
      <c r="A334" s="24" t="s">
        <v>2312</v>
      </c>
      <c r="B334" s="24">
        <v>1</v>
      </c>
      <c r="C334" s="25" t="s">
        <v>3470</v>
      </c>
      <c r="D334" s="24" t="s">
        <v>1801</v>
      </c>
      <c r="E334" s="24" t="s">
        <v>2340</v>
      </c>
      <c r="F334" s="24" t="s">
        <v>3471</v>
      </c>
      <c r="G334" s="100">
        <v>1</v>
      </c>
      <c r="H334" s="100">
        <v>1</v>
      </c>
      <c r="I334" s="18">
        <v>0</v>
      </c>
      <c r="J334" s="100">
        <v>0</v>
      </c>
      <c r="K334" s="100">
        <v>1</v>
      </c>
      <c r="L334" s="18">
        <v>0</v>
      </c>
      <c r="M334" s="100">
        <v>0</v>
      </c>
      <c r="N334" s="100">
        <v>1</v>
      </c>
      <c r="O334" s="100">
        <v>0</v>
      </c>
      <c r="P334" s="100">
        <v>0</v>
      </c>
      <c r="Q334" s="100">
        <v>0</v>
      </c>
      <c r="R334" s="18">
        <v>0</v>
      </c>
      <c r="S334" s="100">
        <v>1</v>
      </c>
      <c r="T334" s="100">
        <v>0</v>
      </c>
      <c r="U334" s="18">
        <v>0</v>
      </c>
      <c r="V334" s="100">
        <v>0</v>
      </c>
      <c r="W334" s="100">
        <v>1</v>
      </c>
      <c r="X334" s="18">
        <v>0</v>
      </c>
      <c r="Y334" s="100">
        <v>0</v>
      </c>
      <c r="Z334" s="100">
        <v>0</v>
      </c>
      <c r="AA334" s="18">
        <v>0</v>
      </c>
      <c r="AB334" s="100">
        <v>0</v>
      </c>
      <c r="AC334" s="100">
        <v>0</v>
      </c>
      <c r="AD334" s="100">
        <v>0</v>
      </c>
      <c r="AE334" s="100">
        <v>1</v>
      </c>
      <c r="AF334" s="100">
        <v>0</v>
      </c>
      <c r="AG334" s="18">
        <v>0</v>
      </c>
      <c r="AH334" s="286">
        <v>0</v>
      </c>
      <c r="AI334" s="286">
        <v>0</v>
      </c>
      <c r="AJ334" s="286">
        <v>0</v>
      </c>
      <c r="AK334" s="355">
        <v>0</v>
      </c>
      <c r="AL334" s="355">
        <v>0</v>
      </c>
      <c r="AM334" s="355">
        <v>0</v>
      </c>
      <c r="AN334" s="363">
        <v>0</v>
      </c>
      <c r="AO334" s="363">
        <v>0</v>
      </c>
      <c r="AP334" s="363">
        <v>0</v>
      </c>
      <c r="AQ334" s="392">
        <v>1</v>
      </c>
      <c r="AR334" s="392">
        <v>1</v>
      </c>
      <c r="AS334" s="392">
        <v>0</v>
      </c>
      <c r="AT334" s="82">
        <v>0</v>
      </c>
      <c r="AU334" s="82">
        <v>1</v>
      </c>
      <c r="AV334" s="82">
        <v>0</v>
      </c>
      <c r="AW334" s="100">
        <v>0</v>
      </c>
      <c r="AX334" s="100">
        <v>0</v>
      </c>
      <c r="AY334" s="393">
        <v>0</v>
      </c>
      <c r="AZ334" s="100">
        <v>0</v>
      </c>
      <c r="BA334" s="100">
        <v>0</v>
      </c>
      <c r="BB334" s="393">
        <v>0</v>
      </c>
      <c r="BC334" s="100">
        <v>1</v>
      </c>
      <c r="BD334" s="100">
        <v>0</v>
      </c>
      <c r="BE334" s="393">
        <v>0</v>
      </c>
      <c r="BF334" s="100">
        <v>0</v>
      </c>
      <c r="BG334" s="100">
        <v>0</v>
      </c>
      <c r="BH334" s="100">
        <v>0</v>
      </c>
      <c r="BI334" s="100">
        <v>0</v>
      </c>
      <c r="BJ334" s="100">
        <v>0</v>
      </c>
      <c r="BK334" s="100">
        <v>0</v>
      </c>
      <c r="BL334" s="100">
        <v>0</v>
      </c>
      <c r="BM334" s="100">
        <v>0</v>
      </c>
      <c r="BN334" s="100">
        <v>0</v>
      </c>
      <c r="BO334" s="393">
        <v>0</v>
      </c>
      <c r="BP334" s="393">
        <v>0</v>
      </c>
      <c r="BQ334" s="393">
        <v>0</v>
      </c>
      <c r="BR334" s="100">
        <v>0</v>
      </c>
      <c r="BS334" s="100">
        <v>0</v>
      </c>
      <c r="BT334" s="393">
        <v>0</v>
      </c>
      <c r="BU334" s="100">
        <v>0</v>
      </c>
      <c r="BV334" s="100">
        <v>0</v>
      </c>
      <c r="BW334" s="100"/>
      <c r="BX334" s="100"/>
      <c r="BY334" s="100"/>
      <c r="BZ334" s="18"/>
      <c r="CA334" s="370"/>
      <c r="CB334" s="370"/>
      <c r="CC334" s="370"/>
    </row>
    <row r="335" spans="1:81" ht="14.25" x14ac:dyDescent="0.2">
      <c r="A335" s="24" t="s">
        <v>2312</v>
      </c>
      <c r="B335" s="24">
        <v>1</v>
      </c>
      <c r="C335" s="25" t="s">
        <v>1162</v>
      </c>
      <c r="D335" s="24" t="s">
        <v>1801</v>
      </c>
      <c r="E335" s="24" t="s">
        <v>2340</v>
      </c>
      <c r="F335" s="24" t="s">
        <v>1163</v>
      </c>
      <c r="G335" s="100">
        <v>2</v>
      </c>
      <c r="H335" s="100">
        <v>0</v>
      </c>
      <c r="I335" s="18">
        <v>0</v>
      </c>
      <c r="J335" s="100">
        <v>0</v>
      </c>
      <c r="K335" s="100">
        <v>3</v>
      </c>
      <c r="L335" s="18">
        <v>0</v>
      </c>
      <c r="M335" s="100">
        <v>0</v>
      </c>
      <c r="N335" s="100">
        <v>3</v>
      </c>
      <c r="O335" s="100">
        <v>0</v>
      </c>
      <c r="P335" s="100">
        <v>0</v>
      </c>
      <c r="Q335" s="100">
        <v>0</v>
      </c>
      <c r="R335" s="18">
        <v>0</v>
      </c>
      <c r="S335" s="100">
        <v>2</v>
      </c>
      <c r="T335" s="100">
        <v>0</v>
      </c>
      <c r="U335" s="18">
        <v>0</v>
      </c>
      <c r="V335" s="100">
        <v>0</v>
      </c>
      <c r="W335" s="100">
        <v>1</v>
      </c>
      <c r="X335" s="18">
        <v>0</v>
      </c>
      <c r="Y335" s="100">
        <v>0</v>
      </c>
      <c r="Z335" s="100">
        <v>0</v>
      </c>
      <c r="AA335" s="18">
        <v>0</v>
      </c>
      <c r="AB335" s="100">
        <v>0</v>
      </c>
      <c r="AC335" s="100">
        <v>0</v>
      </c>
      <c r="AD335" s="100">
        <v>0</v>
      </c>
      <c r="AE335" s="100">
        <v>2</v>
      </c>
      <c r="AF335" s="100">
        <v>2</v>
      </c>
      <c r="AG335" s="18">
        <v>0</v>
      </c>
      <c r="AH335" s="286">
        <v>0</v>
      </c>
      <c r="AI335" s="286">
        <v>0</v>
      </c>
      <c r="AJ335" s="286">
        <v>0</v>
      </c>
      <c r="AK335" s="355">
        <v>0</v>
      </c>
      <c r="AL335" s="355">
        <v>0</v>
      </c>
      <c r="AM335" s="355">
        <v>0</v>
      </c>
      <c r="AN335" s="363">
        <v>0</v>
      </c>
      <c r="AO335" s="363">
        <v>0</v>
      </c>
      <c r="AP335" s="363">
        <v>0</v>
      </c>
      <c r="AQ335" s="392">
        <v>2</v>
      </c>
      <c r="AR335" s="392">
        <v>0</v>
      </c>
      <c r="AS335" s="392">
        <v>0</v>
      </c>
      <c r="AT335" s="82">
        <v>0</v>
      </c>
      <c r="AU335" s="82">
        <v>4</v>
      </c>
      <c r="AV335" s="82">
        <v>0</v>
      </c>
      <c r="AW335" s="100">
        <v>0</v>
      </c>
      <c r="AX335" s="100">
        <v>0</v>
      </c>
      <c r="AY335" s="393">
        <v>0</v>
      </c>
      <c r="AZ335" s="100">
        <v>0</v>
      </c>
      <c r="BA335" s="100">
        <v>0</v>
      </c>
      <c r="BB335" s="393">
        <v>0</v>
      </c>
      <c r="BC335" s="100">
        <v>2</v>
      </c>
      <c r="BD335" s="100">
        <v>0</v>
      </c>
      <c r="BE335" s="393">
        <v>0</v>
      </c>
      <c r="BF335" s="100">
        <v>0</v>
      </c>
      <c r="BG335" s="100">
        <v>0</v>
      </c>
      <c r="BH335" s="100">
        <v>0</v>
      </c>
      <c r="BI335" s="100">
        <v>0</v>
      </c>
      <c r="BJ335" s="100">
        <v>0</v>
      </c>
      <c r="BK335" s="100">
        <v>0</v>
      </c>
      <c r="BL335" s="100">
        <v>0</v>
      </c>
      <c r="BM335" s="100">
        <v>0</v>
      </c>
      <c r="BN335" s="100">
        <v>0</v>
      </c>
      <c r="BO335" s="393">
        <v>0</v>
      </c>
      <c r="BP335" s="393">
        <v>0</v>
      </c>
      <c r="BQ335" s="393">
        <v>0</v>
      </c>
      <c r="BR335" s="100">
        <v>0</v>
      </c>
      <c r="BS335" s="100">
        <v>0</v>
      </c>
      <c r="BT335" s="393">
        <v>0</v>
      </c>
      <c r="BU335" s="100">
        <v>0</v>
      </c>
      <c r="BV335" s="100">
        <v>0</v>
      </c>
      <c r="BW335" s="100"/>
      <c r="BX335" s="100"/>
      <c r="BY335" s="100"/>
      <c r="BZ335" s="18"/>
      <c r="CA335" s="370"/>
      <c r="CB335" s="370"/>
      <c r="CC335" s="370"/>
    </row>
    <row r="336" spans="1:81" ht="14.25" x14ac:dyDescent="0.2">
      <c r="A336" s="24" t="s">
        <v>2312</v>
      </c>
      <c r="B336" s="24">
        <v>1</v>
      </c>
      <c r="C336" s="25" t="s">
        <v>3229</v>
      </c>
      <c r="D336" s="24" t="s">
        <v>1801</v>
      </c>
      <c r="E336" s="24" t="s">
        <v>2340</v>
      </c>
      <c r="F336" s="24" t="s">
        <v>3230</v>
      </c>
      <c r="G336" s="100">
        <v>1</v>
      </c>
      <c r="H336" s="100">
        <v>1</v>
      </c>
      <c r="I336" s="18">
        <v>0</v>
      </c>
      <c r="J336" s="100">
        <v>0</v>
      </c>
      <c r="K336" s="100">
        <v>0</v>
      </c>
      <c r="L336" s="18">
        <v>0</v>
      </c>
      <c r="M336" s="100">
        <v>0</v>
      </c>
      <c r="N336" s="100">
        <v>0</v>
      </c>
      <c r="O336" s="100">
        <v>0</v>
      </c>
      <c r="P336" s="100">
        <v>0</v>
      </c>
      <c r="Q336" s="100">
        <v>0</v>
      </c>
      <c r="R336" s="18">
        <v>0</v>
      </c>
      <c r="S336" s="100">
        <v>1</v>
      </c>
      <c r="T336" s="100">
        <v>0</v>
      </c>
      <c r="U336" s="18">
        <v>0</v>
      </c>
      <c r="V336" s="100">
        <v>0</v>
      </c>
      <c r="W336" s="100">
        <v>1</v>
      </c>
      <c r="X336" s="18">
        <v>0</v>
      </c>
      <c r="Y336" s="100">
        <v>0</v>
      </c>
      <c r="Z336" s="100">
        <v>0</v>
      </c>
      <c r="AA336" s="18">
        <v>0</v>
      </c>
      <c r="AB336" s="100">
        <v>0</v>
      </c>
      <c r="AC336" s="100">
        <v>0</v>
      </c>
      <c r="AD336" s="100">
        <v>0</v>
      </c>
      <c r="AE336" s="100">
        <v>1</v>
      </c>
      <c r="AF336" s="100">
        <v>0</v>
      </c>
      <c r="AG336" s="18">
        <v>0</v>
      </c>
      <c r="AH336" s="286">
        <v>0</v>
      </c>
      <c r="AI336" s="286">
        <v>0</v>
      </c>
      <c r="AJ336" s="286">
        <v>0</v>
      </c>
      <c r="AK336" s="355">
        <v>0</v>
      </c>
      <c r="AL336" s="355">
        <v>0</v>
      </c>
      <c r="AM336" s="355">
        <v>0</v>
      </c>
      <c r="AN336" s="363">
        <v>0</v>
      </c>
      <c r="AO336" s="363">
        <v>0</v>
      </c>
      <c r="AP336" s="363">
        <v>0</v>
      </c>
      <c r="AQ336" s="392">
        <v>1</v>
      </c>
      <c r="AR336" s="392">
        <v>1</v>
      </c>
      <c r="AS336" s="392">
        <v>0</v>
      </c>
      <c r="AT336" s="82">
        <v>0</v>
      </c>
      <c r="AU336" s="82">
        <v>1</v>
      </c>
      <c r="AV336" s="82">
        <v>0</v>
      </c>
      <c r="AW336" s="100">
        <v>0</v>
      </c>
      <c r="AX336" s="100">
        <v>0</v>
      </c>
      <c r="AY336" s="393">
        <v>0</v>
      </c>
      <c r="AZ336" s="100">
        <v>0</v>
      </c>
      <c r="BA336" s="100">
        <v>0</v>
      </c>
      <c r="BB336" s="393">
        <v>0</v>
      </c>
      <c r="BC336" s="100">
        <v>1</v>
      </c>
      <c r="BD336" s="100">
        <v>0</v>
      </c>
      <c r="BE336" s="393">
        <v>0</v>
      </c>
      <c r="BF336" s="100">
        <v>0</v>
      </c>
      <c r="BG336" s="100">
        <v>0</v>
      </c>
      <c r="BH336" s="100">
        <v>0</v>
      </c>
      <c r="BI336" s="100">
        <v>0</v>
      </c>
      <c r="BJ336" s="100">
        <v>0</v>
      </c>
      <c r="BK336" s="100">
        <v>0</v>
      </c>
      <c r="BL336" s="100">
        <v>0</v>
      </c>
      <c r="BM336" s="100">
        <v>0</v>
      </c>
      <c r="BN336" s="100">
        <v>0</v>
      </c>
      <c r="BO336" s="393">
        <v>0</v>
      </c>
      <c r="BP336" s="393">
        <v>0</v>
      </c>
      <c r="BQ336" s="393">
        <v>0</v>
      </c>
      <c r="BR336" s="100">
        <v>0</v>
      </c>
      <c r="BS336" s="100">
        <v>0</v>
      </c>
      <c r="BT336" s="393">
        <v>0</v>
      </c>
      <c r="BU336" s="100">
        <v>0</v>
      </c>
      <c r="BV336" s="100">
        <v>0</v>
      </c>
      <c r="BW336" s="100"/>
      <c r="BX336" s="100"/>
      <c r="BY336" s="100"/>
      <c r="BZ336" s="18"/>
      <c r="CA336" s="370"/>
      <c r="CB336" s="370"/>
      <c r="CC336" s="370"/>
    </row>
    <row r="337" spans="1:81" ht="14.25" x14ac:dyDescent="0.2">
      <c r="A337" s="24" t="s">
        <v>2312</v>
      </c>
      <c r="B337" s="24">
        <v>1</v>
      </c>
      <c r="C337" s="25" t="s">
        <v>472</v>
      </c>
      <c r="D337" s="24" t="s">
        <v>1801</v>
      </c>
      <c r="E337" s="24" t="s">
        <v>2340</v>
      </c>
      <c r="F337" s="24" t="s">
        <v>3271</v>
      </c>
      <c r="G337" s="100">
        <v>1</v>
      </c>
      <c r="H337" s="100">
        <v>1</v>
      </c>
      <c r="I337" s="18">
        <v>0</v>
      </c>
      <c r="J337" s="100">
        <v>0</v>
      </c>
      <c r="K337" s="100">
        <v>0</v>
      </c>
      <c r="L337" s="18">
        <v>0</v>
      </c>
      <c r="M337" s="100">
        <v>0</v>
      </c>
      <c r="N337" s="100">
        <v>0</v>
      </c>
      <c r="O337" s="100">
        <v>0</v>
      </c>
      <c r="P337" s="100">
        <v>0</v>
      </c>
      <c r="Q337" s="100">
        <v>0</v>
      </c>
      <c r="R337" s="18">
        <v>0</v>
      </c>
      <c r="S337" s="100">
        <v>1</v>
      </c>
      <c r="T337" s="100">
        <v>1</v>
      </c>
      <c r="U337" s="18">
        <v>0</v>
      </c>
      <c r="V337" s="100">
        <v>0</v>
      </c>
      <c r="W337" s="100">
        <v>1</v>
      </c>
      <c r="X337" s="18">
        <v>0</v>
      </c>
      <c r="Y337" s="100">
        <v>0</v>
      </c>
      <c r="Z337" s="100">
        <v>0</v>
      </c>
      <c r="AA337" s="18">
        <v>0</v>
      </c>
      <c r="AB337" s="100">
        <v>0</v>
      </c>
      <c r="AC337" s="100">
        <v>0</v>
      </c>
      <c r="AD337" s="100">
        <v>0</v>
      </c>
      <c r="AE337" s="100">
        <v>1</v>
      </c>
      <c r="AF337" s="100">
        <v>0</v>
      </c>
      <c r="AG337" s="18">
        <v>0</v>
      </c>
      <c r="AH337" s="286">
        <v>0</v>
      </c>
      <c r="AI337" s="286">
        <v>0</v>
      </c>
      <c r="AJ337" s="286">
        <v>0</v>
      </c>
      <c r="AK337" s="355">
        <v>0</v>
      </c>
      <c r="AL337" s="355">
        <v>0</v>
      </c>
      <c r="AM337" s="355">
        <v>0</v>
      </c>
      <c r="AN337" s="363">
        <v>0</v>
      </c>
      <c r="AO337" s="363">
        <v>0</v>
      </c>
      <c r="AP337" s="363">
        <v>0</v>
      </c>
      <c r="AQ337" s="392">
        <v>1</v>
      </c>
      <c r="AR337" s="392">
        <v>1</v>
      </c>
      <c r="AS337" s="392">
        <v>0</v>
      </c>
      <c r="AT337" s="82">
        <v>0</v>
      </c>
      <c r="AU337" s="82">
        <v>1</v>
      </c>
      <c r="AV337" s="82">
        <v>0</v>
      </c>
      <c r="AW337" s="100">
        <v>0</v>
      </c>
      <c r="AX337" s="100">
        <v>0</v>
      </c>
      <c r="AY337" s="393">
        <v>0</v>
      </c>
      <c r="AZ337" s="100">
        <v>0</v>
      </c>
      <c r="BA337" s="100">
        <v>0</v>
      </c>
      <c r="BB337" s="393">
        <v>0</v>
      </c>
      <c r="BC337" s="100">
        <v>1</v>
      </c>
      <c r="BD337" s="100">
        <v>0</v>
      </c>
      <c r="BE337" s="393">
        <v>0</v>
      </c>
      <c r="BF337" s="100">
        <v>0</v>
      </c>
      <c r="BG337" s="100">
        <v>0</v>
      </c>
      <c r="BH337" s="100">
        <v>0</v>
      </c>
      <c r="BI337" s="100">
        <v>0</v>
      </c>
      <c r="BJ337" s="100">
        <v>0</v>
      </c>
      <c r="BK337" s="100">
        <v>0</v>
      </c>
      <c r="BL337" s="100">
        <v>0</v>
      </c>
      <c r="BM337" s="100">
        <v>0</v>
      </c>
      <c r="BN337" s="100">
        <v>0</v>
      </c>
      <c r="BO337" s="393">
        <v>0</v>
      </c>
      <c r="BP337" s="393">
        <v>0</v>
      </c>
      <c r="BQ337" s="393">
        <v>0</v>
      </c>
      <c r="BR337" s="100">
        <v>0</v>
      </c>
      <c r="BS337" s="100">
        <v>0</v>
      </c>
      <c r="BT337" s="393">
        <v>0</v>
      </c>
      <c r="BU337" s="100">
        <v>0</v>
      </c>
      <c r="BV337" s="100">
        <v>0</v>
      </c>
      <c r="BW337" s="100"/>
      <c r="BX337" s="100"/>
      <c r="BY337" s="100"/>
      <c r="BZ337" s="18"/>
      <c r="CA337" s="370"/>
      <c r="CB337" s="370"/>
      <c r="CC337" s="370"/>
    </row>
    <row r="338" spans="1:81" ht="14.25" x14ac:dyDescent="0.2">
      <c r="A338" s="24" t="s">
        <v>2312</v>
      </c>
      <c r="B338" s="24">
        <v>1</v>
      </c>
      <c r="C338" s="25" t="s">
        <v>3272</v>
      </c>
      <c r="D338" s="24" t="s">
        <v>1801</v>
      </c>
      <c r="E338" s="24" t="s">
        <v>2340</v>
      </c>
      <c r="F338" s="24" t="s">
        <v>1757</v>
      </c>
      <c r="G338" s="100">
        <v>1</v>
      </c>
      <c r="H338" s="100">
        <v>1</v>
      </c>
      <c r="I338" s="18">
        <v>0</v>
      </c>
      <c r="J338" s="100">
        <v>0</v>
      </c>
      <c r="K338" s="100">
        <v>0</v>
      </c>
      <c r="L338" s="18">
        <v>0</v>
      </c>
      <c r="M338" s="100">
        <v>0</v>
      </c>
      <c r="N338" s="100">
        <v>0</v>
      </c>
      <c r="O338" s="100">
        <v>0</v>
      </c>
      <c r="P338" s="100">
        <v>0</v>
      </c>
      <c r="Q338" s="100">
        <v>0</v>
      </c>
      <c r="R338" s="18">
        <v>0</v>
      </c>
      <c r="S338" s="100">
        <v>1</v>
      </c>
      <c r="T338" s="100">
        <v>0</v>
      </c>
      <c r="U338" s="18">
        <v>0</v>
      </c>
      <c r="V338" s="100">
        <v>0</v>
      </c>
      <c r="W338" s="100">
        <v>1</v>
      </c>
      <c r="X338" s="18">
        <v>0</v>
      </c>
      <c r="Y338" s="100">
        <v>0</v>
      </c>
      <c r="Z338" s="100">
        <v>0</v>
      </c>
      <c r="AA338" s="18">
        <v>0</v>
      </c>
      <c r="AB338" s="100">
        <v>0</v>
      </c>
      <c r="AC338" s="100">
        <v>0</v>
      </c>
      <c r="AD338" s="100">
        <v>0</v>
      </c>
      <c r="AE338" s="100">
        <v>1</v>
      </c>
      <c r="AF338" s="100">
        <v>0</v>
      </c>
      <c r="AG338" s="18">
        <v>0</v>
      </c>
      <c r="AH338" s="286">
        <v>0</v>
      </c>
      <c r="AI338" s="286">
        <v>0</v>
      </c>
      <c r="AJ338" s="286">
        <v>0</v>
      </c>
      <c r="AK338" s="355">
        <v>0</v>
      </c>
      <c r="AL338" s="355">
        <v>0</v>
      </c>
      <c r="AM338" s="355">
        <v>0</v>
      </c>
      <c r="AN338" s="363">
        <v>0</v>
      </c>
      <c r="AO338" s="363">
        <v>0</v>
      </c>
      <c r="AP338" s="363">
        <v>0</v>
      </c>
      <c r="AQ338" s="392">
        <v>1</v>
      </c>
      <c r="AR338" s="392">
        <v>1</v>
      </c>
      <c r="AS338" s="392">
        <v>0</v>
      </c>
      <c r="AT338" s="82">
        <v>0</v>
      </c>
      <c r="AU338" s="82">
        <v>1</v>
      </c>
      <c r="AV338" s="82">
        <v>0</v>
      </c>
      <c r="AW338" s="100">
        <v>0</v>
      </c>
      <c r="AX338" s="100">
        <v>0</v>
      </c>
      <c r="AY338" s="393">
        <v>0</v>
      </c>
      <c r="AZ338" s="100">
        <v>0</v>
      </c>
      <c r="BA338" s="100">
        <v>0</v>
      </c>
      <c r="BB338" s="393">
        <v>0</v>
      </c>
      <c r="BC338" s="100">
        <v>1</v>
      </c>
      <c r="BD338" s="100">
        <v>0</v>
      </c>
      <c r="BE338" s="393">
        <v>0</v>
      </c>
      <c r="BF338" s="100">
        <v>0</v>
      </c>
      <c r="BG338" s="100">
        <v>0</v>
      </c>
      <c r="BH338" s="100">
        <v>0</v>
      </c>
      <c r="BI338" s="100">
        <v>0</v>
      </c>
      <c r="BJ338" s="100">
        <v>0</v>
      </c>
      <c r="BK338" s="100">
        <v>0</v>
      </c>
      <c r="BL338" s="100">
        <v>0</v>
      </c>
      <c r="BM338" s="100">
        <v>0</v>
      </c>
      <c r="BN338" s="100">
        <v>0</v>
      </c>
      <c r="BO338" s="393">
        <v>0</v>
      </c>
      <c r="BP338" s="393">
        <v>0</v>
      </c>
      <c r="BQ338" s="393">
        <v>0</v>
      </c>
      <c r="BR338" s="100">
        <v>0</v>
      </c>
      <c r="BS338" s="100">
        <v>0</v>
      </c>
      <c r="BT338" s="393">
        <v>0</v>
      </c>
      <c r="BU338" s="100">
        <v>0</v>
      </c>
      <c r="BV338" s="100">
        <v>0</v>
      </c>
      <c r="BW338" s="100"/>
      <c r="BX338" s="100"/>
      <c r="BY338" s="100"/>
      <c r="BZ338" s="18"/>
      <c r="CA338" s="370"/>
      <c r="CB338" s="370"/>
      <c r="CC338" s="370"/>
    </row>
    <row r="339" spans="1:81" ht="14.25" x14ac:dyDescent="0.2">
      <c r="A339" s="24" t="s">
        <v>2312</v>
      </c>
      <c r="B339" s="24">
        <v>1</v>
      </c>
      <c r="C339" s="25" t="s">
        <v>1758</v>
      </c>
      <c r="D339" s="24" t="s">
        <v>1801</v>
      </c>
      <c r="E339" s="24" t="s">
        <v>2340</v>
      </c>
      <c r="F339" s="24" t="s">
        <v>2992</v>
      </c>
      <c r="G339" s="100">
        <v>1</v>
      </c>
      <c r="H339" s="100">
        <v>1</v>
      </c>
      <c r="I339" s="18">
        <v>0</v>
      </c>
      <c r="J339" s="100">
        <v>0</v>
      </c>
      <c r="K339" s="100">
        <v>1</v>
      </c>
      <c r="L339" s="18">
        <v>0</v>
      </c>
      <c r="M339" s="100">
        <v>0</v>
      </c>
      <c r="N339" s="100">
        <v>1</v>
      </c>
      <c r="O339" s="100">
        <v>0</v>
      </c>
      <c r="P339" s="100">
        <v>0</v>
      </c>
      <c r="Q339" s="100">
        <v>0</v>
      </c>
      <c r="R339" s="18">
        <v>0</v>
      </c>
      <c r="S339" s="100">
        <v>1</v>
      </c>
      <c r="T339" s="100">
        <v>0</v>
      </c>
      <c r="U339" s="18">
        <v>0</v>
      </c>
      <c r="V339" s="100">
        <v>0</v>
      </c>
      <c r="W339" s="100">
        <v>1</v>
      </c>
      <c r="X339" s="18">
        <v>0</v>
      </c>
      <c r="Y339" s="100">
        <v>0</v>
      </c>
      <c r="Z339" s="100">
        <v>0</v>
      </c>
      <c r="AA339" s="18">
        <v>0</v>
      </c>
      <c r="AB339" s="100">
        <v>0</v>
      </c>
      <c r="AC339" s="100">
        <v>0</v>
      </c>
      <c r="AD339" s="100">
        <v>0</v>
      </c>
      <c r="AE339" s="100">
        <v>1</v>
      </c>
      <c r="AF339" s="100">
        <v>0</v>
      </c>
      <c r="AG339" s="18">
        <v>0</v>
      </c>
      <c r="AH339" s="286">
        <v>0</v>
      </c>
      <c r="AI339" s="286">
        <v>0</v>
      </c>
      <c r="AJ339" s="286">
        <v>0</v>
      </c>
      <c r="AK339" s="355">
        <v>0</v>
      </c>
      <c r="AL339" s="355">
        <v>0</v>
      </c>
      <c r="AM339" s="355">
        <v>0</v>
      </c>
      <c r="AN339" s="363">
        <v>0</v>
      </c>
      <c r="AO339" s="363">
        <v>0</v>
      </c>
      <c r="AP339" s="363">
        <v>0</v>
      </c>
      <c r="AQ339" s="392">
        <v>1</v>
      </c>
      <c r="AR339" s="392">
        <v>1</v>
      </c>
      <c r="AS339" s="392">
        <v>0</v>
      </c>
      <c r="AT339" s="82">
        <v>0</v>
      </c>
      <c r="AU339" s="82">
        <v>1</v>
      </c>
      <c r="AV339" s="82">
        <v>0</v>
      </c>
      <c r="AW339" s="100">
        <v>0</v>
      </c>
      <c r="AX339" s="100">
        <v>0</v>
      </c>
      <c r="AY339" s="393">
        <v>0</v>
      </c>
      <c r="AZ339" s="100">
        <v>0</v>
      </c>
      <c r="BA339" s="100">
        <v>0</v>
      </c>
      <c r="BB339" s="393">
        <v>0</v>
      </c>
      <c r="BC339" s="100">
        <v>1</v>
      </c>
      <c r="BD339" s="100">
        <v>0</v>
      </c>
      <c r="BE339" s="393">
        <v>0</v>
      </c>
      <c r="BF339" s="100">
        <v>0</v>
      </c>
      <c r="BG339" s="100">
        <v>0</v>
      </c>
      <c r="BH339" s="100">
        <v>0</v>
      </c>
      <c r="BI339" s="100">
        <v>0</v>
      </c>
      <c r="BJ339" s="100">
        <v>0</v>
      </c>
      <c r="BK339" s="100">
        <v>0</v>
      </c>
      <c r="BL339" s="100">
        <v>0</v>
      </c>
      <c r="BM339" s="100">
        <v>0</v>
      </c>
      <c r="BN339" s="100">
        <v>0</v>
      </c>
      <c r="BO339" s="393">
        <v>0</v>
      </c>
      <c r="BP339" s="393">
        <v>0</v>
      </c>
      <c r="BQ339" s="393">
        <v>0</v>
      </c>
      <c r="BR339" s="100">
        <v>0</v>
      </c>
      <c r="BS339" s="100">
        <v>0</v>
      </c>
      <c r="BT339" s="393">
        <v>0</v>
      </c>
      <c r="BU339" s="100">
        <v>0</v>
      </c>
      <c r="BV339" s="100">
        <v>0</v>
      </c>
      <c r="BW339" s="100"/>
      <c r="BX339" s="100"/>
      <c r="BY339" s="100"/>
      <c r="BZ339" s="18"/>
      <c r="CA339" s="370"/>
      <c r="CB339" s="370"/>
      <c r="CC339" s="370"/>
    </row>
    <row r="340" spans="1:81" ht="14.25" x14ac:dyDescent="0.2">
      <c r="A340" s="24" t="s">
        <v>2312</v>
      </c>
      <c r="B340" s="24">
        <v>1</v>
      </c>
      <c r="C340" s="25" t="s">
        <v>1759</v>
      </c>
      <c r="D340" s="24" t="s">
        <v>1801</v>
      </c>
      <c r="E340" s="24" t="s">
        <v>2340</v>
      </c>
      <c r="F340" s="24" t="s">
        <v>1163</v>
      </c>
      <c r="G340" s="100">
        <v>1</v>
      </c>
      <c r="H340" s="100">
        <v>1</v>
      </c>
      <c r="I340" s="18">
        <v>0</v>
      </c>
      <c r="J340" s="100">
        <v>0</v>
      </c>
      <c r="K340" s="100">
        <v>0</v>
      </c>
      <c r="L340" s="18">
        <v>0</v>
      </c>
      <c r="M340" s="100">
        <v>0</v>
      </c>
      <c r="N340" s="100">
        <v>0</v>
      </c>
      <c r="O340" s="100">
        <v>0</v>
      </c>
      <c r="P340" s="100">
        <v>0</v>
      </c>
      <c r="Q340" s="100">
        <v>0</v>
      </c>
      <c r="R340" s="18">
        <v>0</v>
      </c>
      <c r="S340" s="100">
        <v>1</v>
      </c>
      <c r="T340" s="100">
        <v>0</v>
      </c>
      <c r="U340" s="18">
        <v>0</v>
      </c>
      <c r="V340" s="100">
        <v>0</v>
      </c>
      <c r="W340" s="100">
        <v>0</v>
      </c>
      <c r="X340" s="18">
        <v>0</v>
      </c>
      <c r="Y340" s="100">
        <v>0</v>
      </c>
      <c r="Z340" s="100">
        <v>0</v>
      </c>
      <c r="AA340" s="18">
        <v>0</v>
      </c>
      <c r="AB340" s="100">
        <v>0</v>
      </c>
      <c r="AC340" s="100">
        <v>0</v>
      </c>
      <c r="AD340" s="100">
        <v>0</v>
      </c>
      <c r="AE340" s="100">
        <v>1</v>
      </c>
      <c r="AF340" s="100">
        <v>0</v>
      </c>
      <c r="AG340" s="18">
        <v>0</v>
      </c>
      <c r="AH340" s="286">
        <v>0</v>
      </c>
      <c r="AI340" s="286">
        <v>0</v>
      </c>
      <c r="AJ340" s="286">
        <v>0</v>
      </c>
      <c r="AK340" s="355">
        <v>0</v>
      </c>
      <c r="AL340" s="355">
        <v>0</v>
      </c>
      <c r="AM340" s="355">
        <v>0</v>
      </c>
      <c r="AN340" s="363">
        <v>0</v>
      </c>
      <c r="AO340" s="363">
        <v>0</v>
      </c>
      <c r="AP340" s="363">
        <v>0</v>
      </c>
      <c r="AQ340" s="392">
        <v>1</v>
      </c>
      <c r="AR340" s="392">
        <v>1</v>
      </c>
      <c r="AS340" s="392">
        <v>0</v>
      </c>
      <c r="AT340" s="82">
        <v>0</v>
      </c>
      <c r="AU340" s="82">
        <v>1</v>
      </c>
      <c r="AV340" s="82">
        <v>0</v>
      </c>
      <c r="AW340" s="100">
        <v>0</v>
      </c>
      <c r="AX340" s="100">
        <v>0</v>
      </c>
      <c r="AY340" s="393">
        <v>0</v>
      </c>
      <c r="AZ340" s="100">
        <v>0</v>
      </c>
      <c r="BA340" s="100">
        <v>0</v>
      </c>
      <c r="BB340" s="393">
        <v>0</v>
      </c>
      <c r="BC340" s="100">
        <v>1</v>
      </c>
      <c r="BD340" s="100">
        <v>0</v>
      </c>
      <c r="BE340" s="393">
        <v>0</v>
      </c>
      <c r="BF340" s="100">
        <v>0</v>
      </c>
      <c r="BG340" s="100">
        <v>1</v>
      </c>
      <c r="BH340" s="100">
        <v>0</v>
      </c>
      <c r="BI340" s="100">
        <v>0</v>
      </c>
      <c r="BJ340" s="100">
        <v>0</v>
      </c>
      <c r="BK340" s="100">
        <v>0</v>
      </c>
      <c r="BL340" s="100">
        <v>0</v>
      </c>
      <c r="BM340" s="100">
        <v>0</v>
      </c>
      <c r="BN340" s="100">
        <v>0</v>
      </c>
      <c r="BO340" s="393">
        <v>0</v>
      </c>
      <c r="BP340" s="393">
        <v>0</v>
      </c>
      <c r="BQ340" s="393">
        <v>0</v>
      </c>
      <c r="BR340" s="100">
        <v>0</v>
      </c>
      <c r="BS340" s="100">
        <v>0</v>
      </c>
      <c r="BT340" s="393">
        <v>0</v>
      </c>
      <c r="BU340" s="100">
        <v>0</v>
      </c>
      <c r="BV340" s="100">
        <v>0</v>
      </c>
      <c r="BW340" s="100"/>
      <c r="BX340" s="100"/>
      <c r="BY340" s="100"/>
      <c r="BZ340" s="18"/>
      <c r="CA340" s="370"/>
      <c r="CB340" s="370"/>
      <c r="CC340" s="370"/>
    </row>
    <row r="341" spans="1:81" ht="14.25" x14ac:dyDescent="0.2">
      <c r="A341" s="24" t="s">
        <v>2312</v>
      </c>
      <c r="B341" s="24">
        <v>1</v>
      </c>
      <c r="C341" s="25" t="s">
        <v>1760</v>
      </c>
      <c r="D341" s="24" t="s">
        <v>1801</v>
      </c>
      <c r="E341" s="24" t="s">
        <v>2340</v>
      </c>
      <c r="F341" s="24" t="s">
        <v>1163</v>
      </c>
      <c r="G341" s="100">
        <v>1</v>
      </c>
      <c r="H341" s="100">
        <v>0</v>
      </c>
      <c r="I341" s="18">
        <v>0</v>
      </c>
      <c r="J341" s="100">
        <v>0</v>
      </c>
      <c r="K341" s="100">
        <v>0</v>
      </c>
      <c r="L341" s="18">
        <v>0</v>
      </c>
      <c r="M341" s="100">
        <v>0</v>
      </c>
      <c r="N341" s="100">
        <v>0</v>
      </c>
      <c r="O341" s="100">
        <v>0</v>
      </c>
      <c r="P341" s="100">
        <v>0</v>
      </c>
      <c r="Q341" s="100">
        <v>0</v>
      </c>
      <c r="R341" s="18">
        <v>0</v>
      </c>
      <c r="S341" s="100">
        <v>1</v>
      </c>
      <c r="T341" s="100">
        <v>0</v>
      </c>
      <c r="U341" s="18">
        <v>0</v>
      </c>
      <c r="V341" s="100">
        <v>0</v>
      </c>
      <c r="W341" s="100">
        <v>1</v>
      </c>
      <c r="X341" s="18">
        <v>0</v>
      </c>
      <c r="Y341" s="100">
        <v>0</v>
      </c>
      <c r="Z341" s="100">
        <v>0</v>
      </c>
      <c r="AA341" s="18">
        <v>0</v>
      </c>
      <c r="AB341" s="100">
        <v>0</v>
      </c>
      <c r="AC341" s="100">
        <v>0</v>
      </c>
      <c r="AD341" s="100">
        <v>0</v>
      </c>
      <c r="AE341" s="100">
        <v>1</v>
      </c>
      <c r="AF341" s="100">
        <v>1</v>
      </c>
      <c r="AG341" s="18">
        <v>0</v>
      </c>
      <c r="AH341" s="286">
        <v>0</v>
      </c>
      <c r="AI341" s="286">
        <v>0</v>
      </c>
      <c r="AJ341" s="286">
        <v>0</v>
      </c>
      <c r="AK341" s="355">
        <v>0</v>
      </c>
      <c r="AL341" s="355">
        <v>0</v>
      </c>
      <c r="AM341" s="355">
        <v>0</v>
      </c>
      <c r="AN341" s="363">
        <v>0</v>
      </c>
      <c r="AO341" s="363">
        <v>0</v>
      </c>
      <c r="AP341" s="363">
        <v>0</v>
      </c>
      <c r="AQ341" s="392">
        <v>1</v>
      </c>
      <c r="AR341" s="392">
        <v>0</v>
      </c>
      <c r="AS341" s="392">
        <v>0</v>
      </c>
      <c r="AT341" s="82">
        <v>0</v>
      </c>
      <c r="AU341" s="82">
        <v>0</v>
      </c>
      <c r="AV341" s="82">
        <v>0</v>
      </c>
      <c r="AW341" s="100">
        <v>0</v>
      </c>
      <c r="AX341" s="100">
        <v>0</v>
      </c>
      <c r="AY341" s="393">
        <v>0</v>
      </c>
      <c r="AZ341" s="100">
        <v>0</v>
      </c>
      <c r="BA341" s="100">
        <v>0</v>
      </c>
      <c r="BB341" s="393">
        <v>0</v>
      </c>
      <c r="BC341" s="100">
        <v>1</v>
      </c>
      <c r="BD341" s="100">
        <v>3</v>
      </c>
      <c r="BE341" s="393">
        <v>0</v>
      </c>
      <c r="BF341" s="100">
        <v>0</v>
      </c>
      <c r="BG341" s="100">
        <v>0</v>
      </c>
      <c r="BH341" s="100">
        <v>0</v>
      </c>
      <c r="BI341" s="100">
        <v>0</v>
      </c>
      <c r="BJ341" s="100">
        <v>0</v>
      </c>
      <c r="BK341" s="100">
        <v>0</v>
      </c>
      <c r="BL341" s="100">
        <v>0</v>
      </c>
      <c r="BM341" s="100">
        <v>0</v>
      </c>
      <c r="BN341" s="100">
        <v>0</v>
      </c>
      <c r="BO341" s="393">
        <v>0</v>
      </c>
      <c r="BP341" s="393">
        <v>0</v>
      </c>
      <c r="BQ341" s="393">
        <v>0</v>
      </c>
      <c r="BR341" s="100">
        <v>0</v>
      </c>
      <c r="BS341" s="100">
        <v>0</v>
      </c>
      <c r="BT341" s="393">
        <v>0</v>
      </c>
      <c r="BU341" s="100">
        <v>0</v>
      </c>
      <c r="BV341" s="100">
        <v>0</v>
      </c>
      <c r="BW341" s="100"/>
      <c r="BX341" s="100"/>
      <c r="BY341" s="100"/>
      <c r="BZ341" s="18"/>
      <c r="CA341" s="370"/>
      <c r="CB341" s="370"/>
      <c r="CC341" s="370"/>
    </row>
    <row r="342" spans="1:81" ht="14.25" x14ac:dyDescent="0.2">
      <c r="A342" s="24" t="s">
        <v>2312</v>
      </c>
      <c r="B342" s="24">
        <v>1</v>
      </c>
      <c r="C342" s="25" t="s">
        <v>1761</v>
      </c>
      <c r="D342" s="24" t="s">
        <v>1801</v>
      </c>
      <c r="E342" s="24" t="s">
        <v>2340</v>
      </c>
      <c r="F342" s="24" t="s">
        <v>761</v>
      </c>
      <c r="G342" s="100">
        <v>1</v>
      </c>
      <c r="H342" s="100">
        <v>1</v>
      </c>
      <c r="I342" s="18">
        <v>0</v>
      </c>
      <c r="J342" s="100">
        <v>0</v>
      </c>
      <c r="K342" s="100">
        <v>0</v>
      </c>
      <c r="L342" s="18">
        <v>0</v>
      </c>
      <c r="M342" s="100">
        <v>0</v>
      </c>
      <c r="N342" s="100">
        <v>0</v>
      </c>
      <c r="O342" s="100">
        <v>0</v>
      </c>
      <c r="P342" s="100">
        <v>0</v>
      </c>
      <c r="Q342" s="100">
        <v>0</v>
      </c>
      <c r="R342" s="18">
        <v>0</v>
      </c>
      <c r="S342" s="100">
        <v>1</v>
      </c>
      <c r="T342" s="100">
        <v>0</v>
      </c>
      <c r="U342" s="18">
        <v>0</v>
      </c>
      <c r="V342" s="100">
        <v>0</v>
      </c>
      <c r="W342" s="100">
        <v>1</v>
      </c>
      <c r="X342" s="18">
        <v>0</v>
      </c>
      <c r="Y342" s="100">
        <v>0</v>
      </c>
      <c r="Z342" s="100">
        <v>0</v>
      </c>
      <c r="AA342" s="18">
        <v>0</v>
      </c>
      <c r="AB342" s="100">
        <v>0</v>
      </c>
      <c r="AC342" s="100">
        <v>0</v>
      </c>
      <c r="AD342" s="100">
        <v>0</v>
      </c>
      <c r="AE342" s="100">
        <v>1</v>
      </c>
      <c r="AF342" s="100">
        <v>0</v>
      </c>
      <c r="AG342" s="18">
        <v>0</v>
      </c>
      <c r="AH342" s="286">
        <v>0</v>
      </c>
      <c r="AI342" s="286">
        <v>0</v>
      </c>
      <c r="AJ342" s="286">
        <v>0</v>
      </c>
      <c r="AK342" s="355">
        <v>0</v>
      </c>
      <c r="AL342" s="355">
        <v>0</v>
      </c>
      <c r="AM342" s="355">
        <v>0</v>
      </c>
      <c r="AN342" s="363">
        <v>0</v>
      </c>
      <c r="AO342" s="363">
        <v>0</v>
      </c>
      <c r="AP342" s="363">
        <v>0</v>
      </c>
      <c r="AQ342" s="392">
        <v>1</v>
      </c>
      <c r="AR342" s="392">
        <v>1</v>
      </c>
      <c r="AS342" s="392">
        <v>0</v>
      </c>
      <c r="AT342" s="82">
        <v>0</v>
      </c>
      <c r="AU342" s="82">
        <v>1</v>
      </c>
      <c r="AV342" s="82">
        <v>0</v>
      </c>
      <c r="AW342" s="100">
        <v>0</v>
      </c>
      <c r="AX342" s="100">
        <v>0</v>
      </c>
      <c r="AY342" s="393">
        <v>0</v>
      </c>
      <c r="AZ342" s="100">
        <v>0</v>
      </c>
      <c r="BA342" s="100">
        <v>0</v>
      </c>
      <c r="BB342" s="393">
        <v>0</v>
      </c>
      <c r="BC342" s="100">
        <v>1</v>
      </c>
      <c r="BD342" s="100">
        <v>0</v>
      </c>
      <c r="BE342" s="393">
        <v>0</v>
      </c>
      <c r="BF342" s="100">
        <v>0</v>
      </c>
      <c r="BG342" s="100">
        <v>0</v>
      </c>
      <c r="BH342" s="100">
        <v>0</v>
      </c>
      <c r="BI342" s="100">
        <v>0</v>
      </c>
      <c r="BJ342" s="100">
        <v>0</v>
      </c>
      <c r="BK342" s="100">
        <v>0</v>
      </c>
      <c r="BL342" s="100">
        <v>0</v>
      </c>
      <c r="BM342" s="100">
        <v>0</v>
      </c>
      <c r="BN342" s="100">
        <v>0</v>
      </c>
      <c r="BO342" s="393">
        <v>0</v>
      </c>
      <c r="BP342" s="393">
        <v>0</v>
      </c>
      <c r="BQ342" s="393">
        <v>0</v>
      </c>
      <c r="BR342" s="100">
        <v>0</v>
      </c>
      <c r="BS342" s="100">
        <v>0</v>
      </c>
      <c r="BT342" s="393">
        <v>0</v>
      </c>
      <c r="BU342" s="100">
        <v>0</v>
      </c>
      <c r="BV342" s="100">
        <v>0</v>
      </c>
      <c r="BW342" s="100"/>
      <c r="BX342" s="100"/>
      <c r="BY342" s="100"/>
      <c r="BZ342" s="18"/>
      <c r="CA342" s="370"/>
      <c r="CB342" s="370"/>
      <c r="CC342" s="370"/>
    </row>
    <row r="343" spans="1:81" ht="14.25" x14ac:dyDescent="0.2">
      <c r="A343" s="24" t="s">
        <v>2312</v>
      </c>
      <c r="B343" s="24">
        <v>1</v>
      </c>
      <c r="C343" s="25" t="s">
        <v>1762</v>
      </c>
      <c r="D343" s="24" t="s">
        <v>1801</v>
      </c>
      <c r="E343" s="24" t="s">
        <v>2340</v>
      </c>
      <c r="F343" s="24" t="s">
        <v>1163</v>
      </c>
      <c r="G343" s="100">
        <v>1</v>
      </c>
      <c r="H343" s="100">
        <v>0</v>
      </c>
      <c r="I343" s="18">
        <v>0</v>
      </c>
      <c r="J343" s="100">
        <v>0</v>
      </c>
      <c r="K343" s="100">
        <v>0</v>
      </c>
      <c r="L343" s="18">
        <v>0</v>
      </c>
      <c r="M343" s="100">
        <v>0</v>
      </c>
      <c r="N343" s="100">
        <v>0</v>
      </c>
      <c r="O343" s="100">
        <v>0</v>
      </c>
      <c r="P343" s="100">
        <v>0</v>
      </c>
      <c r="Q343" s="100">
        <v>0</v>
      </c>
      <c r="R343" s="18">
        <v>0</v>
      </c>
      <c r="S343" s="100">
        <v>1</v>
      </c>
      <c r="T343" s="100">
        <v>0</v>
      </c>
      <c r="U343" s="18">
        <v>0</v>
      </c>
      <c r="V343" s="100">
        <v>0</v>
      </c>
      <c r="W343" s="100">
        <v>1</v>
      </c>
      <c r="X343" s="18">
        <v>0</v>
      </c>
      <c r="Y343" s="100">
        <v>0</v>
      </c>
      <c r="Z343" s="100">
        <v>0</v>
      </c>
      <c r="AA343" s="18">
        <v>0</v>
      </c>
      <c r="AB343" s="100">
        <v>0</v>
      </c>
      <c r="AC343" s="100">
        <v>0</v>
      </c>
      <c r="AD343" s="100">
        <v>0</v>
      </c>
      <c r="AE343" s="100">
        <v>1</v>
      </c>
      <c r="AF343" s="100">
        <v>1</v>
      </c>
      <c r="AG343" s="18">
        <v>0</v>
      </c>
      <c r="AH343" s="286">
        <v>0</v>
      </c>
      <c r="AI343" s="286">
        <v>0</v>
      </c>
      <c r="AJ343" s="286">
        <v>0</v>
      </c>
      <c r="AK343" s="355">
        <v>0</v>
      </c>
      <c r="AL343" s="355">
        <v>0</v>
      </c>
      <c r="AM343" s="355">
        <v>0</v>
      </c>
      <c r="AN343" s="363">
        <v>0</v>
      </c>
      <c r="AO343" s="363">
        <v>0</v>
      </c>
      <c r="AP343" s="363">
        <v>0</v>
      </c>
      <c r="AQ343" s="392">
        <v>1</v>
      </c>
      <c r="AR343" s="392">
        <v>0</v>
      </c>
      <c r="AS343" s="392">
        <v>0</v>
      </c>
      <c r="AT343" s="82">
        <v>0</v>
      </c>
      <c r="AU343" s="82">
        <v>0</v>
      </c>
      <c r="AV343" s="82">
        <v>0</v>
      </c>
      <c r="AW343" s="100">
        <v>0</v>
      </c>
      <c r="AX343" s="100">
        <v>1</v>
      </c>
      <c r="AY343" s="393">
        <v>0</v>
      </c>
      <c r="AZ343" s="100">
        <v>0</v>
      </c>
      <c r="BA343" s="100">
        <v>0</v>
      </c>
      <c r="BB343" s="393">
        <v>0</v>
      </c>
      <c r="BC343" s="100">
        <v>1</v>
      </c>
      <c r="BD343" s="100">
        <v>1</v>
      </c>
      <c r="BE343" s="393">
        <v>0</v>
      </c>
      <c r="BF343" s="100">
        <v>0</v>
      </c>
      <c r="BG343" s="100">
        <v>0</v>
      </c>
      <c r="BH343" s="100">
        <v>0</v>
      </c>
      <c r="BI343" s="100">
        <v>0</v>
      </c>
      <c r="BJ343" s="100">
        <v>0</v>
      </c>
      <c r="BK343" s="100">
        <v>0</v>
      </c>
      <c r="BL343" s="100">
        <v>0</v>
      </c>
      <c r="BM343" s="100">
        <v>0</v>
      </c>
      <c r="BN343" s="100">
        <v>0</v>
      </c>
      <c r="BO343" s="393">
        <v>0</v>
      </c>
      <c r="BP343" s="393">
        <v>0</v>
      </c>
      <c r="BQ343" s="393">
        <v>0</v>
      </c>
      <c r="BR343" s="100">
        <v>0</v>
      </c>
      <c r="BS343" s="100">
        <v>0</v>
      </c>
      <c r="BT343" s="393">
        <v>0</v>
      </c>
      <c r="BU343" s="100">
        <v>0</v>
      </c>
      <c r="BV343" s="100">
        <v>0</v>
      </c>
      <c r="BW343" s="100"/>
      <c r="BX343" s="100"/>
      <c r="BY343" s="100"/>
      <c r="BZ343" s="18"/>
      <c r="CA343" s="370"/>
      <c r="CB343" s="370"/>
      <c r="CC343" s="370"/>
    </row>
    <row r="344" spans="1:81" ht="14.25" x14ac:dyDescent="0.2">
      <c r="A344" s="24" t="s">
        <v>2312</v>
      </c>
      <c r="B344" s="24">
        <v>1</v>
      </c>
      <c r="C344" s="25" t="s">
        <v>1433</v>
      </c>
      <c r="D344" s="24" t="s">
        <v>1801</v>
      </c>
      <c r="E344" s="24" t="s">
        <v>2340</v>
      </c>
      <c r="F344" s="24" t="s">
        <v>1434</v>
      </c>
      <c r="G344" s="100">
        <v>1</v>
      </c>
      <c r="H344" s="100">
        <v>1</v>
      </c>
      <c r="I344" s="18">
        <v>0</v>
      </c>
      <c r="J344" s="100">
        <v>0</v>
      </c>
      <c r="K344" s="100">
        <v>1</v>
      </c>
      <c r="L344" s="18">
        <v>0</v>
      </c>
      <c r="M344" s="100">
        <v>0</v>
      </c>
      <c r="N344" s="100">
        <v>1</v>
      </c>
      <c r="O344" s="100">
        <v>0</v>
      </c>
      <c r="P344" s="100">
        <v>0</v>
      </c>
      <c r="Q344" s="100">
        <v>0</v>
      </c>
      <c r="R344" s="18">
        <v>0</v>
      </c>
      <c r="S344" s="100">
        <v>1</v>
      </c>
      <c r="T344" s="100">
        <v>0</v>
      </c>
      <c r="U344" s="18">
        <v>0</v>
      </c>
      <c r="V344" s="100">
        <v>0</v>
      </c>
      <c r="W344" s="100">
        <v>1</v>
      </c>
      <c r="X344" s="18">
        <v>0</v>
      </c>
      <c r="Y344" s="100">
        <v>0</v>
      </c>
      <c r="Z344" s="100">
        <v>0</v>
      </c>
      <c r="AA344" s="18">
        <v>0</v>
      </c>
      <c r="AB344" s="100">
        <v>0</v>
      </c>
      <c r="AC344" s="100">
        <v>0</v>
      </c>
      <c r="AD344" s="100">
        <v>0</v>
      </c>
      <c r="AE344" s="100">
        <v>1</v>
      </c>
      <c r="AF344" s="100">
        <v>1</v>
      </c>
      <c r="AG344" s="18">
        <v>0</v>
      </c>
      <c r="AH344" s="286">
        <v>0</v>
      </c>
      <c r="AI344" s="286">
        <v>0</v>
      </c>
      <c r="AJ344" s="286">
        <v>0</v>
      </c>
      <c r="AK344" s="355">
        <v>0</v>
      </c>
      <c r="AL344" s="355">
        <v>0</v>
      </c>
      <c r="AM344" s="355">
        <v>0</v>
      </c>
      <c r="AN344" s="363">
        <v>0</v>
      </c>
      <c r="AO344" s="363">
        <v>0</v>
      </c>
      <c r="AP344" s="363">
        <v>0</v>
      </c>
      <c r="AQ344" s="392">
        <v>1</v>
      </c>
      <c r="AR344" s="392">
        <v>1</v>
      </c>
      <c r="AS344" s="392">
        <v>0</v>
      </c>
      <c r="AT344" s="82">
        <v>0</v>
      </c>
      <c r="AU344" s="82">
        <v>1</v>
      </c>
      <c r="AV344" s="82">
        <v>0</v>
      </c>
      <c r="AW344" s="100">
        <v>0</v>
      </c>
      <c r="AX344" s="100">
        <v>0</v>
      </c>
      <c r="AY344" s="393">
        <v>0</v>
      </c>
      <c r="AZ344" s="100">
        <v>0</v>
      </c>
      <c r="BA344" s="100">
        <v>0</v>
      </c>
      <c r="BB344" s="393">
        <v>0</v>
      </c>
      <c r="BC344" s="100">
        <v>1</v>
      </c>
      <c r="BD344" s="100">
        <v>0</v>
      </c>
      <c r="BE344" s="393">
        <v>0</v>
      </c>
      <c r="BF344" s="100">
        <v>0</v>
      </c>
      <c r="BG344" s="100">
        <v>0</v>
      </c>
      <c r="BH344" s="100">
        <v>0</v>
      </c>
      <c r="BI344" s="100">
        <v>0</v>
      </c>
      <c r="BJ344" s="100">
        <v>0</v>
      </c>
      <c r="BK344" s="100">
        <v>0</v>
      </c>
      <c r="BL344" s="100">
        <v>0</v>
      </c>
      <c r="BM344" s="100">
        <v>0</v>
      </c>
      <c r="BN344" s="100">
        <v>0</v>
      </c>
      <c r="BO344" s="393">
        <v>0</v>
      </c>
      <c r="BP344" s="393">
        <v>0</v>
      </c>
      <c r="BQ344" s="393">
        <v>0</v>
      </c>
      <c r="BR344" s="100">
        <v>0</v>
      </c>
      <c r="BS344" s="100">
        <v>0</v>
      </c>
      <c r="BT344" s="393">
        <v>0</v>
      </c>
      <c r="BU344" s="100">
        <v>0</v>
      </c>
      <c r="BV344" s="100">
        <v>0</v>
      </c>
      <c r="BW344" s="100"/>
      <c r="BX344" s="100"/>
      <c r="BY344" s="100"/>
      <c r="BZ344" s="18"/>
      <c r="CA344" s="370"/>
      <c r="CB344" s="370"/>
      <c r="CC344" s="370"/>
    </row>
    <row r="345" spans="1:81" ht="14.25" x14ac:dyDescent="0.2">
      <c r="A345" s="24" t="s">
        <v>2312</v>
      </c>
      <c r="B345" s="24">
        <v>1</v>
      </c>
      <c r="C345" s="25" t="s">
        <v>1435</v>
      </c>
      <c r="D345" s="24" t="s">
        <v>1801</v>
      </c>
      <c r="E345" s="24" t="s">
        <v>2340</v>
      </c>
      <c r="F345" s="24" t="s">
        <v>2375</v>
      </c>
      <c r="G345" s="100">
        <v>2</v>
      </c>
      <c r="H345" s="100">
        <v>0</v>
      </c>
      <c r="I345" s="18">
        <v>0</v>
      </c>
      <c r="J345" s="100">
        <v>0</v>
      </c>
      <c r="K345" s="100">
        <v>0</v>
      </c>
      <c r="L345" s="18">
        <v>0</v>
      </c>
      <c r="M345" s="100">
        <v>0</v>
      </c>
      <c r="N345" s="100">
        <v>0</v>
      </c>
      <c r="O345" s="100">
        <v>0</v>
      </c>
      <c r="P345" s="100">
        <v>0</v>
      </c>
      <c r="Q345" s="100">
        <v>0</v>
      </c>
      <c r="R345" s="18">
        <v>0</v>
      </c>
      <c r="S345" s="100">
        <v>2</v>
      </c>
      <c r="T345" s="100">
        <v>0</v>
      </c>
      <c r="U345" s="18">
        <v>0</v>
      </c>
      <c r="V345" s="100">
        <v>0</v>
      </c>
      <c r="W345" s="100">
        <v>2</v>
      </c>
      <c r="X345" s="18">
        <v>0</v>
      </c>
      <c r="Y345" s="100">
        <v>0</v>
      </c>
      <c r="Z345" s="100">
        <v>0</v>
      </c>
      <c r="AA345" s="18">
        <v>0</v>
      </c>
      <c r="AB345" s="100">
        <v>0</v>
      </c>
      <c r="AC345" s="100">
        <v>0</v>
      </c>
      <c r="AD345" s="100">
        <v>0</v>
      </c>
      <c r="AE345" s="100">
        <v>2</v>
      </c>
      <c r="AF345" s="100">
        <v>2</v>
      </c>
      <c r="AG345" s="18">
        <v>0</v>
      </c>
      <c r="AH345" s="286">
        <v>0</v>
      </c>
      <c r="AI345" s="286">
        <v>0</v>
      </c>
      <c r="AJ345" s="286">
        <v>0</v>
      </c>
      <c r="AK345" s="355">
        <v>0</v>
      </c>
      <c r="AL345" s="355">
        <v>0</v>
      </c>
      <c r="AM345" s="355">
        <v>0</v>
      </c>
      <c r="AN345" s="363">
        <v>0</v>
      </c>
      <c r="AO345" s="363">
        <v>0</v>
      </c>
      <c r="AP345" s="363">
        <v>0</v>
      </c>
      <c r="AQ345" s="392">
        <v>2</v>
      </c>
      <c r="AR345" s="392">
        <v>0</v>
      </c>
      <c r="AS345" s="392">
        <v>0</v>
      </c>
      <c r="AT345" s="82">
        <v>0</v>
      </c>
      <c r="AU345" s="82">
        <v>2</v>
      </c>
      <c r="AV345" s="82">
        <v>0</v>
      </c>
      <c r="AW345" s="100">
        <v>0</v>
      </c>
      <c r="AX345" s="100">
        <v>0</v>
      </c>
      <c r="AY345" s="393">
        <v>0</v>
      </c>
      <c r="AZ345" s="100">
        <v>0</v>
      </c>
      <c r="BA345" s="100">
        <v>0</v>
      </c>
      <c r="BB345" s="393">
        <v>0</v>
      </c>
      <c r="BC345" s="100">
        <v>2</v>
      </c>
      <c r="BD345" s="100">
        <v>2</v>
      </c>
      <c r="BE345" s="393">
        <v>0</v>
      </c>
      <c r="BF345" s="100">
        <v>0</v>
      </c>
      <c r="BG345" s="100">
        <v>0</v>
      </c>
      <c r="BH345" s="100">
        <v>0</v>
      </c>
      <c r="BI345" s="100">
        <v>0</v>
      </c>
      <c r="BJ345" s="100">
        <v>0</v>
      </c>
      <c r="BK345" s="100">
        <v>0</v>
      </c>
      <c r="BL345" s="100">
        <v>0</v>
      </c>
      <c r="BM345" s="100">
        <v>0</v>
      </c>
      <c r="BN345" s="100">
        <v>0</v>
      </c>
      <c r="BO345" s="393">
        <v>0</v>
      </c>
      <c r="BP345" s="393">
        <v>0</v>
      </c>
      <c r="BQ345" s="393">
        <v>0</v>
      </c>
      <c r="BR345" s="100">
        <v>0</v>
      </c>
      <c r="BS345" s="100">
        <v>0</v>
      </c>
      <c r="BT345" s="393">
        <v>0</v>
      </c>
      <c r="BU345" s="100">
        <v>0</v>
      </c>
      <c r="BV345" s="100">
        <v>0</v>
      </c>
      <c r="BW345" s="100"/>
      <c r="BX345" s="100"/>
      <c r="BY345" s="100"/>
      <c r="BZ345" s="18"/>
      <c r="CA345" s="370"/>
      <c r="CB345" s="370"/>
      <c r="CC345" s="370"/>
    </row>
    <row r="346" spans="1:81" ht="14.25" x14ac:dyDescent="0.2">
      <c r="A346" s="24" t="s">
        <v>2312</v>
      </c>
      <c r="B346" s="24">
        <v>1</v>
      </c>
      <c r="C346" s="25" t="s">
        <v>2852</v>
      </c>
      <c r="D346" s="24" t="s">
        <v>1801</v>
      </c>
      <c r="E346" s="24" t="s">
        <v>2340</v>
      </c>
      <c r="F346" s="24" t="s">
        <v>1163</v>
      </c>
      <c r="G346" s="100">
        <v>1</v>
      </c>
      <c r="H346" s="100">
        <v>0</v>
      </c>
      <c r="I346" s="18">
        <v>0</v>
      </c>
      <c r="J346" s="100">
        <v>0</v>
      </c>
      <c r="K346" s="100">
        <v>0</v>
      </c>
      <c r="L346" s="18">
        <v>0</v>
      </c>
      <c r="M346" s="100">
        <v>0</v>
      </c>
      <c r="N346" s="100">
        <v>0</v>
      </c>
      <c r="O346" s="100">
        <v>0</v>
      </c>
      <c r="P346" s="100">
        <v>0</v>
      </c>
      <c r="Q346" s="100">
        <v>0</v>
      </c>
      <c r="R346" s="18">
        <v>0</v>
      </c>
      <c r="S346" s="100">
        <v>1</v>
      </c>
      <c r="T346" s="100">
        <v>0</v>
      </c>
      <c r="U346" s="18">
        <v>0</v>
      </c>
      <c r="V346" s="100">
        <v>0</v>
      </c>
      <c r="W346" s="100">
        <v>1</v>
      </c>
      <c r="X346" s="18">
        <v>0</v>
      </c>
      <c r="Y346" s="100">
        <v>0</v>
      </c>
      <c r="Z346" s="100">
        <v>0</v>
      </c>
      <c r="AA346" s="18">
        <v>0</v>
      </c>
      <c r="AB346" s="100">
        <v>0</v>
      </c>
      <c r="AC346" s="100">
        <v>0</v>
      </c>
      <c r="AD346" s="100">
        <v>0</v>
      </c>
      <c r="AE346" s="100">
        <v>1</v>
      </c>
      <c r="AF346" s="100">
        <v>1</v>
      </c>
      <c r="AG346" s="18">
        <v>0</v>
      </c>
      <c r="AH346" s="286">
        <v>0</v>
      </c>
      <c r="AI346" s="286">
        <v>0</v>
      </c>
      <c r="AJ346" s="286">
        <v>0</v>
      </c>
      <c r="AK346" s="355">
        <v>0</v>
      </c>
      <c r="AL346" s="355">
        <v>0</v>
      </c>
      <c r="AM346" s="355">
        <v>0</v>
      </c>
      <c r="AN346" s="363">
        <v>0</v>
      </c>
      <c r="AO346" s="363">
        <v>0</v>
      </c>
      <c r="AP346" s="363">
        <v>0</v>
      </c>
      <c r="AQ346" s="392">
        <v>1</v>
      </c>
      <c r="AR346" s="392">
        <v>0</v>
      </c>
      <c r="AS346" s="392">
        <v>0</v>
      </c>
      <c r="AT346" s="82">
        <v>0</v>
      </c>
      <c r="AU346" s="82">
        <v>1</v>
      </c>
      <c r="AV346" s="82">
        <v>0</v>
      </c>
      <c r="AW346" s="100">
        <v>0</v>
      </c>
      <c r="AX346" s="100">
        <v>0</v>
      </c>
      <c r="AY346" s="393">
        <v>0</v>
      </c>
      <c r="AZ346" s="100">
        <v>0</v>
      </c>
      <c r="BA346" s="100">
        <v>0</v>
      </c>
      <c r="BB346" s="393">
        <v>0</v>
      </c>
      <c r="BC346" s="100">
        <v>1</v>
      </c>
      <c r="BD346" s="100">
        <v>0</v>
      </c>
      <c r="BE346" s="393">
        <v>0</v>
      </c>
      <c r="BF346" s="100">
        <v>0</v>
      </c>
      <c r="BG346" s="100">
        <v>1</v>
      </c>
      <c r="BH346" s="100">
        <v>0</v>
      </c>
      <c r="BI346" s="100">
        <v>0</v>
      </c>
      <c r="BJ346" s="100">
        <v>0</v>
      </c>
      <c r="BK346" s="100">
        <v>0</v>
      </c>
      <c r="BL346" s="100">
        <v>0</v>
      </c>
      <c r="BM346" s="100">
        <v>0</v>
      </c>
      <c r="BN346" s="100">
        <v>0</v>
      </c>
      <c r="BO346" s="393">
        <v>0</v>
      </c>
      <c r="BP346" s="393">
        <v>0</v>
      </c>
      <c r="BQ346" s="393">
        <v>0</v>
      </c>
      <c r="BR346" s="100">
        <v>0</v>
      </c>
      <c r="BS346" s="100">
        <v>0</v>
      </c>
      <c r="BT346" s="393">
        <v>0</v>
      </c>
      <c r="BU346" s="100">
        <v>0</v>
      </c>
      <c r="BV346" s="100">
        <v>0</v>
      </c>
      <c r="BW346" s="100"/>
      <c r="BX346" s="100"/>
      <c r="BY346" s="100"/>
      <c r="BZ346" s="18"/>
      <c r="CA346" s="370"/>
      <c r="CB346" s="370"/>
      <c r="CC346" s="370"/>
    </row>
    <row r="347" spans="1:81" ht="14.25" x14ac:dyDescent="0.2">
      <c r="A347" s="24" t="s">
        <v>2312</v>
      </c>
      <c r="B347" s="24">
        <v>1</v>
      </c>
      <c r="C347" s="25" t="s">
        <v>2853</v>
      </c>
      <c r="D347" s="24" t="s">
        <v>1801</v>
      </c>
      <c r="E347" s="24" t="s">
        <v>2340</v>
      </c>
      <c r="F347" s="24" t="s">
        <v>2931</v>
      </c>
      <c r="G347" s="100">
        <v>1</v>
      </c>
      <c r="H347" s="100">
        <v>0</v>
      </c>
      <c r="I347" s="18">
        <v>0</v>
      </c>
      <c r="J347" s="100">
        <v>0</v>
      </c>
      <c r="K347" s="100">
        <v>0</v>
      </c>
      <c r="L347" s="18">
        <v>0</v>
      </c>
      <c r="M347" s="100">
        <v>0</v>
      </c>
      <c r="N347" s="100">
        <v>0</v>
      </c>
      <c r="O347" s="100">
        <v>0</v>
      </c>
      <c r="P347" s="100">
        <v>0</v>
      </c>
      <c r="Q347" s="100">
        <v>0</v>
      </c>
      <c r="R347" s="18">
        <v>0</v>
      </c>
      <c r="S347" s="100">
        <v>1</v>
      </c>
      <c r="T347" s="100">
        <v>0</v>
      </c>
      <c r="U347" s="18">
        <v>0</v>
      </c>
      <c r="V347" s="100">
        <v>0</v>
      </c>
      <c r="W347" s="100">
        <v>0</v>
      </c>
      <c r="X347" s="18">
        <v>0</v>
      </c>
      <c r="Y347" s="100">
        <v>0</v>
      </c>
      <c r="Z347" s="100">
        <v>0</v>
      </c>
      <c r="AA347" s="18">
        <v>0</v>
      </c>
      <c r="AB347" s="100">
        <v>0</v>
      </c>
      <c r="AC347" s="100">
        <v>0</v>
      </c>
      <c r="AD347" s="100">
        <v>0</v>
      </c>
      <c r="AE347" s="100">
        <v>1</v>
      </c>
      <c r="AF347" s="100">
        <v>1</v>
      </c>
      <c r="AG347" s="18">
        <v>0</v>
      </c>
      <c r="AH347" s="286">
        <v>0</v>
      </c>
      <c r="AI347" s="286">
        <v>0</v>
      </c>
      <c r="AJ347" s="286">
        <v>0</v>
      </c>
      <c r="AK347" s="355">
        <v>0</v>
      </c>
      <c r="AL347" s="355">
        <v>0</v>
      </c>
      <c r="AM347" s="355">
        <v>0</v>
      </c>
      <c r="AN347" s="363">
        <v>0</v>
      </c>
      <c r="AO347" s="363">
        <v>0</v>
      </c>
      <c r="AP347" s="363">
        <v>0</v>
      </c>
      <c r="AQ347" s="392">
        <v>1</v>
      </c>
      <c r="AR347" s="392">
        <v>0</v>
      </c>
      <c r="AS347" s="392">
        <v>0</v>
      </c>
      <c r="AT347" s="82">
        <v>0</v>
      </c>
      <c r="AU347" s="82">
        <v>1</v>
      </c>
      <c r="AV347" s="82">
        <v>0</v>
      </c>
      <c r="AW347" s="100">
        <v>0</v>
      </c>
      <c r="AX347" s="100">
        <v>0</v>
      </c>
      <c r="AY347" s="393">
        <v>0</v>
      </c>
      <c r="AZ347" s="100">
        <v>0</v>
      </c>
      <c r="BA347" s="100">
        <v>0</v>
      </c>
      <c r="BB347" s="393">
        <v>0</v>
      </c>
      <c r="BC347" s="100">
        <v>1</v>
      </c>
      <c r="BD347" s="100">
        <v>1</v>
      </c>
      <c r="BE347" s="393">
        <v>0</v>
      </c>
      <c r="BF347" s="100">
        <v>0</v>
      </c>
      <c r="BG347" s="100">
        <v>0</v>
      </c>
      <c r="BH347" s="100">
        <v>0</v>
      </c>
      <c r="BI347" s="100">
        <v>0</v>
      </c>
      <c r="BJ347" s="100">
        <v>0</v>
      </c>
      <c r="BK347" s="100">
        <v>0</v>
      </c>
      <c r="BL347" s="100">
        <v>0</v>
      </c>
      <c r="BM347" s="100">
        <v>0</v>
      </c>
      <c r="BN347" s="100">
        <v>0</v>
      </c>
      <c r="BO347" s="393">
        <v>0</v>
      </c>
      <c r="BP347" s="393">
        <v>0</v>
      </c>
      <c r="BQ347" s="393">
        <v>0</v>
      </c>
      <c r="BR347" s="100">
        <v>0</v>
      </c>
      <c r="BS347" s="100">
        <v>0</v>
      </c>
      <c r="BT347" s="393">
        <v>0</v>
      </c>
      <c r="BU347" s="100">
        <v>0</v>
      </c>
      <c r="BV347" s="100">
        <v>0</v>
      </c>
      <c r="BW347" s="100"/>
      <c r="BX347" s="100"/>
      <c r="BY347" s="100"/>
      <c r="BZ347" s="18"/>
      <c r="CA347" s="370"/>
      <c r="CB347" s="370"/>
      <c r="CC347" s="370"/>
    </row>
    <row r="348" spans="1:81" ht="14.25" x14ac:dyDescent="0.2">
      <c r="A348" s="24" t="s">
        <v>2312</v>
      </c>
      <c r="B348" s="24">
        <v>1</v>
      </c>
      <c r="C348" s="25" t="s">
        <v>2932</v>
      </c>
      <c r="D348" s="24" t="s">
        <v>1801</v>
      </c>
      <c r="E348" s="24" t="s">
        <v>2340</v>
      </c>
      <c r="F348" s="24" t="s">
        <v>771</v>
      </c>
      <c r="G348" s="100">
        <v>1</v>
      </c>
      <c r="H348" s="100">
        <v>0</v>
      </c>
      <c r="I348" s="18">
        <v>0</v>
      </c>
      <c r="J348" s="100">
        <v>0</v>
      </c>
      <c r="K348" s="100">
        <v>0</v>
      </c>
      <c r="L348" s="18">
        <v>0</v>
      </c>
      <c r="M348" s="100">
        <v>0</v>
      </c>
      <c r="N348" s="100">
        <v>0</v>
      </c>
      <c r="O348" s="100">
        <v>0</v>
      </c>
      <c r="P348" s="100">
        <v>0</v>
      </c>
      <c r="Q348" s="100">
        <v>0</v>
      </c>
      <c r="R348" s="18">
        <v>0</v>
      </c>
      <c r="S348" s="100">
        <v>1</v>
      </c>
      <c r="T348" s="100">
        <v>0</v>
      </c>
      <c r="U348" s="18">
        <v>0</v>
      </c>
      <c r="V348" s="100">
        <v>0</v>
      </c>
      <c r="W348" s="100">
        <v>0</v>
      </c>
      <c r="X348" s="18">
        <v>0</v>
      </c>
      <c r="Y348" s="100">
        <v>0</v>
      </c>
      <c r="Z348" s="100">
        <v>0</v>
      </c>
      <c r="AA348" s="18">
        <v>0</v>
      </c>
      <c r="AB348" s="100">
        <v>0</v>
      </c>
      <c r="AC348" s="100">
        <v>0</v>
      </c>
      <c r="AD348" s="100">
        <v>0</v>
      </c>
      <c r="AE348" s="100">
        <v>1</v>
      </c>
      <c r="AF348" s="100">
        <v>1</v>
      </c>
      <c r="AG348" s="18">
        <v>0</v>
      </c>
      <c r="AH348" s="286">
        <v>0</v>
      </c>
      <c r="AI348" s="286">
        <v>0</v>
      </c>
      <c r="AJ348" s="286">
        <v>0</v>
      </c>
      <c r="AK348" s="355">
        <v>0</v>
      </c>
      <c r="AL348" s="355">
        <v>0</v>
      </c>
      <c r="AM348" s="355">
        <v>0</v>
      </c>
      <c r="AN348" s="363">
        <v>0</v>
      </c>
      <c r="AO348" s="363">
        <v>0</v>
      </c>
      <c r="AP348" s="363">
        <v>0</v>
      </c>
      <c r="AQ348" s="392">
        <v>1</v>
      </c>
      <c r="AR348" s="392">
        <v>0</v>
      </c>
      <c r="AS348" s="392">
        <v>0</v>
      </c>
      <c r="AT348" s="82">
        <v>0</v>
      </c>
      <c r="AU348" s="82">
        <v>1</v>
      </c>
      <c r="AV348" s="82">
        <v>0</v>
      </c>
      <c r="AW348" s="100">
        <v>0</v>
      </c>
      <c r="AX348" s="100">
        <v>0</v>
      </c>
      <c r="AY348" s="393">
        <v>0</v>
      </c>
      <c r="AZ348" s="100">
        <v>0</v>
      </c>
      <c r="BA348" s="100">
        <v>0</v>
      </c>
      <c r="BB348" s="393">
        <v>0</v>
      </c>
      <c r="BC348" s="100">
        <v>1</v>
      </c>
      <c r="BD348" s="100">
        <v>1</v>
      </c>
      <c r="BE348" s="393">
        <v>0</v>
      </c>
      <c r="BF348" s="100">
        <v>0</v>
      </c>
      <c r="BG348" s="100">
        <v>0</v>
      </c>
      <c r="BH348" s="100">
        <v>0</v>
      </c>
      <c r="BI348" s="100">
        <v>0</v>
      </c>
      <c r="BJ348" s="100">
        <v>0</v>
      </c>
      <c r="BK348" s="100">
        <v>0</v>
      </c>
      <c r="BL348" s="100">
        <v>0</v>
      </c>
      <c r="BM348" s="100">
        <v>0</v>
      </c>
      <c r="BN348" s="100">
        <v>0</v>
      </c>
      <c r="BO348" s="393">
        <v>0</v>
      </c>
      <c r="BP348" s="393">
        <v>1</v>
      </c>
      <c r="BQ348" s="393">
        <v>0</v>
      </c>
      <c r="BR348" s="100">
        <v>0</v>
      </c>
      <c r="BS348" s="100">
        <v>0</v>
      </c>
      <c r="BT348" s="393">
        <v>0</v>
      </c>
      <c r="BU348" s="100">
        <v>0</v>
      </c>
      <c r="BV348" s="100">
        <v>0</v>
      </c>
      <c r="BW348" s="100"/>
      <c r="BX348" s="100"/>
      <c r="BY348" s="100"/>
      <c r="BZ348" s="18"/>
      <c r="CA348" s="370"/>
      <c r="CB348" s="370"/>
      <c r="CC348" s="370"/>
    </row>
    <row r="349" spans="1:81" ht="14.25" x14ac:dyDescent="0.2">
      <c r="A349" s="24" t="s">
        <v>2312</v>
      </c>
      <c r="B349" s="24">
        <v>1</v>
      </c>
      <c r="C349" s="25" t="s">
        <v>2933</v>
      </c>
      <c r="D349" s="24" t="s">
        <v>1801</v>
      </c>
      <c r="E349" s="24" t="s">
        <v>2340</v>
      </c>
      <c r="F349" s="24" t="s">
        <v>771</v>
      </c>
      <c r="G349" s="100">
        <v>2</v>
      </c>
      <c r="H349" s="100">
        <v>1</v>
      </c>
      <c r="I349" s="18">
        <v>0</v>
      </c>
      <c r="J349" s="100">
        <v>0</v>
      </c>
      <c r="K349" s="100">
        <v>0</v>
      </c>
      <c r="L349" s="18">
        <v>0</v>
      </c>
      <c r="M349" s="100">
        <v>0</v>
      </c>
      <c r="N349" s="100">
        <v>0</v>
      </c>
      <c r="O349" s="100">
        <v>0</v>
      </c>
      <c r="P349" s="100">
        <v>0</v>
      </c>
      <c r="Q349" s="100">
        <v>0</v>
      </c>
      <c r="R349" s="18">
        <v>0</v>
      </c>
      <c r="S349" s="100">
        <v>2</v>
      </c>
      <c r="T349" s="100">
        <v>0</v>
      </c>
      <c r="U349" s="18">
        <v>0</v>
      </c>
      <c r="V349" s="100">
        <v>0</v>
      </c>
      <c r="W349" s="100">
        <v>0</v>
      </c>
      <c r="X349" s="18">
        <v>0</v>
      </c>
      <c r="Y349" s="100">
        <v>0</v>
      </c>
      <c r="Z349" s="100">
        <v>0</v>
      </c>
      <c r="AA349" s="18">
        <v>0</v>
      </c>
      <c r="AB349" s="100">
        <v>0</v>
      </c>
      <c r="AC349" s="100">
        <v>0</v>
      </c>
      <c r="AD349" s="100">
        <v>0</v>
      </c>
      <c r="AE349" s="100">
        <v>2</v>
      </c>
      <c r="AF349" s="100">
        <v>2</v>
      </c>
      <c r="AG349" s="18">
        <v>0</v>
      </c>
      <c r="AH349" s="286">
        <v>0</v>
      </c>
      <c r="AI349" s="286">
        <v>0</v>
      </c>
      <c r="AJ349" s="286">
        <v>0</v>
      </c>
      <c r="AK349" s="355">
        <v>0</v>
      </c>
      <c r="AL349" s="355">
        <v>0</v>
      </c>
      <c r="AM349" s="355">
        <v>0</v>
      </c>
      <c r="AN349" s="363">
        <v>0</v>
      </c>
      <c r="AO349" s="363">
        <v>0</v>
      </c>
      <c r="AP349" s="363">
        <v>0</v>
      </c>
      <c r="AQ349" s="392">
        <v>2</v>
      </c>
      <c r="AR349" s="392">
        <v>2</v>
      </c>
      <c r="AS349" s="392">
        <v>0</v>
      </c>
      <c r="AT349" s="82">
        <v>0</v>
      </c>
      <c r="AU349" s="82">
        <v>3</v>
      </c>
      <c r="AV349" s="82">
        <v>0</v>
      </c>
      <c r="AW349" s="100">
        <v>0</v>
      </c>
      <c r="AX349" s="100">
        <v>0</v>
      </c>
      <c r="AY349" s="393">
        <v>0</v>
      </c>
      <c r="AZ349" s="100">
        <v>0</v>
      </c>
      <c r="BA349" s="100">
        <v>0</v>
      </c>
      <c r="BB349" s="393">
        <v>0</v>
      </c>
      <c r="BC349" s="100">
        <v>2</v>
      </c>
      <c r="BD349" s="100">
        <v>0</v>
      </c>
      <c r="BE349" s="393">
        <v>0</v>
      </c>
      <c r="BF349" s="100">
        <v>0</v>
      </c>
      <c r="BG349" s="100">
        <v>1</v>
      </c>
      <c r="BH349" s="100">
        <v>0</v>
      </c>
      <c r="BI349" s="100">
        <v>0</v>
      </c>
      <c r="BJ349" s="100">
        <v>0</v>
      </c>
      <c r="BK349" s="100">
        <v>0</v>
      </c>
      <c r="BL349" s="100">
        <v>0</v>
      </c>
      <c r="BM349" s="100">
        <v>0</v>
      </c>
      <c r="BN349" s="100">
        <v>0</v>
      </c>
      <c r="BO349" s="393">
        <v>0</v>
      </c>
      <c r="BP349" s="393">
        <v>0</v>
      </c>
      <c r="BQ349" s="393">
        <v>0</v>
      </c>
      <c r="BR349" s="100">
        <v>0</v>
      </c>
      <c r="BS349" s="100">
        <v>0</v>
      </c>
      <c r="BT349" s="393">
        <v>0</v>
      </c>
      <c r="BU349" s="100">
        <v>0</v>
      </c>
      <c r="BV349" s="100">
        <v>0</v>
      </c>
      <c r="BW349" s="100"/>
      <c r="BX349" s="100"/>
      <c r="BY349" s="100"/>
      <c r="BZ349" s="18"/>
      <c r="CA349" s="370"/>
      <c r="CB349" s="370"/>
      <c r="CC349" s="370"/>
    </row>
    <row r="350" spans="1:81" ht="14.25" x14ac:dyDescent="0.2">
      <c r="A350" s="24" t="s">
        <v>2312</v>
      </c>
      <c r="B350" s="24">
        <v>1</v>
      </c>
      <c r="C350" s="25" t="s">
        <v>475</v>
      </c>
      <c r="D350" s="24" t="s">
        <v>1801</v>
      </c>
      <c r="E350" s="24" t="s">
        <v>2340</v>
      </c>
      <c r="F350" s="24" t="s">
        <v>771</v>
      </c>
      <c r="G350" s="100">
        <v>2</v>
      </c>
      <c r="H350" s="100">
        <v>0</v>
      </c>
      <c r="I350" s="18">
        <v>0</v>
      </c>
      <c r="J350" s="100">
        <v>0</v>
      </c>
      <c r="K350" s="100">
        <v>1</v>
      </c>
      <c r="L350" s="18">
        <v>0</v>
      </c>
      <c r="M350" s="100">
        <v>0</v>
      </c>
      <c r="N350" s="100">
        <v>1</v>
      </c>
      <c r="O350" s="100">
        <v>0</v>
      </c>
      <c r="P350" s="100">
        <v>0</v>
      </c>
      <c r="Q350" s="100">
        <v>0</v>
      </c>
      <c r="R350" s="18">
        <v>0</v>
      </c>
      <c r="S350" s="100">
        <v>2</v>
      </c>
      <c r="T350" s="100">
        <v>0</v>
      </c>
      <c r="U350" s="18">
        <v>0</v>
      </c>
      <c r="V350" s="100">
        <v>0</v>
      </c>
      <c r="W350" s="100">
        <v>2</v>
      </c>
      <c r="X350" s="18">
        <v>0</v>
      </c>
      <c r="Y350" s="100">
        <v>0</v>
      </c>
      <c r="Z350" s="100">
        <v>0</v>
      </c>
      <c r="AA350" s="18">
        <v>0</v>
      </c>
      <c r="AB350" s="100">
        <v>0</v>
      </c>
      <c r="AC350" s="100">
        <v>0</v>
      </c>
      <c r="AD350" s="100">
        <v>0</v>
      </c>
      <c r="AE350" s="100">
        <v>2</v>
      </c>
      <c r="AF350" s="100">
        <v>2</v>
      </c>
      <c r="AG350" s="18">
        <v>0</v>
      </c>
      <c r="AH350" s="286">
        <v>0</v>
      </c>
      <c r="AI350" s="286">
        <v>0</v>
      </c>
      <c r="AJ350" s="286">
        <v>0</v>
      </c>
      <c r="AK350" s="355">
        <v>0</v>
      </c>
      <c r="AL350" s="355">
        <v>0</v>
      </c>
      <c r="AM350" s="355">
        <v>0</v>
      </c>
      <c r="AN350" s="363">
        <v>0</v>
      </c>
      <c r="AO350" s="363">
        <v>0</v>
      </c>
      <c r="AP350" s="363">
        <v>0</v>
      </c>
      <c r="AQ350" s="392">
        <v>2</v>
      </c>
      <c r="AR350" s="392">
        <v>0</v>
      </c>
      <c r="AS350" s="392">
        <v>0</v>
      </c>
      <c r="AT350" s="82">
        <v>0</v>
      </c>
      <c r="AU350" s="82">
        <v>2</v>
      </c>
      <c r="AV350" s="82">
        <v>0</v>
      </c>
      <c r="AW350" s="100">
        <v>0</v>
      </c>
      <c r="AX350" s="100">
        <v>0</v>
      </c>
      <c r="AY350" s="393">
        <v>0</v>
      </c>
      <c r="AZ350" s="100">
        <v>0</v>
      </c>
      <c r="BA350" s="100">
        <v>0</v>
      </c>
      <c r="BB350" s="393">
        <v>0</v>
      </c>
      <c r="BC350" s="100">
        <v>2</v>
      </c>
      <c r="BD350" s="100">
        <v>2</v>
      </c>
      <c r="BE350" s="393">
        <v>0</v>
      </c>
      <c r="BF350" s="100">
        <v>0</v>
      </c>
      <c r="BG350" s="100">
        <v>1</v>
      </c>
      <c r="BH350" s="100">
        <v>0</v>
      </c>
      <c r="BI350" s="100">
        <v>0</v>
      </c>
      <c r="BJ350" s="100">
        <v>0</v>
      </c>
      <c r="BK350" s="100">
        <v>0</v>
      </c>
      <c r="BL350" s="100">
        <v>0</v>
      </c>
      <c r="BM350" s="100">
        <v>0</v>
      </c>
      <c r="BN350" s="100">
        <v>0</v>
      </c>
      <c r="BO350" s="393">
        <v>0</v>
      </c>
      <c r="BP350" s="393">
        <v>0</v>
      </c>
      <c r="BQ350" s="393">
        <v>0</v>
      </c>
      <c r="BR350" s="100">
        <v>0</v>
      </c>
      <c r="BS350" s="100">
        <v>0</v>
      </c>
      <c r="BT350" s="393">
        <v>0</v>
      </c>
      <c r="BU350" s="100">
        <v>0</v>
      </c>
      <c r="BV350" s="100">
        <v>0</v>
      </c>
      <c r="BW350" s="100"/>
      <c r="BX350" s="100"/>
      <c r="BY350" s="100"/>
      <c r="BZ350" s="18"/>
      <c r="CA350" s="370"/>
      <c r="CB350" s="370"/>
      <c r="CC350" s="370"/>
    </row>
    <row r="351" spans="1:81" ht="14.25" x14ac:dyDescent="0.2">
      <c r="A351" s="24" t="s">
        <v>2312</v>
      </c>
      <c r="B351" s="24">
        <v>1</v>
      </c>
      <c r="C351" s="25" t="s">
        <v>476</v>
      </c>
      <c r="D351" s="24" t="s">
        <v>1801</v>
      </c>
      <c r="E351" s="24" t="s">
        <v>2340</v>
      </c>
      <c r="F351" s="24" t="s">
        <v>771</v>
      </c>
      <c r="G351" s="100">
        <v>1</v>
      </c>
      <c r="H351" s="100">
        <v>0</v>
      </c>
      <c r="I351" s="18">
        <v>0</v>
      </c>
      <c r="J351" s="100">
        <v>0</v>
      </c>
      <c r="K351" s="100">
        <v>0</v>
      </c>
      <c r="L351" s="18">
        <v>0</v>
      </c>
      <c r="M351" s="100">
        <v>0</v>
      </c>
      <c r="N351" s="100">
        <v>0</v>
      </c>
      <c r="O351" s="100">
        <v>0</v>
      </c>
      <c r="P351" s="100">
        <v>0</v>
      </c>
      <c r="Q351" s="100">
        <v>0</v>
      </c>
      <c r="R351" s="18">
        <v>0</v>
      </c>
      <c r="S351" s="100">
        <v>1</v>
      </c>
      <c r="T351" s="100">
        <v>0</v>
      </c>
      <c r="U351" s="18">
        <v>0</v>
      </c>
      <c r="V351" s="100">
        <v>0</v>
      </c>
      <c r="W351" s="100">
        <v>0</v>
      </c>
      <c r="X351" s="18">
        <v>0</v>
      </c>
      <c r="Y351" s="100">
        <v>0</v>
      </c>
      <c r="Z351" s="100">
        <v>0</v>
      </c>
      <c r="AA351" s="18">
        <v>0</v>
      </c>
      <c r="AB351" s="100">
        <v>0</v>
      </c>
      <c r="AC351" s="100">
        <v>0</v>
      </c>
      <c r="AD351" s="100">
        <v>0</v>
      </c>
      <c r="AE351" s="100">
        <v>1</v>
      </c>
      <c r="AF351" s="100">
        <v>1</v>
      </c>
      <c r="AG351" s="18">
        <v>0</v>
      </c>
      <c r="AH351" s="286">
        <v>0</v>
      </c>
      <c r="AI351" s="286">
        <v>0</v>
      </c>
      <c r="AJ351" s="286">
        <v>0</v>
      </c>
      <c r="AK351" s="355">
        <v>0</v>
      </c>
      <c r="AL351" s="355">
        <v>0</v>
      </c>
      <c r="AM351" s="355">
        <v>0</v>
      </c>
      <c r="AN351" s="363">
        <v>0</v>
      </c>
      <c r="AO351" s="363">
        <v>0</v>
      </c>
      <c r="AP351" s="363">
        <v>0</v>
      </c>
      <c r="AQ351" s="392">
        <v>1</v>
      </c>
      <c r="AR351" s="392">
        <v>0</v>
      </c>
      <c r="AS351" s="392">
        <v>0</v>
      </c>
      <c r="AT351" s="82">
        <v>0</v>
      </c>
      <c r="AU351" s="82">
        <v>1</v>
      </c>
      <c r="AV351" s="82">
        <v>0</v>
      </c>
      <c r="AW351" s="100">
        <v>0</v>
      </c>
      <c r="AX351" s="100">
        <v>0</v>
      </c>
      <c r="AY351" s="393">
        <v>0</v>
      </c>
      <c r="AZ351" s="100">
        <v>0</v>
      </c>
      <c r="BA351" s="100">
        <v>0</v>
      </c>
      <c r="BB351" s="393">
        <v>0</v>
      </c>
      <c r="BC351" s="100">
        <v>1</v>
      </c>
      <c r="BD351" s="100">
        <v>1</v>
      </c>
      <c r="BE351" s="393">
        <v>0</v>
      </c>
      <c r="BF351" s="100">
        <v>0</v>
      </c>
      <c r="BG351" s="100">
        <v>0</v>
      </c>
      <c r="BH351" s="100">
        <v>0</v>
      </c>
      <c r="BI351" s="100">
        <v>0</v>
      </c>
      <c r="BJ351" s="100">
        <v>0</v>
      </c>
      <c r="BK351" s="100">
        <v>0</v>
      </c>
      <c r="BL351" s="100">
        <v>0</v>
      </c>
      <c r="BM351" s="100">
        <v>0</v>
      </c>
      <c r="BN351" s="100">
        <v>0</v>
      </c>
      <c r="BO351" s="393">
        <v>0</v>
      </c>
      <c r="BP351" s="393">
        <v>0</v>
      </c>
      <c r="BQ351" s="393">
        <v>0</v>
      </c>
      <c r="BR351" s="100">
        <v>0</v>
      </c>
      <c r="BS351" s="100">
        <v>0</v>
      </c>
      <c r="BT351" s="393">
        <v>0</v>
      </c>
      <c r="BU351" s="100">
        <v>0</v>
      </c>
      <c r="BV351" s="100">
        <v>0</v>
      </c>
      <c r="BW351" s="100"/>
      <c r="BX351" s="100"/>
      <c r="BY351" s="100"/>
      <c r="BZ351" s="18"/>
      <c r="CA351" s="370"/>
      <c r="CB351" s="370"/>
      <c r="CC351" s="370"/>
    </row>
    <row r="352" spans="1:81" ht="14.25" x14ac:dyDescent="0.2">
      <c r="A352" s="24" t="s">
        <v>2312</v>
      </c>
      <c r="B352" s="24">
        <v>1</v>
      </c>
      <c r="C352" s="25" t="s">
        <v>477</v>
      </c>
      <c r="D352" s="24" t="s">
        <v>1801</v>
      </c>
      <c r="E352" s="24" t="s">
        <v>2340</v>
      </c>
      <c r="F352" s="24" t="s">
        <v>771</v>
      </c>
      <c r="G352" s="100">
        <v>1</v>
      </c>
      <c r="H352" s="100">
        <v>1</v>
      </c>
      <c r="I352" s="18">
        <v>0</v>
      </c>
      <c r="J352" s="100">
        <v>0</v>
      </c>
      <c r="K352" s="100">
        <v>0</v>
      </c>
      <c r="L352" s="18">
        <v>0</v>
      </c>
      <c r="M352" s="100">
        <v>0</v>
      </c>
      <c r="N352" s="100">
        <v>0</v>
      </c>
      <c r="O352" s="100">
        <v>0</v>
      </c>
      <c r="P352" s="100">
        <v>0</v>
      </c>
      <c r="Q352" s="100">
        <v>0</v>
      </c>
      <c r="R352" s="18">
        <v>0</v>
      </c>
      <c r="S352" s="100">
        <v>1</v>
      </c>
      <c r="T352" s="100">
        <v>0</v>
      </c>
      <c r="U352" s="18">
        <v>0</v>
      </c>
      <c r="V352" s="100">
        <v>0</v>
      </c>
      <c r="W352" s="100">
        <v>0</v>
      </c>
      <c r="X352" s="18">
        <v>0</v>
      </c>
      <c r="Y352" s="100">
        <v>0</v>
      </c>
      <c r="Z352" s="100">
        <v>0</v>
      </c>
      <c r="AA352" s="18">
        <v>0</v>
      </c>
      <c r="AB352" s="100">
        <v>0</v>
      </c>
      <c r="AC352" s="100">
        <v>0</v>
      </c>
      <c r="AD352" s="100">
        <v>0</v>
      </c>
      <c r="AE352" s="100">
        <v>1</v>
      </c>
      <c r="AF352" s="100">
        <v>1</v>
      </c>
      <c r="AG352" s="18">
        <v>0</v>
      </c>
      <c r="AH352" s="286">
        <v>0</v>
      </c>
      <c r="AI352" s="286">
        <v>0</v>
      </c>
      <c r="AJ352" s="286">
        <v>0</v>
      </c>
      <c r="AK352" s="355">
        <v>0</v>
      </c>
      <c r="AL352" s="355">
        <v>0</v>
      </c>
      <c r="AM352" s="355">
        <v>0</v>
      </c>
      <c r="AN352" s="363">
        <v>0</v>
      </c>
      <c r="AO352" s="363">
        <v>0</v>
      </c>
      <c r="AP352" s="363">
        <v>0</v>
      </c>
      <c r="AQ352" s="392">
        <v>1</v>
      </c>
      <c r="AR352" s="392">
        <v>0</v>
      </c>
      <c r="AS352" s="392">
        <v>0</v>
      </c>
      <c r="AT352" s="82">
        <v>0</v>
      </c>
      <c r="AU352" s="82">
        <v>1</v>
      </c>
      <c r="AV352" s="82">
        <v>0</v>
      </c>
      <c r="AW352" s="100">
        <v>0</v>
      </c>
      <c r="AX352" s="100">
        <v>0</v>
      </c>
      <c r="AY352" s="393">
        <v>0</v>
      </c>
      <c r="AZ352" s="100">
        <v>0</v>
      </c>
      <c r="BA352" s="100">
        <v>0</v>
      </c>
      <c r="BB352" s="393">
        <v>0</v>
      </c>
      <c r="BC352" s="100">
        <v>1</v>
      </c>
      <c r="BD352" s="100">
        <v>1</v>
      </c>
      <c r="BE352" s="393">
        <v>0</v>
      </c>
      <c r="BF352" s="100">
        <v>0</v>
      </c>
      <c r="BG352" s="100">
        <v>0</v>
      </c>
      <c r="BH352" s="100">
        <v>0</v>
      </c>
      <c r="BI352" s="100">
        <v>0</v>
      </c>
      <c r="BJ352" s="100">
        <v>0</v>
      </c>
      <c r="BK352" s="100">
        <v>0</v>
      </c>
      <c r="BL352" s="100">
        <v>0</v>
      </c>
      <c r="BM352" s="100">
        <v>0</v>
      </c>
      <c r="BN352" s="100">
        <v>0</v>
      </c>
      <c r="BO352" s="393">
        <v>0</v>
      </c>
      <c r="BP352" s="393">
        <v>0</v>
      </c>
      <c r="BQ352" s="393">
        <v>0</v>
      </c>
      <c r="BR352" s="100">
        <v>0</v>
      </c>
      <c r="BS352" s="100">
        <v>0</v>
      </c>
      <c r="BT352" s="393">
        <v>0</v>
      </c>
      <c r="BU352" s="100">
        <v>0</v>
      </c>
      <c r="BV352" s="100">
        <v>0</v>
      </c>
      <c r="BW352" s="100"/>
      <c r="BX352" s="100"/>
      <c r="BY352" s="100"/>
      <c r="BZ352" s="18"/>
      <c r="CA352" s="370"/>
      <c r="CB352" s="370"/>
      <c r="CC352" s="370"/>
    </row>
    <row r="353" spans="1:81" ht="14.25" x14ac:dyDescent="0.2">
      <c r="A353" s="24" t="s">
        <v>2312</v>
      </c>
      <c r="B353" s="24">
        <v>1</v>
      </c>
      <c r="C353" s="25" t="s">
        <v>478</v>
      </c>
      <c r="D353" s="24" t="s">
        <v>1801</v>
      </c>
      <c r="E353" s="24" t="s">
        <v>2340</v>
      </c>
      <c r="F353" s="24" t="s">
        <v>771</v>
      </c>
      <c r="G353" s="100">
        <v>1</v>
      </c>
      <c r="H353" s="100">
        <v>0</v>
      </c>
      <c r="I353" s="18">
        <v>0</v>
      </c>
      <c r="J353" s="100">
        <v>0</v>
      </c>
      <c r="K353" s="100">
        <v>1</v>
      </c>
      <c r="L353" s="18">
        <v>0</v>
      </c>
      <c r="M353" s="100">
        <v>0</v>
      </c>
      <c r="N353" s="100">
        <v>1</v>
      </c>
      <c r="O353" s="100">
        <v>0</v>
      </c>
      <c r="P353" s="100">
        <v>0</v>
      </c>
      <c r="Q353" s="100">
        <v>0</v>
      </c>
      <c r="R353" s="18">
        <v>0</v>
      </c>
      <c r="S353" s="100">
        <v>1</v>
      </c>
      <c r="T353" s="100">
        <v>0</v>
      </c>
      <c r="U353" s="18">
        <v>0</v>
      </c>
      <c r="V353" s="100">
        <v>0</v>
      </c>
      <c r="W353" s="100">
        <v>1</v>
      </c>
      <c r="X353" s="18">
        <v>0</v>
      </c>
      <c r="Y353" s="100">
        <v>0</v>
      </c>
      <c r="Z353" s="100">
        <v>0</v>
      </c>
      <c r="AA353" s="18">
        <v>0</v>
      </c>
      <c r="AB353" s="100">
        <v>0</v>
      </c>
      <c r="AC353" s="100">
        <v>0</v>
      </c>
      <c r="AD353" s="100">
        <v>0</v>
      </c>
      <c r="AE353" s="100">
        <v>1</v>
      </c>
      <c r="AF353" s="100">
        <v>1</v>
      </c>
      <c r="AG353" s="18">
        <v>0</v>
      </c>
      <c r="AH353" s="286">
        <v>0</v>
      </c>
      <c r="AI353" s="286">
        <v>0</v>
      </c>
      <c r="AJ353" s="286">
        <v>0</v>
      </c>
      <c r="AK353" s="355">
        <v>0</v>
      </c>
      <c r="AL353" s="355">
        <v>0</v>
      </c>
      <c r="AM353" s="355">
        <v>0</v>
      </c>
      <c r="AN353" s="363">
        <v>0</v>
      </c>
      <c r="AO353" s="363">
        <v>0</v>
      </c>
      <c r="AP353" s="363">
        <v>0</v>
      </c>
      <c r="AQ353" s="392">
        <v>1</v>
      </c>
      <c r="AR353" s="392">
        <v>0</v>
      </c>
      <c r="AS353" s="392">
        <v>0</v>
      </c>
      <c r="AT353" s="82">
        <v>0</v>
      </c>
      <c r="AU353" s="82">
        <v>1</v>
      </c>
      <c r="AV353" s="82">
        <v>0</v>
      </c>
      <c r="AW353" s="100">
        <v>0</v>
      </c>
      <c r="AX353" s="100">
        <v>0</v>
      </c>
      <c r="AY353" s="393">
        <v>0</v>
      </c>
      <c r="AZ353" s="100">
        <v>0</v>
      </c>
      <c r="BA353" s="100">
        <v>0</v>
      </c>
      <c r="BB353" s="393">
        <v>0</v>
      </c>
      <c r="BC353" s="100">
        <v>1</v>
      </c>
      <c r="BD353" s="100">
        <v>1</v>
      </c>
      <c r="BE353" s="393">
        <v>0</v>
      </c>
      <c r="BF353" s="100">
        <v>0</v>
      </c>
      <c r="BG353" s="100">
        <v>0</v>
      </c>
      <c r="BH353" s="100">
        <v>0</v>
      </c>
      <c r="BI353" s="100">
        <v>0</v>
      </c>
      <c r="BJ353" s="100">
        <v>0</v>
      </c>
      <c r="BK353" s="100">
        <v>0</v>
      </c>
      <c r="BL353" s="100">
        <v>0</v>
      </c>
      <c r="BM353" s="100">
        <v>0</v>
      </c>
      <c r="BN353" s="100">
        <v>0</v>
      </c>
      <c r="BO353" s="393">
        <v>0</v>
      </c>
      <c r="BP353" s="393">
        <v>0</v>
      </c>
      <c r="BQ353" s="393">
        <v>0</v>
      </c>
      <c r="BR353" s="100">
        <v>0</v>
      </c>
      <c r="BS353" s="100">
        <v>0</v>
      </c>
      <c r="BT353" s="393">
        <v>0</v>
      </c>
      <c r="BU353" s="100">
        <v>0</v>
      </c>
      <c r="BV353" s="100">
        <v>0</v>
      </c>
      <c r="BW353" s="100"/>
      <c r="BX353" s="100"/>
      <c r="BY353" s="100"/>
      <c r="BZ353" s="18"/>
      <c r="CA353" s="370"/>
      <c r="CB353" s="370"/>
      <c r="CC353" s="370"/>
    </row>
    <row r="354" spans="1:81" ht="14.25" x14ac:dyDescent="0.2">
      <c r="A354" s="24" t="s">
        <v>2312</v>
      </c>
      <c r="B354" s="24">
        <v>1</v>
      </c>
      <c r="C354" s="25" t="s">
        <v>479</v>
      </c>
      <c r="D354" s="24" t="s">
        <v>1801</v>
      </c>
      <c r="E354" s="24" t="s">
        <v>2340</v>
      </c>
      <c r="F354" s="24" t="s">
        <v>771</v>
      </c>
      <c r="G354" s="100">
        <v>1</v>
      </c>
      <c r="H354" s="100">
        <v>0</v>
      </c>
      <c r="I354" s="18">
        <v>0</v>
      </c>
      <c r="J354" s="100">
        <v>0</v>
      </c>
      <c r="K354" s="100">
        <v>0</v>
      </c>
      <c r="L354" s="18">
        <v>0</v>
      </c>
      <c r="M354" s="100">
        <v>0</v>
      </c>
      <c r="N354" s="100">
        <v>0</v>
      </c>
      <c r="O354" s="100">
        <v>0</v>
      </c>
      <c r="P354" s="100">
        <v>0</v>
      </c>
      <c r="Q354" s="100">
        <v>0</v>
      </c>
      <c r="R354" s="18">
        <v>0</v>
      </c>
      <c r="S354" s="100">
        <v>1</v>
      </c>
      <c r="T354" s="100">
        <v>0</v>
      </c>
      <c r="U354" s="18">
        <v>0</v>
      </c>
      <c r="V354" s="100">
        <v>0</v>
      </c>
      <c r="W354" s="100">
        <v>0</v>
      </c>
      <c r="X354" s="18">
        <v>0</v>
      </c>
      <c r="Y354" s="100">
        <v>0</v>
      </c>
      <c r="Z354" s="100">
        <v>0</v>
      </c>
      <c r="AA354" s="18">
        <v>0</v>
      </c>
      <c r="AB354" s="100">
        <v>0</v>
      </c>
      <c r="AC354" s="100">
        <v>0</v>
      </c>
      <c r="AD354" s="100">
        <v>0</v>
      </c>
      <c r="AE354" s="100">
        <v>1</v>
      </c>
      <c r="AF354" s="100">
        <v>1</v>
      </c>
      <c r="AG354" s="18">
        <v>0</v>
      </c>
      <c r="AH354" s="286">
        <v>0</v>
      </c>
      <c r="AI354" s="286">
        <v>0</v>
      </c>
      <c r="AJ354" s="286">
        <v>0</v>
      </c>
      <c r="AK354" s="355">
        <v>0</v>
      </c>
      <c r="AL354" s="355">
        <v>0</v>
      </c>
      <c r="AM354" s="355">
        <v>0</v>
      </c>
      <c r="AN354" s="363">
        <v>0</v>
      </c>
      <c r="AO354" s="363">
        <v>0</v>
      </c>
      <c r="AP354" s="363">
        <v>0</v>
      </c>
      <c r="AQ354" s="392">
        <v>1</v>
      </c>
      <c r="AR354" s="392">
        <v>0</v>
      </c>
      <c r="AS354" s="392">
        <v>0</v>
      </c>
      <c r="AT354" s="82">
        <v>0</v>
      </c>
      <c r="AU354" s="82">
        <v>1</v>
      </c>
      <c r="AV354" s="82">
        <v>0</v>
      </c>
      <c r="AW354" s="100">
        <v>0</v>
      </c>
      <c r="AX354" s="100">
        <v>0</v>
      </c>
      <c r="AY354" s="393">
        <v>0</v>
      </c>
      <c r="AZ354" s="100">
        <v>0</v>
      </c>
      <c r="BA354" s="100">
        <v>0</v>
      </c>
      <c r="BB354" s="393">
        <v>0</v>
      </c>
      <c r="BC354" s="100">
        <v>1</v>
      </c>
      <c r="BD354" s="100">
        <v>1</v>
      </c>
      <c r="BE354" s="393">
        <v>0</v>
      </c>
      <c r="BF354" s="100">
        <v>0</v>
      </c>
      <c r="BG354" s="100">
        <v>0</v>
      </c>
      <c r="BH354" s="100">
        <v>0</v>
      </c>
      <c r="BI354" s="100">
        <v>0</v>
      </c>
      <c r="BJ354" s="100">
        <v>0</v>
      </c>
      <c r="BK354" s="100">
        <v>0</v>
      </c>
      <c r="BL354" s="100">
        <v>0</v>
      </c>
      <c r="BM354" s="100">
        <v>0</v>
      </c>
      <c r="BN354" s="100">
        <v>0</v>
      </c>
      <c r="BO354" s="393">
        <v>0</v>
      </c>
      <c r="BP354" s="393">
        <v>0</v>
      </c>
      <c r="BQ354" s="393">
        <v>0</v>
      </c>
      <c r="BR354" s="100">
        <v>0</v>
      </c>
      <c r="BS354" s="100">
        <v>0</v>
      </c>
      <c r="BT354" s="393">
        <v>0</v>
      </c>
      <c r="BU354" s="100">
        <v>0</v>
      </c>
      <c r="BV354" s="100">
        <v>0</v>
      </c>
      <c r="BW354" s="100"/>
      <c r="BX354" s="100"/>
      <c r="BY354" s="100"/>
      <c r="BZ354" s="18"/>
      <c r="CA354" s="370"/>
      <c r="CB354" s="370"/>
      <c r="CC354" s="370"/>
    </row>
    <row r="355" spans="1:81" ht="14.25" x14ac:dyDescent="0.2">
      <c r="A355" s="24" t="s">
        <v>2312</v>
      </c>
      <c r="B355" s="24">
        <v>1</v>
      </c>
      <c r="C355" s="25" t="s">
        <v>480</v>
      </c>
      <c r="D355" s="24" t="s">
        <v>1801</v>
      </c>
      <c r="E355" s="24" t="s">
        <v>2340</v>
      </c>
      <c r="F355" s="24" t="s">
        <v>771</v>
      </c>
      <c r="G355" s="100">
        <v>1</v>
      </c>
      <c r="H355" s="100">
        <v>0</v>
      </c>
      <c r="I355" s="18">
        <v>0</v>
      </c>
      <c r="J355" s="100">
        <v>0</v>
      </c>
      <c r="K355" s="100">
        <v>0</v>
      </c>
      <c r="L355" s="18">
        <v>0</v>
      </c>
      <c r="M355" s="100">
        <v>0</v>
      </c>
      <c r="N355" s="100">
        <v>0</v>
      </c>
      <c r="O355" s="100">
        <v>0</v>
      </c>
      <c r="P355" s="100">
        <v>0</v>
      </c>
      <c r="Q355" s="100">
        <v>0</v>
      </c>
      <c r="R355" s="18">
        <v>0</v>
      </c>
      <c r="S355" s="100">
        <v>1</v>
      </c>
      <c r="T355" s="100">
        <v>0</v>
      </c>
      <c r="U355" s="18">
        <v>0</v>
      </c>
      <c r="V355" s="100">
        <v>0</v>
      </c>
      <c r="W355" s="100">
        <v>0</v>
      </c>
      <c r="X355" s="18">
        <v>0</v>
      </c>
      <c r="Y355" s="100">
        <v>0</v>
      </c>
      <c r="Z355" s="100">
        <v>0</v>
      </c>
      <c r="AA355" s="18">
        <v>0</v>
      </c>
      <c r="AB355" s="100">
        <v>0</v>
      </c>
      <c r="AC355" s="100">
        <v>0</v>
      </c>
      <c r="AD355" s="100">
        <v>0</v>
      </c>
      <c r="AE355" s="100">
        <v>1</v>
      </c>
      <c r="AF355" s="100">
        <v>1</v>
      </c>
      <c r="AG355" s="18">
        <v>0</v>
      </c>
      <c r="AH355" s="286">
        <v>0</v>
      </c>
      <c r="AI355" s="286">
        <v>0</v>
      </c>
      <c r="AJ355" s="286">
        <v>0</v>
      </c>
      <c r="AK355" s="355">
        <v>0</v>
      </c>
      <c r="AL355" s="355">
        <v>0</v>
      </c>
      <c r="AM355" s="355">
        <v>0</v>
      </c>
      <c r="AN355" s="363">
        <v>0</v>
      </c>
      <c r="AO355" s="363">
        <v>0</v>
      </c>
      <c r="AP355" s="363">
        <v>0</v>
      </c>
      <c r="AQ355" s="392">
        <v>1</v>
      </c>
      <c r="AR355" s="392">
        <v>0</v>
      </c>
      <c r="AS355" s="392">
        <v>0</v>
      </c>
      <c r="AT355" s="82">
        <v>0</v>
      </c>
      <c r="AU355" s="82">
        <v>1</v>
      </c>
      <c r="AV355" s="82">
        <v>0</v>
      </c>
      <c r="AW355" s="100">
        <v>0</v>
      </c>
      <c r="AX355" s="100">
        <v>0</v>
      </c>
      <c r="AY355" s="393">
        <v>0</v>
      </c>
      <c r="AZ355" s="100">
        <v>0</v>
      </c>
      <c r="BA355" s="100">
        <v>0</v>
      </c>
      <c r="BB355" s="393">
        <v>0</v>
      </c>
      <c r="BC355" s="100">
        <v>1</v>
      </c>
      <c r="BD355" s="100">
        <v>1</v>
      </c>
      <c r="BE355" s="393">
        <v>0</v>
      </c>
      <c r="BF355" s="100">
        <v>0</v>
      </c>
      <c r="BG355" s="100">
        <v>0</v>
      </c>
      <c r="BH355" s="100">
        <v>0</v>
      </c>
      <c r="BI355" s="100">
        <v>0</v>
      </c>
      <c r="BJ355" s="100">
        <v>0</v>
      </c>
      <c r="BK355" s="100">
        <v>0</v>
      </c>
      <c r="BL355" s="100">
        <v>0</v>
      </c>
      <c r="BM355" s="100">
        <v>0</v>
      </c>
      <c r="BN355" s="100">
        <v>0</v>
      </c>
      <c r="BO355" s="393">
        <v>0</v>
      </c>
      <c r="BP355" s="393">
        <v>0</v>
      </c>
      <c r="BQ355" s="393">
        <v>0</v>
      </c>
      <c r="BR355" s="100">
        <v>0</v>
      </c>
      <c r="BS355" s="100">
        <v>0</v>
      </c>
      <c r="BT355" s="393">
        <v>0</v>
      </c>
      <c r="BU355" s="100">
        <v>0</v>
      </c>
      <c r="BV355" s="100">
        <v>0</v>
      </c>
      <c r="BW355" s="100"/>
      <c r="BX355" s="100"/>
      <c r="BY355" s="100"/>
      <c r="BZ355" s="18"/>
      <c r="CA355" s="370"/>
      <c r="CB355" s="370"/>
      <c r="CC355" s="370"/>
    </row>
    <row r="356" spans="1:81" ht="14.25" x14ac:dyDescent="0.2">
      <c r="A356" s="24" t="s">
        <v>2312</v>
      </c>
      <c r="B356" s="24">
        <v>1</v>
      </c>
      <c r="C356" s="25" t="s">
        <v>481</v>
      </c>
      <c r="D356" s="24" t="s">
        <v>1801</v>
      </c>
      <c r="E356" s="24" t="s">
        <v>2340</v>
      </c>
      <c r="F356" s="24" t="s">
        <v>771</v>
      </c>
      <c r="G356" s="100">
        <v>1</v>
      </c>
      <c r="H356" s="100">
        <v>0</v>
      </c>
      <c r="I356" s="18">
        <v>0</v>
      </c>
      <c r="J356" s="100">
        <v>0</v>
      </c>
      <c r="K356" s="100">
        <v>0</v>
      </c>
      <c r="L356" s="18">
        <v>0</v>
      </c>
      <c r="M356" s="100">
        <v>0</v>
      </c>
      <c r="N356" s="100">
        <v>0</v>
      </c>
      <c r="O356" s="100">
        <v>0</v>
      </c>
      <c r="P356" s="100">
        <v>0</v>
      </c>
      <c r="Q356" s="100">
        <v>0</v>
      </c>
      <c r="R356" s="18">
        <v>0</v>
      </c>
      <c r="S356" s="100">
        <v>1</v>
      </c>
      <c r="T356" s="100">
        <v>0</v>
      </c>
      <c r="U356" s="18">
        <v>0</v>
      </c>
      <c r="V356" s="100">
        <v>0</v>
      </c>
      <c r="W356" s="100">
        <v>0</v>
      </c>
      <c r="X356" s="18">
        <v>0</v>
      </c>
      <c r="Y356" s="100">
        <v>0</v>
      </c>
      <c r="Z356" s="100">
        <v>0</v>
      </c>
      <c r="AA356" s="18">
        <v>0</v>
      </c>
      <c r="AB356" s="100">
        <v>0</v>
      </c>
      <c r="AC356" s="100">
        <v>0</v>
      </c>
      <c r="AD356" s="100">
        <v>0</v>
      </c>
      <c r="AE356" s="100">
        <v>1</v>
      </c>
      <c r="AF356" s="100">
        <v>1</v>
      </c>
      <c r="AG356" s="18">
        <v>0</v>
      </c>
      <c r="AH356" s="286">
        <v>0</v>
      </c>
      <c r="AI356" s="286">
        <v>0</v>
      </c>
      <c r="AJ356" s="286">
        <v>0</v>
      </c>
      <c r="AK356" s="355">
        <v>0</v>
      </c>
      <c r="AL356" s="355">
        <v>0</v>
      </c>
      <c r="AM356" s="355">
        <v>0</v>
      </c>
      <c r="AN356" s="363">
        <v>0</v>
      </c>
      <c r="AO356" s="363">
        <v>0</v>
      </c>
      <c r="AP356" s="363">
        <v>0</v>
      </c>
      <c r="AQ356" s="392">
        <v>1</v>
      </c>
      <c r="AR356" s="392">
        <v>0</v>
      </c>
      <c r="AS356" s="392">
        <v>0</v>
      </c>
      <c r="AT356" s="82">
        <v>0</v>
      </c>
      <c r="AU356" s="82">
        <v>1</v>
      </c>
      <c r="AV356" s="82">
        <v>0</v>
      </c>
      <c r="AW356" s="100">
        <v>0</v>
      </c>
      <c r="AX356" s="100">
        <v>0</v>
      </c>
      <c r="AY356" s="393">
        <v>0</v>
      </c>
      <c r="AZ356" s="100">
        <v>0</v>
      </c>
      <c r="BA356" s="100">
        <v>0</v>
      </c>
      <c r="BB356" s="393">
        <v>0</v>
      </c>
      <c r="BC356" s="100">
        <v>1</v>
      </c>
      <c r="BD356" s="100">
        <v>2</v>
      </c>
      <c r="BE356" s="393">
        <v>0</v>
      </c>
      <c r="BF356" s="100">
        <v>0</v>
      </c>
      <c r="BG356" s="100">
        <v>0</v>
      </c>
      <c r="BH356" s="100">
        <v>0</v>
      </c>
      <c r="BI356" s="100">
        <v>0</v>
      </c>
      <c r="BJ356" s="100">
        <v>0</v>
      </c>
      <c r="BK356" s="100">
        <v>0</v>
      </c>
      <c r="BL356" s="100">
        <v>0</v>
      </c>
      <c r="BM356" s="100">
        <v>0</v>
      </c>
      <c r="BN356" s="100">
        <v>0</v>
      </c>
      <c r="BO356" s="393">
        <v>0</v>
      </c>
      <c r="BP356" s="393">
        <v>0</v>
      </c>
      <c r="BQ356" s="393">
        <v>0</v>
      </c>
      <c r="BR356" s="100">
        <v>0</v>
      </c>
      <c r="BS356" s="100">
        <v>0</v>
      </c>
      <c r="BT356" s="393">
        <v>0</v>
      </c>
      <c r="BU356" s="100">
        <v>0</v>
      </c>
      <c r="BV356" s="100">
        <v>0</v>
      </c>
      <c r="BW356" s="100"/>
      <c r="BX356" s="100"/>
      <c r="BY356" s="100"/>
      <c r="BZ356" s="18"/>
      <c r="CA356" s="370"/>
      <c r="CB356" s="370"/>
      <c r="CC356" s="370"/>
    </row>
    <row r="357" spans="1:81" ht="14.25" x14ac:dyDescent="0.2">
      <c r="A357" s="24" t="s">
        <v>2312</v>
      </c>
      <c r="B357" s="24">
        <v>1</v>
      </c>
      <c r="C357" s="25" t="s">
        <v>482</v>
      </c>
      <c r="D357" s="24" t="s">
        <v>1801</v>
      </c>
      <c r="E357" s="24" t="s">
        <v>2340</v>
      </c>
      <c r="F357" s="24" t="s">
        <v>483</v>
      </c>
      <c r="G357" s="100">
        <v>3</v>
      </c>
      <c r="H357" s="100">
        <v>3</v>
      </c>
      <c r="I357" s="18">
        <v>0</v>
      </c>
      <c r="J357" s="100">
        <v>0</v>
      </c>
      <c r="K357" s="100">
        <v>6</v>
      </c>
      <c r="L357" s="18">
        <v>0</v>
      </c>
      <c r="M357" s="100">
        <v>0</v>
      </c>
      <c r="N357" s="100">
        <v>6</v>
      </c>
      <c r="O357" s="100">
        <v>0</v>
      </c>
      <c r="P357" s="100">
        <v>0</v>
      </c>
      <c r="Q357" s="100">
        <v>0</v>
      </c>
      <c r="R357" s="18">
        <v>0</v>
      </c>
      <c r="S357" s="100">
        <v>3</v>
      </c>
      <c r="T357" s="100">
        <v>0</v>
      </c>
      <c r="U357" s="18">
        <v>0</v>
      </c>
      <c r="V357" s="100">
        <v>0</v>
      </c>
      <c r="W357" s="100">
        <v>5</v>
      </c>
      <c r="X357" s="18">
        <v>0</v>
      </c>
      <c r="Y357" s="100">
        <v>0</v>
      </c>
      <c r="Z357" s="100">
        <v>0</v>
      </c>
      <c r="AA357" s="18">
        <v>0</v>
      </c>
      <c r="AB357" s="100">
        <v>0</v>
      </c>
      <c r="AC357" s="100">
        <v>0</v>
      </c>
      <c r="AD357" s="100">
        <v>0</v>
      </c>
      <c r="AE357" s="100">
        <v>3</v>
      </c>
      <c r="AF357" s="100">
        <v>3</v>
      </c>
      <c r="AG357" s="18">
        <v>0</v>
      </c>
      <c r="AH357" s="286">
        <v>0</v>
      </c>
      <c r="AI357" s="286">
        <v>0</v>
      </c>
      <c r="AJ357" s="286">
        <v>0</v>
      </c>
      <c r="AK357" s="355">
        <v>0</v>
      </c>
      <c r="AL357" s="355">
        <v>0</v>
      </c>
      <c r="AM357" s="355">
        <v>0</v>
      </c>
      <c r="AN357" s="363">
        <v>0</v>
      </c>
      <c r="AO357" s="363">
        <v>0</v>
      </c>
      <c r="AP357" s="363">
        <v>0</v>
      </c>
      <c r="AQ357" s="392">
        <v>3</v>
      </c>
      <c r="AR357" s="392">
        <v>0</v>
      </c>
      <c r="AS357" s="392">
        <v>0</v>
      </c>
      <c r="AT357" s="82">
        <v>0</v>
      </c>
      <c r="AU357" s="82">
        <v>1</v>
      </c>
      <c r="AV357" s="82">
        <v>0</v>
      </c>
      <c r="AW357" s="100">
        <v>0</v>
      </c>
      <c r="AX357" s="100">
        <v>0</v>
      </c>
      <c r="AY357" s="393">
        <v>0</v>
      </c>
      <c r="AZ357" s="100">
        <v>0</v>
      </c>
      <c r="BA357" s="100">
        <v>0</v>
      </c>
      <c r="BB357" s="393">
        <v>0</v>
      </c>
      <c r="BC357" s="100">
        <v>3</v>
      </c>
      <c r="BD357" s="100">
        <v>8</v>
      </c>
      <c r="BE357" s="393">
        <v>0</v>
      </c>
      <c r="BF357" s="100">
        <v>0</v>
      </c>
      <c r="BG357" s="100">
        <v>0</v>
      </c>
      <c r="BH357" s="100">
        <v>0</v>
      </c>
      <c r="BI357" s="100">
        <v>0</v>
      </c>
      <c r="BJ357" s="100">
        <v>0</v>
      </c>
      <c r="BK357" s="100">
        <v>0</v>
      </c>
      <c r="BL357" s="100">
        <v>0</v>
      </c>
      <c r="BM357" s="100">
        <v>0</v>
      </c>
      <c r="BN357" s="100">
        <v>0</v>
      </c>
      <c r="BO357" s="393">
        <v>0</v>
      </c>
      <c r="BP357" s="393">
        <v>0</v>
      </c>
      <c r="BQ357" s="393">
        <v>0</v>
      </c>
      <c r="BR357" s="100">
        <v>0</v>
      </c>
      <c r="BS357" s="100">
        <v>0</v>
      </c>
      <c r="BT357" s="393">
        <v>0</v>
      </c>
      <c r="BU357" s="100">
        <v>0</v>
      </c>
      <c r="BV357" s="100">
        <v>0</v>
      </c>
      <c r="BW357" s="100"/>
      <c r="BX357" s="100"/>
      <c r="BY357" s="100"/>
      <c r="BZ357" s="18"/>
      <c r="CA357" s="370"/>
      <c r="CB357" s="370"/>
      <c r="CC357" s="370"/>
    </row>
    <row r="358" spans="1:81" ht="14.25" x14ac:dyDescent="0.2">
      <c r="A358" s="24" t="s">
        <v>2312</v>
      </c>
      <c r="B358" s="24">
        <v>1</v>
      </c>
      <c r="C358" s="25" t="s">
        <v>484</v>
      </c>
      <c r="D358" s="24" t="s">
        <v>1801</v>
      </c>
      <c r="E358" s="24" t="s">
        <v>2340</v>
      </c>
      <c r="F358" s="24" t="s">
        <v>485</v>
      </c>
      <c r="G358" s="100">
        <v>1</v>
      </c>
      <c r="H358" s="100">
        <v>0</v>
      </c>
      <c r="I358" s="18">
        <v>0</v>
      </c>
      <c r="J358" s="100">
        <v>0</v>
      </c>
      <c r="K358" s="100">
        <v>1</v>
      </c>
      <c r="L358" s="18">
        <v>0</v>
      </c>
      <c r="M358" s="100">
        <v>0</v>
      </c>
      <c r="N358" s="100">
        <v>1</v>
      </c>
      <c r="O358" s="100">
        <v>0</v>
      </c>
      <c r="P358" s="100">
        <v>0</v>
      </c>
      <c r="Q358" s="100">
        <v>0</v>
      </c>
      <c r="R358" s="18">
        <v>0</v>
      </c>
      <c r="S358" s="100">
        <v>1</v>
      </c>
      <c r="T358" s="100">
        <v>0</v>
      </c>
      <c r="U358" s="18">
        <v>0</v>
      </c>
      <c r="V358" s="100">
        <v>0</v>
      </c>
      <c r="W358" s="100">
        <v>0</v>
      </c>
      <c r="X358" s="18">
        <v>0</v>
      </c>
      <c r="Y358" s="100">
        <v>0</v>
      </c>
      <c r="Z358" s="100">
        <v>0</v>
      </c>
      <c r="AA358" s="18">
        <v>0</v>
      </c>
      <c r="AB358" s="100">
        <v>0</v>
      </c>
      <c r="AC358" s="100">
        <v>0</v>
      </c>
      <c r="AD358" s="100">
        <v>0</v>
      </c>
      <c r="AE358" s="100">
        <v>1</v>
      </c>
      <c r="AF358" s="100">
        <v>1</v>
      </c>
      <c r="AG358" s="18">
        <v>0</v>
      </c>
      <c r="AH358" s="286">
        <v>0</v>
      </c>
      <c r="AI358" s="286">
        <v>0</v>
      </c>
      <c r="AJ358" s="286">
        <v>0</v>
      </c>
      <c r="AK358" s="355">
        <v>0</v>
      </c>
      <c r="AL358" s="355">
        <v>0</v>
      </c>
      <c r="AM358" s="355">
        <v>0</v>
      </c>
      <c r="AN358" s="363">
        <v>0</v>
      </c>
      <c r="AO358" s="363">
        <v>0</v>
      </c>
      <c r="AP358" s="363">
        <v>0</v>
      </c>
      <c r="AQ358" s="392">
        <v>1</v>
      </c>
      <c r="AR358" s="392">
        <v>0</v>
      </c>
      <c r="AS358" s="392">
        <v>0</v>
      </c>
      <c r="AT358" s="82">
        <v>0</v>
      </c>
      <c r="AU358" s="82">
        <v>1</v>
      </c>
      <c r="AV358" s="82">
        <v>0</v>
      </c>
      <c r="AW358" s="100">
        <v>0</v>
      </c>
      <c r="AX358" s="100">
        <v>0</v>
      </c>
      <c r="AY358" s="393">
        <v>0</v>
      </c>
      <c r="AZ358" s="100">
        <v>0</v>
      </c>
      <c r="BA358" s="100">
        <v>0</v>
      </c>
      <c r="BB358" s="393">
        <v>0</v>
      </c>
      <c r="BC358" s="100">
        <v>1</v>
      </c>
      <c r="BD358" s="100">
        <v>1</v>
      </c>
      <c r="BE358" s="393">
        <v>0</v>
      </c>
      <c r="BF358" s="100">
        <v>0</v>
      </c>
      <c r="BG358" s="100">
        <v>1</v>
      </c>
      <c r="BH358" s="100">
        <v>0</v>
      </c>
      <c r="BI358" s="100">
        <v>0</v>
      </c>
      <c r="BJ358" s="100">
        <v>0</v>
      </c>
      <c r="BK358" s="100">
        <v>0</v>
      </c>
      <c r="BL358" s="100">
        <v>0</v>
      </c>
      <c r="BM358" s="100">
        <v>0</v>
      </c>
      <c r="BN358" s="100">
        <v>0</v>
      </c>
      <c r="BO358" s="393">
        <v>0</v>
      </c>
      <c r="BP358" s="393">
        <v>0</v>
      </c>
      <c r="BQ358" s="393">
        <v>0</v>
      </c>
      <c r="BR358" s="100">
        <v>0</v>
      </c>
      <c r="BS358" s="100">
        <v>0</v>
      </c>
      <c r="BT358" s="393">
        <v>0</v>
      </c>
      <c r="BU358" s="100">
        <v>0</v>
      </c>
      <c r="BV358" s="100">
        <v>0</v>
      </c>
      <c r="BW358" s="100"/>
      <c r="BX358" s="100"/>
      <c r="BY358" s="100"/>
      <c r="BZ358" s="18"/>
      <c r="CA358" s="370"/>
      <c r="CB358" s="370"/>
      <c r="CC358" s="370"/>
    </row>
    <row r="359" spans="1:81" ht="14.25" x14ac:dyDescent="0.2">
      <c r="A359" s="24" t="s">
        <v>2312</v>
      </c>
      <c r="B359" s="24">
        <v>1</v>
      </c>
      <c r="C359" s="25" t="s">
        <v>486</v>
      </c>
      <c r="D359" s="24" t="s">
        <v>1801</v>
      </c>
      <c r="E359" s="24" t="s">
        <v>3762</v>
      </c>
      <c r="F359" s="24" t="s">
        <v>2376</v>
      </c>
      <c r="G359" s="100">
        <v>2</v>
      </c>
      <c r="H359" s="100">
        <v>0</v>
      </c>
      <c r="I359" s="18">
        <v>0</v>
      </c>
      <c r="J359" s="100">
        <v>0</v>
      </c>
      <c r="K359" s="100">
        <v>2</v>
      </c>
      <c r="L359" s="18">
        <v>0</v>
      </c>
      <c r="M359" s="100">
        <v>1</v>
      </c>
      <c r="N359" s="100">
        <v>2</v>
      </c>
      <c r="O359" s="100">
        <v>0</v>
      </c>
      <c r="P359" s="100">
        <v>0</v>
      </c>
      <c r="Q359" s="100">
        <v>0</v>
      </c>
      <c r="R359" s="18">
        <v>0</v>
      </c>
      <c r="S359" s="100">
        <v>2</v>
      </c>
      <c r="T359" s="100">
        <v>0</v>
      </c>
      <c r="U359" s="18">
        <v>0</v>
      </c>
      <c r="V359" s="100">
        <v>0</v>
      </c>
      <c r="W359" s="100">
        <v>1</v>
      </c>
      <c r="X359" s="18">
        <v>0</v>
      </c>
      <c r="Y359" s="100">
        <v>0</v>
      </c>
      <c r="Z359" s="100">
        <v>0</v>
      </c>
      <c r="AA359" s="18">
        <v>0</v>
      </c>
      <c r="AB359" s="100">
        <v>0</v>
      </c>
      <c r="AC359" s="100">
        <v>0</v>
      </c>
      <c r="AD359" s="100">
        <v>0</v>
      </c>
      <c r="AE359" s="100">
        <v>2</v>
      </c>
      <c r="AF359" s="100">
        <v>2</v>
      </c>
      <c r="AG359" s="18">
        <v>0</v>
      </c>
      <c r="AH359" s="286">
        <v>0</v>
      </c>
      <c r="AI359" s="286">
        <v>0</v>
      </c>
      <c r="AJ359" s="286">
        <v>0</v>
      </c>
      <c r="AK359" s="355">
        <v>0</v>
      </c>
      <c r="AL359" s="355">
        <v>0</v>
      </c>
      <c r="AM359" s="355">
        <v>0</v>
      </c>
      <c r="AN359" s="363">
        <v>0</v>
      </c>
      <c r="AO359" s="363">
        <v>0</v>
      </c>
      <c r="AP359" s="363">
        <v>0</v>
      </c>
      <c r="AQ359" s="392">
        <v>2</v>
      </c>
      <c r="AR359" s="392">
        <v>0</v>
      </c>
      <c r="AS359" s="392">
        <v>0</v>
      </c>
      <c r="AT359" s="82">
        <v>0</v>
      </c>
      <c r="AU359" s="82">
        <v>2</v>
      </c>
      <c r="AV359" s="82">
        <v>0</v>
      </c>
      <c r="AW359" s="100">
        <v>0</v>
      </c>
      <c r="AX359" s="100">
        <v>0</v>
      </c>
      <c r="AY359" s="393">
        <v>0</v>
      </c>
      <c r="AZ359" s="100">
        <v>0</v>
      </c>
      <c r="BA359" s="100">
        <v>0</v>
      </c>
      <c r="BB359" s="393">
        <v>0</v>
      </c>
      <c r="BC359" s="100">
        <v>2</v>
      </c>
      <c r="BD359" s="100">
        <v>2</v>
      </c>
      <c r="BE359" s="393">
        <v>0</v>
      </c>
      <c r="BF359" s="100">
        <v>0</v>
      </c>
      <c r="BG359" s="100">
        <v>0</v>
      </c>
      <c r="BH359" s="100">
        <v>0</v>
      </c>
      <c r="BI359" s="100">
        <v>0</v>
      </c>
      <c r="BJ359" s="100">
        <v>0</v>
      </c>
      <c r="BK359" s="100">
        <v>0</v>
      </c>
      <c r="BL359" s="100">
        <v>0</v>
      </c>
      <c r="BM359" s="100">
        <v>0</v>
      </c>
      <c r="BN359" s="100">
        <v>0</v>
      </c>
      <c r="BO359" s="393">
        <v>0</v>
      </c>
      <c r="BP359" s="393">
        <v>0</v>
      </c>
      <c r="BQ359" s="393">
        <v>0</v>
      </c>
      <c r="BR359" s="100">
        <v>0</v>
      </c>
      <c r="BS359" s="100">
        <v>0</v>
      </c>
      <c r="BT359" s="393">
        <v>0</v>
      </c>
      <c r="BU359" s="100">
        <v>0</v>
      </c>
      <c r="BV359" s="100">
        <v>0</v>
      </c>
      <c r="BW359" s="100"/>
      <c r="BX359" s="100"/>
      <c r="BY359" s="100"/>
      <c r="BZ359" s="18"/>
      <c r="CA359" s="370"/>
      <c r="CB359" s="370"/>
      <c r="CC359" s="370"/>
    </row>
    <row r="360" spans="1:81" ht="14.25" x14ac:dyDescent="0.2">
      <c r="A360" s="24" t="s">
        <v>2312</v>
      </c>
      <c r="B360" s="24">
        <v>1</v>
      </c>
      <c r="C360" s="25" t="s">
        <v>2377</v>
      </c>
      <c r="D360" s="24" t="s">
        <v>1801</v>
      </c>
      <c r="E360" s="24" t="s">
        <v>2340</v>
      </c>
      <c r="F360" s="24" t="s">
        <v>2506</v>
      </c>
      <c r="G360" s="100">
        <v>0</v>
      </c>
      <c r="H360" s="100">
        <v>1</v>
      </c>
      <c r="I360" s="18">
        <v>0</v>
      </c>
      <c r="J360" s="100">
        <v>0</v>
      </c>
      <c r="K360" s="100">
        <v>0</v>
      </c>
      <c r="L360" s="18">
        <v>0</v>
      </c>
      <c r="M360" s="100">
        <v>0</v>
      </c>
      <c r="N360" s="100">
        <v>0</v>
      </c>
      <c r="O360" s="100">
        <v>0</v>
      </c>
      <c r="P360" s="100">
        <v>0</v>
      </c>
      <c r="Q360" s="100">
        <v>0</v>
      </c>
      <c r="R360" s="18">
        <v>0</v>
      </c>
      <c r="S360" s="100">
        <v>0</v>
      </c>
      <c r="T360" s="100">
        <v>0</v>
      </c>
      <c r="U360" s="18">
        <v>0</v>
      </c>
      <c r="V360" s="100">
        <v>0</v>
      </c>
      <c r="W360" s="100">
        <v>1</v>
      </c>
      <c r="X360" s="18">
        <v>0</v>
      </c>
      <c r="Y360" s="100">
        <v>0</v>
      </c>
      <c r="Z360" s="100">
        <v>0</v>
      </c>
      <c r="AA360" s="18">
        <v>0</v>
      </c>
      <c r="AB360" s="100">
        <v>0</v>
      </c>
      <c r="AC360" s="100">
        <v>0</v>
      </c>
      <c r="AD360" s="100">
        <v>0</v>
      </c>
      <c r="AE360" s="100">
        <v>0</v>
      </c>
      <c r="AF360" s="100">
        <v>0</v>
      </c>
      <c r="AG360" s="18">
        <v>0</v>
      </c>
      <c r="AH360" s="286">
        <v>0</v>
      </c>
      <c r="AI360" s="286">
        <v>0</v>
      </c>
      <c r="AJ360" s="286">
        <v>0</v>
      </c>
      <c r="AK360" s="355">
        <v>0</v>
      </c>
      <c r="AL360" s="355">
        <v>0</v>
      </c>
      <c r="AM360" s="355">
        <v>0</v>
      </c>
      <c r="AN360" s="363">
        <v>0</v>
      </c>
      <c r="AO360" s="363">
        <v>0</v>
      </c>
      <c r="AP360" s="363">
        <v>0</v>
      </c>
      <c r="AQ360" s="392">
        <v>0</v>
      </c>
      <c r="AR360" s="392">
        <v>0</v>
      </c>
      <c r="AS360" s="392">
        <v>0</v>
      </c>
      <c r="AT360" s="82">
        <v>0</v>
      </c>
      <c r="AU360" s="82">
        <v>0</v>
      </c>
      <c r="AV360" s="82">
        <v>0</v>
      </c>
      <c r="AW360" s="100">
        <v>0</v>
      </c>
      <c r="AX360" s="100">
        <v>0</v>
      </c>
      <c r="AY360" s="393">
        <v>0</v>
      </c>
      <c r="AZ360" s="100">
        <v>0</v>
      </c>
      <c r="BA360" s="100">
        <v>0</v>
      </c>
      <c r="BB360" s="393">
        <v>0</v>
      </c>
      <c r="BC360" s="100">
        <v>0</v>
      </c>
      <c r="BD360" s="100">
        <v>0</v>
      </c>
      <c r="BE360" s="393">
        <v>0</v>
      </c>
      <c r="BF360" s="100">
        <v>0</v>
      </c>
      <c r="BG360" s="100">
        <v>0</v>
      </c>
      <c r="BH360" s="100">
        <v>0</v>
      </c>
      <c r="BI360" s="100">
        <v>0</v>
      </c>
      <c r="BJ360" s="100">
        <v>0</v>
      </c>
      <c r="BK360" s="100">
        <v>0</v>
      </c>
      <c r="BL360" s="100">
        <v>0</v>
      </c>
      <c r="BM360" s="100">
        <v>0</v>
      </c>
      <c r="BN360" s="100">
        <v>0</v>
      </c>
      <c r="BO360" s="393">
        <v>0</v>
      </c>
      <c r="BP360" s="393">
        <v>0</v>
      </c>
      <c r="BQ360" s="393">
        <v>0</v>
      </c>
      <c r="BR360" s="100">
        <v>0</v>
      </c>
      <c r="BS360" s="100">
        <v>0</v>
      </c>
      <c r="BT360" s="393">
        <v>0</v>
      </c>
      <c r="BU360" s="100">
        <v>0</v>
      </c>
      <c r="BV360" s="100">
        <v>0</v>
      </c>
      <c r="BW360" s="100"/>
      <c r="BX360" s="100"/>
      <c r="BY360" s="100"/>
      <c r="BZ360" s="18"/>
      <c r="CA360" s="370"/>
      <c r="CB360" s="370"/>
      <c r="CC360" s="370"/>
    </row>
    <row r="361" spans="1:81" ht="14.25" x14ac:dyDescent="0.2">
      <c r="A361" s="24" t="s">
        <v>2312</v>
      </c>
      <c r="B361" s="24">
        <v>1</v>
      </c>
      <c r="C361" s="25" t="s">
        <v>2507</v>
      </c>
      <c r="D361" s="24" t="s">
        <v>1801</v>
      </c>
      <c r="E361" s="24" t="s">
        <v>2340</v>
      </c>
      <c r="F361" s="24" t="s">
        <v>2508</v>
      </c>
      <c r="G361" s="100">
        <v>1</v>
      </c>
      <c r="H361" s="100">
        <v>0</v>
      </c>
      <c r="I361" s="18">
        <v>0</v>
      </c>
      <c r="J361" s="100">
        <v>0</v>
      </c>
      <c r="K361" s="100">
        <v>1</v>
      </c>
      <c r="L361" s="18">
        <v>0</v>
      </c>
      <c r="M361" s="100">
        <v>1</v>
      </c>
      <c r="N361" s="100">
        <v>2</v>
      </c>
      <c r="O361" s="100">
        <v>0</v>
      </c>
      <c r="P361" s="100">
        <v>0</v>
      </c>
      <c r="Q361" s="100">
        <v>0</v>
      </c>
      <c r="R361" s="18">
        <v>0</v>
      </c>
      <c r="S361" s="100">
        <v>1</v>
      </c>
      <c r="T361" s="100">
        <v>3</v>
      </c>
      <c r="U361" s="18">
        <v>0</v>
      </c>
      <c r="V361" s="100">
        <v>0</v>
      </c>
      <c r="W361" s="100">
        <v>0</v>
      </c>
      <c r="X361" s="18">
        <v>0</v>
      </c>
      <c r="Y361" s="100">
        <v>0</v>
      </c>
      <c r="Z361" s="100">
        <v>0</v>
      </c>
      <c r="AA361" s="18">
        <v>0</v>
      </c>
      <c r="AB361" s="100">
        <v>0</v>
      </c>
      <c r="AC361" s="100">
        <v>0</v>
      </c>
      <c r="AD361" s="100">
        <v>0</v>
      </c>
      <c r="AE361" s="100">
        <v>1</v>
      </c>
      <c r="AF361" s="100">
        <v>0</v>
      </c>
      <c r="AG361" s="18">
        <v>0</v>
      </c>
      <c r="AH361" s="286">
        <v>0</v>
      </c>
      <c r="AI361" s="286">
        <v>0</v>
      </c>
      <c r="AJ361" s="286">
        <v>0</v>
      </c>
      <c r="AK361" s="355">
        <v>0</v>
      </c>
      <c r="AL361" s="355">
        <v>0</v>
      </c>
      <c r="AM361" s="355">
        <v>0</v>
      </c>
      <c r="AN361" s="363">
        <v>0</v>
      </c>
      <c r="AO361" s="363">
        <v>0</v>
      </c>
      <c r="AP361" s="363">
        <v>0</v>
      </c>
      <c r="AQ361" s="392">
        <v>1</v>
      </c>
      <c r="AR361" s="392">
        <v>0</v>
      </c>
      <c r="AS361" s="392">
        <v>0</v>
      </c>
      <c r="AT361" s="82">
        <v>0</v>
      </c>
      <c r="AU361" s="82">
        <v>0</v>
      </c>
      <c r="AV361" s="82">
        <v>0</v>
      </c>
      <c r="AW361" s="100">
        <v>0</v>
      </c>
      <c r="AX361" s="100">
        <v>0</v>
      </c>
      <c r="AY361" s="393">
        <v>0</v>
      </c>
      <c r="AZ361" s="100">
        <v>0</v>
      </c>
      <c r="BA361" s="100">
        <v>0</v>
      </c>
      <c r="BB361" s="393">
        <v>0</v>
      </c>
      <c r="BC361" s="100">
        <v>1</v>
      </c>
      <c r="BD361" s="100">
        <v>1</v>
      </c>
      <c r="BE361" s="393">
        <v>0</v>
      </c>
      <c r="BF361" s="100">
        <v>0</v>
      </c>
      <c r="BG361" s="100">
        <v>0</v>
      </c>
      <c r="BH361" s="100">
        <v>0</v>
      </c>
      <c r="BI361" s="100">
        <v>0</v>
      </c>
      <c r="BJ361" s="100">
        <v>0</v>
      </c>
      <c r="BK361" s="100">
        <v>0</v>
      </c>
      <c r="BL361" s="100">
        <v>0</v>
      </c>
      <c r="BM361" s="100">
        <v>0</v>
      </c>
      <c r="BN361" s="100">
        <v>0</v>
      </c>
      <c r="BO361" s="393">
        <v>0</v>
      </c>
      <c r="BP361" s="393">
        <v>0</v>
      </c>
      <c r="BQ361" s="393">
        <v>0</v>
      </c>
      <c r="BR361" s="100">
        <v>0</v>
      </c>
      <c r="BS361" s="100">
        <v>0</v>
      </c>
      <c r="BT361" s="393">
        <v>0</v>
      </c>
      <c r="BU361" s="100">
        <v>0</v>
      </c>
      <c r="BV361" s="100">
        <v>0</v>
      </c>
      <c r="BW361" s="100"/>
      <c r="BX361" s="100"/>
      <c r="BY361" s="100"/>
      <c r="BZ361" s="18"/>
      <c r="CA361" s="370"/>
      <c r="CB361" s="370"/>
      <c r="CC361" s="370"/>
    </row>
    <row r="362" spans="1:81" ht="14.25" x14ac:dyDescent="0.2">
      <c r="A362" s="24" t="s">
        <v>2312</v>
      </c>
      <c r="B362" s="24">
        <v>1</v>
      </c>
      <c r="C362" s="25" t="s">
        <v>944</v>
      </c>
      <c r="D362" s="24" t="s">
        <v>1801</v>
      </c>
      <c r="E362" s="24" t="s">
        <v>2340</v>
      </c>
      <c r="F362" s="24" t="s">
        <v>2506</v>
      </c>
      <c r="G362" s="100">
        <v>0</v>
      </c>
      <c r="H362" s="100">
        <v>1</v>
      </c>
      <c r="I362" s="18">
        <v>0</v>
      </c>
      <c r="J362" s="100">
        <v>0</v>
      </c>
      <c r="K362" s="100">
        <v>1</v>
      </c>
      <c r="L362" s="18">
        <v>0</v>
      </c>
      <c r="M362" s="100">
        <v>0</v>
      </c>
      <c r="N362" s="100">
        <v>1</v>
      </c>
      <c r="O362" s="100">
        <v>0</v>
      </c>
      <c r="P362" s="100">
        <v>0</v>
      </c>
      <c r="Q362" s="100">
        <v>0</v>
      </c>
      <c r="R362" s="18">
        <v>0</v>
      </c>
      <c r="S362" s="100">
        <v>0</v>
      </c>
      <c r="T362" s="100">
        <v>0</v>
      </c>
      <c r="U362" s="18">
        <v>0</v>
      </c>
      <c r="V362" s="100">
        <v>0</v>
      </c>
      <c r="W362" s="100">
        <v>1</v>
      </c>
      <c r="X362" s="18">
        <v>0</v>
      </c>
      <c r="Y362" s="100">
        <v>0</v>
      </c>
      <c r="Z362" s="100">
        <v>0</v>
      </c>
      <c r="AA362" s="18">
        <v>0</v>
      </c>
      <c r="AB362" s="100">
        <v>0</v>
      </c>
      <c r="AC362" s="100">
        <v>0</v>
      </c>
      <c r="AD362" s="100">
        <v>0</v>
      </c>
      <c r="AE362" s="100">
        <v>0</v>
      </c>
      <c r="AF362" s="100">
        <v>0</v>
      </c>
      <c r="AG362" s="18">
        <v>0</v>
      </c>
      <c r="AH362" s="286">
        <v>0</v>
      </c>
      <c r="AI362" s="286">
        <v>0</v>
      </c>
      <c r="AJ362" s="286">
        <v>0</v>
      </c>
      <c r="AK362" s="355">
        <v>0</v>
      </c>
      <c r="AL362" s="355">
        <v>0</v>
      </c>
      <c r="AM362" s="355">
        <v>0</v>
      </c>
      <c r="AN362" s="363">
        <v>0</v>
      </c>
      <c r="AO362" s="363">
        <v>0</v>
      </c>
      <c r="AP362" s="363">
        <v>0</v>
      </c>
      <c r="AQ362" s="392">
        <v>0</v>
      </c>
      <c r="AR362" s="392">
        <v>0</v>
      </c>
      <c r="AS362" s="392">
        <v>0</v>
      </c>
      <c r="AT362" s="82">
        <v>0</v>
      </c>
      <c r="AU362" s="82">
        <v>0</v>
      </c>
      <c r="AV362" s="82">
        <v>0</v>
      </c>
      <c r="AW362" s="100">
        <v>0</v>
      </c>
      <c r="AX362" s="100">
        <v>0</v>
      </c>
      <c r="AY362" s="393">
        <v>0</v>
      </c>
      <c r="AZ362" s="100">
        <v>0</v>
      </c>
      <c r="BA362" s="100">
        <v>0</v>
      </c>
      <c r="BB362" s="393">
        <v>0</v>
      </c>
      <c r="BC362" s="100">
        <v>0</v>
      </c>
      <c r="BD362" s="100">
        <v>0</v>
      </c>
      <c r="BE362" s="393">
        <v>0</v>
      </c>
      <c r="BF362" s="100">
        <v>0</v>
      </c>
      <c r="BG362" s="100">
        <v>0</v>
      </c>
      <c r="BH362" s="100">
        <v>0</v>
      </c>
      <c r="BI362" s="100">
        <v>0</v>
      </c>
      <c r="BJ362" s="100">
        <v>1</v>
      </c>
      <c r="BK362" s="100">
        <v>0</v>
      </c>
      <c r="BL362" s="100">
        <v>0</v>
      </c>
      <c r="BM362" s="100">
        <v>0</v>
      </c>
      <c r="BN362" s="100">
        <v>0</v>
      </c>
      <c r="BO362" s="393">
        <v>0</v>
      </c>
      <c r="BP362" s="393">
        <v>0</v>
      </c>
      <c r="BQ362" s="393">
        <v>0</v>
      </c>
      <c r="BR362" s="100">
        <v>0</v>
      </c>
      <c r="BS362" s="100">
        <v>0</v>
      </c>
      <c r="BT362" s="393">
        <v>0</v>
      </c>
      <c r="BU362" s="100">
        <v>0</v>
      </c>
      <c r="BV362" s="100">
        <v>0</v>
      </c>
      <c r="BW362" s="100"/>
      <c r="BX362" s="100"/>
      <c r="BY362" s="100"/>
      <c r="BZ362" s="18"/>
      <c r="CA362" s="370"/>
      <c r="CB362" s="370"/>
      <c r="CC362" s="370"/>
    </row>
    <row r="363" spans="1:81" ht="14.25" x14ac:dyDescent="0.2">
      <c r="A363" s="24" t="s">
        <v>2312</v>
      </c>
      <c r="B363" s="24">
        <v>1</v>
      </c>
      <c r="C363" s="25" t="s">
        <v>1823</v>
      </c>
      <c r="D363" s="24" t="s">
        <v>1801</v>
      </c>
      <c r="E363" s="24" t="s">
        <v>2340</v>
      </c>
      <c r="F363" s="24" t="s">
        <v>2913</v>
      </c>
      <c r="G363" s="100">
        <v>2</v>
      </c>
      <c r="H363" s="100">
        <v>0</v>
      </c>
      <c r="I363" s="18">
        <v>0</v>
      </c>
      <c r="J363" s="100">
        <v>0</v>
      </c>
      <c r="K363" s="100">
        <v>2</v>
      </c>
      <c r="L363" s="18">
        <v>0</v>
      </c>
      <c r="M363" s="100">
        <v>0</v>
      </c>
      <c r="N363" s="100">
        <v>2</v>
      </c>
      <c r="O363" s="100">
        <v>0</v>
      </c>
      <c r="P363" s="100">
        <v>0</v>
      </c>
      <c r="Q363" s="100">
        <v>0</v>
      </c>
      <c r="R363" s="18">
        <v>0</v>
      </c>
      <c r="S363" s="100">
        <v>2</v>
      </c>
      <c r="T363" s="100">
        <v>0</v>
      </c>
      <c r="U363" s="18">
        <v>0</v>
      </c>
      <c r="V363" s="100">
        <v>0</v>
      </c>
      <c r="W363" s="100">
        <v>0</v>
      </c>
      <c r="X363" s="18">
        <v>0</v>
      </c>
      <c r="Y363" s="100">
        <v>0</v>
      </c>
      <c r="Z363" s="100">
        <v>0</v>
      </c>
      <c r="AA363" s="18">
        <v>0</v>
      </c>
      <c r="AB363" s="100">
        <v>0</v>
      </c>
      <c r="AC363" s="100">
        <v>0</v>
      </c>
      <c r="AD363" s="100">
        <v>0</v>
      </c>
      <c r="AE363" s="100">
        <v>2</v>
      </c>
      <c r="AF363" s="100">
        <v>2</v>
      </c>
      <c r="AG363" s="18">
        <v>0</v>
      </c>
      <c r="AH363" s="286">
        <v>0</v>
      </c>
      <c r="AI363" s="286">
        <v>0</v>
      </c>
      <c r="AJ363" s="286">
        <v>0</v>
      </c>
      <c r="AK363" s="355">
        <v>0</v>
      </c>
      <c r="AL363" s="355">
        <v>0</v>
      </c>
      <c r="AM363" s="355">
        <v>0</v>
      </c>
      <c r="AN363" s="363">
        <v>0</v>
      </c>
      <c r="AO363" s="363">
        <v>0</v>
      </c>
      <c r="AP363" s="363">
        <v>0</v>
      </c>
      <c r="AQ363" s="392">
        <v>2</v>
      </c>
      <c r="AR363" s="392">
        <v>0</v>
      </c>
      <c r="AS363" s="392">
        <v>0</v>
      </c>
      <c r="AT363" s="82">
        <v>0</v>
      </c>
      <c r="AU363" s="82">
        <v>0</v>
      </c>
      <c r="AV363" s="82">
        <v>0</v>
      </c>
      <c r="AW363" s="100">
        <v>0</v>
      </c>
      <c r="AX363" s="100">
        <v>0</v>
      </c>
      <c r="AY363" s="393">
        <v>0</v>
      </c>
      <c r="AZ363" s="100">
        <v>0</v>
      </c>
      <c r="BA363" s="100">
        <v>0</v>
      </c>
      <c r="BB363" s="393">
        <v>0</v>
      </c>
      <c r="BC363" s="100">
        <v>2</v>
      </c>
      <c r="BD363" s="100">
        <v>3</v>
      </c>
      <c r="BE363" s="393">
        <v>0</v>
      </c>
      <c r="BF363" s="100">
        <v>0</v>
      </c>
      <c r="BG363" s="100">
        <v>0</v>
      </c>
      <c r="BH363" s="100">
        <v>0</v>
      </c>
      <c r="BI363" s="100">
        <v>0</v>
      </c>
      <c r="BJ363" s="100">
        <v>0</v>
      </c>
      <c r="BK363" s="100">
        <v>0</v>
      </c>
      <c r="BL363" s="100">
        <v>0</v>
      </c>
      <c r="BM363" s="100">
        <v>0</v>
      </c>
      <c r="BN363" s="100">
        <v>0</v>
      </c>
      <c r="BO363" s="393">
        <v>0</v>
      </c>
      <c r="BP363" s="393">
        <v>0</v>
      </c>
      <c r="BQ363" s="393">
        <v>0</v>
      </c>
      <c r="BR363" s="100">
        <v>0</v>
      </c>
      <c r="BS363" s="100">
        <v>0</v>
      </c>
      <c r="BT363" s="393">
        <v>0</v>
      </c>
      <c r="BU363" s="100">
        <v>0</v>
      </c>
      <c r="BV363" s="100">
        <v>0</v>
      </c>
      <c r="BW363" s="100"/>
      <c r="BX363" s="100"/>
      <c r="BY363" s="100"/>
      <c r="BZ363" s="18"/>
      <c r="CA363" s="370"/>
      <c r="CB363" s="370"/>
      <c r="CC363" s="370"/>
    </row>
    <row r="364" spans="1:81" ht="14.25" x14ac:dyDescent="0.2">
      <c r="A364" s="24" t="s">
        <v>2312</v>
      </c>
      <c r="B364" s="24">
        <v>1</v>
      </c>
      <c r="C364" s="25" t="s">
        <v>2914</v>
      </c>
      <c r="D364" s="24" t="s">
        <v>1801</v>
      </c>
      <c r="E364" s="24" t="s">
        <v>2340</v>
      </c>
      <c r="F364" s="24" t="s">
        <v>2506</v>
      </c>
      <c r="G364" s="100">
        <v>0</v>
      </c>
      <c r="H364" s="100">
        <v>1</v>
      </c>
      <c r="I364" s="18">
        <v>0</v>
      </c>
      <c r="J364" s="100">
        <v>0</v>
      </c>
      <c r="K364" s="100">
        <v>0</v>
      </c>
      <c r="L364" s="18">
        <v>0</v>
      </c>
      <c r="M364" s="100">
        <v>0</v>
      </c>
      <c r="N364" s="100">
        <v>0</v>
      </c>
      <c r="O364" s="100">
        <v>0</v>
      </c>
      <c r="P364" s="100">
        <v>0</v>
      </c>
      <c r="Q364" s="100">
        <v>0</v>
      </c>
      <c r="R364" s="18">
        <v>0</v>
      </c>
      <c r="S364" s="100">
        <v>0</v>
      </c>
      <c r="T364" s="100">
        <v>0</v>
      </c>
      <c r="U364" s="18">
        <v>0</v>
      </c>
      <c r="V364" s="100">
        <v>0</v>
      </c>
      <c r="W364" s="100">
        <v>1</v>
      </c>
      <c r="X364" s="18">
        <v>0</v>
      </c>
      <c r="Y364" s="100">
        <v>0</v>
      </c>
      <c r="Z364" s="100">
        <v>0</v>
      </c>
      <c r="AA364" s="18">
        <v>0</v>
      </c>
      <c r="AB364" s="100">
        <v>0</v>
      </c>
      <c r="AC364" s="100">
        <v>0</v>
      </c>
      <c r="AD364" s="100">
        <v>0</v>
      </c>
      <c r="AE364" s="100">
        <v>0</v>
      </c>
      <c r="AF364" s="100">
        <v>0</v>
      </c>
      <c r="AG364" s="18">
        <v>0</v>
      </c>
      <c r="AH364" s="286">
        <v>0</v>
      </c>
      <c r="AI364" s="286">
        <v>0</v>
      </c>
      <c r="AJ364" s="286">
        <v>0</v>
      </c>
      <c r="AK364" s="355">
        <v>0</v>
      </c>
      <c r="AL364" s="355">
        <v>0</v>
      </c>
      <c r="AM364" s="355">
        <v>0</v>
      </c>
      <c r="AN364" s="363">
        <v>0</v>
      </c>
      <c r="AO364" s="363">
        <v>0</v>
      </c>
      <c r="AP364" s="363">
        <v>0</v>
      </c>
      <c r="AQ364" s="392">
        <v>0</v>
      </c>
      <c r="AR364" s="392">
        <v>0</v>
      </c>
      <c r="AS364" s="392">
        <v>0</v>
      </c>
      <c r="AT364" s="82">
        <v>0</v>
      </c>
      <c r="AU364" s="82">
        <v>0</v>
      </c>
      <c r="AV364" s="82">
        <v>0</v>
      </c>
      <c r="AW364" s="100">
        <v>0</v>
      </c>
      <c r="AX364" s="100">
        <v>0</v>
      </c>
      <c r="AY364" s="393">
        <v>0</v>
      </c>
      <c r="AZ364" s="100">
        <v>0</v>
      </c>
      <c r="BA364" s="100">
        <v>0</v>
      </c>
      <c r="BB364" s="393">
        <v>0</v>
      </c>
      <c r="BC364" s="100">
        <v>0</v>
      </c>
      <c r="BD364" s="100">
        <v>0</v>
      </c>
      <c r="BE364" s="393">
        <v>0</v>
      </c>
      <c r="BF364" s="100">
        <v>0</v>
      </c>
      <c r="BG364" s="100">
        <v>0</v>
      </c>
      <c r="BH364" s="100">
        <v>0</v>
      </c>
      <c r="BI364" s="100">
        <v>0</v>
      </c>
      <c r="BJ364" s="100">
        <v>0</v>
      </c>
      <c r="BK364" s="100">
        <v>0</v>
      </c>
      <c r="BL364" s="100">
        <v>0</v>
      </c>
      <c r="BM364" s="100">
        <v>0</v>
      </c>
      <c r="BN364" s="100">
        <v>0</v>
      </c>
      <c r="BO364" s="393">
        <v>0</v>
      </c>
      <c r="BP364" s="393">
        <v>0</v>
      </c>
      <c r="BQ364" s="393">
        <v>0</v>
      </c>
      <c r="BR364" s="100">
        <v>0</v>
      </c>
      <c r="BS364" s="100">
        <v>0</v>
      </c>
      <c r="BT364" s="393">
        <v>0</v>
      </c>
      <c r="BU364" s="100">
        <v>0</v>
      </c>
      <c r="BV364" s="100">
        <v>0</v>
      </c>
      <c r="BW364" s="100"/>
      <c r="BX364" s="100"/>
      <c r="BY364" s="100"/>
      <c r="BZ364" s="18"/>
      <c r="CA364" s="370"/>
      <c r="CB364" s="370"/>
      <c r="CC364" s="370"/>
    </row>
    <row r="365" spans="1:81" ht="14.25" x14ac:dyDescent="0.2">
      <c r="A365" s="24" t="s">
        <v>2312</v>
      </c>
      <c r="B365" s="24">
        <v>1</v>
      </c>
      <c r="C365" s="25" t="s">
        <v>2915</v>
      </c>
      <c r="D365" s="24" t="s">
        <v>1801</v>
      </c>
      <c r="E365" s="24" t="s">
        <v>2340</v>
      </c>
      <c r="F365" s="24" t="s">
        <v>2506</v>
      </c>
      <c r="G365" s="100">
        <v>1</v>
      </c>
      <c r="H365" s="100">
        <v>0</v>
      </c>
      <c r="I365" s="18">
        <v>0</v>
      </c>
      <c r="J365" s="100">
        <v>0</v>
      </c>
      <c r="K365" s="100">
        <v>0</v>
      </c>
      <c r="L365" s="18">
        <v>0</v>
      </c>
      <c r="M365" s="100">
        <v>0</v>
      </c>
      <c r="N365" s="100">
        <v>0</v>
      </c>
      <c r="O365" s="100">
        <v>0</v>
      </c>
      <c r="P365" s="100">
        <v>0</v>
      </c>
      <c r="Q365" s="100">
        <v>0</v>
      </c>
      <c r="R365" s="18">
        <v>0</v>
      </c>
      <c r="S365" s="100">
        <v>1</v>
      </c>
      <c r="T365" s="100">
        <v>0</v>
      </c>
      <c r="U365" s="18">
        <v>0</v>
      </c>
      <c r="V365" s="100">
        <v>0</v>
      </c>
      <c r="W365" s="100">
        <v>0</v>
      </c>
      <c r="X365" s="18">
        <v>0</v>
      </c>
      <c r="Y365" s="100">
        <v>0</v>
      </c>
      <c r="Z365" s="100">
        <v>0</v>
      </c>
      <c r="AA365" s="18">
        <v>0</v>
      </c>
      <c r="AB365" s="100">
        <v>0</v>
      </c>
      <c r="AC365" s="100">
        <v>0</v>
      </c>
      <c r="AD365" s="100">
        <v>0</v>
      </c>
      <c r="AE365" s="100">
        <v>1</v>
      </c>
      <c r="AF365" s="100">
        <v>1</v>
      </c>
      <c r="AG365" s="18">
        <v>0</v>
      </c>
      <c r="AH365" s="286">
        <v>0</v>
      </c>
      <c r="AI365" s="286">
        <v>0</v>
      </c>
      <c r="AJ365" s="286">
        <v>0</v>
      </c>
      <c r="AK365" s="355">
        <v>0</v>
      </c>
      <c r="AL365" s="355">
        <v>0</v>
      </c>
      <c r="AM365" s="355">
        <v>0</v>
      </c>
      <c r="AN365" s="363">
        <v>0</v>
      </c>
      <c r="AO365" s="363">
        <v>0</v>
      </c>
      <c r="AP365" s="363">
        <v>0</v>
      </c>
      <c r="AQ365" s="392">
        <v>1</v>
      </c>
      <c r="AR365" s="392">
        <v>0</v>
      </c>
      <c r="AS365" s="392">
        <v>0</v>
      </c>
      <c r="AT365" s="82">
        <v>0</v>
      </c>
      <c r="AU365" s="82">
        <v>1</v>
      </c>
      <c r="AV365" s="82">
        <v>0</v>
      </c>
      <c r="AW365" s="100">
        <v>0</v>
      </c>
      <c r="AX365" s="100">
        <v>0</v>
      </c>
      <c r="AY365" s="393">
        <v>0</v>
      </c>
      <c r="AZ365" s="100">
        <v>0</v>
      </c>
      <c r="BA365" s="100">
        <v>0</v>
      </c>
      <c r="BB365" s="393">
        <v>0</v>
      </c>
      <c r="BC365" s="100">
        <v>1</v>
      </c>
      <c r="BD365" s="100">
        <v>1</v>
      </c>
      <c r="BE365" s="393">
        <v>0</v>
      </c>
      <c r="BF365" s="100">
        <v>0</v>
      </c>
      <c r="BG365" s="100">
        <v>0</v>
      </c>
      <c r="BH365" s="100">
        <v>0</v>
      </c>
      <c r="BI365" s="100">
        <v>0</v>
      </c>
      <c r="BJ365" s="100">
        <v>0</v>
      </c>
      <c r="BK365" s="100">
        <v>0</v>
      </c>
      <c r="BL365" s="100">
        <v>0</v>
      </c>
      <c r="BM365" s="100">
        <v>0</v>
      </c>
      <c r="BN365" s="100">
        <v>0</v>
      </c>
      <c r="BO365" s="393">
        <v>0</v>
      </c>
      <c r="BP365" s="393">
        <v>0</v>
      </c>
      <c r="BQ365" s="393">
        <v>0</v>
      </c>
      <c r="BR365" s="100">
        <v>0</v>
      </c>
      <c r="BS365" s="100">
        <v>0</v>
      </c>
      <c r="BT365" s="393">
        <v>0</v>
      </c>
      <c r="BU365" s="100">
        <v>0</v>
      </c>
      <c r="BV365" s="100">
        <v>0</v>
      </c>
      <c r="BW365" s="100"/>
      <c r="BX365" s="100"/>
      <c r="BY365" s="100"/>
      <c r="BZ365" s="18"/>
      <c r="CA365" s="370"/>
      <c r="CB365" s="370"/>
      <c r="CC365" s="370"/>
    </row>
    <row r="366" spans="1:81" ht="14.25" x14ac:dyDescent="0.2">
      <c r="A366" s="24" t="s">
        <v>2312</v>
      </c>
      <c r="B366" s="24">
        <v>1</v>
      </c>
      <c r="C366" s="25" t="s">
        <v>1711</v>
      </c>
      <c r="D366" s="24" t="s">
        <v>1801</v>
      </c>
      <c r="E366" s="24" t="s">
        <v>2340</v>
      </c>
      <c r="F366" s="24" t="s">
        <v>1712</v>
      </c>
      <c r="G366" s="100">
        <v>1</v>
      </c>
      <c r="H366" s="100">
        <v>0</v>
      </c>
      <c r="I366" s="18">
        <v>0</v>
      </c>
      <c r="J366" s="100">
        <v>0</v>
      </c>
      <c r="K366" s="100">
        <v>4</v>
      </c>
      <c r="L366" s="18">
        <v>0</v>
      </c>
      <c r="M366" s="100">
        <v>0</v>
      </c>
      <c r="N366" s="100">
        <v>4</v>
      </c>
      <c r="O366" s="100">
        <v>0</v>
      </c>
      <c r="P366" s="100">
        <v>0</v>
      </c>
      <c r="Q366" s="100">
        <v>0</v>
      </c>
      <c r="R366" s="18">
        <v>0</v>
      </c>
      <c r="S366" s="100">
        <v>1</v>
      </c>
      <c r="T366" s="100">
        <v>0</v>
      </c>
      <c r="U366" s="18">
        <v>0</v>
      </c>
      <c r="V366" s="100">
        <v>0</v>
      </c>
      <c r="W366" s="100">
        <v>2</v>
      </c>
      <c r="X366" s="18">
        <v>0</v>
      </c>
      <c r="Y366" s="100">
        <v>0</v>
      </c>
      <c r="Z366" s="100">
        <v>0</v>
      </c>
      <c r="AA366" s="18">
        <v>0</v>
      </c>
      <c r="AB366" s="100">
        <v>0</v>
      </c>
      <c r="AC366" s="100">
        <v>0</v>
      </c>
      <c r="AD366" s="100">
        <v>0</v>
      </c>
      <c r="AE366" s="100">
        <v>1</v>
      </c>
      <c r="AF366" s="100">
        <v>0</v>
      </c>
      <c r="AG366" s="18">
        <v>0</v>
      </c>
      <c r="AH366" s="286">
        <v>0</v>
      </c>
      <c r="AI366" s="286">
        <v>0</v>
      </c>
      <c r="AJ366" s="286">
        <v>0</v>
      </c>
      <c r="AK366" s="355">
        <v>0</v>
      </c>
      <c r="AL366" s="355">
        <v>0</v>
      </c>
      <c r="AM366" s="355">
        <v>0</v>
      </c>
      <c r="AN366" s="363">
        <v>0</v>
      </c>
      <c r="AO366" s="363">
        <v>0</v>
      </c>
      <c r="AP366" s="363">
        <v>0</v>
      </c>
      <c r="AQ366" s="392">
        <v>1</v>
      </c>
      <c r="AR366" s="392">
        <v>0</v>
      </c>
      <c r="AS366" s="392">
        <v>0</v>
      </c>
      <c r="AT366" s="82">
        <v>0</v>
      </c>
      <c r="AU366" s="82">
        <v>0</v>
      </c>
      <c r="AV366" s="82">
        <v>0</v>
      </c>
      <c r="AW366" s="100">
        <v>0</v>
      </c>
      <c r="AX366" s="100">
        <v>0</v>
      </c>
      <c r="AY366" s="393">
        <v>0</v>
      </c>
      <c r="AZ366" s="100">
        <v>0</v>
      </c>
      <c r="BA366" s="100">
        <v>0</v>
      </c>
      <c r="BB366" s="393">
        <v>0</v>
      </c>
      <c r="BC366" s="100">
        <v>1</v>
      </c>
      <c r="BD366" s="100">
        <v>0</v>
      </c>
      <c r="BE366" s="393">
        <v>0</v>
      </c>
      <c r="BF366" s="100">
        <v>0</v>
      </c>
      <c r="BG366" s="100">
        <v>1</v>
      </c>
      <c r="BH366" s="100">
        <v>0</v>
      </c>
      <c r="BI366" s="100">
        <v>0</v>
      </c>
      <c r="BJ366" s="100">
        <v>0</v>
      </c>
      <c r="BK366" s="100">
        <v>0</v>
      </c>
      <c r="BL366" s="100">
        <v>0</v>
      </c>
      <c r="BM366" s="100">
        <v>0</v>
      </c>
      <c r="BN366" s="100">
        <v>0</v>
      </c>
      <c r="BO366" s="393">
        <v>0</v>
      </c>
      <c r="BP366" s="393">
        <v>0</v>
      </c>
      <c r="BQ366" s="393">
        <v>0</v>
      </c>
      <c r="BR366" s="100">
        <v>0</v>
      </c>
      <c r="BS366" s="100">
        <v>0</v>
      </c>
      <c r="BT366" s="393">
        <v>0</v>
      </c>
      <c r="BU366" s="100">
        <v>0</v>
      </c>
      <c r="BV366" s="100">
        <v>0</v>
      </c>
      <c r="BW366" s="100"/>
      <c r="BX366" s="100"/>
      <c r="BY366" s="100"/>
      <c r="BZ366" s="18"/>
      <c r="CA366" s="370"/>
      <c r="CB366" s="370"/>
      <c r="CC366" s="370"/>
    </row>
    <row r="367" spans="1:81" ht="14.25" x14ac:dyDescent="0.2">
      <c r="A367" s="24" t="s">
        <v>2312</v>
      </c>
      <c r="B367" s="24">
        <v>1</v>
      </c>
      <c r="C367" s="25" t="s">
        <v>1713</v>
      </c>
      <c r="D367" s="24" t="s">
        <v>1801</v>
      </c>
      <c r="E367" s="24" t="s">
        <v>2340</v>
      </c>
      <c r="F367" s="24" t="s">
        <v>2506</v>
      </c>
      <c r="G367" s="100">
        <v>1</v>
      </c>
      <c r="H367" s="100">
        <v>0</v>
      </c>
      <c r="I367" s="18">
        <v>0</v>
      </c>
      <c r="J367" s="100">
        <v>0</v>
      </c>
      <c r="K367" s="100">
        <v>0</v>
      </c>
      <c r="L367" s="18">
        <v>0</v>
      </c>
      <c r="M367" s="100">
        <v>0</v>
      </c>
      <c r="N367" s="100">
        <v>0</v>
      </c>
      <c r="O367" s="100">
        <v>0</v>
      </c>
      <c r="P367" s="100">
        <v>0</v>
      </c>
      <c r="Q367" s="100">
        <v>0</v>
      </c>
      <c r="R367" s="18">
        <v>0</v>
      </c>
      <c r="S367" s="100">
        <v>1</v>
      </c>
      <c r="T367" s="100">
        <v>0</v>
      </c>
      <c r="U367" s="18">
        <v>0</v>
      </c>
      <c r="V367" s="100">
        <v>0</v>
      </c>
      <c r="W367" s="100">
        <v>0</v>
      </c>
      <c r="X367" s="18">
        <v>0</v>
      </c>
      <c r="Y367" s="100">
        <v>0</v>
      </c>
      <c r="Z367" s="100">
        <v>0</v>
      </c>
      <c r="AA367" s="18">
        <v>0</v>
      </c>
      <c r="AB367" s="100">
        <v>0</v>
      </c>
      <c r="AC367" s="100">
        <v>0</v>
      </c>
      <c r="AD367" s="100">
        <v>0</v>
      </c>
      <c r="AE367" s="100">
        <v>1</v>
      </c>
      <c r="AF367" s="100">
        <v>0</v>
      </c>
      <c r="AG367" s="18">
        <v>0</v>
      </c>
      <c r="AH367" s="286">
        <v>0</v>
      </c>
      <c r="AI367" s="286">
        <v>0</v>
      </c>
      <c r="AJ367" s="286">
        <v>0</v>
      </c>
      <c r="AK367" s="355">
        <v>0</v>
      </c>
      <c r="AL367" s="355">
        <v>0</v>
      </c>
      <c r="AM367" s="355">
        <v>0</v>
      </c>
      <c r="AN367" s="363">
        <v>0</v>
      </c>
      <c r="AO367" s="363">
        <v>0</v>
      </c>
      <c r="AP367" s="363">
        <v>0</v>
      </c>
      <c r="AQ367" s="392">
        <v>1</v>
      </c>
      <c r="AR367" s="392">
        <v>0</v>
      </c>
      <c r="AS367" s="392">
        <v>0</v>
      </c>
      <c r="AT367" s="82">
        <v>0</v>
      </c>
      <c r="AU367" s="82">
        <v>1</v>
      </c>
      <c r="AV367" s="82">
        <v>0</v>
      </c>
      <c r="AW367" s="100">
        <v>0</v>
      </c>
      <c r="AX367" s="100">
        <v>0</v>
      </c>
      <c r="AY367" s="393">
        <v>0</v>
      </c>
      <c r="AZ367" s="100">
        <v>0</v>
      </c>
      <c r="BA367" s="100">
        <v>0</v>
      </c>
      <c r="BB367" s="393">
        <v>0</v>
      </c>
      <c r="BC367" s="100">
        <v>1</v>
      </c>
      <c r="BD367" s="100">
        <v>0</v>
      </c>
      <c r="BE367" s="393">
        <v>0</v>
      </c>
      <c r="BF367" s="100">
        <v>0</v>
      </c>
      <c r="BG367" s="100">
        <v>1</v>
      </c>
      <c r="BH367" s="100">
        <v>0</v>
      </c>
      <c r="BI367" s="100">
        <v>0</v>
      </c>
      <c r="BJ367" s="100">
        <v>0</v>
      </c>
      <c r="BK367" s="100">
        <v>0</v>
      </c>
      <c r="BL367" s="100">
        <v>0</v>
      </c>
      <c r="BM367" s="100">
        <v>0</v>
      </c>
      <c r="BN367" s="100">
        <v>0</v>
      </c>
      <c r="BO367" s="393">
        <v>0</v>
      </c>
      <c r="BP367" s="393">
        <v>0</v>
      </c>
      <c r="BQ367" s="393">
        <v>0</v>
      </c>
      <c r="BR367" s="100">
        <v>0</v>
      </c>
      <c r="BS367" s="100">
        <v>0</v>
      </c>
      <c r="BT367" s="393">
        <v>0</v>
      </c>
      <c r="BU367" s="100">
        <v>0</v>
      </c>
      <c r="BV367" s="100">
        <v>0</v>
      </c>
      <c r="BW367" s="100"/>
      <c r="BX367" s="100"/>
      <c r="BY367" s="100"/>
      <c r="BZ367" s="18"/>
      <c r="CA367" s="370"/>
      <c r="CB367" s="370"/>
      <c r="CC367" s="370"/>
    </row>
    <row r="368" spans="1:81" ht="14.25" x14ac:dyDescent="0.2">
      <c r="A368" s="24" t="s">
        <v>2312</v>
      </c>
      <c r="B368" s="24">
        <v>1</v>
      </c>
      <c r="C368" s="25" t="s">
        <v>1714</v>
      </c>
      <c r="D368" s="24" t="s">
        <v>1801</v>
      </c>
      <c r="E368" s="24" t="s">
        <v>2340</v>
      </c>
      <c r="F368" s="24" t="s">
        <v>2506</v>
      </c>
      <c r="G368" s="100">
        <v>1</v>
      </c>
      <c r="H368" s="100">
        <v>0</v>
      </c>
      <c r="I368" s="18">
        <v>0</v>
      </c>
      <c r="J368" s="100">
        <v>0</v>
      </c>
      <c r="K368" s="100">
        <v>0</v>
      </c>
      <c r="L368" s="18">
        <v>0</v>
      </c>
      <c r="M368" s="100">
        <v>0</v>
      </c>
      <c r="N368" s="100">
        <v>0</v>
      </c>
      <c r="O368" s="100">
        <v>0</v>
      </c>
      <c r="P368" s="100">
        <v>0</v>
      </c>
      <c r="Q368" s="100">
        <v>0</v>
      </c>
      <c r="R368" s="18">
        <v>0</v>
      </c>
      <c r="S368" s="100">
        <v>1</v>
      </c>
      <c r="T368" s="100">
        <v>0</v>
      </c>
      <c r="U368" s="18">
        <v>0</v>
      </c>
      <c r="V368" s="100">
        <v>0</v>
      </c>
      <c r="W368" s="100">
        <v>0</v>
      </c>
      <c r="X368" s="18">
        <v>0</v>
      </c>
      <c r="Y368" s="100">
        <v>0</v>
      </c>
      <c r="Z368" s="100">
        <v>0</v>
      </c>
      <c r="AA368" s="18">
        <v>0</v>
      </c>
      <c r="AB368" s="100">
        <v>0</v>
      </c>
      <c r="AC368" s="100">
        <v>0</v>
      </c>
      <c r="AD368" s="100">
        <v>0</v>
      </c>
      <c r="AE368" s="100">
        <v>1</v>
      </c>
      <c r="AF368" s="100">
        <v>0</v>
      </c>
      <c r="AG368" s="18">
        <v>0</v>
      </c>
      <c r="AH368" s="286">
        <v>0</v>
      </c>
      <c r="AI368" s="286">
        <v>0</v>
      </c>
      <c r="AJ368" s="286">
        <v>0</v>
      </c>
      <c r="AK368" s="355">
        <v>0</v>
      </c>
      <c r="AL368" s="355">
        <v>0</v>
      </c>
      <c r="AM368" s="355">
        <v>0</v>
      </c>
      <c r="AN368" s="363">
        <v>0</v>
      </c>
      <c r="AO368" s="363">
        <v>0</v>
      </c>
      <c r="AP368" s="363">
        <v>0</v>
      </c>
      <c r="AQ368" s="392">
        <v>1</v>
      </c>
      <c r="AR368" s="392">
        <v>0</v>
      </c>
      <c r="AS368" s="392">
        <v>0</v>
      </c>
      <c r="AT368" s="82">
        <v>0</v>
      </c>
      <c r="AU368" s="82">
        <v>1</v>
      </c>
      <c r="AV368" s="82">
        <v>0</v>
      </c>
      <c r="AW368" s="100">
        <v>0</v>
      </c>
      <c r="AX368" s="100">
        <v>0</v>
      </c>
      <c r="AY368" s="393">
        <v>0</v>
      </c>
      <c r="AZ368" s="100">
        <v>0</v>
      </c>
      <c r="BA368" s="100">
        <v>0</v>
      </c>
      <c r="BB368" s="393">
        <v>0</v>
      </c>
      <c r="BC368" s="100">
        <v>1</v>
      </c>
      <c r="BD368" s="100">
        <v>1</v>
      </c>
      <c r="BE368" s="393">
        <v>0</v>
      </c>
      <c r="BF368" s="100">
        <v>0</v>
      </c>
      <c r="BG368" s="100">
        <v>0</v>
      </c>
      <c r="BH368" s="100">
        <v>0</v>
      </c>
      <c r="BI368" s="100">
        <v>0</v>
      </c>
      <c r="BJ368" s="100">
        <v>0</v>
      </c>
      <c r="BK368" s="100">
        <v>0</v>
      </c>
      <c r="BL368" s="100">
        <v>0</v>
      </c>
      <c r="BM368" s="100">
        <v>0</v>
      </c>
      <c r="BN368" s="100">
        <v>0</v>
      </c>
      <c r="BO368" s="393">
        <v>0</v>
      </c>
      <c r="BP368" s="393">
        <v>0</v>
      </c>
      <c r="BQ368" s="393">
        <v>0</v>
      </c>
      <c r="BR368" s="100">
        <v>0</v>
      </c>
      <c r="BS368" s="100">
        <v>0</v>
      </c>
      <c r="BT368" s="393">
        <v>0</v>
      </c>
      <c r="BU368" s="100">
        <v>0</v>
      </c>
      <c r="BV368" s="100">
        <v>0</v>
      </c>
      <c r="BW368" s="100"/>
      <c r="BX368" s="100"/>
      <c r="BY368" s="100"/>
      <c r="BZ368" s="18"/>
      <c r="CA368" s="370"/>
      <c r="CB368" s="370"/>
      <c r="CC368" s="370"/>
    </row>
    <row r="369" spans="1:81" ht="14.25" x14ac:dyDescent="0.2">
      <c r="A369" s="24" t="s">
        <v>2312</v>
      </c>
      <c r="B369" s="24">
        <v>1</v>
      </c>
      <c r="C369" s="25" t="s">
        <v>1715</v>
      </c>
      <c r="D369" s="24" t="s">
        <v>1801</v>
      </c>
      <c r="E369" s="24" t="s">
        <v>2340</v>
      </c>
      <c r="F369" s="24" t="s">
        <v>3026</v>
      </c>
      <c r="G369" s="100">
        <v>1</v>
      </c>
      <c r="H369" s="100">
        <v>0</v>
      </c>
      <c r="I369" s="18">
        <v>0</v>
      </c>
      <c r="J369" s="100">
        <v>0</v>
      </c>
      <c r="K369" s="100">
        <v>0</v>
      </c>
      <c r="L369" s="18">
        <v>0</v>
      </c>
      <c r="M369" s="100">
        <v>0</v>
      </c>
      <c r="N369" s="100">
        <v>0</v>
      </c>
      <c r="O369" s="100">
        <v>0</v>
      </c>
      <c r="P369" s="100">
        <v>0</v>
      </c>
      <c r="Q369" s="100">
        <v>0</v>
      </c>
      <c r="R369" s="18">
        <v>0</v>
      </c>
      <c r="S369" s="100">
        <v>1</v>
      </c>
      <c r="T369" s="100">
        <v>0</v>
      </c>
      <c r="U369" s="18">
        <v>0</v>
      </c>
      <c r="V369" s="100">
        <v>0</v>
      </c>
      <c r="W369" s="100">
        <v>1</v>
      </c>
      <c r="X369" s="18">
        <v>0</v>
      </c>
      <c r="Y369" s="100">
        <v>0</v>
      </c>
      <c r="Z369" s="100">
        <v>0</v>
      </c>
      <c r="AA369" s="18">
        <v>0</v>
      </c>
      <c r="AB369" s="100">
        <v>0</v>
      </c>
      <c r="AC369" s="100">
        <v>0</v>
      </c>
      <c r="AD369" s="100">
        <v>0</v>
      </c>
      <c r="AE369" s="100">
        <v>1</v>
      </c>
      <c r="AF369" s="100">
        <v>2</v>
      </c>
      <c r="AG369" s="18">
        <v>0</v>
      </c>
      <c r="AH369" s="286">
        <v>0</v>
      </c>
      <c r="AI369" s="286">
        <v>0</v>
      </c>
      <c r="AJ369" s="286">
        <v>0</v>
      </c>
      <c r="AK369" s="355">
        <v>0</v>
      </c>
      <c r="AL369" s="355">
        <v>0</v>
      </c>
      <c r="AM369" s="355">
        <v>0</v>
      </c>
      <c r="AN369" s="363">
        <v>0</v>
      </c>
      <c r="AO369" s="363">
        <v>0</v>
      </c>
      <c r="AP369" s="363">
        <v>0</v>
      </c>
      <c r="AQ369" s="392">
        <v>1</v>
      </c>
      <c r="AR369" s="392">
        <v>0</v>
      </c>
      <c r="AS369" s="392">
        <v>0</v>
      </c>
      <c r="AT369" s="82">
        <v>0</v>
      </c>
      <c r="AU369" s="82">
        <v>0</v>
      </c>
      <c r="AV369" s="82">
        <v>0</v>
      </c>
      <c r="AW369" s="100">
        <v>0</v>
      </c>
      <c r="AX369" s="100">
        <v>0</v>
      </c>
      <c r="AY369" s="393">
        <v>0</v>
      </c>
      <c r="AZ369" s="100">
        <v>0</v>
      </c>
      <c r="BA369" s="100">
        <v>0</v>
      </c>
      <c r="BB369" s="393">
        <v>0</v>
      </c>
      <c r="BC369" s="100">
        <v>1</v>
      </c>
      <c r="BD369" s="100">
        <v>1</v>
      </c>
      <c r="BE369" s="393">
        <v>0</v>
      </c>
      <c r="BF369" s="100">
        <v>0</v>
      </c>
      <c r="BG369" s="100">
        <v>0</v>
      </c>
      <c r="BH369" s="100">
        <v>0</v>
      </c>
      <c r="BI369" s="100">
        <v>0</v>
      </c>
      <c r="BJ369" s="100">
        <v>0</v>
      </c>
      <c r="BK369" s="100">
        <v>0</v>
      </c>
      <c r="BL369" s="100">
        <v>0</v>
      </c>
      <c r="BM369" s="100">
        <v>0</v>
      </c>
      <c r="BN369" s="100">
        <v>0</v>
      </c>
      <c r="BO369" s="393">
        <v>0</v>
      </c>
      <c r="BP369" s="393">
        <v>0</v>
      </c>
      <c r="BQ369" s="393">
        <v>0</v>
      </c>
      <c r="BR369" s="100">
        <v>0</v>
      </c>
      <c r="BS369" s="100">
        <v>0</v>
      </c>
      <c r="BT369" s="393">
        <v>0</v>
      </c>
      <c r="BU369" s="100">
        <v>0</v>
      </c>
      <c r="BV369" s="100">
        <v>0</v>
      </c>
      <c r="BW369" s="100"/>
      <c r="BX369" s="100"/>
      <c r="BY369" s="100"/>
      <c r="BZ369" s="18"/>
      <c r="CA369" s="370"/>
      <c r="CB369" s="370"/>
      <c r="CC369" s="370"/>
    </row>
    <row r="370" spans="1:81" ht="14.25" x14ac:dyDescent="0.2">
      <c r="A370" s="24" t="s">
        <v>2312</v>
      </c>
      <c r="B370" s="24">
        <v>1</v>
      </c>
      <c r="C370" s="25" t="s">
        <v>3027</v>
      </c>
      <c r="D370" s="24" t="s">
        <v>1801</v>
      </c>
      <c r="E370" s="24" t="s">
        <v>3762</v>
      </c>
      <c r="F370" s="24" t="s">
        <v>3028</v>
      </c>
      <c r="G370" s="100">
        <v>1</v>
      </c>
      <c r="H370" s="100">
        <v>3</v>
      </c>
      <c r="I370" s="18">
        <v>0</v>
      </c>
      <c r="J370" s="100">
        <v>0</v>
      </c>
      <c r="K370" s="100">
        <v>0</v>
      </c>
      <c r="L370" s="18">
        <v>0</v>
      </c>
      <c r="M370" s="100">
        <v>0</v>
      </c>
      <c r="N370" s="100">
        <v>0</v>
      </c>
      <c r="O370" s="100">
        <v>0</v>
      </c>
      <c r="P370" s="100">
        <v>0</v>
      </c>
      <c r="Q370" s="100">
        <v>0</v>
      </c>
      <c r="R370" s="18">
        <v>0</v>
      </c>
      <c r="S370" s="100">
        <v>1</v>
      </c>
      <c r="T370" s="100">
        <v>0</v>
      </c>
      <c r="U370" s="18">
        <v>0</v>
      </c>
      <c r="V370" s="100">
        <v>0</v>
      </c>
      <c r="W370" s="100">
        <v>0</v>
      </c>
      <c r="X370" s="18">
        <v>0</v>
      </c>
      <c r="Y370" s="100">
        <v>0</v>
      </c>
      <c r="Z370" s="100">
        <v>0</v>
      </c>
      <c r="AA370" s="18">
        <v>0</v>
      </c>
      <c r="AB370" s="100">
        <v>0</v>
      </c>
      <c r="AC370" s="100">
        <v>0</v>
      </c>
      <c r="AD370" s="100">
        <v>0</v>
      </c>
      <c r="AE370" s="100">
        <v>1</v>
      </c>
      <c r="AF370" s="100">
        <v>0</v>
      </c>
      <c r="AG370" s="18">
        <v>0</v>
      </c>
      <c r="AH370" s="286">
        <v>0</v>
      </c>
      <c r="AI370" s="286">
        <v>0</v>
      </c>
      <c r="AJ370" s="286">
        <v>0</v>
      </c>
      <c r="AK370" s="355">
        <v>0</v>
      </c>
      <c r="AL370" s="355">
        <v>0</v>
      </c>
      <c r="AM370" s="355">
        <v>0</v>
      </c>
      <c r="AN370" s="363">
        <v>0</v>
      </c>
      <c r="AO370" s="363">
        <v>0</v>
      </c>
      <c r="AP370" s="363">
        <v>0</v>
      </c>
      <c r="AQ370" s="392">
        <v>1</v>
      </c>
      <c r="AR370" s="392">
        <v>0</v>
      </c>
      <c r="AS370" s="392">
        <v>0</v>
      </c>
      <c r="AT370" s="82">
        <v>0</v>
      </c>
      <c r="AU370" s="82">
        <v>1</v>
      </c>
      <c r="AV370" s="82">
        <v>0</v>
      </c>
      <c r="AW370" s="100">
        <v>0</v>
      </c>
      <c r="AX370" s="100">
        <v>0</v>
      </c>
      <c r="AY370" s="393">
        <v>0</v>
      </c>
      <c r="AZ370" s="100">
        <v>0</v>
      </c>
      <c r="BA370" s="100">
        <v>0</v>
      </c>
      <c r="BB370" s="393">
        <v>0</v>
      </c>
      <c r="BC370" s="100">
        <v>1</v>
      </c>
      <c r="BD370" s="100">
        <v>0</v>
      </c>
      <c r="BE370" s="393">
        <v>0</v>
      </c>
      <c r="BF370" s="100">
        <v>0</v>
      </c>
      <c r="BG370" s="100">
        <v>1</v>
      </c>
      <c r="BH370" s="100">
        <v>0</v>
      </c>
      <c r="BI370" s="100">
        <v>0</v>
      </c>
      <c r="BJ370" s="100">
        <v>0</v>
      </c>
      <c r="BK370" s="100">
        <v>0</v>
      </c>
      <c r="BL370" s="100">
        <v>0</v>
      </c>
      <c r="BM370" s="100">
        <v>0</v>
      </c>
      <c r="BN370" s="100">
        <v>0</v>
      </c>
      <c r="BO370" s="393">
        <v>0</v>
      </c>
      <c r="BP370" s="393">
        <v>0</v>
      </c>
      <c r="BQ370" s="393">
        <v>0</v>
      </c>
      <c r="BR370" s="100">
        <v>0</v>
      </c>
      <c r="BS370" s="100">
        <v>0</v>
      </c>
      <c r="BT370" s="393">
        <v>0</v>
      </c>
      <c r="BU370" s="100">
        <v>0</v>
      </c>
      <c r="BV370" s="100">
        <v>0</v>
      </c>
      <c r="BW370" s="100"/>
      <c r="BX370" s="100"/>
      <c r="BY370" s="100"/>
      <c r="BZ370" s="18"/>
      <c r="CA370" s="370"/>
      <c r="CB370" s="370"/>
      <c r="CC370" s="370"/>
    </row>
    <row r="371" spans="1:81" ht="14.25" x14ac:dyDescent="0.2">
      <c r="A371" s="24" t="s">
        <v>2312</v>
      </c>
      <c r="B371" s="24">
        <v>1</v>
      </c>
      <c r="C371" s="25" t="s">
        <v>3029</v>
      </c>
      <c r="D371" s="24" t="s">
        <v>1801</v>
      </c>
      <c r="E371" s="24" t="s">
        <v>2340</v>
      </c>
      <c r="F371" s="24" t="s">
        <v>3030</v>
      </c>
      <c r="G371" s="100">
        <v>2</v>
      </c>
      <c r="H371" s="100">
        <v>1</v>
      </c>
      <c r="I371" s="18">
        <v>0</v>
      </c>
      <c r="J371" s="100">
        <v>0</v>
      </c>
      <c r="K371" s="100">
        <v>1</v>
      </c>
      <c r="L371" s="18">
        <v>0</v>
      </c>
      <c r="M371" s="100">
        <v>0</v>
      </c>
      <c r="N371" s="100">
        <v>1</v>
      </c>
      <c r="O371" s="100">
        <v>0</v>
      </c>
      <c r="P371" s="100">
        <v>0</v>
      </c>
      <c r="Q371" s="100">
        <v>0</v>
      </c>
      <c r="R371" s="18">
        <v>0</v>
      </c>
      <c r="S371" s="100">
        <v>2</v>
      </c>
      <c r="T371" s="100">
        <v>0</v>
      </c>
      <c r="U371" s="18">
        <v>0</v>
      </c>
      <c r="V371" s="100">
        <v>0</v>
      </c>
      <c r="W371" s="100">
        <v>4</v>
      </c>
      <c r="X371" s="18">
        <v>0</v>
      </c>
      <c r="Y371" s="100">
        <v>0</v>
      </c>
      <c r="Z371" s="100">
        <v>0</v>
      </c>
      <c r="AA371" s="18">
        <v>0</v>
      </c>
      <c r="AB371" s="100">
        <v>0</v>
      </c>
      <c r="AC371" s="100">
        <v>0</v>
      </c>
      <c r="AD371" s="100">
        <v>0</v>
      </c>
      <c r="AE371" s="100">
        <v>4</v>
      </c>
      <c r="AF371" s="100">
        <v>0</v>
      </c>
      <c r="AG371" s="18">
        <v>0</v>
      </c>
      <c r="AH371" s="286">
        <v>0</v>
      </c>
      <c r="AI371" s="286">
        <v>4</v>
      </c>
      <c r="AJ371" s="286">
        <v>0</v>
      </c>
      <c r="AK371" s="355">
        <v>0</v>
      </c>
      <c r="AL371" s="355">
        <v>0</v>
      </c>
      <c r="AM371" s="355">
        <v>0</v>
      </c>
      <c r="AN371" s="363">
        <v>0</v>
      </c>
      <c r="AO371" s="363">
        <v>0</v>
      </c>
      <c r="AP371" s="363">
        <v>0</v>
      </c>
      <c r="AQ371" s="392">
        <v>2</v>
      </c>
      <c r="AR371" s="392">
        <v>0</v>
      </c>
      <c r="AS371" s="392">
        <v>0</v>
      </c>
      <c r="AT371" s="82">
        <v>0</v>
      </c>
      <c r="AU371" s="82">
        <v>0</v>
      </c>
      <c r="AV371" s="82">
        <v>0</v>
      </c>
      <c r="AW371" s="100">
        <v>0</v>
      </c>
      <c r="AX371" s="100">
        <v>0</v>
      </c>
      <c r="AY371" s="393">
        <v>0</v>
      </c>
      <c r="AZ371" s="100">
        <v>0</v>
      </c>
      <c r="BA371" s="100">
        <v>0</v>
      </c>
      <c r="BB371" s="393">
        <v>0</v>
      </c>
      <c r="BC371" s="100">
        <v>2</v>
      </c>
      <c r="BD371" s="100">
        <v>2</v>
      </c>
      <c r="BE371" s="393">
        <v>0</v>
      </c>
      <c r="BF371" s="100">
        <v>0</v>
      </c>
      <c r="BG371" s="100">
        <v>0</v>
      </c>
      <c r="BH371" s="100">
        <v>0</v>
      </c>
      <c r="BI371" s="100">
        <v>0</v>
      </c>
      <c r="BJ371" s="100">
        <v>0</v>
      </c>
      <c r="BK371" s="100">
        <v>0</v>
      </c>
      <c r="BL371" s="100">
        <v>0</v>
      </c>
      <c r="BM371" s="100">
        <v>0</v>
      </c>
      <c r="BN371" s="100">
        <v>0</v>
      </c>
      <c r="BO371" s="393">
        <v>0</v>
      </c>
      <c r="BP371" s="393">
        <v>0</v>
      </c>
      <c r="BQ371" s="393">
        <v>0</v>
      </c>
      <c r="BR371" s="100">
        <v>0</v>
      </c>
      <c r="BS371" s="100">
        <v>0</v>
      </c>
      <c r="BT371" s="393">
        <v>0</v>
      </c>
      <c r="BU371" s="100">
        <v>0</v>
      </c>
      <c r="BV371" s="100">
        <v>0</v>
      </c>
      <c r="BW371" s="100"/>
      <c r="BX371" s="100"/>
      <c r="BY371" s="100"/>
      <c r="BZ371" s="18"/>
      <c r="CA371" s="370"/>
      <c r="CB371" s="370"/>
      <c r="CC371" s="370"/>
    </row>
    <row r="372" spans="1:81" ht="14.25" x14ac:dyDescent="0.2">
      <c r="A372" s="24" t="s">
        <v>2312</v>
      </c>
      <c r="B372" s="24">
        <v>1</v>
      </c>
      <c r="C372" s="25" t="s">
        <v>3031</v>
      </c>
      <c r="D372" s="24" t="s">
        <v>1801</v>
      </c>
      <c r="E372" s="24" t="s">
        <v>2340</v>
      </c>
      <c r="F372" s="24" t="s">
        <v>3032</v>
      </c>
      <c r="G372" s="100">
        <v>0</v>
      </c>
      <c r="H372" s="100">
        <v>0</v>
      </c>
      <c r="I372" s="18">
        <v>0</v>
      </c>
      <c r="J372" s="100">
        <v>0</v>
      </c>
      <c r="K372" s="100">
        <v>0</v>
      </c>
      <c r="L372" s="18">
        <v>0</v>
      </c>
      <c r="M372" s="100">
        <v>0</v>
      </c>
      <c r="N372" s="100">
        <v>0</v>
      </c>
      <c r="O372" s="100">
        <v>0</v>
      </c>
      <c r="P372" s="100">
        <v>0</v>
      </c>
      <c r="Q372" s="100">
        <v>0</v>
      </c>
      <c r="R372" s="18">
        <v>0</v>
      </c>
      <c r="S372" s="100">
        <v>0</v>
      </c>
      <c r="T372" s="100">
        <v>0</v>
      </c>
      <c r="U372" s="18">
        <v>0</v>
      </c>
      <c r="V372" s="100">
        <v>0</v>
      </c>
      <c r="W372" s="100">
        <v>0</v>
      </c>
      <c r="X372" s="18">
        <v>0</v>
      </c>
      <c r="Y372" s="100">
        <v>0</v>
      </c>
      <c r="Z372" s="100">
        <v>0</v>
      </c>
      <c r="AA372" s="18">
        <v>0</v>
      </c>
      <c r="AB372" s="100">
        <v>0</v>
      </c>
      <c r="AC372" s="100">
        <v>0</v>
      </c>
      <c r="AD372" s="100">
        <v>0</v>
      </c>
      <c r="AE372" s="100">
        <v>0</v>
      </c>
      <c r="AF372" s="100">
        <v>0</v>
      </c>
      <c r="AG372" s="18">
        <v>0</v>
      </c>
      <c r="AH372" s="286">
        <v>0</v>
      </c>
      <c r="AI372" s="286">
        <v>0</v>
      </c>
      <c r="AJ372" s="286">
        <v>0</v>
      </c>
      <c r="AK372" s="355">
        <v>0</v>
      </c>
      <c r="AL372" s="355">
        <v>0</v>
      </c>
      <c r="AM372" s="355">
        <v>0</v>
      </c>
      <c r="AN372" s="363">
        <v>0</v>
      </c>
      <c r="AO372" s="363">
        <v>0</v>
      </c>
      <c r="AP372" s="363">
        <v>0</v>
      </c>
      <c r="AQ372" s="392">
        <v>0</v>
      </c>
      <c r="AR372" s="392">
        <v>0</v>
      </c>
      <c r="AS372" s="392">
        <v>0</v>
      </c>
      <c r="AT372" s="82">
        <v>0</v>
      </c>
      <c r="AU372" s="82">
        <v>0</v>
      </c>
      <c r="AV372" s="82">
        <v>0</v>
      </c>
      <c r="AW372" s="100">
        <v>0</v>
      </c>
      <c r="AX372" s="100">
        <v>0</v>
      </c>
      <c r="AY372" s="393">
        <v>0</v>
      </c>
      <c r="AZ372" s="100">
        <v>0</v>
      </c>
      <c r="BA372" s="100">
        <v>0</v>
      </c>
      <c r="BB372" s="393">
        <v>0</v>
      </c>
      <c r="BC372" s="100">
        <v>0</v>
      </c>
      <c r="BD372" s="100">
        <v>0</v>
      </c>
      <c r="BE372" s="393">
        <v>0</v>
      </c>
      <c r="BF372" s="100">
        <v>0</v>
      </c>
      <c r="BG372" s="100">
        <v>0</v>
      </c>
      <c r="BH372" s="100">
        <v>0</v>
      </c>
      <c r="BI372" s="100">
        <v>0</v>
      </c>
      <c r="BJ372" s="100">
        <v>0</v>
      </c>
      <c r="BK372" s="100">
        <v>0</v>
      </c>
      <c r="BL372" s="100">
        <v>0</v>
      </c>
      <c r="BM372" s="100">
        <v>0</v>
      </c>
      <c r="BN372" s="100">
        <v>0</v>
      </c>
      <c r="BO372" s="393">
        <v>0</v>
      </c>
      <c r="BP372" s="393">
        <v>0</v>
      </c>
      <c r="BQ372" s="393">
        <v>0</v>
      </c>
      <c r="BR372" s="100">
        <v>0</v>
      </c>
      <c r="BS372" s="100">
        <v>0</v>
      </c>
      <c r="BT372" s="393">
        <v>0</v>
      </c>
      <c r="BU372" s="100">
        <v>0</v>
      </c>
      <c r="BV372" s="100">
        <v>0</v>
      </c>
      <c r="BW372" s="100"/>
      <c r="BX372" s="100"/>
      <c r="BY372" s="100"/>
      <c r="BZ372" s="18"/>
      <c r="CA372" s="370"/>
      <c r="CB372" s="370"/>
      <c r="CC372" s="370"/>
    </row>
    <row r="373" spans="1:81" ht="14.25" x14ac:dyDescent="0.2">
      <c r="A373" s="24" t="s">
        <v>2312</v>
      </c>
      <c r="B373" s="24">
        <v>1</v>
      </c>
      <c r="C373" s="25" t="s">
        <v>2413</v>
      </c>
      <c r="D373" s="24" t="s">
        <v>1801</v>
      </c>
      <c r="E373" s="24" t="s">
        <v>2340</v>
      </c>
      <c r="F373" s="24" t="s">
        <v>2414</v>
      </c>
      <c r="G373" s="100">
        <v>0</v>
      </c>
      <c r="H373" s="100">
        <v>0</v>
      </c>
      <c r="I373" s="18">
        <v>0</v>
      </c>
      <c r="J373" s="100">
        <v>0</v>
      </c>
      <c r="K373" s="100">
        <v>0</v>
      </c>
      <c r="L373" s="18">
        <v>0</v>
      </c>
      <c r="M373" s="100">
        <v>0</v>
      </c>
      <c r="N373" s="100">
        <v>0</v>
      </c>
      <c r="O373" s="100">
        <v>0</v>
      </c>
      <c r="P373" s="100">
        <v>0</v>
      </c>
      <c r="Q373" s="100">
        <v>0</v>
      </c>
      <c r="R373" s="18">
        <v>0</v>
      </c>
      <c r="S373" s="100">
        <v>0</v>
      </c>
      <c r="T373" s="100">
        <v>0</v>
      </c>
      <c r="U373" s="18">
        <v>0</v>
      </c>
      <c r="V373" s="100">
        <v>0</v>
      </c>
      <c r="W373" s="100">
        <v>0</v>
      </c>
      <c r="X373" s="18">
        <v>0</v>
      </c>
      <c r="Y373" s="100">
        <v>0</v>
      </c>
      <c r="Z373" s="100">
        <v>0</v>
      </c>
      <c r="AA373" s="18">
        <v>0</v>
      </c>
      <c r="AB373" s="100">
        <v>0</v>
      </c>
      <c r="AC373" s="100">
        <v>0</v>
      </c>
      <c r="AD373" s="100">
        <v>0</v>
      </c>
      <c r="AE373" s="100">
        <v>0</v>
      </c>
      <c r="AF373" s="100">
        <v>0</v>
      </c>
      <c r="AG373" s="18">
        <v>0</v>
      </c>
      <c r="AH373" s="286">
        <v>0</v>
      </c>
      <c r="AI373" s="286">
        <v>0</v>
      </c>
      <c r="AJ373" s="286">
        <v>0</v>
      </c>
      <c r="AK373" s="355">
        <v>0</v>
      </c>
      <c r="AL373" s="355">
        <v>0</v>
      </c>
      <c r="AM373" s="355">
        <v>0</v>
      </c>
      <c r="AN373" s="363">
        <v>0</v>
      </c>
      <c r="AO373" s="363">
        <v>0</v>
      </c>
      <c r="AP373" s="363">
        <v>0</v>
      </c>
      <c r="AQ373" s="392">
        <v>0</v>
      </c>
      <c r="AR373" s="392">
        <v>0</v>
      </c>
      <c r="AS373" s="392">
        <v>0</v>
      </c>
      <c r="AT373" s="82">
        <v>0</v>
      </c>
      <c r="AU373" s="82">
        <v>0</v>
      </c>
      <c r="AV373" s="82">
        <v>0</v>
      </c>
      <c r="AW373" s="100">
        <v>0</v>
      </c>
      <c r="AX373" s="100">
        <v>0</v>
      </c>
      <c r="AY373" s="393">
        <v>0</v>
      </c>
      <c r="AZ373" s="100">
        <v>0</v>
      </c>
      <c r="BA373" s="100">
        <v>0</v>
      </c>
      <c r="BB373" s="393">
        <v>0</v>
      </c>
      <c r="BC373" s="100">
        <v>0</v>
      </c>
      <c r="BD373" s="100">
        <v>0</v>
      </c>
      <c r="BE373" s="393">
        <v>0</v>
      </c>
      <c r="BF373" s="100">
        <v>0</v>
      </c>
      <c r="BG373" s="100">
        <v>0</v>
      </c>
      <c r="BH373" s="100">
        <v>0</v>
      </c>
      <c r="BI373" s="100">
        <v>0</v>
      </c>
      <c r="BJ373" s="100">
        <v>0</v>
      </c>
      <c r="BK373" s="100">
        <v>0</v>
      </c>
      <c r="BL373" s="100">
        <v>0</v>
      </c>
      <c r="BM373" s="100">
        <v>0</v>
      </c>
      <c r="BN373" s="100">
        <v>0</v>
      </c>
      <c r="BO373" s="393">
        <v>0</v>
      </c>
      <c r="BP373" s="393">
        <v>0</v>
      </c>
      <c r="BQ373" s="393">
        <v>0</v>
      </c>
      <c r="BR373" s="100">
        <v>0</v>
      </c>
      <c r="BS373" s="100">
        <v>0</v>
      </c>
      <c r="BT373" s="393">
        <v>0</v>
      </c>
      <c r="BU373" s="100">
        <v>0</v>
      </c>
      <c r="BV373" s="100">
        <v>0</v>
      </c>
      <c r="BW373" s="100"/>
      <c r="BX373" s="100"/>
      <c r="BY373" s="100"/>
      <c r="BZ373" s="18"/>
      <c r="CA373" s="370"/>
      <c r="CB373" s="370"/>
      <c r="CC373" s="370"/>
    </row>
    <row r="374" spans="1:81" ht="14.25" x14ac:dyDescent="0.2">
      <c r="A374" s="24" t="s">
        <v>2312</v>
      </c>
      <c r="B374" s="24">
        <v>1</v>
      </c>
      <c r="C374" s="25" t="s">
        <v>2415</v>
      </c>
      <c r="D374" s="24" t="s">
        <v>1801</v>
      </c>
      <c r="E374" s="24" t="s">
        <v>3762</v>
      </c>
      <c r="F374" s="24" t="s">
        <v>2416</v>
      </c>
      <c r="G374" s="100">
        <v>2</v>
      </c>
      <c r="H374" s="100">
        <v>0</v>
      </c>
      <c r="I374" s="18">
        <v>0</v>
      </c>
      <c r="J374" s="100">
        <v>0</v>
      </c>
      <c r="K374" s="100">
        <v>1</v>
      </c>
      <c r="L374" s="18">
        <v>0</v>
      </c>
      <c r="M374" s="100">
        <v>0</v>
      </c>
      <c r="N374" s="100">
        <v>1</v>
      </c>
      <c r="O374" s="100">
        <v>0</v>
      </c>
      <c r="P374" s="100">
        <v>0</v>
      </c>
      <c r="Q374" s="100">
        <v>0</v>
      </c>
      <c r="R374" s="18">
        <v>0</v>
      </c>
      <c r="S374" s="100">
        <v>2</v>
      </c>
      <c r="T374" s="100">
        <v>0</v>
      </c>
      <c r="U374" s="18">
        <v>0</v>
      </c>
      <c r="V374" s="100">
        <v>0</v>
      </c>
      <c r="W374" s="100">
        <v>5</v>
      </c>
      <c r="X374" s="18">
        <v>0</v>
      </c>
      <c r="Y374" s="100">
        <v>0</v>
      </c>
      <c r="Z374" s="100">
        <v>0</v>
      </c>
      <c r="AA374" s="18">
        <v>0</v>
      </c>
      <c r="AB374" s="100">
        <v>0</v>
      </c>
      <c r="AC374" s="100">
        <v>0</v>
      </c>
      <c r="AD374" s="100">
        <v>0</v>
      </c>
      <c r="AE374" s="100">
        <v>2</v>
      </c>
      <c r="AF374" s="100">
        <v>0</v>
      </c>
      <c r="AG374" s="18">
        <v>0</v>
      </c>
      <c r="AH374" s="286">
        <v>0</v>
      </c>
      <c r="AI374" s="286">
        <v>0</v>
      </c>
      <c r="AJ374" s="286">
        <v>0</v>
      </c>
      <c r="AK374" s="355">
        <v>0</v>
      </c>
      <c r="AL374" s="355">
        <v>0</v>
      </c>
      <c r="AM374" s="355">
        <v>0</v>
      </c>
      <c r="AN374" s="363">
        <v>0</v>
      </c>
      <c r="AO374" s="363">
        <v>0</v>
      </c>
      <c r="AP374" s="363">
        <v>0</v>
      </c>
      <c r="AQ374" s="392">
        <v>2</v>
      </c>
      <c r="AR374" s="392">
        <v>0</v>
      </c>
      <c r="AS374" s="392">
        <v>0</v>
      </c>
      <c r="AT374" s="82">
        <v>0</v>
      </c>
      <c r="AU374" s="82">
        <v>1</v>
      </c>
      <c r="AV374" s="82">
        <v>0</v>
      </c>
      <c r="AW374" s="100">
        <v>0</v>
      </c>
      <c r="AX374" s="100">
        <v>0</v>
      </c>
      <c r="AY374" s="393">
        <v>0</v>
      </c>
      <c r="AZ374" s="100">
        <v>0</v>
      </c>
      <c r="BA374" s="100">
        <v>0</v>
      </c>
      <c r="BB374" s="393">
        <v>0</v>
      </c>
      <c r="BC374" s="100">
        <v>2</v>
      </c>
      <c r="BD374" s="100">
        <v>2</v>
      </c>
      <c r="BE374" s="393">
        <v>0</v>
      </c>
      <c r="BF374" s="100">
        <v>0</v>
      </c>
      <c r="BG374" s="100">
        <v>0</v>
      </c>
      <c r="BH374" s="100">
        <v>0</v>
      </c>
      <c r="BI374" s="100">
        <v>0</v>
      </c>
      <c r="BJ374" s="100">
        <v>0</v>
      </c>
      <c r="BK374" s="100">
        <v>0</v>
      </c>
      <c r="BL374" s="100">
        <v>0</v>
      </c>
      <c r="BM374" s="100">
        <v>0</v>
      </c>
      <c r="BN374" s="100">
        <v>0</v>
      </c>
      <c r="BO374" s="393">
        <v>0</v>
      </c>
      <c r="BP374" s="393">
        <v>0</v>
      </c>
      <c r="BQ374" s="393">
        <v>0</v>
      </c>
      <c r="BR374" s="100">
        <v>0</v>
      </c>
      <c r="BS374" s="100">
        <v>0</v>
      </c>
      <c r="BT374" s="393">
        <v>0</v>
      </c>
      <c r="BU374" s="100">
        <v>0</v>
      </c>
      <c r="BV374" s="100">
        <v>0</v>
      </c>
      <c r="BW374" s="100"/>
      <c r="BX374" s="100"/>
      <c r="BY374" s="100"/>
      <c r="BZ374" s="18"/>
      <c r="CA374" s="370"/>
      <c r="CB374" s="370"/>
      <c r="CC374" s="370"/>
    </row>
    <row r="375" spans="1:81" ht="14.25" x14ac:dyDescent="0.2">
      <c r="A375" s="24" t="s">
        <v>2312</v>
      </c>
      <c r="B375" s="24">
        <v>1</v>
      </c>
      <c r="C375" s="25" t="s">
        <v>3280</v>
      </c>
      <c r="D375" s="24" t="s">
        <v>1801</v>
      </c>
      <c r="E375" s="24" t="s">
        <v>2340</v>
      </c>
      <c r="F375" s="24" t="s">
        <v>3151</v>
      </c>
      <c r="G375" s="100">
        <v>0</v>
      </c>
      <c r="H375" s="100">
        <v>0</v>
      </c>
      <c r="I375" s="18">
        <v>0</v>
      </c>
      <c r="J375" s="100">
        <v>0</v>
      </c>
      <c r="K375" s="100">
        <v>0</v>
      </c>
      <c r="L375" s="18">
        <v>0</v>
      </c>
      <c r="M375" s="100">
        <v>0</v>
      </c>
      <c r="N375" s="100">
        <v>0</v>
      </c>
      <c r="O375" s="100">
        <v>0</v>
      </c>
      <c r="P375" s="100">
        <v>0</v>
      </c>
      <c r="Q375" s="100">
        <v>0</v>
      </c>
      <c r="R375" s="18">
        <v>0</v>
      </c>
      <c r="S375" s="100">
        <v>0</v>
      </c>
      <c r="T375" s="100">
        <v>0</v>
      </c>
      <c r="U375" s="18">
        <v>0</v>
      </c>
      <c r="V375" s="100">
        <v>0</v>
      </c>
      <c r="W375" s="100">
        <v>0</v>
      </c>
      <c r="X375" s="18">
        <v>0</v>
      </c>
      <c r="Y375" s="100">
        <v>0</v>
      </c>
      <c r="Z375" s="100">
        <v>0</v>
      </c>
      <c r="AA375" s="18">
        <v>0</v>
      </c>
      <c r="AB375" s="100">
        <v>0</v>
      </c>
      <c r="AC375" s="100">
        <v>0</v>
      </c>
      <c r="AD375" s="100">
        <v>0</v>
      </c>
      <c r="AE375" s="100">
        <v>0</v>
      </c>
      <c r="AF375" s="100">
        <v>0</v>
      </c>
      <c r="AG375" s="18">
        <v>0</v>
      </c>
      <c r="AH375" s="286">
        <v>0</v>
      </c>
      <c r="AI375" s="286">
        <v>0</v>
      </c>
      <c r="AJ375" s="286">
        <v>0</v>
      </c>
      <c r="AK375" s="355">
        <v>0</v>
      </c>
      <c r="AL375" s="355">
        <v>0</v>
      </c>
      <c r="AM375" s="355">
        <v>0</v>
      </c>
      <c r="AN375" s="363">
        <v>0</v>
      </c>
      <c r="AO375" s="363">
        <v>0</v>
      </c>
      <c r="AP375" s="363">
        <v>0</v>
      </c>
      <c r="AQ375" s="392">
        <v>0</v>
      </c>
      <c r="AR375" s="392">
        <v>0</v>
      </c>
      <c r="AS375" s="392">
        <v>0</v>
      </c>
      <c r="AT375" s="82">
        <v>0</v>
      </c>
      <c r="AU375" s="82">
        <v>0</v>
      </c>
      <c r="AV375" s="82">
        <v>0</v>
      </c>
      <c r="AW375" s="100">
        <v>0</v>
      </c>
      <c r="AX375" s="100">
        <v>0</v>
      </c>
      <c r="AY375" s="393">
        <v>0</v>
      </c>
      <c r="AZ375" s="100">
        <v>0</v>
      </c>
      <c r="BA375" s="100">
        <v>0</v>
      </c>
      <c r="BB375" s="393">
        <v>0</v>
      </c>
      <c r="BC375" s="100">
        <v>0</v>
      </c>
      <c r="BD375" s="100">
        <v>0</v>
      </c>
      <c r="BE375" s="393">
        <v>0</v>
      </c>
      <c r="BF375" s="100">
        <v>0</v>
      </c>
      <c r="BG375" s="100">
        <v>0</v>
      </c>
      <c r="BH375" s="100">
        <v>0</v>
      </c>
      <c r="BI375" s="100">
        <v>0</v>
      </c>
      <c r="BJ375" s="100">
        <v>0</v>
      </c>
      <c r="BK375" s="100">
        <v>0</v>
      </c>
      <c r="BL375" s="100">
        <v>0</v>
      </c>
      <c r="BM375" s="100">
        <v>0</v>
      </c>
      <c r="BN375" s="100">
        <v>0</v>
      </c>
      <c r="BO375" s="393">
        <v>0</v>
      </c>
      <c r="BP375" s="393">
        <v>0</v>
      </c>
      <c r="BQ375" s="393">
        <v>0</v>
      </c>
      <c r="BR375" s="100">
        <v>0</v>
      </c>
      <c r="BS375" s="100">
        <v>0</v>
      </c>
      <c r="BT375" s="393">
        <v>0</v>
      </c>
      <c r="BU375" s="100">
        <v>0</v>
      </c>
      <c r="BV375" s="100">
        <v>0</v>
      </c>
      <c r="BW375" s="100"/>
      <c r="BX375" s="100"/>
      <c r="BY375" s="100"/>
      <c r="BZ375" s="18"/>
      <c r="CA375" s="370"/>
      <c r="CB375" s="370"/>
      <c r="CC375" s="370"/>
    </row>
    <row r="376" spans="1:81" ht="14.25" x14ac:dyDescent="0.2">
      <c r="A376" s="24" t="s">
        <v>2312</v>
      </c>
      <c r="B376" s="24">
        <v>1</v>
      </c>
      <c r="C376" s="25" t="s">
        <v>3152</v>
      </c>
      <c r="D376" s="24" t="s">
        <v>1801</v>
      </c>
      <c r="E376" s="24" t="s">
        <v>2340</v>
      </c>
      <c r="F376" s="24" t="s">
        <v>3153</v>
      </c>
      <c r="G376" s="100">
        <v>1</v>
      </c>
      <c r="H376" s="100">
        <v>1</v>
      </c>
      <c r="I376" s="18">
        <v>0</v>
      </c>
      <c r="J376" s="100">
        <v>0</v>
      </c>
      <c r="K376" s="100">
        <v>0</v>
      </c>
      <c r="L376" s="18">
        <v>0</v>
      </c>
      <c r="M376" s="100">
        <v>0</v>
      </c>
      <c r="N376" s="100">
        <v>0</v>
      </c>
      <c r="O376" s="100">
        <v>0</v>
      </c>
      <c r="P376" s="100">
        <v>0</v>
      </c>
      <c r="Q376" s="100">
        <v>0</v>
      </c>
      <c r="R376" s="18">
        <v>0</v>
      </c>
      <c r="S376" s="100">
        <v>1</v>
      </c>
      <c r="T376" s="100">
        <v>0</v>
      </c>
      <c r="U376" s="18">
        <v>0</v>
      </c>
      <c r="V376" s="100">
        <v>0</v>
      </c>
      <c r="W376" s="100">
        <v>1</v>
      </c>
      <c r="X376" s="18">
        <v>0</v>
      </c>
      <c r="Y376" s="100">
        <v>0</v>
      </c>
      <c r="Z376" s="100">
        <v>0</v>
      </c>
      <c r="AA376" s="18">
        <v>0</v>
      </c>
      <c r="AB376" s="100">
        <v>0</v>
      </c>
      <c r="AC376" s="100">
        <v>0</v>
      </c>
      <c r="AD376" s="100">
        <v>0</v>
      </c>
      <c r="AE376" s="100">
        <v>1</v>
      </c>
      <c r="AF376" s="100">
        <v>0</v>
      </c>
      <c r="AG376" s="18">
        <v>0</v>
      </c>
      <c r="AH376" s="286">
        <v>0</v>
      </c>
      <c r="AI376" s="286">
        <v>0</v>
      </c>
      <c r="AJ376" s="286">
        <v>0</v>
      </c>
      <c r="AK376" s="355">
        <v>0</v>
      </c>
      <c r="AL376" s="355">
        <v>0</v>
      </c>
      <c r="AM376" s="355">
        <v>0</v>
      </c>
      <c r="AN376" s="363">
        <v>0</v>
      </c>
      <c r="AO376" s="363">
        <v>0</v>
      </c>
      <c r="AP376" s="363">
        <v>0</v>
      </c>
      <c r="AQ376" s="392">
        <v>1</v>
      </c>
      <c r="AR376" s="392">
        <v>1</v>
      </c>
      <c r="AS376" s="392">
        <v>0</v>
      </c>
      <c r="AT376" s="82">
        <v>0</v>
      </c>
      <c r="AU376" s="82">
        <v>1</v>
      </c>
      <c r="AV376" s="82">
        <v>0</v>
      </c>
      <c r="AW376" s="100">
        <v>0</v>
      </c>
      <c r="AX376" s="100">
        <v>0</v>
      </c>
      <c r="AY376" s="393">
        <v>0</v>
      </c>
      <c r="AZ376" s="100">
        <v>0</v>
      </c>
      <c r="BA376" s="100">
        <v>0</v>
      </c>
      <c r="BB376" s="393">
        <v>0</v>
      </c>
      <c r="BC376" s="100">
        <v>1</v>
      </c>
      <c r="BD376" s="100">
        <v>1</v>
      </c>
      <c r="BE376" s="393">
        <v>0</v>
      </c>
      <c r="BF376" s="100">
        <v>0</v>
      </c>
      <c r="BG376" s="100">
        <v>0</v>
      </c>
      <c r="BH376" s="100">
        <v>0</v>
      </c>
      <c r="BI376" s="100">
        <v>0</v>
      </c>
      <c r="BJ376" s="100">
        <v>0</v>
      </c>
      <c r="BK376" s="100">
        <v>0</v>
      </c>
      <c r="BL376" s="100">
        <v>0</v>
      </c>
      <c r="BM376" s="100">
        <v>0</v>
      </c>
      <c r="BN376" s="100">
        <v>0</v>
      </c>
      <c r="BO376" s="393">
        <v>0</v>
      </c>
      <c r="BP376" s="393">
        <v>0</v>
      </c>
      <c r="BQ376" s="393">
        <v>0</v>
      </c>
      <c r="BR376" s="100">
        <v>0</v>
      </c>
      <c r="BS376" s="100">
        <v>0</v>
      </c>
      <c r="BT376" s="393">
        <v>0</v>
      </c>
      <c r="BU376" s="100">
        <v>0</v>
      </c>
      <c r="BV376" s="100">
        <v>0</v>
      </c>
      <c r="BW376" s="100"/>
      <c r="BX376" s="100"/>
      <c r="BY376" s="100"/>
      <c r="BZ376" s="18"/>
      <c r="CA376" s="370"/>
      <c r="CB376" s="370"/>
      <c r="CC376" s="370"/>
    </row>
    <row r="377" spans="1:81" ht="14.25" x14ac:dyDescent="0.2">
      <c r="A377" s="24" t="s">
        <v>2312</v>
      </c>
      <c r="B377" s="24">
        <v>1</v>
      </c>
      <c r="C377" s="25" t="s">
        <v>3154</v>
      </c>
      <c r="D377" s="24" t="s">
        <v>1801</v>
      </c>
      <c r="E377" s="24" t="s">
        <v>2340</v>
      </c>
      <c r="F377" s="24" t="s">
        <v>3155</v>
      </c>
      <c r="G377" s="100">
        <v>1</v>
      </c>
      <c r="H377" s="100">
        <v>1</v>
      </c>
      <c r="I377" s="18">
        <v>0</v>
      </c>
      <c r="J377" s="100">
        <v>0</v>
      </c>
      <c r="K377" s="100">
        <v>2</v>
      </c>
      <c r="L377" s="18">
        <v>0</v>
      </c>
      <c r="M377" s="100">
        <v>0</v>
      </c>
      <c r="N377" s="100">
        <v>2</v>
      </c>
      <c r="O377" s="100">
        <v>0</v>
      </c>
      <c r="P377" s="100">
        <v>0</v>
      </c>
      <c r="Q377" s="100">
        <v>0</v>
      </c>
      <c r="R377" s="18">
        <v>0</v>
      </c>
      <c r="S377" s="100">
        <v>1</v>
      </c>
      <c r="T377" s="100">
        <v>0</v>
      </c>
      <c r="U377" s="18">
        <v>0</v>
      </c>
      <c r="V377" s="100">
        <v>0</v>
      </c>
      <c r="W377" s="100">
        <v>1</v>
      </c>
      <c r="X377" s="18">
        <v>0</v>
      </c>
      <c r="Y377" s="100">
        <v>0</v>
      </c>
      <c r="Z377" s="100">
        <v>0</v>
      </c>
      <c r="AA377" s="18">
        <v>0</v>
      </c>
      <c r="AB377" s="100">
        <v>0</v>
      </c>
      <c r="AC377" s="100">
        <v>0</v>
      </c>
      <c r="AD377" s="100">
        <v>0</v>
      </c>
      <c r="AE377" s="100">
        <v>1</v>
      </c>
      <c r="AF377" s="100">
        <v>0</v>
      </c>
      <c r="AG377" s="18">
        <v>0</v>
      </c>
      <c r="AH377" s="286">
        <v>0</v>
      </c>
      <c r="AI377" s="286">
        <v>0</v>
      </c>
      <c r="AJ377" s="286">
        <v>0</v>
      </c>
      <c r="AK377" s="355">
        <v>0</v>
      </c>
      <c r="AL377" s="355">
        <v>0</v>
      </c>
      <c r="AM377" s="355">
        <v>0</v>
      </c>
      <c r="AN377" s="363">
        <v>0</v>
      </c>
      <c r="AO377" s="363">
        <v>0</v>
      </c>
      <c r="AP377" s="363">
        <v>0</v>
      </c>
      <c r="AQ377" s="392">
        <v>1</v>
      </c>
      <c r="AR377" s="392">
        <v>1</v>
      </c>
      <c r="AS377" s="392">
        <v>0</v>
      </c>
      <c r="AT377" s="82">
        <v>0</v>
      </c>
      <c r="AU377" s="82">
        <v>1</v>
      </c>
      <c r="AV377" s="82">
        <v>0</v>
      </c>
      <c r="AW377" s="100">
        <v>0</v>
      </c>
      <c r="AX377" s="100">
        <v>0</v>
      </c>
      <c r="AY377" s="393">
        <v>0</v>
      </c>
      <c r="AZ377" s="100">
        <v>0</v>
      </c>
      <c r="BA377" s="100">
        <v>0</v>
      </c>
      <c r="BB377" s="393">
        <v>0</v>
      </c>
      <c r="BC377" s="100">
        <v>1</v>
      </c>
      <c r="BD377" s="100">
        <v>1</v>
      </c>
      <c r="BE377" s="393">
        <v>0</v>
      </c>
      <c r="BF377" s="100">
        <v>0</v>
      </c>
      <c r="BG377" s="100">
        <v>0</v>
      </c>
      <c r="BH377" s="100">
        <v>0</v>
      </c>
      <c r="BI377" s="100">
        <v>0</v>
      </c>
      <c r="BJ377" s="100">
        <v>0</v>
      </c>
      <c r="BK377" s="100">
        <v>0</v>
      </c>
      <c r="BL377" s="100">
        <v>0</v>
      </c>
      <c r="BM377" s="100">
        <v>0</v>
      </c>
      <c r="BN377" s="100">
        <v>0</v>
      </c>
      <c r="BO377" s="393">
        <v>0</v>
      </c>
      <c r="BP377" s="393">
        <v>0</v>
      </c>
      <c r="BQ377" s="393">
        <v>0</v>
      </c>
      <c r="BR377" s="100">
        <v>0</v>
      </c>
      <c r="BS377" s="100">
        <v>0</v>
      </c>
      <c r="BT377" s="393">
        <v>0</v>
      </c>
      <c r="BU377" s="100">
        <v>0</v>
      </c>
      <c r="BV377" s="100">
        <v>0</v>
      </c>
      <c r="BW377" s="100"/>
      <c r="BX377" s="100"/>
      <c r="BY377" s="100"/>
      <c r="BZ377" s="18"/>
      <c r="CA377" s="370"/>
      <c r="CB377" s="370"/>
      <c r="CC377" s="370"/>
    </row>
    <row r="378" spans="1:81" ht="14.25" x14ac:dyDescent="0.2">
      <c r="A378" s="24" t="s">
        <v>2312</v>
      </c>
      <c r="B378" s="24">
        <v>1</v>
      </c>
      <c r="C378" s="25" t="s">
        <v>2553</v>
      </c>
      <c r="D378" s="24" t="s">
        <v>1801</v>
      </c>
      <c r="E378" s="24" t="s">
        <v>2340</v>
      </c>
      <c r="F378" s="24" t="s">
        <v>2554</v>
      </c>
      <c r="G378" s="100">
        <v>2</v>
      </c>
      <c r="H378" s="100">
        <v>0</v>
      </c>
      <c r="I378" s="18">
        <v>0</v>
      </c>
      <c r="J378" s="100">
        <v>0</v>
      </c>
      <c r="K378" s="100">
        <v>2</v>
      </c>
      <c r="L378" s="18">
        <v>0</v>
      </c>
      <c r="M378" s="100">
        <v>0</v>
      </c>
      <c r="N378" s="100">
        <v>2</v>
      </c>
      <c r="O378" s="100">
        <v>0</v>
      </c>
      <c r="P378" s="100">
        <v>0</v>
      </c>
      <c r="Q378" s="100">
        <v>0</v>
      </c>
      <c r="R378" s="18">
        <v>0</v>
      </c>
      <c r="S378" s="100">
        <v>2</v>
      </c>
      <c r="T378" s="100">
        <v>0</v>
      </c>
      <c r="U378" s="18">
        <v>0</v>
      </c>
      <c r="V378" s="100">
        <v>0</v>
      </c>
      <c r="W378" s="100">
        <v>2</v>
      </c>
      <c r="X378" s="18">
        <v>0</v>
      </c>
      <c r="Y378" s="100">
        <v>0</v>
      </c>
      <c r="Z378" s="100">
        <v>0</v>
      </c>
      <c r="AA378" s="18">
        <v>0</v>
      </c>
      <c r="AB378" s="100">
        <v>0</v>
      </c>
      <c r="AC378" s="100">
        <v>0</v>
      </c>
      <c r="AD378" s="100">
        <v>0</v>
      </c>
      <c r="AE378" s="100">
        <v>2</v>
      </c>
      <c r="AF378" s="100">
        <v>4</v>
      </c>
      <c r="AG378" s="18">
        <v>0</v>
      </c>
      <c r="AH378" s="286">
        <v>0</v>
      </c>
      <c r="AI378" s="286">
        <v>0</v>
      </c>
      <c r="AJ378" s="286">
        <v>0</v>
      </c>
      <c r="AK378" s="355">
        <v>0</v>
      </c>
      <c r="AL378" s="355">
        <v>0</v>
      </c>
      <c r="AM378" s="355">
        <v>0</v>
      </c>
      <c r="AN378" s="363">
        <v>0</v>
      </c>
      <c r="AO378" s="363">
        <v>0</v>
      </c>
      <c r="AP378" s="363">
        <v>0</v>
      </c>
      <c r="AQ378" s="392">
        <v>2</v>
      </c>
      <c r="AR378" s="392">
        <v>0</v>
      </c>
      <c r="AS378" s="392">
        <v>0</v>
      </c>
      <c r="AT378" s="82">
        <v>0</v>
      </c>
      <c r="AU378" s="82">
        <v>0</v>
      </c>
      <c r="AV378" s="82">
        <v>0</v>
      </c>
      <c r="AW378" s="100">
        <v>0</v>
      </c>
      <c r="AX378" s="100">
        <v>0</v>
      </c>
      <c r="AY378" s="393">
        <v>0</v>
      </c>
      <c r="AZ378" s="100">
        <v>0</v>
      </c>
      <c r="BA378" s="100">
        <v>0</v>
      </c>
      <c r="BB378" s="393">
        <v>0</v>
      </c>
      <c r="BC378" s="100">
        <v>2</v>
      </c>
      <c r="BD378" s="100">
        <v>2</v>
      </c>
      <c r="BE378" s="393">
        <v>0</v>
      </c>
      <c r="BF378" s="100">
        <v>0</v>
      </c>
      <c r="BG378" s="100">
        <v>0</v>
      </c>
      <c r="BH378" s="100">
        <v>0</v>
      </c>
      <c r="BI378" s="100">
        <v>0</v>
      </c>
      <c r="BJ378" s="100">
        <v>0</v>
      </c>
      <c r="BK378" s="100">
        <v>0</v>
      </c>
      <c r="BL378" s="100">
        <v>0</v>
      </c>
      <c r="BM378" s="100">
        <v>0</v>
      </c>
      <c r="BN378" s="100">
        <v>0</v>
      </c>
      <c r="BO378" s="393">
        <v>0</v>
      </c>
      <c r="BP378" s="393">
        <v>0</v>
      </c>
      <c r="BQ378" s="393">
        <v>0</v>
      </c>
      <c r="BR378" s="100">
        <v>0</v>
      </c>
      <c r="BS378" s="100">
        <v>0</v>
      </c>
      <c r="BT378" s="393">
        <v>0</v>
      </c>
      <c r="BU378" s="100">
        <v>0</v>
      </c>
      <c r="BV378" s="100">
        <v>0</v>
      </c>
      <c r="BW378" s="100"/>
      <c r="BX378" s="100"/>
      <c r="BY378" s="100"/>
      <c r="BZ378" s="18"/>
      <c r="CA378" s="370"/>
      <c r="CB378" s="370"/>
      <c r="CC378" s="370"/>
    </row>
    <row r="379" spans="1:81" ht="14.25" x14ac:dyDescent="0.2">
      <c r="A379" s="24" t="s">
        <v>2312</v>
      </c>
      <c r="B379" s="24">
        <v>1</v>
      </c>
      <c r="C379" s="25" t="s">
        <v>2555</v>
      </c>
      <c r="D379" s="24" t="s">
        <v>1801</v>
      </c>
      <c r="E379" s="24" t="s">
        <v>3762</v>
      </c>
      <c r="F379" s="24" t="s">
        <v>2556</v>
      </c>
      <c r="G379" s="100">
        <v>8</v>
      </c>
      <c r="H379" s="100">
        <v>1</v>
      </c>
      <c r="I379" s="18">
        <v>0</v>
      </c>
      <c r="J379" s="100">
        <v>0</v>
      </c>
      <c r="K379" s="100">
        <v>16</v>
      </c>
      <c r="L379" s="18">
        <v>0</v>
      </c>
      <c r="M379" s="100">
        <v>0</v>
      </c>
      <c r="N379" s="100">
        <v>16</v>
      </c>
      <c r="O379" s="100">
        <v>0</v>
      </c>
      <c r="P379" s="100">
        <v>0</v>
      </c>
      <c r="Q379" s="100">
        <v>0</v>
      </c>
      <c r="R379" s="18">
        <v>0</v>
      </c>
      <c r="S379" s="100">
        <v>8</v>
      </c>
      <c r="T379" s="100">
        <v>0</v>
      </c>
      <c r="U379" s="18">
        <v>0</v>
      </c>
      <c r="V379" s="100">
        <v>0</v>
      </c>
      <c r="W379" s="100">
        <v>0</v>
      </c>
      <c r="X379" s="18">
        <v>0</v>
      </c>
      <c r="Y379" s="100">
        <v>0</v>
      </c>
      <c r="Z379" s="100">
        <v>0</v>
      </c>
      <c r="AA379" s="18">
        <v>0</v>
      </c>
      <c r="AB379" s="100">
        <v>0</v>
      </c>
      <c r="AC379" s="100">
        <v>0</v>
      </c>
      <c r="AD379" s="100">
        <v>0</v>
      </c>
      <c r="AE379" s="100">
        <v>8</v>
      </c>
      <c r="AF379" s="100">
        <v>9</v>
      </c>
      <c r="AG379" s="18">
        <v>0</v>
      </c>
      <c r="AH379" s="286">
        <v>0</v>
      </c>
      <c r="AI379" s="286">
        <v>0</v>
      </c>
      <c r="AJ379" s="286">
        <v>0</v>
      </c>
      <c r="AK379" s="355">
        <v>0</v>
      </c>
      <c r="AL379" s="355">
        <v>0</v>
      </c>
      <c r="AM379" s="355">
        <v>0</v>
      </c>
      <c r="AN379" s="363">
        <v>0</v>
      </c>
      <c r="AO379" s="363">
        <v>0</v>
      </c>
      <c r="AP379" s="363">
        <v>0</v>
      </c>
      <c r="AQ379" s="392">
        <v>8</v>
      </c>
      <c r="AR379" s="392">
        <v>0</v>
      </c>
      <c r="AS379" s="392">
        <v>0</v>
      </c>
      <c r="AT379" s="82">
        <v>0</v>
      </c>
      <c r="AU379" s="82">
        <v>0</v>
      </c>
      <c r="AV379" s="82">
        <v>0</v>
      </c>
      <c r="AW379" s="100">
        <v>0</v>
      </c>
      <c r="AX379" s="100">
        <v>0</v>
      </c>
      <c r="AY379" s="393">
        <v>0</v>
      </c>
      <c r="AZ379" s="100">
        <v>0</v>
      </c>
      <c r="BA379" s="100">
        <v>0</v>
      </c>
      <c r="BB379" s="393">
        <v>0</v>
      </c>
      <c r="BC379" s="100">
        <v>8</v>
      </c>
      <c r="BD379" s="100">
        <v>15</v>
      </c>
      <c r="BE379" s="393">
        <v>0</v>
      </c>
      <c r="BF379" s="100">
        <v>0</v>
      </c>
      <c r="BG379" s="100">
        <v>0</v>
      </c>
      <c r="BH379" s="100">
        <v>0</v>
      </c>
      <c r="BI379" s="100">
        <v>0</v>
      </c>
      <c r="BJ379" s="100">
        <v>0</v>
      </c>
      <c r="BK379" s="100">
        <v>0</v>
      </c>
      <c r="BL379" s="100">
        <v>0</v>
      </c>
      <c r="BM379" s="100">
        <v>0</v>
      </c>
      <c r="BN379" s="100">
        <v>0</v>
      </c>
      <c r="BO379" s="393">
        <v>0</v>
      </c>
      <c r="BP379" s="393">
        <v>0</v>
      </c>
      <c r="BQ379" s="393">
        <v>0</v>
      </c>
      <c r="BR379" s="100">
        <v>0</v>
      </c>
      <c r="BS379" s="100">
        <v>0</v>
      </c>
      <c r="BT379" s="393">
        <v>0</v>
      </c>
      <c r="BU379" s="100">
        <v>0</v>
      </c>
      <c r="BV379" s="100">
        <v>0</v>
      </c>
      <c r="BW379" s="100"/>
      <c r="BX379" s="100"/>
      <c r="BY379" s="100"/>
      <c r="BZ379" s="18"/>
      <c r="CA379" s="370"/>
      <c r="CB379" s="370"/>
      <c r="CC379" s="370"/>
    </row>
    <row r="380" spans="1:81" ht="14.25" x14ac:dyDescent="0.2">
      <c r="A380" s="24" t="s">
        <v>2312</v>
      </c>
      <c r="B380" s="24">
        <v>1</v>
      </c>
      <c r="C380" s="25" t="s">
        <v>2557</v>
      </c>
      <c r="D380" s="24" t="s">
        <v>1801</v>
      </c>
      <c r="E380" s="24" t="s">
        <v>2340</v>
      </c>
      <c r="F380" s="24" t="s">
        <v>423</v>
      </c>
      <c r="G380" s="100">
        <v>2</v>
      </c>
      <c r="H380" s="100">
        <v>0</v>
      </c>
      <c r="I380" s="18">
        <v>0</v>
      </c>
      <c r="J380" s="100">
        <v>0</v>
      </c>
      <c r="K380" s="100">
        <v>2</v>
      </c>
      <c r="L380" s="18">
        <v>0</v>
      </c>
      <c r="M380" s="100">
        <v>0</v>
      </c>
      <c r="N380" s="100">
        <v>2</v>
      </c>
      <c r="O380" s="100">
        <v>0</v>
      </c>
      <c r="P380" s="100">
        <v>0</v>
      </c>
      <c r="Q380" s="100">
        <v>0</v>
      </c>
      <c r="R380" s="18">
        <v>0</v>
      </c>
      <c r="S380" s="100">
        <v>2</v>
      </c>
      <c r="T380" s="100">
        <v>0</v>
      </c>
      <c r="U380" s="18">
        <v>0</v>
      </c>
      <c r="V380" s="100">
        <v>0</v>
      </c>
      <c r="W380" s="100">
        <v>2</v>
      </c>
      <c r="X380" s="18">
        <v>0</v>
      </c>
      <c r="Y380" s="100">
        <v>0</v>
      </c>
      <c r="Z380" s="100">
        <v>0</v>
      </c>
      <c r="AA380" s="18">
        <v>0</v>
      </c>
      <c r="AB380" s="100">
        <v>0</v>
      </c>
      <c r="AC380" s="100">
        <v>0</v>
      </c>
      <c r="AD380" s="100">
        <v>0</v>
      </c>
      <c r="AE380" s="100">
        <v>3</v>
      </c>
      <c r="AF380" s="100">
        <v>3</v>
      </c>
      <c r="AG380" s="18">
        <v>0</v>
      </c>
      <c r="AH380" s="286">
        <v>0</v>
      </c>
      <c r="AI380" s="286">
        <v>0</v>
      </c>
      <c r="AJ380" s="286">
        <v>0</v>
      </c>
      <c r="AK380" s="355">
        <v>0</v>
      </c>
      <c r="AL380" s="355">
        <v>0</v>
      </c>
      <c r="AM380" s="355">
        <v>0</v>
      </c>
      <c r="AN380" s="363">
        <v>0</v>
      </c>
      <c r="AO380" s="363">
        <v>0</v>
      </c>
      <c r="AP380" s="363">
        <v>0</v>
      </c>
      <c r="AQ380" s="392">
        <v>2</v>
      </c>
      <c r="AR380" s="392">
        <v>0</v>
      </c>
      <c r="AS380" s="392">
        <v>0</v>
      </c>
      <c r="AT380" s="82">
        <v>0</v>
      </c>
      <c r="AU380" s="82">
        <v>2</v>
      </c>
      <c r="AV380" s="82">
        <v>0</v>
      </c>
      <c r="AW380" s="100">
        <v>0</v>
      </c>
      <c r="AX380" s="100">
        <v>0</v>
      </c>
      <c r="AY380" s="393">
        <v>0</v>
      </c>
      <c r="AZ380" s="100">
        <v>0</v>
      </c>
      <c r="BA380" s="100">
        <v>0</v>
      </c>
      <c r="BB380" s="393">
        <v>0</v>
      </c>
      <c r="BC380" s="100">
        <v>2</v>
      </c>
      <c r="BD380" s="100">
        <v>2</v>
      </c>
      <c r="BE380" s="393">
        <v>0</v>
      </c>
      <c r="BF380" s="100">
        <v>0</v>
      </c>
      <c r="BG380" s="100">
        <v>0</v>
      </c>
      <c r="BH380" s="100">
        <v>0</v>
      </c>
      <c r="BI380" s="100">
        <v>0</v>
      </c>
      <c r="BJ380" s="100">
        <v>0</v>
      </c>
      <c r="BK380" s="100">
        <v>0</v>
      </c>
      <c r="BL380" s="100">
        <v>0</v>
      </c>
      <c r="BM380" s="100">
        <v>0</v>
      </c>
      <c r="BN380" s="100">
        <v>0</v>
      </c>
      <c r="BO380" s="393">
        <v>0</v>
      </c>
      <c r="BP380" s="393">
        <v>0</v>
      </c>
      <c r="BQ380" s="393">
        <v>0</v>
      </c>
      <c r="BR380" s="100">
        <v>0</v>
      </c>
      <c r="BS380" s="100">
        <v>0</v>
      </c>
      <c r="BT380" s="393">
        <v>0</v>
      </c>
      <c r="BU380" s="100">
        <v>0</v>
      </c>
      <c r="BV380" s="100">
        <v>0</v>
      </c>
      <c r="BW380" s="100"/>
      <c r="BX380" s="100"/>
      <c r="BY380" s="100"/>
      <c r="BZ380" s="18"/>
      <c r="CA380" s="370"/>
      <c r="CB380" s="370"/>
      <c r="CC380" s="370"/>
    </row>
    <row r="381" spans="1:81" ht="14.25" x14ac:dyDescent="0.2">
      <c r="A381" s="24" t="s">
        <v>2312</v>
      </c>
      <c r="B381" s="24">
        <v>1</v>
      </c>
      <c r="C381" s="25" t="s">
        <v>459</v>
      </c>
      <c r="D381" s="24" t="s">
        <v>1801</v>
      </c>
      <c r="E381" s="24" t="s">
        <v>2340</v>
      </c>
      <c r="F381" s="24" t="s">
        <v>1364</v>
      </c>
      <c r="G381" s="100">
        <v>0</v>
      </c>
      <c r="H381" s="100">
        <v>0</v>
      </c>
      <c r="I381" s="18">
        <v>0</v>
      </c>
      <c r="J381" s="100">
        <v>0</v>
      </c>
      <c r="K381" s="100">
        <v>0</v>
      </c>
      <c r="L381" s="18">
        <v>0</v>
      </c>
      <c r="M381" s="100">
        <v>0</v>
      </c>
      <c r="N381" s="100">
        <v>0</v>
      </c>
      <c r="O381" s="100">
        <v>0</v>
      </c>
      <c r="P381" s="100">
        <v>0</v>
      </c>
      <c r="Q381" s="100">
        <v>0</v>
      </c>
      <c r="R381" s="18">
        <v>0</v>
      </c>
      <c r="S381" s="100">
        <v>0</v>
      </c>
      <c r="T381" s="100">
        <v>0</v>
      </c>
      <c r="U381" s="18">
        <v>0</v>
      </c>
      <c r="V381" s="100">
        <v>0</v>
      </c>
      <c r="W381" s="100">
        <v>0</v>
      </c>
      <c r="X381" s="18">
        <v>0</v>
      </c>
      <c r="Y381" s="100">
        <v>0</v>
      </c>
      <c r="Z381" s="100">
        <v>0</v>
      </c>
      <c r="AA381" s="18">
        <v>0</v>
      </c>
      <c r="AB381" s="100">
        <v>0</v>
      </c>
      <c r="AC381" s="100">
        <v>0</v>
      </c>
      <c r="AD381" s="100">
        <v>0</v>
      </c>
      <c r="AE381" s="100">
        <v>0</v>
      </c>
      <c r="AF381" s="100">
        <v>0</v>
      </c>
      <c r="AG381" s="18">
        <v>0</v>
      </c>
      <c r="AH381" s="286">
        <v>0</v>
      </c>
      <c r="AI381" s="286">
        <v>0</v>
      </c>
      <c r="AJ381" s="286">
        <v>0</v>
      </c>
      <c r="AK381" s="355">
        <v>0</v>
      </c>
      <c r="AL381" s="355">
        <v>0</v>
      </c>
      <c r="AM381" s="355">
        <v>0</v>
      </c>
      <c r="AN381" s="363">
        <v>0</v>
      </c>
      <c r="AO381" s="363">
        <v>0</v>
      </c>
      <c r="AP381" s="363">
        <v>0</v>
      </c>
      <c r="AQ381" s="392">
        <v>0</v>
      </c>
      <c r="AR381" s="392">
        <v>0</v>
      </c>
      <c r="AS381" s="392">
        <v>0</v>
      </c>
      <c r="AT381" s="82">
        <v>0</v>
      </c>
      <c r="AU381" s="82">
        <v>0</v>
      </c>
      <c r="AV381" s="82">
        <v>0</v>
      </c>
      <c r="AW381" s="100">
        <v>0</v>
      </c>
      <c r="AX381" s="100">
        <v>0</v>
      </c>
      <c r="AY381" s="393">
        <v>0</v>
      </c>
      <c r="AZ381" s="100">
        <v>0</v>
      </c>
      <c r="BA381" s="100">
        <v>0</v>
      </c>
      <c r="BB381" s="393">
        <v>0</v>
      </c>
      <c r="BC381" s="100">
        <v>0</v>
      </c>
      <c r="BD381" s="100">
        <v>0</v>
      </c>
      <c r="BE381" s="393">
        <v>0</v>
      </c>
      <c r="BF381" s="100">
        <v>0</v>
      </c>
      <c r="BG381" s="100">
        <v>0</v>
      </c>
      <c r="BH381" s="100">
        <v>0</v>
      </c>
      <c r="BI381" s="100">
        <v>0</v>
      </c>
      <c r="BJ381" s="100">
        <v>0</v>
      </c>
      <c r="BK381" s="100">
        <v>0</v>
      </c>
      <c r="BL381" s="100">
        <v>0</v>
      </c>
      <c r="BM381" s="100">
        <v>0</v>
      </c>
      <c r="BN381" s="100">
        <v>0</v>
      </c>
      <c r="BO381" s="393">
        <v>0</v>
      </c>
      <c r="BP381" s="393">
        <v>0</v>
      </c>
      <c r="BQ381" s="393">
        <v>0</v>
      </c>
      <c r="BR381" s="100">
        <v>0</v>
      </c>
      <c r="BS381" s="100">
        <v>0</v>
      </c>
      <c r="BT381" s="393">
        <v>0</v>
      </c>
      <c r="BU381" s="100">
        <v>0</v>
      </c>
      <c r="BV381" s="100">
        <v>0</v>
      </c>
      <c r="BW381" s="100"/>
      <c r="BX381" s="100"/>
      <c r="BY381" s="100"/>
      <c r="BZ381" s="18"/>
      <c r="CA381" s="370"/>
      <c r="CB381" s="370"/>
      <c r="CC381" s="370"/>
    </row>
    <row r="382" spans="1:81" ht="14.25" x14ac:dyDescent="0.2">
      <c r="A382" s="24" t="s">
        <v>2312</v>
      </c>
      <c r="B382" s="24">
        <v>1</v>
      </c>
      <c r="C382" s="25" t="s">
        <v>1365</v>
      </c>
      <c r="D382" s="24" t="s">
        <v>1801</v>
      </c>
      <c r="E382" s="24" t="s">
        <v>2340</v>
      </c>
      <c r="F382" s="24" t="s">
        <v>113</v>
      </c>
      <c r="G382" s="100">
        <v>2</v>
      </c>
      <c r="H382" s="100">
        <v>0</v>
      </c>
      <c r="I382" s="18">
        <v>0</v>
      </c>
      <c r="J382" s="100">
        <v>0</v>
      </c>
      <c r="K382" s="100">
        <v>2</v>
      </c>
      <c r="L382" s="18">
        <v>0</v>
      </c>
      <c r="M382" s="100">
        <v>0</v>
      </c>
      <c r="N382" s="100">
        <v>2</v>
      </c>
      <c r="O382" s="100">
        <v>0</v>
      </c>
      <c r="P382" s="100">
        <v>0</v>
      </c>
      <c r="Q382" s="100">
        <v>0</v>
      </c>
      <c r="R382" s="18">
        <v>0</v>
      </c>
      <c r="S382" s="100">
        <v>2</v>
      </c>
      <c r="T382" s="100">
        <v>0</v>
      </c>
      <c r="U382" s="18">
        <v>0</v>
      </c>
      <c r="V382" s="100">
        <v>0</v>
      </c>
      <c r="W382" s="100">
        <v>2</v>
      </c>
      <c r="X382" s="18">
        <v>0</v>
      </c>
      <c r="Y382" s="100">
        <v>0</v>
      </c>
      <c r="Z382" s="100">
        <v>0</v>
      </c>
      <c r="AA382" s="18">
        <v>0</v>
      </c>
      <c r="AB382" s="100">
        <v>0</v>
      </c>
      <c r="AC382" s="100">
        <v>0</v>
      </c>
      <c r="AD382" s="100">
        <v>0</v>
      </c>
      <c r="AE382" s="100">
        <v>2</v>
      </c>
      <c r="AF382" s="100">
        <v>2</v>
      </c>
      <c r="AG382" s="18">
        <v>0</v>
      </c>
      <c r="AH382" s="286">
        <v>0</v>
      </c>
      <c r="AI382" s="286">
        <v>2</v>
      </c>
      <c r="AJ382" s="286">
        <v>0</v>
      </c>
      <c r="AK382" s="355">
        <v>0</v>
      </c>
      <c r="AL382" s="355">
        <v>0</v>
      </c>
      <c r="AM382" s="355">
        <v>0</v>
      </c>
      <c r="AN382" s="363">
        <v>0</v>
      </c>
      <c r="AO382" s="363">
        <v>0</v>
      </c>
      <c r="AP382" s="363">
        <v>0</v>
      </c>
      <c r="AQ382" s="392">
        <v>2</v>
      </c>
      <c r="AR382" s="392">
        <v>0</v>
      </c>
      <c r="AS382" s="392">
        <v>0</v>
      </c>
      <c r="AT382" s="82">
        <v>0</v>
      </c>
      <c r="AU382" s="82">
        <v>0</v>
      </c>
      <c r="AV382" s="82">
        <v>0</v>
      </c>
      <c r="AW382" s="100">
        <v>0</v>
      </c>
      <c r="AX382" s="100">
        <v>0</v>
      </c>
      <c r="AY382" s="393">
        <v>0</v>
      </c>
      <c r="AZ382" s="100">
        <v>0</v>
      </c>
      <c r="BA382" s="100">
        <v>0</v>
      </c>
      <c r="BB382" s="393">
        <v>0</v>
      </c>
      <c r="BC382" s="100">
        <v>2</v>
      </c>
      <c r="BD382" s="100">
        <v>0</v>
      </c>
      <c r="BE382" s="393">
        <v>0</v>
      </c>
      <c r="BF382" s="100">
        <v>0</v>
      </c>
      <c r="BG382" s="100">
        <v>0</v>
      </c>
      <c r="BH382" s="100">
        <v>0</v>
      </c>
      <c r="BI382" s="100">
        <v>0</v>
      </c>
      <c r="BJ382" s="100">
        <v>0</v>
      </c>
      <c r="BK382" s="100">
        <v>0</v>
      </c>
      <c r="BL382" s="100">
        <v>0</v>
      </c>
      <c r="BM382" s="100">
        <v>0</v>
      </c>
      <c r="BN382" s="100">
        <v>0</v>
      </c>
      <c r="BO382" s="393">
        <v>0</v>
      </c>
      <c r="BP382" s="393">
        <v>0</v>
      </c>
      <c r="BQ382" s="393">
        <v>0</v>
      </c>
      <c r="BR382" s="100">
        <v>0</v>
      </c>
      <c r="BS382" s="100">
        <v>0</v>
      </c>
      <c r="BT382" s="393">
        <v>0</v>
      </c>
      <c r="BU382" s="100">
        <v>0</v>
      </c>
      <c r="BV382" s="100">
        <v>0</v>
      </c>
      <c r="BW382" s="100"/>
      <c r="BX382" s="100"/>
      <c r="BY382" s="100"/>
      <c r="BZ382" s="18"/>
      <c r="CA382" s="370"/>
      <c r="CB382" s="370"/>
      <c r="CC382" s="370"/>
    </row>
    <row r="383" spans="1:81" ht="14.25" x14ac:dyDescent="0.2">
      <c r="A383" s="24" t="s">
        <v>2312</v>
      </c>
      <c r="B383" s="24">
        <v>1</v>
      </c>
      <c r="C383" s="25" t="s">
        <v>114</v>
      </c>
      <c r="D383" s="24" t="s">
        <v>1801</v>
      </c>
      <c r="E383" s="24" t="s">
        <v>2340</v>
      </c>
      <c r="F383" s="24" t="s">
        <v>115</v>
      </c>
      <c r="G383" s="100">
        <v>2</v>
      </c>
      <c r="H383" s="100">
        <v>0</v>
      </c>
      <c r="I383" s="18">
        <v>0</v>
      </c>
      <c r="J383" s="100">
        <v>0</v>
      </c>
      <c r="K383" s="100">
        <v>2</v>
      </c>
      <c r="L383" s="18">
        <v>0</v>
      </c>
      <c r="M383" s="100">
        <v>1</v>
      </c>
      <c r="N383" s="100">
        <v>2</v>
      </c>
      <c r="O383" s="100">
        <v>0</v>
      </c>
      <c r="P383" s="100">
        <v>0</v>
      </c>
      <c r="Q383" s="100">
        <v>0</v>
      </c>
      <c r="R383" s="18">
        <v>0</v>
      </c>
      <c r="S383" s="100">
        <v>2</v>
      </c>
      <c r="T383" s="100">
        <v>0</v>
      </c>
      <c r="U383" s="18">
        <v>0</v>
      </c>
      <c r="V383" s="100">
        <v>0</v>
      </c>
      <c r="W383" s="100">
        <v>1</v>
      </c>
      <c r="X383" s="18">
        <v>0</v>
      </c>
      <c r="Y383" s="100">
        <v>0</v>
      </c>
      <c r="Z383" s="100">
        <v>0</v>
      </c>
      <c r="AA383" s="18">
        <v>0</v>
      </c>
      <c r="AB383" s="100">
        <v>0</v>
      </c>
      <c r="AC383" s="100">
        <v>0</v>
      </c>
      <c r="AD383" s="100">
        <v>0</v>
      </c>
      <c r="AE383" s="100">
        <v>2</v>
      </c>
      <c r="AF383" s="100">
        <v>2</v>
      </c>
      <c r="AG383" s="18">
        <v>0</v>
      </c>
      <c r="AH383" s="286">
        <v>0</v>
      </c>
      <c r="AI383" s="286">
        <v>2</v>
      </c>
      <c r="AJ383" s="286">
        <v>0</v>
      </c>
      <c r="AK383" s="355">
        <v>0</v>
      </c>
      <c r="AL383" s="355">
        <v>0</v>
      </c>
      <c r="AM383" s="355">
        <v>0</v>
      </c>
      <c r="AN383" s="363">
        <v>0</v>
      </c>
      <c r="AO383" s="363">
        <v>0</v>
      </c>
      <c r="AP383" s="363">
        <v>0</v>
      </c>
      <c r="AQ383" s="392">
        <v>2</v>
      </c>
      <c r="AR383" s="392">
        <v>0</v>
      </c>
      <c r="AS383" s="392">
        <v>0</v>
      </c>
      <c r="AT383" s="82">
        <v>0</v>
      </c>
      <c r="AU383" s="82">
        <v>0</v>
      </c>
      <c r="AV383" s="82">
        <v>0</v>
      </c>
      <c r="AW383" s="100">
        <v>0</v>
      </c>
      <c r="AX383" s="100">
        <v>0</v>
      </c>
      <c r="AY383" s="393">
        <v>0</v>
      </c>
      <c r="AZ383" s="100">
        <v>0</v>
      </c>
      <c r="BA383" s="100">
        <v>0</v>
      </c>
      <c r="BB383" s="393">
        <v>0</v>
      </c>
      <c r="BC383" s="100">
        <v>2</v>
      </c>
      <c r="BD383" s="100">
        <v>2</v>
      </c>
      <c r="BE383" s="393">
        <v>0</v>
      </c>
      <c r="BF383" s="100">
        <v>0</v>
      </c>
      <c r="BG383" s="100">
        <v>0</v>
      </c>
      <c r="BH383" s="100">
        <v>0</v>
      </c>
      <c r="BI383" s="100">
        <v>0</v>
      </c>
      <c r="BJ383" s="100">
        <v>0</v>
      </c>
      <c r="BK383" s="100">
        <v>0</v>
      </c>
      <c r="BL383" s="100">
        <v>0</v>
      </c>
      <c r="BM383" s="100">
        <v>0</v>
      </c>
      <c r="BN383" s="100">
        <v>0</v>
      </c>
      <c r="BO383" s="393">
        <v>0</v>
      </c>
      <c r="BP383" s="393">
        <v>0</v>
      </c>
      <c r="BQ383" s="393">
        <v>0</v>
      </c>
      <c r="BR383" s="100">
        <v>0</v>
      </c>
      <c r="BS383" s="100">
        <v>0</v>
      </c>
      <c r="BT383" s="393">
        <v>0</v>
      </c>
      <c r="BU383" s="100">
        <v>0</v>
      </c>
      <c r="BV383" s="100">
        <v>0</v>
      </c>
      <c r="BW383" s="100"/>
      <c r="BX383" s="100"/>
      <c r="BY383" s="100"/>
      <c r="BZ383" s="18"/>
      <c r="CA383" s="370"/>
      <c r="CB383" s="370"/>
      <c r="CC383" s="370"/>
    </row>
    <row r="384" spans="1:81" ht="14.25" x14ac:dyDescent="0.2">
      <c r="A384" s="24" t="s">
        <v>2312</v>
      </c>
      <c r="B384" s="24">
        <v>1</v>
      </c>
      <c r="C384" s="25" t="s">
        <v>116</v>
      </c>
      <c r="D384" s="24" t="s">
        <v>1801</v>
      </c>
      <c r="E384" s="24" t="s">
        <v>2340</v>
      </c>
      <c r="F384" s="24" t="s">
        <v>1416</v>
      </c>
      <c r="G384" s="100">
        <v>2</v>
      </c>
      <c r="H384" s="100">
        <v>0</v>
      </c>
      <c r="I384" s="18">
        <v>0</v>
      </c>
      <c r="J384" s="100">
        <v>0</v>
      </c>
      <c r="K384" s="100">
        <v>2</v>
      </c>
      <c r="L384" s="18">
        <v>0</v>
      </c>
      <c r="M384" s="100">
        <v>0</v>
      </c>
      <c r="N384" s="100">
        <v>2</v>
      </c>
      <c r="O384" s="100">
        <v>0</v>
      </c>
      <c r="P384" s="100">
        <v>2</v>
      </c>
      <c r="Q384" s="100">
        <v>4</v>
      </c>
      <c r="R384" s="18">
        <v>0</v>
      </c>
      <c r="S384" s="100">
        <v>2</v>
      </c>
      <c r="T384" s="100">
        <v>1</v>
      </c>
      <c r="U384" s="18">
        <v>0</v>
      </c>
      <c r="V384" s="100">
        <v>0</v>
      </c>
      <c r="W384" s="100">
        <v>0</v>
      </c>
      <c r="X384" s="18">
        <v>0</v>
      </c>
      <c r="Y384" s="100">
        <v>0</v>
      </c>
      <c r="Z384" s="100">
        <v>0</v>
      </c>
      <c r="AA384" s="18">
        <v>0</v>
      </c>
      <c r="AB384" s="100">
        <v>0</v>
      </c>
      <c r="AC384" s="100">
        <v>0</v>
      </c>
      <c r="AD384" s="100">
        <v>0</v>
      </c>
      <c r="AE384" s="100">
        <v>2</v>
      </c>
      <c r="AF384" s="100">
        <v>0</v>
      </c>
      <c r="AG384" s="18">
        <v>0</v>
      </c>
      <c r="AH384" s="286">
        <v>0</v>
      </c>
      <c r="AI384" s="286">
        <v>2</v>
      </c>
      <c r="AJ384" s="286">
        <v>0</v>
      </c>
      <c r="AK384" s="355">
        <v>0</v>
      </c>
      <c r="AL384" s="355">
        <v>0</v>
      </c>
      <c r="AM384" s="355">
        <v>0</v>
      </c>
      <c r="AN384" s="363">
        <v>0</v>
      </c>
      <c r="AO384" s="363">
        <v>0</v>
      </c>
      <c r="AP384" s="363">
        <v>0</v>
      </c>
      <c r="AQ384" s="392">
        <v>2</v>
      </c>
      <c r="AR384" s="392">
        <v>0</v>
      </c>
      <c r="AS384" s="392">
        <v>0</v>
      </c>
      <c r="AT384" s="82">
        <v>0</v>
      </c>
      <c r="AU384" s="82">
        <v>0</v>
      </c>
      <c r="AV384" s="82">
        <v>0</v>
      </c>
      <c r="AW384" s="100">
        <v>0</v>
      </c>
      <c r="AX384" s="100">
        <v>0</v>
      </c>
      <c r="AY384" s="393">
        <v>0</v>
      </c>
      <c r="AZ384" s="100">
        <v>0</v>
      </c>
      <c r="BA384" s="100">
        <v>0</v>
      </c>
      <c r="BB384" s="393">
        <v>0</v>
      </c>
      <c r="BC384" s="100">
        <v>2</v>
      </c>
      <c r="BD384" s="100">
        <v>2</v>
      </c>
      <c r="BE384" s="393">
        <v>0</v>
      </c>
      <c r="BF384" s="100">
        <v>0</v>
      </c>
      <c r="BG384" s="100">
        <v>1</v>
      </c>
      <c r="BH384" s="100">
        <v>0</v>
      </c>
      <c r="BI384" s="100">
        <v>0</v>
      </c>
      <c r="BJ384" s="100">
        <v>0</v>
      </c>
      <c r="BK384" s="100">
        <v>0</v>
      </c>
      <c r="BL384" s="100">
        <v>0</v>
      </c>
      <c r="BM384" s="100">
        <v>0</v>
      </c>
      <c r="BN384" s="100">
        <v>0</v>
      </c>
      <c r="BO384" s="393">
        <v>0</v>
      </c>
      <c r="BP384" s="393">
        <v>0</v>
      </c>
      <c r="BQ384" s="393">
        <v>0</v>
      </c>
      <c r="BR384" s="100">
        <v>0</v>
      </c>
      <c r="BS384" s="100">
        <v>0</v>
      </c>
      <c r="BT384" s="393">
        <v>0</v>
      </c>
      <c r="BU384" s="100">
        <v>0</v>
      </c>
      <c r="BV384" s="100">
        <v>0</v>
      </c>
      <c r="BW384" s="100"/>
      <c r="BX384" s="100"/>
      <c r="BY384" s="100"/>
      <c r="BZ384" s="18"/>
      <c r="CA384" s="370"/>
      <c r="CB384" s="370"/>
      <c r="CC384" s="370"/>
    </row>
    <row r="385" spans="1:81" ht="14.25" x14ac:dyDescent="0.2">
      <c r="A385" s="24" t="s">
        <v>2312</v>
      </c>
      <c r="B385" s="24">
        <v>1</v>
      </c>
      <c r="C385" s="25" t="s">
        <v>1417</v>
      </c>
      <c r="D385" s="24" t="s">
        <v>1801</v>
      </c>
      <c r="E385" s="24" t="s">
        <v>2340</v>
      </c>
      <c r="F385" s="24" t="s">
        <v>3274</v>
      </c>
      <c r="G385" s="100">
        <v>2</v>
      </c>
      <c r="H385" s="100">
        <v>0</v>
      </c>
      <c r="I385" s="18">
        <v>0</v>
      </c>
      <c r="J385" s="100">
        <v>0</v>
      </c>
      <c r="K385" s="100">
        <v>2</v>
      </c>
      <c r="L385" s="18">
        <v>0</v>
      </c>
      <c r="M385" s="100">
        <v>0</v>
      </c>
      <c r="N385" s="100">
        <v>2</v>
      </c>
      <c r="O385" s="100">
        <v>0</v>
      </c>
      <c r="P385" s="100">
        <v>0</v>
      </c>
      <c r="Q385" s="100">
        <v>0</v>
      </c>
      <c r="R385" s="18">
        <v>0</v>
      </c>
      <c r="S385" s="100">
        <v>2</v>
      </c>
      <c r="T385" s="100">
        <v>0</v>
      </c>
      <c r="U385" s="18">
        <v>0</v>
      </c>
      <c r="V385" s="100">
        <v>0</v>
      </c>
      <c r="W385" s="100">
        <v>3</v>
      </c>
      <c r="X385" s="18">
        <v>0</v>
      </c>
      <c r="Y385" s="100">
        <v>0</v>
      </c>
      <c r="Z385" s="100">
        <v>0</v>
      </c>
      <c r="AA385" s="18">
        <v>0</v>
      </c>
      <c r="AB385" s="100">
        <v>0</v>
      </c>
      <c r="AC385" s="100">
        <v>0</v>
      </c>
      <c r="AD385" s="100">
        <v>0</v>
      </c>
      <c r="AE385" s="100">
        <v>2</v>
      </c>
      <c r="AF385" s="100">
        <v>2</v>
      </c>
      <c r="AG385" s="18">
        <v>0</v>
      </c>
      <c r="AH385" s="286">
        <v>0</v>
      </c>
      <c r="AI385" s="286">
        <v>0</v>
      </c>
      <c r="AJ385" s="286">
        <v>0</v>
      </c>
      <c r="AK385" s="355">
        <v>0</v>
      </c>
      <c r="AL385" s="355">
        <v>0</v>
      </c>
      <c r="AM385" s="355">
        <v>0</v>
      </c>
      <c r="AN385" s="363">
        <v>0</v>
      </c>
      <c r="AO385" s="363">
        <v>0</v>
      </c>
      <c r="AP385" s="363">
        <v>0</v>
      </c>
      <c r="AQ385" s="392">
        <v>2</v>
      </c>
      <c r="AR385" s="392">
        <v>0</v>
      </c>
      <c r="AS385" s="392">
        <v>0</v>
      </c>
      <c r="AT385" s="82">
        <v>0</v>
      </c>
      <c r="AU385" s="82">
        <v>1</v>
      </c>
      <c r="AV385" s="82">
        <v>0</v>
      </c>
      <c r="AW385" s="100">
        <v>0</v>
      </c>
      <c r="AX385" s="100">
        <v>0</v>
      </c>
      <c r="AY385" s="393">
        <v>0</v>
      </c>
      <c r="AZ385" s="100">
        <v>0</v>
      </c>
      <c r="BA385" s="100">
        <v>0</v>
      </c>
      <c r="BB385" s="393">
        <v>0</v>
      </c>
      <c r="BC385" s="100">
        <v>2</v>
      </c>
      <c r="BD385" s="100">
        <v>1</v>
      </c>
      <c r="BE385" s="393">
        <v>0</v>
      </c>
      <c r="BF385" s="100">
        <v>0</v>
      </c>
      <c r="BG385" s="100">
        <v>0</v>
      </c>
      <c r="BH385" s="100">
        <v>0</v>
      </c>
      <c r="BI385" s="100">
        <v>0</v>
      </c>
      <c r="BJ385" s="100">
        <v>0</v>
      </c>
      <c r="BK385" s="100">
        <v>0</v>
      </c>
      <c r="BL385" s="100">
        <v>0</v>
      </c>
      <c r="BM385" s="100">
        <v>0</v>
      </c>
      <c r="BN385" s="100">
        <v>0</v>
      </c>
      <c r="BO385" s="393">
        <v>0</v>
      </c>
      <c r="BP385" s="393">
        <v>0</v>
      </c>
      <c r="BQ385" s="393">
        <v>0</v>
      </c>
      <c r="BR385" s="100">
        <v>0</v>
      </c>
      <c r="BS385" s="100">
        <v>0</v>
      </c>
      <c r="BT385" s="393">
        <v>0</v>
      </c>
      <c r="BU385" s="100">
        <v>0</v>
      </c>
      <c r="BV385" s="100">
        <v>0</v>
      </c>
      <c r="BW385" s="100"/>
      <c r="BX385" s="100"/>
      <c r="BY385" s="100"/>
      <c r="BZ385" s="18"/>
      <c r="CA385" s="370"/>
      <c r="CB385" s="370"/>
      <c r="CC385" s="370"/>
    </row>
    <row r="386" spans="1:81" ht="14.25" x14ac:dyDescent="0.2">
      <c r="A386" s="24" t="s">
        <v>2312</v>
      </c>
      <c r="B386" s="24">
        <v>1</v>
      </c>
      <c r="C386" s="25" t="s">
        <v>3275</v>
      </c>
      <c r="D386" s="24" t="s">
        <v>1801</v>
      </c>
      <c r="E386" s="24" t="s">
        <v>2340</v>
      </c>
      <c r="F386" s="24" t="s">
        <v>3276</v>
      </c>
      <c r="G386" s="100">
        <v>4</v>
      </c>
      <c r="H386" s="100">
        <v>2</v>
      </c>
      <c r="I386" s="18">
        <v>0</v>
      </c>
      <c r="J386" s="100">
        <v>0</v>
      </c>
      <c r="K386" s="100">
        <v>4</v>
      </c>
      <c r="L386" s="18">
        <v>0</v>
      </c>
      <c r="M386" s="100">
        <v>0</v>
      </c>
      <c r="N386" s="100">
        <v>4</v>
      </c>
      <c r="O386" s="100">
        <v>0</v>
      </c>
      <c r="P386" s="100">
        <v>0</v>
      </c>
      <c r="Q386" s="100">
        <v>0</v>
      </c>
      <c r="R386" s="18">
        <v>0</v>
      </c>
      <c r="S386" s="100">
        <v>0</v>
      </c>
      <c r="T386" s="100">
        <v>0</v>
      </c>
      <c r="U386" s="18">
        <v>0</v>
      </c>
      <c r="V386" s="100">
        <v>0</v>
      </c>
      <c r="W386" s="100">
        <v>0</v>
      </c>
      <c r="X386" s="18">
        <v>0</v>
      </c>
      <c r="Y386" s="100">
        <v>0</v>
      </c>
      <c r="Z386" s="100">
        <v>4</v>
      </c>
      <c r="AA386" s="18">
        <v>0</v>
      </c>
      <c r="AB386" s="100">
        <v>0</v>
      </c>
      <c r="AC386" s="100">
        <v>0</v>
      </c>
      <c r="AD386" s="100">
        <v>0</v>
      </c>
      <c r="AE386" s="100">
        <v>0</v>
      </c>
      <c r="AF386" s="100">
        <v>4</v>
      </c>
      <c r="AG386" s="18">
        <v>0</v>
      </c>
      <c r="AH386" s="286">
        <v>0</v>
      </c>
      <c r="AI386" s="286">
        <v>0</v>
      </c>
      <c r="AJ386" s="286">
        <v>0</v>
      </c>
      <c r="AK386" s="355">
        <v>0</v>
      </c>
      <c r="AL386" s="355">
        <v>0</v>
      </c>
      <c r="AM386" s="355">
        <v>0</v>
      </c>
      <c r="AN386" s="363">
        <v>0</v>
      </c>
      <c r="AO386" s="363">
        <v>2</v>
      </c>
      <c r="AP386" s="363">
        <v>0</v>
      </c>
      <c r="AQ386" s="392">
        <v>0</v>
      </c>
      <c r="AR386" s="392">
        <v>0</v>
      </c>
      <c r="AS386" s="392">
        <v>0</v>
      </c>
      <c r="AT386" s="82">
        <v>2</v>
      </c>
      <c r="AU386" s="82">
        <v>2</v>
      </c>
      <c r="AV386" s="82">
        <v>0</v>
      </c>
      <c r="AW386" s="100">
        <v>2</v>
      </c>
      <c r="AX386" s="100">
        <v>2</v>
      </c>
      <c r="AY386" s="393">
        <v>0</v>
      </c>
      <c r="AZ386" s="100">
        <v>0</v>
      </c>
      <c r="BA386" s="100">
        <v>0</v>
      </c>
      <c r="BB386" s="393">
        <v>0</v>
      </c>
      <c r="BC386" s="100">
        <v>0</v>
      </c>
      <c r="BD386" s="100">
        <v>0</v>
      </c>
      <c r="BE386" s="393">
        <v>0</v>
      </c>
      <c r="BF386" s="100">
        <v>0</v>
      </c>
      <c r="BG386" s="100">
        <v>0</v>
      </c>
      <c r="BH386" s="100">
        <v>0</v>
      </c>
      <c r="BI386" s="100">
        <v>0</v>
      </c>
      <c r="BJ386" s="100">
        <v>0</v>
      </c>
      <c r="BK386" s="100">
        <v>0</v>
      </c>
      <c r="BL386" s="100">
        <v>1</v>
      </c>
      <c r="BM386" s="100">
        <v>0</v>
      </c>
      <c r="BN386" s="100">
        <v>0</v>
      </c>
      <c r="BO386" s="393">
        <v>0</v>
      </c>
      <c r="BP386" s="393">
        <v>0</v>
      </c>
      <c r="BQ386" s="393">
        <v>0</v>
      </c>
      <c r="BR386" s="100">
        <v>0</v>
      </c>
      <c r="BS386" s="100">
        <v>0</v>
      </c>
      <c r="BT386" s="393">
        <v>0</v>
      </c>
      <c r="BU386" s="100">
        <v>0</v>
      </c>
      <c r="BV386" s="100">
        <v>0</v>
      </c>
      <c r="BW386" s="100"/>
      <c r="BX386" s="100"/>
      <c r="BY386" s="100"/>
      <c r="BZ386" s="18"/>
      <c r="CA386" s="370"/>
      <c r="CB386" s="370"/>
      <c r="CC386" s="370"/>
    </row>
    <row r="387" spans="1:81" ht="14.25" x14ac:dyDescent="0.2">
      <c r="A387" s="24" t="s">
        <v>2312</v>
      </c>
      <c r="B387" s="24">
        <v>1</v>
      </c>
      <c r="C387" s="25" t="s">
        <v>1072</v>
      </c>
      <c r="D387" s="24" t="s">
        <v>1801</v>
      </c>
      <c r="E387" s="24" t="s">
        <v>2340</v>
      </c>
      <c r="F387" s="24" t="s">
        <v>2480</v>
      </c>
      <c r="G387" s="100">
        <v>2</v>
      </c>
      <c r="H387" s="100">
        <v>1</v>
      </c>
      <c r="I387" s="18">
        <v>0</v>
      </c>
      <c r="J387" s="100">
        <v>0</v>
      </c>
      <c r="K387" s="100">
        <v>2</v>
      </c>
      <c r="L387" s="18">
        <v>0</v>
      </c>
      <c r="M387" s="100">
        <v>0</v>
      </c>
      <c r="N387" s="100">
        <v>2</v>
      </c>
      <c r="O387" s="100">
        <v>0</v>
      </c>
      <c r="P387" s="100">
        <v>0</v>
      </c>
      <c r="Q387" s="100">
        <v>0</v>
      </c>
      <c r="R387" s="18">
        <v>0</v>
      </c>
      <c r="S387" s="100">
        <v>2</v>
      </c>
      <c r="T387" s="100">
        <v>0</v>
      </c>
      <c r="U387" s="18">
        <v>0</v>
      </c>
      <c r="V387" s="100">
        <v>0</v>
      </c>
      <c r="W387" s="100">
        <v>1</v>
      </c>
      <c r="X387" s="18">
        <v>0</v>
      </c>
      <c r="Y387" s="100">
        <v>0</v>
      </c>
      <c r="Z387" s="100">
        <v>0</v>
      </c>
      <c r="AA387" s="18">
        <v>0</v>
      </c>
      <c r="AB387" s="100">
        <v>0</v>
      </c>
      <c r="AC387" s="100">
        <v>0</v>
      </c>
      <c r="AD387" s="100">
        <v>0</v>
      </c>
      <c r="AE387" s="100">
        <v>2</v>
      </c>
      <c r="AF387" s="100">
        <v>2</v>
      </c>
      <c r="AG387" s="18">
        <v>0</v>
      </c>
      <c r="AH387" s="286">
        <v>0</v>
      </c>
      <c r="AI387" s="286">
        <v>2</v>
      </c>
      <c r="AJ387" s="286">
        <v>0</v>
      </c>
      <c r="AK387" s="355">
        <v>0</v>
      </c>
      <c r="AL387" s="355">
        <v>0</v>
      </c>
      <c r="AM387" s="355">
        <v>0</v>
      </c>
      <c r="AN387" s="363">
        <v>0</v>
      </c>
      <c r="AO387" s="363">
        <v>0</v>
      </c>
      <c r="AP387" s="363">
        <v>0</v>
      </c>
      <c r="AQ387" s="392">
        <v>2</v>
      </c>
      <c r="AR387" s="392">
        <v>0</v>
      </c>
      <c r="AS387" s="392">
        <v>0</v>
      </c>
      <c r="AT387" s="82">
        <v>0</v>
      </c>
      <c r="AU387" s="82">
        <v>0</v>
      </c>
      <c r="AV387" s="82">
        <v>0</v>
      </c>
      <c r="AW387" s="100">
        <v>0</v>
      </c>
      <c r="AX387" s="100">
        <v>0</v>
      </c>
      <c r="AY387" s="393">
        <v>0</v>
      </c>
      <c r="AZ387" s="100">
        <v>0</v>
      </c>
      <c r="BA387" s="100">
        <v>0</v>
      </c>
      <c r="BB387" s="393">
        <v>0</v>
      </c>
      <c r="BC387" s="100">
        <v>2</v>
      </c>
      <c r="BD387" s="100">
        <v>4</v>
      </c>
      <c r="BE387" s="393">
        <v>0</v>
      </c>
      <c r="BF387" s="100">
        <v>0</v>
      </c>
      <c r="BG387" s="100">
        <v>0</v>
      </c>
      <c r="BH387" s="100">
        <v>0</v>
      </c>
      <c r="BI387" s="100">
        <v>0</v>
      </c>
      <c r="BJ387" s="100">
        <v>0</v>
      </c>
      <c r="BK387" s="100">
        <v>0</v>
      </c>
      <c r="BL387" s="100">
        <v>0</v>
      </c>
      <c r="BM387" s="100">
        <v>0</v>
      </c>
      <c r="BN387" s="100">
        <v>0</v>
      </c>
      <c r="BO387" s="393">
        <v>0</v>
      </c>
      <c r="BP387" s="393">
        <v>0</v>
      </c>
      <c r="BQ387" s="393">
        <v>0</v>
      </c>
      <c r="BR387" s="100">
        <v>0</v>
      </c>
      <c r="BS387" s="100">
        <v>0</v>
      </c>
      <c r="BT387" s="393">
        <v>0</v>
      </c>
      <c r="BU387" s="100">
        <v>0</v>
      </c>
      <c r="BV387" s="100">
        <v>0</v>
      </c>
      <c r="BW387" s="100"/>
      <c r="BX387" s="100"/>
      <c r="BY387" s="100"/>
      <c r="BZ387" s="18"/>
      <c r="CA387" s="370"/>
      <c r="CB387" s="370"/>
      <c r="CC387" s="370"/>
    </row>
    <row r="388" spans="1:81" ht="14.25" x14ac:dyDescent="0.2">
      <c r="A388" s="24" t="s">
        <v>2312</v>
      </c>
      <c r="B388" s="24">
        <v>1</v>
      </c>
      <c r="C388" s="25" t="s">
        <v>1073</v>
      </c>
      <c r="D388" s="24" t="s">
        <v>1801</v>
      </c>
      <c r="E388" s="24" t="s">
        <v>3764</v>
      </c>
      <c r="F388" s="24" t="s">
        <v>1074</v>
      </c>
      <c r="G388" s="100">
        <v>4</v>
      </c>
      <c r="H388" s="100">
        <v>4</v>
      </c>
      <c r="I388" s="18">
        <v>0</v>
      </c>
      <c r="J388" s="100">
        <v>0</v>
      </c>
      <c r="K388" s="100">
        <v>0</v>
      </c>
      <c r="L388" s="18">
        <v>0</v>
      </c>
      <c r="M388" s="100">
        <v>0</v>
      </c>
      <c r="N388" s="100">
        <v>0</v>
      </c>
      <c r="O388" s="100">
        <v>0</v>
      </c>
      <c r="P388" s="100">
        <v>0</v>
      </c>
      <c r="Q388" s="100">
        <v>0</v>
      </c>
      <c r="R388" s="18">
        <v>0</v>
      </c>
      <c r="S388" s="100">
        <v>4</v>
      </c>
      <c r="T388" s="100">
        <v>0</v>
      </c>
      <c r="U388" s="18">
        <v>0</v>
      </c>
      <c r="V388" s="100">
        <v>0</v>
      </c>
      <c r="W388" s="100">
        <v>4</v>
      </c>
      <c r="X388" s="18">
        <v>0</v>
      </c>
      <c r="Y388" s="100">
        <v>0</v>
      </c>
      <c r="Z388" s="100">
        <v>0</v>
      </c>
      <c r="AA388" s="18">
        <v>0</v>
      </c>
      <c r="AB388" s="100">
        <v>0</v>
      </c>
      <c r="AC388" s="100">
        <v>0</v>
      </c>
      <c r="AD388" s="100">
        <v>0</v>
      </c>
      <c r="AE388" s="100">
        <v>4</v>
      </c>
      <c r="AF388" s="100">
        <v>4</v>
      </c>
      <c r="AG388" s="18">
        <v>0</v>
      </c>
      <c r="AH388" s="286">
        <v>0</v>
      </c>
      <c r="AI388" s="286">
        <v>0</v>
      </c>
      <c r="AJ388" s="286">
        <v>0</v>
      </c>
      <c r="AK388" s="355">
        <v>0</v>
      </c>
      <c r="AL388" s="355">
        <v>0</v>
      </c>
      <c r="AM388" s="355">
        <v>0</v>
      </c>
      <c r="AN388" s="363">
        <v>0</v>
      </c>
      <c r="AO388" s="363">
        <v>0</v>
      </c>
      <c r="AP388" s="363">
        <v>0</v>
      </c>
      <c r="AQ388" s="392">
        <v>4</v>
      </c>
      <c r="AR388" s="392">
        <v>0</v>
      </c>
      <c r="AS388" s="392">
        <v>0</v>
      </c>
      <c r="AT388" s="82">
        <v>0</v>
      </c>
      <c r="AU388" s="82">
        <v>0</v>
      </c>
      <c r="AV388" s="82">
        <v>0</v>
      </c>
      <c r="AW388" s="100">
        <v>0</v>
      </c>
      <c r="AX388" s="100">
        <v>0</v>
      </c>
      <c r="AY388" s="393">
        <v>0</v>
      </c>
      <c r="AZ388" s="100">
        <v>0</v>
      </c>
      <c r="BA388" s="100">
        <v>0</v>
      </c>
      <c r="BB388" s="393">
        <v>0</v>
      </c>
      <c r="BC388" s="100">
        <v>4</v>
      </c>
      <c r="BD388" s="100">
        <v>4</v>
      </c>
      <c r="BE388" s="393">
        <v>0</v>
      </c>
      <c r="BF388" s="100">
        <v>0</v>
      </c>
      <c r="BG388" s="100">
        <v>1</v>
      </c>
      <c r="BH388" s="100">
        <v>0</v>
      </c>
      <c r="BI388" s="100">
        <v>0</v>
      </c>
      <c r="BJ388" s="100">
        <v>0</v>
      </c>
      <c r="BK388" s="100">
        <v>0</v>
      </c>
      <c r="BL388" s="100">
        <v>0</v>
      </c>
      <c r="BM388" s="100">
        <v>0</v>
      </c>
      <c r="BN388" s="100">
        <v>0</v>
      </c>
      <c r="BO388" s="393">
        <v>0</v>
      </c>
      <c r="BP388" s="393">
        <v>0</v>
      </c>
      <c r="BQ388" s="393">
        <v>0</v>
      </c>
      <c r="BR388" s="100">
        <v>0</v>
      </c>
      <c r="BS388" s="100">
        <v>0</v>
      </c>
      <c r="BT388" s="393">
        <v>0</v>
      </c>
      <c r="BU388" s="100">
        <v>0</v>
      </c>
      <c r="BV388" s="100">
        <v>0</v>
      </c>
      <c r="BW388" s="100"/>
      <c r="BX388" s="100"/>
      <c r="BY388" s="100"/>
      <c r="BZ388" s="18"/>
      <c r="CA388" s="370"/>
      <c r="CB388" s="370"/>
      <c r="CC388" s="370"/>
    </row>
    <row r="389" spans="1:81" ht="14.25" x14ac:dyDescent="0.2">
      <c r="A389" s="24" t="s">
        <v>2312</v>
      </c>
      <c r="B389" s="24">
        <v>1</v>
      </c>
      <c r="C389" s="25" t="s">
        <v>1075</v>
      </c>
      <c r="D389" s="24" t="s">
        <v>1801</v>
      </c>
      <c r="E389" s="24" t="s">
        <v>3761</v>
      </c>
      <c r="F389" s="24" t="s">
        <v>2397</v>
      </c>
      <c r="G389" s="100">
        <v>4</v>
      </c>
      <c r="H389" s="100">
        <v>0</v>
      </c>
      <c r="I389" s="18">
        <v>0</v>
      </c>
      <c r="J389" s="100">
        <v>0</v>
      </c>
      <c r="K389" s="100">
        <v>4</v>
      </c>
      <c r="L389" s="18">
        <v>0</v>
      </c>
      <c r="M389" s="100">
        <v>0</v>
      </c>
      <c r="N389" s="100">
        <v>4</v>
      </c>
      <c r="O389" s="100">
        <v>0</v>
      </c>
      <c r="P389" s="100">
        <v>0</v>
      </c>
      <c r="Q389" s="100">
        <v>0</v>
      </c>
      <c r="R389" s="18">
        <v>0</v>
      </c>
      <c r="S389" s="100">
        <v>4</v>
      </c>
      <c r="T389" s="100">
        <v>0</v>
      </c>
      <c r="U389" s="18">
        <v>0</v>
      </c>
      <c r="V389" s="100">
        <v>0</v>
      </c>
      <c r="W389" s="100">
        <v>4</v>
      </c>
      <c r="X389" s="18">
        <v>0</v>
      </c>
      <c r="Y389" s="100">
        <v>0</v>
      </c>
      <c r="Z389" s="100">
        <v>0</v>
      </c>
      <c r="AA389" s="18">
        <v>0</v>
      </c>
      <c r="AB389" s="100">
        <v>1</v>
      </c>
      <c r="AC389" s="100">
        <v>0</v>
      </c>
      <c r="AD389" s="100">
        <v>0</v>
      </c>
      <c r="AE389" s="100">
        <v>4</v>
      </c>
      <c r="AF389" s="100">
        <v>5</v>
      </c>
      <c r="AG389" s="18">
        <v>0</v>
      </c>
      <c r="AH389" s="286">
        <v>0</v>
      </c>
      <c r="AI389" s="286">
        <v>0</v>
      </c>
      <c r="AJ389" s="286">
        <v>0</v>
      </c>
      <c r="AK389" s="355">
        <v>0</v>
      </c>
      <c r="AL389" s="355">
        <v>0</v>
      </c>
      <c r="AM389" s="355">
        <v>0</v>
      </c>
      <c r="AN389" s="363">
        <v>0</v>
      </c>
      <c r="AO389" s="363">
        <v>0</v>
      </c>
      <c r="AP389" s="363">
        <v>0</v>
      </c>
      <c r="AQ389" s="392">
        <v>4</v>
      </c>
      <c r="AR389" s="392">
        <v>0</v>
      </c>
      <c r="AS389" s="392">
        <v>0</v>
      </c>
      <c r="AT389" s="82">
        <v>0</v>
      </c>
      <c r="AU389" s="82">
        <v>4</v>
      </c>
      <c r="AV389" s="82">
        <v>0</v>
      </c>
      <c r="AW389" s="100">
        <v>0</v>
      </c>
      <c r="AX389" s="100">
        <v>0</v>
      </c>
      <c r="AY389" s="393">
        <v>0</v>
      </c>
      <c r="AZ389" s="100">
        <v>0</v>
      </c>
      <c r="BA389" s="100">
        <v>3</v>
      </c>
      <c r="BB389" s="393">
        <v>0</v>
      </c>
      <c r="BC389" s="100">
        <v>4</v>
      </c>
      <c r="BD389" s="100">
        <v>4</v>
      </c>
      <c r="BE389" s="393">
        <v>0</v>
      </c>
      <c r="BF389" s="100">
        <v>0</v>
      </c>
      <c r="BG389" s="100">
        <v>0</v>
      </c>
      <c r="BH389" s="100">
        <v>0</v>
      </c>
      <c r="BI389" s="100">
        <v>0</v>
      </c>
      <c r="BJ389" s="100">
        <v>0</v>
      </c>
      <c r="BK389" s="100">
        <v>0</v>
      </c>
      <c r="BL389" s="100">
        <v>0</v>
      </c>
      <c r="BM389" s="100">
        <v>0</v>
      </c>
      <c r="BN389" s="100">
        <v>0</v>
      </c>
      <c r="BO389" s="393">
        <v>0</v>
      </c>
      <c r="BP389" s="393">
        <v>0</v>
      </c>
      <c r="BQ389" s="393">
        <v>0</v>
      </c>
      <c r="BR389" s="100">
        <v>0</v>
      </c>
      <c r="BS389" s="100">
        <v>0</v>
      </c>
      <c r="BT389" s="393">
        <v>0</v>
      </c>
      <c r="BU389" s="100">
        <v>0</v>
      </c>
      <c r="BV389" s="100">
        <v>0</v>
      </c>
      <c r="BW389" s="100"/>
      <c r="BX389" s="100"/>
      <c r="BY389" s="100"/>
      <c r="BZ389" s="18"/>
      <c r="CA389" s="370"/>
      <c r="CB389" s="370"/>
      <c r="CC389" s="370"/>
    </row>
    <row r="390" spans="1:81" ht="14.25" x14ac:dyDescent="0.2">
      <c r="A390" s="24" t="s">
        <v>2312</v>
      </c>
      <c r="B390" s="24">
        <v>1</v>
      </c>
      <c r="C390" s="25" t="s">
        <v>1628</v>
      </c>
      <c r="D390" s="24" t="s">
        <v>1801</v>
      </c>
      <c r="E390" s="24" t="s">
        <v>2340</v>
      </c>
      <c r="F390" s="24" t="s">
        <v>1629</v>
      </c>
      <c r="G390" s="100">
        <v>2</v>
      </c>
      <c r="H390" s="100">
        <v>2</v>
      </c>
      <c r="I390" s="18">
        <v>0</v>
      </c>
      <c r="J390" s="100">
        <v>0</v>
      </c>
      <c r="K390" s="100">
        <v>1</v>
      </c>
      <c r="L390" s="18">
        <v>0</v>
      </c>
      <c r="M390" s="100">
        <v>0</v>
      </c>
      <c r="N390" s="100">
        <v>1</v>
      </c>
      <c r="O390" s="100">
        <v>0</v>
      </c>
      <c r="P390" s="100">
        <v>0</v>
      </c>
      <c r="Q390" s="100">
        <v>0</v>
      </c>
      <c r="R390" s="18">
        <v>0</v>
      </c>
      <c r="S390" s="100">
        <v>2</v>
      </c>
      <c r="T390" s="100">
        <v>0</v>
      </c>
      <c r="U390" s="18">
        <v>0</v>
      </c>
      <c r="V390" s="100">
        <v>0</v>
      </c>
      <c r="W390" s="100">
        <v>0</v>
      </c>
      <c r="X390" s="18">
        <v>0</v>
      </c>
      <c r="Y390" s="100">
        <v>0</v>
      </c>
      <c r="Z390" s="100">
        <v>0</v>
      </c>
      <c r="AA390" s="18">
        <v>0</v>
      </c>
      <c r="AB390" s="100">
        <v>0</v>
      </c>
      <c r="AC390" s="100">
        <v>0</v>
      </c>
      <c r="AD390" s="100">
        <v>0</v>
      </c>
      <c r="AE390" s="100">
        <v>2</v>
      </c>
      <c r="AF390" s="100">
        <v>2</v>
      </c>
      <c r="AG390" s="18">
        <v>0</v>
      </c>
      <c r="AH390" s="286">
        <v>0</v>
      </c>
      <c r="AI390" s="286">
        <v>0</v>
      </c>
      <c r="AJ390" s="286">
        <v>0</v>
      </c>
      <c r="AK390" s="355">
        <v>0</v>
      </c>
      <c r="AL390" s="355">
        <v>0</v>
      </c>
      <c r="AM390" s="355">
        <v>0</v>
      </c>
      <c r="AN390" s="363">
        <v>0</v>
      </c>
      <c r="AO390" s="363">
        <v>0</v>
      </c>
      <c r="AP390" s="363">
        <v>0</v>
      </c>
      <c r="AQ390" s="392">
        <v>2</v>
      </c>
      <c r="AR390" s="392">
        <v>0</v>
      </c>
      <c r="AS390" s="392">
        <v>0</v>
      </c>
      <c r="AT390" s="82">
        <v>0</v>
      </c>
      <c r="AU390" s="82">
        <v>6</v>
      </c>
      <c r="AV390" s="82">
        <v>0</v>
      </c>
      <c r="AW390" s="100">
        <v>0</v>
      </c>
      <c r="AX390" s="100">
        <v>0</v>
      </c>
      <c r="AY390" s="393">
        <v>0</v>
      </c>
      <c r="AZ390" s="100">
        <v>0</v>
      </c>
      <c r="BA390" s="100">
        <v>0</v>
      </c>
      <c r="BB390" s="393">
        <v>0</v>
      </c>
      <c r="BC390" s="100">
        <v>2</v>
      </c>
      <c r="BD390" s="100">
        <v>0</v>
      </c>
      <c r="BE390" s="393">
        <v>0</v>
      </c>
      <c r="BF390" s="100">
        <v>0</v>
      </c>
      <c r="BG390" s="100">
        <v>0</v>
      </c>
      <c r="BH390" s="100">
        <v>0</v>
      </c>
      <c r="BI390" s="100">
        <v>0</v>
      </c>
      <c r="BJ390" s="100">
        <v>0</v>
      </c>
      <c r="BK390" s="100">
        <v>0</v>
      </c>
      <c r="BL390" s="100">
        <v>0</v>
      </c>
      <c r="BM390" s="100">
        <v>0</v>
      </c>
      <c r="BN390" s="100">
        <v>0</v>
      </c>
      <c r="BO390" s="393">
        <v>0</v>
      </c>
      <c r="BP390" s="393">
        <v>0</v>
      </c>
      <c r="BQ390" s="393">
        <v>0</v>
      </c>
      <c r="BR390" s="100">
        <v>0</v>
      </c>
      <c r="BS390" s="100">
        <v>1</v>
      </c>
      <c r="BT390" s="393">
        <v>0</v>
      </c>
      <c r="BU390" s="100">
        <v>0</v>
      </c>
      <c r="BV390" s="100">
        <v>0</v>
      </c>
      <c r="BW390" s="100"/>
      <c r="BX390" s="100"/>
      <c r="BY390" s="100"/>
      <c r="BZ390" s="18"/>
      <c r="CA390" s="370"/>
      <c r="CB390" s="370"/>
      <c r="CC390" s="370"/>
    </row>
    <row r="391" spans="1:81" ht="14.25" x14ac:dyDescent="0.2">
      <c r="A391" s="24" t="s">
        <v>2312</v>
      </c>
      <c r="B391" s="24">
        <v>1</v>
      </c>
      <c r="C391" s="25" t="s">
        <v>1630</v>
      </c>
      <c r="D391" s="24" t="s">
        <v>1801</v>
      </c>
      <c r="E391" s="24" t="s">
        <v>2340</v>
      </c>
      <c r="F391" s="24" t="s">
        <v>3202</v>
      </c>
      <c r="G391" s="100">
        <v>2</v>
      </c>
      <c r="H391" s="100">
        <v>0</v>
      </c>
      <c r="I391" s="18">
        <v>0</v>
      </c>
      <c r="J391" s="100">
        <v>0</v>
      </c>
      <c r="K391" s="100">
        <v>1</v>
      </c>
      <c r="L391" s="18">
        <v>0</v>
      </c>
      <c r="M391" s="100">
        <v>0</v>
      </c>
      <c r="N391" s="100">
        <v>1</v>
      </c>
      <c r="O391" s="100">
        <v>0</v>
      </c>
      <c r="P391" s="100">
        <v>0</v>
      </c>
      <c r="Q391" s="100">
        <v>0</v>
      </c>
      <c r="R391" s="18">
        <v>0</v>
      </c>
      <c r="S391" s="100">
        <v>2</v>
      </c>
      <c r="T391" s="100">
        <v>0</v>
      </c>
      <c r="U391" s="18">
        <v>0</v>
      </c>
      <c r="V391" s="100">
        <v>0</v>
      </c>
      <c r="W391" s="100">
        <v>1</v>
      </c>
      <c r="X391" s="18">
        <v>0</v>
      </c>
      <c r="Y391" s="100">
        <v>0</v>
      </c>
      <c r="Z391" s="100">
        <v>0</v>
      </c>
      <c r="AA391" s="18">
        <v>0</v>
      </c>
      <c r="AB391" s="100">
        <v>0</v>
      </c>
      <c r="AC391" s="100">
        <v>0</v>
      </c>
      <c r="AD391" s="100">
        <v>0</v>
      </c>
      <c r="AE391" s="100">
        <v>2</v>
      </c>
      <c r="AF391" s="100">
        <v>2</v>
      </c>
      <c r="AG391" s="18">
        <v>0</v>
      </c>
      <c r="AH391" s="286">
        <v>0</v>
      </c>
      <c r="AI391" s="286">
        <v>0</v>
      </c>
      <c r="AJ391" s="286">
        <v>0</v>
      </c>
      <c r="AK391" s="355">
        <v>0</v>
      </c>
      <c r="AL391" s="355">
        <v>0</v>
      </c>
      <c r="AM391" s="355">
        <v>0</v>
      </c>
      <c r="AN391" s="363">
        <v>0</v>
      </c>
      <c r="AO391" s="363">
        <v>0</v>
      </c>
      <c r="AP391" s="363">
        <v>0</v>
      </c>
      <c r="AQ391" s="392">
        <v>2</v>
      </c>
      <c r="AR391" s="392">
        <v>0</v>
      </c>
      <c r="AS391" s="392">
        <v>0</v>
      </c>
      <c r="AT391" s="82">
        <v>0</v>
      </c>
      <c r="AU391" s="82">
        <v>5</v>
      </c>
      <c r="AV391" s="82">
        <v>0</v>
      </c>
      <c r="AW391" s="100">
        <v>0</v>
      </c>
      <c r="AX391" s="100">
        <v>0</v>
      </c>
      <c r="AY391" s="393">
        <v>0</v>
      </c>
      <c r="AZ391" s="100">
        <v>0</v>
      </c>
      <c r="BA391" s="100">
        <v>0</v>
      </c>
      <c r="BB391" s="393">
        <v>0</v>
      </c>
      <c r="BC391" s="100">
        <v>2</v>
      </c>
      <c r="BD391" s="100">
        <v>0</v>
      </c>
      <c r="BE391" s="393">
        <v>0</v>
      </c>
      <c r="BF391" s="100">
        <v>0</v>
      </c>
      <c r="BG391" s="100">
        <v>0</v>
      </c>
      <c r="BH391" s="100">
        <v>0</v>
      </c>
      <c r="BI391" s="100">
        <v>0</v>
      </c>
      <c r="BJ391" s="100">
        <v>0</v>
      </c>
      <c r="BK391" s="100">
        <v>0</v>
      </c>
      <c r="BL391" s="100">
        <v>0</v>
      </c>
      <c r="BM391" s="100">
        <v>0</v>
      </c>
      <c r="BN391" s="100">
        <v>0</v>
      </c>
      <c r="BO391" s="393">
        <v>0</v>
      </c>
      <c r="BP391" s="393">
        <v>0</v>
      </c>
      <c r="BQ391" s="393">
        <v>0</v>
      </c>
      <c r="BR391" s="100">
        <v>0</v>
      </c>
      <c r="BS391" s="100">
        <v>0</v>
      </c>
      <c r="BT391" s="393">
        <v>0</v>
      </c>
      <c r="BU391" s="100">
        <v>0</v>
      </c>
      <c r="BV391" s="100">
        <v>0</v>
      </c>
      <c r="BW391" s="100"/>
      <c r="BX391" s="100"/>
      <c r="BY391" s="100"/>
      <c r="BZ391" s="18"/>
      <c r="CA391" s="370"/>
      <c r="CB391" s="370"/>
      <c r="CC391" s="370"/>
    </row>
    <row r="392" spans="1:81" ht="14.25" x14ac:dyDescent="0.2">
      <c r="A392" s="24" t="s">
        <v>2312</v>
      </c>
      <c r="B392" s="24">
        <v>1</v>
      </c>
      <c r="C392" s="25" t="s">
        <v>3203</v>
      </c>
      <c r="D392" s="24" t="s">
        <v>1801</v>
      </c>
      <c r="E392" s="24" t="s">
        <v>2340</v>
      </c>
      <c r="F392" s="24" t="s">
        <v>3204</v>
      </c>
      <c r="G392" s="100">
        <v>2</v>
      </c>
      <c r="H392" s="100">
        <v>2</v>
      </c>
      <c r="I392" s="18">
        <v>0</v>
      </c>
      <c r="J392" s="100">
        <v>0</v>
      </c>
      <c r="K392" s="100">
        <v>1</v>
      </c>
      <c r="L392" s="18">
        <v>0</v>
      </c>
      <c r="M392" s="100">
        <v>0</v>
      </c>
      <c r="N392" s="100">
        <v>1</v>
      </c>
      <c r="O392" s="100">
        <v>0</v>
      </c>
      <c r="P392" s="100">
        <v>0</v>
      </c>
      <c r="Q392" s="100">
        <v>0</v>
      </c>
      <c r="R392" s="18">
        <v>0</v>
      </c>
      <c r="S392" s="100">
        <v>2</v>
      </c>
      <c r="T392" s="100">
        <v>0</v>
      </c>
      <c r="U392" s="18">
        <v>0</v>
      </c>
      <c r="V392" s="100">
        <v>0</v>
      </c>
      <c r="W392" s="100">
        <v>0</v>
      </c>
      <c r="X392" s="18">
        <v>0</v>
      </c>
      <c r="Y392" s="100">
        <v>0</v>
      </c>
      <c r="Z392" s="100">
        <v>0</v>
      </c>
      <c r="AA392" s="18">
        <v>0</v>
      </c>
      <c r="AB392" s="100">
        <v>0</v>
      </c>
      <c r="AC392" s="100">
        <v>0</v>
      </c>
      <c r="AD392" s="100">
        <v>0</v>
      </c>
      <c r="AE392" s="100">
        <v>2</v>
      </c>
      <c r="AF392" s="100">
        <v>2</v>
      </c>
      <c r="AG392" s="18">
        <v>0</v>
      </c>
      <c r="AH392" s="286">
        <v>0</v>
      </c>
      <c r="AI392" s="286">
        <v>0</v>
      </c>
      <c r="AJ392" s="286">
        <v>0</v>
      </c>
      <c r="AK392" s="355">
        <v>0</v>
      </c>
      <c r="AL392" s="355">
        <v>0</v>
      </c>
      <c r="AM392" s="355">
        <v>0</v>
      </c>
      <c r="AN392" s="363">
        <v>0</v>
      </c>
      <c r="AO392" s="363">
        <v>0</v>
      </c>
      <c r="AP392" s="363">
        <v>0</v>
      </c>
      <c r="AQ392" s="392">
        <v>2</v>
      </c>
      <c r="AR392" s="392">
        <v>0</v>
      </c>
      <c r="AS392" s="392">
        <v>0</v>
      </c>
      <c r="AT392" s="82">
        <v>0</v>
      </c>
      <c r="AU392" s="82">
        <v>1</v>
      </c>
      <c r="AV392" s="82">
        <v>0</v>
      </c>
      <c r="AW392" s="100">
        <v>0</v>
      </c>
      <c r="AX392" s="100">
        <v>0</v>
      </c>
      <c r="AY392" s="393">
        <v>0</v>
      </c>
      <c r="AZ392" s="100">
        <v>0</v>
      </c>
      <c r="BA392" s="100">
        <v>0</v>
      </c>
      <c r="BB392" s="393">
        <v>0</v>
      </c>
      <c r="BC392" s="100">
        <v>2</v>
      </c>
      <c r="BD392" s="100">
        <v>2</v>
      </c>
      <c r="BE392" s="393">
        <v>0</v>
      </c>
      <c r="BF392" s="100">
        <v>0</v>
      </c>
      <c r="BG392" s="100">
        <v>0</v>
      </c>
      <c r="BH392" s="100">
        <v>0</v>
      </c>
      <c r="BI392" s="100">
        <v>0</v>
      </c>
      <c r="BJ392" s="100">
        <v>0</v>
      </c>
      <c r="BK392" s="100">
        <v>0</v>
      </c>
      <c r="BL392" s="100">
        <v>0</v>
      </c>
      <c r="BM392" s="100">
        <v>0</v>
      </c>
      <c r="BN392" s="100">
        <v>0</v>
      </c>
      <c r="BO392" s="393">
        <v>0</v>
      </c>
      <c r="BP392" s="393">
        <v>0</v>
      </c>
      <c r="BQ392" s="393">
        <v>0</v>
      </c>
      <c r="BR392" s="100">
        <v>0</v>
      </c>
      <c r="BS392" s="100">
        <v>1</v>
      </c>
      <c r="BT392" s="393">
        <v>0</v>
      </c>
      <c r="BU392" s="100">
        <v>0</v>
      </c>
      <c r="BV392" s="100">
        <v>0</v>
      </c>
      <c r="BW392" s="100"/>
      <c r="BX392" s="100"/>
      <c r="BY392" s="100"/>
      <c r="BZ392" s="18"/>
      <c r="CA392" s="370"/>
      <c r="CB392" s="370"/>
      <c r="CC392" s="370"/>
    </row>
    <row r="393" spans="1:81" ht="14.25" x14ac:dyDescent="0.2">
      <c r="A393" s="24" t="s">
        <v>2312</v>
      </c>
      <c r="B393" s="24">
        <v>1</v>
      </c>
      <c r="C393" s="25" t="s">
        <v>3205</v>
      </c>
      <c r="D393" s="24" t="s">
        <v>1801</v>
      </c>
      <c r="E393" s="24" t="s">
        <v>2340</v>
      </c>
      <c r="F393" s="24" t="s">
        <v>644</v>
      </c>
      <c r="G393" s="100">
        <v>2</v>
      </c>
      <c r="H393" s="100">
        <v>2</v>
      </c>
      <c r="I393" s="18">
        <v>0</v>
      </c>
      <c r="J393" s="100">
        <v>0</v>
      </c>
      <c r="K393" s="100">
        <v>0</v>
      </c>
      <c r="L393" s="18">
        <v>0</v>
      </c>
      <c r="M393" s="100">
        <v>0</v>
      </c>
      <c r="N393" s="100">
        <v>0</v>
      </c>
      <c r="O393" s="100">
        <v>0</v>
      </c>
      <c r="P393" s="100">
        <v>0</v>
      </c>
      <c r="Q393" s="100">
        <v>0</v>
      </c>
      <c r="R393" s="18">
        <v>0</v>
      </c>
      <c r="S393" s="100">
        <v>2</v>
      </c>
      <c r="T393" s="100">
        <v>0</v>
      </c>
      <c r="U393" s="18">
        <v>0</v>
      </c>
      <c r="V393" s="100">
        <v>0</v>
      </c>
      <c r="W393" s="100">
        <v>2</v>
      </c>
      <c r="X393" s="18">
        <v>0</v>
      </c>
      <c r="Y393" s="100">
        <v>0</v>
      </c>
      <c r="Z393" s="100">
        <v>0</v>
      </c>
      <c r="AA393" s="18">
        <v>0</v>
      </c>
      <c r="AB393" s="100">
        <v>0</v>
      </c>
      <c r="AC393" s="100">
        <v>0</v>
      </c>
      <c r="AD393" s="100">
        <v>0</v>
      </c>
      <c r="AE393" s="100">
        <v>2</v>
      </c>
      <c r="AF393" s="100">
        <v>2</v>
      </c>
      <c r="AG393" s="18">
        <v>0</v>
      </c>
      <c r="AH393" s="286">
        <v>0</v>
      </c>
      <c r="AI393" s="286">
        <v>0</v>
      </c>
      <c r="AJ393" s="286">
        <v>0</v>
      </c>
      <c r="AK393" s="355">
        <v>0</v>
      </c>
      <c r="AL393" s="355">
        <v>0</v>
      </c>
      <c r="AM393" s="355">
        <v>0</v>
      </c>
      <c r="AN393" s="363">
        <v>0</v>
      </c>
      <c r="AO393" s="363">
        <v>0</v>
      </c>
      <c r="AP393" s="363">
        <v>0</v>
      </c>
      <c r="AQ393" s="392">
        <v>2</v>
      </c>
      <c r="AR393" s="392">
        <v>0</v>
      </c>
      <c r="AS393" s="392">
        <v>0</v>
      </c>
      <c r="AT393" s="82">
        <v>0</v>
      </c>
      <c r="AU393" s="82">
        <v>0</v>
      </c>
      <c r="AV393" s="82">
        <v>0</v>
      </c>
      <c r="AW393" s="100">
        <v>0</v>
      </c>
      <c r="AX393" s="100">
        <v>0</v>
      </c>
      <c r="AY393" s="393">
        <v>0</v>
      </c>
      <c r="AZ393" s="100">
        <v>0</v>
      </c>
      <c r="BA393" s="100">
        <v>0</v>
      </c>
      <c r="BB393" s="393">
        <v>0</v>
      </c>
      <c r="BC393" s="100">
        <v>2</v>
      </c>
      <c r="BD393" s="100">
        <v>4</v>
      </c>
      <c r="BE393" s="393">
        <v>0</v>
      </c>
      <c r="BF393" s="100">
        <v>0</v>
      </c>
      <c r="BG393" s="100">
        <v>0</v>
      </c>
      <c r="BH393" s="100">
        <v>0</v>
      </c>
      <c r="BI393" s="100">
        <v>0</v>
      </c>
      <c r="BJ393" s="100">
        <v>0</v>
      </c>
      <c r="BK393" s="100">
        <v>0</v>
      </c>
      <c r="BL393" s="100">
        <v>0</v>
      </c>
      <c r="BM393" s="100">
        <v>0</v>
      </c>
      <c r="BN393" s="100">
        <v>0</v>
      </c>
      <c r="BO393" s="393">
        <v>0</v>
      </c>
      <c r="BP393" s="393">
        <v>0</v>
      </c>
      <c r="BQ393" s="393">
        <v>0</v>
      </c>
      <c r="BR393" s="100">
        <v>0</v>
      </c>
      <c r="BS393" s="100">
        <v>0</v>
      </c>
      <c r="BT393" s="393">
        <v>0</v>
      </c>
      <c r="BU393" s="100">
        <v>0</v>
      </c>
      <c r="BV393" s="100">
        <v>0</v>
      </c>
      <c r="BW393" s="100"/>
      <c r="BX393" s="100"/>
      <c r="BY393" s="100"/>
      <c r="BZ393" s="18"/>
      <c r="CA393" s="370"/>
      <c r="CB393" s="370"/>
      <c r="CC393" s="370"/>
    </row>
    <row r="394" spans="1:81" ht="14.25" x14ac:dyDescent="0.2">
      <c r="A394" s="24" t="s">
        <v>2312</v>
      </c>
      <c r="B394" s="24">
        <v>1</v>
      </c>
      <c r="C394" s="25" t="s">
        <v>645</v>
      </c>
      <c r="D394" s="24" t="s">
        <v>1801</v>
      </c>
      <c r="E394" s="24" t="s">
        <v>2340</v>
      </c>
      <c r="F394" s="24" t="s">
        <v>646</v>
      </c>
      <c r="G394" s="100">
        <v>1</v>
      </c>
      <c r="H394" s="100">
        <v>2</v>
      </c>
      <c r="I394" s="18">
        <v>0</v>
      </c>
      <c r="J394" s="100">
        <v>0</v>
      </c>
      <c r="K394" s="100">
        <v>0</v>
      </c>
      <c r="L394" s="18">
        <v>0</v>
      </c>
      <c r="M394" s="100">
        <v>0</v>
      </c>
      <c r="N394" s="100">
        <v>0</v>
      </c>
      <c r="O394" s="100">
        <v>0</v>
      </c>
      <c r="P394" s="100">
        <v>0</v>
      </c>
      <c r="Q394" s="100">
        <v>0</v>
      </c>
      <c r="R394" s="18">
        <v>0</v>
      </c>
      <c r="S394" s="100">
        <v>1</v>
      </c>
      <c r="T394" s="100">
        <v>0</v>
      </c>
      <c r="U394" s="18">
        <v>0</v>
      </c>
      <c r="V394" s="100">
        <v>0</v>
      </c>
      <c r="W394" s="100">
        <v>2</v>
      </c>
      <c r="X394" s="18">
        <v>0</v>
      </c>
      <c r="Y394" s="100">
        <v>0</v>
      </c>
      <c r="Z394" s="100">
        <v>0</v>
      </c>
      <c r="AA394" s="18">
        <v>0</v>
      </c>
      <c r="AB394" s="100">
        <v>0</v>
      </c>
      <c r="AC394" s="100">
        <v>0</v>
      </c>
      <c r="AD394" s="100">
        <v>0</v>
      </c>
      <c r="AE394" s="100">
        <v>1</v>
      </c>
      <c r="AF394" s="100">
        <v>0</v>
      </c>
      <c r="AG394" s="18">
        <v>0</v>
      </c>
      <c r="AH394" s="286">
        <v>0</v>
      </c>
      <c r="AI394" s="286">
        <v>0</v>
      </c>
      <c r="AJ394" s="286">
        <v>0</v>
      </c>
      <c r="AK394" s="355">
        <v>0</v>
      </c>
      <c r="AL394" s="355">
        <v>0</v>
      </c>
      <c r="AM394" s="355">
        <v>0</v>
      </c>
      <c r="AN394" s="363">
        <v>0</v>
      </c>
      <c r="AO394" s="363">
        <v>0</v>
      </c>
      <c r="AP394" s="363">
        <v>0</v>
      </c>
      <c r="AQ394" s="392">
        <v>1</v>
      </c>
      <c r="AR394" s="392">
        <v>0</v>
      </c>
      <c r="AS394" s="392">
        <v>0</v>
      </c>
      <c r="AT394" s="82">
        <v>0</v>
      </c>
      <c r="AU394" s="82">
        <v>0</v>
      </c>
      <c r="AV394" s="82">
        <v>0</v>
      </c>
      <c r="AW394" s="100">
        <v>0</v>
      </c>
      <c r="AX394" s="100">
        <v>0</v>
      </c>
      <c r="AY394" s="393">
        <v>0</v>
      </c>
      <c r="AZ394" s="100">
        <v>0</v>
      </c>
      <c r="BA394" s="100">
        <v>0</v>
      </c>
      <c r="BB394" s="393">
        <v>0</v>
      </c>
      <c r="BC394" s="100">
        <v>1</v>
      </c>
      <c r="BD394" s="100">
        <v>1</v>
      </c>
      <c r="BE394" s="393">
        <v>0</v>
      </c>
      <c r="BF394" s="100">
        <v>0</v>
      </c>
      <c r="BG394" s="100">
        <v>1</v>
      </c>
      <c r="BH394" s="100">
        <v>0</v>
      </c>
      <c r="BI394" s="100">
        <v>0</v>
      </c>
      <c r="BJ394" s="100">
        <v>0</v>
      </c>
      <c r="BK394" s="100">
        <v>0</v>
      </c>
      <c r="BL394" s="100">
        <v>0</v>
      </c>
      <c r="BM394" s="100">
        <v>0</v>
      </c>
      <c r="BN394" s="100">
        <v>0</v>
      </c>
      <c r="BO394" s="393">
        <v>0</v>
      </c>
      <c r="BP394" s="393">
        <v>0</v>
      </c>
      <c r="BQ394" s="393">
        <v>0</v>
      </c>
      <c r="BR394" s="100">
        <v>0</v>
      </c>
      <c r="BS394" s="100">
        <v>0</v>
      </c>
      <c r="BT394" s="393">
        <v>0</v>
      </c>
      <c r="BU394" s="100">
        <v>0</v>
      </c>
      <c r="BV394" s="100">
        <v>0</v>
      </c>
      <c r="BW394" s="100"/>
      <c r="BX394" s="100"/>
      <c r="BY394" s="100"/>
      <c r="BZ394" s="18"/>
      <c r="CA394" s="370"/>
      <c r="CB394" s="370"/>
      <c r="CC394" s="370"/>
    </row>
    <row r="395" spans="1:81" ht="14.25" x14ac:dyDescent="0.2">
      <c r="A395" s="24" t="s">
        <v>2312</v>
      </c>
      <c r="B395" s="24">
        <v>1</v>
      </c>
      <c r="C395" s="25" t="s">
        <v>647</v>
      </c>
      <c r="D395" s="24" t="s">
        <v>1801</v>
      </c>
      <c r="E395" s="24" t="s">
        <v>2340</v>
      </c>
      <c r="F395" s="24" t="s">
        <v>648</v>
      </c>
      <c r="G395" s="100">
        <v>0</v>
      </c>
      <c r="H395" s="100">
        <v>0</v>
      </c>
      <c r="I395" s="18">
        <v>0</v>
      </c>
      <c r="J395" s="100">
        <v>0</v>
      </c>
      <c r="K395" s="100">
        <v>0</v>
      </c>
      <c r="L395" s="18">
        <v>0</v>
      </c>
      <c r="M395" s="100">
        <v>0</v>
      </c>
      <c r="N395" s="100">
        <v>0</v>
      </c>
      <c r="O395" s="100">
        <v>0</v>
      </c>
      <c r="P395" s="100">
        <v>0</v>
      </c>
      <c r="Q395" s="100">
        <v>0</v>
      </c>
      <c r="R395" s="18">
        <v>0</v>
      </c>
      <c r="S395" s="100">
        <v>0</v>
      </c>
      <c r="T395" s="100">
        <v>0</v>
      </c>
      <c r="U395" s="18">
        <v>0</v>
      </c>
      <c r="V395" s="100">
        <v>0</v>
      </c>
      <c r="W395" s="100">
        <v>5</v>
      </c>
      <c r="X395" s="18">
        <v>0</v>
      </c>
      <c r="Y395" s="100">
        <v>0</v>
      </c>
      <c r="Z395" s="100">
        <v>0</v>
      </c>
      <c r="AA395" s="18">
        <v>0</v>
      </c>
      <c r="AB395" s="100">
        <v>0</v>
      </c>
      <c r="AC395" s="100">
        <v>0</v>
      </c>
      <c r="AD395" s="100">
        <v>0</v>
      </c>
      <c r="AE395" s="100">
        <v>0</v>
      </c>
      <c r="AF395" s="100">
        <v>0</v>
      </c>
      <c r="AG395" s="18">
        <v>0</v>
      </c>
      <c r="AH395" s="286">
        <v>0</v>
      </c>
      <c r="AI395" s="286">
        <v>0</v>
      </c>
      <c r="AJ395" s="286">
        <v>0</v>
      </c>
      <c r="AK395" s="355">
        <v>0</v>
      </c>
      <c r="AL395" s="355">
        <v>0</v>
      </c>
      <c r="AM395" s="355">
        <v>0</v>
      </c>
      <c r="AN395" s="363">
        <v>0</v>
      </c>
      <c r="AO395" s="363">
        <v>0</v>
      </c>
      <c r="AP395" s="363">
        <v>0</v>
      </c>
      <c r="AQ395" s="392">
        <v>0</v>
      </c>
      <c r="AR395" s="392">
        <v>0</v>
      </c>
      <c r="AS395" s="392">
        <v>0</v>
      </c>
      <c r="AT395" s="82">
        <v>0</v>
      </c>
      <c r="AU395" s="82">
        <v>0</v>
      </c>
      <c r="AV395" s="82">
        <v>0</v>
      </c>
      <c r="AW395" s="100">
        <v>0</v>
      </c>
      <c r="AX395" s="100">
        <v>0</v>
      </c>
      <c r="AY395" s="393">
        <v>0</v>
      </c>
      <c r="AZ395" s="100">
        <v>0</v>
      </c>
      <c r="BA395" s="100">
        <v>0</v>
      </c>
      <c r="BB395" s="393">
        <v>0</v>
      </c>
      <c r="BC395" s="100">
        <v>0</v>
      </c>
      <c r="BD395" s="100">
        <v>0</v>
      </c>
      <c r="BE395" s="393">
        <v>0</v>
      </c>
      <c r="BF395" s="100">
        <v>0</v>
      </c>
      <c r="BG395" s="100">
        <v>0</v>
      </c>
      <c r="BH395" s="100">
        <v>0</v>
      </c>
      <c r="BI395" s="100">
        <v>0</v>
      </c>
      <c r="BJ395" s="100">
        <v>0</v>
      </c>
      <c r="BK395" s="100">
        <v>0</v>
      </c>
      <c r="BL395" s="100">
        <v>0</v>
      </c>
      <c r="BM395" s="100">
        <v>0</v>
      </c>
      <c r="BN395" s="100">
        <v>0</v>
      </c>
      <c r="BO395" s="393">
        <v>0</v>
      </c>
      <c r="BP395" s="393">
        <v>0</v>
      </c>
      <c r="BQ395" s="393">
        <v>0</v>
      </c>
      <c r="BR395" s="100">
        <v>0</v>
      </c>
      <c r="BS395" s="100">
        <v>0</v>
      </c>
      <c r="BT395" s="393">
        <v>0</v>
      </c>
      <c r="BU395" s="100">
        <v>0</v>
      </c>
      <c r="BV395" s="100">
        <v>0</v>
      </c>
      <c r="BW395" s="100"/>
      <c r="BX395" s="100"/>
      <c r="BY395" s="100"/>
      <c r="BZ395" s="18"/>
      <c r="CA395" s="370"/>
      <c r="CB395" s="370"/>
      <c r="CC395" s="370"/>
    </row>
    <row r="396" spans="1:81" ht="14.25" x14ac:dyDescent="0.2">
      <c r="A396" s="24" t="s">
        <v>2312</v>
      </c>
      <c r="B396" s="24">
        <v>1</v>
      </c>
      <c r="C396" s="25" t="s">
        <v>649</v>
      </c>
      <c r="D396" s="24" t="s">
        <v>1801</v>
      </c>
      <c r="E396" s="24" t="s">
        <v>3761</v>
      </c>
      <c r="F396" s="24" t="s">
        <v>650</v>
      </c>
      <c r="G396" s="100">
        <v>4</v>
      </c>
      <c r="H396" s="100">
        <v>4</v>
      </c>
      <c r="I396" s="18">
        <v>0</v>
      </c>
      <c r="J396" s="100">
        <v>0</v>
      </c>
      <c r="K396" s="100">
        <v>0</v>
      </c>
      <c r="L396" s="18">
        <v>0</v>
      </c>
      <c r="M396" s="100">
        <v>0</v>
      </c>
      <c r="N396" s="100">
        <v>0</v>
      </c>
      <c r="O396" s="100">
        <v>0</v>
      </c>
      <c r="P396" s="100">
        <v>0</v>
      </c>
      <c r="Q396" s="100">
        <v>0</v>
      </c>
      <c r="R396" s="18">
        <v>0</v>
      </c>
      <c r="S396" s="100">
        <v>4</v>
      </c>
      <c r="T396" s="100">
        <v>0</v>
      </c>
      <c r="U396" s="18">
        <v>0</v>
      </c>
      <c r="V396" s="100">
        <v>0</v>
      </c>
      <c r="W396" s="100">
        <v>4</v>
      </c>
      <c r="X396" s="18">
        <v>0</v>
      </c>
      <c r="Y396" s="100">
        <v>0</v>
      </c>
      <c r="Z396" s="100">
        <v>0</v>
      </c>
      <c r="AA396" s="18">
        <v>0</v>
      </c>
      <c r="AB396" s="100">
        <v>0</v>
      </c>
      <c r="AC396" s="100">
        <v>0</v>
      </c>
      <c r="AD396" s="100">
        <v>0</v>
      </c>
      <c r="AE396" s="100">
        <v>4</v>
      </c>
      <c r="AF396" s="100">
        <v>4</v>
      </c>
      <c r="AG396" s="18">
        <v>0</v>
      </c>
      <c r="AH396" s="286">
        <v>0</v>
      </c>
      <c r="AI396" s="286">
        <v>0</v>
      </c>
      <c r="AJ396" s="286">
        <v>0</v>
      </c>
      <c r="AK396" s="355">
        <v>0</v>
      </c>
      <c r="AL396" s="355">
        <v>0</v>
      </c>
      <c r="AM396" s="355">
        <v>0</v>
      </c>
      <c r="AN396" s="363">
        <v>0</v>
      </c>
      <c r="AO396" s="363">
        <v>0</v>
      </c>
      <c r="AP396" s="363">
        <v>0</v>
      </c>
      <c r="AQ396" s="392">
        <v>4</v>
      </c>
      <c r="AR396" s="392">
        <v>0</v>
      </c>
      <c r="AS396" s="392">
        <v>0</v>
      </c>
      <c r="AT396" s="82">
        <v>0</v>
      </c>
      <c r="AU396" s="82">
        <v>0</v>
      </c>
      <c r="AV396" s="82">
        <v>0</v>
      </c>
      <c r="AW396" s="100">
        <v>0</v>
      </c>
      <c r="AX396" s="100">
        <v>0</v>
      </c>
      <c r="AY396" s="393">
        <v>0</v>
      </c>
      <c r="AZ396" s="100">
        <v>0</v>
      </c>
      <c r="BA396" s="100">
        <v>0</v>
      </c>
      <c r="BB396" s="393">
        <v>0</v>
      </c>
      <c r="BC396" s="100">
        <v>4</v>
      </c>
      <c r="BD396" s="100">
        <v>8</v>
      </c>
      <c r="BE396" s="393">
        <v>0</v>
      </c>
      <c r="BF396" s="100">
        <v>0</v>
      </c>
      <c r="BG396" s="100">
        <v>0</v>
      </c>
      <c r="BH396" s="100">
        <v>0</v>
      </c>
      <c r="BI396" s="100">
        <v>0</v>
      </c>
      <c r="BJ396" s="100">
        <v>0</v>
      </c>
      <c r="BK396" s="100">
        <v>0</v>
      </c>
      <c r="BL396" s="100">
        <v>0</v>
      </c>
      <c r="BM396" s="100">
        <v>0</v>
      </c>
      <c r="BN396" s="100">
        <v>0</v>
      </c>
      <c r="BO396" s="393">
        <v>0</v>
      </c>
      <c r="BP396" s="393">
        <v>0</v>
      </c>
      <c r="BQ396" s="393">
        <v>0</v>
      </c>
      <c r="BR396" s="100">
        <v>0</v>
      </c>
      <c r="BS396" s="100">
        <v>0</v>
      </c>
      <c r="BT396" s="393">
        <v>0</v>
      </c>
      <c r="BU396" s="100">
        <v>0</v>
      </c>
      <c r="BV396" s="100">
        <v>0</v>
      </c>
      <c r="BW396" s="100"/>
      <c r="BX396" s="100"/>
      <c r="BY396" s="100"/>
      <c r="BZ396" s="18"/>
      <c r="CA396" s="370"/>
      <c r="CB396" s="370"/>
      <c r="CC396" s="370"/>
    </row>
    <row r="397" spans="1:81" ht="14.25" x14ac:dyDescent="0.2">
      <c r="A397" s="24" t="s">
        <v>2312</v>
      </c>
      <c r="B397" s="24">
        <v>1</v>
      </c>
      <c r="C397" s="25" t="s">
        <v>927</v>
      </c>
      <c r="D397" s="24" t="s">
        <v>1801</v>
      </c>
      <c r="E397" s="24" t="s">
        <v>2340</v>
      </c>
      <c r="F397" s="24" t="s">
        <v>928</v>
      </c>
      <c r="G397" s="100">
        <v>2</v>
      </c>
      <c r="H397" s="100">
        <v>0</v>
      </c>
      <c r="I397" s="18">
        <v>0</v>
      </c>
      <c r="J397" s="100">
        <v>0</v>
      </c>
      <c r="K397" s="100">
        <v>1</v>
      </c>
      <c r="L397" s="18">
        <v>0</v>
      </c>
      <c r="M397" s="100">
        <v>0</v>
      </c>
      <c r="N397" s="100">
        <v>1</v>
      </c>
      <c r="O397" s="100">
        <v>0</v>
      </c>
      <c r="P397" s="100">
        <v>0</v>
      </c>
      <c r="Q397" s="100">
        <v>0</v>
      </c>
      <c r="R397" s="18">
        <v>0</v>
      </c>
      <c r="S397" s="100">
        <v>2</v>
      </c>
      <c r="T397" s="100">
        <v>0</v>
      </c>
      <c r="U397" s="18">
        <v>0</v>
      </c>
      <c r="V397" s="100">
        <v>0</v>
      </c>
      <c r="W397" s="100">
        <v>10</v>
      </c>
      <c r="X397" s="18">
        <v>0</v>
      </c>
      <c r="Y397" s="100">
        <v>0</v>
      </c>
      <c r="Z397" s="100">
        <v>0</v>
      </c>
      <c r="AA397" s="18">
        <v>0</v>
      </c>
      <c r="AB397" s="100">
        <v>0</v>
      </c>
      <c r="AC397" s="100">
        <v>0</v>
      </c>
      <c r="AD397" s="100">
        <v>0</v>
      </c>
      <c r="AE397" s="100">
        <v>2</v>
      </c>
      <c r="AF397" s="100">
        <v>0</v>
      </c>
      <c r="AG397" s="18">
        <v>0</v>
      </c>
      <c r="AH397" s="286">
        <v>0</v>
      </c>
      <c r="AI397" s="286">
        <v>3</v>
      </c>
      <c r="AJ397" s="286">
        <v>0</v>
      </c>
      <c r="AK397" s="355">
        <v>0</v>
      </c>
      <c r="AL397" s="355">
        <v>0</v>
      </c>
      <c r="AM397" s="355">
        <v>0</v>
      </c>
      <c r="AN397" s="363">
        <v>0</v>
      </c>
      <c r="AO397" s="363">
        <v>0</v>
      </c>
      <c r="AP397" s="363">
        <v>0</v>
      </c>
      <c r="AQ397" s="392">
        <v>2</v>
      </c>
      <c r="AR397" s="392">
        <v>0</v>
      </c>
      <c r="AS397" s="392">
        <v>0</v>
      </c>
      <c r="AT397" s="82">
        <v>0</v>
      </c>
      <c r="AU397" s="82">
        <v>0</v>
      </c>
      <c r="AV397" s="82">
        <v>0</v>
      </c>
      <c r="AW397" s="100">
        <v>0</v>
      </c>
      <c r="AX397" s="100">
        <v>0</v>
      </c>
      <c r="AY397" s="393">
        <v>0</v>
      </c>
      <c r="AZ397" s="100">
        <v>0</v>
      </c>
      <c r="BA397" s="100">
        <v>0</v>
      </c>
      <c r="BB397" s="393">
        <v>0</v>
      </c>
      <c r="BC397" s="100">
        <v>2</v>
      </c>
      <c r="BD397" s="100">
        <v>0</v>
      </c>
      <c r="BE397" s="393">
        <v>0</v>
      </c>
      <c r="BF397" s="100">
        <v>0</v>
      </c>
      <c r="BG397" s="100">
        <v>0</v>
      </c>
      <c r="BH397" s="100">
        <v>0</v>
      </c>
      <c r="BI397" s="100">
        <v>0</v>
      </c>
      <c r="BJ397" s="100">
        <v>0</v>
      </c>
      <c r="BK397" s="100">
        <v>0</v>
      </c>
      <c r="BL397" s="100">
        <v>0</v>
      </c>
      <c r="BM397" s="100">
        <v>0</v>
      </c>
      <c r="BN397" s="100">
        <v>0</v>
      </c>
      <c r="BO397" s="393">
        <v>0</v>
      </c>
      <c r="BP397" s="393">
        <v>0</v>
      </c>
      <c r="BQ397" s="393">
        <v>0</v>
      </c>
      <c r="BR397" s="100">
        <v>0</v>
      </c>
      <c r="BS397" s="100">
        <v>0</v>
      </c>
      <c r="BT397" s="393">
        <v>0</v>
      </c>
      <c r="BU397" s="100">
        <v>0</v>
      </c>
      <c r="BV397" s="100">
        <v>0</v>
      </c>
      <c r="BW397" s="100"/>
      <c r="BX397" s="100"/>
      <c r="BY397" s="100"/>
      <c r="BZ397" s="18"/>
      <c r="CA397" s="370"/>
      <c r="CB397" s="370"/>
      <c r="CC397" s="370"/>
    </row>
    <row r="398" spans="1:81" ht="14.25" x14ac:dyDescent="0.2">
      <c r="A398" s="24" t="s">
        <v>2312</v>
      </c>
      <c r="B398" s="24">
        <v>1</v>
      </c>
      <c r="C398" s="25" t="s">
        <v>929</v>
      </c>
      <c r="D398" s="24" t="s">
        <v>1801</v>
      </c>
      <c r="E398" s="24" t="s">
        <v>2340</v>
      </c>
      <c r="F398" s="24" t="s">
        <v>930</v>
      </c>
      <c r="G398" s="100">
        <v>2</v>
      </c>
      <c r="H398" s="100">
        <v>2</v>
      </c>
      <c r="I398" s="18">
        <v>0</v>
      </c>
      <c r="J398" s="100">
        <v>0</v>
      </c>
      <c r="K398" s="100">
        <v>0</v>
      </c>
      <c r="L398" s="18">
        <v>0</v>
      </c>
      <c r="M398" s="100">
        <v>0</v>
      </c>
      <c r="N398" s="100">
        <v>0</v>
      </c>
      <c r="O398" s="100">
        <v>0</v>
      </c>
      <c r="P398" s="100">
        <v>0</v>
      </c>
      <c r="Q398" s="100">
        <v>0</v>
      </c>
      <c r="R398" s="18">
        <v>0</v>
      </c>
      <c r="S398" s="100">
        <v>2</v>
      </c>
      <c r="T398" s="100">
        <v>0</v>
      </c>
      <c r="U398" s="18">
        <v>0</v>
      </c>
      <c r="V398" s="100">
        <v>0</v>
      </c>
      <c r="W398" s="100">
        <v>6</v>
      </c>
      <c r="X398" s="18">
        <v>0</v>
      </c>
      <c r="Y398" s="100">
        <v>0</v>
      </c>
      <c r="Z398" s="100">
        <v>0</v>
      </c>
      <c r="AA398" s="18">
        <v>0</v>
      </c>
      <c r="AB398" s="100">
        <v>0</v>
      </c>
      <c r="AC398" s="100">
        <v>0</v>
      </c>
      <c r="AD398" s="100">
        <v>0</v>
      </c>
      <c r="AE398" s="100">
        <v>2</v>
      </c>
      <c r="AF398" s="100">
        <v>1</v>
      </c>
      <c r="AG398" s="18">
        <v>0</v>
      </c>
      <c r="AH398" s="286">
        <v>0</v>
      </c>
      <c r="AI398" s="286">
        <v>0</v>
      </c>
      <c r="AJ398" s="286">
        <v>0</v>
      </c>
      <c r="AK398" s="355">
        <v>0</v>
      </c>
      <c r="AL398" s="355">
        <v>0</v>
      </c>
      <c r="AM398" s="355">
        <v>0</v>
      </c>
      <c r="AN398" s="363">
        <v>0</v>
      </c>
      <c r="AO398" s="363">
        <v>0</v>
      </c>
      <c r="AP398" s="363">
        <v>0</v>
      </c>
      <c r="AQ398" s="392">
        <v>2</v>
      </c>
      <c r="AR398" s="392">
        <v>2</v>
      </c>
      <c r="AS398" s="392">
        <v>0</v>
      </c>
      <c r="AT398" s="82">
        <v>0</v>
      </c>
      <c r="AU398" s="82">
        <v>2</v>
      </c>
      <c r="AV398" s="82">
        <v>0</v>
      </c>
      <c r="AW398" s="100">
        <v>0</v>
      </c>
      <c r="AX398" s="100">
        <v>0</v>
      </c>
      <c r="AY398" s="393">
        <v>0</v>
      </c>
      <c r="AZ398" s="100">
        <v>0</v>
      </c>
      <c r="BA398" s="100">
        <v>0</v>
      </c>
      <c r="BB398" s="393">
        <v>0</v>
      </c>
      <c r="BC398" s="100">
        <v>2</v>
      </c>
      <c r="BD398" s="100">
        <v>2</v>
      </c>
      <c r="BE398" s="393">
        <v>0</v>
      </c>
      <c r="BF398" s="100">
        <v>0</v>
      </c>
      <c r="BG398" s="100">
        <v>0</v>
      </c>
      <c r="BH398" s="100">
        <v>0</v>
      </c>
      <c r="BI398" s="100">
        <v>0</v>
      </c>
      <c r="BJ398" s="100">
        <v>0</v>
      </c>
      <c r="BK398" s="100">
        <v>0</v>
      </c>
      <c r="BL398" s="100">
        <v>0</v>
      </c>
      <c r="BM398" s="100">
        <v>0</v>
      </c>
      <c r="BN398" s="100">
        <v>0</v>
      </c>
      <c r="BO398" s="393">
        <v>0</v>
      </c>
      <c r="BP398" s="393">
        <v>0</v>
      </c>
      <c r="BQ398" s="393">
        <v>0</v>
      </c>
      <c r="BR398" s="100">
        <v>0</v>
      </c>
      <c r="BS398" s="100">
        <v>0</v>
      </c>
      <c r="BT398" s="393">
        <v>0</v>
      </c>
      <c r="BU398" s="100">
        <v>0</v>
      </c>
      <c r="BV398" s="100">
        <v>0</v>
      </c>
      <c r="BW398" s="100"/>
      <c r="BX398" s="100"/>
      <c r="BY398" s="100"/>
      <c r="BZ398" s="18"/>
      <c r="CA398" s="370"/>
      <c r="CB398" s="370"/>
      <c r="CC398" s="370"/>
    </row>
    <row r="399" spans="1:81" ht="14.25" x14ac:dyDescent="0.2">
      <c r="A399" s="24" t="s">
        <v>2312</v>
      </c>
      <c r="B399" s="24">
        <v>1</v>
      </c>
      <c r="C399" s="25" t="s">
        <v>651</v>
      </c>
      <c r="D399" s="24" t="s">
        <v>1801</v>
      </c>
      <c r="E399" s="24" t="s">
        <v>2340</v>
      </c>
      <c r="F399" s="24" t="s">
        <v>750</v>
      </c>
      <c r="G399" s="100">
        <v>2</v>
      </c>
      <c r="H399" s="100">
        <v>0</v>
      </c>
      <c r="I399" s="18">
        <v>0</v>
      </c>
      <c r="J399" s="100">
        <v>0</v>
      </c>
      <c r="K399" s="100">
        <v>0</v>
      </c>
      <c r="L399" s="18">
        <v>0</v>
      </c>
      <c r="M399" s="100">
        <v>0</v>
      </c>
      <c r="N399" s="100">
        <v>0</v>
      </c>
      <c r="O399" s="100">
        <v>0</v>
      </c>
      <c r="P399" s="100">
        <v>0</v>
      </c>
      <c r="Q399" s="100">
        <v>0</v>
      </c>
      <c r="R399" s="18">
        <v>0</v>
      </c>
      <c r="S399" s="100">
        <v>2</v>
      </c>
      <c r="T399" s="100">
        <v>0</v>
      </c>
      <c r="U399" s="18">
        <v>0</v>
      </c>
      <c r="V399" s="100">
        <v>0</v>
      </c>
      <c r="W399" s="100">
        <v>7</v>
      </c>
      <c r="X399" s="18">
        <v>0</v>
      </c>
      <c r="Y399" s="100">
        <v>0</v>
      </c>
      <c r="Z399" s="100">
        <v>0</v>
      </c>
      <c r="AA399" s="18">
        <v>0</v>
      </c>
      <c r="AB399" s="100">
        <v>0</v>
      </c>
      <c r="AC399" s="100">
        <v>0</v>
      </c>
      <c r="AD399" s="100">
        <v>0</v>
      </c>
      <c r="AE399" s="100">
        <v>2</v>
      </c>
      <c r="AF399" s="100">
        <v>0</v>
      </c>
      <c r="AG399" s="18">
        <v>0</v>
      </c>
      <c r="AH399" s="286">
        <v>0</v>
      </c>
      <c r="AI399" s="286">
        <v>0</v>
      </c>
      <c r="AJ399" s="286">
        <v>0</v>
      </c>
      <c r="AK399" s="355">
        <v>0</v>
      </c>
      <c r="AL399" s="355">
        <v>0</v>
      </c>
      <c r="AM399" s="355">
        <v>0</v>
      </c>
      <c r="AN399" s="363">
        <v>0</v>
      </c>
      <c r="AO399" s="363">
        <v>0</v>
      </c>
      <c r="AP399" s="363">
        <v>0</v>
      </c>
      <c r="AQ399" s="392">
        <v>2</v>
      </c>
      <c r="AR399" s="392">
        <v>0</v>
      </c>
      <c r="AS399" s="392">
        <v>0</v>
      </c>
      <c r="AT399" s="82">
        <v>0</v>
      </c>
      <c r="AU399" s="82">
        <v>2</v>
      </c>
      <c r="AV399" s="82">
        <v>0</v>
      </c>
      <c r="AW399" s="100">
        <v>0</v>
      </c>
      <c r="AX399" s="100">
        <v>0</v>
      </c>
      <c r="AY399" s="393">
        <v>0</v>
      </c>
      <c r="AZ399" s="100">
        <v>0</v>
      </c>
      <c r="BA399" s="100">
        <v>0</v>
      </c>
      <c r="BB399" s="393">
        <v>0</v>
      </c>
      <c r="BC399" s="100">
        <v>2</v>
      </c>
      <c r="BD399" s="100">
        <v>2</v>
      </c>
      <c r="BE399" s="393">
        <v>0</v>
      </c>
      <c r="BF399" s="100">
        <v>0</v>
      </c>
      <c r="BG399" s="100">
        <v>0</v>
      </c>
      <c r="BH399" s="100">
        <v>0</v>
      </c>
      <c r="BI399" s="100">
        <v>0</v>
      </c>
      <c r="BJ399" s="100">
        <v>0</v>
      </c>
      <c r="BK399" s="100">
        <v>0</v>
      </c>
      <c r="BL399" s="100">
        <v>0</v>
      </c>
      <c r="BM399" s="100">
        <v>0</v>
      </c>
      <c r="BN399" s="100">
        <v>0</v>
      </c>
      <c r="BO399" s="393">
        <v>0</v>
      </c>
      <c r="BP399" s="393">
        <v>0</v>
      </c>
      <c r="BQ399" s="393">
        <v>0</v>
      </c>
      <c r="BR399" s="100">
        <v>0</v>
      </c>
      <c r="BS399" s="100">
        <v>0</v>
      </c>
      <c r="BT399" s="393">
        <v>0</v>
      </c>
      <c r="BU399" s="100">
        <v>0</v>
      </c>
      <c r="BV399" s="100">
        <v>0</v>
      </c>
      <c r="BW399" s="100"/>
      <c r="BX399" s="100"/>
      <c r="BY399" s="100"/>
      <c r="BZ399" s="18"/>
      <c r="CA399" s="370"/>
      <c r="CB399" s="370"/>
      <c r="CC399" s="370"/>
    </row>
    <row r="400" spans="1:81" ht="14.25" x14ac:dyDescent="0.2">
      <c r="A400" s="24" t="s">
        <v>2312</v>
      </c>
      <c r="B400" s="24">
        <v>1</v>
      </c>
      <c r="C400" s="25" t="s">
        <v>751</v>
      </c>
      <c r="D400" s="24" t="s">
        <v>1801</v>
      </c>
      <c r="E400" s="24" t="s">
        <v>2340</v>
      </c>
      <c r="F400" s="24" t="s">
        <v>752</v>
      </c>
      <c r="G400" s="100">
        <v>2</v>
      </c>
      <c r="H400" s="100">
        <v>2</v>
      </c>
      <c r="I400" s="18">
        <v>0</v>
      </c>
      <c r="J400" s="100">
        <v>0</v>
      </c>
      <c r="K400" s="100">
        <v>0</v>
      </c>
      <c r="L400" s="18">
        <v>0</v>
      </c>
      <c r="M400" s="100">
        <v>0</v>
      </c>
      <c r="N400" s="100">
        <v>0</v>
      </c>
      <c r="O400" s="100">
        <v>0</v>
      </c>
      <c r="P400" s="100">
        <v>0</v>
      </c>
      <c r="Q400" s="100">
        <v>0</v>
      </c>
      <c r="R400" s="18">
        <v>0</v>
      </c>
      <c r="S400" s="100">
        <v>2</v>
      </c>
      <c r="T400" s="100">
        <v>0</v>
      </c>
      <c r="U400" s="18">
        <v>0</v>
      </c>
      <c r="V400" s="100">
        <v>0</v>
      </c>
      <c r="W400" s="100">
        <v>4</v>
      </c>
      <c r="X400" s="18">
        <v>0</v>
      </c>
      <c r="Y400" s="100">
        <v>0</v>
      </c>
      <c r="Z400" s="100">
        <v>0</v>
      </c>
      <c r="AA400" s="18">
        <v>0</v>
      </c>
      <c r="AB400" s="100">
        <v>0</v>
      </c>
      <c r="AC400" s="100">
        <v>0</v>
      </c>
      <c r="AD400" s="100">
        <v>0</v>
      </c>
      <c r="AE400" s="100">
        <v>2</v>
      </c>
      <c r="AF400" s="100">
        <v>2</v>
      </c>
      <c r="AG400" s="18">
        <v>0</v>
      </c>
      <c r="AH400" s="286">
        <v>0</v>
      </c>
      <c r="AI400" s="286">
        <v>0</v>
      </c>
      <c r="AJ400" s="286">
        <v>0</v>
      </c>
      <c r="AK400" s="355">
        <v>0</v>
      </c>
      <c r="AL400" s="355">
        <v>0</v>
      </c>
      <c r="AM400" s="355">
        <v>0</v>
      </c>
      <c r="AN400" s="363">
        <v>0</v>
      </c>
      <c r="AO400" s="363">
        <v>0</v>
      </c>
      <c r="AP400" s="363">
        <v>0</v>
      </c>
      <c r="AQ400" s="392">
        <v>2</v>
      </c>
      <c r="AR400" s="392">
        <v>2</v>
      </c>
      <c r="AS400" s="392">
        <v>0</v>
      </c>
      <c r="AT400" s="82">
        <v>0</v>
      </c>
      <c r="AU400" s="82">
        <v>2</v>
      </c>
      <c r="AV400" s="82">
        <v>0</v>
      </c>
      <c r="AW400" s="100">
        <v>0</v>
      </c>
      <c r="AX400" s="100">
        <v>0</v>
      </c>
      <c r="AY400" s="393">
        <v>0</v>
      </c>
      <c r="AZ400" s="100">
        <v>0</v>
      </c>
      <c r="BA400" s="100">
        <v>0</v>
      </c>
      <c r="BB400" s="393">
        <v>0</v>
      </c>
      <c r="BC400" s="100">
        <v>0</v>
      </c>
      <c r="BD400" s="100">
        <v>0</v>
      </c>
      <c r="BE400" s="393">
        <v>0</v>
      </c>
      <c r="BF400" s="100">
        <v>0</v>
      </c>
      <c r="BG400" s="100">
        <v>0</v>
      </c>
      <c r="BH400" s="100">
        <v>0</v>
      </c>
      <c r="BI400" s="100">
        <v>0</v>
      </c>
      <c r="BJ400" s="100">
        <v>0</v>
      </c>
      <c r="BK400" s="100">
        <v>0</v>
      </c>
      <c r="BL400" s="100">
        <v>0</v>
      </c>
      <c r="BM400" s="100">
        <v>0</v>
      </c>
      <c r="BN400" s="100">
        <v>0</v>
      </c>
      <c r="BO400" s="393">
        <v>0</v>
      </c>
      <c r="BP400" s="393">
        <v>0</v>
      </c>
      <c r="BQ400" s="393">
        <v>0</v>
      </c>
      <c r="BR400" s="100">
        <v>0</v>
      </c>
      <c r="BS400" s="100">
        <v>0</v>
      </c>
      <c r="BT400" s="393">
        <v>0</v>
      </c>
      <c r="BU400" s="100">
        <v>0</v>
      </c>
      <c r="BV400" s="100">
        <v>0</v>
      </c>
      <c r="BW400" s="100"/>
      <c r="BX400" s="100"/>
      <c r="BY400" s="100"/>
      <c r="BZ400" s="18"/>
      <c r="CA400" s="370"/>
      <c r="CB400" s="370"/>
      <c r="CC400" s="370"/>
    </row>
    <row r="401" spans="1:81" ht="14.25" x14ac:dyDescent="0.2">
      <c r="A401" s="24" t="s">
        <v>2312</v>
      </c>
      <c r="B401" s="24">
        <v>1</v>
      </c>
      <c r="C401" s="25" t="s">
        <v>753</v>
      </c>
      <c r="D401" s="24" t="s">
        <v>1801</v>
      </c>
      <c r="E401" s="24" t="s">
        <v>2340</v>
      </c>
      <c r="F401" s="24" t="s">
        <v>754</v>
      </c>
      <c r="G401" s="100">
        <v>2</v>
      </c>
      <c r="H401" s="100">
        <v>2</v>
      </c>
      <c r="I401" s="18">
        <v>0</v>
      </c>
      <c r="J401" s="100">
        <v>0</v>
      </c>
      <c r="K401" s="100">
        <v>0</v>
      </c>
      <c r="L401" s="18">
        <v>0</v>
      </c>
      <c r="M401" s="100">
        <v>0</v>
      </c>
      <c r="N401" s="100">
        <v>0</v>
      </c>
      <c r="O401" s="100">
        <v>0</v>
      </c>
      <c r="P401" s="100">
        <v>0</v>
      </c>
      <c r="Q401" s="100">
        <v>0</v>
      </c>
      <c r="R401" s="18">
        <v>0</v>
      </c>
      <c r="S401" s="100">
        <v>2</v>
      </c>
      <c r="T401" s="100">
        <v>2</v>
      </c>
      <c r="U401" s="18">
        <v>0</v>
      </c>
      <c r="V401" s="100">
        <v>0</v>
      </c>
      <c r="W401" s="100">
        <v>7</v>
      </c>
      <c r="X401" s="18">
        <v>0</v>
      </c>
      <c r="Y401" s="100">
        <v>0</v>
      </c>
      <c r="Z401" s="100">
        <v>0</v>
      </c>
      <c r="AA401" s="18">
        <v>0</v>
      </c>
      <c r="AB401" s="100">
        <v>0</v>
      </c>
      <c r="AC401" s="100">
        <v>0</v>
      </c>
      <c r="AD401" s="100">
        <v>0</v>
      </c>
      <c r="AE401" s="100">
        <v>2</v>
      </c>
      <c r="AF401" s="100">
        <v>2</v>
      </c>
      <c r="AG401" s="18">
        <v>0</v>
      </c>
      <c r="AH401" s="286">
        <v>0</v>
      </c>
      <c r="AI401" s="286">
        <v>0</v>
      </c>
      <c r="AJ401" s="286">
        <v>0</v>
      </c>
      <c r="AK401" s="355">
        <v>0</v>
      </c>
      <c r="AL401" s="355">
        <v>0</v>
      </c>
      <c r="AM401" s="355">
        <v>0</v>
      </c>
      <c r="AN401" s="363">
        <v>0</v>
      </c>
      <c r="AO401" s="363">
        <v>0</v>
      </c>
      <c r="AP401" s="363">
        <v>0</v>
      </c>
      <c r="AQ401" s="392">
        <v>2</v>
      </c>
      <c r="AR401" s="392">
        <v>2</v>
      </c>
      <c r="AS401" s="392">
        <v>0</v>
      </c>
      <c r="AT401" s="82">
        <v>0</v>
      </c>
      <c r="AU401" s="82">
        <v>2</v>
      </c>
      <c r="AV401" s="82">
        <v>0</v>
      </c>
      <c r="AW401" s="100">
        <v>0</v>
      </c>
      <c r="AX401" s="100">
        <v>3</v>
      </c>
      <c r="AY401" s="393">
        <v>0</v>
      </c>
      <c r="AZ401" s="100">
        <v>0</v>
      </c>
      <c r="BA401" s="100">
        <v>0</v>
      </c>
      <c r="BB401" s="393">
        <v>0</v>
      </c>
      <c r="BC401" s="100">
        <v>2</v>
      </c>
      <c r="BD401" s="100">
        <v>1</v>
      </c>
      <c r="BE401" s="393">
        <v>0</v>
      </c>
      <c r="BF401" s="100">
        <v>0</v>
      </c>
      <c r="BG401" s="100">
        <v>0</v>
      </c>
      <c r="BH401" s="100">
        <v>0</v>
      </c>
      <c r="BI401" s="100">
        <v>0</v>
      </c>
      <c r="BJ401" s="100">
        <v>0</v>
      </c>
      <c r="BK401" s="100">
        <v>0</v>
      </c>
      <c r="BL401" s="100">
        <v>0</v>
      </c>
      <c r="BM401" s="100">
        <v>0</v>
      </c>
      <c r="BN401" s="100">
        <v>0</v>
      </c>
      <c r="BO401" s="393">
        <v>0</v>
      </c>
      <c r="BP401" s="393">
        <v>0</v>
      </c>
      <c r="BQ401" s="393">
        <v>0</v>
      </c>
      <c r="BR401" s="100">
        <v>0</v>
      </c>
      <c r="BS401" s="100">
        <v>0</v>
      </c>
      <c r="BT401" s="393">
        <v>0</v>
      </c>
      <c r="BU401" s="100">
        <v>0</v>
      </c>
      <c r="BV401" s="100">
        <v>0</v>
      </c>
      <c r="BW401" s="100"/>
      <c r="BX401" s="100"/>
      <c r="BY401" s="100"/>
      <c r="BZ401" s="18"/>
      <c r="CA401" s="370"/>
      <c r="CB401" s="370"/>
      <c r="CC401" s="370"/>
    </row>
    <row r="402" spans="1:81" ht="14.25" x14ac:dyDescent="0.2">
      <c r="A402" s="24" t="s">
        <v>2312</v>
      </c>
      <c r="B402" s="24">
        <v>1</v>
      </c>
      <c r="C402" s="25" t="s">
        <v>755</v>
      </c>
      <c r="D402" s="24" t="s">
        <v>1801</v>
      </c>
      <c r="E402" s="24" t="s">
        <v>2340</v>
      </c>
      <c r="F402" s="24" t="s">
        <v>663</v>
      </c>
      <c r="G402" s="100">
        <v>2</v>
      </c>
      <c r="H402" s="100">
        <v>2</v>
      </c>
      <c r="I402" s="18">
        <v>0</v>
      </c>
      <c r="J402" s="100">
        <v>0</v>
      </c>
      <c r="K402" s="100">
        <v>0</v>
      </c>
      <c r="L402" s="18">
        <v>0</v>
      </c>
      <c r="M402" s="100">
        <v>0</v>
      </c>
      <c r="N402" s="100">
        <v>0</v>
      </c>
      <c r="O402" s="100">
        <v>0</v>
      </c>
      <c r="P402" s="100">
        <v>0</v>
      </c>
      <c r="Q402" s="100">
        <v>0</v>
      </c>
      <c r="R402" s="18">
        <v>0</v>
      </c>
      <c r="S402" s="100">
        <v>6</v>
      </c>
      <c r="T402" s="100">
        <v>4</v>
      </c>
      <c r="U402" s="18">
        <v>0</v>
      </c>
      <c r="V402" s="100">
        <v>2</v>
      </c>
      <c r="W402" s="100">
        <v>2</v>
      </c>
      <c r="X402" s="18">
        <v>0</v>
      </c>
      <c r="Y402" s="100">
        <v>1</v>
      </c>
      <c r="Z402" s="100">
        <v>3</v>
      </c>
      <c r="AA402" s="18">
        <v>0</v>
      </c>
      <c r="AB402" s="100">
        <v>0</v>
      </c>
      <c r="AC402" s="100">
        <v>0</v>
      </c>
      <c r="AD402" s="100">
        <v>0</v>
      </c>
      <c r="AE402" s="100">
        <v>0</v>
      </c>
      <c r="AF402" s="100">
        <v>2</v>
      </c>
      <c r="AG402" s="18">
        <v>0</v>
      </c>
      <c r="AH402" s="286">
        <v>0</v>
      </c>
      <c r="AI402" s="286">
        <v>0</v>
      </c>
      <c r="AJ402" s="286">
        <v>0</v>
      </c>
      <c r="AK402" s="355">
        <v>0</v>
      </c>
      <c r="AL402" s="355">
        <v>0</v>
      </c>
      <c r="AM402" s="355">
        <v>0</v>
      </c>
      <c r="AN402" s="363">
        <v>0</v>
      </c>
      <c r="AO402" s="363">
        <v>2</v>
      </c>
      <c r="AP402" s="363">
        <v>0</v>
      </c>
      <c r="AQ402" s="392">
        <v>0</v>
      </c>
      <c r="AR402" s="392">
        <v>0</v>
      </c>
      <c r="AS402" s="392">
        <v>0</v>
      </c>
      <c r="AT402" s="82">
        <v>0</v>
      </c>
      <c r="AU402" s="82">
        <v>0</v>
      </c>
      <c r="AV402" s="82">
        <v>0</v>
      </c>
      <c r="AW402" s="100">
        <v>0</v>
      </c>
      <c r="AX402" s="100">
        <v>0</v>
      </c>
      <c r="AY402" s="393">
        <v>0</v>
      </c>
      <c r="AZ402" s="100">
        <v>0</v>
      </c>
      <c r="BA402" s="100">
        <v>0</v>
      </c>
      <c r="BB402" s="393">
        <v>0</v>
      </c>
      <c r="BC402" s="100">
        <v>0</v>
      </c>
      <c r="BD402" s="100">
        <v>0</v>
      </c>
      <c r="BE402" s="393">
        <v>0</v>
      </c>
      <c r="BF402" s="100">
        <v>1</v>
      </c>
      <c r="BG402" s="100">
        <v>0</v>
      </c>
      <c r="BH402" s="100">
        <v>0</v>
      </c>
      <c r="BI402" s="100">
        <v>0</v>
      </c>
      <c r="BJ402" s="100">
        <v>0</v>
      </c>
      <c r="BK402" s="100">
        <v>0</v>
      </c>
      <c r="BL402" s="100">
        <v>0</v>
      </c>
      <c r="BM402" s="100">
        <v>0</v>
      </c>
      <c r="BN402" s="100">
        <v>0</v>
      </c>
      <c r="BO402" s="393">
        <v>0</v>
      </c>
      <c r="BP402" s="393">
        <v>0</v>
      </c>
      <c r="BQ402" s="393">
        <v>0</v>
      </c>
      <c r="BR402" s="100">
        <v>0</v>
      </c>
      <c r="BS402" s="100">
        <v>0</v>
      </c>
      <c r="BT402" s="393">
        <v>0</v>
      </c>
      <c r="BU402" s="100">
        <v>2</v>
      </c>
      <c r="BV402" s="100">
        <v>4</v>
      </c>
      <c r="BW402" s="100"/>
      <c r="BX402" s="100"/>
      <c r="BY402" s="100"/>
      <c r="BZ402" s="18"/>
      <c r="CA402" s="370"/>
      <c r="CB402" s="370"/>
      <c r="CC402" s="370"/>
    </row>
    <row r="403" spans="1:81" ht="14.25" x14ac:dyDescent="0.2">
      <c r="A403" s="24" t="s">
        <v>2312</v>
      </c>
      <c r="B403" s="24">
        <v>1</v>
      </c>
      <c r="C403" s="25" t="s">
        <v>1370</v>
      </c>
      <c r="D403" s="24" t="s">
        <v>1801</v>
      </c>
      <c r="E403" s="24" t="s">
        <v>2340</v>
      </c>
      <c r="F403" s="24" t="s">
        <v>1371</v>
      </c>
      <c r="G403" s="100">
        <v>2</v>
      </c>
      <c r="H403" s="100">
        <v>2</v>
      </c>
      <c r="I403" s="18">
        <v>0</v>
      </c>
      <c r="J403" s="100">
        <v>0</v>
      </c>
      <c r="K403" s="100">
        <v>0</v>
      </c>
      <c r="L403" s="18">
        <v>0</v>
      </c>
      <c r="M403" s="100">
        <v>0</v>
      </c>
      <c r="N403" s="100">
        <v>0</v>
      </c>
      <c r="O403" s="100">
        <v>0</v>
      </c>
      <c r="P403" s="100">
        <v>0</v>
      </c>
      <c r="Q403" s="100">
        <v>0</v>
      </c>
      <c r="R403" s="18">
        <v>0</v>
      </c>
      <c r="S403" s="100">
        <v>2</v>
      </c>
      <c r="T403" s="100">
        <v>0</v>
      </c>
      <c r="U403" s="18">
        <v>0</v>
      </c>
      <c r="V403" s="100">
        <v>0</v>
      </c>
      <c r="W403" s="100">
        <v>4</v>
      </c>
      <c r="X403" s="18">
        <v>0</v>
      </c>
      <c r="Y403" s="100">
        <v>0</v>
      </c>
      <c r="Z403" s="100">
        <v>0</v>
      </c>
      <c r="AA403" s="18">
        <v>0</v>
      </c>
      <c r="AB403" s="100">
        <v>0</v>
      </c>
      <c r="AC403" s="100">
        <v>0</v>
      </c>
      <c r="AD403" s="100">
        <v>0</v>
      </c>
      <c r="AE403" s="100">
        <v>2</v>
      </c>
      <c r="AF403" s="100">
        <v>0</v>
      </c>
      <c r="AG403" s="18">
        <v>0</v>
      </c>
      <c r="AH403" s="286">
        <v>0</v>
      </c>
      <c r="AI403" s="286">
        <v>2</v>
      </c>
      <c r="AJ403" s="286">
        <v>0</v>
      </c>
      <c r="AK403" s="355">
        <v>0</v>
      </c>
      <c r="AL403" s="355">
        <v>0</v>
      </c>
      <c r="AM403" s="355">
        <v>0</v>
      </c>
      <c r="AN403" s="363">
        <v>0</v>
      </c>
      <c r="AO403" s="363">
        <v>0</v>
      </c>
      <c r="AP403" s="363">
        <v>0</v>
      </c>
      <c r="AQ403" s="392">
        <v>2</v>
      </c>
      <c r="AR403" s="392">
        <v>2</v>
      </c>
      <c r="AS403" s="392">
        <v>0</v>
      </c>
      <c r="AT403" s="82">
        <v>0</v>
      </c>
      <c r="AU403" s="82">
        <v>2</v>
      </c>
      <c r="AV403" s="82">
        <v>0</v>
      </c>
      <c r="AW403" s="100">
        <v>0</v>
      </c>
      <c r="AX403" s="100">
        <v>0</v>
      </c>
      <c r="AY403" s="393">
        <v>0</v>
      </c>
      <c r="AZ403" s="100">
        <v>0</v>
      </c>
      <c r="BA403" s="100">
        <v>0</v>
      </c>
      <c r="BB403" s="393">
        <v>0</v>
      </c>
      <c r="BC403" s="100">
        <v>2</v>
      </c>
      <c r="BD403" s="100">
        <v>0</v>
      </c>
      <c r="BE403" s="393">
        <v>0</v>
      </c>
      <c r="BF403" s="100">
        <v>0</v>
      </c>
      <c r="BG403" s="100">
        <v>0</v>
      </c>
      <c r="BH403" s="100">
        <v>0</v>
      </c>
      <c r="BI403" s="100">
        <v>0</v>
      </c>
      <c r="BJ403" s="100">
        <v>0</v>
      </c>
      <c r="BK403" s="100">
        <v>0</v>
      </c>
      <c r="BL403" s="100">
        <v>0</v>
      </c>
      <c r="BM403" s="100">
        <v>0</v>
      </c>
      <c r="BN403" s="100">
        <v>0</v>
      </c>
      <c r="BO403" s="393">
        <v>0</v>
      </c>
      <c r="BP403" s="393">
        <v>0</v>
      </c>
      <c r="BQ403" s="393">
        <v>0</v>
      </c>
      <c r="BR403" s="100">
        <v>0</v>
      </c>
      <c r="BS403" s="100">
        <v>0</v>
      </c>
      <c r="BT403" s="393">
        <v>0</v>
      </c>
      <c r="BU403" s="100">
        <v>0</v>
      </c>
      <c r="BV403" s="100">
        <v>0</v>
      </c>
      <c r="BW403" s="100"/>
      <c r="BX403" s="100"/>
      <c r="BY403" s="100"/>
      <c r="BZ403" s="18"/>
      <c r="CA403" s="370"/>
      <c r="CB403" s="370"/>
      <c r="CC403" s="370"/>
    </row>
    <row r="404" spans="1:81" ht="14.25" x14ac:dyDescent="0.2">
      <c r="A404" s="24" t="s">
        <v>2312</v>
      </c>
      <c r="B404" s="24">
        <v>1</v>
      </c>
      <c r="C404" s="25" t="s">
        <v>1884</v>
      </c>
      <c r="D404" s="24" t="s">
        <v>1801</v>
      </c>
      <c r="E404" s="24" t="s">
        <v>2340</v>
      </c>
      <c r="F404" s="24" t="s">
        <v>1458</v>
      </c>
      <c r="G404" s="100">
        <v>0</v>
      </c>
      <c r="H404" s="100">
        <v>0</v>
      </c>
      <c r="I404" s="18">
        <v>0</v>
      </c>
      <c r="J404" s="100">
        <v>0</v>
      </c>
      <c r="K404" s="100">
        <v>0</v>
      </c>
      <c r="L404" s="18">
        <v>0</v>
      </c>
      <c r="M404" s="100">
        <v>0</v>
      </c>
      <c r="N404" s="100">
        <v>0</v>
      </c>
      <c r="O404" s="100">
        <v>0</v>
      </c>
      <c r="P404" s="100">
        <v>0</v>
      </c>
      <c r="Q404" s="100">
        <v>0</v>
      </c>
      <c r="R404" s="18">
        <v>0</v>
      </c>
      <c r="S404" s="100">
        <v>0</v>
      </c>
      <c r="T404" s="100">
        <v>0</v>
      </c>
      <c r="U404" s="18">
        <v>0</v>
      </c>
      <c r="V404" s="100">
        <v>0</v>
      </c>
      <c r="W404" s="100">
        <v>0</v>
      </c>
      <c r="X404" s="18">
        <v>0</v>
      </c>
      <c r="Y404" s="100">
        <v>0</v>
      </c>
      <c r="Z404" s="100">
        <v>0</v>
      </c>
      <c r="AA404" s="18">
        <v>0</v>
      </c>
      <c r="AB404" s="100">
        <v>0</v>
      </c>
      <c r="AC404" s="100">
        <v>0</v>
      </c>
      <c r="AD404" s="100">
        <v>0</v>
      </c>
      <c r="AE404" s="100">
        <v>0</v>
      </c>
      <c r="AF404" s="100">
        <v>0</v>
      </c>
      <c r="AG404" s="18">
        <v>0</v>
      </c>
      <c r="AH404" s="286">
        <v>0</v>
      </c>
      <c r="AI404" s="286">
        <v>0</v>
      </c>
      <c r="AJ404" s="286">
        <v>0</v>
      </c>
      <c r="AK404" s="355">
        <v>0</v>
      </c>
      <c r="AL404" s="355">
        <v>0</v>
      </c>
      <c r="AM404" s="355">
        <v>0</v>
      </c>
      <c r="AN404" s="363">
        <v>0</v>
      </c>
      <c r="AO404" s="363">
        <v>0</v>
      </c>
      <c r="AP404" s="363">
        <v>0</v>
      </c>
      <c r="AQ404" s="392">
        <v>0</v>
      </c>
      <c r="AR404" s="392">
        <v>0</v>
      </c>
      <c r="AS404" s="392">
        <v>0</v>
      </c>
      <c r="AT404" s="82">
        <v>0</v>
      </c>
      <c r="AU404" s="82">
        <v>0</v>
      </c>
      <c r="AV404" s="82">
        <v>0</v>
      </c>
      <c r="AW404" s="100">
        <v>0</v>
      </c>
      <c r="AX404" s="100">
        <v>0</v>
      </c>
      <c r="AY404" s="393">
        <v>0</v>
      </c>
      <c r="AZ404" s="100">
        <v>0</v>
      </c>
      <c r="BA404" s="100">
        <v>0</v>
      </c>
      <c r="BB404" s="393">
        <v>0</v>
      </c>
      <c r="BC404" s="100">
        <v>0</v>
      </c>
      <c r="BD404" s="100">
        <v>0</v>
      </c>
      <c r="BE404" s="393">
        <v>0</v>
      </c>
      <c r="BF404" s="100">
        <v>0</v>
      </c>
      <c r="BG404" s="100">
        <v>0</v>
      </c>
      <c r="BH404" s="100">
        <v>0</v>
      </c>
      <c r="BI404" s="100">
        <v>0</v>
      </c>
      <c r="BJ404" s="100">
        <v>0</v>
      </c>
      <c r="BK404" s="100">
        <v>0</v>
      </c>
      <c r="BL404" s="100">
        <v>0</v>
      </c>
      <c r="BM404" s="100">
        <v>0</v>
      </c>
      <c r="BN404" s="100">
        <v>0</v>
      </c>
      <c r="BO404" s="393">
        <v>0</v>
      </c>
      <c r="BP404" s="393">
        <v>0</v>
      </c>
      <c r="BQ404" s="393">
        <v>0</v>
      </c>
      <c r="BR404" s="100">
        <v>0</v>
      </c>
      <c r="BS404" s="100">
        <v>0</v>
      </c>
      <c r="BT404" s="393">
        <v>0</v>
      </c>
      <c r="BU404" s="100">
        <v>0</v>
      </c>
      <c r="BV404" s="100">
        <v>0</v>
      </c>
      <c r="BW404" s="100"/>
      <c r="BX404" s="100"/>
      <c r="BY404" s="100"/>
      <c r="BZ404" s="18"/>
      <c r="CA404" s="370"/>
      <c r="CB404" s="370"/>
      <c r="CC404" s="370"/>
    </row>
    <row r="405" spans="1:81" ht="14.25" x14ac:dyDescent="0.2">
      <c r="A405" s="24" t="s">
        <v>2312</v>
      </c>
      <c r="B405" s="24">
        <v>1</v>
      </c>
      <c r="C405" s="25" t="s">
        <v>3077</v>
      </c>
      <c r="D405" s="24" t="s">
        <v>1801</v>
      </c>
      <c r="E405" s="24" t="s">
        <v>2340</v>
      </c>
      <c r="F405" s="24" t="s">
        <v>1710</v>
      </c>
      <c r="G405" s="100">
        <v>0</v>
      </c>
      <c r="H405" s="100">
        <v>0</v>
      </c>
      <c r="I405" s="18">
        <v>0</v>
      </c>
      <c r="J405" s="100">
        <v>0</v>
      </c>
      <c r="K405" s="100">
        <v>0</v>
      </c>
      <c r="L405" s="18">
        <v>0</v>
      </c>
      <c r="M405" s="100">
        <v>0</v>
      </c>
      <c r="N405" s="100">
        <v>0</v>
      </c>
      <c r="O405" s="100">
        <v>0</v>
      </c>
      <c r="P405" s="100">
        <v>0</v>
      </c>
      <c r="Q405" s="100">
        <v>0</v>
      </c>
      <c r="R405" s="18">
        <v>0</v>
      </c>
      <c r="S405" s="100">
        <v>0</v>
      </c>
      <c r="T405" s="100">
        <v>0</v>
      </c>
      <c r="U405" s="18">
        <v>0</v>
      </c>
      <c r="V405" s="100">
        <v>0</v>
      </c>
      <c r="W405" s="100">
        <v>0</v>
      </c>
      <c r="X405" s="18">
        <v>0</v>
      </c>
      <c r="Y405" s="100">
        <v>0</v>
      </c>
      <c r="Z405" s="100">
        <v>0</v>
      </c>
      <c r="AA405" s="18">
        <v>0</v>
      </c>
      <c r="AB405" s="100">
        <v>0</v>
      </c>
      <c r="AC405" s="100">
        <v>0</v>
      </c>
      <c r="AD405" s="100">
        <v>0</v>
      </c>
      <c r="AE405" s="100">
        <v>0</v>
      </c>
      <c r="AF405" s="100">
        <v>0</v>
      </c>
      <c r="AG405" s="18">
        <v>0</v>
      </c>
      <c r="AH405" s="286">
        <v>0</v>
      </c>
      <c r="AI405" s="286">
        <v>0</v>
      </c>
      <c r="AJ405" s="286">
        <v>0</v>
      </c>
      <c r="AK405" s="355">
        <v>0</v>
      </c>
      <c r="AL405" s="355">
        <v>0</v>
      </c>
      <c r="AM405" s="355">
        <v>0</v>
      </c>
      <c r="AN405" s="363">
        <v>0</v>
      </c>
      <c r="AO405" s="363">
        <v>0</v>
      </c>
      <c r="AP405" s="363">
        <v>0</v>
      </c>
      <c r="AQ405" s="392">
        <v>0</v>
      </c>
      <c r="AR405" s="392">
        <v>1</v>
      </c>
      <c r="AS405" s="392">
        <v>0</v>
      </c>
      <c r="AT405" s="82">
        <v>0</v>
      </c>
      <c r="AU405" s="82">
        <v>0</v>
      </c>
      <c r="AV405" s="82">
        <v>0</v>
      </c>
      <c r="AW405" s="100">
        <v>0</v>
      </c>
      <c r="AX405" s="100">
        <v>0</v>
      </c>
      <c r="AY405" s="393">
        <v>0</v>
      </c>
      <c r="AZ405" s="100">
        <v>0</v>
      </c>
      <c r="BA405" s="100">
        <v>0</v>
      </c>
      <c r="BB405" s="393">
        <v>0</v>
      </c>
      <c r="BC405" s="100">
        <v>0</v>
      </c>
      <c r="BD405" s="100">
        <v>0</v>
      </c>
      <c r="BE405" s="393">
        <v>0</v>
      </c>
      <c r="BF405" s="100">
        <v>0</v>
      </c>
      <c r="BG405" s="100">
        <v>0</v>
      </c>
      <c r="BH405" s="100">
        <v>0</v>
      </c>
      <c r="BI405" s="100">
        <v>0</v>
      </c>
      <c r="BJ405" s="100">
        <v>0</v>
      </c>
      <c r="BK405" s="100">
        <v>0</v>
      </c>
      <c r="BL405" s="100">
        <v>0</v>
      </c>
      <c r="BM405" s="100">
        <v>0</v>
      </c>
      <c r="BN405" s="100">
        <v>0</v>
      </c>
      <c r="BO405" s="393">
        <v>0</v>
      </c>
      <c r="BP405" s="393">
        <v>0</v>
      </c>
      <c r="BQ405" s="393">
        <v>0</v>
      </c>
      <c r="BR405" s="100">
        <v>0</v>
      </c>
      <c r="BS405" s="100">
        <v>0</v>
      </c>
      <c r="BT405" s="393">
        <v>0</v>
      </c>
      <c r="BU405" s="100">
        <v>0</v>
      </c>
      <c r="BV405" s="100">
        <v>0</v>
      </c>
      <c r="BW405" s="100"/>
      <c r="BX405" s="100"/>
      <c r="BY405" s="100"/>
      <c r="BZ405" s="18"/>
      <c r="CA405" s="370"/>
      <c r="CB405" s="370"/>
      <c r="CC405" s="370"/>
    </row>
    <row r="406" spans="1:81" ht="14.25" x14ac:dyDescent="0.2">
      <c r="A406" s="24" t="s">
        <v>2312</v>
      </c>
      <c r="B406" s="24">
        <v>1</v>
      </c>
      <c r="C406" s="25" t="s">
        <v>2370</v>
      </c>
      <c r="D406" s="24" t="s">
        <v>1801</v>
      </c>
      <c r="E406" s="24" t="s">
        <v>2340</v>
      </c>
      <c r="F406" s="24" t="s">
        <v>830</v>
      </c>
      <c r="G406" s="100">
        <v>1</v>
      </c>
      <c r="H406" s="100">
        <v>0</v>
      </c>
      <c r="I406" s="18">
        <v>0</v>
      </c>
      <c r="J406" s="100">
        <v>0</v>
      </c>
      <c r="K406" s="100">
        <v>4</v>
      </c>
      <c r="L406" s="18">
        <v>0</v>
      </c>
      <c r="M406" s="100">
        <v>1</v>
      </c>
      <c r="N406" s="100">
        <v>4</v>
      </c>
      <c r="O406" s="100">
        <v>0</v>
      </c>
      <c r="P406" s="100">
        <v>0</v>
      </c>
      <c r="Q406" s="100">
        <v>0</v>
      </c>
      <c r="R406" s="18">
        <v>0</v>
      </c>
      <c r="S406" s="100">
        <v>0</v>
      </c>
      <c r="T406" s="100">
        <v>0</v>
      </c>
      <c r="U406" s="18">
        <v>0</v>
      </c>
      <c r="V406" s="100">
        <v>0</v>
      </c>
      <c r="W406" s="100">
        <v>0</v>
      </c>
      <c r="X406" s="18">
        <v>0</v>
      </c>
      <c r="Y406" s="100">
        <v>0</v>
      </c>
      <c r="Z406" s="100">
        <v>0</v>
      </c>
      <c r="AA406" s="18">
        <v>0</v>
      </c>
      <c r="AB406" s="100">
        <v>0</v>
      </c>
      <c r="AC406" s="100">
        <v>0</v>
      </c>
      <c r="AD406" s="100">
        <v>0</v>
      </c>
      <c r="AE406" s="100">
        <v>0</v>
      </c>
      <c r="AF406" s="100">
        <v>0</v>
      </c>
      <c r="AG406" s="18">
        <v>0</v>
      </c>
      <c r="AH406" s="286">
        <v>0</v>
      </c>
      <c r="AI406" s="286">
        <v>0</v>
      </c>
      <c r="AJ406" s="286">
        <v>0</v>
      </c>
      <c r="AK406" s="355">
        <v>0</v>
      </c>
      <c r="AL406" s="355">
        <v>0</v>
      </c>
      <c r="AM406" s="355">
        <v>0</v>
      </c>
      <c r="AN406" s="363">
        <v>0</v>
      </c>
      <c r="AO406" s="363">
        <v>0</v>
      </c>
      <c r="AP406" s="363">
        <v>0</v>
      </c>
      <c r="AQ406" s="392">
        <v>0</v>
      </c>
      <c r="AR406" s="392">
        <v>0</v>
      </c>
      <c r="AS406" s="392">
        <v>0</v>
      </c>
      <c r="AT406" s="82">
        <v>0</v>
      </c>
      <c r="AU406" s="82">
        <v>0</v>
      </c>
      <c r="AV406" s="82">
        <v>0</v>
      </c>
      <c r="AW406" s="100">
        <v>0</v>
      </c>
      <c r="AX406" s="100">
        <v>0</v>
      </c>
      <c r="AY406" s="393">
        <v>0</v>
      </c>
      <c r="AZ406" s="100">
        <v>0</v>
      </c>
      <c r="BA406" s="100">
        <v>0</v>
      </c>
      <c r="BB406" s="393">
        <v>0</v>
      </c>
      <c r="BC406" s="100">
        <v>0</v>
      </c>
      <c r="BD406" s="100">
        <v>0</v>
      </c>
      <c r="BE406" s="393">
        <v>0</v>
      </c>
      <c r="BF406" s="100">
        <v>0</v>
      </c>
      <c r="BG406" s="100">
        <v>0</v>
      </c>
      <c r="BH406" s="100">
        <v>0</v>
      </c>
      <c r="BI406" s="100">
        <v>0</v>
      </c>
      <c r="BJ406" s="100">
        <v>0</v>
      </c>
      <c r="BK406" s="100">
        <v>0</v>
      </c>
      <c r="BL406" s="100">
        <v>0</v>
      </c>
      <c r="BM406" s="100">
        <v>0</v>
      </c>
      <c r="BN406" s="100">
        <v>0</v>
      </c>
      <c r="BO406" s="393">
        <v>0</v>
      </c>
      <c r="BP406" s="393">
        <v>0</v>
      </c>
      <c r="BQ406" s="393">
        <v>0</v>
      </c>
      <c r="BR406" s="100">
        <v>0</v>
      </c>
      <c r="BS406" s="100">
        <v>0</v>
      </c>
      <c r="BT406" s="393">
        <v>0</v>
      </c>
      <c r="BU406" s="100">
        <v>0</v>
      </c>
      <c r="BV406" s="100">
        <v>0</v>
      </c>
      <c r="BW406" s="100"/>
      <c r="BX406" s="100"/>
      <c r="BY406" s="100"/>
      <c r="BZ406" s="18"/>
      <c r="CA406" s="370"/>
      <c r="CB406" s="370"/>
      <c r="CC406" s="370"/>
    </row>
    <row r="407" spans="1:81" ht="14.25" x14ac:dyDescent="0.2">
      <c r="A407" s="24" t="s">
        <v>2312</v>
      </c>
      <c r="B407" s="24">
        <v>1</v>
      </c>
      <c r="C407" s="25" t="s">
        <v>831</v>
      </c>
      <c r="D407" s="24" t="s">
        <v>1801</v>
      </c>
      <c r="E407" s="24" t="s">
        <v>3762</v>
      </c>
      <c r="F407" s="24" t="s">
        <v>832</v>
      </c>
      <c r="G407" s="100">
        <v>4</v>
      </c>
      <c r="H407" s="100">
        <v>4</v>
      </c>
      <c r="I407" s="18">
        <v>0</v>
      </c>
      <c r="J407" s="100">
        <v>0</v>
      </c>
      <c r="K407" s="100">
        <v>0</v>
      </c>
      <c r="L407" s="18">
        <v>0</v>
      </c>
      <c r="M407" s="100">
        <v>0</v>
      </c>
      <c r="N407" s="100">
        <v>0</v>
      </c>
      <c r="O407" s="100">
        <v>0</v>
      </c>
      <c r="P407" s="100">
        <v>2</v>
      </c>
      <c r="Q407" s="100">
        <v>2</v>
      </c>
      <c r="R407" s="18">
        <v>0</v>
      </c>
      <c r="S407" s="100">
        <v>8</v>
      </c>
      <c r="T407" s="100">
        <v>4</v>
      </c>
      <c r="U407" s="18">
        <v>0</v>
      </c>
      <c r="V407" s="100">
        <v>0</v>
      </c>
      <c r="W407" s="100">
        <v>4</v>
      </c>
      <c r="X407" s="18">
        <v>0</v>
      </c>
      <c r="Y407" s="100">
        <v>0</v>
      </c>
      <c r="Z407" s="100">
        <v>0</v>
      </c>
      <c r="AA407" s="18">
        <v>0</v>
      </c>
      <c r="AB407" s="100">
        <v>0</v>
      </c>
      <c r="AC407" s="100">
        <v>0</v>
      </c>
      <c r="AD407" s="100">
        <v>0</v>
      </c>
      <c r="AE407" s="100">
        <v>4</v>
      </c>
      <c r="AF407" s="100">
        <v>4</v>
      </c>
      <c r="AG407" s="18">
        <v>0</v>
      </c>
      <c r="AH407" s="286">
        <v>0</v>
      </c>
      <c r="AI407" s="286">
        <v>0</v>
      </c>
      <c r="AJ407" s="286">
        <v>0</v>
      </c>
      <c r="AK407" s="355">
        <v>0</v>
      </c>
      <c r="AL407" s="355">
        <v>0</v>
      </c>
      <c r="AM407" s="355">
        <v>0</v>
      </c>
      <c r="AN407" s="363">
        <v>0</v>
      </c>
      <c r="AO407" s="363">
        <v>0</v>
      </c>
      <c r="AP407" s="363">
        <v>0</v>
      </c>
      <c r="AQ407" s="392">
        <v>4</v>
      </c>
      <c r="AR407" s="392">
        <v>0</v>
      </c>
      <c r="AS407" s="392">
        <v>0</v>
      </c>
      <c r="AT407" s="82">
        <v>0</v>
      </c>
      <c r="AU407" s="82">
        <v>6</v>
      </c>
      <c r="AV407" s="82">
        <v>0</v>
      </c>
      <c r="AW407" s="100">
        <v>0</v>
      </c>
      <c r="AX407" s="100">
        <v>0</v>
      </c>
      <c r="AY407" s="393">
        <v>0</v>
      </c>
      <c r="AZ407" s="100">
        <v>0</v>
      </c>
      <c r="BA407" s="100">
        <v>0</v>
      </c>
      <c r="BB407" s="393">
        <v>0</v>
      </c>
      <c r="BC407" s="100">
        <v>4</v>
      </c>
      <c r="BD407" s="100">
        <v>2</v>
      </c>
      <c r="BE407" s="393">
        <v>0</v>
      </c>
      <c r="BF407" s="100">
        <v>0</v>
      </c>
      <c r="BG407" s="100">
        <v>0</v>
      </c>
      <c r="BH407" s="100">
        <v>0</v>
      </c>
      <c r="BI407" s="100">
        <v>0</v>
      </c>
      <c r="BJ407" s="100">
        <v>0</v>
      </c>
      <c r="BK407" s="100">
        <v>0</v>
      </c>
      <c r="BL407" s="100">
        <v>0</v>
      </c>
      <c r="BM407" s="100">
        <v>0</v>
      </c>
      <c r="BN407" s="100">
        <v>0</v>
      </c>
      <c r="BO407" s="393">
        <v>0</v>
      </c>
      <c r="BP407" s="393">
        <v>0</v>
      </c>
      <c r="BQ407" s="393">
        <v>0</v>
      </c>
      <c r="BR407" s="100">
        <v>0</v>
      </c>
      <c r="BS407" s="100">
        <v>0</v>
      </c>
      <c r="BT407" s="393">
        <v>0</v>
      </c>
      <c r="BU407" s="100">
        <v>0</v>
      </c>
      <c r="BV407" s="100">
        <v>0</v>
      </c>
      <c r="BW407" s="100"/>
      <c r="BX407" s="100"/>
      <c r="BY407" s="100"/>
      <c r="BZ407" s="18"/>
      <c r="CA407" s="370"/>
      <c r="CB407" s="370"/>
      <c r="CC407" s="370"/>
    </row>
    <row r="408" spans="1:81" ht="14.25" x14ac:dyDescent="0.2">
      <c r="A408" s="24" t="s">
        <v>2312</v>
      </c>
      <c r="B408" s="24">
        <v>1</v>
      </c>
      <c r="C408" s="25" t="s">
        <v>2135</v>
      </c>
      <c r="D408" s="24" t="s">
        <v>1801</v>
      </c>
      <c r="E408" s="24" t="s">
        <v>3762</v>
      </c>
      <c r="F408" s="24" t="s">
        <v>2136</v>
      </c>
      <c r="G408" s="100">
        <v>0</v>
      </c>
      <c r="H408" s="100">
        <v>0</v>
      </c>
      <c r="I408" s="18">
        <v>0</v>
      </c>
      <c r="J408" s="100">
        <v>0</v>
      </c>
      <c r="K408" s="100">
        <v>0</v>
      </c>
      <c r="L408" s="18">
        <v>0</v>
      </c>
      <c r="M408" s="100">
        <v>0</v>
      </c>
      <c r="N408" s="100">
        <v>0</v>
      </c>
      <c r="O408" s="100">
        <v>0</v>
      </c>
      <c r="P408" s="100">
        <v>0</v>
      </c>
      <c r="Q408" s="100">
        <v>0</v>
      </c>
      <c r="R408" s="18">
        <v>0</v>
      </c>
      <c r="S408" s="100">
        <v>0</v>
      </c>
      <c r="T408" s="100">
        <v>0</v>
      </c>
      <c r="U408" s="18">
        <v>0</v>
      </c>
      <c r="V408" s="100">
        <v>0</v>
      </c>
      <c r="W408" s="100">
        <v>2</v>
      </c>
      <c r="X408" s="18">
        <v>0</v>
      </c>
      <c r="Y408" s="100">
        <v>0</v>
      </c>
      <c r="Z408" s="100">
        <v>0</v>
      </c>
      <c r="AA408" s="18">
        <v>0</v>
      </c>
      <c r="AB408" s="100">
        <v>0</v>
      </c>
      <c r="AC408" s="100">
        <v>0</v>
      </c>
      <c r="AD408" s="100">
        <v>0</v>
      </c>
      <c r="AE408" s="100">
        <v>0</v>
      </c>
      <c r="AF408" s="100">
        <v>0</v>
      </c>
      <c r="AG408" s="18">
        <v>0</v>
      </c>
      <c r="AH408" s="286">
        <v>0</v>
      </c>
      <c r="AI408" s="286">
        <v>0</v>
      </c>
      <c r="AJ408" s="286">
        <v>0</v>
      </c>
      <c r="AK408" s="355">
        <v>0</v>
      </c>
      <c r="AL408" s="355">
        <v>0</v>
      </c>
      <c r="AM408" s="355">
        <v>0</v>
      </c>
      <c r="AN408" s="363">
        <v>0</v>
      </c>
      <c r="AO408" s="363">
        <v>0</v>
      </c>
      <c r="AP408" s="363">
        <v>0</v>
      </c>
      <c r="AQ408" s="392">
        <v>0</v>
      </c>
      <c r="AR408" s="392">
        <v>0</v>
      </c>
      <c r="AS408" s="392">
        <v>0</v>
      </c>
      <c r="AT408" s="82">
        <v>0</v>
      </c>
      <c r="AU408" s="82">
        <v>0</v>
      </c>
      <c r="AV408" s="82">
        <v>0</v>
      </c>
      <c r="AW408" s="100">
        <v>0</v>
      </c>
      <c r="AX408" s="100">
        <v>0</v>
      </c>
      <c r="AY408" s="393">
        <v>0</v>
      </c>
      <c r="AZ408" s="100">
        <v>0</v>
      </c>
      <c r="BA408" s="100">
        <v>0</v>
      </c>
      <c r="BB408" s="393">
        <v>0</v>
      </c>
      <c r="BC408" s="100">
        <v>0</v>
      </c>
      <c r="BD408" s="100">
        <v>0</v>
      </c>
      <c r="BE408" s="393">
        <v>0</v>
      </c>
      <c r="BF408" s="100">
        <v>0</v>
      </c>
      <c r="BG408" s="100">
        <v>0</v>
      </c>
      <c r="BH408" s="100">
        <v>0</v>
      </c>
      <c r="BI408" s="100">
        <v>0</v>
      </c>
      <c r="BJ408" s="100">
        <v>0</v>
      </c>
      <c r="BK408" s="100">
        <v>0</v>
      </c>
      <c r="BL408" s="100">
        <v>0</v>
      </c>
      <c r="BM408" s="100">
        <v>0</v>
      </c>
      <c r="BN408" s="100">
        <v>0</v>
      </c>
      <c r="BO408" s="393">
        <v>0</v>
      </c>
      <c r="BP408" s="393">
        <v>0</v>
      </c>
      <c r="BQ408" s="393">
        <v>0</v>
      </c>
      <c r="BR408" s="100">
        <v>0</v>
      </c>
      <c r="BS408" s="100">
        <v>0</v>
      </c>
      <c r="BT408" s="393">
        <v>0</v>
      </c>
      <c r="BU408" s="100">
        <v>0</v>
      </c>
      <c r="BV408" s="100">
        <v>0</v>
      </c>
      <c r="BW408" s="100"/>
      <c r="BX408" s="100"/>
      <c r="BY408" s="100"/>
      <c r="BZ408" s="18"/>
      <c r="CA408" s="370"/>
      <c r="CB408" s="370"/>
      <c r="CC408" s="370"/>
    </row>
    <row r="409" spans="1:81" ht="14.25" x14ac:dyDescent="0.2">
      <c r="A409" s="24" t="s">
        <v>2312</v>
      </c>
      <c r="B409" s="24">
        <v>1</v>
      </c>
      <c r="C409" s="30" t="s">
        <v>1513</v>
      </c>
      <c r="D409" s="24" t="s">
        <v>1801</v>
      </c>
      <c r="E409" s="24" t="s">
        <v>3762</v>
      </c>
      <c r="F409" s="31" t="s">
        <v>1514</v>
      </c>
      <c r="G409" s="100">
        <v>1</v>
      </c>
      <c r="H409" s="100">
        <v>0</v>
      </c>
      <c r="I409" s="18">
        <v>0</v>
      </c>
      <c r="J409" s="100">
        <v>0</v>
      </c>
      <c r="K409" s="100">
        <v>0</v>
      </c>
      <c r="L409" s="18">
        <v>0</v>
      </c>
      <c r="M409" s="100">
        <v>0</v>
      </c>
      <c r="N409" s="100">
        <v>0</v>
      </c>
      <c r="O409" s="100">
        <v>0</v>
      </c>
      <c r="P409" s="100">
        <v>0</v>
      </c>
      <c r="Q409" s="100">
        <v>0</v>
      </c>
      <c r="R409" s="18">
        <v>0</v>
      </c>
      <c r="S409" s="100">
        <v>1</v>
      </c>
      <c r="T409" s="100">
        <v>0</v>
      </c>
      <c r="U409" s="18">
        <v>0</v>
      </c>
      <c r="V409" s="100">
        <v>0</v>
      </c>
      <c r="W409" s="100">
        <v>1</v>
      </c>
      <c r="X409" s="18">
        <v>0</v>
      </c>
      <c r="Y409" s="100">
        <v>0</v>
      </c>
      <c r="Z409" s="100">
        <v>0</v>
      </c>
      <c r="AA409" s="18">
        <v>0</v>
      </c>
      <c r="AB409" s="100">
        <v>0</v>
      </c>
      <c r="AC409" s="100">
        <v>0</v>
      </c>
      <c r="AD409" s="100">
        <v>0</v>
      </c>
      <c r="AE409" s="100">
        <v>1</v>
      </c>
      <c r="AF409" s="100">
        <v>0</v>
      </c>
      <c r="AG409" s="18">
        <v>0</v>
      </c>
      <c r="AH409" s="286">
        <v>0</v>
      </c>
      <c r="AI409" s="286">
        <v>0</v>
      </c>
      <c r="AJ409" s="286">
        <v>0</v>
      </c>
      <c r="AK409" s="355">
        <v>0</v>
      </c>
      <c r="AL409" s="355">
        <v>0</v>
      </c>
      <c r="AM409" s="355">
        <v>0</v>
      </c>
      <c r="AN409" s="363">
        <v>0</v>
      </c>
      <c r="AO409" s="363">
        <v>0</v>
      </c>
      <c r="AP409" s="363">
        <v>0</v>
      </c>
      <c r="AQ409" s="392">
        <v>1</v>
      </c>
      <c r="AR409" s="392">
        <v>0</v>
      </c>
      <c r="AS409" s="392">
        <v>0</v>
      </c>
      <c r="AT409" s="82">
        <v>0</v>
      </c>
      <c r="AU409" s="82">
        <v>0</v>
      </c>
      <c r="AV409" s="82">
        <v>0</v>
      </c>
      <c r="AW409" s="100">
        <v>0</v>
      </c>
      <c r="AX409" s="100">
        <v>0</v>
      </c>
      <c r="AY409" s="393">
        <v>0</v>
      </c>
      <c r="AZ409" s="100">
        <v>0</v>
      </c>
      <c r="BA409" s="100">
        <v>0</v>
      </c>
      <c r="BB409" s="393">
        <v>0</v>
      </c>
      <c r="BC409" s="100">
        <v>1</v>
      </c>
      <c r="BD409" s="100">
        <v>0</v>
      </c>
      <c r="BE409" s="393">
        <v>0</v>
      </c>
      <c r="BF409" s="100">
        <v>0</v>
      </c>
      <c r="BG409" s="100">
        <v>0</v>
      </c>
      <c r="BH409" s="100">
        <v>0</v>
      </c>
      <c r="BI409" s="100">
        <v>0</v>
      </c>
      <c r="BJ409" s="100">
        <v>0</v>
      </c>
      <c r="BK409" s="100">
        <v>0</v>
      </c>
      <c r="BL409" s="100">
        <v>0</v>
      </c>
      <c r="BM409" s="100">
        <v>0</v>
      </c>
      <c r="BN409" s="100">
        <v>0</v>
      </c>
      <c r="BO409" s="393">
        <v>0</v>
      </c>
      <c r="BP409" s="393">
        <v>0</v>
      </c>
      <c r="BQ409" s="393">
        <v>0</v>
      </c>
      <c r="BR409" s="100">
        <v>0</v>
      </c>
      <c r="BS409" s="100">
        <v>0</v>
      </c>
      <c r="BT409" s="393">
        <v>0</v>
      </c>
      <c r="BU409" s="100">
        <v>0</v>
      </c>
      <c r="BV409" s="100">
        <v>0</v>
      </c>
      <c r="BW409" s="100"/>
      <c r="BX409" s="100"/>
      <c r="BY409" s="100"/>
      <c r="BZ409" s="18"/>
      <c r="CA409" s="370"/>
      <c r="CB409" s="370"/>
      <c r="CC409" s="370"/>
    </row>
    <row r="410" spans="1:81" ht="14.25" x14ac:dyDescent="0.2">
      <c r="A410" s="24" t="s">
        <v>2312</v>
      </c>
      <c r="B410" s="24">
        <v>1</v>
      </c>
      <c r="C410" s="30" t="s">
        <v>34</v>
      </c>
      <c r="D410" s="24" t="s">
        <v>1801</v>
      </c>
      <c r="E410" s="24" t="s">
        <v>2340</v>
      </c>
      <c r="F410" s="32" t="s">
        <v>1415</v>
      </c>
      <c r="G410" s="100">
        <v>0</v>
      </c>
      <c r="H410" s="100">
        <v>0</v>
      </c>
      <c r="I410" s="18">
        <v>0</v>
      </c>
      <c r="J410" s="100">
        <v>0</v>
      </c>
      <c r="K410" s="100">
        <v>0</v>
      </c>
      <c r="L410" s="18">
        <v>0</v>
      </c>
      <c r="M410" s="100">
        <v>0</v>
      </c>
      <c r="N410" s="100">
        <v>0</v>
      </c>
      <c r="O410" s="100">
        <v>0</v>
      </c>
      <c r="P410" s="100">
        <v>0</v>
      </c>
      <c r="Q410" s="100">
        <v>0</v>
      </c>
      <c r="R410" s="18">
        <v>0</v>
      </c>
      <c r="S410" s="100">
        <v>0</v>
      </c>
      <c r="T410" s="100">
        <v>0</v>
      </c>
      <c r="U410" s="18">
        <v>0</v>
      </c>
      <c r="V410" s="100">
        <v>0</v>
      </c>
      <c r="W410" s="100">
        <v>0</v>
      </c>
      <c r="X410" s="18">
        <v>0</v>
      </c>
      <c r="Y410" s="100">
        <v>0</v>
      </c>
      <c r="Z410" s="100">
        <v>0</v>
      </c>
      <c r="AA410" s="18">
        <v>0</v>
      </c>
      <c r="AB410" s="100">
        <v>0</v>
      </c>
      <c r="AC410" s="100">
        <v>0</v>
      </c>
      <c r="AD410" s="100">
        <v>0</v>
      </c>
      <c r="AE410" s="100">
        <v>0</v>
      </c>
      <c r="AF410" s="100">
        <v>0</v>
      </c>
      <c r="AG410" s="18">
        <v>0</v>
      </c>
      <c r="AH410" s="286">
        <v>0</v>
      </c>
      <c r="AI410" s="286">
        <v>0</v>
      </c>
      <c r="AJ410" s="286">
        <v>0</v>
      </c>
      <c r="AK410" s="355">
        <v>0</v>
      </c>
      <c r="AL410" s="355">
        <v>0</v>
      </c>
      <c r="AM410" s="355">
        <v>0</v>
      </c>
      <c r="AN410" s="363">
        <v>0</v>
      </c>
      <c r="AO410" s="363">
        <v>0</v>
      </c>
      <c r="AP410" s="363">
        <v>0</v>
      </c>
      <c r="AQ410" s="392">
        <v>0</v>
      </c>
      <c r="AR410" s="392">
        <v>0</v>
      </c>
      <c r="AS410" s="392">
        <v>0</v>
      </c>
      <c r="AT410" s="82">
        <v>0</v>
      </c>
      <c r="AU410" s="82">
        <v>0</v>
      </c>
      <c r="AV410" s="82">
        <v>0</v>
      </c>
      <c r="AW410" s="100">
        <v>0</v>
      </c>
      <c r="AX410" s="100">
        <v>0</v>
      </c>
      <c r="AY410" s="393">
        <v>0</v>
      </c>
      <c r="AZ410" s="100">
        <v>0</v>
      </c>
      <c r="BA410" s="100">
        <v>0</v>
      </c>
      <c r="BB410" s="393">
        <v>0</v>
      </c>
      <c r="BC410" s="100">
        <v>0</v>
      </c>
      <c r="BD410" s="100">
        <v>0</v>
      </c>
      <c r="BE410" s="393">
        <v>0</v>
      </c>
      <c r="BF410" s="100">
        <v>0</v>
      </c>
      <c r="BG410" s="100">
        <v>0</v>
      </c>
      <c r="BH410" s="100">
        <v>0</v>
      </c>
      <c r="BI410" s="100">
        <v>0</v>
      </c>
      <c r="BJ410" s="100">
        <v>0</v>
      </c>
      <c r="BK410" s="100">
        <v>0</v>
      </c>
      <c r="BL410" s="100">
        <v>0</v>
      </c>
      <c r="BM410" s="100">
        <v>0</v>
      </c>
      <c r="BN410" s="100">
        <v>0</v>
      </c>
      <c r="BO410" s="393">
        <v>0</v>
      </c>
      <c r="BP410" s="393">
        <v>0</v>
      </c>
      <c r="BQ410" s="393">
        <v>0</v>
      </c>
      <c r="BR410" s="100">
        <v>0</v>
      </c>
      <c r="BS410" s="100">
        <v>0</v>
      </c>
      <c r="BT410" s="393">
        <v>0</v>
      </c>
      <c r="BU410" s="100">
        <v>0</v>
      </c>
      <c r="BV410" s="100">
        <v>0</v>
      </c>
      <c r="BW410" s="100"/>
      <c r="BX410" s="100"/>
      <c r="BY410" s="100"/>
      <c r="BZ410" s="18"/>
      <c r="CA410" s="370"/>
      <c r="CB410" s="370"/>
      <c r="CC410" s="370"/>
    </row>
    <row r="411" spans="1:81" ht="14.25" x14ac:dyDescent="0.2">
      <c r="A411" s="109" t="s">
        <v>2312</v>
      </c>
      <c r="B411" s="24">
        <v>1</v>
      </c>
      <c r="C411" s="25" t="s">
        <v>1867</v>
      </c>
      <c r="D411" s="24" t="s">
        <v>1801</v>
      </c>
      <c r="E411" s="24" t="s">
        <v>2340</v>
      </c>
      <c r="F411" s="146" t="s">
        <v>3298</v>
      </c>
      <c r="G411" s="100">
        <v>2</v>
      </c>
      <c r="H411" s="100">
        <v>3</v>
      </c>
      <c r="I411" s="18">
        <v>0</v>
      </c>
      <c r="J411" s="100">
        <v>0</v>
      </c>
      <c r="K411" s="100">
        <v>0</v>
      </c>
      <c r="L411" s="18">
        <v>0</v>
      </c>
      <c r="M411" s="100">
        <v>0</v>
      </c>
      <c r="N411" s="100">
        <v>0</v>
      </c>
      <c r="O411" s="100">
        <v>0</v>
      </c>
      <c r="P411" s="100">
        <v>0</v>
      </c>
      <c r="Q411" s="100">
        <v>0</v>
      </c>
      <c r="R411" s="18">
        <v>0</v>
      </c>
      <c r="S411" s="100">
        <v>2</v>
      </c>
      <c r="T411" s="100">
        <v>0</v>
      </c>
      <c r="U411" s="18">
        <v>0</v>
      </c>
      <c r="V411" s="100">
        <v>0</v>
      </c>
      <c r="W411" s="100">
        <v>0</v>
      </c>
      <c r="X411" s="18">
        <v>0</v>
      </c>
      <c r="Y411" s="100">
        <v>0</v>
      </c>
      <c r="Z411" s="100">
        <v>0</v>
      </c>
      <c r="AA411" s="18">
        <v>0</v>
      </c>
      <c r="AB411" s="100">
        <v>0</v>
      </c>
      <c r="AC411" s="100">
        <v>0</v>
      </c>
      <c r="AD411" s="100">
        <v>0</v>
      </c>
      <c r="AE411" s="100">
        <v>2</v>
      </c>
      <c r="AF411" s="100">
        <v>0</v>
      </c>
      <c r="AG411" s="18">
        <v>0</v>
      </c>
      <c r="AH411" s="286">
        <v>0</v>
      </c>
      <c r="AI411" s="286">
        <v>0</v>
      </c>
      <c r="AJ411" s="286">
        <v>0</v>
      </c>
      <c r="AK411" s="355">
        <v>0</v>
      </c>
      <c r="AL411" s="355">
        <v>0</v>
      </c>
      <c r="AM411" s="355">
        <v>0</v>
      </c>
      <c r="AN411" s="363">
        <v>0</v>
      </c>
      <c r="AO411" s="363">
        <v>0</v>
      </c>
      <c r="AP411" s="363">
        <v>0</v>
      </c>
      <c r="AQ411" s="392">
        <v>2</v>
      </c>
      <c r="AR411" s="392">
        <v>0</v>
      </c>
      <c r="AS411" s="392">
        <v>0</v>
      </c>
      <c r="AT411" s="82">
        <v>0</v>
      </c>
      <c r="AU411" s="82">
        <v>2</v>
      </c>
      <c r="AV411" s="82">
        <v>0</v>
      </c>
      <c r="AW411" s="100">
        <v>0</v>
      </c>
      <c r="AX411" s="100">
        <v>0</v>
      </c>
      <c r="AY411" s="393">
        <v>0</v>
      </c>
      <c r="AZ411" s="100">
        <v>0</v>
      </c>
      <c r="BA411" s="100">
        <v>0</v>
      </c>
      <c r="BB411" s="393">
        <v>0</v>
      </c>
      <c r="BC411" s="100">
        <v>2</v>
      </c>
      <c r="BD411" s="100">
        <v>2</v>
      </c>
      <c r="BE411" s="393">
        <v>0</v>
      </c>
      <c r="BF411" s="100">
        <v>0</v>
      </c>
      <c r="BG411" s="100">
        <v>0</v>
      </c>
      <c r="BH411" s="100">
        <v>0</v>
      </c>
      <c r="BI411" s="100">
        <v>0</v>
      </c>
      <c r="BJ411" s="100">
        <v>0</v>
      </c>
      <c r="BK411" s="100">
        <v>0</v>
      </c>
      <c r="BL411" s="100">
        <v>0</v>
      </c>
      <c r="BM411" s="100">
        <v>0</v>
      </c>
      <c r="BN411" s="100">
        <v>0</v>
      </c>
      <c r="BO411" s="393">
        <v>0</v>
      </c>
      <c r="BP411" s="393">
        <v>0</v>
      </c>
      <c r="BQ411" s="393">
        <v>0</v>
      </c>
      <c r="BR411" s="100">
        <v>0</v>
      </c>
      <c r="BS411" s="100">
        <v>0</v>
      </c>
      <c r="BT411" s="393">
        <v>0</v>
      </c>
      <c r="BU411" s="100">
        <v>0</v>
      </c>
      <c r="BV411" s="100">
        <v>0</v>
      </c>
      <c r="BW411" s="100"/>
      <c r="BX411" s="100"/>
      <c r="BY411" s="100"/>
      <c r="BZ411" s="18"/>
      <c r="CA411" s="370"/>
      <c r="CB411" s="370"/>
      <c r="CC411" s="370"/>
    </row>
    <row r="412" spans="1:81" ht="14.25" x14ac:dyDescent="0.2">
      <c r="A412" s="24" t="s">
        <v>2312</v>
      </c>
      <c r="B412" s="24">
        <v>1</v>
      </c>
      <c r="C412" s="25" t="s">
        <v>1363</v>
      </c>
      <c r="D412" s="24" t="s">
        <v>1801</v>
      </c>
      <c r="E412" s="24" t="s">
        <v>2340</v>
      </c>
      <c r="F412" s="24" t="s">
        <v>3158</v>
      </c>
      <c r="G412" s="100">
        <v>0</v>
      </c>
      <c r="H412" s="100">
        <v>0</v>
      </c>
      <c r="I412" s="18">
        <v>0</v>
      </c>
      <c r="J412" s="100">
        <v>0</v>
      </c>
      <c r="K412" s="100">
        <v>0</v>
      </c>
      <c r="L412" s="18">
        <v>0</v>
      </c>
      <c r="M412" s="100">
        <v>0</v>
      </c>
      <c r="N412" s="100">
        <v>0</v>
      </c>
      <c r="O412" s="100">
        <v>0</v>
      </c>
      <c r="P412" s="100">
        <v>0</v>
      </c>
      <c r="Q412" s="100">
        <v>0</v>
      </c>
      <c r="R412" s="18">
        <v>0</v>
      </c>
      <c r="S412" s="100">
        <v>0</v>
      </c>
      <c r="T412" s="100">
        <v>0</v>
      </c>
      <c r="U412" s="18">
        <v>0</v>
      </c>
      <c r="V412" s="100">
        <v>0</v>
      </c>
      <c r="W412" s="100">
        <v>0</v>
      </c>
      <c r="X412" s="18">
        <v>0</v>
      </c>
      <c r="Y412" s="100">
        <v>0</v>
      </c>
      <c r="Z412" s="100">
        <v>0</v>
      </c>
      <c r="AA412" s="18">
        <v>0</v>
      </c>
      <c r="AB412" s="100">
        <v>0</v>
      </c>
      <c r="AC412" s="100">
        <v>0</v>
      </c>
      <c r="AD412" s="100">
        <v>0</v>
      </c>
      <c r="AE412" s="100">
        <v>0</v>
      </c>
      <c r="AF412" s="100">
        <v>0</v>
      </c>
      <c r="AG412" s="18">
        <v>0</v>
      </c>
      <c r="AH412" s="286">
        <v>0</v>
      </c>
      <c r="AI412" s="286">
        <v>0</v>
      </c>
      <c r="AJ412" s="286">
        <v>0</v>
      </c>
      <c r="AK412" s="355">
        <v>0</v>
      </c>
      <c r="AL412" s="355">
        <v>0</v>
      </c>
      <c r="AM412" s="355">
        <v>0</v>
      </c>
      <c r="AN412" s="363">
        <v>0</v>
      </c>
      <c r="AO412" s="363">
        <v>0</v>
      </c>
      <c r="AP412" s="363">
        <v>0</v>
      </c>
      <c r="AQ412" s="392">
        <v>0</v>
      </c>
      <c r="AR412" s="392">
        <v>0</v>
      </c>
      <c r="AS412" s="392">
        <v>0</v>
      </c>
      <c r="AT412" s="82">
        <v>0</v>
      </c>
      <c r="AU412" s="82">
        <v>0</v>
      </c>
      <c r="AV412" s="82">
        <v>0</v>
      </c>
      <c r="AW412" s="100">
        <v>0</v>
      </c>
      <c r="AX412" s="100">
        <v>0</v>
      </c>
      <c r="AY412" s="393">
        <v>0</v>
      </c>
      <c r="AZ412" s="100">
        <v>0</v>
      </c>
      <c r="BA412" s="100">
        <v>0</v>
      </c>
      <c r="BB412" s="393">
        <v>0</v>
      </c>
      <c r="BC412" s="100">
        <v>0</v>
      </c>
      <c r="BD412" s="100">
        <v>0</v>
      </c>
      <c r="BE412" s="393">
        <v>0</v>
      </c>
      <c r="BF412" s="100">
        <v>0</v>
      </c>
      <c r="BG412" s="100">
        <v>0</v>
      </c>
      <c r="BH412" s="100">
        <v>0</v>
      </c>
      <c r="BI412" s="100">
        <v>0</v>
      </c>
      <c r="BJ412" s="100">
        <v>0</v>
      </c>
      <c r="BK412" s="100">
        <v>0</v>
      </c>
      <c r="BL412" s="100">
        <v>0</v>
      </c>
      <c r="BM412" s="100">
        <v>0</v>
      </c>
      <c r="BN412" s="100">
        <v>0</v>
      </c>
      <c r="BO412" s="393">
        <v>0</v>
      </c>
      <c r="BP412" s="393">
        <v>0</v>
      </c>
      <c r="BQ412" s="393">
        <v>0</v>
      </c>
      <c r="BR412" s="100">
        <v>0</v>
      </c>
      <c r="BS412" s="100">
        <v>0</v>
      </c>
      <c r="BT412" s="393">
        <v>0</v>
      </c>
      <c r="BU412" s="100">
        <v>0</v>
      </c>
      <c r="BV412" s="100">
        <v>0</v>
      </c>
      <c r="BW412" s="100"/>
      <c r="BX412" s="100"/>
      <c r="BY412" s="100"/>
      <c r="BZ412" s="18"/>
      <c r="CA412" s="370"/>
      <c r="CB412" s="370"/>
      <c r="CC412" s="370"/>
    </row>
    <row r="413" spans="1:81" ht="14.25" x14ac:dyDescent="0.2">
      <c r="A413" s="134" t="s">
        <v>2312</v>
      </c>
      <c r="B413" s="134">
        <v>1</v>
      </c>
      <c r="C413" s="135" t="s">
        <v>1591</v>
      </c>
      <c r="D413" s="24" t="s">
        <v>1801</v>
      </c>
      <c r="E413" s="24" t="s">
        <v>3762</v>
      </c>
      <c r="F413" s="134" t="s">
        <v>1592</v>
      </c>
      <c r="G413" s="100">
        <v>0</v>
      </c>
      <c r="H413" s="100">
        <v>0</v>
      </c>
      <c r="I413" s="18">
        <v>0</v>
      </c>
      <c r="J413" s="100">
        <v>0</v>
      </c>
      <c r="K413" s="100">
        <v>0</v>
      </c>
      <c r="L413" s="18">
        <v>0</v>
      </c>
      <c r="M413" s="100">
        <v>0</v>
      </c>
      <c r="N413" s="100">
        <v>0</v>
      </c>
      <c r="O413" s="100">
        <v>0</v>
      </c>
      <c r="P413" s="100">
        <v>0</v>
      </c>
      <c r="Q413" s="100">
        <v>0</v>
      </c>
      <c r="R413" s="18">
        <v>0</v>
      </c>
      <c r="S413" s="100">
        <v>0</v>
      </c>
      <c r="T413" s="100">
        <v>0</v>
      </c>
      <c r="U413" s="18">
        <v>0</v>
      </c>
      <c r="V413" s="100">
        <v>0</v>
      </c>
      <c r="W413" s="100">
        <v>0</v>
      </c>
      <c r="X413" s="18">
        <v>0</v>
      </c>
      <c r="Y413" s="100">
        <v>0</v>
      </c>
      <c r="Z413" s="100">
        <v>0</v>
      </c>
      <c r="AA413" s="18">
        <v>0</v>
      </c>
      <c r="AB413" s="100">
        <v>0</v>
      </c>
      <c r="AC413" s="100">
        <v>0</v>
      </c>
      <c r="AD413" s="100">
        <v>0</v>
      </c>
      <c r="AE413" s="100">
        <v>0</v>
      </c>
      <c r="AF413" s="100">
        <v>0</v>
      </c>
      <c r="AG413" s="18">
        <v>0</v>
      </c>
      <c r="AH413" s="286">
        <v>0</v>
      </c>
      <c r="AI413" s="286">
        <v>0</v>
      </c>
      <c r="AJ413" s="286">
        <v>0</v>
      </c>
      <c r="AK413" s="355">
        <v>0</v>
      </c>
      <c r="AL413" s="355">
        <v>0</v>
      </c>
      <c r="AM413" s="355">
        <v>0</v>
      </c>
      <c r="AN413" s="363">
        <v>0</v>
      </c>
      <c r="AO413" s="363">
        <v>0</v>
      </c>
      <c r="AP413" s="363">
        <v>0</v>
      </c>
      <c r="AQ413" s="392">
        <v>0</v>
      </c>
      <c r="AR413" s="392">
        <v>0</v>
      </c>
      <c r="AS413" s="392">
        <v>0</v>
      </c>
      <c r="AT413" s="82">
        <v>0</v>
      </c>
      <c r="AU413" s="82">
        <v>0</v>
      </c>
      <c r="AV413" s="82">
        <v>0</v>
      </c>
      <c r="AW413" s="100">
        <v>0</v>
      </c>
      <c r="AX413" s="100">
        <v>0</v>
      </c>
      <c r="AY413" s="393">
        <v>0</v>
      </c>
      <c r="AZ413" s="100">
        <v>0</v>
      </c>
      <c r="BA413" s="100">
        <v>0</v>
      </c>
      <c r="BB413" s="393">
        <v>0</v>
      </c>
      <c r="BC413" s="100">
        <v>0</v>
      </c>
      <c r="BD413" s="100">
        <v>0</v>
      </c>
      <c r="BE413" s="393">
        <v>0</v>
      </c>
      <c r="BF413" s="100">
        <v>0</v>
      </c>
      <c r="BG413" s="100">
        <v>0</v>
      </c>
      <c r="BH413" s="100">
        <v>0</v>
      </c>
      <c r="BI413" s="100">
        <v>0</v>
      </c>
      <c r="BJ413" s="100">
        <v>0</v>
      </c>
      <c r="BK413" s="100">
        <v>0</v>
      </c>
      <c r="BL413" s="100">
        <v>0</v>
      </c>
      <c r="BM413" s="100">
        <v>0</v>
      </c>
      <c r="BN413" s="100">
        <v>0</v>
      </c>
      <c r="BO413" s="393">
        <v>0</v>
      </c>
      <c r="BP413" s="393">
        <v>0</v>
      </c>
      <c r="BQ413" s="393">
        <v>0</v>
      </c>
      <c r="BR413" s="100">
        <v>0</v>
      </c>
      <c r="BS413" s="100">
        <v>0</v>
      </c>
      <c r="BT413" s="393">
        <v>0</v>
      </c>
      <c r="BU413" s="100">
        <v>0</v>
      </c>
      <c r="BV413" s="100">
        <v>0</v>
      </c>
      <c r="BW413" s="100"/>
      <c r="BX413" s="100"/>
      <c r="BY413" s="100"/>
      <c r="BZ413" s="18"/>
      <c r="CA413" s="370"/>
      <c r="CB413" s="370"/>
      <c r="CC413" s="370"/>
    </row>
    <row r="414" spans="1:81" ht="14.25" x14ac:dyDescent="0.2">
      <c r="A414" s="24" t="s">
        <v>2312</v>
      </c>
      <c r="B414" s="24">
        <v>1</v>
      </c>
      <c r="C414" s="25" t="s">
        <v>1800</v>
      </c>
      <c r="D414" s="24" t="s">
        <v>1801</v>
      </c>
      <c r="E414" s="24" t="s">
        <v>3760</v>
      </c>
      <c r="F414" s="24" t="s">
        <v>1802</v>
      </c>
      <c r="G414" s="100">
        <v>0</v>
      </c>
      <c r="H414" s="100">
        <v>0</v>
      </c>
      <c r="I414" s="18">
        <v>0</v>
      </c>
      <c r="J414" s="100">
        <v>0</v>
      </c>
      <c r="K414" s="100">
        <v>1</v>
      </c>
      <c r="L414" s="18">
        <v>0</v>
      </c>
      <c r="M414" s="100">
        <v>0</v>
      </c>
      <c r="N414" s="100">
        <v>1</v>
      </c>
      <c r="O414" s="100">
        <v>0</v>
      </c>
      <c r="P414" s="100">
        <v>0</v>
      </c>
      <c r="Q414" s="100">
        <v>0</v>
      </c>
      <c r="R414" s="18">
        <v>0</v>
      </c>
      <c r="S414" s="100">
        <v>0</v>
      </c>
      <c r="T414" s="100">
        <v>0</v>
      </c>
      <c r="U414" s="18">
        <v>0</v>
      </c>
      <c r="V414" s="100">
        <v>0</v>
      </c>
      <c r="W414" s="100">
        <v>0</v>
      </c>
      <c r="X414" s="18">
        <v>0</v>
      </c>
      <c r="Y414" s="100">
        <v>0</v>
      </c>
      <c r="Z414" s="100">
        <v>0</v>
      </c>
      <c r="AA414" s="18">
        <v>0</v>
      </c>
      <c r="AB414" s="100">
        <v>0</v>
      </c>
      <c r="AC414" s="100">
        <v>0</v>
      </c>
      <c r="AD414" s="100">
        <v>0</v>
      </c>
      <c r="AE414" s="100">
        <v>0</v>
      </c>
      <c r="AF414" s="100">
        <v>0</v>
      </c>
      <c r="AG414" s="18">
        <v>0</v>
      </c>
      <c r="AH414" s="286">
        <v>0</v>
      </c>
      <c r="AI414" s="286">
        <v>0</v>
      </c>
      <c r="AJ414" s="286">
        <v>0</v>
      </c>
      <c r="AK414" s="355">
        <v>0</v>
      </c>
      <c r="AL414" s="355">
        <v>0</v>
      </c>
      <c r="AM414" s="355">
        <v>0</v>
      </c>
      <c r="AN414" s="363">
        <v>0</v>
      </c>
      <c r="AO414" s="363">
        <v>0</v>
      </c>
      <c r="AP414" s="363">
        <v>0</v>
      </c>
      <c r="AQ414" s="392">
        <v>0</v>
      </c>
      <c r="AR414" s="392">
        <v>0</v>
      </c>
      <c r="AS414" s="392">
        <v>0</v>
      </c>
      <c r="AT414" s="82">
        <v>0</v>
      </c>
      <c r="AU414" s="82">
        <v>0</v>
      </c>
      <c r="AV414" s="82">
        <v>0</v>
      </c>
      <c r="AW414" s="100">
        <v>0</v>
      </c>
      <c r="AX414" s="100">
        <v>0</v>
      </c>
      <c r="AY414" s="393">
        <v>0</v>
      </c>
      <c r="AZ414" s="100">
        <v>0</v>
      </c>
      <c r="BA414" s="100">
        <v>0</v>
      </c>
      <c r="BB414" s="393">
        <v>0</v>
      </c>
      <c r="BC414" s="100">
        <v>0</v>
      </c>
      <c r="BD414" s="100">
        <v>0</v>
      </c>
      <c r="BE414" s="393">
        <v>0</v>
      </c>
      <c r="BF414" s="100">
        <v>0</v>
      </c>
      <c r="BG414" s="100">
        <v>0</v>
      </c>
      <c r="BH414" s="100">
        <v>0</v>
      </c>
      <c r="BI414" s="100">
        <v>0</v>
      </c>
      <c r="BJ414" s="100">
        <v>0</v>
      </c>
      <c r="BK414" s="100">
        <v>0</v>
      </c>
      <c r="BL414" s="100">
        <v>0</v>
      </c>
      <c r="BM414" s="100">
        <v>0</v>
      </c>
      <c r="BN414" s="100">
        <v>0</v>
      </c>
      <c r="BO414" s="393">
        <v>0</v>
      </c>
      <c r="BP414" s="393">
        <v>0</v>
      </c>
      <c r="BQ414" s="393">
        <v>0</v>
      </c>
      <c r="BR414" s="100">
        <v>0</v>
      </c>
      <c r="BS414" s="100">
        <v>0</v>
      </c>
      <c r="BT414" s="393">
        <v>0</v>
      </c>
      <c r="BU414" s="100">
        <v>0</v>
      </c>
      <c r="BV414" s="100">
        <v>0</v>
      </c>
      <c r="BW414" s="100"/>
      <c r="BX414" s="100"/>
      <c r="BY414" s="100"/>
      <c r="BZ414" s="18"/>
      <c r="CA414" s="370"/>
      <c r="CB414" s="370"/>
      <c r="CC414" s="370"/>
    </row>
    <row r="415" spans="1:81" ht="14.25" x14ac:dyDescent="0.2">
      <c r="A415" s="24" t="s">
        <v>2312</v>
      </c>
      <c r="B415" s="24">
        <v>1</v>
      </c>
      <c r="C415" s="25" t="s">
        <v>1803</v>
      </c>
      <c r="D415" s="24" t="s">
        <v>1801</v>
      </c>
      <c r="E415" s="24" t="s">
        <v>3760</v>
      </c>
      <c r="F415" s="24" t="s">
        <v>1804</v>
      </c>
      <c r="G415" s="100">
        <v>0</v>
      </c>
      <c r="H415" s="100">
        <v>0</v>
      </c>
      <c r="I415" s="18">
        <v>0</v>
      </c>
      <c r="J415" s="100">
        <v>0</v>
      </c>
      <c r="K415" s="100">
        <v>1</v>
      </c>
      <c r="L415" s="18">
        <v>0</v>
      </c>
      <c r="M415" s="100">
        <v>0</v>
      </c>
      <c r="N415" s="100">
        <v>1</v>
      </c>
      <c r="O415" s="100">
        <v>0</v>
      </c>
      <c r="P415" s="100">
        <v>0</v>
      </c>
      <c r="Q415" s="100">
        <v>0</v>
      </c>
      <c r="R415" s="18">
        <v>0</v>
      </c>
      <c r="S415" s="100">
        <v>0</v>
      </c>
      <c r="T415" s="100">
        <v>0</v>
      </c>
      <c r="U415" s="18">
        <v>0</v>
      </c>
      <c r="V415" s="100">
        <v>0</v>
      </c>
      <c r="W415" s="100">
        <v>0</v>
      </c>
      <c r="X415" s="18">
        <v>0</v>
      </c>
      <c r="Y415" s="100">
        <v>0</v>
      </c>
      <c r="Z415" s="100">
        <v>0</v>
      </c>
      <c r="AA415" s="18">
        <v>0</v>
      </c>
      <c r="AB415" s="100">
        <v>0</v>
      </c>
      <c r="AC415" s="100">
        <v>0</v>
      </c>
      <c r="AD415" s="100">
        <v>0</v>
      </c>
      <c r="AE415" s="100">
        <v>0</v>
      </c>
      <c r="AF415" s="100">
        <v>0</v>
      </c>
      <c r="AG415" s="18">
        <v>0</v>
      </c>
      <c r="AH415" s="286">
        <v>0</v>
      </c>
      <c r="AI415" s="286">
        <v>0</v>
      </c>
      <c r="AJ415" s="286">
        <v>0</v>
      </c>
      <c r="AK415" s="355">
        <v>0</v>
      </c>
      <c r="AL415" s="355">
        <v>0</v>
      </c>
      <c r="AM415" s="355">
        <v>0</v>
      </c>
      <c r="AN415" s="363">
        <v>0</v>
      </c>
      <c r="AO415" s="363">
        <v>0</v>
      </c>
      <c r="AP415" s="363">
        <v>0</v>
      </c>
      <c r="AQ415" s="392">
        <v>0</v>
      </c>
      <c r="AR415" s="392">
        <v>0</v>
      </c>
      <c r="AS415" s="392">
        <v>0</v>
      </c>
      <c r="AT415" s="82">
        <v>0</v>
      </c>
      <c r="AU415" s="82">
        <v>0</v>
      </c>
      <c r="AV415" s="82">
        <v>0</v>
      </c>
      <c r="AW415" s="100">
        <v>0</v>
      </c>
      <c r="AX415" s="100">
        <v>0</v>
      </c>
      <c r="AY415" s="393">
        <v>0</v>
      </c>
      <c r="AZ415" s="100">
        <v>0</v>
      </c>
      <c r="BA415" s="100">
        <v>0</v>
      </c>
      <c r="BB415" s="393">
        <v>0</v>
      </c>
      <c r="BC415" s="100">
        <v>0</v>
      </c>
      <c r="BD415" s="100">
        <v>0</v>
      </c>
      <c r="BE415" s="393">
        <v>0</v>
      </c>
      <c r="BF415" s="100">
        <v>0</v>
      </c>
      <c r="BG415" s="100">
        <v>0</v>
      </c>
      <c r="BH415" s="100">
        <v>0</v>
      </c>
      <c r="BI415" s="100">
        <v>0</v>
      </c>
      <c r="BJ415" s="100">
        <v>0</v>
      </c>
      <c r="BK415" s="100">
        <v>0</v>
      </c>
      <c r="BL415" s="100">
        <v>0</v>
      </c>
      <c r="BM415" s="100">
        <v>0</v>
      </c>
      <c r="BN415" s="100">
        <v>0</v>
      </c>
      <c r="BO415" s="393">
        <v>0</v>
      </c>
      <c r="BP415" s="393">
        <v>0</v>
      </c>
      <c r="BQ415" s="393">
        <v>0</v>
      </c>
      <c r="BR415" s="100">
        <v>0</v>
      </c>
      <c r="BS415" s="100">
        <v>0</v>
      </c>
      <c r="BT415" s="393">
        <v>0</v>
      </c>
      <c r="BU415" s="100">
        <v>0</v>
      </c>
      <c r="BV415" s="100">
        <v>0</v>
      </c>
      <c r="BW415" s="100"/>
      <c r="BX415" s="100"/>
      <c r="BY415" s="100"/>
      <c r="BZ415" s="18"/>
      <c r="CA415" s="370"/>
      <c r="CB415" s="370"/>
      <c r="CC415" s="370"/>
    </row>
    <row r="416" spans="1:81" ht="14.25" x14ac:dyDescent="0.2">
      <c r="A416" s="24" t="s">
        <v>2312</v>
      </c>
      <c r="B416" s="24">
        <v>1</v>
      </c>
      <c r="C416" s="25" t="s">
        <v>1805</v>
      </c>
      <c r="D416" s="24" t="s">
        <v>1801</v>
      </c>
      <c r="E416" s="24" t="s">
        <v>3760</v>
      </c>
      <c r="F416" s="24" t="s">
        <v>1806</v>
      </c>
      <c r="G416" s="100">
        <v>0</v>
      </c>
      <c r="H416" s="100">
        <v>0</v>
      </c>
      <c r="I416" s="18">
        <v>0</v>
      </c>
      <c r="J416" s="100">
        <v>0</v>
      </c>
      <c r="K416" s="100">
        <v>0</v>
      </c>
      <c r="L416" s="18">
        <v>0</v>
      </c>
      <c r="M416" s="100">
        <v>0</v>
      </c>
      <c r="N416" s="100">
        <v>0</v>
      </c>
      <c r="O416" s="100">
        <v>0</v>
      </c>
      <c r="P416" s="100">
        <v>0</v>
      </c>
      <c r="Q416" s="100">
        <v>0</v>
      </c>
      <c r="R416" s="18">
        <v>0</v>
      </c>
      <c r="S416" s="100">
        <v>0</v>
      </c>
      <c r="T416" s="100">
        <v>0</v>
      </c>
      <c r="U416" s="18">
        <v>0</v>
      </c>
      <c r="V416" s="100">
        <v>0</v>
      </c>
      <c r="W416" s="100">
        <v>0</v>
      </c>
      <c r="X416" s="18">
        <v>0</v>
      </c>
      <c r="Y416" s="100">
        <v>0</v>
      </c>
      <c r="Z416" s="100">
        <v>0</v>
      </c>
      <c r="AA416" s="18">
        <v>0</v>
      </c>
      <c r="AB416" s="100">
        <v>0</v>
      </c>
      <c r="AC416" s="100">
        <v>0</v>
      </c>
      <c r="AD416" s="100">
        <v>0</v>
      </c>
      <c r="AE416" s="100">
        <v>0</v>
      </c>
      <c r="AF416" s="100">
        <v>0</v>
      </c>
      <c r="AG416" s="18">
        <v>0</v>
      </c>
      <c r="AH416" s="286">
        <v>0</v>
      </c>
      <c r="AI416" s="286">
        <v>0</v>
      </c>
      <c r="AJ416" s="286">
        <v>0</v>
      </c>
      <c r="AK416" s="355">
        <v>0</v>
      </c>
      <c r="AL416" s="355">
        <v>0</v>
      </c>
      <c r="AM416" s="355">
        <v>0</v>
      </c>
      <c r="AN416" s="363">
        <v>0</v>
      </c>
      <c r="AO416" s="363">
        <v>0</v>
      </c>
      <c r="AP416" s="363">
        <v>0</v>
      </c>
      <c r="AQ416" s="392">
        <v>0</v>
      </c>
      <c r="AR416" s="392">
        <v>0</v>
      </c>
      <c r="AS416" s="392">
        <v>0</v>
      </c>
      <c r="AT416" s="82">
        <v>0</v>
      </c>
      <c r="AU416" s="82">
        <v>0</v>
      </c>
      <c r="AV416" s="82">
        <v>0</v>
      </c>
      <c r="AW416" s="100">
        <v>0</v>
      </c>
      <c r="AX416" s="100">
        <v>0</v>
      </c>
      <c r="AY416" s="393">
        <v>0</v>
      </c>
      <c r="AZ416" s="100">
        <v>0</v>
      </c>
      <c r="BA416" s="100">
        <v>0</v>
      </c>
      <c r="BB416" s="393">
        <v>0</v>
      </c>
      <c r="BC416" s="100">
        <v>0</v>
      </c>
      <c r="BD416" s="100">
        <v>0</v>
      </c>
      <c r="BE416" s="393">
        <v>0</v>
      </c>
      <c r="BF416" s="100">
        <v>0</v>
      </c>
      <c r="BG416" s="100">
        <v>0</v>
      </c>
      <c r="BH416" s="100">
        <v>0</v>
      </c>
      <c r="BI416" s="100">
        <v>0</v>
      </c>
      <c r="BJ416" s="100">
        <v>0</v>
      </c>
      <c r="BK416" s="100">
        <v>0</v>
      </c>
      <c r="BL416" s="100">
        <v>0</v>
      </c>
      <c r="BM416" s="100">
        <v>0</v>
      </c>
      <c r="BN416" s="100">
        <v>0</v>
      </c>
      <c r="BO416" s="393">
        <v>0</v>
      </c>
      <c r="BP416" s="393">
        <v>0</v>
      </c>
      <c r="BQ416" s="393">
        <v>0</v>
      </c>
      <c r="BR416" s="100">
        <v>0</v>
      </c>
      <c r="BS416" s="100">
        <v>0</v>
      </c>
      <c r="BT416" s="393">
        <v>0</v>
      </c>
      <c r="BU416" s="100">
        <v>0</v>
      </c>
      <c r="BV416" s="100">
        <v>0</v>
      </c>
      <c r="BW416" s="100"/>
      <c r="BX416" s="100"/>
      <c r="BY416" s="100"/>
      <c r="BZ416" s="18"/>
      <c r="CA416" s="370"/>
      <c r="CB416" s="370"/>
      <c r="CC416" s="370"/>
    </row>
    <row r="417" spans="1:81" ht="14.25" x14ac:dyDescent="0.2">
      <c r="A417" s="24" t="s">
        <v>2312</v>
      </c>
      <c r="B417" s="134">
        <v>1</v>
      </c>
      <c r="C417" s="25" t="s">
        <v>1051</v>
      </c>
      <c r="D417" s="24" t="s">
        <v>1801</v>
      </c>
      <c r="E417" s="24" t="s">
        <v>3760</v>
      </c>
      <c r="F417" s="24" t="s">
        <v>1052</v>
      </c>
      <c r="G417" s="100">
        <v>0</v>
      </c>
      <c r="H417" s="100">
        <v>0</v>
      </c>
      <c r="I417" s="18">
        <v>0</v>
      </c>
      <c r="J417" s="100">
        <v>0</v>
      </c>
      <c r="K417" s="100">
        <v>0</v>
      </c>
      <c r="L417" s="18">
        <v>0</v>
      </c>
      <c r="M417" s="100">
        <v>0</v>
      </c>
      <c r="N417" s="100">
        <v>0</v>
      </c>
      <c r="O417" s="100">
        <v>0</v>
      </c>
      <c r="P417" s="100">
        <v>0</v>
      </c>
      <c r="Q417" s="100">
        <v>0</v>
      </c>
      <c r="R417" s="18">
        <v>0</v>
      </c>
      <c r="S417" s="100">
        <v>0</v>
      </c>
      <c r="T417" s="100">
        <v>0</v>
      </c>
      <c r="U417" s="18">
        <v>0</v>
      </c>
      <c r="V417" s="100">
        <v>0</v>
      </c>
      <c r="W417" s="100">
        <v>0</v>
      </c>
      <c r="X417" s="18">
        <v>0</v>
      </c>
      <c r="Y417" s="100">
        <v>0</v>
      </c>
      <c r="Z417" s="100">
        <v>0</v>
      </c>
      <c r="AA417" s="18">
        <v>0</v>
      </c>
      <c r="AB417" s="100">
        <v>0</v>
      </c>
      <c r="AC417" s="100">
        <v>0</v>
      </c>
      <c r="AD417" s="100">
        <v>0</v>
      </c>
      <c r="AE417" s="100">
        <v>0</v>
      </c>
      <c r="AF417" s="100">
        <v>0</v>
      </c>
      <c r="AG417" s="18">
        <v>0</v>
      </c>
      <c r="AH417" s="286">
        <v>0</v>
      </c>
      <c r="AI417" s="286">
        <v>0</v>
      </c>
      <c r="AJ417" s="286">
        <v>0</v>
      </c>
      <c r="AK417" s="355">
        <v>0</v>
      </c>
      <c r="AL417" s="355">
        <v>0</v>
      </c>
      <c r="AM417" s="355">
        <v>0</v>
      </c>
      <c r="AN417" s="363">
        <v>0</v>
      </c>
      <c r="AO417" s="363">
        <v>0</v>
      </c>
      <c r="AP417" s="363">
        <v>0</v>
      </c>
      <c r="AQ417" s="392">
        <v>0</v>
      </c>
      <c r="AR417" s="392">
        <v>0</v>
      </c>
      <c r="AS417" s="392">
        <v>0</v>
      </c>
      <c r="AT417" s="82">
        <v>0</v>
      </c>
      <c r="AU417" s="82">
        <v>0</v>
      </c>
      <c r="AV417" s="82">
        <v>0</v>
      </c>
      <c r="AW417" s="100">
        <v>0</v>
      </c>
      <c r="AX417" s="100">
        <v>0</v>
      </c>
      <c r="AY417" s="393">
        <v>0</v>
      </c>
      <c r="AZ417" s="100">
        <v>0</v>
      </c>
      <c r="BA417" s="100">
        <v>0</v>
      </c>
      <c r="BB417" s="393">
        <v>0</v>
      </c>
      <c r="BC417" s="100">
        <v>0</v>
      </c>
      <c r="BD417" s="100">
        <v>0</v>
      </c>
      <c r="BE417" s="393">
        <v>0</v>
      </c>
      <c r="BF417" s="100">
        <v>0</v>
      </c>
      <c r="BG417" s="100">
        <v>0</v>
      </c>
      <c r="BH417" s="100">
        <v>0</v>
      </c>
      <c r="BI417" s="100">
        <v>0</v>
      </c>
      <c r="BJ417" s="100">
        <v>0</v>
      </c>
      <c r="BK417" s="100">
        <v>0</v>
      </c>
      <c r="BL417" s="100">
        <v>0</v>
      </c>
      <c r="BM417" s="100">
        <v>0</v>
      </c>
      <c r="BN417" s="100">
        <v>0</v>
      </c>
      <c r="BO417" s="393">
        <v>0</v>
      </c>
      <c r="BP417" s="393">
        <v>0</v>
      </c>
      <c r="BQ417" s="393">
        <v>0</v>
      </c>
      <c r="BR417" s="100">
        <v>0</v>
      </c>
      <c r="BS417" s="100">
        <v>0</v>
      </c>
      <c r="BT417" s="393">
        <v>0</v>
      </c>
      <c r="BU417" s="100">
        <v>0</v>
      </c>
      <c r="BV417" s="100">
        <v>0</v>
      </c>
      <c r="BW417" s="100"/>
      <c r="BX417" s="100"/>
      <c r="BY417" s="100"/>
      <c r="BZ417" s="18"/>
      <c r="CA417" s="370"/>
      <c r="CB417" s="370"/>
      <c r="CC417" s="370"/>
    </row>
    <row r="418" spans="1:81" ht="14.25" x14ac:dyDescent="0.2">
      <c r="A418" s="24" t="s">
        <v>2312</v>
      </c>
      <c r="B418" s="24">
        <v>1</v>
      </c>
      <c r="C418" s="25" t="s">
        <v>1053</v>
      </c>
      <c r="D418" s="24" t="s">
        <v>1801</v>
      </c>
      <c r="E418" s="24" t="s">
        <v>3760</v>
      </c>
      <c r="F418" s="24" t="s">
        <v>1054</v>
      </c>
      <c r="G418" s="100">
        <v>0</v>
      </c>
      <c r="H418" s="100">
        <v>0</v>
      </c>
      <c r="I418" s="18">
        <v>0</v>
      </c>
      <c r="J418" s="100">
        <v>0</v>
      </c>
      <c r="K418" s="100">
        <v>0</v>
      </c>
      <c r="L418" s="18">
        <v>0</v>
      </c>
      <c r="M418" s="100">
        <v>0</v>
      </c>
      <c r="N418" s="100">
        <v>0</v>
      </c>
      <c r="O418" s="100">
        <v>0</v>
      </c>
      <c r="P418" s="100">
        <v>0</v>
      </c>
      <c r="Q418" s="100">
        <v>0</v>
      </c>
      <c r="R418" s="18">
        <v>0</v>
      </c>
      <c r="S418" s="100">
        <v>0</v>
      </c>
      <c r="T418" s="100">
        <v>0</v>
      </c>
      <c r="U418" s="18">
        <v>0</v>
      </c>
      <c r="V418" s="100">
        <v>0</v>
      </c>
      <c r="W418" s="100">
        <v>0</v>
      </c>
      <c r="X418" s="18">
        <v>0</v>
      </c>
      <c r="Y418" s="100">
        <v>0</v>
      </c>
      <c r="Z418" s="100">
        <v>0</v>
      </c>
      <c r="AA418" s="18">
        <v>0</v>
      </c>
      <c r="AB418" s="100">
        <v>0</v>
      </c>
      <c r="AC418" s="100">
        <v>0</v>
      </c>
      <c r="AD418" s="100">
        <v>0</v>
      </c>
      <c r="AE418" s="100">
        <v>0</v>
      </c>
      <c r="AF418" s="100">
        <v>0</v>
      </c>
      <c r="AG418" s="18">
        <v>0</v>
      </c>
      <c r="AH418" s="286">
        <v>0</v>
      </c>
      <c r="AI418" s="286">
        <v>0</v>
      </c>
      <c r="AJ418" s="286">
        <v>0</v>
      </c>
      <c r="AK418" s="355">
        <v>0</v>
      </c>
      <c r="AL418" s="355">
        <v>0</v>
      </c>
      <c r="AM418" s="355">
        <v>0</v>
      </c>
      <c r="AN418" s="363">
        <v>0</v>
      </c>
      <c r="AO418" s="363">
        <v>0</v>
      </c>
      <c r="AP418" s="363">
        <v>0</v>
      </c>
      <c r="AQ418" s="392">
        <v>0</v>
      </c>
      <c r="AR418" s="392">
        <v>0</v>
      </c>
      <c r="AS418" s="392">
        <v>0</v>
      </c>
      <c r="AT418" s="82">
        <v>0</v>
      </c>
      <c r="AU418" s="82">
        <v>0</v>
      </c>
      <c r="AV418" s="82">
        <v>0</v>
      </c>
      <c r="AW418" s="100">
        <v>0</v>
      </c>
      <c r="AX418" s="100">
        <v>0</v>
      </c>
      <c r="AY418" s="393">
        <v>0</v>
      </c>
      <c r="AZ418" s="100">
        <v>0</v>
      </c>
      <c r="BA418" s="100">
        <v>0</v>
      </c>
      <c r="BB418" s="393">
        <v>0</v>
      </c>
      <c r="BC418" s="100">
        <v>0</v>
      </c>
      <c r="BD418" s="100">
        <v>0</v>
      </c>
      <c r="BE418" s="393">
        <v>0</v>
      </c>
      <c r="BF418" s="100">
        <v>0</v>
      </c>
      <c r="BG418" s="100">
        <v>0</v>
      </c>
      <c r="BH418" s="100">
        <v>0</v>
      </c>
      <c r="BI418" s="100">
        <v>0</v>
      </c>
      <c r="BJ418" s="100">
        <v>0</v>
      </c>
      <c r="BK418" s="100">
        <v>0</v>
      </c>
      <c r="BL418" s="100">
        <v>0</v>
      </c>
      <c r="BM418" s="100">
        <v>0</v>
      </c>
      <c r="BN418" s="100">
        <v>0</v>
      </c>
      <c r="BO418" s="393">
        <v>0</v>
      </c>
      <c r="BP418" s="393">
        <v>0</v>
      </c>
      <c r="BQ418" s="393">
        <v>0</v>
      </c>
      <c r="BR418" s="100">
        <v>0</v>
      </c>
      <c r="BS418" s="100">
        <v>0</v>
      </c>
      <c r="BT418" s="393">
        <v>0</v>
      </c>
      <c r="BU418" s="100">
        <v>0</v>
      </c>
      <c r="BV418" s="100">
        <v>0</v>
      </c>
      <c r="BW418" s="100"/>
      <c r="BX418" s="100"/>
      <c r="BY418" s="100"/>
      <c r="BZ418" s="18"/>
      <c r="CA418" s="370"/>
      <c r="CB418" s="370"/>
      <c r="CC418" s="370"/>
    </row>
    <row r="419" spans="1:81" ht="14.25" x14ac:dyDescent="0.2">
      <c r="A419" s="24" t="s">
        <v>2312</v>
      </c>
      <c r="B419" s="24">
        <v>1</v>
      </c>
      <c r="C419" s="25" t="s">
        <v>1055</v>
      </c>
      <c r="D419" s="24" t="s">
        <v>1801</v>
      </c>
      <c r="E419" s="24" t="s">
        <v>3760</v>
      </c>
      <c r="F419" s="24" t="s">
        <v>2392</v>
      </c>
      <c r="G419" s="100">
        <v>0</v>
      </c>
      <c r="H419" s="100">
        <v>0</v>
      </c>
      <c r="I419" s="18">
        <v>0</v>
      </c>
      <c r="J419" s="100">
        <v>0</v>
      </c>
      <c r="K419" s="100">
        <v>1</v>
      </c>
      <c r="L419" s="18">
        <v>0</v>
      </c>
      <c r="M419" s="100">
        <v>0</v>
      </c>
      <c r="N419" s="100">
        <v>1</v>
      </c>
      <c r="O419" s="100">
        <v>0</v>
      </c>
      <c r="P419" s="100">
        <v>0</v>
      </c>
      <c r="Q419" s="100">
        <v>0</v>
      </c>
      <c r="R419" s="18">
        <v>0</v>
      </c>
      <c r="S419" s="100">
        <v>0</v>
      </c>
      <c r="T419" s="100">
        <v>0</v>
      </c>
      <c r="U419" s="18">
        <v>0</v>
      </c>
      <c r="V419" s="100">
        <v>0</v>
      </c>
      <c r="W419" s="100">
        <v>0</v>
      </c>
      <c r="X419" s="18">
        <v>0</v>
      </c>
      <c r="Y419" s="100">
        <v>0</v>
      </c>
      <c r="Z419" s="100">
        <v>0</v>
      </c>
      <c r="AA419" s="18">
        <v>0</v>
      </c>
      <c r="AB419" s="100">
        <v>0</v>
      </c>
      <c r="AC419" s="100">
        <v>0</v>
      </c>
      <c r="AD419" s="100">
        <v>0</v>
      </c>
      <c r="AE419" s="100">
        <v>0</v>
      </c>
      <c r="AF419" s="100">
        <v>0</v>
      </c>
      <c r="AG419" s="18">
        <v>0</v>
      </c>
      <c r="AH419" s="286">
        <v>0</v>
      </c>
      <c r="AI419" s="286">
        <v>0</v>
      </c>
      <c r="AJ419" s="286">
        <v>0</v>
      </c>
      <c r="AK419" s="355">
        <v>0</v>
      </c>
      <c r="AL419" s="355">
        <v>0</v>
      </c>
      <c r="AM419" s="355">
        <v>0</v>
      </c>
      <c r="AN419" s="363">
        <v>0</v>
      </c>
      <c r="AO419" s="363">
        <v>0</v>
      </c>
      <c r="AP419" s="363">
        <v>0</v>
      </c>
      <c r="AQ419" s="392">
        <v>0</v>
      </c>
      <c r="AR419" s="392">
        <v>0</v>
      </c>
      <c r="AS419" s="392">
        <v>0</v>
      </c>
      <c r="AT419" s="82">
        <v>0</v>
      </c>
      <c r="AU419" s="82">
        <v>0</v>
      </c>
      <c r="AV419" s="82">
        <v>0</v>
      </c>
      <c r="AW419" s="100">
        <v>0</v>
      </c>
      <c r="AX419" s="100">
        <v>0</v>
      </c>
      <c r="AY419" s="393">
        <v>0</v>
      </c>
      <c r="AZ419" s="100">
        <v>0</v>
      </c>
      <c r="BA419" s="100">
        <v>0</v>
      </c>
      <c r="BB419" s="393">
        <v>0</v>
      </c>
      <c r="BC419" s="100">
        <v>0</v>
      </c>
      <c r="BD419" s="100">
        <v>0</v>
      </c>
      <c r="BE419" s="393">
        <v>0</v>
      </c>
      <c r="BF419" s="100">
        <v>0</v>
      </c>
      <c r="BG419" s="100">
        <v>0</v>
      </c>
      <c r="BH419" s="100">
        <v>0</v>
      </c>
      <c r="BI419" s="100">
        <v>0</v>
      </c>
      <c r="BJ419" s="100">
        <v>0</v>
      </c>
      <c r="BK419" s="100">
        <v>0</v>
      </c>
      <c r="BL419" s="100">
        <v>0</v>
      </c>
      <c r="BM419" s="100">
        <v>0</v>
      </c>
      <c r="BN419" s="100">
        <v>0</v>
      </c>
      <c r="BO419" s="393">
        <v>0</v>
      </c>
      <c r="BP419" s="393">
        <v>0</v>
      </c>
      <c r="BQ419" s="393">
        <v>0</v>
      </c>
      <c r="BR419" s="100">
        <v>0</v>
      </c>
      <c r="BS419" s="100">
        <v>0</v>
      </c>
      <c r="BT419" s="393">
        <v>0</v>
      </c>
      <c r="BU419" s="100">
        <v>0</v>
      </c>
      <c r="BV419" s="100">
        <v>0</v>
      </c>
      <c r="BW419" s="100"/>
      <c r="BX419" s="100"/>
      <c r="BY419" s="100"/>
      <c r="BZ419" s="18"/>
      <c r="CA419" s="370"/>
      <c r="CB419" s="370"/>
      <c r="CC419" s="370"/>
    </row>
    <row r="420" spans="1:81" ht="14.25" x14ac:dyDescent="0.2">
      <c r="A420" s="24" t="s">
        <v>2312</v>
      </c>
      <c r="B420" s="134">
        <v>1</v>
      </c>
      <c r="C420" s="25" t="s">
        <v>3087</v>
      </c>
      <c r="D420" s="24" t="s">
        <v>1801</v>
      </c>
      <c r="E420" s="24" t="s">
        <v>3760</v>
      </c>
      <c r="F420" s="24" t="s">
        <v>3088</v>
      </c>
      <c r="G420" s="100">
        <v>0</v>
      </c>
      <c r="H420" s="100">
        <v>0</v>
      </c>
      <c r="I420" s="18">
        <v>0</v>
      </c>
      <c r="J420" s="100">
        <v>0</v>
      </c>
      <c r="K420" s="100">
        <v>0</v>
      </c>
      <c r="L420" s="18">
        <v>0</v>
      </c>
      <c r="M420" s="100">
        <v>0</v>
      </c>
      <c r="N420" s="100">
        <v>0</v>
      </c>
      <c r="O420" s="100">
        <v>0</v>
      </c>
      <c r="P420" s="100">
        <v>0</v>
      </c>
      <c r="Q420" s="100">
        <v>0</v>
      </c>
      <c r="R420" s="18">
        <v>0</v>
      </c>
      <c r="S420" s="100">
        <v>0</v>
      </c>
      <c r="T420" s="100">
        <v>0</v>
      </c>
      <c r="U420" s="18">
        <v>0</v>
      </c>
      <c r="V420" s="100">
        <v>0</v>
      </c>
      <c r="W420" s="100">
        <v>0</v>
      </c>
      <c r="X420" s="18">
        <v>0</v>
      </c>
      <c r="Y420" s="100">
        <v>0</v>
      </c>
      <c r="Z420" s="100">
        <v>0</v>
      </c>
      <c r="AA420" s="18">
        <v>0</v>
      </c>
      <c r="AB420" s="100">
        <v>0</v>
      </c>
      <c r="AC420" s="100">
        <v>0</v>
      </c>
      <c r="AD420" s="100">
        <v>0</v>
      </c>
      <c r="AE420" s="100">
        <v>0</v>
      </c>
      <c r="AF420" s="100">
        <v>0</v>
      </c>
      <c r="AG420" s="18">
        <v>0</v>
      </c>
      <c r="AH420" s="286">
        <v>0</v>
      </c>
      <c r="AI420" s="286">
        <v>0</v>
      </c>
      <c r="AJ420" s="286">
        <v>0</v>
      </c>
      <c r="AK420" s="355">
        <v>0</v>
      </c>
      <c r="AL420" s="355">
        <v>0</v>
      </c>
      <c r="AM420" s="355">
        <v>0</v>
      </c>
      <c r="AN420" s="363">
        <v>0</v>
      </c>
      <c r="AO420" s="363">
        <v>0</v>
      </c>
      <c r="AP420" s="363">
        <v>0</v>
      </c>
      <c r="AQ420" s="392">
        <v>0</v>
      </c>
      <c r="AR420" s="392">
        <v>0</v>
      </c>
      <c r="AS420" s="392">
        <v>0</v>
      </c>
      <c r="AT420" s="82">
        <v>0</v>
      </c>
      <c r="AU420" s="82">
        <v>0</v>
      </c>
      <c r="AV420" s="82">
        <v>0</v>
      </c>
      <c r="AW420" s="100">
        <v>0</v>
      </c>
      <c r="AX420" s="100">
        <v>0</v>
      </c>
      <c r="AY420" s="393">
        <v>0</v>
      </c>
      <c r="AZ420" s="100">
        <v>0</v>
      </c>
      <c r="BA420" s="100">
        <v>0</v>
      </c>
      <c r="BB420" s="393">
        <v>0</v>
      </c>
      <c r="BC420" s="100">
        <v>0</v>
      </c>
      <c r="BD420" s="100">
        <v>0</v>
      </c>
      <c r="BE420" s="393">
        <v>0</v>
      </c>
      <c r="BF420" s="100">
        <v>0</v>
      </c>
      <c r="BG420" s="100">
        <v>0</v>
      </c>
      <c r="BH420" s="100">
        <v>0</v>
      </c>
      <c r="BI420" s="100">
        <v>0</v>
      </c>
      <c r="BJ420" s="100">
        <v>0</v>
      </c>
      <c r="BK420" s="100">
        <v>0</v>
      </c>
      <c r="BL420" s="100">
        <v>0</v>
      </c>
      <c r="BM420" s="100">
        <v>0</v>
      </c>
      <c r="BN420" s="100">
        <v>0</v>
      </c>
      <c r="BO420" s="393">
        <v>0</v>
      </c>
      <c r="BP420" s="393">
        <v>0</v>
      </c>
      <c r="BQ420" s="393">
        <v>0</v>
      </c>
      <c r="BR420" s="100">
        <v>0</v>
      </c>
      <c r="BS420" s="100">
        <v>0</v>
      </c>
      <c r="BT420" s="393">
        <v>0</v>
      </c>
      <c r="BU420" s="100">
        <v>0</v>
      </c>
      <c r="BV420" s="100">
        <v>0</v>
      </c>
      <c r="BW420" s="100"/>
      <c r="BX420" s="100"/>
      <c r="BY420" s="100"/>
      <c r="BZ420" s="18"/>
      <c r="CA420" s="370"/>
      <c r="CB420" s="370"/>
      <c r="CC420" s="370"/>
    </row>
    <row r="421" spans="1:81" x14ac:dyDescent="0.2">
      <c r="G421" s="6">
        <f t="shared" ref="G421:AL421" si="0">SUM(G3:G420)</f>
        <v>717</v>
      </c>
      <c r="H421" s="6">
        <f t="shared" si="0"/>
        <v>382</v>
      </c>
      <c r="I421" s="6">
        <f t="shared" si="0"/>
        <v>0</v>
      </c>
      <c r="J421" s="6">
        <f t="shared" si="0"/>
        <v>11</v>
      </c>
      <c r="K421" s="6">
        <f t="shared" si="0"/>
        <v>432</v>
      </c>
      <c r="L421" s="6">
        <f t="shared" si="0"/>
        <v>0</v>
      </c>
      <c r="M421" s="6">
        <f t="shared" si="0"/>
        <v>43</v>
      </c>
      <c r="N421" s="6">
        <f t="shared" si="0"/>
        <v>461</v>
      </c>
      <c r="O421" s="6">
        <f t="shared" si="0"/>
        <v>1</v>
      </c>
      <c r="P421" s="6">
        <f t="shared" si="0"/>
        <v>21</v>
      </c>
      <c r="Q421" s="6">
        <f t="shared" si="0"/>
        <v>23</v>
      </c>
      <c r="R421" s="6">
        <f t="shared" si="0"/>
        <v>0</v>
      </c>
      <c r="S421" s="6">
        <f t="shared" si="0"/>
        <v>732</v>
      </c>
      <c r="T421" s="6">
        <f t="shared" si="0"/>
        <v>221</v>
      </c>
      <c r="U421" s="6">
        <f t="shared" si="0"/>
        <v>0</v>
      </c>
      <c r="V421" s="6">
        <f t="shared" si="0"/>
        <v>30</v>
      </c>
      <c r="W421" s="6">
        <f t="shared" si="0"/>
        <v>534</v>
      </c>
      <c r="X421" s="6">
        <f t="shared" si="0"/>
        <v>0</v>
      </c>
      <c r="Y421" s="6">
        <f t="shared" si="0"/>
        <v>28</v>
      </c>
      <c r="Z421" s="6">
        <f t="shared" si="0"/>
        <v>79</v>
      </c>
      <c r="AA421" s="6">
        <f t="shared" si="0"/>
        <v>3</v>
      </c>
      <c r="AB421" s="6">
        <f t="shared" si="0"/>
        <v>31</v>
      </c>
      <c r="AC421" s="6">
        <f t="shared" si="0"/>
        <v>7</v>
      </c>
      <c r="AD421" s="6">
        <f t="shared" si="0"/>
        <v>2</v>
      </c>
      <c r="AE421" s="6">
        <f t="shared" si="0"/>
        <v>712</v>
      </c>
      <c r="AF421" s="6">
        <f t="shared" si="0"/>
        <v>615</v>
      </c>
      <c r="AG421" s="6">
        <f t="shared" si="0"/>
        <v>0</v>
      </c>
      <c r="AH421" s="6">
        <f t="shared" si="0"/>
        <v>7</v>
      </c>
      <c r="AI421" s="283">
        <f t="shared" si="0"/>
        <v>61</v>
      </c>
      <c r="AJ421" s="283">
        <f t="shared" si="0"/>
        <v>0</v>
      </c>
      <c r="AK421" s="6">
        <f t="shared" si="0"/>
        <v>10</v>
      </c>
      <c r="AL421" s="354">
        <f t="shared" si="0"/>
        <v>16</v>
      </c>
      <c r="AM421" s="354">
        <f t="shared" ref="AM421:BR421" si="1">SUM(AM3:AM420)</f>
        <v>0</v>
      </c>
      <c r="AN421" s="6">
        <f t="shared" si="1"/>
        <v>11</v>
      </c>
      <c r="AO421" s="6">
        <f t="shared" si="1"/>
        <v>41</v>
      </c>
      <c r="AP421" s="6">
        <f t="shared" si="1"/>
        <v>0</v>
      </c>
      <c r="AQ421" s="6">
        <f t="shared" si="1"/>
        <v>705</v>
      </c>
      <c r="AR421" s="6">
        <f t="shared" si="1"/>
        <v>246</v>
      </c>
      <c r="AS421" s="6">
        <f t="shared" si="1"/>
        <v>0</v>
      </c>
      <c r="AT421" s="6">
        <f t="shared" si="1"/>
        <v>11</v>
      </c>
      <c r="AU421" s="6">
        <f t="shared" si="1"/>
        <v>520</v>
      </c>
      <c r="AV421" s="6">
        <f t="shared" si="1"/>
        <v>0</v>
      </c>
      <c r="AW421" s="6">
        <f t="shared" si="1"/>
        <v>21</v>
      </c>
      <c r="AX421" s="6">
        <f t="shared" si="1"/>
        <v>23</v>
      </c>
      <c r="AY421" s="6">
        <f t="shared" si="1"/>
        <v>12</v>
      </c>
      <c r="AZ421" s="6">
        <f t="shared" si="1"/>
        <v>17</v>
      </c>
      <c r="BA421" s="6">
        <f t="shared" si="1"/>
        <v>51</v>
      </c>
      <c r="BB421" s="6">
        <f t="shared" si="1"/>
        <v>0</v>
      </c>
      <c r="BC421" s="6">
        <f t="shared" si="1"/>
        <v>716</v>
      </c>
      <c r="BD421" s="6">
        <f t="shared" si="1"/>
        <v>528</v>
      </c>
      <c r="BE421" s="6">
        <f t="shared" si="1"/>
        <v>0</v>
      </c>
      <c r="BF421" s="6">
        <f t="shared" si="1"/>
        <v>19</v>
      </c>
      <c r="BG421" s="6">
        <f t="shared" si="1"/>
        <v>91</v>
      </c>
      <c r="BH421" s="6">
        <f t="shared" si="1"/>
        <v>0</v>
      </c>
      <c r="BI421" s="6">
        <f t="shared" si="1"/>
        <v>6</v>
      </c>
      <c r="BJ421" s="6">
        <f t="shared" si="1"/>
        <v>54</v>
      </c>
      <c r="BK421" s="6">
        <f t="shared" si="1"/>
        <v>0</v>
      </c>
      <c r="BL421" s="6">
        <f t="shared" si="1"/>
        <v>18</v>
      </c>
      <c r="BM421" s="6">
        <f t="shared" si="1"/>
        <v>24</v>
      </c>
      <c r="BN421" s="6">
        <f t="shared" si="1"/>
        <v>0</v>
      </c>
      <c r="BO421" s="6">
        <f t="shared" si="1"/>
        <v>2</v>
      </c>
      <c r="BP421" s="6">
        <f t="shared" si="1"/>
        <v>52</v>
      </c>
      <c r="BQ421" s="6">
        <f t="shared" si="1"/>
        <v>0</v>
      </c>
      <c r="BR421" s="6">
        <f t="shared" si="1"/>
        <v>3</v>
      </c>
      <c r="BS421" s="6">
        <f t="shared" ref="BS421" si="2">SUM(BS3:BS420)</f>
        <v>22</v>
      </c>
      <c r="BT421" s="6">
        <f t="shared" ref="BT421:BZ421" si="3">SUM(BT3:BT420)</f>
        <v>0</v>
      </c>
      <c r="BU421" s="6">
        <f t="shared" si="3"/>
        <v>4</v>
      </c>
      <c r="BV421" s="6">
        <f t="shared" si="3"/>
        <v>9</v>
      </c>
      <c r="BW421" s="6">
        <f t="shared" si="3"/>
        <v>0</v>
      </c>
      <c r="BX421" s="6">
        <f t="shared" si="3"/>
        <v>0</v>
      </c>
      <c r="BY421" s="6">
        <f t="shared" si="3"/>
        <v>0</v>
      </c>
      <c r="BZ421" s="6">
        <f t="shared" si="3"/>
        <v>0</v>
      </c>
      <c r="CA421" s="370"/>
      <c r="CB421" s="370"/>
      <c r="CC421" s="370"/>
    </row>
    <row r="422" spans="1:81" ht="14.25" x14ac:dyDescent="0.2">
      <c r="B422">
        <f>SUM(B3:B420)</f>
        <v>418</v>
      </c>
      <c r="C422" s="101" t="s">
        <v>1852</v>
      </c>
    </row>
  </sheetData>
  <sortState ref="A3:CA473">
    <sortCondition ref="C3:C473"/>
  </sortState>
  <mergeCells count="1">
    <mergeCell ref="A1:F1"/>
  </mergeCell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BZ16"/>
  <sheetViews>
    <sheetView workbookViewId="0">
      <selection activeCell="CA17" sqref="CA17"/>
    </sheetView>
  </sheetViews>
  <sheetFormatPr defaultRowHeight="12.75" x14ac:dyDescent="0.2"/>
  <cols>
    <col min="1" max="1" width="5.85546875" bestFit="1" customWidth="1"/>
    <col min="2" max="2" width="4" customWidth="1"/>
    <col min="3" max="3" width="17.42578125" bestFit="1" customWidth="1"/>
    <col min="4" max="4" width="6.7109375" bestFit="1" customWidth="1"/>
    <col min="5" max="5" width="11.140625" bestFit="1" customWidth="1"/>
    <col min="6" max="6" width="41.7109375" bestFit="1" customWidth="1"/>
    <col min="7" max="7" width="11" hidden="1" customWidth="1"/>
    <col min="8" max="8" width="5.7109375" hidden="1" customWidth="1"/>
    <col min="9" max="9" width="4" hidden="1" customWidth="1"/>
    <col min="10" max="10" width="11" hidden="1" customWidth="1"/>
    <col min="11" max="11" width="5.7109375" hidden="1" customWidth="1"/>
    <col min="12" max="12" width="4" hidden="1" customWidth="1"/>
    <col min="13" max="13" width="11" hidden="1" customWidth="1"/>
    <col min="14" max="14" width="5.7109375" hidden="1" customWidth="1"/>
    <col min="15" max="15" width="4" hidden="1" customWidth="1"/>
    <col min="16" max="16" width="11" hidden="1" customWidth="1"/>
    <col min="17" max="17" width="5.7109375" hidden="1" customWidth="1"/>
    <col min="18" max="18" width="4" hidden="1" customWidth="1"/>
    <col min="19" max="19" width="11" hidden="1" customWidth="1"/>
    <col min="20" max="20" width="5.7109375" hidden="1" customWidth="1"/>
    <col min="21" max="21" width="4" hidden="1" customWidth="1"/>
    <col min="22" max="22" width="11" hidden="1" customWidth="1"/>
    <col min="23" max="23" width="5.7109375" hidden="1" customWidth="1"/>
    <col min="24" max="24" width="4" hidden="1" customWidth="1"/>
    <col min="25" max="25" width="11" hidden="1" customWidth="1"/>
    <col min="26" max="26" width="5.7109375" hidden="1" customWidth="1"/>
    <col min="27" max="27" width="4" hidden="1" customWidth="1"/>
    <col min="28" max="28" width="11" hidden="1" customWidth="1"/>
    <col min="29" max="29" width="5.7109375" hidden="1" customWidth="1"/>
    <col min="30" max="30" width="4" hidden="1" customWidth="1"/>
    <col min="31" max="31" width="11" hidden="1" customWidth="1"/>
    <col min="32" max="32" width="5.7109375" hidden="1" customWidth="1"/>
    <col min="33" max="33" width="4" hidden="1" customWidth="1"/>
    <col min="34" max="34" width="11" hidden="1" customWidth="1"/>
    <col min="35" max="35" width="5.7109375" hidden="1" customWidth="1"/>
    <col min="36" max="36" width="4" hidden="1" customWidth="1"/>
    <col min="37" max="37" width="11" hidden="1" customWidth="1"/>
    <col min="38" max="38" width="5.7109375" hidden="1" customWidth="1"/>
    <col min="39" max="39" width="4" hidden="1" customWidth="1"/>
    <col min="40" max="40" width="11" hidden="1" customWidth="1"/>
    <col min="41" max="41" width="5.7109375" hidden="1" customWidth="1"/>
    <col min="42" max="42" width="4" hidden="1" customWidth="1"/>
    <col min="43" max="43" width="11" hidden="1" customWidth="1"/>
    <col min="44" max="44" width="5.7109375" hidden="1" customWidth="1"/>
    <col min="45" max="45" width="4" hidden="1" customWidth="1"/>
    <col min="46" max="46" width="11" hidden="1" customWidth="1"/>
    <col min="47" max="47" width="5.7109375" hidden="1" customWidth="1"/>
    <col min="48" max="48" width="4" hidden="1" customWidth="1"/>
    <col min="49" max="49" width="11" hidden="1" customWidth="1"/>
    <col min="50" max="50" width="5.7109375" hidden="1" customWidth="1"/>
    <col min="51" max="51" width="4" hidden="1" customWidth="1"/>
    <col min="52" max="52" width="11" hidden="1" customWidth="1"/>
    <col min="53" max="53" width="5.7109375" hidden="1" customWidth="1"/>
    <col min="54" max="54" width="4" hidden="1" customWidth="1"/>
    <col min="55" max="55" width="9.5703125" hidden="1" customWidth="1"/>
    <col min="56" max="56" width="5" hidden="1" customWidth="1"/>
    <col min="57" max="57" width="3.5703125" hidden="1" customWidth="1"/>
    <col min="58" max="58" width="11" hidden="1" customWidth="1"/>
    <col min="59" max="59" width="5.7109375" hidden="1" customWidth="1"/>
    <col min="60" max="60" width="4" hidden="1" customWidth="1"/>
    <col min="61" max="61" width="11" hidden="1" customWidth="1"/>
    <col min="62" max="62" width="5.7109375" hidden="1" customWidth="1"/>
    <col min="63" max="63" width="4" hidden="1" customWidth="1"/>
    <col min="64" max="64" width="11" hidden="1" customWidth="1"/>
    <col min="65" max="65" width="5.7109375" hidden="1" customWidth="1"/>
    <col min="66" max="66" width="4" hidden="1" customWidth="1"/>
    <col min="67" max="67" width="9.28515625" hidden="1" customWidth="1"/>
    <col min="68" max="68" width="5" hidden="1" customWidth="1"/>
    <col min="69" max="69" width="3.5703125" hidden="1" customWidth="1"/>
    <col min="70" max="70" width="11" hidden="1" customWidth="1"/>
    <col min="71" max="71" width="5.7109375" hidden="1" customWidth="1"/>
    <col min="72" max="72" width="4" hidden="1" customWidth="1"/>
    <col min="73" max="73" width="11" customWidth="1"/>
    <col min="74" max="74" width="5.7109375" customWidth="1"/>
    <col min="75" max="75" width="4" customWidth="1"/>
    <col min="76" max="76" width="11" hidden="1" customWidth="1"/>
    <col min="77" max="77" width="5.7109375" hidden="1" customWidth="1"/>
    <col min="78" max="78" width="4" hidden="1" customWidth="1"/>
  </cols>
  <sheetData>
    <row r="1" spans="1:78" s="28" customFormat="1" ht="13.5" thickBot="1" x14ac:dyDescent="0.25">
      <c r="A1" s="517"/>
      <c r="B1" s="517"/>
      <c r="C1" s="517"/>
      <c r="D1" s="517"/>
      <c r="E1" s="517"/>
      <c r="F1" s="517"/>
      <c r="G1" s="29">
        <v>41289</v>
      </c>
      <c r="J1" s="29">
        <v>41305</v>
      </c>
      <c r="M1" s="29">
        <v>41320</v>
      </c>
      <c r="P1" s="29">
        <v>41333</v>
      </c>
      <c r="S1" s="29">
        <v>41348</v>
      </c>
      <c r="V1" s="29">
        <v>41364</v>
      </c>
      <c r="Y1" s="29">
        <v>41379</v>
      </c>
      <c r="AB1" s="29">
        <v>41394</v>
      </c>
      <c r="AE1" s="29">
        <v>41409</v>
      </c>
      <c r="AH1" s="29">
        <v>41425</v>
      </c>
      <c r="AK1" s="29">
        <v>41440</v>
      </c>
      <c r="AN1" s="29">
        <v>41455</v>
      </c>
      <c r="AQ1" s="29">
        <v>41470</v>
      </c>
      <c r="AT1" s="29">
        <v>41486</v>
      </c>
      <c r="AW1" s="29">
        <v>41501</v>
      </c>
      <c r="AZ1" s="29">
        <v>41517</v>
      </c>
      <c r="BC1" s="29">
        <v>41532</v>
      </c>
      <c r="BF1" s="29">
        <v>41547</v>
      </c>
      <c r="BI1" s="29">
        <v>41562</v>
      </c>
      <c r="BL1" s="29">
        <v>41578</v>
      </c>
      <c r="BO1" s="29">
        <v>41593</v>
      </c>
      <c r="BR1" s="231">
        <v>41608</v>
      </c>
      <c r="BU1" s="29">
        <v>41623</v>
      </c>
      <c r="BX1" s="29">
        <v>41639</v>
      </c>
    </row>
    <row r="2" spans="1:78" ht="13.5" thickBot="1" x14ac:dyDescent="0.25">
      <c r="A2" s="175" t="s">
        <v>2311</v>
      </c>
      <c r="B2" s="176"/>
      <c r="C2" s="177" t="s">
        <v>981</v>
      </c>
      <c r="D2" s="176" t="s">
        <v>1910</v>
      </c>
      <c r="E2" s="176" t="s">
        <v>1911</v>
      </c>
      <c r="F2" s="176" t="s">
        <v>63</v>
      </c>
      <c r="G2" s="1" t="s">
        <v>2315</v>
      </c>
      <c r="H2" s="1" t="s">
        <v>2316</v>
      </c>
      <c r="I2" s="1" t="s">
        <v>2317</v>
      </c>
      <c r="J2" s="1" t="s">
        <v>2315</v>
      </c>
      <c r="K2" s="1" t="s">
        <v>2316</v>
      </c>
      <c r="L2" s="1" t="s">
        <v>2317</v>
      </c>
      <c r="M2" s="1" t="s">
        <v>2315</v>
      </c>
      <c r="N2" s="1" t="s">
        <v>2316</v>
      </c>
      <c r="O2" s="1" t="s">
        <v>2317</v>
      </c>
      <c r="P2" s="1" t="s">
        <v>2315</v>
      </c>
      <c r="Q2" s="1" t="s">
        <v>2316</v>
      </c>
      <c r="R2" s="1" t="s">
        <v>2317</v>
      </c>
      <c r="S2" s="1" t="s">
        <v>2315</v>
      </c>
      <c r="T2" s="1" t="s">
        <v>2316</v>
      </c>
      <c r="U2" s="1" t="s">
        <v>2317</v>
      </c>
      <c r="V2" s="1" t="s">
        <v>2315</v>
      </c>
      <c r="W2" s="1" t="s">
        <v>2316</v>
      </c>
      <c r="X2" s="1" t="s">
        <v>2317</v>
      </c>
      <c r="Y2" s="1" t="s">
        <v>2315</v>
      </c>
      <c r="Z2" s="1" t="s">
        <v>2316</v>
      </c>
      <c r="AA2" s="1" t="s">
        <v>2317</v>
      </c>
      <c r="AB2" s="1" t="s">
        <v>2315</v>
      </c>
      <c r="AC2" s="1" t="s">
        <v>2316</v>
      </c>
      <c r="AD2" s="1" t="s">
        <v>2317</v>
      </c>
      <c r="AE2" s="1" t="s">
        <v>2315</v>
      </c>
      <c r="AF2" s="1" t="s">
        <v>2316</v>
      </c>
      <c r="AG2" s="1" t="s">
        <v>2317</v>
      </c>
      <c r="AH2" s="1" t="s">
        <v>2315</v>
      </c>
      <c r="AI2" s="1" t="s">
        <v>2316</v>
      </c>
      <c r="AJ2" s="1" t="s">
        <v>2317</v>
      </c>
      <c r="AK2" s="1" t="s">
        <v>2315</v>
      </c>
      <c r="AL2" s="1" t="s">
        <v>2316</v>
      </c>
      <c r="AM2" s="1" t="s">
        <v>2317</v>
      </c>
      <c r="AN2" s="1" t="s">
        <v>2315</v>
      </c>
      <c r="AO2" s="1" t="s">
        <v>2316</v>
      </c>
      <c r="AP2" s="1" t="s">
        <v>2317</v>
      </c>
      <c r="AQ2" s="1" t="s">
        <v>2315</v>
      </c>
      <c r="AR2" s="1" t="s">
        <v>2316</v>
      </c>
      <c r="AS2" s="1" t="s">
        <v>2317</v>
      </c>
      <c r="AT2" s="1" t="s">
        <v>2315</v>
      </c>
      <c r="AU2" s="1" t="s">
        <v>2316</v>
      </c>
      <c r="AV2" s="1" t="s">
        <v>2317</v>
      </c>
      <c r="AW2" s="1" t="s">
        <v>2315</v>
      </c>
      <c r="AX2" s="1" t="s">
        <v>2316</v>
      </c>
      <c r="AY2" s="1" t="s">
        <v>2317</v>
      </c>
      <c r="AZ2" s="1" t="s">
        <v>2315</v>
      </c>
      <c r="BA2" s="1" t="s">
        <v>2316</v>
      </c>
      <c r="BB2" s="1" t="s">
        <v>2317</v>
      </c>
      <c r="BC2" s="1" t="s">
        <v>2315</v>
      </c>
      <c r="BD2" s="1" t="s">
        <v>2316</v>
      </c>
      <c r="BE2" s="1" t="s">
        <v>2317</v>
      </c>
      <c r="BF2" s="1" t="s">
        <v>2315</v>
      </c>
      <c r="BG2" s="1" t="s">
        <v>2316</v>
      </c>
      <c r="BH2" s="1" t="s">
        <v>2317</v>
      </c>
      <c r="BI2" s="1" t="s">
        <v>2315</v>
      </c>
      <c r="BJ2" s="1" t="s">
        <v>2316</v>
      </c>
      <c r="BK2" s="1" t="s">
        <v>2317</v>
      </c>
      <c r="BL2" s="1" t="s">
        <v>2315</v>
      </c>
      <c r="BM2" s="1" t="s">
        <v>2316</v>
      </c>
      <c r="BN2" s="1" t="s">
        <v>2317</v>
      </c>
      <c r="BO2" s="1" t="s">
        <v>2315</v>
      </c>
      <c r="BP2" s="1" t="s">
        <v>2316</v>
      </c>
      <c r="BQ2" s="1" t="s">
        <v>2317</v>
      </c>
      <c r="BR2" s="1" t="s">
        <v>2315</v>
      </c>
      <c r="BS2" s="1" t="s">
        <v>2316</v>
      </c>
      <c r="BT2" s="1" t="s">
        <v>2317</v>
      </c>
      <c r="BU2" s="1" t="s">
        <v>2315</v>
      </c>
      <c r="BV2" s="1" t="s">
        <v>2316</v>
      </c>
      <c r="BW2" s="1" t="s">
        <v>2317</v>
      </c>
      <c r="BX2" s="1" t="s">
        <v>2315</v>
      </c>
      <c r="BY2" s="1" t="s">
        <v>2316</v>
      </c>
      <c r="BZ2" s="1" t="s">
        <v>2317</v>
      </c>
    </row>
    <row r="3" spans="1:78" ht="14.25" x14ac:dyDescent="0.2">
      <c r="A3" s="24" t="s">
        <v>2312</v>
      </c>
      <c r="B3" s="24">
        <v>1</v>
      </c>
      <c r="C3" s="25" t="s">
        <v>4430</v>
      </c>
      <c r="D3" s="24" t="s">
        <v>5008</v>
      </c>
      <c r="E3" s="24" t="s">
        <v>4431</v>
      </c>
      <c r="F3" s="24" t="s">
        <v>4432</v>
      </c>
      <c r="G3" s="18">
        <v>2</v>
      </c>
      <c r="H3" s="18">
        <v>3</v>
      </c>
      <c r="I3" s="18">
        <v>0</v>
      </c>
      <c r="J3" s="18">
        <v>0</v>
      </c>
      <c r="K3" s="18">
        <v>6</v>
      </c>
      <c r="L3" s="18">
        <v>0</v>
      </c>
      <c r="M3" s="18">
        <v>0</v>
      </c>
      <c r="N3" s="18">
        <v>6</v>
      </c>
      <c r="O3" s="18">
        <v>0</v>
      </c>
      <c r="P3" s="18">
        <v>0</v>
      </c>
      <c r="Q3" s="18">
        <v>0</v>
      </c>
      <c r="R3" s="18">
        <v>0</v>
      </c>
      <c r="S3" s="18">
        <v>2</v>
      </c>
      <c r="T3" s="18">
        <v>0</v>
      </c>
      <c r="U3" s="18">
        <v>0</v>
      </c>
      <c r="V3" s="18">
        <v>0</v>
      </c>
      <c r="W3" s="18">
        <v>0</v>
      </c>
      <c r="X3" s="18">
        <v>0</v>
      </c>
      <c r="Y3" s="18">
        <v>0</v>
      </c>
      <c r="Z3" s="18">
        <v>0</v>
      </c>
      <c r="AA3" s="18">
        <v>0</v>
      </c>
      <c r="AB3" s="18">
        <v>4</v>
      </c>
      <c r="AC3" s="18">
        <v>1</v>
      </c>
      <c r="AD3" s="18">
        <v>0</v>
      </c>
      <c r="AE3" s="18">
        <v>2</v>
      </c>
      <c r="AF3" s="18">
        <v>0</v>
      </c>
      <c r="AG3" s="18">
        <v>0</v>
      </c>
      <c r="AH3" s="286">
        <v>0</v>
      </c>
      <c r="AI3" s="286">
        <v>4</v>
      </c>
      <c r="AJ3" s="286">
        <v>0</v>
      </c>
      <c r="AK3" s="355">
        <v>0</v>
      </c>
      <c r="AL3" s="355">
        <v>0</v>
      </c>
      <c r="AM3" s="355">
        <v>0</v>
      </c>
      <c r="AN3" s="363">
        <v>0</v>
      </c>
      <c r="AO3" s="363">
        <v>0</v>
      </c>
      <c r="AP3" s="363">
        <v>0</v>
      </c>
      <c r="AQ3" s="392">
        <v>2</v>
      </c>
      <c r="AR3" s="392">
        <v>0</v>
      </c>
      <c r="AS3" s="392">
        <v>0</v>
      </c>
      <c r="AT3" s="82">
        <v>0</v>
      </c>
      <c r="AU3" s="82">
        <v>2</v>
      </c>
      <c r="AV3" s="82"/>
      <c r="AW3" s="18">
        <v>0</v>
      </c>
      <c r="AX3" s="18">
        <v>0</v>
      </c>
      <c r="AY3" s="18">
        <v>0</v>
      </c>
      <c r="AZ3" s="18">
        <v>0</v>
      </c>
      <c r="BA3" s="18">
        <v>0</v>
      </c>
      <c r="BB3" s="18">
        <v>0</v>
      </c>
      <c r="BC3" s="18">
        <v>2</v>
      </c>
      <c r="BD3" s="18">
        <v>0</v>
      </c>
      <c r="BE3" s="18">
        <v>0</v>
      </c>
      <c r="BF3" s="18">
        <v>4</v>
      </c>
      <c r="BG3" s="18">
        <v>1</v>
      </c>
      <c r="BH3" s="18">
        <v>0</v>
      </c>
      <c r="BI3" s="18">
        <v>0</v>
      </c>
      <c r="BJ3" s="18">
        <v>0</v>
      </c>
      <c r="BK3" s="18">
        <v>0</v>
      </c>
      <c r="BL3" s="18">
        <v>0</v>
      </c>
      <c r="BM3" s="18">
        <v>4</v>
      </c>
      <c r="BN3" s="18">
        <v>0</v>
      </c>
      <c r="BO3" s="392">
        <v>0</v>
      </c>
      <c r="BP3" s="392">
        <v>0</v>
      </c>
      <c r="BQ3" s="392">
        <v>0</v>
      </c>
      <c r="BR3" s="18">
        <v>0</v>
      </c>
      <c r="BS3" s="18">
        <v>0</v>
      </c>
      <c r="BT3" s="18">
        <v>0</v>
      </c>
      <c r="BU3" s="18">
        <v>0</v>
      </c>
      <c r="BV3" s="18">
        <v>0</v>
      </c>
      <c r="BW3" s="18">
        <v>0</v>
      </c>
      <c r="BX3" s="18"/>
      <c r="BY3" s="18"/>
      <c r="BZ3" s="18"/>
    </row>
    <row r="4" spans="1:78" ht="14.25" x14ac:dyDescent="0.2">
      <c r="A4" s="24" t="s">
        <v>2312</v>
      </c>
      <c r="B4" s="24">
        <v>1</v>
      </c>
      <c r="C4" s="25" t="s">
        <v>4433</v>
      </c>
      <c r="D4" s="24" t="s">
        <v>5008</v>
      </c>
      <c r="E4" s="24" t="s">
        <v>4431</v>
      </c>
      <c r="F4" s="24" t="s">
        <v>4434</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0</v>
      </c>
      <c r="Z4" s="18">
        <v>5</v>
      </c>
      <c r="AA4" s="18">
        <v>0</v>
      </c>
      <c r="AB4" s="18">
        <v>0</v>
      </c>
      <c r="AC4" s="18">
        <v>0</v>
      </c>
      <c r="AD4" s="18">
        <v>0</v>
      </c>
      <c r="AE4" s="18">
        <v>0</v>
      </c>
      <c r="AF4" s="18">
        <v>5</v>
      </c>
      <c r="AG4" s="18">
        <v>0</v>
      </c>
      <c r="AH4" s="286">
        <v>0</v>
      </c>
      <c r="AI4" s="286">
        <v>0</v>
      </c>
      <c r="AJ4" s="286">
        <v>0</v>
      </c>
      <c r="AK4" s="355">
        <v>0</v>
      </c>
      <c r="AL4" s="355">
        <v>0</v>
      </c>
      <c r="AM4" s="355">
        <v>0</v>
      </c>
      <c r="AN4" s="363">
        <v>0</v>
      </c>
      <c r="AO4" s="363">
        <v>0</v>
      </c>
      <c r="AP4" s="363">
        <v>0</v>
      </c>
      <c r="AQ4" s="392">
        <v>0</v>
      </c>
      <c r="AR4" s="392">
        <v>0</v>
      </c>
      <c r="AS4" s="392">
        <v>0</v>
      </c>
      <c r="AT4" s="82">
        <v>0</v>
      </c>
      <c r="AU4" s="82">
        <v>0</v>
      </c>
      <c r="AV4" s="82"/>
      <c r="AW4" s="392">
        <v>0</v>
      </c>
      <c r="AX4" s="392">
        <v>0</v>
      </c>
      <c r="AY4" s="392">
        <v>0</v>
      </c>
      <c r="AZ4" s="18">
        <v>0</v>
      </c>
      <c r="BA4" s="18">
        <v>0</v>
      </c>
      <c r="BB4" s="392">
        <v>0</v>
      </c>
      <c r="BC4" s="18">
        <v>0</v>
      </c>
      <c r="BD4" s="18">
        <v>0</v>
      </c>
      <c r="BE4" s="392">
        <v>0</v>
      </c>
      <c r="BF4" s="18">
        <v>0</v>
      </c>
      <c r="BG4" s="18">
        <v>0</v>
      </c>
      <c r="BH4" s="392">
        <v>0</v>
      </c>
      <c r="BI4" s="392">
        <v>0</v>
      </c>
      <c r="BJ4" s="392">
        <v>0</v>
      </c>
      <c r="BK4" s="392">
        <v>0</v>
      </c>
      <c r="BL4" s="392">
        <v>0</v>
      </c>
      <c r="BM4" s="18">
        <v>3</v>
      </c>
      <c r="BN4" s="392">
        <v>0</v>
      </c>
      <c r="BO4" s="392">
        <v>0</v>
      </c>
      <c r="BP4" s="392">
        <v>0</v>
      </c>
      <c r="BQ4" s="392">
        <v>0</v>
      </c>
      <c r="BR4" s="18">
        <v>0</v>
      </c>
      <c r="BS4" s="18">
        <v>0</v>
      </c>
      <c r="BT4" s="392">
        <v>0</v>
      </c>
      <c r="BU4" s="18">
        <v>0</v>
      </c>
      <c r="BV4" s="18">
        <v>0</v>
      </c>
      <c r="BW4" s="392">
        <v>0</v>
      </c>
      <c r="BX4" s="18"/>
      <c r="BY4" s="18"/>
      <c r="BZ4" s="18"/>
    </row>
    <row r="5" spans="1:78" ht="14.25" x14ac:dyDescent="0.2">
      <c r="A5" s="24" t="s">
        <v>2312</v>
      </c>
      <c r="B5" s="24">
        <v>1</v>
      </c>
      <c r="C5" s="25" t="s">
        <v>4435</v>
      </c>
      <c r="D5" s="24" t="s">
        <v>5008</v>
      </c>
      <c r="E5" s="24" t="s">
        <v>4431</v>
      </c>
      <c r="F5" s="24" t="s">
        <v>4436</v>
      </c>
      <c r="G5" s="18">
        <v>0</v>
      </c>
      <c r="H5" s="18">
        <v>0</v>
      </c>
      <c r="I5" s="18">
        <v>0</v>
      </c>
      <c r="J5" s="18">
        <v>0</v>
      </c>
      <c r="K5" s="18">
        <v>0</v>
      </c>
      <c r="L5" s="18">
        <v>0</v>
      </c>
      <c r="M5" s="18">
        <v>0</v>
      </c>
      <c r="N5" s="18">
        <v>0</v>
      </c>
      <c r="O5" s="18">
        <v>0</v>
      </c>
      <c r="P5" s="18">
        <v>0</v>
      </c>
      <c r="Q5" s="18">
        <v>0</v>
      </c>
      <c r="R5" s="18">
        <v>0</v>
      </c>
      <c r="S5" s="18">
        <v>0</v>
      </c>
      <c r="T5" s="18">
        <v>0</v>
      </c>
      <c r="U5" s="18">
        <v>0</v>
      </c>
      <c r="V5" s="18">
        <v>0</v>
      </c>
      <c r="W5" s="18">
        <v>0</v>
      </c>
      <c r="X5" s="18">
        <v>0</v>
      </c>
      <c r="Y5" s="18">
        <v>2</v>
      </c>
      <c r="Z5" s="18">
        <v>3</v>
      </c>
      <c r="AA5" s="18">
        <v>0</v>
      </c>
      <c r="AB5" s="18">
        <v>0</v>
      </c>
      <c r="AC5" s="18">
        <v>0</v>
      </c>
      <c r="AD5" s="18">
        <v>0</v>
      </c>
      <c r="AE5" s="18">
        <v>0</v>
      </c>
      <c r="AF5" s="18">
        <v>0</v>
      </c>
      <c r="AG5" s="18">
        <v>0</v>
      </c>
      <c r="AH5" s="286">
        <v>0</v>
      </c>
      <c r="AI5" s="286">
        <v>0</v>
      </c>
      <c r="AJ5" s="286">
        <v>0</v>
      </c>
      <c r="AK5" s="355">
        <v>0</v>
      </c>
      <c r="AL5" s="355">
        <v>0</v>
      </c>
      <c r="AM5" s="355">
        <v>0</v>
      </c>
      <c r="AN5" s="363">
        <v>0</v>
      </c>
      <c r="AO5" s="363">
        <v>0</v>
      </c>
      <c r="AP5" s="363">
        <v>0</v>
      </c>
      <c r="AQ5" s="392">
        <v>0</v>
      </c>
      <c r="AR5" s="392">
        <v>0</v>
      </c>
      <c r="AS5" s="392">
        <v>0</v>
      </c>
      <c r="AT5" s="82">
        <v>0</v>
      </c>
      <c r="AU5" s="82">
        <v>0</v>
      </c>
      <c r="AV5" s="82"/>
      <c r="AW5" s="392">
        <v>0</v>
      </c>
      <c r="AX5" s="392">
        <v>0</v>
      </c>
      <c r="AY5" s="392">
        <v>0</v>
      </c>
      <c r="AZ5" s="18">
        <v>0</v>
      </c>
      <c r="BA5" s="18">
        <v>0</v>
      </c>
      <c r="BB5" s="392">
        <v>0</v>
      </c>
      <c r="BC5" s="18">
        <v>0</v>
      </c>
      <c r="BD5" s="18">
        <v>0</v>
      </c>
      <c r="BE5" s="392">
        <v>0</v>
      </c>
      <c r="BF5" s="18">
        <v>2</v>
      </c>
      <c r="BG5" s="18">
        <v>1</v>
      </c>
      <c r="BH5" s="392">
        <v>0</v>
      </c>
      <c r="BI5" s="392">
        <v>0</v>
      </c>
      <c r="BJ5" s="392">
        <v>0</v>
      </c>
      <c r="BK5" s="392">
        <v>0</v>
      </c>
      <c r="BL5" s="392">
        <v>0</v>
      </c>
      <c r="BM5" s="18">
        <v>0</v>
      </c>
      <c r="BN5" s="392">
        <v>0</v>
      </c>
      <c r="BO5" s="392">
        <v>0</v>
      </c>
      <c r="BP5" s="392">
        <v>0</v>
      </c>
      <c r="BQ5" s="392">
        <v>0</v>
      </c>
      <c r="BR5" s="18">
        <v>0</v>
      </c>
      <c r="BS5" s="18">
        <v>0</v>
      </c>
      <c r="BT5" s="392">
        <v>0</v>
      </c>
      <c r="BU5" s="18">
        <v>0</v>
      </c>
      <c r="BV5" s="18">
        <v>0</v>
      </c>
      <c r="BW5" s="392">
        <v>0</v>
      </c>
      <c r="BX5" s="18"/>
      <c r="BY5" s="18"/>
      <c r="BZ5" s="18"/>
    </row>
    <row r="6" spans="1:78" ht="14.25" x14ac:dyDescent="0.2">
      <c r="A6" s="24" t="s">
        <v>2312</v>
      </c>
      <c r="B6" s="24">
        <v>1</v>
      </c>
      <c r="C6" s="25" t="s">
        <v>4437</v>
      </c>
      <c r="D6" s="24" t="s">
        <v>5008</v>
      </c>
      <c r="E6" s="24" t="s">
        <v>4431</v>
      </c>
      <c r="F6" s="24" t="s">
        <v>4438</v>
      </c>
      <c r="G6" s="18">
        <v>0</v>
      </c>
      <c r="H6" s="18">
        <v>4</v>
      </c>
      <c r="I6" s="18">
        <v>0</v>
      </c>
      <c r="J6" s="18">
        <v>0</v>
      </c>
      <c r="K6" s="18">
        <v>3</v>
      </c>
      <c r="L6" s="18">
        <v>0</v>
      </c>
      <c r="M6" s="18">
        <v>0</v>
      </c>
      <c r="N6" s="18">
        <v>3</v>
      </c>
      <c r="O6" s="18">
        <v>0</v>
      </c>
      <c r="P6" s="18">
        <v>0</v>
      </c>
      <c r="Q6" s="18">
        <v>0</v>
      </c>
      <c r="R6" s="18">
        <v>0</v>
      </c>
      <c r="S6" s="18">
        <v>0</v>
      </c>
      <c r="T6" s="18">
        <v>0</v>
      </c>
      <c r="U6" s="18">
        <v>0</v>
      </c>
      <c r="V6" s="18">
        <v>2</v>
      </c>
      <c r="W6" s="18">
        <v>0</v>
      </c>
      <c r="X6" s="18">
        <v>0</v>
      </c>
      <c r="Y6" s="18">
        <v>1</v>
      </c>
      <c r="Z6" s="18">
        <v>0</v>
      </c>
      <c r="AA6" s="18">
        <v>0</v>
      </c>
      <c r="AB6" s="18">
        <v>0</v>
      </c>
      <c r="AC6" s="18">
        <v>0</v>
      </c>
      <c r="AD6" s="18">
        <v>0</v>
      </c>
      <c r="AE6" s="18">
        <v>0</v>
      </c>
      <c r="AF6" s="18">
        <v>0</v>
      </c>
      <c r="AG6" s="18">
        <v>0</v>
      </c>
      <c r="AH6" s="286">
        <v>0</v>
      </c>
      <c r="AI6" s="286">
        <v>0</v>
      </c>
      <c r="AJ6" s="286">
        <v>0</v>
      </c>
      <c r="AK6" s="355">
        <v>0</v>
      </c>
      <c r="AL6" s="355">
        <v>0</v>
      </c>
      <c r="AM6" s="355">
        <v>0</v>
      </c>
      <c r="AN6" s="363">
        <v>0</v>
      </c>
      <c r="AO6" s="363">
        <v>0</v>
      </c>
      <c r="AP6" s="363">
        <v>0</v>
      </c>
      <c r="AQ6" s="392">
        <v>0</v>
      </c>
      <c r="AR6" s="392">
        <v>0</v>
      </c>
      <c r="AS6" s="392">
        <v>0</v>
      </c>
      <c r="AT6" s="82">
        <v>0</v>
      </c>
      <c r="AU6" s="82">
        <v>0</v>
      </c>
      <c r="AV6" s="82"/>
      <c r="AW6" s="392">
        <v>0</v>
      </c>
      <c r="AX6" s="392">
        <v>0</v>
      </c>
      <c r="AY6" s="392">
        <v>0</v>
      </c>
      <c r="AZ6" s="18">
        <v>0</v>
      </c>
      <c r="BA6" s="18">
        <v>0</v>
      </c>
      <c r="BB6" s="392">
        <v>0</v>
      </c>
      <c r="BC6" s="18">
        <v>0</v>
      </c>
      <c r="BD6" s="18">
        <v>0</v>
      </c>
      <c r="BE6" s="392">
        <v>0</v>
      </c>
      <c r="BF6" s="18">
        <v>2</v>
      </c>
      <c r="BG6" s="18">
        <v>1</v>
      </c>
      <c r="BH6" s="392">
        <v>0</v>
      </c>
      <c r="BI6" s="392">
        <v>0</v>
      </c>
      <c r="BJ6" s="392">
        <v>0</v>
      </c>
      <c r="BK6" s="392">
        <v>0</v>
      </c>
      <c r="BL6" s="392">
        <v>0</v>
      </c>
      <c r="BM6" s="18">
        <v>0</v>
      </c>
      <c r="BN6" s="392">
        <v>0</v>
      </c>
      <c r="BO6" s="392">
        <v>0</v>
      </c>
      <c r="BP6" s="392">
        <v>0</v>
      </c>
      <c r="BQ6" s="392">
        <v>0</v>
      </c>
      <c r="BR6" s="18">
        <v>0</v>
      </c>
      <c r="BS6" s="18">
        <v>0</v>
      </c>
      <c r="BT6" s="392">
        <v>0</v>
      </c>
      <c r="BU6" s="18">
        <v>0</v>
      </c>
      <c r="BV6" s="18">
        <v>0</v>
      </c>
      <c r="BW6" s="392">
        <v>0</v>
      </c>
      <c r="BX6" s="18"/>
      <c r="BY6" s="18"/>
      <c r="BZ6" s="18"/>
    </row>
    <row r="7" spans="1:78" ht="14.25" x14ac:dyDescent="0.2">
      <c r="A7" s="24" t="s">
        <v>2312</v>
      </c>
      <c r="B7" s="24">
        <v>1</v>
      </c>
      <c r="C7" s="25" t="s">
        <v>4439</v>
      </c>
      <c r="D7" s="24" t="s">
        <v>5008</v>
      </c>
      <c r="E7" s="24" t="s">
        <v>4431</v>
      </c>
      <c r="F7" s="24" t="s">
        <v>4440</v>
      </c>
      <c r="G7" s="18">
        <v>0</v>
      </c>
      <c r="H7" s="18">
        <v>2</v>
      </c>
      <c r="I7" s="18">
        <v>0</v>
      </c>
      <c r="J7" s="18">
        <v>0</v>
      </c>
      <c r="K7" s="18">
        <v>6</v>
      </c>
      <c r="L7" s="18">
        <v>0</v>
      </c>
      <c r="M7" s="18">
        <v>0</v>
      </c>
      <c r="N7" s="18">
        <v>6</v>
      </c>
      <c r="O7" s="18">
        <v>0</v>
      </c>
      <c r="P7" s="18">
        <v>0</v>
      </c>
      <c r="Q7" s="18">
        <v>0</v>
      </c>
      <c r="R7" s="18">
        <v>0</v>
      </c>
      <c r="S7" s="18">
        <v>0</v>
      </c>
      <c r="T7" s="18">
        <v>0</v>
      </c>
      <c r="U7" s="18">
        <v>0</v>
      </c>
      <c r="V7" s="18">
        <v>1</v>
      </c>
      <c r="W7" s="18">
        <v>0</v>
      </c>
      <c r="X7" s="18">
        <v>0</v>
      </c>
      <c r="Y7" s="18">
        <v>2</v>
      </c>
      <c r="Z7" s="18">
        <v>0</v>
      </c>
      <c r="AA7" s="18">
        <v>0</v>
      </c>
      <c r="AB7" s="18">
        <v>0</v>
      </c>
      <c r="AC7" s="18">
        <v>0</v>
      </c>
      <c r="AD7" s="18">
        <v>0</v>
      </c>
      <c r="AE7" s="18">
        <v>0</v>
      </c>
      <c r="AF7" s="18">
        <v>0</v>
      </c>
      <c r="AG7" s="18">
        <v>0</v>
      </c>
      <c r="AH7" s="286">
        <v>0</v>
      </c>
      <c r="AI7" s="286">
        <v>0</v>
      </c>
      <c r="AJ7" s="286">
        <v>0</v>
      </c>
      <c r="AK7" s="355">
        <v>0</v>
      </c>
      <c r="AL7" s="355">
        <v>0</v>
      </c>
      <c r="AM7" s="355">
        <v>0</v>
      </c>
      <c r="AN7" s="363">
        <v>0</v>
      </c>
      <c r="AO7" s="363">
        <v>0</v>
      </c>
      <c r="AP7" s="363">
        <v>0</v>
      </c>
      <c r="AQ7" s="392">
        <v>0</v>
      </c>
      <c r="AR7" s="392">
        <v>0</v>
      </c>
      <c r="AS7" s="392">
        <v>0</v>
      </c>
      <c r="AT7" s="82">
        <v>0</v>
      </c>
      <c r="AU7" s="82">
        <v>0</v>
      </c>
      <c r="AV7" s="82"/>
      <c r="AW7" s="392">
        <v>0</v>
      </c>
      <c r="AX7" s="392">
        <v>0</v>
      </c>
      <c r="AY7" s="392">
        <v>0</v>
      </c>
      <c r="AZ7" s="18">
        <v>0</v>
      </c>
      <c r="BA7" s="18">
        <v>0</v>
      </c>
      <c r="BB7" s="392">
        <v>0</v>
      </c>
      <c r="BC7" s="18">
        <v>0</v>
      </c>
      <c r="BD7" s="18">
        <v>0</v>
      </c>
      <c r="BE7" s="392">
        <v>0</v>
      </c>
      <c r="BF7" s="18">
        <v>1</v>
      </c>
      <c r="BG7" s="18">
        <v>1</v>
      </c>
      <c r="BH7" s="392">
        <v>0</v>
      </c>
      <c r="BI7" s="392">
        <v>0</v>
      </c>
      <c r="BJ7" s="392">
        <v>0</v>
      </c>
      <c r="BK7" s="392">
        <v>0</v>
      </c>
      <c r="BL7" s="392">
        <v>0</v>
      </c>
      <c r="BM7" s="18">
        <v>0</v>
      </c>
      <c r="BN7" s="392">
        <v>0</v>
      </c>
      <c r="BO7" s="392">
        <v>0</v>
      </c>
      <c r="BP7" s="392">
        <v>0</v>
      </c>
      <c r="BQ7" s="392">
        <v>0</v>
      </c>
      <c r="BR7" s="18">
        <v>0</v>
      </c>
      <c r="BS7" s="18">
        <v>0</v>
      </c>
      <c r="BT7" s="392">
        <v>0</v>
      </c>
      <c r="BU7" s="18">
        <v>0</v>
      </c>
      <c r="BV7" s="18">
        <v>0</v>
      </c>
      <c r="BW7" s="392">
        <v>0</v>
      </c>
      <c r="BX7" s="18"/>
      <c r="BY7" s="18"/>
      <c r="BZ7" s="18"/>
    </row>
    <row r="8" spans="1:78" ht="14.25" x14ac:dyDescent="0.2">
      <c r="A8" s="24" t="s">
        <v>2312</v>
      </c>
      <c r="B8" s="24">
        <v>1</v>
      </c>
      <c r="C8" s="25" t="s">
        <v>4441</v>
      </c>
      <c r="D8" s="24" t="s">
        <v>5008</v>
      </c>
      <c r="E8" s="24" t="s">
        <v>4431</v>
      </c>
      <c r="F8" s="24" t="s">
        <v>4442</v>
      </c>
      <c r="G8" s="18">
        <v>0</v>
      </c>
      <c r="H8" s="18">
        <v>2</v>
      </c>
      <c r="I8" s="18">
        <v>0</v>
      </c>
      <c r="J8" s="18">
        <v>0</v>
      </c>
      <c r="K8" s="18">
        <v>0</v>
      </c>
      <c r="L8" s="18">
        <v>0</v>
      </c>
      <c r="M8" s="18">
        <v>0</v>
      </c>
      <c r="N8" s="18">
        <v>0</v>
      </c>
      <c r="O8" s="18">
        <v>0</v>
      </c>
      <c r="P8" s="18">
        <v>0</v>
      </c>
      <c r="Q8" s="18">
        <v>0</v>
      </c>
      <c r="R8" s="18">
        <v>0</v>
      </c>
      <c r="S8" s="18">
        <v>0</v>
      </c>
      <c r="T8" s="18">
        <v>0</v>
      </c>
      <c r="U8" s="18">
        <v>0</v>
      </c>
      <c r="V8" s="18">
        <v>1</v>
      </c>
      <c r="W8" s="18">
        <v>1</v>
      </c>
      <c r="X8" s="18">
        <v>0</v>
      </c>
      <c r="Y8" s="18">
        <v>2</v>
      </c>
      <c r="Z8" s="18">
        <v>3</v>
      </c>
      <c r="AA8" s="18">
        <v>0</v>
      </c>
      <c r="AB8" s="18">
        <v>0</v>
      </c>
      <c r="AC8" s="18">
        <v>0</v>
      </c>
      <c r="AD8" s="18">
        <v>0</v>
      </c>
      <c r="AE8" s="18">
        <v>0</v>
      </c>
      <c r="AF8" s="18">
        <v>0</v>
      </c>
      <c r="AG8" s="18">
        <v>0</v>
      </c>
      <c r="AH8" s="286">
        <v>0</v>
      </c>
      <c r="AI8" s="286">
        <v>0</v>
      </c>
      <c r="AJ8" s="286">
        <v>0</v>
      </c>
      <c r="AK8" s="355">
        <v>0</v>
      </c>
      <c r="AL8" s="355">
        <v>0</v>
      </c>
      <c r="AM8" s="355">
        <v>0</v>
      </c>
      <c r="AN8" s="363">
        <v>0</v>
      </c>
      <c r="AO8" s="363">
        <v>0</v>
      </c>
      <c r="AP8" s="363">
        <v>0</v>
      </c>
      <c r="AQ8" s="392">
        <v>0</v>
      </c>
      <c r="AR8" s="392">
        <v>0</v>
      </c>
      <c r="AS8" s="392">
        <v>0</v>
      </c>
      <c r="AT8" s="82">
        <v>0</v>
      </c>
      <c r="AU8" s="82">
        <v>0</v>
      </c>
      <c r="AV8" s="82"/>
      <c r="AW8" s="392">
        <v>0</v>
      </c>
      <c r="AX8" s="392">
        <v>0</v>
      </c>
      <c r="AY8" s="392">
        <v>0</v>
      </c>
      <c r="AZ8" s="18">
        <v>0</v>
      </c>
      <c r="BA8" s="18">
        <v>0</v>
      </c>
      <c r="BB8" s="392">
        <v>0</v>
      </c>
      <c r="BC8" s="18">
        <v>0</v>
      </c>
      <c r="BD8" s="18">
        <v>0</v>
      </c>
      <c r="BE8" s="392">
        <v>0</v>
      </c>
      <c r="BF8" s="18">
        <v>1</v>
      </c>
      <c r="BG8" s="18">
        <v>1</v>
      </c>
      <c r="BH8" s="392">
        <v>0</v>
      </c>
      <c r="BI8" s="392">
        <v>0</v>
      </c>
      <c r="BJ8" s="392">
        <v>0</v>
      </c>
      <c r="BK8" s="392">
        <v>0</v>
      </c>
      <c r="BL8" s="392">
        <v>0</v>
      </c>
      <c r="BM8" s="18">
        <v>2</v>
      </c>
      <c r="BN8" s="392">
        <v>0</v>
      </c>
      <c r="BO8" s="392">
        <v>0</v>
      </c>
      <c r="BP8" s="392">
        <v>0</v>
      </c>
      <c r="BQ8" s="392">
        <v>0</v>
      </c>
      <c r="BR8" s="18">
        <v>0</v>
      </c>
      <c r="BS8" s="18">
        <v>0</v>
      </c>
      <c r="BT8" s="392">
        <v>0</v>
      </c>
      <c r="BU8" s="18">
        <v>0</v>
      </c>
      <c r="BV8" s="18">
        <v>0</v>
      </c>
      <c r="BW8" s="392">
        <v>0</v>
      </c>
      <c r="BX8" s="18"/>
      <c r="BY8" s="18"/>
      <c r="BZ8" s="18"/>
    </row>
    <row r="9" spans="1:78" ht="14.25" x14ac:dyDescent="0.2">
      <c r="A9" s="24" t="s">
        <v>2312</v>
      </c>
      <c r="B9" s="24">
        <v>1</v>
      </c>
      <c r="C9" s="25" t="s">
        <v>4443</v>
      </c>
      <c r="D9" s="24" t="s">
        <v>5008</v>
      </c>
      <c r="E9" s="24" t="s">
        <v>4431</v>
      </c>
      <c r="F9" s="24" t="s">
        <v>4444</v>
      </c>
      <c r="G9" s="18">
        <v>0</v>
      </c>
      <c r="H9" s="18">
        <v>0</v>
      </c>
      <c r="I9" s="18">
        <v>0</v>
      </c>
      <c r="J9" s="18">
        <v>0</v>
      </c>
      <c r="K9" s="18">
        <v>0</v>
      </c>
      <c r="L9" s="18">
        <v>0</v>
      </c>
      <c r="M9" s="18">
        <v>0</v>
      </c>
      <c r="N9" s="18">
        <v>0</v>
      </c>
      <c r="O9" s="18">
        <v>0</v>
      </c>
      <c r="P9" s="18">
        <v>0</v>
      </c>
      <c r="Q9" s="18">
        <v>0</v>
      </c>
      <c r="R9" s="18">
        <v>0</v>
      </c>
      <c r="S9" s="18">
        <v>0</v>
      </c>
      <c r="T9" s="18">
        <v>0</v>
      </c>
      <c r="U9" s="18">
        <v>0</v>
      </c>
      <c r="V9" s="18">
        <v>2</v>
      </c>
      <c r="W9" s="18">
        <v>1</v>
      </c>
      <c r="X9" s="18">
        <v>0</v>
      </c>
      <c r="Y9" s="18">
        <v>1</v>
      </c>
      <c r="Z9" s="18">
        <v>1</v>
      </c>
      <c r="AA9" s="18">
        <v>0</v>
      </c>
      <c r="AB9" s="18">
        <v>0</v>
      </c>
      <c r="AC9" s="18">
        <v>0</v>
      </c>
      <c r="AD9" s="18">
        <v>0</v>
      </c>
      <c r="AE9" s="18">
        <v>0</v>
      </c>
      <c r="AF9" s="18">
        <v>0</v>
      </c>
      <c r="AG9" s="18">
        <v>0</v>
      </c>
      <c r="AH9" s="286">
        <v>0</v>
      </c>
      <c r="AI9" s="286">
        <v>0</v>
      </c>
      <c r="AJ9" s="286">
        <v>0</v>
      </c>
      <c r="AK9" s="355">
        <v>0</v>
      </c>
      <c r="AL9" s="355">
        <v>0</v>
      </c>
      <c r="AM9" s="355">
        <v>0</v>
      </c>
      <c r="AN9" s="363">
        <v>0</v>
      </c>
      <c r="AO9" s="363">
        <v>0</v>
      </c>
      <c r="AP9" s="363">
        <v>0</v>
      </c>
      <c r="AQ9" s="392">
        <v>0</v>
      </c>
      <c r="AR9" s="392">
        <v>0</v>
      </c>
      <c r="AS9" s="392">
        <v>0</v>
      </c>
      <c r="AT9" s="82">
        <v>0</v>
      </c>
      <c r="AU9" s="82">
        <v>0</v>
      </c>
      <c r="AV9" s="82"/>
      <c r="AW9" s="392">
        <v>0</v>
      </c>
      <c r="AX9" s="392">
        <v>0</v>
      </c>
      <c r="AY9" s="392">
        <v>0</v>
      </c>
      <c r="AZ9" s="18">
        <v>0</v>
      </c>
      <c r="BA9" s="18">
        <v>0</v>
      </c>
      <c r="BB9" s="392">
        <v>0</v>
      </c>
      <c r="BC9" s="18">
        <v>0</v>
      </c>
      <c r="BD9" s="18">
        <v>0</v>
      </c>
      <c r="BE9" s="392">
        <v>0</v>
      </c>
      <c r="BF9" s="18">
        <v>1</v>
      </c>
      <c r="BG9" s="18">
        <v>1</v>
      </c>
      <c r="BH9" s="392">
        <v>0</v>
      </c>
      <c r="BI9" s="392">
        <v>0</v>
      </c>
      <c r="BJ9" s="392">
        <v>0</v>
      </c>
      <c r="BK9" s="392">
        <v>0</v>
      </c>
      <c r="BL9" s="392">
        <v>0</v>
      </c>
      <c r="BM9" s="18">
        <v>0</v>
      </c>
      <c r="BN9" s="392">
        <v>0</v>
      </c>
      <c r="BO9" s="392">
        <v>0</v>
      </c>
      <c r="BP9" s="392">
        <v>2</v>
      </c>
      <c r="BQ9" s="392">
        <v>0</v>
      </c>
      <c r="BR9" s="18">
        <v>0</v>
      </c>
      <c r="BS9" s="18">
        <v>0</v>
      </c>
      <c r="BT9" s="392">
        <v>0</v>
      </c>
      <c r="BU9" s="18">
        <v>0</v>
      </c>
      <c r="BV9" s="18">
        <v>0</v>
      </c>
      <c r="BW9" s="392">
        <v>0</v>
      </c>
      <c r="BX9" s="18"/>
      <c r="BY9" s="18"/>
      <c r="BZ9" s="18"/>
    </row>
    <row r="10" spans="1:78" ht="14.25" x14ac:dyDescent="0.2">
      <c r="A10" s="24" t="s">
        <v>2312</v>
      </c>
      <c r="B10" s="24">
        <v>1</v>
      </c>
      <c r="C10" s="25" t="s">
        <v>4445</v>
      </c>
      <c r="D10" s="24" t="s">
        <v>5008</v>
      </c>
      <c r="E10" s="24" t="s">
        <v>4431</v>
      </c>
      <c r="F10" s="24" t="s">
        <v>4446</v>
      </c>
      <c r="G10" s="18">
        <v>0</v>
      </c>
      <c r="H10" s="18">
        <v>0</v>
      </c>
      <c r="I10" s="18">
        <v>0</v>
      </c>
      <c r="J10" s="18">
        <v>0</v>
      </c>
      <c r="K10" s="18">
        <v>0</v>
      </c>
      <c r="L10" s="18">
        <v>0</v>
      </c>
      <c r="M10" s="18">
        <v>0</v>
      </c>
      <c r="N10" s="18">
        <v>0</v>
      </c>
      <c r="O10" s="18">
        <v>0</v>
      </c>
      <c r="P10" s="18">
        <v>0</v>
      </c>
      <c r="Q10" s="18">
        <v>0</v>
      </c>
      <c r="R10" s="18">
        <v>0</v>
      </c>
      <c r="S10" s="18">
        <v>0</v>
      </c>
      <c r="T10" s="18">
        <v>0</v>
      </c>
      <c r="U10" s="18">
        <v>0</v>
      </c>
      <c r="V10" s="18">
        <v>1</v>
      </c>
      <c r="W10" s="18">
        <v>1</v>
      </c>
      <c r="X10" s="18">
        <v>0</v>
      </c>
      <c r="Y10" s="18">
        <v>2</v>
      </c>
      <c r="Z10" s="18">
        <v>3</v>
      </c>
      <c r="AA10" s="18">
        <v>0</v>
      </c>
      <c r="AB10" s="18">
        <v>0</v>
      </c>
      <c r="AC10" s="18">
        <v>0</v>
      </c>
      <c r="AD10" s="18">
        <v>0</v>
      </c>
      <c r="AE10" s="18">
        <v>0</v>
      </c>
      <c r="AF10" s="18">
        <v>0</v>
      </c>
      <c r="AG10" s="18">
        <v>0</v>
      </c>
      <c r="AH10" s="286">
        <v>0</v>
      </c>
      <c r="AI10" s="286">
        <v>0</v>
      </c>
      <c r="AJ10" s="286">
        <v>0</v>
      </c>
      <c r="AK10" s="355">
        <v>0</v>
      </c>
      <c r="AL10" s="355">
        <v>0</v>
      </c>
      <c r="AM10" s="355">
        <v>0</v>
      </c>
      <c r="AN10" s="363">
        <v>0</v>
      </c>
      <c r="AO10" s="363">
        <v>0</v>
      </c>
      <c r="AP10" s="363">
        <v>0</v>
      </c>
      <c r="AQ10" s="392">
        <v>0</v>
      </c>
      <c r="AR10" s="392">
        <v>0</v>
      </c>
      <c r="AS10" s="392">
        <v>0</v>
      </c>
      <c r="AT10" s="82">
        <v>0</v>
      </c>
      <c r="AU10" s="82">
        <v>0</v>
      </c>
      <c r="AV10" s="82"/>
      <c r="AW10" s="392">
        <v>0</v>
      </c>
      <c r="AX10" s="392">
        <v>0</v>
      </c>
      <c r="AY10" s="392">
        <v>0</v>
      </c>
      <c r="AZ10" s="18">
        <v>0</v>
      </c>
      <c r="BA10" s="18">
        <v>0</v>
      </c>
      <c r="BB10" s="392">
        <v>0</v>
      </c>
      <c r="BC10" s="18">
        <v>0</v>
      </c>
      <c r="BD10" s="18">
        <v>0</v>
      </c>
      <c r="BE10" s="392">
        <v>0</v>
      </c>
      <c r="BF10" s="18">
        <v>1</v>
      </c>
      <c r="BG10" s="18">
        <v>1</v>
      </c>
      <c r="BH10" s="392">
        <v>0</v>
      </c>
      <c r="BI10" s="392">
        <v>0</v>
      </c>
      <c r="BJ10" s="392">
        <v>0</v>
      </c>
      <c r="BK10" s="392">
        <v>0</v>
      </c>
      <c r="BL10" s="392">
        <v>0</v>
      </c>
      <c r="BM10" s="18">
        <v>0</v>
      </c>
      <c r="BN10" s="392">
        <v>0</v>
      </c>
      <c r="BO10" s="392">
        <v>0</v>
      </c>
      <c r="BP10" s="392">
        <v>0</v>
      </c>
      <c r="BQ10" s="392">
        <v>0</v>
      </c>
      <c r="BR10" s="18">
        <v>0</v>
      </c>
      <c r="BS10" s="18">
        <v>0</v>
      </c>
      <c r="BT10" s="392">
        <v>0</v>
      </c>
      <c r="BU10" s="18">
        <v>0</v>
      </c>
      <c r="BV10" s="18">
        <v>0</v>
      </c>
      <c r="BW10" s="392">
        <v>0</v>
      </c>
      <c r="BX10" s="18"/>
      <c r="BY10" s="18"/>
      <c r="BZ10" s="18"/>
    </row>
    <row r="11" spans="1:78" ht="14.25" x14ac:dyDescent="0.2">
      <c r="A11" s="24" t="s">
        <v>2312</v>
      </c>
      <c r="B11" s="24">
        <v>1</v>
      </c>
      <c r="C11" s="25" t="s">
        <v>4447</v>
      </c>
      <c r="D11" s="24" t="s">
        <v>5008</v>
      </c>
      <c r="E11" s="24" t="s">
        <v>4431</v>
      </c>
      <c r="F11" s="24" t="s">
        <v>4448</v>
      </c>
      <c r="G11" s="18">
        <v>0</v>
      </c>
      <c r="H11" s="18">
        <v>0</v>
      </c>
      <c r="I11" s="18">
        <v>0</v>
      </c>
      <c r="J11" s="18">
        <v>0</v>
      </c>
      <c r="K11" s="18">
        <v>0</v>
      </c>
      <c r="L11" s="18">
        <v>0</v>
      </c>
      <c r="M11" s="18">
        <v>0</v>
      </c>
      <c r="N11" s="18">
        <v>0</v>
      </c>
      <c r="O11" s="18">
        <v>0</v>
      </c>
      <c r="P11" s="18">
        <v>0</v>
      </c>
      <c r="Q11" s="18">
        <v>0</v>
      </c>
      <c r="R11" s="18">
        <v>0</v>
      </c>
      <c r="S11" s="18">
        <v>0</v>
      </c>
      <c r="T11" s="18">
        <v>0</v>
      </c>
      <c r="U11" s="18">
        <v>0</v>
      </c>
      <c r="V11" s="18">
        <v>1</v>
      </c>
      <c r="W11" s="18">
        <v>2</v>
      </c>
      <c r="X11" s="18">
        <v>0</v>
      </c>
      <c r="Y11" s="18">
        <v>2</v>
      </c>
      <c r="Z11" s="18">
        <v>3</v>
      </c>
      <c r="AA11" s="18">
        <v>0</v>
      </c>
      <c r="AB11" s="18">
        <v>0</v>
      </c>
      <c r="AC11" s="18">
        <v>0</v>
      </c>
      <c r="AD11" s="18">
        <v>0</v>
      </c>
      <c r="AE11" s="18">
        <v>0</v>
      </c>
      <c r="AF11" s="18">
        <v>0</v>
      </c>
      <c r="AG11" s="18">
        <v>0</v>
      </c>
      <c r="AH11" s="286">
        <v>0</v>
      </c>
      <c r="AI11" s="286">
        <v>0</v>
      </c>
      <c r="AJ11" s="286">
        <v>0</v>
      </c>
      <c r="AK11" s="355">
        <v>0</v>
      </c>
      <c r="AL11" s="355">
        <v>0</v>
      </c>
      <c r="AM11" s="355">
        <v>0</v>
      </c>
      <c r="AN11" s="363">
        <v>0</v>
      </c>
      <c r="AO11" s="363">
        <v>0</v>
      </c>
      <c r="AP11" s="363">
        <v>0</v>
      </c>
      <c r="AQ11" s="392">
        <v>0</v>
      </c>
      <c r="AR11" s="392">
        <v>0</v>
      </c>
      <c r="AS11" s="392">
        <v>0</v>
      </c>
      <c r="AT11" s="82">
        <v>0</v>
      </c>
      <c r="AU11" s="82">
        <v>0</v>
      </c>
      <c r="AV11" s="82"/>
      <c r="AW11" s="392">
        <v>0</v>
      </c>
      <c r="AX11" s="392">
        <v>0</v>
      </c>
      <c r="AY11" s="392">
        <v>0</v>
      </c>
      <c r="AZ11" s="18">
        <v>0</v>
      </c>
      <c r="BA11" s="18">
        <v>0</v>
      </c>
      <c r="BB11" s="392">
        <v>0</v>
      </c>
      <c r="BC11" s="18">
        <v>0</v>
      </c>
      <c r="BD11" s="18">
        <v>0</v>
      </c>
      <c r="BE11" s="392">
        <v>0</v>
      </c>
      <c r="BF11" s="18">
        <v>1</v>
      </c>
      <c r="BG11" s="18">
        <v>0</v>
      </c>
      <c r="BH11" s="392">
        <v>0</v>
      </c>
      <c r="BI11" s="392">
        <v>0</v>
      </c>
      <c r="BJ11" s="392">
        <v>0</v>
      </c>
      <c r="BK11" s="392">
        <v>0</v>
      </c>
      <c r="BL11" s="392">
        <v>0</v>
      </c>
      <c r="BM11" s="18">
        <v>0</v>
      </c>
      <c r="BN11" s="392">
        <v>0</v>
      </c>
      <c r="BO11" s="392">
        <v>0</v>
      </c>
      <c r="BP11" s="392">
        <v>2</v>
      </c>
      <c r="BQ11" s="392">
        <v>0</v>
      </c>
      <c r="BR11" s="18">
        <v>0</v>
      </c>
      <c r="BS11" s="18">
        <v>0</v>
      </c>
      <c r="BT11" s="392">
        <v>0</v>
      </c>
      <c r="BU11" s="18">
        <v>0</v>
      </c>
      <c r="BV11" s="18">
        <v>0</v>
      </c>
      <c r="BW11" s="392">
        <v>0</v>
      </c>
      <c r="BX11" s="18"/>
      <c r="BY11" s="18"/>
      <c r="BZ11" s="18"/>
    </row>
    <row r="12" spans="1:78" ht="14.25" x14ac:dyDescent="0.2">
      <c r="A12" s="24" t="s">
        <v>2312</v>
      </c>
      <c r="B12" s="24">
        <v>1</v>
      </c>
      <c r="C12" s="25" t="s">
        <v>4449</v>
      </c>
      <c r="D12" s="24" t="s">
        <v>5008</v>
      </c>
      <c r="E12" s="24" t="s">
        <v>4431</v>
      </c>
      <c r="F12" s="24" t="s">
        <v>4450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c r="Z12" s="18">
        <v>5</v>
      </c>
      <c r="AA12" s="18">
        <v>0</v>
      </c>
      <c r="AB12" s="18">
        <v>0</v>
      </c>
      <c r="AC12" s="18">
        <v>0</v>
      </c>
      <c r="AD12" s="18">
        <v>0</v>
      </c>
      <c r="AE12" s="18">
        <v>0</v>
      </c>
      <c r="AF12" s="18">
        <v>5</v>
      </c>
      <c r="AG12" s="18">
        <v>0</v>
      </c>
      <c r="AH12" s="286">
        <v>0</v>
      </c>
      <c r="AI12" s="286">
        <v>0</v>
      </c>
      <c r="AJ12" s="286">
        <v>0</v>
      </c>
      <c r="AK12" s="355">
        <v>0</v>
      </c>
      <c r="AL12" s="355">
        <v>0</v>
      </c>
      <c r="AM12" s="355">
        <v>0</v>
      </c>
      <c r="AN12" s="363">
        <v>4</v>
      </c>
      <c r="AO12" s="363">
        <v>4</v>
      </c>
      <c r="AP12" s="363">
        <v>0</v>
      </c>
      <c r="AQ12" s="392">
        <v>0</v>
      </c>
      <c r="AR12" s="392">
        <v>0</v>
      </c>
      <c r="AS12" s="392">
        <v>0</v>
      </c>
      <c r="AT12" s="82">
        <v>0</v>
      </c>
      <c r="AU12" s="82">
        <v>0</v>
      </c>
      <c r="AV12" s="82"/>
      <c r="AW12" s="392">
        <v>0</v>
      </c>
      <c r="AX12" s="392">
        <v>0</v>
      </c>
      <c r="AY12" s="392">
        <v>0</v>
      </c>
      <c r="AZ12" s="18">
        <v>0</v>
      </c>
      <c r="BA12" s="18">
        <v>0</v>
      </c>
      <c r="BB12" s="392">
        <v>0</v>
      </c>
      <c r="BC12" s="18">
        <v>0</v>
      </c>
      <c r="BD12" s="18">
        <v>0</v>
      </c>
      <c r="BE12" s="392">
        <v>0</v>
      </c>
      <c r="BF12" s="18">
        <v>0</v>
      </c>
      <c r="BG12" s="18">
        <v>0</v>
      </c>
      <c r="BH12" s="392">
        <v>0</v>
      </c>
      <c r="BI12" s="392">
        <v>0</v>
      </c>
      <c r="BJ12" s="392">
        <v>0</v>
      </c>
      <c r="BK12" s="392">
        <v>0</v>
      </c>
      <c r="BL12" s="392">
        <v>0</v>
      </c>
      <c r="BM12" s="18">
        <v>0</v>
      </c>
      <c r="BN12" s="392">
        <v>0</v>
      </c>
      <c r="BO12" s="392">
        <v>0</v>
      </c>
      <c r="BP12" s="392">
        <v>0</v>
      </c>
      <c r="BQ12" s="392">
        <v>0</v>
      </c>
      <c r="BR12" s="18">
        <v>0</v>
      </c>
      <c r="BS12" s="18">
        <v>0</v>
      </c>
      <c r="BT12" s="392">
        <v>0</v>
      </c>
      <c r="BU12" s="18">
        <v>0</v>
      </c>
      <c r="BV12" s="18">
        <v>0</v>
      </c>
      <c r="BW12" s="392">
        <v>0</v>
      </c>
      <c r="BX12" s="18"/>
      <c r="BY12" s="18"/>
      <c r="BZ12" s="18"/>
    </row>
    <row r="13" spans="1:78" ht="14.25" x14ac:dyDescent="0.2">
      <c r="A13" s="24" t="s">
        <v>2312</v>
      </c>
      <c r="B13" s="24">
        <v>1</v>
      </c>
      <c r="C13" s="25" t="s">
        <v>4451</v>
      </c>
      <c r="D13" s="24" t="s">
        <v>5008</v>
      </c>
      <c r="E13" s="24" t="s">
        <v>4431</v>
      </c>
      <c r="F13" s="24" t="s">
        <v>4452</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c r="Z13" s="18">
        <v>9</v>
      </c>
      <c r="AA13" s="18">
        <v>0</v>
      </c>
      <c r="AB13" s="18">
        <v>0</v>
      </c>
      <c r="AC13" s="18">
        <v>0</v>
      </c>
      <c r="AD13" s="18">
        <v>0</v>
      </c>
      <c r="AE13" s="18">
        <v>0</v>
      </c>
      <c r="AF13" s="18">
        <v>9</v>
      </c>
      <c r="AG13" s="18">
        <v>0</v>
      </c>
      <c r="AH13" s="286">
        <v>0</v>
      </c>
      <c r="AI13" s="286">
        <v>0</v>
      </c>
      <c r="AJ13" s="286">
        <v>0</v>
      </c>
      <c r="AK13" s="355">
        <v>0</v>
      </c>
      <c r="AL13" s="355">
        <v>0</v>
      </c>
      <c r="AM13" s="355">
        <v>0</v>
      </c>
      <c r="AN13" s="363">
        <v>4</v>
      </c>
      <c r="AO13" s="363">
        <v>4</v>
      </c>
      <c r="AP13" s="363">
        <v>0</v>
      </c>
      <c r="AQ13" s="392">
        <v>0</v>
      </c>
      <c r="AR13" s="392">
        <v>0</v>
      </c>
      <c r="AS13" s="392">
        <v>0</v>
      </c>
      <c r="AT13" s="82">
        <v>0</v>
      </c>
      <c r="AU13" s="82">
        <v>0</v>
      </c>
      <c r="AV13" s="82"/>
      <c r="AW13" s="392">
        <v>0</v>
      </c>
      <c r="AX13" s="392">
        <v>0</v>
      </c>
      <c r="AY13" s="392">
        <v>0</v>
      </c>
      <c r="AZ13" s="18">
        <v>0</v>
      </c>
      <c r="BA13" s="18">
        <v>0</v>
      </c>
      <c r="BB13" s="392">
        <v>0</v>
      </c>
      <c r="BC13" s="18">
        <v>0</v>
      </c>
      <c r="BD13" s="18">
        <v>0</v>
      </c>
      <c r="BE13" s="392">
        <v>0</v>
      </c>
      <c r="BF13" s="18">
        <v>0</v>
      </c>
      <c r="BG13" s="18">
        <v>0</v>
      </c>
      <c r="BH13" s="392">
        <v>0</v>
      </c>
      <c r="BI13" s="392">
        <v>0</v>
      </c>
      <c r="BJ13" s="392">
        <v>0</v>
      </c>
      <c r="BK13" s="392">
        <v>0</v>
      </c>
      <c r="BL13" s="392">
        <v>0</v>
      </c>
      <c r="BM13" s="18">
        <v>0</v>
      </c>
      <c r="BN13" s="392">
        <v>0</v>
      </c>
      <c r="BO13" s="392">
        <v>0</v>
      </c>
      <c r="BP13" s="392">
        <v>0</v>
      </c>
      <c r="BQ13" s="392">
        <v>0</v>
      </c>
      <c r="BR13" s="18">
        <v>0</v>
      </c>
      <c r="BS13" s="18">
        <v>0</v>
      </c>
      <c r="BT13" s="392">
        <v>0</v>
      </c>
      <c r="BU13" s="18">
        <v>0</v>
      </c>
      <c r="BV13" s="18">
        <v>0</v>
      </c>
      <c r="BW13" s="392">
        <v>0</v>
      </c>
      <c r="BX13" s="18"/>
      <c r="BY13" s="18"/>
      <c r="BZ13" s="18"/>
    </row>
    <row r="14" spans="1:78" ht="15.75" customHeight="1" x14ac:dyDescent="0.2">
      <c r="A14" s="24" t="s">
        <v>2312</v>
      </c>
      <c r="B14" s="24">
        <v>1</v>
      </c>
      <c r="C14" s="25" t="s">
        <v>4453</v>
      </c>
      <c r="D14" s="24" t="s">
        <v>5008</v>
      </c>
      <c r="E14" s="24" t="s">
        <v>4431</v>
      </c>
      <c r="F14" s="24" t="s">
        <v>4454</v>
      </c>
      <c r="G14" s="18">
        <v>0</v>
      </c>
      <c r="H14" s="18">
        <v>0</v>
      </c>
      <c r="I14" s="18">
        <v>0</v>
      </c>
      <c r="J14" s="18">
        <v>0</v>
      </c>
      <c r="K14" s="18">
        <v>0</v>
      </c>
      <c r="L14" s="18">
        <v>0</v>
      </c>
      <c r="M14" s="18">
        <v>0</v>
      </c>
      <c r="N14" s="18">
        <v>0</v>
      </c>
      <c r="O14" s="18">
        <v>0</v>
      </c>
      <c r="P14" s="18">
        <v>0</v>
      </c>
      <c r="Q14" s="18">
        <v>0</v>
      </c>
      <c r="R14" s="18">
        <v>0</v>
      </c>
      <c r="S14" s="18">
        <v>0</v>
      </c>
      <c r="T14" s="18">
        <v>0</v>
      </c>
      <c r="U14" s="18">
        <v>0</v>
      </c>
      <c r="V14" s="18">
        <v>0</v>
      </c>
      <c r="W14" s="18">
        <v>0</v>
      </c>
      <c r="X14" s="18">
        <v>0</v>
      </c>
      <c r="Y14" s="18">
        <v>0</v>
      </c>
      <c r="Z14" s="18">
        <v>1</v>
      </c>
      <c r="AA14" s="18">
        <v>0</v>
      </c>
      <c r="AB14" s="18">
        <v>0</v>
      </c>
      <c r="AC14" s="18">
        <v>0</v>
      </c>
      <c r="AD14" s="18">
        <v>0</v>
      </c>
      <c r="AE14" s="18">
        <v>0</v>
      </c>
      <c r="AF14" s="18">
        <v>1</v>
      </c>
      <c r="AG14" s="18">
        <v>0</v>
      </c>
      <c r="AH14" s="286">
        <v>0</v>
      </c>
      <c r="AI14" s="286">
        <v>0</v>
      </c>
      <c r="AJ14" s="286">
        <v>0</v>
      </c>
      <c r="AK14" s="355">
        <v>0</v>
      </c>
      <c r="AL14" s="355">
        <v>0</v>
      </c>
      <c r="AM14" s="355">
        <v>0</v>
      </c>
      <c r="AN14" s="371">
        <v>0</v>
      </c>
      <c r="AO14" s="371">
        <v>0</v>
      </c>
      <c r="AP14" s="363">
        <v>0</v>
      </c>
      <c r="AQ14" s="393">
        <v>0</v>
      </c>
      <c r="AR14" s="393">
        <v>0</v>
      </c>
      <c r="AS14" s="393">
        <v>0</v>
      </c>
      <c r="AT14" s="359">
        <v>0</v>
      </c>
      <c r="AU14" s="359">
        <v>0</v>
      </c>
      <c r="AV14" s="359"/>
      <c r="AW14" s="392">
        <v>0</v>
      </c>
      <c r="AX14" s="392">
        <v>0</v>
      </c>
      <c r="AY14" s="392">
        <v>0</v>
      </c>
      <c r="AZ14" s="18">
        <v>0</v>
      </c>
      <c r="BA14" s="18">
        <v>0</v>
      </c>
      <c r="BB14" s="392">
        <v>0</v>
      </c>
      <c r="BC14" s="18">
        <v>0</v>
      </c>
      <c r="BD14" s="18">
        <v>0</v>
      </c>
      <c r="BE14" s="392">
        <v>0</v>
      </c>
      <c r="BF14" s="18">
        <v>0</v>
      </c>
      <c r="BG14" s="18">
        <v>0</v>
      </c>
      <c r="BH14" s="392">
        <v>0</v>
      </c>
      <c r="BI14" s="392">
        <v>0</v>
      </c>
      <c r="BJ14" s="392">
        <v>0</v>
      </c>
      <c r="BK14" s="392">
        <v>0</v>
      </c>
      <c r="BL14" s="392">
        <v>0</v>
      </c>
      <c r="BM14" s="18">
        <v>0</v>
      </c>
      <c r="BN14" s="392">
        <v>0</v>
      </c>
      <c r="BO14" s="392">
        <v>0</v>
      </c>
      <c r="BP14" s="392">
        <v>0</v>
      </c>
      <c r="BQ14" s="392">
        <v>0</v>
      </c>
      <c r="BR14" s="18">
        <v>0</v>
      </c>
      <c r="BS14" s="18">
        <v>0</v>
      </c>
      <c r="BT14" s="392">
        <v>0</v>
      </c>
      <c r="BU14" s="18">
        <v>0</v>
      </c>
      <c r="BV14" s="18">
        <v>0</v>
      </c>
      <c r="BW14" s="392">
        <v>0</v>
      </c>
      <c r="BX14" s="18"/>
      <c r="BY14" s="18"/>
      <c r="BZ14" s="18"/>
    </row>
    <row r="15" spans="1:78" ht="15.75" customHeight="1" x14ac:dyDescent="0.2">
      <c r="G15" s="6">
        <f>SUM(G3:G14)</f>
        <v>2</v>
      </c>
      <c r="H15" s="6">
        <f t="shared" ref="H15:BS15" si="0">SUM(H3:H14)</f>
        <v>11</v>
      </c>
      <c r="I15" s="6">
        <f t="shared" si="0"/>
        <v>0</v>
      </c>
      <c r="J15" s="6">
        <f t="shared" si="0"/>
        <v>0</v>
      </c>
      <c r="K15" s="6">
        <f t="shared" si="0"/>
        <v>15</v>
      </c>
      <c r="L15" s="6">
        <f t="shared" si="0"/>
        <v>0</v>
      </c>
      <c r="M15" s="6">
        <f t="shared" si="0"/>
        <v>0</v>
      </c>
      <c r="N15" s="6">
        <f t="shared" si="0"/>
        <v>15</v>
      </c>
      <c r="O15" s="6">
        <f t="shared" si="0"/>
        <v>0</v>
      </c>
      <c r="P15" s="6">
        <f t="shared" si="0"/>
        <v>0</v>
      </c>
      <c r="Q15" s="6">
        <f t="shared" si="0"/>
        <v>0</v>
      </c>
      <c r="R15" s="6">
        <f t="shared" si="0"/>
        <v>0</v>
      </c>
      <c r="S15" s="6">
        <f t="shared" si="0"/>
        <v>2</v>
      </c>
      <c r="T15" s="6">
        <f t="shared" si="0"/>
        <v>0</v>
      </c>
      <c r="U15" s="6">
        <f t="shared" si="0"/>
        <v>0</v>
      </c>
      <c r="V15" s="6">
        <f t="shared" si="0"/>
        <v>8</v>
      </c>
      <c r="W15" s="6">
        <f t="shared" si="0"/>
        <v>5</v>
      </c>
      <c r="X15" s="6">
        <f t="shared" si="0"/>
        <v>0</v>
      </c>
      <c r="Y15" s="6">
        <f t="shared" si="0"/>
        <v>12</v>
      </c>
      <c r="Z15" s="6">
        <f t="shared" si="0"/>
        <v>33</v>
      </c>
      <c r="AA15" s="6">
        <f t="shared" si="0"/>
        <v>0</v>
      </c>
      <c r="AB15" s="6">
        <f t="shared" si="0"/>
        <v>4</v>
      </c>
      <c r="AC15" s="6">
        <f t="shared" si="0"/>
        <v>1</v>
      </c>
      <c r="AD15" s="6">
        <f t="shared" si="0"/>
        <v>0</v>
      </c>
      <c r="AE15" s="6">
        <f t="shared" si="0"/>
        <v>2</v>
      </c>
      <c r="AF15" s="6">
        <f t="shared" si="0"/>
        <v>20</v>
      </c>
      <c r="AG15" s="6">
        <f t="shared" si="0"/>
        <v>0</v>
      </c>
      <c r="AH15" s="6">
        <f t="shared" si="0"/>
        <v>0</v>
      </c>
      <c r="AI15" s="6">
        <f t="shared" si="0"/>
        <v>4</v>
      </c>
      <c r="AJ15" s="6">
        <f t="shared" si="0"/>
        <v>0</v>
      </c>
      <c r="AK15" s="6">
        <f t="shared" si="0"/>
        <v>0</v>
      </c>
      <c r="AL15" s="6">
        <f t="shared" si="0"/>
        <v>0</v>
      </c>
      <c r="AM15" s="6">
        <f t="shared" si="0"/>
        <v>0</v>
      </c>
      <c r="AN15" s="6">
        <f t="shared" si="0"/>
        <v>8</v>
      </c>
      <c r="AO15" s="6">
        <f t="shared" si="0"/>
        <v>8</v>
      </c>
      <c r="AP15" s="6">
        <f t="shared" si="0"/>
        <v>0</v>
      </c>
      <c r="AQ15" s="6">
        <f t="shared" si="0"/>
        <v>2</v>
      </c>
      <c r="AR15" s="6">
        <f t="shared" si="0"/>
        <v>0</v>
      </c>
      <c r="AS15" s="6">
        <f t="shared" si="0"/>
        <v>0</v>
      </c>
      <c r="AT15" s="6">
        <f t="shared" si="0"/>
        <v>0</v>
      </c>
      <c r="AU15" s="6">
        <f t="shared" si="0"/>
        <v>2</v>
      </c>
      <c r="AV15" s="6">
        <f t="shared" si="0"/>
        <v>0</v>
      </c>
      <c r="AW15" s="6">
        <f t="shared" si="0"/>
        <v>0</v>
      </c>
      <c r="AX15" s="6">
        <f t="shared" si="0"/>
        <v>0</v>
      </c>
      <c r="AY15" s="6">
        <f t="shared" si="0"/>
        <v>0</v>
      </c>
      <c r="AZ15" s="6">
        <f t="shared" si="0"/>
        <v>0</v>
      </c>
      <c r="BA15" s="6">
        <f t="shared" si="0"/>
        <v>0</v>
      </c>
      <c r="BB15" s="6">
        <f t="shared" si="0"/>
        <v>0</v>
      </c>
      <c r="BC15" s="6">
        <f t="shared" si="0"/>
        <v>2</v>
      </c>
      <c r="BD15" s="6">
        <f t="shared" si="0"/>
        <v>0</v>
      </c>
      <c r="BE15" s="6">
        <f t="shared" si="0"/>
        <v>0</v>
      </c>
      <c r="BF15" s="6">
        <f t="shared" si="0"/>
        <v>13</v>
      </c>
      <c r="BG15" s="6">
        <f t="shared" si="0"/>
        <v>7</v>
      </c>
      <c r="BH15" s="6">
        <f t="shared" si="0"/>
        <v>0</v>
      </c>
      <c r="BI15" s="6">
        <f t="shared" si="0"/>
        <v>0</v>
      </c>
      <c r="BJ15" s="6">
        <f t="shared" si="0"/>
        <v>0</v>
      </c>
      <c r="BK15" s="6">
        <f t="shared" si="0"/>
        <v>0</v>
      </c>
      <c r="BL15" s="6">
        <f t="shared" si="0"/>
        <v>0</v>
      </c>
      <c r="BM15" s="6">
        <f t="shared" si="0"/>
        <v>9</v>
      </c>
      <c r="BN15" s="6">
        <f t="shared" si="0"/>
        <v>0</v>
      </c>
      <c r="BO15" s="6">
        <f t="shared" si="0"/>
        <v>0</v>
      </c>
      <c r="BP15" s="6">
        <f t="shared" si="0"/>
        <v>4</v>
      </c>
      <c r="BQ15" s="6">
        <f t="shared" si="0"/>
        <v>0</v>
      </c>
      <c r="BR15" s="6">
        <f t="shared" si="0"/>
        <v>0</v>
      </c>
      <c r="BS15" s="6">
        <f t="shared" si="0"/>
        <v>0</v>
      </c>
      <c r="BT15" s="6">
        <f t="shared" ref="BT15:BZ15" si="1">SUM(BT3:BT14)</f>
        <v>0</v>
      </c>
      <c r="BU15" s="6">
        <f t="shared" si="1"/>
        <v>0</v>
      </c>
      <c r="BV15" s="6">
        <f t="shared" si="1"/>
        <v>0</v>
      </c>
      <c r="BW15" s="6">
        <f t="shared" si="1"/>
        <v>0</v>
      </c>
      <c r="BX15" s="6">
        <f t="shared" si="1"/>
        <v>0</v>
      </c>
      <c r="BY15" s="6">
        <f t="shared" si="1"/>
        <v>0</v>
      </c>
      <c r="BZ15" s="6">
        <f t="shared" si="1"/>
        <v>0</v>
      </c>
    </row>
    <row r="16" spans="1:78" ht="14.25" x14ac:dyDescent="0.2">
      <c r="B16" s="208">
        <f>SUM(B3:B14)</f>
        <v>12</v>
      </c>
      <c r="C16" s="101" t="s">
        <v>1853</v>
      </c>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Delivery Totals</vt:lpstr>
      <vt:lpstr>OC AWP</vt:lpstr>
      <vt:lpstr>OO AWP</vt:lpstr>
      <vt:lpstr>WR AWP</vt:lpstr>
      <vt:lpstr>OC B52</vt:lpstr>
      <vt:lpstr>OC B1</vt:lpstr>
      <vt:lpstr>OC C130</vt:lpstr>
      <vt:lpstr>OC E3</vt:lpstr>
      <vt:lpstr>OC E6</vt:lpstr>
      <vt:lpstr>OC KC135</vt:lpstr>
      <vt:lpstr>OC KC10</vt:lpstr>
      <vt:lpstr>OC PMXG</vt:lpstr>
      <vt:lpstr>OC CMXG</vt:lpstr>
      <vt:lpstr>OO Generators</vt:lpstr>
      <vt:lpstr>OO A-10</vt:lpstr>
      <vt:lpstr>OO Landing Gear</vt:lpstr>
      <vt:lpstr>OO Pneudraulics</vt:lpstr>
      <vt:lpstr>OO C-130</vt:lpstr>
      <vt:lpstr>OO F-16</vt:lpstr>
      <vt:lpstr>OO Power Systems</vt:lpstr>
      <vt:lpstr>WR</vt:lpstr>
    </vt:vector>
  </TitlesOfParts>
  <Company>Lockheed Martin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maarcher</dc:creator>
  <cp:lastModifiedBy>DLA</cp:lastModifiedBy>
  <cp:lastPrinted>2013-08-19T12:04:06Z</cp:lastPrinted>
  <dcterms:created xsi:type="dcterms:W3CDTF">2008-01-07T16:34:08Z</dcterms:created>
  <dcterms:modified xsi:type="dcterms:W3CDTF">2016-02-01T15:38:01Z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Author">
    <vt:lpwstr>ACCT03\e296666</vt:lpwstr>
  </property>
  <property fmtid="{D5CDD505-2E9C-101B-9397-08002B2CF9AE}" pid="3" name="Document Sensitivity">
    <vt:lpwstr>1</vt:lpwstr>
  </property>
  <property fmtid="{D5CDD505-2E9C-101B-9397-08002B2CF9AE}" pid="4" name="ThirdParty">
    <vt:lpwstr/>
  </property>
  <property fmtid="{D5CDD505-2E9C-101B-9397-08002B2CF9AE}" pid="5" name="OCI Restriction">
    <vt:bool>false</vt:bool>
  </property>
  <property fmtid="{D5CDD505-2E9C-101B-9397-08002B2CF9AE}" pid="6" name="OCI Additional Info">
    <vt:lpwstr/>
  </property>
  <property fmtid="{D5CDD505-2E9C-101B-9397-08002B2CF9AE}" pid="7" name="Allow Header Overwrite">
    <vt:bool>true</vt:bool>
  </property>
  <property fmtid="{D5CDD505-2E9C-101B-9397-08002B2CF9AE}" pid="8" name="Allow Footer Overwrite">
    <vt:bool>true</vt:bool>
  </property>
  <property fmtid="{D5CDD505-2E9C-101B-9397-08002B2CF9AE}" pid="9" name="Multiple Selected">
    <vt:lpwstr>-1</vt:lpwstr>
  </property>
  <property fmtid="{D5CDD505-2E9C-101B-9397-08002B2CF9AE}" pid="10" name="SIPLongWording">
    <vt:lpwstr/>
  </property>
  <property fmtid="{D5CDD505-2E9C-101B-9397-08002B2CF9AE}" pid="11" name="checkedProgramsCount">
    <vt:i4>0</vt:i4>
  </property>
</Properties>
</file>